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ns\Downloads\"/>
    </mc:Choice>
  </mc:AlternateContent>
  <xr:revisionPtr revIDLastSave="0" documentId="13_ncr:1_{4C44895A-5D36-4B78-8CAE-86EEACF5D3F6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CyL abril 2019" sheetId="4" r:id="rId1"/>
    <sheet name="CyL mayo 2019" sheetId="5" r:id="rId2"/>
    <sheet name="CyL noviembre 2019" sheetId="3" r:id="rId3"/>
  </sheets>
  <definedNames>
    <definedName name="_xlnm._FilterDatabase" localSheetId="0" hidden="1">'CyL abril 2019'!$A$1:$Z$2249</definedName>
    <definedName name="_xlnm._FilterDatabase" localSheetId="1" hidden="1">'CyL mayo 2019'!$A$1:$AA$2249</definedName>
    <definedName name="_xlnm._FilterDatabase" localSheetId="2" hidden="1">'CyL noviembre 2019'!$A$1:$AB$2249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92" i="5" l="1"/>
  <c r="I2003" i="5"/>
  <c r="I831" i="5"/>
  <c r="K1895" i="5" l="1"/>
  <c r="J197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3" i="5"/>
  <c r="I1994" i="5"/>
  <c r="I1995" i="5"/>
  <c r="I1996" i="5"/>
  <c r="I1997" i="5"/>
  <c r="I1998" i="5"/>
  <c r="I1999" i="5"/>
  <c r="I2000" i="5"/>
  <c r="I2001" i="5"/>
  <c r="I2002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" i="5"/>
  <c r="U1036" i="4"/>
  <c r="H1036" i="4"/>
  <c r="M2" i="4"/>
  <c r="L2" i="4"/>
  <c r="L2" i="3"/>
  <c r="K2" i="3"/>
  <c r="K2" i="5"/>
  <c r="J2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3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9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4" i="4"/>
  <c r="M155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2" i="4"/>
  <c r="M493" i="4"/>
  <c r="M494" i="4"/>
  <c r="M495" i="4"/>
  <c r="M497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6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4" i="4"/>
  <c r="M1405" i="4"/>
  <c r="M1406" i="4"/>
  <c r="M1407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1" i="4"/>
  <c r="M2112" i="4"/>
  <c r="M2113" i="4"/>
  <c r="M2114" i="4"/>
  <c r="M2115" i="4"/>
  <c r="M2116" i="4"/>
  <c r="M2117" i="4"/>
  <c r="M2118" i="4"/>
  <c r="M2119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6" i="5"/>
  <c r="K147" i="5"/>
  <c r="K148" i="5"/>
  <c r="K149" i="5"/>
  <c r="K150" i="5"/>
  <c r="K151" i="5"/>
  <c r="K152" i="5"/>
  <c r="K153" i="5"/>
  <c r="K154" i="5"/>
  <c r="K155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L3" i="4"/>
  <c r="L10" i="4"/>
  <c r="L4" i="4"/>
  <c r="L5" i="4"/>
  <c r="L6" i="4"/>
  <c r="L7" i="4"/>
  <c r="L8" i="4"/>
  <c r="L9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5" i="4"/>
  <c r="L556" i="4"/>
  <c r="L557" i="4"/>
  <c r="L558" i="4"/>
  <c r="L559" i="4"/>
  <c r="L560" i="4"/>
  <c r="L561" i="4"/>
  <c r="L562" i="4"/>
  <c r="L564" i="4"/>
  <c r="L565" i="4"/>
  <c r="L566" i="4"/>
  <c r="L567" i="4"/>
  <c r="L568" i="4"/>
  <c r="L569" i="4"/>
  <c r="L570" i="4"/>
  <c r="L571" i="4"/>
  <c r="L572" i="4"/>
  <c r="L573" i="4"/>
  <c r="L574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1" i="4"/>
  <c r="L772" i="4"/>
  <c r="L773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1" i="4"/>
  <c r="L922" i="4"/>
  <c r="L923" i="4"/>
  <c r="L924" i="4"/>
  <c r="L925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6" i="4"/>
  <c r="L1727" i="4"/>
  <c r="L1728" i="4"/>
  <c r="L1730" i="4"/>
  <c r="L1731" i="4"/>
  <c r="L1732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M58" i="3" s="1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N69" i="3" s="1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N111" i="3" s="1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A139" i="3"/>
  <c r="AB139" i="3"/>
  <c r="AA140" i="3"/>
  <c r="AB140" i="3"/>
  <c r="AA141" i="3"/>
  <c r="AB141" i="3"/>
  <c r="AA142" i="3"/>
  <c r="AB142" i="3"/>
  <c r="AA143" i="3"/>
  <c r="AB143" i="3"/>
  <c r="AA144" i="3"/>
  <c r="AB144" i="3"/>
  <c r="AA145" i="3"/>
  <c r="AB145" i="3"/>
  <c r="AA146" i="3"/>
  <c r="AB146" i="3"/>
  <c r="AA147" i="3"/>
  <c r="AB147" i="3"/>
  <c r="AA148" i="3"/>
  <c r="AB148" i="3"/>
  <c r="AA149" i="3"/>
  <c r="AB149" i="3"/>
  <c r="AA150" i="3"/>
  <c r="AB150" i="3"/>
  <c r="AA151" i="3"/>
  <c r="AB151" i="3"/>
  <c r="AA152" i="3"/>
  <c r="AB152" i="3"/>
  <c r="AA153" i="3"/>
  <c r="AB153" i="3"/>
  <c r="AA154" i="3"/>
  <c r="AB154" i="3"/>
  <c r="AA155" i="3"/>
  <c r="M155" i="3" s="1"/>
  <c r="AB155" i="3"/>
  <c r="AA156" i="3"/>
  <c r="AB156" i="3"/>
  <c r="AA157" i="3"/>
  <c r="AB157" i="3"/>
  <c r="AA158" i="3"/>
  <c r="AB158" i="3"/>
  <c r="AA159" i="3"/>
  <c r="AB159" i="3"/>
  <c r="AA160" i="3"/>
  <c r="AB160" i="3"/>
  <c r="AA161" i="3"/>
  <c r="AB161" i="3"/>
  <c r="AA162" i="3"/>
  <c r="AB162" i="3"/>
  <c r="AA163" i="3"/>
  <c r="AB163" i="3"/>
  <c r="AA164" i="3"/>
  <c r="AB164" i="3"/>
  <c r="AA165" i="3"/>
  <c r="AB165" i="3"/>
  <c r="AA166" i="3"/>
  <c r="AB166" i="3"/>
  <c r="AA167" i="3"/>
  <c r="AB167" i="3"/>
  <c r="AA168" i="3"/>
  <c r="AB168" i="3"/>
  <c r="AA169" i="3"/>
  <c r="AB169" i="3"/>
  <c r="AA170" i="3"/>
  <c r="AB170" i="3"/>
  <c r="AA171" i="3"/>
  <c r="M171" i="3" s="1"/>
  <c r="AB171" i="3"/>
  <c r="AA172" i="3"/>
  <c r="AB172" i="3"/>
  <c r="AA173" i="3"/>
  <c r="AB173" i="3"/>
  <c r="AA174" i="3"/>
  <c r="AB174" i="3"/>
  <c r="AA175" i="3"/>
  <c r="AB175" i="3"/>
  <c r="AA176" i="3"/>
  <c r="AB176" i="3"/>
  <c r="AA177" i="3"/>
  <c r="AB177" i="3"/>
  <c r="AA178" i="3"/>
  <c r="AB178" i="3"/>
  <c r="AA179" i="3"/>
  <c r="AB179" i="3"/>
  <c r="AA180" i="3"/>
  <c r="N180" i="3" s="1"/>
  <c r="AB180" i="3"/>
  <c r="AA181" i="3"/>
  <c r="AB181" i="3"/>
  <c r="AA182" i="3"/>
  <c r="AB182" i="3"/>
  <c r="AA183" i="3"/>
  <c r="AB183" i="3"/>
  <c r="AA184" i="3"/>
  <c r="AB184" i="3"/>
  <c r="AA185" i="3"/>
  <c r="AB185" i="3"/>
  <c r="AA186" i="3"/>
  <c r="AB186" i="3"/>
  <c r="AA187" i="3"/>
  <c r="AB187" i="3"/>
  <c r="AA188" i="3"/>
  <c r="AB188" i="3"/>
  <c r="AA189" i="3"/>
  <c r="AB189" i="3"/>
  <c r="AA190" i="3"/>
  <c r="AB190" i="3"/>
  <c r="AA191" i="3"/>
  <c r="AB191" i="3"/>
  <c r="AA192" i="3"/>
  <c r="AB192" i="3"/>
  <c r="AA193" i="3"/>
  <c r="AB193" i="3"/>
  <c r="AA194" i="3"/>
  <c r="AB194" i="3"/>
  <c r="AA195" i="3"/>
  <c r="AB195" i="3"/>
  <c r="AA196" i="3"/>
  <c r="AB196" i="3"/>
  <c r="AA197" i="3"/>
  <c r="AB197" i="3"/>
  <c r="AA198" i="3"/>
  <c r="AB198" i="3"/>
  <c r="AA199" i="3"/>
  <c r="AB199" i="3"/>
  <c r="AA200" i="3"/>
  <c r="AB200" i="3"/>
  <c r="AA201" i="3"/>
  <c r="AB201" i="3"/>
  <c r="AA202" i="3"/>
  <c r="AB202" i="3"/>
  <c r="AA203" i="3"/>
  <c r="AB203" i="3"/>
  <c r="AA204" i="3"/>
  <c r="AB204" i="3"/>
  <c r="AA205" i="3"/>
  <c r="AB205" i="3"/>
  <c r="AA206" i="3"/>
  <c r="AB206" i="3"/>
  <c r="AA207" i="3"/>
  <c r="AB207" i="3"/>
  <c r="AA208" i="3"/>
  <c r="AB208" i="3"/>
  <c r="AA209" i="3"/>
  <c r="AB209" i="3"/>
  <c r="AA210" i="3"/>
  <c r="AB210" i="3"/>
  <c r="AA211" i="3"/>
  <c r="AB211" i="3"/>
  <c r="AA212" i="3"/>
  <c r="N212" i="3" s="1"/>
  <c r="AB212" i="3"/>
  <c r="AA213" i="3"/>
  <c r="AB213" i="3"/>
  <c r="AA214" i="3"/>
  <c r="AB214" i="3"/>
  <c r="AA215" i="3"/>
  <c r="AB215" i="3"/>
  <c r="AA216" i="3"/>
  <c r="AB216" i="3"/>
  <c r="AA217" i="3"/>
  <c r="AB217" i="3"/>
  <c r="AA218" i="3"/>
  <c r="AB218" i="3"/>
  <c r="AA219" i="3"/>
  <c r="AB219" i="3"/>
  <c r="AA220" i="3"/>
  <c r="AB220" i="3"/>
  <c r="AA221" i="3"/>
  <c r="AB221" i="3"/>
  <c r="AA222" i="3"/>
  <c r="AB222" i="3"/>
  <c r="AA223" i="3"/>
  <c r="AB223" i="3"/>
  <c r="AA224" i="3"/>
  <c r="AB224" i="3"/>
  <c r="AA225" i="3"/>
  <c r="AB225" i="3"/>
  <c r="AA226" i="3"/>
  <c r="AB226" i="3"/>
  <c r="AA227" i="3"/>
  <c r="AB227" i="3"/>
  <c r="AA228" i="3"/>
  <c r="AB228" i="3"/>
  <c r="AA229" i="3"/>
  <c r="AB229" i="3"/>
  <c r="AA230" i="3"/>
  <c r="N230" i="3" s="1"/>
  <c r="AB230" i="3"/>
  <c r="AA231" i="3"/>
  <c r="AB231" i="3"/>
  <c r="AA232" i="3"/>
  <c r="AB232" i="3"/>
  <c r="AA233" i="3"/>
  <c r="AB233" i="3"/>
  <c r="AA234" i="3"/>
  <c r="AB234" i="3"/>
  <c r="AA235" i="3"/>
  <c r="AB235" i="3"/>
  <c r="AA236" i="3"/>
  <c r="AB236" i="3"/>
  <c r="AA237" i="3"/>
  <c r="AB237" i="3"/>
  <c r="AA238" i="3"/>
  <c r="AB238" i="3"/>
  <c r="AA239" i="3"/>
  <c r="AB239" i="3"/>
  <c r="AA240" i="3"/>
  <c r="AB240" i="3"/>
  <c r="AA241" i="3"/>
  <c r="AB241" i="3"/>
  <c r="AA242" i="3"/>
  <c r="AB242" i="3"/>
  <c r="AA243" i="3"/>
  <c r="AB243" i="3"/>
  <c r="AA244" i="3"/>
  <c r="AB244" i="3"/>
  <c r="AA245" i="3"/>
  <c r="AB245" i="3"/>
  <c r="AA246" i="3"/>
  <c r="AB246" i="3"/>
  <c r="AA247" i="3"/>
  <c r="AB247" i="3"/>
  <c r="AA248" i="3"/>
  <c r="AB248" i="3"/>
  <c r="AA249" i="3"/>
  <c r="AB249" i="3"/>
  <c r="AA250" i="3"/>
  <c r="AB250" i="3"/>
  <c r="AA251" i="3"/>
  <c r="AB251" i="3"/>
  <c r="AA252" i="3"/>
  <c r="AB252" i="3"/>
  <c r="AA253" i="3"/>
  <c r="AB253" i="3"/>
  <c r="AA254" i="3"/>
  <c r="AB254" i="3"/>
  <c r="AA255" i="3"/>
  <c r="AB255" i="3"/>
  <c r="AA256" i="3"/>
  <c r="AB256" i="3"/>
  <c r="AA257" i="3"/>
  <c r="AB257" i="3"/>
  <c r="AA258" i="3"/>
  <c r="AB258" i="3"/>
  <c r="AA259" i="3"/>
  <c r="AB259" i="3"/>
  <c r="AA260" i="3"/>
  <c r="AB260" i="3"/>
  <c r="AA261" i="3"/>
  <c r="AB261" i="3"/>
  <c r="AA262" i="3"/>
  <c r="AB262" i="3"/>
  <c r="AA263" i="3"/>
  <c r="AB263" i="3"/>
  <c r="AA264" i="3"/>
  <c r="AB264" i="3"/>
  <c r="AA265" i="3"/>
  <c r="AB265" i="3"/>
  <c r="AA266" i="3"/>
  <c r="AB266" i="3"/>
  <c r="AA267" i="3"/>
  <c r="AB267" i="3"/>
  <c r="AA268" i="3"/>
  <c r="AB268" i="3"/>
  <c r="AA269" i="3"/>
  <c r="AB269" i="3"/>
  <c r="AA270" i="3"/>
  <c r="AB270" i="3"/>
  <c r="AA271" i="3"/>
  <c r="AB271" i="3"/>
  <c r="AA272" i="3"/>
  <c r="AB272" i="3"/>
  <c r="AA273" i="3"/>
  <c r="AB273" i="3"/>
  <c r="AA274" i="3"/>
  <c r="AB274" i="3"/>
  <c r="AA275" i="3"/>
  <c r="AB275" i="3"/>
  <c r="AA276" i="3"/>
  <c r="AB276" i="3"/>
  <c r="AA277" i="3"/>
  <c r="AB277" i="3"/>
  <c r="AA278" i="3"/>
  <c r="AB278" i="3"/>
  <c r="AA279" i="3"/>
  <c r="AB279" i="3"/>
  <c r="AA280" i="3"/>
  <c r="AB280" i="3"/>
  <c r="AA281" i="3"/>
  <c r="AB281" i="3"/>
  <c r="AA282" i="3"/>
  <c r="AB282" i="3"/>
  <c r="AA283" i="3"/>
  <c r="AB283" i="3"/>
  <c r="AA284" i="3"/>
  <c r="AB284" i="3"/>
  <c r="AA285" i="3"/>
  <c r="AB285" i="3"/>
  <c r="AA286" i="3"/>
  <c r="AB286" i="3"/>
  <c r="AA287" i="3"/>
  <c r="AB287" i="3"/>
  <c r="AA288" i="3"/>
  <c r="AB288" i="3"/>
  <c r="AA289" i="3"/>
  <c r="AB289" i="3"/>
  <c r="AA290" i="3"/>
  <c r="AB290" i="3"/>
  <c r="AA291" i="3"/>
  <c r="AB291" i="3"/>
  <c r="AA292" i="3"/>
  <c r="AB292" i="3"/>
  <c r="AA293" i="3"/>
  <c r="AB293" i="3"/>
  <c r="AA294" i="3"/>
  <c r="AB294" i="3"/>
  <c r="AA295" i="3"/>
  <c r="AB295" i="3"/>
  <c r="AA296" i="3"/>
  <c r="AB296" i="3"/>
  <c r="AA297" i="3"/>
  <c r="AB297" i="3"/>
  <c r="AA298" i="3"/>
  <c r="AB298" i="3"/>
  <c r="AA299" i="3"/>
  <c r="AB299" i="3"/>
  <c r="AA300" i="3"/>
  <c r="AB300" i="3"/>
  <c r="AA301" i="3"/>
  <c r="AB301" i="3"/>
  <c r="AA302" i="3"/>
  <c r="AB302" i="3"/>
  <c r="AA303" i="3"/>
  <c r="AB303" i="3"/>
  <c r="AA304" i="3"/>
  <c r="AB304" i="3"/>
  <c r="AA305" i="3"/>
  <c r="AB305" i="3"/>
  <c r="AA306" i="3"/>
  <c r="AB306" i="3"/>
  <c r="AA307" i="3"/>
  <c r="AB307" i="3"/>
  <c r="AA308" i="3"/>
  <c r="AB308" i="3"/>
  <c r="AA309" i="3"/>
  <c r="AB309" i="3"/>
  <c r="AA310" i="3"/>
  <c r="AB310" i="3"/>
  <c r="AA311" i="3"/>
  <c r="AB311" i="3"/>
  <c r="AA312" i="3"/>
  <c r="AB312" i="3"/>
  <c r="AA313" i="3"/>
  <c r="AB313" i="3"/>
  <c r="AA314" i="3"/>
  <c r="AB314" i="3"/>
  <c r="AA315" i="3"/>
  <c r="AB315" i="3"/>
  <c r="AA316" i="3"/>
  <c r="AB316" i="3"/>
  <c r="AA317" i="3"/>
  <c r="AB317" i="3"/>
  <c r="AA318" i="3"/>
  <c r="AB318" i="3"/>
  <c r="AA319" i="3"/>
  <c r="AB319" i="3"/>
  <c r="AA320" i="3"/>
  <c r="AB320" i="3"/>
  <c r="AA321" i="3"/>
  <c r="AB321" i="3"/>
  <c r="AA322" i="3"/>
  <c r="AB322" i="3"/>
  <c r="AA323" i="3"/>
  <c r="AB323" i="3"/>
  <c r="AA324" i="3"/>
  <c r="AB324" i="3"/>
  <c r="AA325" i="3"/>
  <c r="AB325" i="3"/>
  <c r="AA326" i="3"/>
  <c r="AB326" i="3"/>
  <c r="AA327" i="3"/>
  <c r="AB327" i="3"/>
  <c r="AA328" i="3"/>
  <c r="AB328" i="3"/>
  <c r="AA329" i="3"/>
  <c r="AB329" i="3"/>
  <c r="AA330" i="3"/>
  <c r="AB330" i="3"/>
  <c r="AA331" i="3"/>
  <c r="AB331" i="3"/>
  <c r="AA332" i="3"/>
  <c r="AB332" i="3"/>
  <c r="AA333" i="3"/>
  <c r="AB333" i="3"/>
  <c r="AA334" i="3"/>
  <c r="AB334" i="3"/>
  <c r="AA335" i="3"/>
  <c r="AB335" i="3"/>
  <c r="AA336" i="3"/>
  <c r="AB336" i="3"/>
  <c r="AA337" i="3"/>
  <c r="AB337" i="3"/>
  <c r="AA338" i="3"/>
  <c r="AB338" i="3"/>
  <c r="AA339" i="3"/>
  <c r="AB339" i="3"/>
  <c r="AA340" i="3"/>
  <c r="AB340" i="3"/>
  <c r="AA341" i="3"/>
  <c r="AB341" i="3"/>
  <c r="AA342" i="3"/>
  <c r="AB342" i="3"/>
  <c r="AA343" i="3"/>
  <c r="AB343" i="3"/>
  <c r="AA344" i="3"/>
  <c r="AB344" i="3"/>
  <c r="AA345" i="3"/>
  <c r="AB345" i="3"/>
  <c r="AA346" i="3"/>
  <c r="AB346" i="3"/>
  <c r="AA347" i="3"/>
  <c r="AB347" i="3"/>
  <c r="AA348" i="3"/>
  <c r="AB348" i="3"/>
  <c r="AA349" i="3"/>
  <c r="AB349" i="3"/>
  <c r="AA350" i="3"/>
  <c r="AB350" i="3"/>
  <c r="AA351" i="3"/>
  <c r="AB351" i="3"/>
  <c r="AA352" i="3"/>
  <c r="AB352" i="3"/>
  <c r="AA353" i="3"/>
  <c r="AB353" i="3"/>
  <c r="AA354" i="3"/>
  <c r="AB354" i="3"/>
  <c r="AA355" i="3"/>
  <c r="AB355" i="3"/>
  <c r="AA356" i="3"/>
  <c r="AB356" i="3"/>
  <c r="AA357" i="3"/>
  <c r="AB357" i="3"/>
  <c r="AA358" i="3"/>
  <c r="AB358" i="3"/>
  <c r="AA359" i="3"/>
  <c r="AB359" i="3"/>
  <c r="AA360" i="3"/>
  <c r="AB360" i="3"/>
  <c r="AA361" i="3"/>
  <c r="AB361" i="3"/>
  <c r="AA362" i="3"/>
  <c r="AB362" i="3"/>
  <c r="AA363" i="3"/>
  <c r="AB363" i="3"/>
  <c r="AA364" i="3"/>
  <c r="AB364" i="3"/>
  <c r="AA365" i="3"/>
  <c r="AB365" i="3"/>
  <c r="AA366" i="3"/>
  <c r="AB366" i="3"/>
  <c r="AA367" i="3"/>
  <c r="AB367" i="3"/>
  <c r="AA368" i="3"/>
  <c r="AB368" i="3"/>
  <c r="AA369" i="3"/>
  <c r="AB369" i="3"/>
  <c r="AA370" i="3"/>
  <c r="AB370" i="3"/>
  <c r="AA371" i="3"/>
  <c r="AB371" i="3"/>
  <c r="AA372" i="3"/>
  <c r="AB372" i="3"/>
  <c r="AA373" i="3"/>
  <c r="AB373" i="3"/>
  <c r="AA374" i="3"/>
  <c r="AB374" i="3"/>
  <c r="AA375" i="3"/>
  <c r="AB375" i="3"/>
  <c r="AA376" i="3"/>
  <c r="AB376" i="3"/>
  <c r="AA377" i="3"/>
  <c r="AB377" i="3"/>
  <c r="AA378" i="3"/>
  <c r="AB378" i="3"/>
  <c r="AA379" i="3"/>
  <c r="AB379" i="3"/>
  <c r="AA380" i="3"/>
  <c r="AB380" i="3"/>
  <c r="AA381" i="3"/>
  <c r="AB381" i="3"/>
  <c r="AA382" i="3"/>
  <c r="AB382" i="3"/>
  <c r="AA383" i="3"/>
  <c r="AB383" i="3"/>
  <c r="AA384" i="3"/>
  <c r="AB384" i="3"/>
  <c r="AA385" i="3"/>
  <c r="AB385" i="3"/>
  <c r="AA386" i="3"/>
  <c r="AB386" i="3"/>
  <c r="AA387" i="3"/>
  <c r="AB387" i="3"/>
  <c r="AA388" i="3"/>
  <c r="AB388" i="3"/>
  <c r="AA389" i="3"/>
  <c r="AB389" i="3"/>
  <c r="AA390" i="3"/>
  <c r="AB390" i="3"/>
  <c r="AA391" i="3"/>
  <c r="AB391" i="3"/>
  <c r="AA392" i="3"/>
  <c r="AB392" i="3"/>
  <c r="AA393" i="3"/>
  <c r="AB393" i="3"/>
  <c r="AA394" i="3"/>
  <c r="AB394" i="3"/>
  <c r="AA395" i="3"/>
  <c r="AB395" i="3"/>
  <c r="AA396" i="3"/>
  <c r="AB396" i="3"/>
  <c r="AA397" i="3"/>
  <c r="AB397" i="3"/>
  <c r="AA398" i="3"/>
  <c r="AB398" i="3"/>
  <c r="AA399" i="3"/>
  <c r="AB399" i="3"/>
  <c r="AA400" i="3"/>
  <c r="AB400" i="3"/>
  <c r="AA401" i="3"/>
  <c r="AB401" i="3"/>
  <c r="AA402" i="3"/>
  <c r="AB402" i="3"/>
  <c r="AA403" i="3"/>
  <c r="AB403" i="3"/>
  <c r="AA404" i="3"/>
  <c r="AB404" i="3"/>
  <c r="AA405" i="3"/>
  <c r="AB405" i="3"/>
  <c r="AA406" i="3"/>
  <c r="AB406" i="3"/>
  <c r="AA407" i="3"/>
  <c r="AB407" i="3"/>
  <c r="AA408" i="3"/>
  <c r="AB408" i="3"/>
  <c r="AA409" i="3"/>
  <c r="AB409" i="3"/>
  <c r="AA410" i="3"/>
  <c r="AB410" i="3"/>
  <c r="AA411" i="3"/>
  <c r="AB411" i="3"/>
  <c r="AA412" i="3"/>
  <c r="AB412" i="3"/>
  <c r="AA413" i="3"/>
  <c r="AB413" i="3"/>
  <c r="AA414" i="3"/>
  <c r="AB414" i="3"/>
  <c r="AA415" i="3"/>
  <c r="AB415" i="3"/>
  <c r="AA416" i="3"/>
  <c r="AB416" i="3"/>
  <c r="AA417" i="3"/>
  <c r="AB417" i="3"/>
  <c r="AA418" i="3"/>
  <c r="AB418" i="3"/>
  <c r="AA419" i="3"/>
  <c r="AB419" i="3"/>
  <c r="AA420" i="3"/>
  <c r="AB420" i="3"/>
  <c r="AA421" i="3"/>
  <c r="AB421" i="3"/>
  <c r="AA422" i="3"/>
  <c r="AB422" i="3"/>
  <c r="AA423" i="3"/>
  <c r="AB423" i="3"/>
  <c r="AA424" i="3"/>
  <c r="AB424" i="3"/>
  <c r="AA425" i="3"/>
  <c r="AB425" i="3"/>
  <c r="AA426" i="3"/>
  <c r="AB426" i="3"/>
  <c r="AA427" i="3"/>
  <c r="AB427" i="3"/>
  <c r="AA428" i="3"/>
  <c r="AB428" i="3"/>
  <c r="AA429" i="3"/>
  <c r="AB429" i="3"/>
  <c r="AA430" i="3"/>
  <c r="AB430" i="3"/>
  <c r="AA431" i="3"/>
  <c r="AB431" i="3"/>
  <c r="AA432" i="3"/>
  <c r="AB432" i="3"/>
  <c r="AA433" i="3"/>
  <c r="AB433" i="3"/>
  <c r="AA434" i="3"/>
  <c r="AB434" i="3"/>
  <c r="AA435" i="3"/>
  <c r="AB435" i="3"/>
  <c r="AA436" i="3"/>
  <c r="AB436" i="3"/>
  <c r="AA437" i="3"/>
  <c r="AB437" i="3"/>
  <c r="AA438" i="3"/>
  <c r="AB438" i="3"/>
  <c r="AA439" i="3"/>
  <c r="AB439" i="3"/>
  <c r="AA440" i="3"/>
  <c r="AB440" i="3"/>
  <c r="AA441" i="3"/>
  <c r="AB441" i="3"/>
  <c r="AA442" i="3"/>
  <c r="AB442" i="3"/>
  <c r="AA443" i="3"/>
  <c r="AB443" i="3"/>
  <c r="AA444" i="3"/>
  <c r="AB444" i="3"/>
  <c r="AA445" i="3"/>
  <c r="AB445" i="3"/>
  <c r="AA446" i="3"/>
  <c r="AB446" i="3"/>
  <c r="AA447" i="3"/>
  <c r="AB447" i="3"/>
  <c r="AA448" i="3"/>
  <c r="AB448" i="3"/>
  <c r="AA449" i="3"/>
  <c r="AB449" i="3"/>
  <c r="AA450" i="3"/>
  <c r="AB450" i="3"/>
  <c r="AA451" i="3"/>
  <c r="AB451" i="3"/>
  <c r="AA452" i="3"/>
  <c r="AB452" i="3"/>
  <c r="AA453" i="3"/>
  <c r="AB453" i="3"/>
  <c r="AA454" i="3"/>
  <c r="AB454" i="3"/>
  <c r="AA455" i="3"/>
  <c r="AB455" i="3"/>
  <c r="AA456" i="3"/>
  <c r="AB456" i="3"/>
  <c r="AA457" i="3"/>
  <c r="AB457" i="3"/>
  <c r="AA458" i="3"/>
  <c r="AB458" i="3"/>
  <c r="AA459" i="3"/>
  <c r="AB459" i="3"/>
  <c r="AA460" i="3"/>
  <c r="AB460" i="3"/>
  <c r="AA461" i="3"/>
  <c r="AB461" i="3"/>
  <c r="AA462" i="3"/>
  <c r="AB462" i="3"/>
  <c r="AA463" i="3"/>
  <c r="AB463" i="3"/>
  <c r="AA464" i="3"/>
  <c r="AB464" i="3"/>
  <c r="AA465" i="3"/>
  <c r="AB465" i="3"/>
  <c r="AA466" i="3"/>
  <c r="AB466" i="3"/>
  <c r="AA467" i="3"/>
  <c r="AB467" i="3"/>
  <c r="AA468" i="3"/>
  <c r="AB468" i="3"/>
  <c r="AA469" i="3"/>
  <c r="AB469" i="3"/>
  <c r="AA470" i="3"/>
  <c r="AB470" i="3"/>
  <c r="AA471" i="3"/>
  <c r="AB471" i="3"/>
  <c r="AA472" i="3"/>
  <c r="AB472" i="3"/>
  <c r="AA473" i="3"/>
  <c r="AB473" i="3"/>
  <c r="AA474" i="3"/>
  <c r="AB474" i="3"/>
  <c r="AA475" i="3"/>
  <c r="AB475" i="3"/>
  <c r="AA476" i="3"/>
  <c r="AB476" i="3"/>
  <c r="AA477" i="3"/>
  <c r="AB477" i="3"/>
  <c r="AA478" i="3"/>
  <c r="AB478" i="3"/>
  <c r="AA479" i="3"/>
  <c r="AB479" i="3"/>
  <c r="AA480" i="3"/>
  <c r="AB480" i="3"/>
  <c r="AA481" i="3"/>
  <c r="AB481" i="3"/>
  <c r="AA482" i="3"/>
  <c r="AB482" i="3"/>
  <c r="AA483" i="3"/>
  <c r="AB483" i="3"/>
  <c r="AA484" i="3"/>
  <c r="AB484" i="3"/>
  <c r="AA485" i="3"/>
  <c r="AB485" i="3"/>
  <c r="AA486" i="3"/>
  <c r="AB486" i="3"/>
  <c r="AA487" i="3"/>
  <c r="AB487" i="3"/>
  <c r="AA488" i="3"/>
  <c r="AB488" i="3"/>
  <c r="AA489" i="3"/>
  <c r="AB489" i="3"/>
  <c r="AA490" i="3"/>
  <c r="AB490" i="3"/>
  <c r="AA491" i="3"/>
  <c r="AB491" i="3"/>
  <c r="AA492" i="3"/>
  <c r="AB492" i="3"/>
  <c r="AA493" i="3"/>
  <c r="AB493" i="3"/>
  <c r="AA494" i="3"/>
  <c r="AB494" i="3"/>
  <c r="AA495" i="3"/>
  <c r="AB495" i="3"/>
  <c r="AA496" i="3"/>
  <c r="AB496" i="3"/>
  <c r="AA497" i="3"/>
  <c r="AB497" i="3"/>
  <c r="AA498" i="3"/>
  <c r="AB498" i="3"/>
  <c r="AA499" i="3"/>
  <c r="AB499" i="3"/>
  <c r="AA500" i="3"/>
  <c r="AB500" i="3"/>
  <c r="AA501" i="3"/>
  <c r="AB501" i="3"/>
  <c r="AA502" i="3"/>
  <c r="AB502" i="3"/>
  <c r="AA503" i="3"/>
  <c r="AB503" i="3"/>
  <c r="AA504" i="3"/>
  <c r="AB504" i="3"/>
  <c r="AA505" i="3"/>
  <c r="AB505" i="3"/>
  <c r="AA506" i="3"/>
  <c r="AB506" i="3"/>
  <c r="AA507" i="3"/>
  <c r="AB507" i="3"/>
  <c r="AA508" i="3"/>
  <c r="AB508" i="3"/>
  <c r="AA509" i="3"/>
  <c r="AB509" i="3"/>
  <c r="AA510" i="3"/>
  <c r="AB510" i="3"/>
  <c r="AA511" i="3"/>
  <c r="AB511" i="3"/>
  <c r="AA512" i="3"/>
  <c r="AB512" i="3"/>
  <c r="AA513" i="3"/>
  <c r="AB513" i="3"/>
  <c r="AA514" i="3"/>
  <c r="AB514" i="3"/>
  <c r="AA515" i="3"/>
  <c r="AB515" i="3"/>
  <c r="AA516" i="3"/>
  <c r="AB516" i="3"/>
  <c r="AA517" i="3"/>
  <c r="AB517" i="3"/>
  <c r="AA518" i="3"/>
  <c r="AB518" i="3"/>
  <c r="AA519" i="3"/>
  <c r="AB519" i="3"/>
  <c r="AA520" i="3"/>
  <c r="AB520" i="3"/>
  <c r="AA521" i="3"/>
  <c r="AB521" i="3"/>
  <c r="AA522" i="3"/>
  <c r="AB522" i="3"/>
  <c r="AA523" i="3"/>
  <c r="AB523" i="3"/>
  <c r="AA524" i="3"/>
  <c r="AB524" i="3"/>
  <c r="AA525" i="3"/>
  <c r="AB525" i="3"/>
  <c r="AA526" i="3"/>
  <c r="AB526" i="3"/>
  <c r="AA527" i="3"/>
  <c r="AB527" i="3"/>
  <c r="AA528" i="3"/>
  <c r="AB528" i="3"/>
  <c r="AA529" i="3"/>
  <c r="AB529" i="3"/>
  <c r="AA530" i="3"/>
  <c r="AB530" i="3"/>
  <c r="AA531" i="3"/>
  <c r="AB531" i="3"/>
  <c r="AA532" i="3"/>
  <c r="AB532" i="3"/>
  <c r="AA533" i="3"/>
  <c r="AB533" i="3"/>
  <c r="AA534" i="3"/>
  <c r="AB534" i="3"/>
  <c r="AA535" i="3"/>
  <c r="AB535" i="3"/>
  <c r="AA536" i="3"/>
  <c r="AB536" i="3"/>
  <c r="AA537" i="3"/>
  <c r="AB537" i="3"/>
  <c r="AA538" i="3"/>
  <c r="AB538" i="3"/>
  <c r="AA539" i="3"/>
  <c r="AB539" i="3"/>
  <c r="AA540" i="3"/>
  <c r="AB540" i="3"/>
  <c r="AA541" i="3"/>
  <c r="AB541" i="3"/>
  <c r="AA542" i="3"/>
  <c r="AB542" i="3"/>
  <c r="AA543" i="3"/>
  <c r="AB543" i="3"/>
  <c r="AA544" i="3"/>
  <c r="AB544" i="3"/>
  <c r="AA545" i="3"/>
  <c r="AB545" i="3"/>
  <c r="AA546" i="3"/>
  <c r="AB546" i="3"/>
  <c r="AA547" i="3"/>
  <c r="AB547" i="3"/>
  <c r="AA548" i="3"/>
  <c r="AB548" i="3"/>
  <c r="AA549" i="3"/>
  <c r="AB549" i="3"/>
  <c r="AA550" i="3"/>
  <c r="AB550" i="3"/>
  <c r="AA551" i="3"/>
  <c r="AB551" i="3"/>
  <c r="AA552" i="3"/>
  <c r="AB552" i="3"/>
  <c r="AA553" i="3"/>
  <c r="AB553" i="3"/>
  <c r="AA554" i="3"/>
  <c r="AB554" i="3"/>
  <c r="AA555" i="3"/>
  <c r="AB555" i="3"/>
  <c r="AA556" i="3"/>
  <c r="AB556" i="3"/>
  <c r="AA557" i="3"/>
  <c r="AB557" i="3"/>
  <c r="AA558" i="3"/>
  <c r="AB558" i="3"/>
  <c r="AA559" i="3"/>
  <c r="AB559" i="3"/>
  <c r="AA560" i="3"/>
  <c r="AB560" i="3"/>
  <c r="AA561" i="3"/>
  <c r="AB561" i="3"/>
  <c r="AA562" i="3"/>
  <c r="AB562" i="3"/>
  <c r="AA563" i="3"/>
  <c r="AB563" i="3"/>
  <c r="AA564" i="3"/>
  <c r="AB564" i="3"/>
  <c r="AA565" i="3"/>
  <c r="AB565" i="3"/>
  <c r="AA566" i="3"/>
  <c r="AB566" i="3"/>
  <c r="AA567" i="3"/>
  <c r="AB567" i="3"/>
  <c r="AA568" i="3"/>
  <c r="AB568" i="3"/>
  <c r="AA569" i="3"/>
  <c r="AB569" i="3"/>
  <c r="AA570" i="3"/>
  <c r="AB570" i="3"/>
  <c r="AA571" i="3"/>
  <c r="AB571" i="3"/>
  <c r="AA572" i="3"/>
  <c r="AB572" i="3"/>
  <c r="AA573" i="3"/>
  <c r="AB573" i="3"/>
  <c r="AA574" i="3"/>
  <c r="AB574" i="3"/>
  <c r="AA575" i="3"/>
  <c r="AB575" i="3"/>
  <c r="AA576" i="3"/>
  <c r="AB576" i="3"/>
  <c r="AA577" i="3"/>
  <c r="AB577" i="3"/>
  <c r="AA578" i="3"/>
  <c r="AB578" i="3"/>
  <c r="AA579" i="3"/>
  <c r="AB579" i="3"/>
  <c r="AA580" i="3"/>
  <c r="AB580" i="3"/>
  <c r="AA581" i="3"/>
  <c r="AB581" i="3"/>
  <c r="AA582" i="3"/>
  <c r="AB582" i="3"/>
  <c r="AA583" i="3"/>
  <c r="AB583" i="3"/>
  <c r="AA584" i="3"/>
  <c r="AB584" i="3"/>
  <c r="AA585" i="3"/>
  <c r="AB585" i="3"/>
  <c r="AA586" i="3"/>
  <c r="AB586" i="3"/>
  <c r="AA587" i="3"/>
  <c r="AB587" i="3"/>
  <c r="AA588" i="3"/>
  <c r="AB588" i="3"/>
  <c r="AA589" i="3"/>
  <c r="AB589" i="3"/>
  <c r="AA590" i="3"/>
  <c r="AB590" i="3"/>
  <c r="AA591" i="3"/>
  <c r="AB591" i="3"/>
  <c r="AA592" i="3"/>
  <c r="AB592" i="3"/>
  <c r="AA593" i="3"/>
  <c r="AB593" i="3"/>
  <c r="AA594" i="3"/>
  <c r="AB594" i="3"/>
  <c r="AA595" i="3"/>
  <c r="AB595" i="3"/>
  <c r="AA596" i="3"/>
  <c r="AB596" i="3"/>
  <c r="AA597" i="3"/>
  <c r="AB597" i="3"/>
  <c r="AA598" i="3"/>
  <c r="AB598" i="3"/>
  <c r="AA599" i="3"/>
  <c r="AB599" i="3"/>
  <c r="AA600" i="3"/>
  <c r="AB600" i="3"/>
  <c r="AA601" i="3"/>
  <c r="AB601" i="3"/>
  <c r="AA602" i="3"/>
  <c r="AB602" i="3"/>
  <c r="AA603" i="3"/>
  <c r="AB603" i="3"/>
  <c r="AA604" i="3"/>
  <c r="AB604" i="3"/>
  <c r="AA605" i="3"/>
  <c r="AB605" i="3"/>
  <c r="AA606" i="3"/>
  <c r="AB606" i="3"/>
  <c r="AA607" i="3"/>
  <c r="AB607" i="3"/>
  <c r="AA608" i="3"/>
  <c r="AB608" i="3"/>
  <c r="AA609" i="3"/>
  <c r="AB609" i="3"/>
  <c r="AA610" i="3"/>
  <c r="AB610" i="3"/>
  <c r="AA611" i="3"/>
  <c r="AB611" i="3"/>
  <c r="AA612" i="3"/>
  <c r="AB612" i="3"/>
  <c r="AA613" i="3"/>
  <c r="AB613" i="3"/>
  <c r="AA614" i="3"/>
  <c r="AB614" i="3"/>
  <c r="AA615" i="3"/>
  <c r="AB615" i="3"/>
  <c r="AA616" i="3"/>
  <c r="AB616" i="3"/>
  <c r="AA617" i="3"/>
  <c r="AB617" i="3"/>
  <c r="AA618" i="3"/>
  <c r="AB618" i="3"/>
  <c r="AA619" i="3"/>
  <c r="AB619" i="3"/>
  <c r="AA620" i="3"/>
  <c r="AB620" i="3"/>
  <c r="AA621" i="3"/>
  <c r="AB621" i="3"/>
  <c r="AA622" i="3"/>
  <c r="AB622" i="3"/>
  <c r="AA623" i="3"/>
  <c r="AB623" i="3"/>
  <c r="AA624" i="3"/>
  <c r="AB624" i="3"/>
  <c r="AA625" i="3"/>
  <c r="AB625" i="3"/>
  <c r="AA626" i="3"/>
  <c r="AB626" i="3"/>
  <c r="AA627" i="3"/>
  <c r="AB627" i="3"/>
  <c r="AA628" i="3"/>
  <c r="AB628" i="3"/>
  <c r="AA629" i="3"/>
  <c r="AB629" i="3"/>
  <c r="AA630" i="3"/>
  <c r="AB630" i="3"/>
  <c r="AA631" i="3"/>
  <c r="AB631" i="3"/>
  <c r="AA632" i="3"/>
  <c r="AB632" i="3"/>
  <c r="AA633" i="3"/>
  <c r="AB633" i="3"/>
  <c r="AA634" i="3"/>
  <c r="AB634" i="3"/>
  <c r="AA635" i="3"/>
  <c r="AB635" i="3"/>
  <c r="AA636" i="3"/>
  <c r="AB636" i="3"/>
  <c r="AA637" i="3"/>
  <c r="AB637" i="3"/>
  <c r="AA638" i="3"/>
  <c r="AB638" i="3"/>
  <c r="AA639" i="3"/>
  <c r="AB639" i="3"/>
  <c r="AA640" i="3"/>
  <c r="AB640" i="3"/>
  <c r="AA641" i="3"/>
  <c r="AB641" i="3"/>
  <c r="AA642" i="3"/>
  <c r="AB642" i="3"/>
  <c r="AA643" i="3"/>
  <c r="AB643" i="3"/>
  <c r="AA644" i="3"/>
  <c r="AB644" i="3"/>
  <c r="AA645" i="3"/>
  <c r="AB645" i="3"/>
  <c r="AA646" i="3"/>
  <c r="AB646" i="3"/>
  <c r="AA647" i="3"/>
  <c r="AB647" i="3"/>
  <c r="AA648" i="3"/>
  <c r="AB648" i="3"/>
  <c r="AA649" i="3"/>
  <c r="AB649" i="3"/>
  <c r="AA650" i="3"/>
  <c r="AB650" i="3"/>
  <c r="AA651" i="3"/>
  <c r="AB651" i="3"/>
  <c r="AA652" i="3"/>
  <c r="AB652" i="3"/>
  <c r="AA653" i="3"/>
  <c r="AB653" i="3"/>
  <c r="AA654" i="3"/>
  <c r="AB654" i="3"/>
  <c r="AA655" i="3"/>
  <c r="AB655" i="3"/>
  <c r="AA656" i="3"/>
  <c r="AB656" i="3"/>
  <c r="AA657" i="3"/>
  <c r="AB657" i="3"/>
  <c r="AA658" i="3"/>
  <c r="AB658" i="3"/>
  <c r="AA659" i="3"/>
  <c r="AB659" i="3"/>
  <c r="AA660" i="3"/>
  <c r="AB660" i="3"/>
  <c r="AA661" i="3"/>
  <c r="AB661" i="3"/>
  <c r="AA662" i="3"/>
  <c r="AB662" i="3"/>
  <c r="AA663" i="3"/>
  <c r="AB663" i="3"/>
  <c r="AA664" i="3"/>
  <c r="AB664" i="3"/>
  <c r="AA665" i="3"/>
  <c r="AB665" i="3"/>
  <c r="AA666" i="3"/>
  <c r="AB666" i="3"/>
  <c r="AA667" i="3"/>
  <c r="AB667" i="3"/>
  <c r="AA668" i="3"/>
  <c r="AB668" i="3"/>
  <c r="AA669" i="3"/>
  <c r="AB669" i="3"/>
  <c r="AA670" i="3"/>
  <c r="AB670" i="3"/>
  <c r="AA671" i="3"/>
  <c r="AB671" i="3"/>
  <c r="AA672" i="3"/>
  <c r="AB672" i="3"/>
  <c r="AA673" i="3"/>
  <c r="AB673" i="3"/>
  <c r="AA674" i="3"/>
  <c r="AB674" i="3"/>
  <c r="AA675" i="3"/>
  <c r="AB675" i="3"/>
  <c r="AA676" i="3"/>
  <c r="AB676" i="3"/>
  <c r="AA677" i="3"/>
  <c r="AB677" i="3"/>
  <c r="AA678" i="3"/>
  <c r="AB678" i="3"/>
  <c r="AA679" i="3"/>
  <c r="AB679" i="3"/>
  <c r="AA680" i="3"/>
  <c r="AB680" i="3"/>
  <c r="AA681" i="3"/>
  <c r="AB681" i="3"/>
  <c r="AA682" i="3"/>
  <c r="AB682" i="3"/>
  <c r="AA683" i="3"/>
  <c r="AB683" i="3"/>
  <c r="AA684" i="3"/>
  <c r="AB684" i="3"/>
  <c r="AA685" i="3"/>
  <c r="AB685" i="3"/>
  <c r="AA686" i="3"/>
  <c r="AB686" i="3"/>
  <c r="AA687" i="3"/>
  <c r="AB687" i="3"/>
  <c r="AA688" i="3"/>
  <c r="AB688" i="3"/>
  <c r="AA689" i="3"/>
  <c r="AB689" i="3"/>
  <c r="AA690" i="3"/>
  <c r="AB690" i="3"/>
  <c r="AA691" i="3"/>
  <c r="AB691" i="3"/>
  <c r="AA692" i="3"/>
  <c r="AB692" i="3"/>
  <c r="AA693" i="3"/>
  <c r="AB693" i="3"/>
  <c r="AA694" i="3"/>
  <c r="AB694" i="3"/>
  <c r="AA695" i="3"/>
  <c r="AB695" i="3"/>
  <c r="AA696" i="3"/>
  <c r="AB696" i="3"/>
  <c r="AA697" i="3"/>
  <c r="AB697" i="3"/>
  <c r="AA698" i="3"/>
  <c r="AB698" i="3"/>
  <c r="AA699" i="3"/>
  <c r="AB699" i="3"/>
  <c r="AA700" i="3"/>
  <c r="AB700" i="3"/>
  <c r="AA701" i="3"/>
  <c r="AB701" i="3"/>
  <c r="AA702" i="3"/>
  <c r="AB702" i="3"/>
  <c r="AA703" i="3"/>
  <c r="AB703" i="3"/>
  <c r="AA704" i="3"/>
  <c r="AB704" i="3"/>
  <c r="AA705" i="3"/>
  <c r="AB705" i="3"/>
  <c r="AA706" i="3"/>
  <c r="AB706" i="3"/>
  <c r="AA707" i="3"/>
  <c r="AB707" i="3"/>
  <c r="AA708" i="3"/>
  <c r="AB708" i="3"/>
  <c r="AA709" i="3"/>
  <c r="AB709" i="3"/>
  <c r="AA710" i="3"/>
  <c r="AB710" i="3"/>
  <c r="AA711" i="3"/>
  <c r="AB711" i="3"/>
  <c r="AA712" i="3"/>
  <c r="AB712" i="3"/>
  <c r="AA713" i="3"/>
  <c r="AB713" i="3"/>
  <c r="AA714" i="3"/>
  <c r="AB714" i="3"/>
  <c r="AA715" i="3"/>
  <c r="AB715" i="3"/>
  <c r="AA716" i="3"/>
  <c r="AB716" i="3"/>
  <c r="AA717" i="3"/>
  <c r="AB717" i="3"/>
  <c r="AA718" i="3"/>
  <c r="AB718" i="3"/>
  <c r="AA719" i="3"/>
  <c r="AB719" i="3"/>
  <c r="AA720" i="3"/>
  <c r="AB720" i="3"/>
  <c r="AA721" i="3"/>
  <c r="AB721" i="3"/>
  <c r="AA722" i="3"/>
  <c r="AB722" i="3"/>
  <c r="AA723" i="3"/>
  <c r="AB723" i="3"/>
  <c r="AA724" i="3"/>
  <c r="AB724" i="3"/>
  <c r="AA725" i="3"/>
  <c r="AB725" i="3"/>
  <c r="AA726" i="3"/>
  <c r="AB726" i="3"/>
  <c r="AA727" i="3"/>
  <c r="AB727" i="3"/>
  <c r="AA728" i="3"/>
  <c r="AB728" i="3"/>
  <c r="AA729" i="3"/>
  <c r="AB729" i="3"/>
  <c r="AA730" i="3"/>
  <c r="AB730" i="3"/>
  <c r="AA731" i="3"/>
  <c r="AB731" i="3"/>
  <c r="AA732" i="3"/>
  <c r="AB732" i="3"/>
  <c r="AA733" i="3"/>
  <c r="AB733" i="3"/>
  <c r="AA734" i="3"/>
  <c r="AB734" i="3"/>
  <c r="AA735" i="3"/>
  <c r="AB735" i="3"/>
  <c r="AA736" i="3"/>
  <c r="AB736" i="3"/>
  <c r="AA737" i="3"/>
  <c r="AB737" i="3"/>
  <c r="AA738" i="3"/>
  <c r="AB738" i="3"/>
  <c r="AA739" i="3"/>
  <c r="AB739" i="3"/>
  <c r="AA740" i="3"/>
  <c r="AB740" i="3"/>
  <c r="AA741" i="3"/>
  <c r="AB741" i="3"/>
  <c r="AA742" i="3"/>
  <c r="AB742" i="3"/>
  <c r="AA743" i="3"/>
  <c r="AB743" i="3"/>
  <c r="AA744" i="3"/>
  <c r="AB744" i="3"/>
  <c r="AA745" i="3"/>
  <c r="AB745" i="3"/>
  <c r="AA746" i="3"/>
  <c r="AB746" i="3"/>
  <c r="AA747" i="3"/>
  <c r="AB747" i="3"/>
  <c r="AA748" i="3"/>
  <c r="AB748" i="3"/>
  <c r="AA749" i="3"/>
  <c r="AB749" i="3"/>
  <c r="AA750" i="3"/>
  <c r="AB750" i="3"/>
  <c r="AA751" i="3"/>
  <c r="AB751" i="3"/>
  <c r="AA752" i="3"/>
  <c r="AB752" i="3"/>
  <c r="AA753" i="3"/>
  <c r="AB753" i="3"/>
  <c r="AA754" i="3"/>
  <c r="AB754" i="3"/>
  <c r="AA755" i="3"/>
  <c r="AB755" i="3"/>
  <c r="AA756" i="3"/>
  <c r="AB756" i="3"/>
  <c r="AA757" i="3"/>
  <c r="AB757" i="3"/>
  <c r="AA758" i="3"/>
  <c r="AB758" i="3"/>
  <c r="AA759" i="3"/>
  <c r="AB759" i="3"/>
  <c r="AA760" i="3"/>
  <c r="AB760" i="3"/>
  <c r="AA761" i="3"/>
  <c r="AB761" i="3"/>
  <c r="AA762" i="3"/>
  <c r="AB762" i="3"/>
  <c r="AA763" i="3"/>
  <c r="AB763" i="3"/>
  <c r="AA764" i="3"/>
  <c r="AB764" i="3"/>
  <c r="AA765" i="3"/>
  <c r="AB765" i="3"/>
  <c r="AA766" i="3"/>
  <c r="AB766" i="3"/>
  <c r="AA767" i="3"/>
  <c r="AB767" i="3"/>
  <c r="AA768" i="3"/>
  <c r="AB768" i="3"/>
  <c r="AA769" i="3"/>
  <c r="AB769" i="3"/>
  <c r="AA770" i="3"/>
  <c r="AB770" i="3"/>
  <c r="AA771" i="3"/>
  <c r="AB771" i="3"/>
  <c r="AA772" i="3"/>
  <c r="AB772" i="3"/>
  <c r="AA773" i="3"/>
  <c r="AB773" i="3"/>
  <c r="AA774" i="3"/>
  <c r="AB774" i="3"/>
  <c r="AA775" i="3"/>
  <c r="AB775" i="3"/>
  <c r="AA776" i="3"/>
  <c r="AB776" i="3"/>
  <c r="AA777" i="3"/>
  <c r="AB777" i="3"/>
  <c r="AA778" i="3"/>
  <c r="AB778" i="3"/>
  <c r="AA779" i="3"/>
  <c r="AB779" i="3"/>
  <c r="AA780" i="3"/>
  <c r="AB780" i="3"/>
  <c r="AA781" i="3"/>
  <c r="AB781" i="3"/>
  <c r="AA782" i="3"/>
  <c r="AB782" i="3"/>
  <c r="AA783" i="3"/>
  <c r="AB783" i="3"/>
  <c r="AA784" i="3"/>
  <c r="AB784" i="3"/>
  <c r="AA785" i="3"/>
  <c r="AB785" i="3"/>
  <c r="AA786" i="3"/>
  <c r="AB786" i="3"/>
  <c r="AA787" i="3"/>
  <c r="AB787" i="3"/>
  <c r="AA788" i="3"/>
  <c r="AB788" i="3"/>
  <c r="AA789" i="3"/>
  <c r="AB789" i="3"/>
  <c r="AA790" i="3"/>
  <c r="AB790" i="3"/>
  <c r="AA791" i="3"/>
  <c r="AB791" i="3"/>
  <c r="AA792" i="3"/>
  <c r="AB792" i="3"/>
  <c r="AA793" i="3"/>
  <c r="AB793" i="3"/>
  <c r="AA794" i="3"/>
  <c r="AB794" i="3"/>
  <c r="AA795" i="3"/>
  <c r="AB795" i="3"/>
  <c r="AA796" i="3"/>
  <c r="AB796" i="3"/>
  <c r="AA797" i="3"/>
  <c r="AB797" i="3"/>
  <c r="AA798" i="3"/>
  <c r="AB798" i="3"/>
  <c r="AA799" i="3"/>
  <c r="AB799" i="3"/>
  <c r="AA800" i="3"/>
  <c r="AB800" i="3"/>
  <c r="AA801" i="3"/>
  <c r="AB801" i="3"/>
  <c r="AA802" i="3"/>
  <c r="AB802" i="3"/>
  <c r="AA803" i="3"/>
  <c r="AB803" i="3"/>
  <c r="AA804" i="3"/>
  <c r="AB804" i="3"/>
  <c r="AA805" i="3"/>
  <c r="AB805" i="3"/>
  <c r="AA806" i="3"/>
  <c r="AB806" i="3"/>
  <c r="AA807" i="3"/>
  <c r="AB807" i="3"/>
  <c r="AA808" i="3"/>
  <c r="AB808" i="3"/>
  <c r="AA809" i="3"/>
  <c r="AB809" i="3"/>
  <c r="AA810" i="3"/>
  <c r="AB810" i="3"/>
  <c r="AA811" i="3"/>
  <c r="AB811" i="3"/>
  <c r="AA812" i="3"/>
  <c r="AB812" i="3"/>
  <c r="AA813" i="3"/>
  <c r="AB813" i="3"/>
  <c r="AA814" i="3"/>
  <c r="AB814" i="3"/>
  <c r="AA815" i="3"/>
  <c r="AB815" i="3"/>
  <c r="AA816" i="3"/>
  <c r="AB816" i="3"/>
  <c r="AA817" i="3"/>
  <c r="AB817" i="3"/>
  <c r="AA818" i="3"/>
  <c r="AB818" i="3"/>
  <c r="AA819" i="3"/>
  <c r="AB819" i="3"/>
  <c r="AA820" i="3"/>
  <c r="AB820" i="3"/>
  <c r="AA821" i="3"/>
  <c r="AB821" i="3"/>
  <c r="AA822" i="3"/>
  <c r="AB822" i="3"/>
  <c r="AA823" i="3"/>
  <c r="AB823" i="3"/>
  <c r="AA824" i="3"/>
  <c r="AB824" i="3"/>
  <c r="AA825" i="3"/>
  <c r="AB825" i="3"/>
  <c r="AA826" i="3"/>
  <c r="AB826" i="3"/>
  <c r="AA827" i="3"/>
  <c r="AB827" i="3"/>
  <c r="AA828" i="3"/>
  <c r="AB828" i="3"/>
  <c r="AA829" i="3"/>
  <c r="AB829" i="3"/>
  <c r="AA830" i="3"/>
  <c r="AB830" i="3"/>
  <c r="AA831" i="3"/>
  <c r="AB831" i="3"/>
  <c r="AA832" i="3"/>
  <c r="AB832" i="3"/>
  <c r="AA833" i="3"/>
  <c r="AB833" i="3"/>
  <c r="AA834" i="3"/>
  <c r="AB834" i="3"/>
  <c r="AA835" i="3"/>
  <c r="AB835" i="3"/>
  <c r="AA836" i="3"/>
  <c r="AB836" i="3"/>
  <c r="AA837" i="3"/>
  <c r="AB837" i="3"/>
  <c r="AA838" i="3"/>
  <c r="AB838" i="3"/>
  <c r="AA839" i="3"/>
  <c r="AB839" i="3"/>
  <c r="AA840" i="3"/>
  <c r="AB840" i="3"/>
  <c r="AA841" i="3"/>
  <c r="AB841" i="3"/>
  <c r="AA842" i="3"/>
  <c r="AB842" i="3"/>
  <c r="AA843" i="3"/>
  <c r="AB843" i="3"/>
  <c r="AA844" i="3"/>
  <c r="AB844" i="3"/>
  <c r="AA845" i="3"/>
  <c r="AB845" i="3"/>
  <c r="AA846" i="3"/>
  <c r="AB846" i="3"/>
  <c r="AA847" i="3"/>
  <c r="AB847" i="3"/>
  <c r="AA848" i="3"/>
  <c r="AB848" i="3"/>
  <c r="AA849" i="3"/>
  <c r="AB849" i="3"/>
  <c r="AA850" i="3"/>
  <c r="AB850" i="3"/>
  <c r="AA851" i="3"/>
  <c r="AB851" i="3"/>
  <c r="AA852" i="3"/>
  <c r="AB852" i="3"/>
  <c r="AA853" i="3"/>
  <c r="AB853" i="3"/>
  <c r="AA854" i="3"/>
  <c r="AB854" i="3"/>
  <c r="AA855" i="3"/>
  <c r="AB855" i="3"/>
  <c r="AA856" i="3"/>
  <c r="AB856" i="3"/>
  <c r="AA857" i="3"/>
  <c r="AB857" i="3"/>
  <c r="AA858" i="3"/>
  <c r="AB858" i="3"/>
  <c r="AA859" i="3"/>
  <c r="AB859" i="3"/>
  <c r="AA860" i="3"/>
  <c r="AB860" i="3"/>
  <c r="AA861" i="3"/>
  <c r="AB861" i="3"/>
  <c r="AA862" i="3"/>
  <c r="AB862" i="3"/>
  <c r="AA863" i="3"/>
  <c r="AB863" i="3"/>
  <c r="AA864" i="3"/>
  <c r="AB864" i="3"/>
  <c r="AA865" i="3"/>
  <c r="AB865" i="3"/>
  <c r="AA866" i="3"/>
  <c r="AB866" i="3"/>
  <c r="AA867" i="3"/>
  <c r="AB867" i="3"/>
  <c r="AA868" i="3"/>
  <c r="AB868" i="3"/>
  <c r="AA869" i="3"/>
  <c r="AB869" i="3"/>
  <c r="AA870" i="3"/>
  <c r="AB870" i="3"/>
  <c r="AA871" i="3"/>
  <c r="AB871" i="3"/>
  <c r="AA872" i="3"/>
  <c r="AB872" i="3"/>
  <c r="AA873" i="3"/>
  <c r="AB873" i="3"/>
  <c r="AA874" i="3"/>
  <c r="AB874" i="3"/>
  <c r="AA875" i="3"/>
  <c r="AB875" i="3"/>
  <c r="AA876" i="3"/>
  <c r="AB876" i="3"/>
  <c r="AA877" i="3"/>
  <c r="AB877" i="3"/>
  <c r="AA878" i="3"/>
  <c r="AB878" i="3"/>
  <c r="AA879" i="3"/>
  <c r="AB879" i="3"/>
  <c r="AA880" i="3"/>
  <c r="AB880" i="3"/>
  <c r="AA881" i="3"/>
  <c r="AB881" i="3"/>
  <c r="AA882" i="3"/>
  <c r="AB882" i="3"/>
  <c r="AA883" i="3"/>
  <c r="AB883" i="3"/>
  <c r="AA884" i="3"/>
  <c r="AB884" i="3"/>
  <c r="AA885" i="3"/>
  <c r="AB885" i="3"/>
  <c r="AA886" i="3"/>
  <c r="AB886" i="3"/>
  <c r="AA887" i="3"/>
  <c r="AB887" i="3"/>
  <c r="AA888" i="3"/>
  <c r="AB888" i="3"/>
  <c r="AA889" i="3"/>
  <c r="AB889" i="3"/>
  <c r="AA890" i="3"/>
  <c r="AB890" i="3"/>
  <c r="AA891" i="3"/>
  <c r="AB891" i="3"/>
  <c r="AA892" i="3"/>
  <c r="AB892" i="3"/>
  <c r="AA893" i="3"/>
  <c r="AB893" i="3"/>
  <c r="AA894" i="3"/>
  <c r="AB894" i="3"/>
  <c r="AA895" i="3"/>
  <c r="AB895" i="3"/>
  <c r="AA896" i="3"/>
  <c r="AB896" i="3"/>
  <c r="AA897" i="3"/>
  <c r="AB897" i="3"/>
  <c r="AA898" i="3"/>
  <c r="AB898" i="3"/>
  <c r="AA899" i="3"/>
  <c r="AB899" i="3"/>
  <c r="AA900" i="3"/>
  <c r="AB900" i="3"/>
  <c r="AA901" i="3"/>
  <c r="AB901" i="3"/>
  <c r="AA902" i="3"/>
  <c r="AB902" i="3"/>
  <c r="AA903" i="3"/>
  <c r="AB903" i="3"/>
  <c r="AA904" i="3"/>
  <c r="AB904" i="3"/>
  <c r="AA905" i="3"/>
  <c r="AB905" i="3"/>
  <c r="AA906" i="3"/>
  <c r="AB906" i="3"/>
  <c r="AA907" i="3"/>
  <c r="AB907" i="3"/>
  <c r="AA908" i="3"/>
  <c r="AB908" i="3"/>
  <c r="AA909" i="3"/>
  <c r="AB909" i="3"/>
  <c r="AA910" i="3"/>
  <c r="AB910" i="3"/>
  <c r="AA911" i="3"/>
  <c r="AB911" i="3"/>
  <c r="AA912" i="3"/>
  <c r="AB912" i="3"/>
  <c r="AA913" i="3"/>
  <c r="AB913" i="3"/>
  <c r="AA914" i="3"/>
  <c r="AB914" i="3"/>
  <c r="AA915" i="3"/>
  <c r="AB915" i="3"/>
  <c r="AA916" i="3"/>
  <c r="AB916" i="3"/>
  <c r="AA917" i="3"/>
  <c r="AB917" i="3"/>
  <c r="AA918" i="3"/>
  <c r="AB918" i="3"/>
  <c r="AA919" i="3"/>
  <c r="AB919" i="3"/>
  <c r="AA920" i="3"/>
  <c r="AB920" i="3"/>
  <c r="AA921" i="3"/>
  <c r="AB921" i="3"/>
  <c r="AA922" i="3"/>
  <c r="AB922" i="3"/>
  <c r="AA923" i="3"/>
  <c r="AB923" i="3"/>
  <c r="AA924" i="3"/>
  <c r="AB924" i="3"/>
  <c r="AA925" i="3"/>
  <c r="AB925" i="3"/>
  <c r="AA926" i="3"/>
  <c r="AB926" i="3"/>
  <c r="AA927" i="3"/>
  <c r="AB927" i="3"/>
  <c r="AA928" i="3"/>
  <c r="AB928" i="3"/>
  <c r="AA929" i="3"/>
  <c r="AB929" i="3"/>
  <c r="AA930" i="3"/>
  <c r="AB930" i="3"/>
  <c r="AA931" i="3"/>
  <c r="AB931" i="3"/>
  <c r="AA932" i="3"/>
  <c r="AB932" i="3"/>
  <c r="AA933" i="3"/>
  <c r="AB933" i="3"/>
  <c r="AA934" i="3"/>
  <c r="AB934" i="3"/>
  <c r="AA935" i="3"/>
  <c r="AB935" i="3"/>
  <c r="AA936" i="3"/>
  <c r="AB936" i="3"/>
  <c r="AA937" i="3"/>
  <c r="AB937" i="3"/>
  <c r="AA938" i="3"/>
  <c r="AB938" i="3"/>
  <c r="AA939" i="3"/>
  <c r="AB939" i="3"/>
  <c r="AA940" i="3"/>
  <c r="AB940" i="3"/>
  <c r="AA941" i="3"/>
  <c r="AB941" i="3"/>
  <c r="AA942" i="3"/>
  <c r="AB942" i="3"/>
  <c r="AA943" i="3"/>
  <c r="AB943" i="3"/>
  <c r="AA944" i="3"/>
  <c r="AB944" i="3"/>
  <c r="AA945" i="3"/>
  <c r="AB945" i="3"/>
  <c r="AA946" i="3"/>
  <c r="AB946" i="3"/>
  <c r="AA947" i="3"/>
  <c r="AB947" i="3"/>
  <c r="AA948" i="3"/>
  <c r="AB948" i="3"/>
  <c r="AA949" i="3"/>
  <c r="AB949" i="3"/>
  <c r="AA950" i="3"/>
  <c r="AB950" i="3"/>
  <c r="AA951" i="3"/>
  <c r="AB951" i="3"/>
  <c r="AA952" i="3"/>
  <c r="AB952" i="3"/>
  <c r="AA953" i="3"/>
  <c r="AB953" i="3"/>
  <c r="AA954" i="3"/>
  <c r="AB954" i="3"/>
  <c r="AA955" i="3"/>
  <c r="AB955" i="3"/>
  <c r="AA956" i="3"/>
  <c r="AB956" i="3"/>
  <c r="AA957" i="3"/>
  <c r="AB957" i="3"/>
  <c r="AA958" i="3"/>
  <c r="AB958" i="3"/>
  <c r="AA959" i="3"/>
  <c r="AB959" i="3"/>
  <c r="AA960" i="3"/>
  <c r="AB960" i="3"/>
  <c r="AA961" i="3"/>
  <c r="AB961" i="3"/>
  <c r="AA962" i="3"/>
  <c r="AB962" i="3"/>
  <c r="AA963" i="3"/>
  <c r="AB963" i="3"/>
  <c r="AA964" i="3"/>
  <c r="AB964" i="3"/>
  <c r="AA965" i="3"/>
  <c r="AB965" i="3"/>
  <c r="AA966" i="3"/>
  <c r="AB966" i="3"/>
  <c r="AA967" i="3"/>
  <c r="AB967" i="3"/>
  <c r="AA968" i="3"/>
  <c r="AB968" i="3"/>
  <c r="AA969" i="3"/>
  <c r="AB969" i="3"/>
  <c r="AA970" i="3"/>
  <c r="AB970" i="3"/>
  <c r="AA971" i="3"/>
  <c r="AB971" i="3"/>
  <c r="AA972" i="3"/>
  <c r="AB972" i="3"/>
  <c r="AA973" i="3"/>
  <c r="AB973" i="3"/>
  <c r="AA974" i="3"/>
  <c r="AB974" i="3"/>
  <c r="AA975" i="3"/>
  <c r="AB975" i="3"/>
  <c r="AA976" i="3"/>
  <c r="AB976" i="3"/>
  <c r="AA977" i="3"/>
  <c r="AB977" i="3"/>
  <c r="AA978" i="3"/>
  <c r="AB978" i="3"/>
  <c r="AA979" i="3"/>
  <c r="AB979" i="3"/>
  <c r="AA980" i="3"/>
  <c r="AB980" i="3"/>
  <c r="AA981" i="3"/>
  <c r="AB981" i="3"/>
  <c r="AA982" i="3"/>
  <c r="AB982" i="3"/>
  <c r="AA983" i="3"/>
  <c r="AB983" i="3"/>
  <c r="AA984" i="3"/>
  <c r="AB984" i="3"/>
  <c r="AA985" i="3"/>
  <c r="AB985" i="3"/>
  <c r="AA986" i="3"/>
  <c r="AB986" i="3"/>
  <c r="AA987" i="3"/>
  <c r="AB987" i="3"/>
  <c r="AA988" i="3"/>
  <c r="AB988" i="3"/>
  <c r="AA989" i="3"/>
  <c r="AB989" i="3"/>
  <c r="AA990" i="3"/>
  <c r="AB990" i="3"/>
  <c r="AA991" i="3"/>
  <c r="AB991" i="3"/>
  <c r="AA992" i="3"/>
  <c r="AB992" i="3"/>
  <c r="AA993" i="3"/>
  <c r="AB993" i="3"/>
  <c r="AA994" i="3"/>
  <c r="AB994" i="3"/>
  <c r="AA995" i="3"/>
  <c r="AB995" i="3"/>
  <c r="AA996" i="3"/>
  <c r="AB996" i="3"/>
  <c r="AA997" i="3"/>
  <c r="AB997" i="3"/>
  <c r="AA998" i="3"/>
  <c r="AB998" i="3"/>
  <c r="AA999" i="3"/>
  <c r="AB999" i="3"/>
  <c r="AA1000" i="3"/>
  <c r="AB1000" i="3"/>
  <c r="AA1001" i="3"/>
  <c r="AB1001" i="3"/>
  <c r="AA1002" i="3"/>
  <c r="AB1002" i="3"/>
  <c r="AA1003" i="3"/>
  <c r="AB1003" i="3"/>
  <c r="AA1004" i="3"/>
  <c r="AB1004" i="3"/>
  <c r="AA1005" i="3"/>
  <c r="AB1005" i="3"/>
  <c r="AA1006" i="3"/>
  <c r="AB1006" i="3"/>
  <c r="AA1007" i="3"/>
  <c r="AB1007" i="3"/>
  <c r="AA1008" i="3"/>
  <c r="AB1008" i="3"/>
  <c r="AA1009" i="3"/>
  <c r="AB1009" i="3"/>
  <c r="AA1010" i="3"/>
  <c r="AB1010" i="3"/>
  <c r="AA1011" i="3"/>
  <c r="AB1011" i="3"/>
  <c r="AA1012" i="3"/>
  <c r="AB1012" i="3"/>
  <c r="AA1013" i="3"/>
  <c r="AB1013" i="3"/>
  <c r="AA1014" i="3"/>
  <c r="AB1014" i="3"/>
  <c r="AA1015" i="3"/>
  <c r="AB1015" i="3"/>
  <c r="AA1016" i="3"/>
  <c r="AB1016" i="3"/>
  <c r="AA1017" i="3"/>
  <c r="AB1017" i="3"/>
  <c r="AA1018" i="3"/>
  <c r="AB1018" i="3"/>
  <c r="AA1019" i="3"/>
  <c r="AB1019" i="3"/>
  <c r="AA1020" i="3"/>
  <c r="AB1020" i="3"/>
  <c r="AA1021" i="3"/>
  <c r="AB1021" i="3"/>
  <c r="AA1022" i="3"/>
  <c r="AB1022" i="3"/>
  <c r="AA1023" i="3"/>
  <c r="AB1023" i="3"/>
  <c r="AA1024" i="3"/>
  <c r="AB1024" i="3"/>
  <c r="AA1025" i="3"/>
  <c r="AB1025" i="3"/>
  <c r="AA1026" i="3"/>
  <c r="AB1026" i="3"/>
  <c r="AA1027" i="3"/>
  <c r="AB1027" i="3"/>
  <c r="AA1028" i="3"/>
  <c r="AB1028" i="3"/>
  <c r="AA1029" i="3"/>
  <c r="AB1029" i="3"/>
  <c r="AA1030" i="3"/>
  <c r="AB1030" i="3"/>
  <c r="AA1031" i="3"/>
  <c r="AB1031" i="3"/>
  <c r="AA1032" i="3"/>
  <c r="AB1032" i="3"/>
  <c r="AA1033" i="3"/>
  <c r="AB1033" i="3"/>
  <c r="AA1034" i="3"/>
  <c r="AB1034" i="3"/>
  <c r="AA1035" i="3"/>
  <c r="AB1035" i="3"/>
  <c r="AA1036" i="3"/>
  <c r="AB1036" i="3"/>
  <c r="AA1037" i="3"/>
  <c r="AB1037" i="3"/>
  <c r="AA1038" i="3"/>
  <c r="AB1038" i="3"/>
  <c r="AA1039" i="3"/>
  <c r="AB1039" i="3"/>
  <c r="AA1040" i="3"/>
  <c r="AB1040" i="3"/>
  <c r="AA1041" i="3"/>
  <c r="AB1041" i="3"/>
  <c r="AA1042" i="3"/>
  <c r="AB1042" i="3"/>
  <c r="AA1043" i="3"/>
  <c r="AB1043" i="3"/>
  <c r="AA1044" i="3"/>
  <c r="AB1044" i="3"/>
  <c r="AA1045" i="3"/>
  <c r="AB1045" i="3"/>
  <c r="AA1046" i="3"/>
  <c r="AB1046" i="3"/>
  <c r="AA1047" i="3"/>
  <c r="AB1047" i="3"/>
  <c r="AA1048" i="3"/>
  <c r="AB1048" i="3"/>
  <c r="AA1049" i="3"/>
  <c r="AB1049" i="3"/>
  <c r="AA1050" i="3"/>
  <c r="AB1050" i="3"/>
  <c r="AA1051" i="3"/>
  <c r="AB1051" i="3"/>
  <c r="AA1052" i="3"/>
  <c r="AB1052" i="3"/>
  <c r="AA1053" i="3"/>
  <c r="AB1053" i="3"/>
  <c r="AA1054" i="3"/>
  <c r="AB1054" i="3"/>
  <c r="AA1055" i="3"/>
  <c r="AB1055" i="3"/>
  <c r="AA1056" i="3"/>
  <c r="AB1056" i="3"/>
  <c r="AA1057" i="3"/>
  <c r="AB1057" i="3"/>
  <c r="AA1058" i="3"/>
  <c r="AB1058" i="3"/>
  <c r="AA1059" i="3"/>
  <c r="AB1059" i="3"/>
  <c r="AA1060" i="3"/>
  <c r="AB1060" i="3"/>
  <c r="AA1061" i="3"/>
  <c r="AB1061" i="3"/>
  <c r="AA1062" i="3"/>
  <c r="AB1062" i="3"/>
  <c r="AA1063" i="3"/>
  <c r="AB1063" i="3"/>
  <c r="AA1064" i="3"/>
  <c r="AB1064" i="3"/>
  <c r="AA1065" i="3"/>
  <c r="AB1065" i="3"/>
  <c r="AA1066" i="3"/>
  <c r="AB1066" i="3"/>
  <c r="AA1067" i="3"/>
  <c r="AB1067" i="3"/>
  <c r="AA1068" i="3"/>
  <c r="AB1068" i="3"/>
  <c r="AA1069" i="3"/>
  <c r="AB1069" i="3"/>
  <c r="AA1070" i="3"/>
  <c r="AB1070" i="3"/>
  <c r="AA1071" i="3"/>
  <c r="AB1071" i="3"/>
  <c r="AA1072" i="3"/>
  <c r="AB1072" i="3"/>
  <c r="AA1073" i="3"/>
  <c r="AB1073" i="3"/>
  <c r="AA1074" i="3"/>
  <c r="AB1074" i="3"/>
  <c r="AA1075" i="3"/>
  <c r="AB1075" i="3"/>
  <c r="AA1076" i="3"/>
  <c r="AB1076" i="3"/>
  <c r="AA1077" i="3"/>
  <c r="AB1077" i="3"/>
  <c r="AA1078" i="3"/>
  <c r="AB1078" i="3"/>
  <c r="AA1079" i="3"/>
  <c r="AB1079" i="3"/>
  <c r="AA1080" i="3"/>
  <c r="AB1080" i="3"/>
  <c r="AA1081" i="3"/>
  <c r="AB1081" i="3"/>
  <c r="AA1082" i="3"/>
  <c r="AB1082" i="3"/>
  <c r="AA1083" i="3"/>
  <c r="AB1083" i="3"/>
  <c r="AA1084" i="3"/>
  <c r="AB1084" i="3"/>
  <c r="AA1085" i="3"/>
  <c r="AB1085" i="3"/>
  <c r="AA1086" i="3"/>
  <c r="AB1086" i="3"/>
  <c r="AA1087" i="3"/>
  <c r="AB1087" i="3"/>
  <c r="AA1088" i="3"/>
  <c r="AB1088" i="3"/>
  <c r="AA1089" i="3"/>
  <c r="AB1089" i="3"/>
  <c r="AA1090" i="3"/>
  <c r="AB1090" i="3"/>
  <c r="AA1091" i="3"/>
  <c r="AB1091" i="3"/>
  <c r="AA1092" i="3"/>
  <c r="AB1092" i="3"/>
  <c r="AA1093" i="3"/>
  <c r="AB1093" i="3"/>
  <c r="AA1094" i="3"/>
  <c r="AB1094" i="3"/>
  <c r="AA1095" i="3"/>
  <c r="AB1095" i="3"/>
  <c r="AA1096" i="3"/>
  <c r="AB1096" i="3"/>
  <c r="AA1097" i="3"/>
  <c r="AB1097" i="3"/>
  <c r="AA1098" i="3"/>
  <c r="AB1098" i="3"/>
  <c r="AA1099" i="3"/>
  <c r="AB1099" i="3"/>
  <c r="AA1100" i="3"/>
  <c r="AB1100" i="3"/>
  <c r="AA1101" i="3"/>
  <c r="AB1101" i="3"/>
  <c r="AA1102" i="3"/>
  <c r="AB1102" i="3"/>
  <c r="AA1103" i="3"/>
  <c r="AB1103" i="3"/>
  <c r="AA1104" i="3"/>
  <c r="AB1104" i="3"/>
  <c r="AA1105" i="3"/>
  <c r="AB1105" i="3"/>
  <c r="AA1106" i="3"/>
  <c r="AB1106" i="3"/>
  <c r="AA1107" i="3"/>
  <c r="AB1107" i="3"/>
  <c r="AA1108" i="3"/>
  <c r="AB1108" i="3"/>
  <c r="AA1109" i="3"/>
  <c r="AB1109" i="3"/>
  <c r="AA1110" i="3"/>
  <c r="AB1110" i="3"/>
  <c r="AA1111" i="3"/>
  <c r="AB1111" i="3"/>
  <c r="AA1112" i="3"/>
  <c r="AB1112" i="3"/>
  <c r="AA1113" i="3"/>
  <c r="AB1113" i="3"/>
  <c r="AA1114" i="3"/>
  <c r="AB1114" i="3"/>
  <c r="AA1115" i="3"/>
  <c r="AB1115" i="3"/>
  <c r="AA1116" i="3"/>
  <c r="AB1116" i="3"/>
  <c r="AA1117" i="3"/>
  <c r="AB1117" i="3"/>
  <c r="AA1118" i="3"/>
  <c r="AB1118" i="3"/>
  <c r="AA1119" i="3"/>
  <c r="AB1119" i="3"/>
  <c r="AA1120" i="3"/>
  <c r="AB1120" i="3"/>
  <c r="AA1121" i="3"/>
  <c r="AB1121" i="3"/>
  <c r="AA1122" i="3"/>
  <c r="AB1122" i="3"/>
  <c r="AA1123" i="3"/>
  <c r="AB1123" i="3"/>
  <c r="AA1124" i="3"/>
  <c r="AB1124" i="3"/>
  <c r="AA1125" i="3"/>
  <c r="AB1125" i="3"/>
  <c r="AA1126" i="3"/>
  <c r="AB1126" i="3"/>
  <c r="AA1127" i="3"/>
  <c r="AB1127" i="3"/>
  <c r="AA1128" i="3"/>
  <c r="AB1128" i="3"/>
  <c r="AA1129" i="3"/>
  <c r="AB1129" i="3"/>
  <c r="AA1130" i="3"/>
  <c r="AB1130" i="3"/>
  <c r="AA1131" i="3"/>
  <c r="AB1131" i="3"/>
  <c r="AA1132" i="3"/>
  <c r="AB1132" i="3"/>
  <c r="AA1133" i="3"/>
  <c r="AB1133" i="3"/>
  <c r="AA1134" i="3"/>
  <c r="AB1134" i="3"/>
  <c r="AA1135" i="3"/>
  <c r="AB1135" i="3"/>
  <c r="AA1136" i="3"/>
  <c r="AB1136" i="3"/>
  <c r="AA1137" i="3"/>
  <c r="AB1137" i="3"/>
  <c r="AA1138" i="3"/>
  <c r="AB1138" i="3"/>
  <c r="AA1139" i="3"/>
  <c r="AB1139" i="3"/>
  <c r="AA1140" i="3"/>
  <c r="AB1140" i="3"/>
  <c r="AA1141" i="3"/>
  <c r="AB1141" i="3"/>
  <c r="AA1142" i="3"/>
  <c r="AB1142" i="3"/>
  <c r="AA1143" i="3"/>
  <c r="AB1143" i="3"/>
  <c r="AA1144" i="3"/>
  <c r="AB1144" i="3"/>
  <c r="AA1145" i="3"/>
  <c r="AB1145" i="3"/>
  <c r="AA1146" i="3"/>
  <c r="AB1146" i="3"/>
  <c r="AA1147" i="3"/>
  <c r="AB1147" i="3"/>
  <c r="AA1148" i="3"/>
  <c r="AB1148" i="3"/>
  <c r="AA1149" i="3"/>
  <c r="AB1149" i="3"/>
  <c r="AA1150" i="3"/>
  <c r="AB1150" i="3"/>
  <c r="AA1151" i="3"/>
  <c r="AB1151" i="3"/>
  <c r="AA1152" i="3"/>
  <c r="AB1152" i="3"/>
  <c r="AA1153" i="3"/>
  <c r="AB1153" i="3"/>
  <c r="AA1154" i="3"/>
  <c r="AB1154" i="3"/>
  <c r="AA1155" i="3"/>
  <c r="AB1155" i="3"/>
  <c r="AA1156" i="3"/>
  <c r="AB1156" i="3"/>
  <c r="AA1157" i="3"/>
  <c r="AB1157" i="3"/>
  <c r="AA1158" i="3"/>
  <c r="AB1158" i="3"/>
  <c r="AA1159" i="3"/>
  <c r="AB1159" i="3"/>
  <c r="AA1160" i="3"/>
  <c r="AB1160" i="3"/>
  <c r="AA1161" i="3"/>
  <c r="AB1161" i="3"/>
  <c r="AA1162" i="3"/>
  <c r="AB1162" i="3"/>
  <c r="AA1163" i="3"/>
  <c r="AB1163" i="3"/>
  <c r="AA1164" i="3"/>
  <c r="AB1164" i="3"/>
  <c r="AA1165" i="3"/>
  <c r="AB1165" i="3"/>
  <c r="AA1166" i="3"/>
  <c r="AB1166" i="3"/>
  <c r="AA1167" i="3"/>
  <c r="AB1167" i="3"/>
  <c r="AA1168" i="3"/>
  <c r="AB1168" i="3"/>
  <c r="AA1169" i="3"/>
  <c r="AB1169" i="3"/>
  <c r="AA1170" i="3"/>
  <c r="AB1170" i="3"/>
  <c r="AA1171" i="3"/>
  <c r="AB1171" i="3"/>
  <c r="AA1172" i="3"/>
  <c r="AB1172" i="3"/>
  <c r="AA1173" i="3"/>
  <c r="AB1173" i="3"/>
  <c r="AA1174" i="3"/>
  <c r="AB1174" i="3"/>
  <c r="AA1175" i="3"/>
  <c r="AB1175" i="3"/>
  <c r="AA1176" i="3"/>
  <c r="AB1176" i="3"/>
  <c r="AA1177" i="3"/>
  <c r="AB1177" i="3"/>
  <c r="AA1178" i="3"/>
  <c r="AB1178" i="3"/>
  <c r="AA1179" i="3"/>
  <c r="AB1179" i="3"/>
  <c r="AA1180" i="3"/>
  <c r="AB1180" i="3"/>
  <c r="AA1181" i="3"/>
  <c r="AB1181" i="3"/>
  <c r="AA1182" i="3"/>
  <c r="AB1182" i="3"/>
  <c r="AA1183" i="3"/>
  <c r="AB1183" i="3"/>
  <c r="AA1184" i="3"/>
  <c r="AB1184" i="3"/>
  <c r="AA1185" i="3"/>
  <c r="AB1185" i="3"/>
  <c r="AA1186" i="3"/>
  <c r="AB1186" i="3"/>
  <c r="AA1187" i="3"/>
  <c r="AB1187" i="3"/>
  <c r="AA1188" i="3"/>
  <c r="AB1188" i="3"/>
  <c r="AA1189" i="3"/>
  <c r="AB1189" i="3"/>
  <c r="AA1190" i="3"/>
  <c r="AB1190" i="3"/>
  <c r="AA1191" i="3"/>
  <c r="AB1191" i="3"/>
  <c r="AA1192" i="3"/>
  <c r="AB1192" i="3"/>
  <c r="AA1193" i="3"/>
  <c r="AB1193" i="3"/>
  <c r="AA1194" i="3"/>
  <c r="AB1194" i="3"/>
  <c r="AA1195" i="3"/>
  <c r="AB1195" i="3"/>
  <c r="AA1196" i="3"/>
  <c r="AB1196" i="3"/>
  <c r="AA1197" i="3"/>
  <c r="AB1197" i="3"/>
  <c r="AA1198" i="3"/>
  <c r="AB1198" i="3"/>
  <c r="AA1199" i="3"/>
  <c r="AB1199" i="3"/>
  <c r="AA1200" i="3"/>
  <c r="AB1200" i="3"/>
  <c r="AA1201" i="3"/>
  <c r="AB1201" i="3"/>
  <c r="AA1202" i="3"/>
  <c r="AB1202" i="3"/>
  <c r="AA1203" i="3"/>
  <c r="AB1203" i="3"/>
  <c r="AA1204" i="3"/>
  <c r="AB1204" i="3"/>
  <c r="AA1205" i="3"/>
  <c r="AB1205" i="3"/>
  <c r="AA1206" i="3"/>
  <c r="AB1206" i="3"/>
  <c r="AA1207" i="3"/>
  <c r="AB1207" i="3"/>
  <c r="AA1208" i="3"/>
  <c r="AB1208" i="3"/>
  <c r="AA1209" i="3"/>
  <c r="AB1209" i="3"/>
  <c r="AA1210" i="3"/>
  <c r="AB1210" i="3"/>
  <c r="AA1211" i="3"/>
  <c r="AB1211" i="3"/>
  <c r="AA1212" i="3"/>
  <c r="AB1212" i="3"/>
  <c r="AA1213" i="3"/>
  <c r="AB1213" i="3"/>
  <c r="AA1214" i="3"/>
  <c r="AB1214" i="3"/>
  <c r="AA1215" i="3"/>
  <c r="AB1215" i="3"/>
  <c r="AA1216" i="3"/>
  <c r="AB1216" i="3"/>
  <c r="AA1217" i="3"/>
  <c r="AB1217" i="3"/>
  <c r="AA1218" i="3"/>
  <c r="AB1218" i="3"/>
  <c r="AA1219" i="3"/>
  <c r="AB1219" i="3"/>
  <c r="AA1220" i="3"/>
  <c r="AB1220" i="3"/>
  <c r="AA1221" i="3"/>
  <c r="AB1221" i="3"/>
  <c r="AA1222" i="3"/>
  <c r="AB1222" i="3"/>
  <c r="AA1223" i="3"/>
  <c r="AB1223" i="3"/>
  <c r="AA1224" i="3"/>
  <c r="AB1224" i="3"/>
  <c r="AA1225" i="3"/>
  <c r="AB1225" i="3"/>
  <c r="AA1226" i="3"/>
  <c r="AB1226" i="3"/>
  <c r="AA1227" i="3"/>
  <c r="AB1227" i="3"/>
  <c r="AA1228" i="3"/>
  <c r="AB1228" i="3"/>
  <c r="AA1229" i="3"/>
  <c r="AB1229" i="3"/>
  <c r="AA1230" i="3"/>
  <c r="AB1230" i="3"/>
  <c r="AA1231" i="3"/>
  <c r="AB1231" i="3"/>
  <c r="AA1232" i="3"/>
  <c r="AB1232" i="3"/>
  <c r="AA1233" i="3"/>
  <c r="AB1233" i="3"/>
  <c r="AA1234" i="3"/>
  <c r="AB1234" i="3"/>
  <c r="AA1235" i="3"/>
  <c r="AB1235" i="3"/>
  <c r="AA1236" i="3"/>
  <c r="AB1236" i="3"/>
  <c r="AA1237" i="3"/>
  <c r="AB1237" i="3"/>
  <c r="AA1238" i="3"/>
  <c r="AB1238" i="3"/>
  <c r="AA1239" i="3"/>
  <c r="AB1239" i="3"/>
  <c r="AA1240" i="3"/>
  <c r="AB1240" i="3"/>
  <c r="AA1241" i="3"/>
  <c r="AB1241" i="3"/>
  <c r="AA1242" i="3"/>
  <c r="AB1242" i="3"/>
  <c r="AA1243" i="3"/>
  <c r="AB1243" i="3"/>
  <c r="AA1244" i="3"/>
  <c r="AB1244" i="3"/>
  <c r="AA1245" i="3"/>
  <c r="AB1245" i="3"/>
  <c r="AA1246" i="3"/>
  <c r="AB1246" i="3"/>
  <c r="AA1247" i="3"/>
  <c r="AB1247" i="3"/>
  <c r="AA1248" i="3"/>
  <c r="AB1248" i="3"/>
  <c r="AA1249" i="3"/>
  <c r="AB1249" i="3"/>
  <c r="AA1250" i="3"/>
  <c r="AB1250" i="3"/>
  <c r="AA1251" i="3"/>
  <c r="AB1251" i="3"/>
  <c r="AA1252" i="3"/>
  <c r="AB1252" i="3"/>
  <c r="AA1253" i="3"/>
  <c r="AB1253" i="3"/>
  <c r="AA1254" i="3"/>
  <c r="AB1254" i="3"/>
  <c r="AA1255" i="3"/>
  <c r="AB1255" i="3"/>
  <c r="AA1256" i="3"/>
  <c r="AB1256" i="3"/>
  <c r="AA1257" i="3"/>
  <c r="AB1257" i="3"/>
  <c r="AA1258" i="3"/>
  <c r="AB1258" i="3"/>
  <c r="AA1259" i="3"/>
  <c r="AB1259" i="3"/>
  <c r="AA1260" i="3"/>
  <c r="AB1260" i="3"/>
  <c r="AA1261" i="3"/>
  <c r="AB1261" i="3"/>
  <c r="AA1262" i="3"/>
  <c r="AB1262" i="3"/>
  <c r="AA1263" i="3"/>
  <c r="AB1263" i="3"/>
  <c r="AA1264" i="3"/>
  <c r="AB1264" i="3"/>
  <c r="AA1265" i="3"/>
  <c r="AB1265" i="3"/>
  <c r="AA1266" i="3"/>
  <c r="AB1266" i="3"/>
  <c r="AA1267" i="3"/>
  <c r="AB1267" i="3"/>
  <c r="AA1268" i="3"/>
  <c r="AB1268" i="3"/>
  <c r="AA1269" i="3"/>
  <c r="AB1269" i="3"/>
  <c r="AA1270" i="3"/>
  <c r="AB1270" i="3"/>
  <c r="AA1271" i="3"/>
  <c r="AB1271" i="3"/>
  <c r="AA1272" i="3"/>
  <c r="AB1272" i="3"/>
  <c r="AA1273" i="3"/>
  <c r="AB1273" i="3"/>
  <c r="AA1274" i="3"/>
  <c r="AB1274" i="3"/>
  <c r="AA1275" i="3"/>
  <c r="AB1275" i="3"/>
  <c r="AA1276" i="3"/>
  <c r="AB1276" i="3"/>
  <c r="AA1277" i="3"/>
  <c r="AB1277" i="3"/>
  <c r="AA1278" i="3"/>
  <c r="AB1278" i="3"/>
  <c r="AA1279" i="3"/>
  <c r="AB1279" i="3"/>
  <c r="AA1280" i="3"/>
  <c r="AB1280" i="3"/>
  <c r="AA1281" i="3"/>
  <c r="AB1281" i="3"/>
  <c r="AA1282" i="3"/>
  <c r="AB1282" i="3"/>
  <c r="AA1283" i="3"/>
  <c r="AB1283" i="3"/>
  <c r="AA1284" i="3"/>
  <c r="AB1284" i="3"/>
  <c r="AA1285" i="3"/>
  <c r="AB1285" i="3"/>
  <c r="AA1286" i="3"/>
  <c r="AB1286" i="3"/>
  <c r="AA1287" i="3"/>
  <c r="AB1287" i="3"/>
  <c r="AA1288" i="3"/>
  <c r="AB1288" i="3"/>
  <c r="AA1289" i="3"/>
  <c r="AB1289" i="3"/>
  <c r="AA1290" i="3"/>
  <c r="AB1290" i="3"/>
  <c r="AA1291" i="3"/>
  <c r="AB1291" i="3"/>
  <c r="AA1292" i="3"/>
  <c r="AB1292" i="3"/>
  <c r="AA1293" i="3"/>
  <c r="AB1293" i="3"/>
  <c r="AA1294" i="3"/>
  <c r="AB1294" i="3"/>
  <c r="AA1295" i="3"/>
  <c r="AB1295" i="3"/>
  <c r="AA1296" i="3"/>
  <c r="AB1296" i="3"/>
  <c r="AA1297" i="3"/>
  <c r="AB1297" i="3"/>
  <c r="AA1298" i="3"/>
  <c r="AB1298" i="3"/>
  <c r="AA1299" i="3"/>
  <c r="AB1299" i="3"/>
  <c r="AA1300" i="3"/>
  <c r="AB1300" i="3"/>
  <c r="AA1301" i="3"/>
  <c r="AB1301" i="3"/>
  <c r="AA1302" i="3"/>
  <c r="AB1302" i="3"/>
  <c r="AA1303" i="3"/>
  <c r="AB1303" i="3"/>
  <c r="AA1304" i="3"/>
  <c r="AB1304" i="3"/>
  <c r="AA1305" i="3"/>
  <c r="AB1305" i="3"/>
  <c r="AA1306" i="3"/>
  <c r="AB1306" i="3"/>
  <c r="AA1307" i="3"/>
  <c r="AB1307" i="3"/>
  <c r="AA1308" i="3"/>
  <c r="AB1308" i="3"/>
  <c r="AA1309" i="3"/>
  <c r="AB1309" i="3"/>
  <c r="AA1310" i="3"/>
  <c r="AB1310" i="3"/>
  <c r="AA1311" i="3"/>
  <c r="AB1311" i="3"/>
  <c r="AA1312" i="3"/>
  <c r="AB1312" i="3"/>
  <c r="AA1313" i="3"/>
  <c r="AB1313" i="3"/>
  <c r="AA1314" i="3"/>
  <c r="AB1314" i="3"/>
  <c r="AA1315" i="3"/>
  <c r="AB1315" i="3"/>
  <c r="AA1316" i="3"/>
  <c r="AB1316" i="3"/>
  <c r="AA1317" i="3"/>
  <c r="AB1317" i="3"/>
  <c r="AA1318" i="3"/>
  <c r="AB1318" i="3"/>
  <c r="AA1319" i="3"/>
  <c r="AB1319" i="3"/>
  <c r="AA1320" i="3"/>
  <c r="AB1320" i="3"/>
  <c r="AA1321" i="3"/>
  <c r="AB1321" i="3"/>
  <c r="AA1322" i="3"/>
  <c r="AB1322" i="3"/>
  <c r="AA1323" i="3"/>
  <c r="AB1323" i="3"/>
  <c r="AA1324" i="3"/>
  <c r="AB1324" i="3"/>
  <c r="AA1325" i="3"/>
  <c r="AB1325" i="3"/>
  <c r="AA1326" i="3"/>
  <c r="AB1326" i="3"/>
  <c r="AA1327" i="3"/>
  <c r="AB1327" i="3"/>
  <c r="AA1328" i="3"/>
  <c r="AB1328" i="3"/>
  <c r="AA1329" i="3"/>
  <c r="AB1329" i="3"/>
  <c r="AA1330" i="3"/>
  <c r="AB1330" i="3"/>
  <c r="AA1331" i="3"/>
  <c r="AB1331" i="3"/>
  <c r="AA1332" i="3"/>
  <c r="AB1332" i="3"/>
  <c r="AA1333" i="3"/>
  <c r="AB1333" i="3"/>
  <c r="AA1334" i="3"/>
  <c r="AB1334" i="3"/>
  <c r="AA1335" i="3"/>
  <c r="AB1335" i="3"/>
  <c r="AA1336" i="3"/>
  <c r="AB1336" i="3"/>
  <c r="AA1337" i="3"/>
  <c r="AB1337" i="3"/>
  <c r="AA1338" i="3"/>
  <c r="AB1338" i="3"/>
  <c r="AA1339" i="3"/>
  <c r="AB1339" i="3"/>
  <c r="AA1340" i="3"/>
  <c r="AB1340" i="3"/>
  <c r="AA1341" i="3"/>
  <c r="AB1341" i="3"/>
  <c r="AA1342" i="3"/>
  <c r="AB1342" i="3"/>
  <c r="AA1343" i="3"/>
  <c r="AB1343" i="3"/>
  <c r="AA1344" i="3"/>
  <c r="AB1344" i="3"/>
  <c r="AA1345" i="3"/>
  <c r="AB1345" i="3"/>
  <c r="AA1346" i="3"/>
  <c r="AB1346" i="3"/>
  <c r="AA1347" i="3"/>
  <c r="AB1347" i="3"/>
  <c r="AA1348" i="3"/>
  <c r="AB1348" i="3"/>
  <c r="AA1349" i="3"/>
  <c r="AB1349" i="3"/>
  <c r="AA1350" i="3"/>
  <c r="AB1350" i="3"/>
  <c r="AA1351" i="3"/>
  <c r="AB1351" i="3"/>
  <c r="AA1352" i="3"/>
  <c r="AB1352" i="3"/>
  <c r="AA1353" i="3"/>
  <c r="AB1353" i="3"/>
  <c r="AA1354" i="3"/>
  <c r="AB1354" i="3"/>
  <c r="AA1355" i="3"/>
  <c r="AB1355" i="3"/>
  <c r="AA1356" i="3"/>
  <c r="AB1356" i="3"/>
  <c r="AA1357" i="3"/>
  <c r="AB1357" i="3"/>
  <c r="AA1358" i="3"/>
  <c r="AB1358" i="3"/>
  <c r="AA1359" i="3"/>
  <c r="AB1359" i="3"/>
  <c r="AA1360" i="3"/>
  <c r="AB1360" i="3"/>
  <c r="AA1361" i="3"/>
  <c r="AB1361" i="3"/>
  <c r="AA1362" i="3"/>
  <c r="AB1362" i="3"/>
  <c r="AA1363" i="3"/>
  <c r="AB1363" i="3"/>
  <c r="AA1364" i="3"/>
  <c r="AB1364" i="3"/>
  <c r="AA1365" i="3"/>
  <c r="AB1365" i="3"/>
  <c r="AA1366" i="3"/>
  <c r="AB1366" i="3"/>
  <c r="AA1367" i="3"/>
  <c r="AB1367" i="3"/>
  <c r="AA1368" i="3"/>
  <c r="AB1368" i="3"/>
  <c r="AA1369" i="3"/>
  <c r="AB1369" i="3"/>
  <c r="AA1370" i="3"/>
  <c r="AB1370" i="3"/>
  <c r="AA1371" i="3"/>
  <c r="AB1371" i="3"/>
  <c r="AA1372" i="3"/>
  <c r="AB1372" i="3"/>
  <c r="AA1373" i="3"/>
  <c r="AB1373" i="3"/>
  <c r="AA1374" i="3"/>
  <c r="AB1374" i="3"/>
  <c r="AA1375" i="3"/>
  <c r="AB1375" i="3"/>
  <c r="AA1376" i="3"/>
  <c r="AB1376" i="3"/>
  <c r="AA1377" i="3"/>
  <c r="AB1377" i="3"/>
  <c r="AA1378" i="3"/>
  <c r="AB1378" i="3"/>
  <c r="AA1379" i="3"/>
  <c r="AB1379" i="3"/>
  <c r="AA1380" i="3"/>
  <c r="AB1380" i="3"/>
  <c r="AA1381" i="3"/>
  <c r="AB1381" i="3"/>
  <c r="AA1382" i="3"/>
  <c r="AB1382" i="3"/>
  <c r="AA1383" i="3"/>
  <c r="AB1383" i="3"/>
  <c r="AA1384" i="3"/>
  <c r="AB1384" i="3"/>
  <c r="AA1385" i="3"/>
  <c r="AB1385" i="3"/>
  <c r="AA1386" i="3"/>
  <c r="AB1386" i="3"/>
  <c r="AA1387" i="3"/>
  <c r="AB1387" i="3"/>
  <c r="AA1388" i="3"/>
  <c r="AB1388" i="3"/>
  <c r="AA1389" i="3"/>
  <c r="AB1389" i="3"/>
  <c r="AA1390" i="3"/>
  <c r="AB1390" i="3"/>
  <c r="AA1391" i="3"/>
  <c r="AB1391" i="3"/>
  <c r="AA1392" i="3"/>
  <c r="AB1392" i="3"/>
  <c r="AA1393" i="3"/>
  <c r="AB1393" i="3"/>
  <c r="AA1394" i="3"/>
  <c r="AB1394" i="3"/>
  <c r="AA1395" i="3"/>
  <c r="AB1395" i="3"/>
  <c r="AA1396" i="3"/>
  <c r="AB1396" i="3"/>
  <c r="AA1397" i="3"/>
  <c r="AB1397" i="3"/>
  <c r="AA1398" i="3"/>
  <c r="AB1398" i="3"/>
  <c r="AA1399" i="3"/>
  <c r="AB1399" i="3"/>
  <c r="AA1400" i="3"/>
  <c r="AB1400" i="3"/>
  <c r="AA1401" i="3"/>
  <c r="AB1401" i="3"/>
  <c r="AA1402" i="3"/>
  <c r="AB1402" i="3"/>
  <c r="AA1403" i="3"/>
  <c r="AB1403" i="3"/>
  <c r="AA1404" i="3"/>
  <c r="AB1404" i="3"/>
  <c r="AA1405" i="3"/>
  <c r="AB1405" i="3"/>
  <c r="AA1406" i="3"/>
  <c r="AB1406" i="3"/>
  <c r="AA1407" i="3"/>
  <c r="AB1407" i="3"/>
  <c r="AA1408" i="3"/>
  <c r="AB1408" i="3"/>
  <c r="AA1409" i="3"/>
  <c r="AB1409" i="3"/>
  <c r="AA1410" i="3"/>
  <c r="AB1410" i="3"/>
  <c r="AA1411" i="3"/>
  <c r="AB1411" i="3"/>
  <c r="AA1412" i="3"/>
  <c r="AB1412" i="3"/>
  <c r="AA1413" i="3"/>
  <c r="AB1413" i="3"/>
  <c r="AA1414" i="3"/>
  <c r="AB1414" i="3"/>
  <c r="AA1415" i="3"/>
  <c r="AB1415" i="3"/>
  <c r="AA1416" i="3"/>
  <c r="AB1416" i="3"/>
  <c r="AA1417" i="3"/>
  <c r="AB1417" i="3"/>
  <c r="AA1418" i="3"/>
  <c r="AB1418" i="3"/>
  <c r="AA1419" i="3"/>
  <c r="AB1419" i="3"/>
  <c r="AA1420" i="3"/>
  <c r="AB1420" i="3"/>
  <c r="AA1421" i="3"/>
  <c r="AB1421" i="3"/>
  <c r="AA1422" i="3"/>
  <c r="AB1422" i="3"/>
  <c r="AA1423" i="3"/>
  <c r="AB1423" i="3"/>
  <c r="AA1424" i="3"/>
  <c r="AB1424" i="3"/>
  <c r="AA1425" i="3"/>
  <c r="AB1425" i="3"/>
  <c r="AA1426" i="3"/>
  <c r="AB1426" i="3"/>
  <c r="AA1427" i="3"/>
  <c r="AB1427" i="3"/>
  <c r="AA1428" i="3"/>
  <c r="AB1428" i="3"/>
  <c r="AA1429" i="3"/>
  <c r="AB1429" i="3"/>
  <c r="AA1430" i="3"/>
  <c r="AB1430" i="3"/>
  <c r="AA1431" i="3"/>
  <c r="AB1431" i="3"/>
  <c r="AA1432" i="3"/>
  <c r="AB1432" i="3"/>
  <c r="AA1433" i="3"/>
  <c r="AB1433" i="3"/>
  <c r="AA1434" i="3"/>
  <c r="AB1434" i="3"/>
  <c r="AA1435" i="3"/>
  <c r="AB1435" i="3"/>
  <c r="AA1436" i="3"/>
  <c r="AB1436" i="3"/>
  <c r="AA1437" i="3"/>
  <c r="AB1437" i="3"/>
  <c r="AA1438" i="3"/>
  <c r="AB1438" i="3"/>
  <c r="AA1439" i="3"/>
  <c r="AB1439" i="3"/>
  <c r="AA1440" i="3"/>
  <c r="AB1440" i="3"/>
  <c r="AA1441" i="3"/>
  <c r="AB1441" i="3"/>
  <c r="AA1442" i="3"/>
  <c r="AB1442" i="3"/>
  <c r="AA1443" i="3"/>
  <c r="AB1443" i="3"/>
  <c r="AA1444" i="3"/>
  <c r="AB1444" i="3"/>
  <c r="AA1445" i="3"/>
  <c r="AB1445" i="3"/>
  <c r="AA1446" i="3"/>
  <c r="AB1446" i="3"/>
  <c r="AA1447" i="3"/>
  <c r="AB1447" i="3"/>
  <c r="AA1448" i="3"/>
  <c r="AB1448" i="3"/>
  <c r="AA1449" i="3"/>
  <c r="AB1449" i="3"/>
  <c r="AA1450" i="3"/>
  <c r="AB1450" i="3"/>
  <c r="AA1451" i="3"/>
  <c r="AB1451" i="3"/>
  <c r="AA1452" i="3"/>
  <c r="AB1452" i="3"/>
  <c r="AA1453" i="3"/>
  <c r="AB1453" i="3"/>
  <c r="AA1454" i="3"/>
  <c r="AB1454" i="3"/>
  <c r="AA1455" i="3"/>
  <c r="AB1455" i="3"/>
  <c r="AA1456" i="3"/>
  <c r="AB1456" i="3"/>
  <c r="AA1457" i="3"/>
  <c r="AB1457" i="3"/>
  <c r="AA1458" i="3"/>
  <c r="AB1458" i="3"/>
  <c r="AA1459" i="3"/>
  <c r="AB1459" i="3"/>
  <c r="AA1460" i="3"/>
  <c r="AB1460" i="3"/>
  <c r="AA1461" i="3"/>
  <c r="AB1461" i="3"/>
  <c r="AA1462" i="3"/>
  <c r="AB1462" i="3"/>
  <c r="AA1463" i="3"/>
  <c r="AB1463" i="3"/>
  <c r="AA1464" i="3"/>
  <c r="AB1464" i="3"/>
  <c r="AA1465" i="3"/>
  <c r="AB1465" i="3"/>
  <c r="AA1466" i="3"/>
  <c r="AB1466" i="3"/>
  <c r="AA1467" i="3"/>
  <c r="AB1467" i="3"/>
  <c r="AA1468" i="3"/>
  <c r="AB1468" i="3"/>
  <c r="AA1469" i="3"/>
  <c r="AB1469" i="3"/>
  <c r="AA1470" i="3"/>
  <c r="AB1470" i="3"/>
  <c r="AA1471" i="3"/>
  <c r="AB1471" i="3"/>
  <c r="AA1472" i="3"/>
  <c r="AB1472" i="3"/>
  <c r="AA1473" i="3"/>
  <c r="AB1473" i="3"/>
  <c r="AA1474" i="3"/>
  <c r="AB1474" i="3"/>
  <c r="AA1475" i="3"/>
  <c r="AB1475" i="3"/>
  <c r="AA1476" i="3"/>
  <c r="AB1476" i="3"/>
  <c r="AA1477" i="3"/>
  <c r="AB1477" i="3"/>
  <c r="AA1478" i="3"/>
  <c r="AB1478" i="3"/>
  <c r="AA1479" i="3"/>
  <c r="AB1479" i="3"/>
  <c r="AA1480" i="3"/>
  <c r="AB1480" i="3"/>
  <c r="AA1481" i="3"/>
  <c r="AB1481" i="3"/>
  <c r="AA1482" i="3"/>
  <c r="AB1482" i="3"/>
  <c r="AA1483" i="3"/>
  <c r="AB1483" i="3"/>
  <c r="AA1484" i="3"/>
  <c r="AB1484" i="3"/>
  <c r="AA1485" i="3"/>
  <c r="AB1485" i="3"/>
  <c r="AA1486" i="3"/>
  <c r="AB1486" i="3"/>
  <c r="AA1487" i="3"/>
  <c r="AB1487" i="3"/>
  <c r="AA1488" i="3"/>
  <c r="AB1488" i="3"/>
  <c r="AA1489" i="3"/>
  <c r="AB1489" i="3"/>
  <c r="AA1490" i="3"/>
  <c r="AB1490" i="3"/>
  <c r="AA1491" i="3"/>
  <c r="AB1491" i="3"/>
  <c r="AA1492" i="3"/>
  <c r="AB1492" i="3"/>
  <c r="AA1493" i="3"/>
  <c r="AB1493" i="3"/>
  <c r="AA1494" i="3"/>
  <c r="AB1494" i="3"/>
  <c r="AA1495" i="3"/>
  <c r="AB1495" i="3"/>
  <c r="AA1496" i="3"/>
  <c r="AB1496" i="3"/>
  <c r="AA1497" i="3"/>
  <c r="AB1497" i="3"/>
  <c r="AA1498" i="3"/>
  <c r="AB1498" i="3"/>
  <c r="AA1499" i="3"/>
  <c r="AB1499" i="3"/>
  <c r="AA1500" i="3"/>
  <c r="AB1500" i="3"/>
  <c r="AA1501" i="3"/>
  <c r="AB1501" i="3"/>
  <c r="AA1502" i="3"/>
  <c r="AB1502" i="3"/>
  <c r="AA1503" i="3"/>
  <c r="AB1503" i="3"/>
  <c r="AA1504" i="3"/>
  <c r="AB1504" i="3"/>
  <c r="AA1505" i="3"/>
  <c r="AB1505" i="3"/>
  <c r="AA1506" i="3"/>
  <c r="AB1506" i="3"/>
  <c r="AA1507" i="3"/>
  <c r="AB1507" i="3"/>
  <c r="AA1508" i="3"/>
  <c r="AB1508" i="3"/>
  <c r="AA1509" i="3"/>
  <c r="AB1509" i="3"/>
  <c r="AA1510" i="3"/>
  <c r="AB1510" i="3"/>
  <c r="AA1511" i="3"/>
  <c r="AB1511" i="3"/>
  <c r="AA1512" i="3"/>
  <c r="AB1512" i="3"/>
  <c r="AA1513" i="3"/>
  <c r="AB1513" i="3"/>
  <c r="AA1514" i="3"/>
  <c r="AB1514" i="3"/>
  <c r="AA1515" i="3"/>
  <c r="AB1515" i="3"/>
  <c r="AA1516" i="3"/>
  <c r="AB1516" i="3"/>
  <c r="AA1517" i="3"/>
  <c r="AB1517" i="3"/>
  <c r="AA1518" i="3"/>
  <c r="AB1518" i="3"/>
  <c r="AA1519" i="3"/>
  <c r="AB1519" i="3"/>
  <c r="AA1520" i="3"/>
  <c r="AB1520" i="3"/>
  <c r="AA1521" i="3"/>
  <c r="AB1521" i="3"/>
  <c r="AA1522" i="3"/>
  <c r="AB1522" i="3"/>
  <c r="AA1523" i="3"/>
  <c r="AB1523" i="3"/>
  <c r="AA1524" i="3"/>
  <c r="AB1524" i="3"/>
  <c r="AA1525" i="3"/>
  <c r="AB1525" i="3"/>
  <c r="AA1526" i="3"/>
  <c r="AB1526" i="3"/>
  <c r="AA1527" i="3"/>
  <c r="AB1527" i="3"/>
  <c r="AA1528" i="3"/>
  <c r="AB1528" i="3"/>
  <c r="AA1529" i="3"/>
  <c r="AB1529" i="3"/>
  <c r="AA1530" i="3"/>
  <c r="AB1530" i="3"/>
  <c r="AA1531" i="3"/>
  <c r="AB1531" i="3"/>
  <c r="AA1532" i="3"/>
  <c r="AB1532" i="3"/>
  <c r="AA1533" i="3"/>
  <c r="AB1533" i="3"/>
  <c r="AA1534" i="3"/>
  <c r="AB1534" i="3"/>
  <c r="AA1535" i="3"/>
  <c r="AB1535" i="3"/>
  <c r="AA1536" i="3"/>
  <c r="AB1536" i="3"/>
  <c r="AA1537" i="3"/>
  <c r="AB1537" i="3"/>
  <c r="AA1538" i="3"/>
  <c r="AB1538" i="3"/>
  <c r="AA1539" i="3"/>
  <c r="AB1539" i="3"/>
  <c r="AA1540" i="3"/>
  <c r="AB1540" i="3"/>
  <c r="AA1541" i="3"/>
  <c r="AB1541" i="3"/>
  <c r="AA1542" i="3"/>
  <c r="AB1542" i="3"/>
  <c r="AA1543" i="3"/>
  <c r="AB1543" i="3"/>
  <c r="AA1544" i="3"/>
  <c r="AB1544" i="3"/>
  <c r="AA1545" i="3"/>
  <c r="AB1545" i="3"/>
  <c r="AA1546" i="3"/>
  <c r="AB1546" i="3"/>
  <c r="AA1547" i="3"/>
  <c r="AB1547" i="3"/>
  <c r="AA1548" i="3"/>
  <c r="AB1548" i="3"/>
  <c r="AA1549" i="3"/>
  <c r="AB1549" i="3"/>
  <c r="AA1550" i="3"/>
  <c r="AB1550" i="3"/>
  <c r="AA1551" i="3"/>
  <c r="AB1551" i="3"/>
  <c r="AA1552" i="3"/>
  <c r="AB1552" i="3"/>
  <c r="AA1553" i="3"/>
  <c r="AB1553" i="3"/>
  <c r="AA1554" i="3"/>
  <c r="AB1554" i="3"/>
  <c r="AA1555" i="3"/>
  <c r="AB1555" i="3"/>
  <c r="AA1556" i="3"/>
  <c r="AB1556" i="3"/>
  <c r="AA1557" i="3"/>
  <c r="AB1557" i="3"/>
  <c r="AA1558" i="3"/>
  <c r="AB1558" i="3"/>
  <c r="AA1559" i="3"/>
  <c r="AB1559" i="3"/>
  <c r="AA1560" i="3"/>
  <c r="AB1560" i="3"/>
  <c r="AA1561" i="3"/>
  <c r="AB1561" i="3"/>
  <c r="AA1562" i="3"/>
  <c r="AB1562" i="3"/>
  <c r="AA1563" i="3"/>
  <c r="AB1563" i="3"/>
  <c r="AA1564" i="3"/>
  <c r="AB1564" i="3"/>
  <c r="AA1565" i="3"/>
  <c r="AB1565" i="3"/>
  <c r="AA1566" i="3"/>
  <c r="AB1566" i="3"/>
  <c r="AA1567" i="3"/>
  <c r="AB1567" i="3"/>
  <c r="AA1568" i="3"/>
  <c r="AB1568" i="3"/>
  <c r="AA1569" i="3"/>
  <c r="AB1569" i="3"/>
  <c r="AA1570" i="3"/>
  <c r="AB1570" i="3"/>
  <c r="AA1571" i="3"/>
  <c r="AB1571" i="3"/>
  <c r="AA1572" i="3"/>
  <c r="AB1572" i="3"/>
  <c r="AA1573" i="3"/>
  <c r="AB1573" i="3"/>
  <c r="AA1574" i="3"/>
  <c r="AB1574" i="3"/>
  <c r="AA1575" i="3"/>
  <c r="AB1575" i="3"/>
  <c r="AA1576" i="3"/>
  <c r="AB1576" i="3"/>
  <c r="AA1577" i="3"/>
  <c r="AB1577" i="3"/>
  <c r="AA1578" i="3"/>
  <c r="AB1578" i="3"/>
  <c r="AA1579" i="3"/>
  <c r="AB1579" i="3"/>
  <c r="AA1580" i="3"/>
  <c r="AB1580" i="3"/>
  <c r="AA1581" i="3"/>
  <c r="AB1581" i="3"/>
  <c r="AA1582" i="3"/>
  <c r="AB1582" i="3"/>
  <c r="AA1583" i="3"/>
  <c r="AB1583" i="3"/>
  <c r="AA1584" i="3"/>
  <c r="AB1584" i="3"/>
  <c r="AA1585" i="3"/>
  <c r="AB1585" i="3"/>
  <c r="AA1586" i="3"/>
  <c r="AB1586" i="3"/>
  <c r="AA1587" i="3"/>
  <c r="AB1587" i="3"/>
  <c r="AA1588" i="3"/>
  <c r="AB1588" i="3"/>
  <c r="AA1589" i="3"/>
  <c r="AB1589" i="3"/>
  <c r="AA1590" i="3"/>
  <c r="AB1590" i="3"/>
  <c r="AA1591" i="3"/>
  <c r="AB1591" i="3"/>
  <c r="AA1592" i="3"/>
  <c r="AB1592" i="3"/>
  <c r="AA1593" i="3"/>
  <c r="AB1593" i="3"/>
  <c r="AA1594" i="3"/>
  <c r="AB1594" i="3"/>
  <c r="AA1595" i="3"/>
  <c r="AB1595" i="3"/>
  <c r="AA1596" i="3"/>
  <c r="AB1596" i="3"/>
  <c r="AA1597" i="3"/>
  <c r="AB1597" i="3"/>
  <c r="AA1598" i="3"/>
  <c r="AB1598" i="3"/>
  <c r="AA1599" i="3"/>
  <c r="AB1599" i="3"/>
  <c r="AA1600" i="3"/>
  <c r="AB1600" i="3"/>
  <c r="AA1601" i="3"/>
  <c r="AB1601" i="3"/>
  <c r="AA1602" i="3"/>
  <c r="AB1602" i="3"/>
  <c r="AA1603" i="3"/>
  <c r="AB1603" i="3"/>
  <c r="AA1604" i="3"/>
  <c r="AB1604" i="3"/>
  <c r="AA1605" i="3"/>
  <c r="AB1605" i="3"/>
  <c r="AA1606" i="3"/>
  <c r="AB1606" i="3"/>
  <c r="AA1607" i="3"/>
  <c r="AB1607" i="3"/>
  <c r="AA1608" i="3"/>
  <c r="AB1608" i="3"/>
  <c r="AA1609" i="3"/>
  <c r="AB1609" i="3"/>
  <c r="AA1610" i="3"/>
  <c r="AB1610" i="3"/>
  <c r="AA1611" i="3"/>
  <c r="AB1611" i="3"/>
  <c r="AA1612" i="3"/>
  <c r="AB1612" i="3"/>
  <c r="AA1613" i="3"/>
  <c r="AB1613" i="3"/>
  <c r="AA1614" i="3"/>
  <c r="AB1614" i="3"/>
  <c r="AA1615" i="3"/>
  <c r="AB1615" i="3"/>
  <c r="AA1616" i="3"/>
  <c r="AB1616" i="3"/>
  <c r="AA1617" i="3"/>
  <c r="AB1617" i="3"/>
  <c r="AA1618" i="3"/>
  <c r="AB1618" i="3"/>
  <c r="AA1619" i="3"/>
  <c r="AB1619" i="3"/>
  <c r="AA1620" i="3"/>
  <c r="AB1620" i="3"/>
  <c r="AA1621" i="3"/>
  <c r="AB1621" i="3"/>
  <c r="AA1622" i="3"/>
  <c r="AB1622" i="3"/>
  <c r="AA1623" i="3"/>
  <c r="AB1623" i="3"/>
  <c r="AA1624" i="3"/>
  <c r="AB1624" i="3"/>
  <c r="AA1625" i="3"/>
  <c r="AB1625" i="3"/>
  <c r="AA1626" i="3"/>
  <c r="AB1626" i="3"/>
  <c r="AA1627" i="3"/>
  <c r="AB1627" i="3"/>
  <c r="AA1628" i="3"/>
  <c r="AB1628" i="3"/>
  <c r="AA1629" i="3"/>
  <c r="AB1629" i="3"/>
  <c r="AA1630" i="3"/>
  <c r="AB1630" i="3"/>
  <c r="AA1631" i="3"/>
  <c r="AB1631" i="3"/>
  <c r="AA1632" i="3"/>
  <c r="AB1632" i="3"/>
  <c r="AA1633" i="3"/>
  <c r="AB1633" i="3"/>
  <c r="AA1634" i="3"/>
  <c r="AB1634" i="3"/>
  <c r="AA1635" i="3"/>
  <c r="AB1635" i="3"/>
  <c r="AA1636" i="3"/>
  <c r="AB1636" i="3"/>
  <c r="AA1637" i="3"/>
  <c r="AB1637" i="3"/>
  <c r="AA1638" i="3"/>
  <c r="AB1638" i="3"/>
  <c r="AA1639" i="3"/>
  <c r="AB1639" i="3"/>
  <c r="AA1640" i="3"/>
  <c r="AB1640" i="3"/>
  <c r="AA1641" i="3"/>
  <c r="AB1641" i="3"/>
  <c r="AA1642" i="3"/>
  <c r="AB1642" i="3"/>
  <c r="AA1643" i="3"/>
  <c r="AB1643" i="3"/>
  <c r="AA1644" i="3"/>
  <c r="AB1644" i="3"/>
  <c r="AA1645" i="3"/>
  <c r="AB1645" i="3"/>
  <c r="AA1646" i="3"/>
  <c r="AB1646" i="3"/>
  <c r="AA1647" i="3"/>
  <c r="AB1647" i="3"/>
  <c r="AA1648" i="3"/>
  <c r="AB1648" i="3"/>
  <c r="AA1649" i="3"/>
  <c r="AB1649" i="3"/>
  <c r="AA1650" i="3"/>
  <c r="AB1650" i="3"/>
  <c r="AA1651" i="3"/>
  <c r="AB1651" i="3"/>
  <c r="AA1652" i="3"/>
  <c r="AB1652" i="3"/>
  <c r="AA1653" i="3"/>
  <c r="AB1653" i="3"/>
  <c r="AA1654" i="3"/>
  <c r="AB1654" i="3"/>
  <c r="AA1655" i="3"/>
  <c r="AB1655" i="3"/>
  <c r="AA1656" i="3"/>
  <c r="AB1656" i="3"/>
  <c r="AA1657" i="3"/>
  <c r="AB1657" i="3"/>
  <c r="AA1658" i="3"/>
  <c r="AB1658" i="3"/>
  <c r="AA1659" i="3"/>
  <c r="AB1659" i="3"/>
  <c r="AA1660" i="3"/>
  <c r="AB1660" i="3"/>
  <c r="AA1661" i="3"/>
  <c r="AB1661" i="3"/>
  <c r="AA1662" i="3"/>
  <c r="AB1662" i="3"/>
  <c r="AA1663" i="3"/>
  <c r="AB1663" i="3"/>
  <c r="AA1664" i="3"/>
  <c r="AB1664" i="3"/>
  <c r="AA1665" i="3"/>
  <c r="AB1665" i="3"/>
  <c r="AA1666" i="3"/>
  <c r="AB1666" i="3"/>
  <c r="AA1667" i="3"/>
  <c r="AB1667" i="3"/>
  <c r="AA1668" i="3"/>
  <c r="AB1668" i="3"/>
  <c r="AA1669" i="3"/>
  <c r="AB1669" i="3"/>
  <c r="AA1670" i="3"/>
  <c r="AB1670" i="3"/>
  <c r="AA1671" i="3"/>
  <c r="AB1671" i="3"/>
  <c r="AA1672" i="3"/>
  <c r="AB1672" i="3"/>
  <c r="AA1673" i="3"/>
  <c r="AB1673" i="3"/>
  <c r="AA1674" i="3"/>
  <c r="AB1674" i="3"/>
  <c r="AA1675" i="3"/>
  <c r="AB1675" i="3"/>
  <c r="AA1676" i="3"/>
  <c r="AB1676" i="3"/>
  <c r="AA1677" i="3"/>
  <c r="AB1677" i="3"/>
  <c r="AA1678" i="3"/>
  <c r="AB1678" i="3"/>
  <c r="AA1679" i="3"/>
  <c r="AB1679" i="3"/>
  <c r="AA1680" i="3"/>
  <c r="AB1680" i="3"/>
  <c r="AA1681" i="3"/>
  <c r="AB1681" i="3"/>
  <c r="AA1682" i="3"/>
  <c r="AB1682" i="3"/>
  <c r="AA1683" i="3"/>
  <c r="AB1683" i="3"/>
  <c r="AA1684" i="3"/>
  <c r="AB1684" i="3"/>
  <c r="AA1685" i="3"/>
  <c r="AB1685" i="3"/>
  <c r="AA1686" i="3"/>
  <c r="AB1686" i="3"/>
  <c r="AA1687" i="3"/>
  <c r="AB1687" i="3"/>
  <c r="AA1688" i="3"/>
  <c r="AB1688" i="3"/>
  <c r="AA1689" i="3"/>
  <c r="AB1689" i="3"/>
  <c r="AA1690" i="3"/>
  <c r="AB1690" i="3"/>
  <c r="AA1691" i="3"/>
  <c r="AB1691" i="3"/>
  <c r="AA1692" i="3"/>
  <c r="AB1692" i="3"/>
  <c r="AA1693" i="3"/>
  <c r="AB1693" i="3"/>
  <c r="AA1694" i="3"/>
  <c r="AB1694" i="3"/>
  <c r="AA1695" i="3"/>
  <c r="AB1695" i="3"/>
  <c r="AA1696" i="3"/>
  <c r="AB1696" i="3"/>
  <c r="AA1697" i="3"/>
  <c r="AB1697" i="3"/>
  <c r="AA1698" i="3"/>
  <c r="AB1698" i="3"/>
  <c r="AA1699" i="3"/>
  <c r="AB1699" i="3"/>
  <c r="AA1700" i="3"/>
  <c r="AB1700" i="3"/>
  <c r="AA1701" i="3"/>
  <c r="AB1701" i="3"/>
  <c r="AA1702" i="3"/>
  <c r="AB1702" i="3"/>
  <c r="AA1703" i="3"/>
  <c r="AB1703" i="3"/>
  <c r="AA1704" i="3"/>
  <c r="AB1704" i="3"/>
  <c r="AA1705" i="3"/>
  <c r="AB1705" i="3"/>
  <c r="AA1706" i="3"/>
  <c r="AB1706" i="3"/>
  <c r="AA1707" i="3"/>
  <c r="AB1707" i="3"/>
  <c r="AA1708" i="3"/>
  <c r="AB1708" i="3"/>
  <c r="AA1709" i="3"/>
  <c r="AB1709" i="3"/>
  <c r="AA1710" i="3"/>
  <c r="AB1710" i="3"/>
  <c r="AA1711" i="3"/>
  <c r="AB1711" i="3"/>
  <c r="AA1712" i="3"/>
  <c r="AB1712" i="3"/>
  <c r="AA1713" i="3"/>
  <c r="AB1713" i="3"/>
  <c r="AA1714" i="3"/>
  <c r="AB1714" i="3"/>
  <c r="AA1715" i="3"/>
  <c r="AB1715" i="3"/>
  <c r="AA1716" i="3"/>
  <c r="AB1716" i="3"/>
  <c r="AA1717" i="3"/>
  <c r="AB1717" i="3"/>
  <c r="AA1718" i="3"/>
  <c r="AB1718" i="3"/>
  <c r="AA1719" i="3"/>
  <c r="AB1719" i="3"/>
  <c r="AA1720" i="3"/>
  <c r="AB1720" i="3"/>
  <c r="AA1721" i="3"/>
  <c r="AB1721" i="3"/>
  <c r="AA1722" i="3"/>
  <c r="AB1722" i="3"/>
  <c r="AA1723" i="3"/>
  <c r="AB1723" i="3"/>
  <c r="AA1724" i="3"/>
  <c r="AB1724" i="3"/>
  <c r="AA1725" i="3"/>
  <c r="AB1725" i="3"/>
  <c r="AA1726" i="3"/>
  <c r="AB1726" i="3"/>
  <c r="AA1727" i="3"/>
  <c r="AB1727" i="3"/>
  <c r="AA1728" i="3"/>
  <c r="AB1728" i="3"/>
  <c r="AA1729" i="3"/>
  <c r="AB1729" i="3"/>
  <c r="AA1730" i="3"/>
  <c r="AB1730" i="3"/>
  <c r="AA1731" i="3"/>
  <c r="AB1731" i="3"/>
  <c r="AA1732" i="3"/>
  <c r="AB1732" i="3"/>
  <c r="AA1733" i="3"/>
  <c r="AB1733" i="3"/>
  <c r="AA1734" i="3"/>
  <c r="AB1734" i="3"/>
  <c r="AA1735" i="3"/>
  <c r="AB1735" i="3"/>
  <c r="AA1736" i="3"/>
  <c r="AB1736" i="3"/>
  <c r="AA1737" i="3"/>
  <c r="AB1737" i="3"/>
  <c r="AA1738" i="3"/>
  <c r="AB1738" i="3"/>
  <c r="AA1739" i="3"/>
  <c r="AB1739" i="3"/>
  <c r="AA1740" i="3"/>
  <c r="AB1740" i="3"/>
  <c r="AA1741" i="3"/>
  <c r="AB1741" i="3"/>
  <c r="AA1742" i="3"/>
  <c r="AB1742" i="3"/>
  <c r="AA1743" i="3"/>
  <c r="AB1743" i="3"/>
  <c r="AA1744" i="3"/>
  <c r="AB1744" i="3"/>
  <c r="AA1745" i="3"/>
  <c r="AB1745" i="3"/>
  <c r="AA1746" i="3"/>
  <c r="AB1746" i="3"/>
  <c r="AA1747" i="3"/>
  <c r="AB1747" i="3"/>
  <c r="AA1748" i="3"/>
  <c r="AB1748" i="3"/>
  <c r="AA1749" i="3"/>
  <c r="AB1749" i="3"/>
  <c r="AA1750" i="3"/>
  <c r="AB1750" i="3"/>
  <c r="AA1751" i="3"/>
  <c r="AB1751" i="3"/>
  <c r="AA1752" i="3"/>
  <c r="AB1752" i="3"/>
  <c r="AA1753" i="3"/>
  <c r="AB1753" i="3"/>
  <c r="AA1754" i="3"/>
  <c r="AB1754" i="3"/>
  <c r="AA1755" i="3"/>
  <c r="AB1755" i="3"/>
  <c r="AA1756" i="3"/>
  <c r="AB1756" i="3"/>
  <c r="AA1757" i="3"/>
  <c r="AB1757" i="3"/>
  <c r="AA1758" i="3"/>
  <c r="AB1758" i="3"/>
  <c r="AA1759" i="3"/>
  <c r="AB1759" i="3"/>
  <c r="AA1760" i="3"/>
  <c r="AB1760" i="3"/>
  <c r="AA1761" i="3"/>
  <c r="AB1761" i="3"/>
  <c r="AA1762" i="3"/>
  <c r="AB1762" i="3"/>
  <c r="AA1763" i="3"/>
  <c r="AB1763" i="3"/>
  <c r="AA1764" i="3"/>
  <c r="AB1764" i="3"/>
  <c r="AA1765" i="3"/>
  <c r="AB1765" i="3"/>
  <c r="AA1766" i="3"/>
  <c r="AB1766" i="3"/>
  <c r="AA1767" i="3"/>
  <c r="AB1767" i="3"/>
  <c r="AA1768" i="3"/>
  <c r="AB1768" i="3"/>
  <c r="AA1769" i="3"/>
  <c r="AB1769" i="3"/>
  <c r="AA1770" i="3"/>
  <c r="AB1770" i="3"/>
  <c r="AA1771" i="3"/>
  <c r="AB1771" i="3"/>
  <c r="AA1772" i="3"/>
  <c r="AB1772" i="3"/>
  <c r="AA1773" i="3"/>
  <c r="AB1773" i="3"/>
  <c r="AA1774" i="3"/>
  <c r="AB1774" i="3"/>
  <c r="AA1775" i="3"/>
  <c r="AB1775" i="3"/>
  <c r="AA1776" i="3"/>
  <c r="AB1776" i="3"/>
  <c r="AA1777" i="3"/>
  <c r="AB1777" i="3"/>
  <c r="AA1778" i="3"/>
  <c r="AB1778" i="3"/>
  <c r="AA1779" i="3"/>
  <c r="AB1779" i="3"/>
  <c r="AA1780" i="3"/>
  <c r="AB1780" i="3"/>
  <c r="AA1781" i="3"/>
  <c r="AB1781" i="3"/>
  <c r="AA1782" i="3"/>
  <c r="AB1782" i="3"/>
  <c r="AA1783" i="3"/>
  <c r="AB1783" i="3"/>
  <c r="AA1784" i="3"/>
  <c r="AB1784" i="3"/>
  <c r="AA1785" i="3"/>
  <c r="AB1785" i="3"/>
  <c r="AA1786" i="3"/>
  <c r="AB1786" i="3"/>
  <c r="AA1787" i="3"/>
  <c r="AB1787" i="3"/>
  <c r="AA1788" i="3"/>
  <c r="AB1788" i="3"/>
  <c r="AA1789" i="3"/>
  <c r="AB1789" i="3"/>
  <c r="AA1790" i="3"/>
  <c r="AB1790" i="3"/>
  <c r="AA1791" i="3"/>
  <c r="AB1791" i="3"/>
  <c r="AA1792" i="3"/>
  <c r="AB1792" i="3"/>
  <c r="AA1793" i="3"/>
  <c r="AB1793" i="3"/>
  <c r="AA1794" i="3"/>
  <c r="AB1794" i="3"/>
  <c r="AA1795" i="3"/>
  <c r="AB1795" i="3"/>
  <c r="AA1796" i="3"/>
  <c r="AB1796" i="3"/>
  <c r="AA1797" i="3"/>
  <c r="AB1797" i="3"/>
  <c r="AA1798" i="3"/>
  <c r="AB1798" i="3"/>
  <c r="AA1799" i="3"/>
  <c r="AB1799" i="3"/>
  <c r="AA1800" i="3"/>
  <c r="AB1800" i="3"/>
  <c r="AA1801" i="3"/>
  <c r="AB1801" i="3"/>
  <c r="AA1802" i="3"/>
  <c r="AB1802" i="3"/>
  <c r="AA1803" i="3"/>
  <c r="AB1803" i="3"/>
  <c r="AA1804" i="3"/>
  <c r="AB1804" i="3"/>
  <c r="AA1805" i="3"/>
  <c r="AB1805" i="3"/>
  <c r="AA1806" i="3"/>
  <c r="AB1806" i="3"/>
  <c r="AA1807" i="3"/>
  <c r="AB1807" i="3"/>
  <c r="AA1808" i="3"/>
  <c r="AB1808" i="3"/>
  <c r="AA1809" i="3"/>
  <c r="AB1809" i="3"/>
  <c r="AA1810" i="3"/>
  <c r="AB1810" i="3"/>
  <c r="AA1811" i="3"/>
  <c r="AB1811" i="3"/>
  <c r="AA1812" i="3"/>
  <c r="AB1812" i="3"/>
  <c r="AA1813" i="3"/>
  <c r="AB1813" i="3"/>
  <c r="AA1814" i="3"/>
  <c r="AB1814" i="3"/>
  <c r="AA1815" i="3"/>
  <c r="AB1815" i="3"/>
  <c r="AA1816" i="3"/>
  <c r="AB1816" i="3"/>
  <c r="AA1817" i="3"/>
  <c r="AB1817" i="3"/>
  <c r="AA1818" i="3"/>
  <c r="AB1818" i="3"/>
  <c r="AA1819" i="3"/>
  <c r="AB1819" i="3"/>
  <c r="AA1820" i="3"/>
  <c r="AB1820" i="3"/>
  <c r="AA1821" i="3"/>
  <c r="AB1821" i="3"/>
  <c r="AA1822" i="3"/>
  <c r="AB1822" i="3"/>
  <c r="AA1823" i="3"/>
  <c r="AB1823" i="3"/>
  <c r="AA1824" i="3"/>
  <c r="AB1824" i="3"/>
  <c r="AA1825" i="3"/>
  <c r="AB1825" i="3"/>
  <c r="AA1826" i="3"/>
  <c r="AB1826" i="3"/>
  <c r="AA1827" i="3"/>
  <c r="AB1827" i="3"/>
  <c r="AA1828" i="3"/>
  <c r="AB1828" i="3"/>
  <c r="AA1829" i="3"/>
  <c r="AB1829" i="3"/>
  <c r="AA1830" i="3"/>
  <c r="AB1830" i="3"/>
  <c r="AA1831" i="3"/>
  <c r="AB1831" i="3"/>
  <c r="AA1832" i="3"/>
  <c r="AB1832" i="3"/>
  <c r="AA1833" i="3"/>
  <c r="AB1833" i="3"/>
  <c r="AA1834" i="3"/>
  <c r="AB1834" i="3"/>
  <c r="AA1835" i="3"/>
  <c r="AB1835" i="3"/>
  <c r="AA1836" i="3"/>
  <c r="AB1836" i="3"/>
  <c r="AA1837" i="3"/>
  <c r="AB1837" i="3"/>
  <c r="AA1838" i="3"/>
  <c r="AB1838" i="3"/>
  <c r="AA1839" i="3"/>
  <c r="AB1839" i="3"/>
  <c r="AA1840" i="3"/>
  <c r="AB1840" i="3"/>
  <c r="AA1841" i="3"/>
  <c r="AB1841" i="3"/>
  <c r="AA1842" i="3"/>
  <c r="AB1842" i="3"/>
  <c r="AA1843" i="3"/>
  <c r="AB1843" i="3"/>
  <c r="AA1844" i="3"/>
  <c r="AB1844" i="3"/>
  <c r="AA1845" i="3"/>
  <c r="AB1845" i="3"/>
  <c r="AA1846" i="3"/>
  <c r="AB1846" i="3"/>
  <c r="AA1847" i="3"/>
  <c r="AB1847" i="3"/>
  <c r="AA1848" i="3"/>
  <c r="AB1848" i="3"/>
  <c r="AA1849" i="3"/>
  <c r="AB1849" i="3"/>
  <c r="AA1850" i="3"/>
  <c r="AB1850" i="3"/>
  <c r="AA1851" i="3"/>
  <c r="AB1851" i="3"/>
  <c r="AA1852" i="3"/>
  <c r="AB1852" i="3"/>
  <c r="AA1853" i="3"/>
  <c r="AB1853" i="3"/>
  <c r="AA1854" i="3"/>
  <c r="AB1854" i="3"/>
  <c r="AA1855" i="3"/>
  <c r="AB1855" i="3"/>
  <c r="AA1856" i="3"/>
  <c r="AB1856" i="3"/>
  <c r="AA1857" i="3"/>
  <c r="AB1857" i="3"/>
  <c r="AA1858" i="3"/>
  <c r="AB1858" i="3"/>
  <c r="AA1859" i="3"/>
  <c r="AB1859" i="3"/>
  <c r="AA1860" i="3"/>
  <c r="AB1860" i="3"/>
  <c r="AA1861" i="3"/>
  <c r="AB1861" i="3"/>
  <c r="AA1862" i="3"/>
  <c r="AB1862" i="3"/>
  <c r="AA1863" i="3"/>
  <c r="AB1863" i="3"/>
  <c r="AA1864" i="3"/>
  <c r="AB1864" i="3"/>
  <c r="AA1865" i="3"/>
  <c r="AB1865" i="3"/>
  <c r="AA1866" i="3"/>
  <c r="AB1866" i="3"/>
  <c r="AA1867" i="3"/>
  <c r="AB1867" i="3"/>
  <c r="AA1868" i="3"/>
  <c r="AB1868" i="3"/>
  <c r="AA1869" i="3"/>
  <c r="AB1869" i="3"/>
  <c r="AA1870" i="3"/>
  <c r="AB1870" i="3"/>
  <c r="AA1871" i="3"/>
  <c r="AB1871" i="3"/>
  <c r="AA1872" i="3"/>
  <c r="AB1872" i="3"/>
  <c r="AA1873" i="3"/>
  <c r="AB1873" i="3"/>
  <c r="AA1874" i="3"/>
  <c r="AB1874" i="3"/>
  <c r="AA1875" i="3"/>
  <c r="AB1875" i="3"/>
  <c r="AA1876" i="3"/>
  <c r="AB1876" i="3"/>
  <c r="AA1877" i="3"/>
  <c r="AB1877" i="3"/>
  <c r="AA1878" i="3"/>
  <c r="AB1878" i="3"/>
  <c r="AA1879" i="3"/>
  <c r="AB1879" i="3"/>
  <c r="AA1880" i="3"/>
  <c r="AB1880" i="3"/>
  <c r="AA1881" i="3"/>
  <c r="AB1881" i="3"/>
  <c r="AA1882" i="3"/>
  <c r="AB1882" i="3"/>
  <c r="AA1883" i="3"/>
  <c r="AB1883" i="3"/>
  <c r="AA1884" i="3"/>
  <c r="AB1884" i="3"/>
  <c r="AA1885" i="3"/>
  <c r="AB1885" i="3"/>
  <c r="AA1886" i="3"/>
  <c r="AB1886" i="3"/>
  <c r="AA1887" i="3"/>
  <c r="AB1887" i="3"/>
  <c r="AA1888" i="3"/>
  <c r="AB1888" i="3"/>
  <c r="AA1889" i="3"/>
  <c r="AB1889" i="3"/>
  <c r="AA1890" i="3"/>
  <c r="AB1890" i="3"/>
  <c r="AA1891" i="3"/>
  <c r="AB1891" i="3"/>
  <c r="AA1892" i="3"/>
  <c r="AB1892" i="3"/>
  <c r="AA1893" i="3"/>
  <c r="AB1893" i="3"/>
  <c r="AA1894" i="3"/>
  <c r="AB1894" i="3"/>
  <c r="AA1895" i="3"/>
  <c r="AB1895" i="3"/>
  <c r="AA1896" i="3"/>
  <c r="AB1896" i="3"/>
  <c r="AA1897" i="3"/>
  <c r="AB1897" i="3"/>
  <c r="AA1898" i="3"/>
  <c r="AB1898" i="3"/>
  <c r="AA1899" i="3"/>
  <c r="AB1899" i="3"/>
  <c r="AA1900" i="3"/>
  <c r="AB1900" i="3"/>
  <c r="AA1901" i="3"/>
  <c r="AB1901" i="3"/>
  <c r="AA1902" i="3"/>
  <c r="AB1902" i="3"/>
  <c r="AA1903" i="3"/>
  <c r="AB1903" i="3"/>
  <c r="AA1904" i="3"/>
  <c r="AB1904" i="3"/>
  <c r="AA1905" i="3"/>
  <c r="AB1905" i="3"/>
  <c r="AA1906" i="3"/>
  <c r="AB1906" i="3"/>
  <c r="AA1907" i="3"/>
  <c r="AB1907" i="3"/>
  <c r="AA1908" i="3"/>
  <c r="AB1908" i="3"/>
  <c r="AA1909" i="3"/>
  <c r="AB1909" i="3"/>
  <c r="AA1910" i="3"/>
  <c r="AB1910" i="3"/>
  <c r="AA1911" i="3"/>
  <c r="AB1911" i="3"/>
  <c r="AA1912" i="3"/>
  <c r="AB1912" i="3"/>
  <c r="AA1913" i="3"/>
  <c r="AB1913" i="3"/>
  <c r="AA1914" i="3"/>
  <c r="AB1914" i="3"/>
  <c r="AA1915" i="3"/>
  <c r="AB1915" i="3"/>
  <c r="AA1916" i="3"/>
  <c r="AB1916" i="3"/>
  <c r="AA1917" i="3"/>
  <c r="AB1917" i="3"/>
  <c r="AA1918" i="3"/>
  <c r="AB1918" i="3"/>
  <c r="AA1919" i="3"/>
  <c r="AB1919" i="3"/>
  <c r="AA1920" i="3"/>
  <c r="AB1920" i="3"/>
  <c r="AA1921" i="3"/>
  <c r="AB1921" i="3"/>
  <c r="AA1922" i="3"/>
  <c r="AB1922" i="3"/>
  <c r="AA1923" i="3"/>
  <c r="AB1923" i="3"/>
  <c r="AA1924" i="3"/>
  <c r="AB1924" i="3"/>
  <c r="AA1925" i="3"/>
  <c r="AB1925" i="3"/>
  <c r="AA1926" i="3"/>
  <c r="AB1926" i="3"/>
  <c r="AA1927" i="3"/>
  <c r="AB1927" i="3"/>
  <c r="AA1928" i="3"/>
  <c r="AB1928" i="3"/>
  <c r="AA1929" i="3"/>
  <c r="AB1929" i="3"/>
  <c r="AA1930" i="3"/>
  <c r="AB1930" i="3"/>
  <c r="AA1931" i="3"/>
  <c r="AB1931" i="3"/>
  <c r="AA1932" i="3"/>
  <c r="AB1932" i="3"/>
  <c r="AA1933" i="3"/>
  <c r="AB1933" i="3"/>
  <c r="AA1934" i="3"/>
  <c r="AB1934" i="3"/>
  <c r="AA1935" i="3"/>
  <c r="AB1935" i="3"/>
  <c r="AA1936" i="3"/>
  <c r="AB1936" i="3"/>
  <c r="AA1937" i="3"/>
  <c r="AB1937" i="3"/>
  <c r="AA1938" i="3"/>
  <c r="AB1938" i="3"/>
  <c r="AA1939" i="3"/>
  <c r="AB1939" i="3"/>
  <c r="AA1940" i="3"/>
  <c r="AB1940" i="3"/>
  <c r="AA1941" i="3"/>
  <c r="AB1941" i="3"/>
  <c r="AA1942" i="3"/>
  <c r="AB1942" i="3"/>
  <c r="AA1943" i="3"/>
  <c r="AB1943" i="3"/>
  <c r="AA1944" i="3"/>
  <c r="AB1944" i="3"/>
  <c r="AA1945" i="3"/>
  <c r="AB1945" i="3"/>
  <c r="AA1946" i="3"/>
  <c r="AB1946" i="3"/>
  <c r="AA1947" i="3"/>
  <c r="AB1947" i="3"/>
  <c r="AA1948" i="3"/>
  <c r="AB1948" i="3"/>
  <c r="AA1949" i="3"/>
  <c r="AB1949" i="3"/>
  <c r="AA1950" i="3"/>
  <c r="AB1950" i="3"/>
  <c r="AA1951" i="3"/>
  <c r="AB1951" i="3"/>
  <c r="AA1952" i="3"/>
  <c r="AB1952" i="3"/>
  <c r="AA1953" i="3"/>
  <c r="AB1953" i="3"/>
  <c r="AA1954" i="3"/>
  <c r="AB1954" i="3"/>
  <c r="AA1955" i="3"/>
  <c r="AB1955" i="3"/>
  <c r="AA1956" i="3"/>
  <c r="AB1956" i="3"/>
  <c r="AA1957" i="3"/>
  <c r="AB1957" i="3"/>
  <c r="AA1958" i="3"/>
  <c r="AB1958" i="3"/>
  <c r="AA1959" i="3"/>
  <c r="AB1959" i="3"/>
  <c r="AA1960" i="3"/>
  <c r="AB1960" i="3"/>
  <c r="AA1961" i="3"/>
  <c r="AB1961" i="3"/>
  <c r="AA1962" i="3"/>
  <c r="AB1962" i="3"/>
  <c r="AA1963" i="3"/>
  <c r="AB1963" i="3"/>
  <c r="AA1964" i="3"/>
  <c r="AB1964" i="3"/>
  <c r="AA1965" i="3"/>
  <c r="AB1965" i="3"/>
  <c r="AA1966" i="3"/>
  <c r="AB1966" i="3"/>
  <c r="AA1967" i="3"/>
  <c r="AB1967" i="3"/>
  <c r="AA1968" i="3"/>
  <c r="AB1968" i="3"/>
  <c r="AA1969" i="3"/>
  <c r="AB1969" i="3"/>
  <c r="AA1970" i="3"/>
  <c r="AB1970" i="3"/>
  <c r="AA1971" i="3"/>
  <c r="AB1971" i="3"/>
  <c r="AA1972" i="3"/>
  <c r="AB1972" i="3"/>
  <c r="AA1973" i="3"/>
  <c r="AB1973" i="3"/>
  <c r="AA1974" i="3"/>
  <c r="AB1974" i="3"/>
  <c r="AA1975" i="3"/>
  <c r="AB1975" i="3"/>
  <c r="AA1976" i="3"/>
  <c r="AB1976" i="3"/>
  <c r="AA1977" i="3"/>
  <c r="AB1977" i="3"/>
  <c r="AA1978" i="3"/>
  <c r="AB1978" i="3"/>
  <c r="AA1979" i="3"/>
  <c r="AB1979" i="3"/>
  <c r="AA1980" i="3"/>
  <c r="AB1980" i="3"/>
  <c r="AA1981" i="3"/>
  <c r="AB1981" i="3"/>
  <c r="AA1982" i="3"/>
  <c r="AB1982" i="3"/>
  <c r="AA1983" i="3"/>
  <c r="AB1983" i="3"/>
  <c r="AA1984" i="3"/>
  <c r="AB1984" i="3"/>
  <c r="AA1985" i="3"/>
  <c r="AB1985" i="3"/>
  <c r="AA1986" i="3"/>
  <c r="AB1986" i="3"/>
  <c r="AA1987" i="3"/>
  <c r="AB1987" i="3"/>
  <c r="AA1988" i="3"/>
  <c r="AB1988" i="3"/>
  <c r="AA1989" i="3"/>
  <c r="AB1989" i="3"/>
  <c r="AA1990" i="3"/>
  <c r="AB1990" i="3"/>
  <c r="AA1991" i="3"/>
  <c r="AB1991" i="3"/>
  <c r="AA1992" i="3"/>
  <c r="AB1992" i="3"/>
  <c r="AA1993" i="3"/>
  <c r="AB1993" i="3"/>
  <c r="AA1994" i="3"/>
  <c r="AB1994" i="3"/>
  <c r="AA1995" i="3"/>
  <c r="AB1995" i="3"/>
  <c r="AA1996" i="3"/>
  <c r="AB1996" i="3"/>
  <c r="AA1997" i="3"/>
  <c r="AB1997" i="3"/>
  <c r="AA1998" i="3"/>
  <c r="AB1998" i="3"/>
  <c r="AA1999" i="3"/>
  <c r="AB1999" i="3"/>
  <c r="AA2000" i="3"/>
  <c r="AB2000" i="3"/>
  <c r="AA2001" i="3"/>
  <c r="AB2001" i="3"/>
  <c r="AA2002" i="3"/>
  <c r="AB2002" i="3"/>
  <c r="AA2003" i="3"/>
  <c r="AB2003" i="3"/>
  <c r="AA2004" i="3"/>
  <c r="AB2004" i="3"/>
  <c r="AA2005" i="3"/>
  <c r="AB2005" i="3"/>
  <c r="AA2006" i="3"/>
  <c r="AB2006" i="3"/>
  <c r="AA2007" i="3"/>
  <c r="AB2007" i="3"/>
  <c r="AA2008" i="3"/>
  <c r="AB2008" i="3"/>
  <c r="AA2009" i="3"/>
  <c r="AB2009" i="3"/>
  <c r="AA2010" i="3"/>
  <c r="AB2010" i="3"/>
  <c r="AA2011" i="3"/>
  <c r="AB2011" i="3"/>
  <c r="AA2012" i="3"/>
  <c r="AB2012" i="3"/>
  <c r="AA2013" i="3"/>
  <c r="AB2013" i="3"/>
  <c r="AA2014" i="3"/>
  <c r="AB2014" i="3"/>
  <c r="AA2015" i="3"/>
  <c r="AB2015" i="3"/>
  <c r="AA2016" i="3"/>
  <c r="AB2016" i="3"/>
  <c r="AA2017" i="3"/>
  <c r="AB2017" i="3"/>
  <c r="AA2018" i="3"/>
  <c r="AB2018" i="3"/>
  <c r="AA2019" i="3"/>
  <c r="AB2019" i="3"/>
  <c r="AA2020" i="3"/>
  <c r="AB2020" i="3"/>
  <c r="AA2021" i="3"/>
  <c r="AB2021" i="3"/>
  <c r="AA2022" i="3"/>
  <c r="AB2022" i="3"/>
  <c r="AA2023" i="3"/>
  <c r="AB2023" i="3"/>
  <c r="AA2024" i="3"/>
  <c r="AB2024" i="3"/>
  <c r="AA2025" i="3"/>
  <c r="AB2025" i="3"/>
  <c r="AA2026" i="3"/>
  <c r="AB2026" i="3"/>
  <c r="AA2027" i="3"/>
  <c r="AB2027" i="3"/>
  <c r="AA2028" i="3"/>
  <c r="AB2028" i="3"/>
  <c r="AA2029" i="3"/>
  <c r="AB2029" i="3"/>
  <c r="AA2030" i="3"/>
  <c r="AB2030" i="3"/>
  <c r="AA2031" i="3"/>
  <c r="AB2031" i="3"/>
  <c r="AA2032" i="3"/>
  <c r="AB2032" i="3"/>
  <c r="AA2033" i="3"/>
  <c r="AB2033" i="3"/>
  <c r="AA2034" i="3"/>
  <c r="AB2034" i="3"/>
  <c r="AA2035" i="3"/>
  <c r="AB2035" i="3"/>
  <c r="AA2036" i="3"/>
  <c r="AB2036" i="3"/>
  <c r="AA2037" i="3"/>
  <c r="AB2037" i="3"/>
  <c r="AA2038" i="3"/>
  <c r="AB2038" i="3"/>
  <c r="AA2039" i="3"/>
  <c r="AB2039" i="3"/>
  <c r="AA2040" i="3"/>
  <c r="AB2040" i="3"/>
  <c r="AA2041" i="3"/>
  <c r="AB2041" i="3"/>
  <c r="AA2042" i="3"/>
  <c r="AB2042" i="3"/>
  <c r="AA2043" i="3"/>
  <c r="AB2043" i="3"/>
  <c r="AA2044" i="3"/>
  <c r="AB2044" i="3"/>
  <c r="AA2045" i="3"/>
  <c r="AB2045" i="3"/>
  <c r="AA2046" i="3"/>
  <c r="AB2046" i="3"/>
  <c r="AA2047" i="3"/>
  <c r="AB2047" i="3"/>
  <c r="AA2048" i="3"/>
  <c r="AB2048" i="3"/>
  <c r="AA2049" i="3"/>
  <c r="AB2049" i="3"/>
  <c r="AA2050" i="3"/>
  <c r="AB2050" i="3"/>
  <c r="AA2051" i="3"/>
  <c r="AB2051" i="3"/>
  <c r="AA2052" i="3"/>
  <c r="AB2052" i="3"/>
  <c r="AA2053" i="3"/>
  <c r="AB2053" i="3"/>
  <c r="AA2054" i="3"/>
  <c r="AB2054" i="3"/>
  <c r="AA2055" i="3"/>
  <c r="AB2055" i="3"/>
  <c r="AA2056" i="3"/>
  <c r="AB2056" i="3"/>
  <c r="AA2057" i="3"/>
  <c r="AB2057" i="3"/>
  <c r="AA2058" i="3"/>
  <c r="AB2058" i="3"/>
  <c r="AA2059" i="3"/>
  <c r="AB2059" i="3"/>
  <c r="AA2060" i="3"/>
  <c r="AB2060" i="3"/>
  <c r="AA2061" i="3"/>
  <c r="AB2061" i="3"/>
  <c r="AA2062" i="3"/>
  <c r="AB2062" i="3"/>
  <c r="AA2063" i="3"/>
  <c r="AB2063" i="3"/>
  <c r="AA2064" i="3"/>
  <c r="AB2064" i="3"/>
  <c r="AA2065" i="3"/>
  <c r="AB2065" i="3"/>
  <c r="AA2066" i="3"/>
  <c r="AB2066" i="3"/>
  <c r="AA2067" i="3"/>
  <c r="AB2067" i="3"/>
  <c r="AA2068" i="3"/>
  <c r="AB2068" i="3"/>
  <c r="AA2069" i="3"/>
  <c r="AB2069" i="3"/>
  <c r="AA2070" i="3"/>
  <c r="AB2070" i="3"/>
  <c r="AA2071" i="3"/>
  <c r="AB2071" i="3"/>
  <c r="AA2072" i="3"/>
  <c r="AB2072" i="3"/>
  <c r="AA2073" i="3"/>
  <c r="AB2073" i="3"/>
  <c r="AA2074" i="3"/>
  <c r="AB2074" i="3"/>
  <c r="AA2075" i="3"/>
  <c r="AB2075" i="3"/>
  <c r="AA2076" i="3"/>
  <c r="AB2076" i="3"/>
  <c r="AA2077" i="3"/>
  <c r="AB2077" i="3"/>
  <c r="AA2078" i="3"/>
  <c r="AB2078" i="3"/>
  <c r="AA2079" i="3"/>
  <c r="AB2079" i="3"/>
  <c r="AA2080" i="3"/>
  <c r="AB2080" i="3"/>
  <c r="AA2081" i="3"/>
  <c r="AB2081" i="3"/>
  <c r="AA2082" i="3"/>
  <c r="AB2082" i="3"/>
  <c r="AA2083" i="3"/>
  <c r="AB2083" i="3"/>
  <c r="AA2084" i="3"/>
  <c r="AB2084" i="3"/>
  <c r="AA2085" i="3"/>
  <c r="AB2085" i="3"/>
  <c r="AA2086" i="3"/>
  <c r="AB2086" i="3"/>
  <c r="AA2087" i="3"/>
  <c r="AB2087" i="3"/>
  <c r="AA2088" i="3"/>
  <c r="AB2088" i="3"/>
  <c r="AA2089" i="3"/>
  <c r="AB2089" i="3"/>
  <c r="AA2090" i="3"/>
  <c r="AB2090" i="3"/>
  <c r="AA2091" i="3"/>
  <c r="AB2091" i="3"/>
  <c r="AA2092" i="3"/>
  <c r="AB2092" i="3"/>
  <c r="AA2093" i="3"/>
  <c r="AB2093" i="3"/>
  <c r="AA2094" i="3"/>
  <c r="AB2094" i="3"/>
  <c r="AA2095" i="3"/>
  <c r="AB2095" i="3"/>
  <c r="AA2096" i="3"/>
  <c r="AB2096" i="3"/>
  <c r="AA2097" i="3"/>
  <c r="AB2097" i="3"/>
  <c r="AA2098" i="3"/>
  <c r="AB2098" i="3"/>
  <c r="AA2099" i="3"/>
  <c r="AB2099" i="3"/>
  <c r="AA2100" i="3"/>
  <c r="AB2100" i="3"/>
  <c r="AA2101" i="3"/>
  <c r="AB2101" i="3"/>
  <c r="AA2102" i="3"/>
  <c r="AB2102" i="3"/>
  <c r="AA2103" i="3"/>
  <c r="AB2103" i="3"/>
  <c r="AA2104" i="3"/>
  <c r="AB2104" i="3"/>
  <c r="AA2105" i="3"/>
  <c r="AB2105" i="3"/>
  <c r="AA2106" i="3"/>
  <c r="AB2106" i="3"/>
  <c r="AA2107" i="3"/>
  <c r="AB2107" i="3"/>
  <c r="AA2108" i="3"/>
  <c r="AB2108" i="3"/>
  <c r="AA2109" i="3"/>
  <c r="AB2109" i="3"/>
  <c r="AA2110" i="3"/>
  <c r="AB2110" i="3"/>
  <c r="AA2111" i="3"/>
  <c r="AB2111" i="3"/>
  <c r="AA2112" i="3"/>
  <c r="AB2112" i="3"/>
  <c r="AA2113" i="3"/>
  <c r="AB2113" i="3"/>
  <c r="AA2114" i="3"/>
  <c r="AB2114" i="3"/>
  <c r="AA2115" i="3"/>
  <c r="AB2115" i="3"/>
  <c r="AA2116" i="3"/>
  <c r="AB2116" i="3"/>
  <c r="AA2117" i="3"/>
  <c r="AB2117" i="3"/>
  <c r="AA2118" i="3"/>
  <c r="AB2118" i="3"/>
  <c r="AA2119" i="3"/>
  <c r="AB2119" i="3"/>
  <c r="AA2120" i="3"/>
  <c r="AB2120" i="3"/>
  <c r="AA2121" i="3"/>
  <c r="AB2121" i="3"/>
  <c r="AA2122" i="3"/>
  <c r="AB2122" i="3"/>
  <c r="AA2123" i="3"/>
  <c r="AB2123" i="3"/>
  <c r="AA2124" i="3"/>
  <c r="AB2124" i="3"/>
  <c r="AA2125" i="3"/>
  <c r="AB2125" i="3"/>
  <c r="AA2126" i="3"/>
  <c r="AB2126" i="3"/>
  <c r="AA2127" i="3"/>
  <c r="AB2127" i="3"/>
  <c r="AA2128" i="3"/>
  <c r="AB2128" i="3"/>
  <c r="AA2129" i="3"/>
  <c r="AB2129" i="3"/>
  <c r="AA2130" i="3"/>
  <c r="AB2130" i="3"/>
  <c r="AA2131" i="3"/>
  <c r="AB2131" i="3"/>
  <c r="AA2132" i="3"/>
  <c r="AB2132" i="3"/>
  <c r="AA2133" i="3"/>
  <c r="AB2133" i="3"/>
  <c r="AA2134" i="3"/>
  <c r="AB2134" i="3"/>
  <c r="AA2135" i="3"/>
  <c r="AB2135" i="3"/>
  <c r="AA2136" i="3"/>
  <c r="AB2136" i="3"/>
  <c r="AA2137" i="3"/>
  <c r="AB2137" i="3"/>
  <c r="AA2138" i="3"/>
  <c r="AB2138" i="3"/>
  <c r="AA2139" i="3"/>
  <c r="AB2139" i="3"/>
  <c r="AA2140" i="3"/>
  <c r="AB2140" i="3"/>
  <c r="AA2141" i="3"/>
  <c r="AB2141" i="3"/>
  <c r="AA2142" i="3"/>
  <c r="AB2142" i="3"/>
  <c r="AA2143" i="3"/>
  <c r="AB2143" i="3"/>
  <c r="AA2144" i="3"/>
  <c r="AB2144" i="3"/>
  <c r="AA2145" i="3"/>
  <c r="AB2145" i="3"/>
  <c r="AA2146" i="3"/>
  <c r="AB2146" i="3"/>
  <c r="AA2147" i="3"/>
  <c r="AB2147" i="3"/>
  <c r="AA2148" i="3"/>
  <c r="AB2148" i="3"/>
  <c r="AA2149" i="3"/>
  <c r="AB2149" i="3"/>
  <c r="AA2150" i="3"/>
  <c r="AB2150" i="3"/>
  <c r="AA2151" i="3"/>
  <c r="AB2151" i="3"/>
  <c r="AA2152" i="3"/>
  <c r="AB2152" i="3"/>
  <c r="AA2153" i="3"/>
  <c r="AB2153" i="3"/>
  <c r="AA2154" i="3"/>
  <c r="AB2154" i="3"/>
  <c r="AA2155" i="3"/>
  <c r="AB2155" i="3"/>
  <c r="AA2156" i="3"/>
  <c r="AB2156" i="3"/>
  <c r="AA2157" i="3"/>
  <c r="AB2157" i="3"/>
  <c r="AA2158" i="3"/>
  <c r="AB2158" i="3"/>
  <c r="AA2159" i="3"/>
  <c r="AB2159" i="3"/>
  <c r="AA2160" i="3"/>
  <c r="AB2160" i="3"/>
  <c r="AA2161" i="3"/>
  <c r="AB2161" i="3"/>
  <c r="AA2162" i="3"/>
  <c r="AB2162" i="3"/>
  <c r="AA2163" i="3"/>
  <c r="AB2163" i="3"/>
  <c r="AA2164" i="3"/>
  <c r="AB2164" i="3"/>
  <c r="AA2165" i="3"/>
  <c r="AB2165" i="3"/>
  <c r="AA2166" i="3"/>
  <c r="AB2166" i="3"/>
  <c r="AA2167" i="3"/>
  <c r="AB2167" i="3"/>
  <c r="AA2168" i="3"/>
  <c r="AB2168" i="3"/>
  <c r="AA2169" i="3"/>
  <c r="AB2169" i="3"/>
  <c r="AA2170" i="3"/>
  <c r="AB2170" i="3"/>
  <c r="AA2171" i="3"/>
  <c r="AB2171" i="3"/>
  <c r="AA2172" i="3"/>
  <c r="AB2172" i="3"/>
  <c r="AA2173" i="3"/>
  <c r="AB2173" i="3"/>
  <c r="AA2174" i="3"/>
  <c r="AB2174" i="3"/>
  <c r="AA2175" i="3"/>
  <c r="AB2175" i="3"/>
  <c r="AA2176" i="3"/>
  <c r="AB2176" i="3"/>
  <c r="AA2177" i="3"/>
  <c r="AB2177" i="3"/>
  <c r="AA2178" i="3"/>
  <c r="AB2178" i="3"/>
  <c r="AA2179" i="3"/>
  <c r="AB2179" i="3"/>
  <c r="AA2180" i="3"/>
  <c r="AB2180" i="3"/>
  <c r="AA2181" i="3"/>
  <c r="AB2181" i="3"/>
  <c r="AA2182" i="3"/>
  <c r="AB2182" i="3"/>
  <c r="AA2183" i="3"/>
  <c r="AB2183" i="3"/>
  <c r="AA2184" i="3"/>
  <c r="AB2184" i="3"/>
  <c r="AA2185" i="3"/>
  <c r="AB2185" i="3"/>
  <c r="AA2186" i="3"/>
  <c r="AB2186" i="3"/>
  <c r="AA2187" i="3"/>
  <c r="AB2187" i="3"/>
  <c r="AA2188" i="3"/>
  <c r="AB2188" i="3"/>
  <c r="AA2189" i="3"/>
  <c r="AB2189" i="3"/>
  <c r="AA2190" i="3"/>
  <c r="AB2190" i="3"/>
  <c r="AA2191" i="3"/>
  <c r="AB2191" i="3"/>
  <c r="AA2192" i="3"/>
  <c r="AB2192" i="3"/>
  <c r="AA2193" i="3"/>
  <c r="AB2193" i="3"/>
  <c r="AA2194" i="3"/>
  <c r="AB2194" i="3"/>
  <c r="AA2195" i="3"/>
  <c r="AB2195" i="3"/>
  <c r="AA2196" i="3"/>
  <c r="AB2196" i="3"/>
  <c r="AA2197" i="3"/>
  <c r="AB2197" i="3"/>
  <c r="AA2198" i="3"/>
  <c r="AB2198" i="3"/>
  <c r="AA2199" i="3"/>
  <c r="AB2199" i="3"/>
  <c r="AA2200" i="3"/>
  <c r="AB2200" i="3"/>
  <c r="AA2201" i="3"/>
  <c r="AB2201" i="3"/>
  <c r="AA2202" i="3"/>
  <c r="AB2202" i="3"/>
  <c r="AA2203" i="3"/>
  <c r="AB2203" i="3"/>
  <c r="AA2204" i="3"/>
  <c r="AB2204" i="3"/>
  <c r="AA2205" i="3"/>
  <c r="AB2205" i="3"/>
  <c r="AA2206" i="3"/>
  <c r="AB2206" i="3"/>
  <c r="AA2207" i="3"/>
  <c r="AB2207" i="3"/>
  <c r="AA2208" i="3"/>
  <c r="AB2208" i="3"/>
  <c r="AA2209" i="3"/>
  <c r="AB2209" i="3"/>
  <c r="AA2210" i="3"/>
  <c r="AB2210" i="3"/>
  <c r="AA2211" i="3"/>
  <c r="AB2211" i="3"/>
  <c r="AA2212" i="3"/>
  <c r="AB2212" i="3"/>
  <c r="AA2213" i="3"/>
  <c r="AB2213" i="3"/>
  <c r="AA2214" i="3"/>
  <c r="AB2214" i="3"/>
  <c r="AA2215" i="3"/>
  <c r="AB2215" i="3"/>
  <c r="AA2216" i="3"/>
  <c r="AB2216" i="3"/>
  <c r="AA2217" i="3"/>
  <c r="AB2217" i="3"/>
  <c r="AA2218" i="3"/>
  <c r="AB2218" i="3"/>
  <c r="AA2219" i="3"/>
  <c r="AB2219" i="3"/>
  <c r="AA2220" i="3"/>
  <c r="AB2220" i="3"/>
  <c r="AA2221" i="3"/>
  <c r="AB2221" i="3"/>
  <c r="AA2222" i="3"/>
  <c r="AB2222" i="3"/>
  <c r="AA2223" i="3"/>
  <c r="AB2223" i="3"/>
  <c r="AA2224" i="3"/>
  <c r="AB2224" i="3"/>
  <c r="AA2225" i="3"/>
  <c r="AB2225" i="3"/>
  <c r="AA2226" i="3"/>
  <c r="AB2226" i="3"/>
  <c r="AA2227" i="3"/>
  <c r="AB2227" i="3"/>
  <c r="AA2228" i="3"/>
  <c r="AB2228" i="3"/>
  <c r="AA2229" i="3"/>
  <c r="AB2229" i="3"/>
  <c r="AA2230" i="3"/>
  <c r="AB2230" i="3"/>
  <c r="AA2231" i="3"/>
  <c r="AB2231" i="3"/>
  <c r="AA2232" i="3"/>
  <c r="AB2232" i="3"/>
  <c r="AA2233" i="3"/>
  <c r="AB2233" i="3"/>
  <c r="AA2234" i="3"/>
  <c r="AB2234" i="3"/>
  <c r="AA2235" i="3"/>
  <c r="AB2235" i="3"/>
  <c r="AA2236" i="3"/>
  <c r="AB2236" i="3"/>
  <c r="AA2237" i="3"/>
  <c r="AB2237" i="3"/>
  <c r="AA2238" i="3"/>
  <c r="AB2238" i="3"/>
  <c r="AA2239" i="3"/>
  <c r="AB2239" i="3"/>
  <c r="AA2240" i="3"/>
  <c r="AB2240" i="3"/>
  <c r="AA2241" i="3"/>
  <c r="AB2241" i="3"/>
  <c r="AA2242" i="3"/>
  <c r="AB2242" i="3"/>
  <c r="AA2243" i="3"/>
  <c r="AB2243" i="3"/>
  <c r="AA2244" i="3"/>
  <c r="AB2244" i="3"/>
  <c r="AA2245" i="3"/>
  <c r="AB2245" i="3"/>
  <c r="AA2246" i="3"/>
  <c r="AB2246" i="3"/>
  <c r="AA2247" i="3"/>
  <c r="AB2247" i="3"/>
  <c r="AA2248" i="3"/>
  <c r="AB2248" i="3"/>
  <c r="AA2249" i="3"/>
  <c r="AB2249" i="3"/>
  <c r="AB2" i="3"/>
  <c r="AA2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8" i="5"/>
  <c r="J479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AA2246" i="5" l="1"/>
  <c r="AA2245" i="5"/>
  <c r="AA2239" i="5"/>
  <c r="AA2238" i="5"/>
  <c r="AA2237" i="5"/>
  <c r="AA2236" i="5"/>
  <c r="AA2235" i="5"/>
  <c r="AA2234" i="5"/>
  <c r="AA2232" i="5"/>
  <c r="AA2231" i="5"/>
  <c r="AA2230" i="5"/>
  <c r="AA2229" i="5"/>
  <c r="AA2227" i="5"/>
  <c r="AA2226" i="5"/>
  <c r="AA2222" i="5"/>
  <c r="AA2220" i="5"/>
  <c r="AA2219" i="5"/>
  <c r="AA2218" i="5"/>
  <c r="AA2216" i="5"/>
  <c r="AA2214" i="5"/>
  <c r="AA2211" i="5"/>
  <c r="AA2210" i="5"/>
  <c r="AA2209" i="5"/>
  <c r="AA2206" i="5"/>
  <c r="AA2205" i="5"/>
  <c r="AA2204" i="5"/>
  <c r="AA2203" i="5"/>
  <c r="AA2202" i="5"/>
  <c r="AA2201" i="5"/>
  <c r="AA2200" i="5"/>
  <c r="AA2196" i="5"/>
  <c r="AA2195" i="5"/>
  <c r="AA2193" i="5"/>
  <c r="AA2192" i="5"/>
  <c r="AA2189" i="5"/>
  <c r="AA2187" i="5"/>
  <c r="AA2185" i="5"/>
  <c r="AA2184" i="5"/>
  <c r="AA2183" i="5"/>
  <c r="AA2182" i="5"/>
  <c r="AA2181" i="5"/>
  <c r="AA2180" i="5"/>
  <c r="AA2178" i="5"/>
  <c r="AA2177" i="5"/>
  <c r="AA2174" i="5"/>
  <c r="AA2170" i="5"/>
  <c r="AA2169" i="5"/>
  <c r="AA2166" i="5"/>
  <c r="AA2164" i="5"/>
  <c r="AA2163" i="5"/>
  <c r="AA2162" i="5"/>
  <c r="AA2160" i="5"/>
  <c r="AA2159" i="5"/>
  <c r="AA2158" i="5"/>
  <c r="AA2156" i="5"/>
  <c r="AA2154" i="5"/>
  <c r="AA2152" i="5"/>
  <c r="AA2151" i="5"/>
  <c r="AA2149" i="5"/>
  <c r="AA2146" i="5"/>
  <c r="AA2145" i="5"/>
  <c r="AA2144" i="5"/>
  <c r="AA2143" i="5"/>
  <c r="AA2139" i="5"/>
  <c r="AA2138" i="5"/>
  <c r="AA2137" i="5"/>
  <c r="AA2136" i="5"/>
  <c r="AA2135" i="5"/>
  <c r="AA2133" i="5"/>
  <c r="AA2132" i="5"/>
  <c r="AA2131" i="5"/>
  <c r="AA2130" i="5"/>
  <c r="AA2129" i="5"/>
  <c r="AA2128" i="5"/>
  <c r="AA2127" i="5"/>
  <c r="AA2126" i="5"/>
  <c r="AA2124" i="5"/>
  <c r="AA2122" i="5"/>
  <c r="AA2121" i="5"/>
  <c r="AA2120" i="5"/>
  <c r="AA2119" i="5"/>
  <c r="AA2118" i="5"/>
  <c r="AA2117" i="5"/>
  <c r="AA2116" i="5"/>
  <c r="AA2115" i="5"/>
  <c r="AA2114" i="5"/>
  <c r="AA2112" i="5"/>
  <c r="AA2104" i="5"/>
  <c r="AA2103" i="5"/>
  <c r="AA2100" i="5"/>
  <c r="AA2090" i="5"/>
  <c r="AA2089" i="5"/>
  <c r="AA2086" i="5"/>
  <c r="AA2084" i="5"/>
  <c r="AA2082" i="5"/>
  <c r="AA2079" i="5"/>
  <c r="AA2078" i="5"/>
  <c r="AA2077" i="5"/>
  <c r="AA2076" i="5"/>
  <c r="AA2075" i="5"/>
  <c r="AA2074" i="5"/>
  <c r="AA2072" i="5"/>
  <c r="AA2071" i="5"/>
  <c r="AA2070" i="5"/>
  <c r="AA2068" i="5"/>
  <c r="AA2067" i="5"/>
  <c r="AA2063" i="5"/>
  <c r="AA2061" i="5"/>
  <c r="AA2060" i="5"/>
  <c r="AA2059" i="5"/>
  <c r="AA2058" i="5"/>
  <c r="AA2057" i="5"/>
  <c r="AA2055" i="5"/>
  <c r="AA2054" i="5"/>
  <c r="AA2053" i="5"/>
  <c r="AA2052" i="5"/>
  <c r="AA2047" i="5"/>
  <c r="AA2046" i="5"/>
  <c r="AA2045" i="5"/>
  <c r="AA2043" i="5"/>
  <c r="AA2041" i="5"/>
  <c r="AA2038" i="5"/>
  <c r="AA2033" i="5"/>
  <c r="AA2029" i="5"/>
  <c r="AA2027" i="5"/>
  <c r="AA2023" i="5"/>
  <c r="AA2021" i="5"/>
  <c r="AA2015" i="5"/>
  <c r="AA2011" i="5"/>
  <c r="AA2007" i="5"/>
  <c r="AA2006" i="5"/>
  <c r="AA2005" i="5"/>
  <c r="AA2003" i="5"/>
  <c r="AA2002" i="5"/>
  <c r="AA2000" i="5"/>
  <c r="AA1999" i="5"/>
  <c r="AA1993" i="5"/>
  <c r="AA1991" i="5"/>
  <c r="AA1990" i="5"/>
  <c r="AA1989" i="5"/>
  <c r="AA1984" i="5"/>
  <c r="AA1983" i="5"/>
  <c r="AA1981" i="5"/>
  <c r="AA1978" i="5"/>
  <c r="AA1976" i="5"/>
  <c r="AA1974" i="5"/>
  <c r="AA1972" i="5"/>
  <c r="AA1970" i="5"/>
  <c r="AA1969" i="5"/>
  <c r="AA1968" i="5"/>
  <c r="AA1967" i="5"/>
  <c r="AA1964" i="5"/>
  <c r="AA1963" i="5"/>
  <c r="AA1960" i="5"/>
  <c r="AA1959" i="5"/>
  <c r="AA1958" i="5"/>
  <c r="AA1957" i="5"/>
  <c r="AA1956" i="5"/>
  <c r="AA1952" i="5"/>
  <c r="AA1950" i="5"/>
  <c r="AA1949" i="5"/>
  <c r="AA1946" i="5"/>
  <c r="AA1943" i="5"/>
  <c r="AA1942" i="5"/>
  <c r="AA1939" i="5"/>
  <c r="AA1936" i="5"/>
  <c r="AA1935" i="5"/>
  <c r="AA1933" i="5"/>
  <c r="AA1932" i="5"/>
  <c r="AA1929" i="5"/>
  <c r="AA1926" i="5"/>
  <c r="AA1925" i="5"/>
  <c r="AA1924" i="5"/>
  <c r="AA1918" i="5"/>
  <c r="AA1914" i="5"/>
  <c r="AA1911" i="5"/>
  <c r="AA1910" i="5"/>
  <c r="AA1903" i="5"/>
  <c r="AA1900" i="5"/>
  <c r="AA1896" i="5"/>
  <c r="AA1895" i="5"/>
  <c r="AA1890" i="5"/>
  <c r="AA1888" i="5"/>
  <c r="AA1887" i="5"/>
  <c r="AA1886" i="5"/>
  <c r="AA1883" i="5"/>
  <c r="AA1881" i="5"/>
  <c r="AA1879" i="5"/>
  <c r="AA1877" i="5"/>
  <c r="AA1875" i="5"/>
  <c r="AA1874" i="5"/>
  <c r="AA1872" i="5"/>
  <c r="AA1867" i="5"/>
  <c r="AA1866" i="5"/>
  <c r="AA1865" i="5"/>
  <c r="AA1863" i="5"/>
  <c r="AA1862" i="5"/>
  <c r="AA1861" i="5"/>
  <c r="AA1859" i="5"/>
  <c r="AA1858" i="5"/>
  <c r="AA1855" i="5"/>
  <c r="AA1853" i="5"/>
  <c r="AA1850" i="5"/>
  <c r="AA1848" i="5"/>
  <c r="AA1845" i="5"/>
  <c r="AA1843" i="5"/>
  <c r="AA1841" i="5"/>
  <c r="AA1838" i="5"/>
  <c r="AA1836" i="5"/>
  <c r="AA1835" i="5"/>
  <c r="AA1831" i="5"/>
  <c r="AA1830" i="5"/>
  <c r="AA1827" i="5"/>
  <c r="AA1826" i="5"/>
  <c r="AA1824" i="5"/>
  <c r="AA1822" i="5"/>
  <c r="AA1821" i="5"/>
  <c r="AA1814" i="5"/>
  <c r="AA1812" i="5"/>
  <c r="AA1811" i="5"/>
  <c r="AA1809" i="5"/>
  <c r="AA1808" i="5"/>
  <c r="AA1807" i="5"/>
  <c r="AA1805" i="5"/>
  <c r="AA1803" i="5"/>
  <c r="AA1802" i="5"/>
  <c r="AA1799" i="5"/>
  <c r="AA1798" i="5"/>
  <c r="AA1793" i="5"/>
  <c r="AA1791" i="5"/>
  <c r="AA1788" i="5"/>
  <c r="AA1786" i="5"/>
  <c r="AA1784" i="5"/>
  <c r="AA1782" i="5"/>
  <c r="AA1780" i="5"/>
  <c r="AA1779" i="5"/>
  <c r="AA1778" i="5"/>
  <c r="AA1777" i="5"/>
  <c r="AA1776" i="5"/>
  <c r="AA1773" i="5"/>
  <c r="AA1772" i="5"/>
  <c r="AA1771" i="5"/>
  <c r="AA1769" i="5"/>
  <c r="AA1767" i="5"/>
  <c r="AA1764" i="5"/>
  <c r="AA1763" i="5"/>
  <c r="AA1761" i="5"/>
  <c r="AA1759" i="5"/>
  <c r="AA1757" i="5"/>
  <c r="AA1756" i="5"/>
  <c r="AA1755" i="5"/>
  <c r="AA1754" i="5"/>
  <c r="AA1753" i="5"/>
  <c r="AA1748" i="5"/>
  <c r="AA1747" i="5"/>
  <c r="AA1746" i="5"/>
  <c r="AA1744" i="5"/>
  <c r="AA1743" i="5"/>
  <c r="AA1741" i="5"/>
  <c r="AA1739" i="5"/>
  <c r="AA1737" i="5"/>
  <c r="AA1736" i="5"/>
  <c r="AA1735" i="5"/>
  <c r="AA1733" i="5"/>
  <c r="AA1728" i="5"/>
  <c r="AA1723" i="5"/>
  <c r="AA1721" i="5"/>
  <c r="AA1720" i="5"/>
  <c r="AA1719" i="5"/>
  <c r="AA1718" i="5"/>
  <c r="AA1716" i="5"/>
  <c r="AA1712" i="5"/>
  <c r="AA1711" i="5"/>
  <c r="AA1709" i="5"/>
  <c r="AA1707" i="5"/>
  <c r="AA1706" i="5"/>
  <c r="AA1703" i="5"/>
  <c r="AA1702" i="5"/>
  <c r="AA1701" i="5"/>
  <c r="AA1700" i="5"/>
  <c r="AA1699" i="5"/>
  <c r="AA1694" i="5"/>
  <c r="AA1692" i="5"/>
  <c r="AA1691" i="5"/>
  <c r="AA1690" i="5"/>
  <c r="AA1689" i="5"/>
  <c r="AA1687" i="5"/>
  <c r="AA1686" i="5"/>
  <c r="AA1685" i="5"/>
  <c r="AA1684" i="5"/>
  <c r="AA1683" i="5"/>
  <c r="AA1682" i="5"/>
  <c r="AA1681" i="5"/>
  <c r="AA1680" i="5"/>
  <c r="AA1679" i="5"/>
  <c r="AA1677" i="5"/>
  <c r="AA1673" i="5"/>
  <c r="AA1665" i="5"/>
  <c r="AA1664" i="5"/>
  <c r="AA1661" i="5"/>
  <c r="AA1660" i="5"/>
  <c r="AA1659" i="5"/>
  <c r="AA1658" i="5"/>
  <c r="AA1657" i="5"/>
  <c r="AA1650" i="5"/>
  <c r="AA1649" i="5"/>
  <c r="AA1646" i="5"/>
  <c r="AA1643" i="5"/>
  <c r="AA1640" i="5"/>
  <c r="AA1639" i="5"/>
  <c r="AA1638" i="5"/>
  <c r="AA1637" i="5"/>
  <c r="AA1635" i="5"/>
  <c r="AA1634" i="5"/>
  <c r="AA1633" i="5"/>
  <c r="AA1631" i="5"/>
  <c r="AA1630" i="5"/>
  <c r="AA1628" i="5"/>
  <c r="AA1627" i="5"/>
  <c r="AA1624" i="5"/>
  <c r="AA1621" i="5"/>
  <c r="AA1620" i="5"/>
  <c r="AA1618" i="5"/>
  <c r="AA1616" i="5"/>
  <c r="AA1615" i="5"/>
  <c r="AA1611" i="5"/>
  <c r="AA1610" i="5"/>
  <c r="AA1608" i="5"/>
  <c r="AA1607" i="5"/>
  <c r="AA1604" i="5"/>
  <c r="AA1603" i="5"/>
  <c r="AA1602" i="5"/>
  <c r="AA1600" i="5"/>
  <c r="AA1599" i="5"/>
  <c r="AA1595" i="5"/>
  <c r="AA1594" i="5"/>
  <c r="AA1593" i="5"/>
  <c r="AA1592" i="5"/>
  <c r="AA1591" i="5"/>
  <c r="AA1588" i="5"/>
  <c r="AA1586" i="5"/>
  <c r="AA1584" i="5"/>
  <c r="AA1583" i="5"/>
  <c r="AA1579" i="5"/>
  <c r="AA1578" i="5"/>
  <c r="AA1577" i="5"/>
  <c r="AA1576" i="5"/>
  <c r="AA1575" i="5"/>
  <c r="AA1572" i="5"/>
  <c r="AA1571" i="5"/>
  <c r="AA1569" i="5"/>
  <c r="AA1567" i="5"/>
  <c r="AA1566" i="5"/>
  <c r="AA1565" i="5"/>
  <c r="AA1564" i="5"/>
  <c r="AA1563" i="5"/>
  <c r="AA1560" i="5"/>
  <c r="AA1559" i="5"/>
  <c r="AA1558" i="5"/>
  <c r="AA1557" i="5"/>
  <c r="AA1556" i="5"/>
  <c r="AA1554" i="5"/>
  <c r="AA1552" i="5"/>
  <c r="AA1549" i="5"/>
  <c r="AA1547" i="5"/>
  <c r="AA1546" i="5"/>
  <c r="AA1544" i="5"/>
  <c r="AA1543" i="5"/>
  <c r="AA1538" i="5"/>
  <c r="AA1537" i="5"/>
  <c r="AA1536" i="5"/>
  <c r="AA1535" i="5"/>
  <c r="AA1534" i="5"/>
  <c r="AA1530" i="5"/>
  <c r="AA1529" i="5"/>
  <c r="AA1525" i="5"/>
  <c r="AA1524" i="5"/>
  <c r="AA1521" i="5"/>
  <c r="AA1520" i="5"/>
  <c r="AA1519" i="5"/>
  <c r="AA1516" i="5"/>
  <c r="AA1515" i="5"/>
  <c r="AA1514" i="5"/>
  <c r="AA1513" i="5"/>
  <c r="AA1512" i="5"/>
  <c r="AA1511" i="5"/>
  <c r="AA1508" i="5"/>
  <c r="AA1507" i="5"/>
  <c r="AA1506" i="5"/>
  <c r="AA1505" i="5"/>
  <c r="AA1503" i="5"/>
  <c r="AA1502" i="5"/>
  <c r="AA1500" i="5"/>
  <c r="AA1497" i="5"/>
  <c r="AA1495" i="5"/>
  <c r="AA1492" i="5"/>
  <c r="AA1491" i="5"/>
  <c r="AA1487" i="5"/>
  <c r="AA1486" i="5"/>
  <c r="AA1483" i="5"/>
  <c r="AA1481" i="5"/>
  <c r="AA1479" i="5"/>
  <c r="AA1478" i="5"/>
  <c r="AA1474" i="5"/>
  <c r="AA1473" i="5"/>
  <c r="AA1470" i="5"/>
  <c r="AA1469" i="5"/>
  <c r="AA1468" i="5"/>
  <c r="AA1466" i="5"/>
  <c r="AA1464" i="5"/>
  <c r="AA1461" i="5"/>
  <c r="AA1460" i="5"/>
  <c r="AA1457" i="5"/>
  <c r="AA1455" i="5"/>
  <c r="AA1452" i="5"/>
  <c r="AA1451" i="5"/>
  <c r="AA1448" i="5"/>
  <c r="AA1447" i="5"/>
  <c r="AA1446" i="5"/>
  <c r="AA1445" i="5"/>
  <c r="AA1444" i="5"/>
  <c r="AA1442" i="5"/>
  <c r="AA1441" i="5"/>
  <c r="AA1440" i="5"/>
  <c r="AA1438" i="5"/>
  <c r="AA1436" i="5"/>
  <c r="AA1434" i="5"/>
  <c r="AA1431" i="5"/>
  <c r="AA1428" i="5"/>
  <c r="AA1424" i="5"/>
  <c r="AA1423" i="5"/>
  <c r="AA1418" i="5"/>
  <c r="AA1414" i="5"/>
  <c r="AA1411" i="5"/>
  <c r="AA1408" i="5"/>
  <c r="AA1406" i="5"/>
  <c r="AA1405" i="5"/>
  <c r="AA1404" i="5"/>
  <c r="AA1402" i="5"/>
  <c r="AA1401" i="5"/>
  <c r="AA1396" i="5"/>
  <c r="AA1395" i="5"/>
  <c r="AA1394" i="5"/>
  <c r="AA1391" i="5"/>
  <c r="AA1386" i="5"/>
  <c r="AA1384" i="5"/>
  <c r="AA1383" i="5"/>
  <c r="AA1381" i="5"/>
  <c r="AA1380" i="5"/>
  <c r="AA1377" i="5"/>
  <c r="AA1376" i="5"/>
  <c r="AA1374" i="5"/>
  <c r="AA1371" i="5"/>
  <c r="AA1369" i="5"/>
  <c r="AA1364" i="5"/>
  <c r="AA1363" i="5"/>
  <c r="AA1360" i="5"/>
  <c r="AA1356" i="5"/>
  <c r="AA1353" i="5"/>
  <c r="AA1351" i="5"/>
  <c r="AA1350" i="5"/>
  <c r="AA1349" i="5"/>
  <c r="AA1348" i="5"/>
  <c r="AA1345" i="5"/>
  <c r="AA1344" i="5"/>
  <c r="AA1343" i="5"/>
  <c r="AA1342" i="5"/>
  <c r="AA1341" i="5"/>
  <c r="AA1339" i="5"/>
  <c r="AA1336" i="5"/>
  <c r="AA1335" i="5"/>
  <c r="AA1333" i="5"/>
  <c r="AA1330" i="5"/>
  <c r="AA1329" i="5"/>
  <c r="AA1328" i="5"/>
  <c r="AA1326" i="5"/>
  <c r="AA1325" i="5"/>
  <c r="AA1322" i="5"/>
  <c r="AA1320" i="5"/>
  <c r="AA1319" i="5"/>
  <c r="AA1317" i="5"/>
  <c r="AA1316" i="5"/>
  <c r="AA1315" i="5"/>
  <c r="AA1314" i="5"/>
  <c r="AA1313" i="5"/>
  <c r="AA1310" i="5"/>
  <c r="AA1307" i="5"/>
  <c r="AA1306" i="5"/>
  <c r="AA1304" i="5"/>
  <c r="AA1301" i="5"/>
  <c r="AA1300" i="5"/>
  <c r="AA1299" i="5"/>
  <c r="AA1298" i="5"/>
  <c r="AA1297" i="5"/>
  <c r="AA1296" i="5"/>
  <c r="AA1295" i="5"/>
  <c r="AA1292" i="5"/>
  <c r="AA1290" i="5"/>
  <c r="AA1289" i="5"/>
  <c r="AA1288" i="5"/>
  <c r="AA1287" i="5"/>
  <c r="AA1283" i="5"/>
  <c r="AA1281" i="5"/>
  <c r="AA1280" i="5"/>
  <c r="AA1279" i="5"/>
  <c r="AA1278" i="5"/>
  <c r="AA1277" i="5"/>
  <c r="AA1275" i="5"/>
  <c r="AA1271" i="5"/>
  <c r="AA1269" i="5"/>
  <c r="AA1266" i="5"/>
  <c r="AA1258" i="5"/>
  <c r="AA1257" i="5"/>
  <c r="AA1254" i="5"/>
  <c r="AA1252" i="5"/>
  <c r="AA1250" i="5"/>
  <c r="AA1246" i="5"/>
  <c r="AA1245" i="5"/>
  <c r="AA1244" i="5"/>
  <c r="AA1243" i="5"/>
  <c r="AA1241" i="5"/>
  <c r="AA1240" i="5"/>
  <c r="AA1239" i="5"/>
  <c r="AA1238" i="5"/>
  <c r="AA1237" i="5"/>
  <c r="AA1236" i="5"/>
  <c r="AA1235" i="5"/>
  <c r="AA1233" i="5"/>
  <c r="AA1232" i="5"/>
  <c r="AA1230" i="5"/>
  <c r="AA1228" i="5"/>
  <c r="AA1227" i="5"/>
  <c r="AA1226" i="5"/>
  <c r="AA1225" i="5"/>
  <c r="AA1222" i="5"/>
  <c r="AA1219" i="5"/>
  <c r="AA1215" i="5"/>
  <c r="AA1214" i="5"/>
  <c r="AA1212" i="5"/>
  <c r="AA1211" i="5"/>
  <c r="AA1209" i="5"/>
  <c r="AA1208" i="5"/>
  <c r="AA1205" i="5"/>
  <c r="AA1204" i="5"/>
  <c r="AA1199" i="5"/>
  <c r="AA1198" i="5"/>
  <c r="AA1194" i="5"/>
  <c r="AA1193" i="5"/>
  <c r="AA1192" i="5"/>
  <c r="AA1190" i="5"/>
  <c r="AA1185" i="5"/>
  <c r="AA1184" i="5"/>
  <c r="AA1183" i="5"/>
  <c r="AA1182" i="5"/>
  <c r="AA1174" i="5"/>
  <c r="AA1173" i="5"/>
  <c r="AA1171" i="5"/>
  <c r="AA1170" i="5"/>
  <c r="AA1169" i="5"/>
  <c r="AA1166" i="5"/>
  <c r="AA1165" i="5"/>
  <c r="AA1164" i="5"/>
  <c r="AA1162" i="5"/>
  <c r="AA1159" i="5"/>
  <c r="AA1158" i="5"/>
  <c r="AA1157" i="5"/>
  <c r="AA1156" i="5"/>
  <c r="AA1154" i="5"/>
  <c r="AA1151" i="5"/>
  <c r="AA1149" i="5"/>
  <c r="AA1148" i="5"/>
  <c r="AA1147" i="5"/>
  <c r="AA1145" i="5"/>
  <c r="AA1141" i="5"/>
  <c r="AA1139" i="5"/>
  <c r="AA1138" i="5"/>
  <c r="AA1137" i="5"/>
  <c r="AA1136" i="5"/>
  <c r="AA1135" i="5"/>
  <c r="AA1134" i="5"/>
  <c r="AA1132" i="5"/>
  <c r="AA1129" i="5"/>
  <c r="AA1128" i="5"/>
  <c r="AA1126" i="5"/>
  <c r="AA1125" i="5"/>
  <c r="AA1122" i="5"/>
  <c r="AA1120" i="5"/>
  <c r="AA1119" i="5"/>
  <c r="AA1116" i="5"/>
  <c r="AA1112" i="5"/>
  <c r="AA1110" i="5"/>
  <c r="AA1109" i="5"/>
  <c r="AA1107" i="5"/>
  <c r="AA1104" i="5"/>
  <c r="AA1103" i="5"/>
  <c r="AA1102" i="5"/>
  <c r="AA1100" i="5"/>
  <c r="AA1099" i="5"/>
  <c r="AA1098" i="5"/>
  <c r="AA1097" i="5"/>
  <c r="AA1095" i="5"/>
  <c r="AA1093" i="5"/>
  <c r="AA1091" i="5"/>
  <c r="AA1090" i="5"/>
  <c r="AA1089" i="5"/>
  <c r="AA1088" i="5"/>
  <c r="AA1087" i="5"/>
  <c r="AA1084" i="5"/>
  <c r="AA1082" i="5"/>
  <c r="AA1080" i="5"/>
  <c r="AA1079" i="5"/>
  <c r="AA1078" i="5"/>
  <c r="AA1077" i="5"/>
  <c r="AA1076" i="5"/>
  <c r="AA1075" i="5"/>
  <c r="AA1074" i="5"/>
  <c r="AA1073" i="5"/>
  <c r="AA1072" i="5"/>
  <c r="AA1069" i="5"/>
  <c r="AA1067" i="5"/>
  <c r="AA1064" i="5"/>
  <c r="AA1061" i="5"/>
  <c r="AA1056" i="5"/>
  <c r="AA1055" i="5"/>
  <c r="AA1050" i="5"/>
  <c r="AA1049" i="5"/>
  <c r="AA1048" i="5"/>
  <c r="AA1045" i="5"/>
  <c r="AA1044" i="5"/>
  <c r="AA1043" i="5"/>
  <c r="AA1042" i="5"/>
  <c r="AA1041" i="5"/>
  <c r="AA1038" i="5"/>
  <c r="AA1036" i="5"/>
  <c r="AA1035" i="5"/>
  <c r="AA1032" i="5"/>
  <c r="AA1030" i="5"/>
  <c r="AA1028" i="5"/>
  <c r="AA1027" i="5"/>
  <c r="AA1026" i="5"/>
  <c r="AA1024" i="5"/>
  <c r="AA1023" i="5"/>
  <c r="AA1022" i="5"/>
  <c r="AA1021" i="5"/>
  <c r="AA1020" i="5"/>
  <c r="AA1019" i="5"/>
  <c r="AA1017" i="5"/>
  <c r="AA1014" i="5"/>
  <c r="AA1013" i="5"/>
  <c r="AA1008" i="5"/>
  <c r="AA1006" i="5"/>
  <c r="AA1005" i="5"/>
  <c r="AA1004" i="5"/>
  <c r="AA1003" i="5"/>
  <c r="AA1002" i="5"/>
  <c r="AA1001" i="5"/>
  <c r="AA1000" i="5"/>
  <c r="AA999" i="5"/>
  <c r="AA998" i="5"/>
  <c r="AA997" i="5"/>
  <c r="AA995" i="5"/>
  <c r="AA994" i="5"/>
  <c r="AA992" i="5"/>
  <c r="AA991" i="5"/>
  <c r="AA988" i="5"/>
  <c r="AA987" i="5"/>
  <c r="AA985" i="5"/>
  <c r="AA984" i="5"/>
  <c r="AA983" i="5"/>
  <c r="AA981" i="5"/>
  <c r="AA980" i="5"/>
  <c r="AA978" i="5"/>
  <c r="AA976" i="5"/>
  <c r="AA973" i="5"/>
  <c r="AA972" i="5"/>
  <c r="AA969" i="5"/>
  <c r="AA967" i="5"/>
  <c r="AA965" i="5"/>
  <c r="AA963" i="5"/>
  <c r="AA960" i="5"/>
  <c r="AA959" i="5"/>
  <c r="AA957" i="5"/>
  <c r="AA956" i="5"/>
  <c r="AA954" i="5"/>
  <c r="AA952" i="5"/>
  <c r="AA949" i="5"/>
  <c r="AA945" i="5"/>
  <c r="AA944" i="5"/>
  <c r="AA943" i="5"/>
  <c r="AA942" i="5"/>
  <c r="AA941" i="5"/>
  <c r="AA939" i="5"/>
  <c r="AA936" i="5"/>
  <c r="AA934" i="5"/>
  <c r="AA933" i="5"/>
  <c r="AA932" i="5"/>
  <c r="AA927" i="5"/>
  <c r="AA924" i="5"/>
  <c r="AA923" i="5"/>
  <c r="AA920" i="5"/>
  <c r="AA919" i="5"/>
  <c r="AA918" i="5"/>
  <c r="AA917" i="5"/>
  <c r="AA916" i="5"/>
  <c r="AA914" i="5"/>
  <c r="AA912" i="5"/>
  <c r="AA911" i="5"/>
  <c r="AA910" i="5"/>
  <c r="AA908" i="5"/>
  <c r="AA907" i="5"/>
  <c r="AA905" i="5"/>
  <c r="AA904" i="5"/>
  <c r="AA903" i="5"/>
  <c r="AA902" i="5"/>
  <c r="AA901" i="5"/>
  <c r="AA899" i="5"/>
  <c r="AA891" i="5"/>
  <c r="AA888" i="5"/>
  <c r="AA887" i="5"/>
  <c r="AA886" i="5"/>
  <c r="AA885" i="5"/>
  <c r="AA884" i="5"/>
  <c r="AA882" i="5"/>
  <c r="AA880" i="5"/>
  <c r="AA879" i="5"/>
  <c r="AA875" i="5"/>
  <c r="AA874" i="5"/>
  <c r="AA873" i="5"/>
  <c r="AA872" i="5"/>
  <c r="AA870" i="5"/>
  <c r="AA869" i="5"/>
  <c r="AA868" i="5"/>
  <c r="AA866" i="5"/>
  <c r="AA864" i="5"/>
  <c r="AA859" i="5"/>
  <c r="AA857" i="5"/>
  <c r="AA855" i="5"/>
  <c r="AA854" i="5"/>
  <c r="AA853" i="5"/>
  <c r="AA850" i="5"/>
  <c r="AA848" i="5"/>
  <c r="AA847" i="5"/>
  <c r="AA846" i="5"/>
  <c r="AA841" i="5"/>
  <c r="AA837" i="5"/>
  <c r="AA835" i="5"/>
  <c r="AA834" i="5"/>
  <c r="AA830" i="5"/>
  <c r="AA825" i="5"/>
  <c r="AA824" i="5"/>
  <c r="AA822" i="5"/>
  <c r="AA821" i="5"/>
  <c r="AA819" i="5"/>
  <c r="AA814" i="5"/>
  <c r="AA811" i="5"/>
  <c r="AA809" i="5"/>
  <c r="AA806" i="5"/>
  <c r="AA805" i="5"/>
  <c r="AA802" i="5"/>
  <c r="AA799" i="5"/>
  <c r="AA796" i="5"/>
  <c r="AA795" i="5"/>
  <c r="AA792" i="5"/>
  <c r="AA791" i="5"/>
  <c r="AA790" i="5"/>
  <c r="AA788" i="5"/>
  <c r="AA787" i="5"/>
  <c r="AA786" i="5"/>
  <c r="AA784" i="5"/>
  <c r="AA783" i="5"/>
  <c r="AA781" i="5"/>
  <c r="AA780" i="5"/>
  <c r="AA779" i="5"/>
  <c r="AA778" i="5"/>
  <c r="AA777" i="5"/>
  <c r="AA775" i="5"/>
  <c r="AA773" i="5"/>
  <c r="AA772" i="5"/>
  <c r="AA771" i="5"/>
  <c r="AA769" i="5"/>
  <c r="AA764" i="5"/>
  <c r="AA763" i="5"/>
  <c r="AA760" i="5"/>
  <c r="AA759" i="5"/>
  <c r="AA758" i="5"/>
  <c r="AA757" i="5"/>
  <c r="AA756" i="5"/>
  <c r="AA748" i="5"/>
  <c r="AA745" i="5"/>
  <c r="AA742" i="5"/>
  <c r="AA737" i="5"/>
  <c r="AA736" i="5"/>
  <c r="AA733" i="5"/>
  <c r="AA732" i="5"/>
  <c r="AA731" i="5"/>
  <c r="AA730" i="5"/>
  <c r="AA729" i="5"/>
  <c r="AA728" i="5"/>
  <c r="AA727" i="5"/>
  <c r="AA725" i="5"/>
  <c r="AA724" i="5"/>
  <c r="AA723" i="5"/>
  <c r="AA722" i="5"/>
  <c r="AA721" i="5"/>
  <c r="AA714" i="5"/>
  <c r="AA713" i="5"/>
  <c r="AA712" i="5"/>
  <c r="AA711" i="5"/>
  <c r="AA709" i="5"/>
  <c r="AA708" i="5"/>
  <c r="AA706" i="5"/>
  <c r="AA704" i="5"/>
  <c r="AA701" i="5"/>
  <c r="AA700" i="5"/>
  <c r="AA699" i="5"/>
  <c r="AA697" i="5"/>
  <c r="AA696" i="5"/>
  <c r="AA694" i="5"/>
  <c r="AA690" i="5"/>
  <c r="AA688" i="5"/>
  <c r="AA686" i="5"/>
  <c r="AA683" i="5"/>
  <c r="AA681" i="5"/>
  <c r="AA678" i="5"/>
  <c r="AA676" i="5"/>
  <c r="AA675" i="5"/>
  <c r="AA669" i="5"/>
  <c r="AA666" i="5"/>
  <c r="AA663" i="5"/>
  <c r="AA662" i="5"/>
  <c r="AA661" i="5"/>
  <c r="AA659" i="5"/>
  <c r="AA658" i="5"/>
  <c r="AA657" i="5"/>
  <c r="AA655" i="5"/>
  <c r="AA652" i="5"/>
  <c r="AA651" i="5"/>
  <c r="AA650" i="5"/>
  <c r="AA649" i="5"/>
  <c r="AA647" i="5"/>
  <c r="AA645" i="5"/>
  <c r="AA644" i="5"/>
  <c r="AA643" i="5"/>
  <c r="AA640" i="5"/>
  <c r="AA639" i="5"/>
  <c r="AA638" i="5"/>
  <c r="AA637" i="5"/>
  <c r="AA636" i="5"/>
  <c r="AA635" i="5"/>
  <c r="AA634" i="5"/>
  <c r="AA633" i="5"/>
  <c r="AA632" i="5"/>
  <c r="AA630" i="5"/>
  <c r="AA629" i="5"/>
  <c r="AA628" i="5"/>
  <c r="AA627" i="5"/>
  <c r="AA626" i="5"/>
  <c r="AA625" i="5"/>
  <c r="AA620" i="5"/>
  <c r="AA619" i="5"/>
  <c r="AA618" i="5"/>
  <c r="AA617" i="5"/>
  <c r="AA616" i="5"/>
  <c r="AA614" i="5"/>
  <c r="AA612" i="5"/>
  <c r="AA611" i="5"/>
  <c r="AA610" i="5"/>
  <c r="AA609" i="5"/>
  <c r="AA608" i="5"/>
  <c r="AA607" i="5"/>
  <c r="AA606" i="5"/>
  <c r="AA605" i="5"/>
  <c r="AA599" i="5"/>
  <c r="AA597" i="5"/>
  <c r="AA596" i="5"/>
  <c r="AA595" i="5"/>
  <c r="AA594" i="5"/>
  <c r="AA593" i="5"/>
  <c r="AA588" i="5"/>
  <c r="AA587" i="5"/>
  <c r="AA586" i="5"/>
  <c r="AA585" i="5"/>
  <c r="AA583" i="5"/>
  <c r="AA581" i="5"/>
  <c r="AA579" i="5"/>
  <c r="AA576" i="5"/>
  <c r="AA575" i="5"/>
  <c r="AA574" i="5"/>
  <c r="AA573" i="5"/>
  <c r="AA571" i="5"/>
  <c r="AA570" i="5"/>
  <c r="AA569" i="5"/>
  <c r="AA568" i="5"/>
  <c r="AA567" i="5"/>
  <c r="AA566" i="5"/>
  <c r="AA564" i="5"/>
  <c r="AA563" i="5"/>
  <c r="AA560" i="5"/>
  <c r="AA556" i="5"/>
  <c r="AA555" i="5"/>
  <c r="AA554" i="5"/>
  <c r="AA553" i="5"/>
  <c r="AA552" i="5"/>
  <c r="AA550" i="5"/>
  <c r="AA548" i="5"/>
  <c r="AA547" i="5"/>
  <c r="AA546" i="5"/>
  <c r="AA545" i="5"/>
  <c r="AA543" i="5"/>
  <c r="AA541" i="5"/>
  <c r="AA540" i="5"/>
  <c r="AA539" i="5"/>
  <c r="AA538" i="5"/>
  <c r="AA537" i="5"/>
  <c r="AA534" i="5"/>
  <c r="AA533" i="5"/>
  <c r="AA532" i="5"/>
  <c r="AA531" i="5"/>
  <c r="AA530" i="5"/>
  <c r="AA529" i="5"/>
  <c r="AA528" i="5"/>
  <c r="AA526" i="5"/>
  <c r="AA525" i="5"/>
  <c r="AA523" i="5"/>
  <c r="AA522" i="5"/>
  <c r="AA520" i="5"/>
  <c r="AA519" i="5"/>
  <c r="AA518" i="5"/>
  <c r="AA516" i="5"/>
  <c r="AA515" i="5"/>
  <c r="AA510" i="5"/>
  <c r="AA509" i="5"/>
  <c r="AA507" i="5"/>
  <c r="AA506" i="5"/>
  <c r="AA505" i="5"/>
  <c r="AA504" i="5"/>
  <c r="AA503" i="5"/>
  <c r="AA502" i="5"/>
  <c r="AA501" i="5"/>
  <c r="AA498" i="5"/>
  <c r="AA496" i="5"/>
  <c r="AA495" i="5"/>
  <c r="AA494" i="5"/>
  <c r="AA493" i="5"/>
  <c r="AA492" i="5"/>
  <c r="AA490" i="5"/>
  <c r="AA489" i="5"/>
  <c r="AA488" i="5"/>
  <c r="AA487" i="5"/>
  <c r="AA486" i="5"/>
  <c r="AA485" i="5"/>
  <c r="AA483" i="5"/>
  <c r="AA482" i="5"/>
  <c r="AA481" i="5"/>
  <c r="AA478" i="5"/>
  <c r="AA477" i="5"/>
  <c r="AA474" i="5"/>
  <c r="AA473" i="5"/>
  <c r="AA472" i="5"/>
  <c r="AA471" i="5"/>
  <c r="AA470" i="5"/>
  <c r="AA469" i="5"/>
  <c r="AA465" i="5"/>
  <c r="AA464" i="5"/>
  <c r="AA463" i="5"/>
  <c r="AA460" i="5"/>
  <c r="AA458" i="5"/>
  <c r="AA457" i="5"/>
  <c r="AA455" i="5"/>
  <c r="AA454" i="5"/>
  <c r="AA453" i="5"/>
  <c r="AA452" i="5"/>
  <c r="AA451" i="5"/>
  <c r="AA450" i="5"/>
  <c r="AA449" i="5"/>
  <c r="AA447" i="5"/>
  <c r="AA446" i="5"/>
  <c r="AA445" i="5"/>
  <c r="AA444" i="5"/>
  <c r="AA443" i="5"/>
  <c r="AA441" i="5"/>
  <c r="AA440" i="5"/>
  <c r="AA439" i="5"/>
  <c r="AA437" i="5"/>
  <c r="AA436" i="5"/>
  <c r="AA434" i="5"/>
  <c r="AA433" i="5"/>
  <c r="AA432" i="5"/>
  <c r="AA430" i="5"/>
  <c r="AA429" i="5"/>
  <c r="AA428" i="5"/>
  <c r="AA426" i="5"/>
  <c r="AA425" i="5"/>
  <c r="AA424" i="5"/>
  <c r="AA423" i="5"/>
  <c r="AA422" i="5"/>
  <c r="AA421" i="5"/>
  <c r="AA420" i="5"/>
  <c r="AA419" i="5"/>
  <c r="AA418" i="5"/>
  <c r="AA417" i="5"/>
  <c r="AA416" i="5"/>
  <c r="AA415" i="5"/>
  <c r="AA414" i="5"/>
  <c r="AA413" i="5"/>
  <c r="AA411" i="5"/>
  <c r="AA410" i="5"/>
  <c r="AA408" i="5"/>
  <c r="AA405" i="5"/>
  <c r="AA404" i="5"/>
  <c r="AA403" i="5"/>
  <c r="AA402" i="5"/>
  <c r="AA401" i="5"/>
  <c r="AA400" i="5"/>
  <c r="AA399" i="5"/>
  <c r="AA398" i="5"/>
  <c r="AA396" i="5"/>
  <c r="AA393" i="5"/>
  <c r="AA392" i="5"/>
  <c r="AA391" i="5"/>
  <c r="AA389" i="5"/>
  <c r="AA386" i="5"/>
  <c r="AA385" i="5"/>
  <c r="AA384" i="5"/>
  <c r="AA381" i="5"/>
  <c r="AA380" i="5"/>
  <c r="AA379" i="5"/>
  <c r="AA378" i="5"/>
  <c r="AA374" i="5"/>
  <c r="AA373" i="5"/>
  <c r="AA371" i="5"/>
  <c r="AA368" i="5"/>
  <c r="AA367" i="5"/>
  <c r="AA366" i="5"/>
  <c r="AA365" i="5"/>
  <c r="AA364" i="5"/>
  <c r="AA363" i="5"/>
  <c r="AA361" i="5"/>
  <c r="AA357" i="5"/>
  <c r="AA356" i="5"/>
  <c r="AA355" i="5"/>
  <c r="AA354" i="5"/>
  <c r="AA352" i="5"/>
  <c r="AA350" i="5"/>
  <c r="AA347" i="5"/>
  <c r="AA345" i="5"/>
  <c r="AA344" i="5"/>
  <c r="AA342" i="5"/>
  <c r="AA341" i="5"/>
  <c r="AA339" i="5"/>
  <c r="AA338" i="5"/>
  <c r="AA337" i="5"/>
  <c r="AA336" i="5"/>
  <c r="AA335" i="5"/>
  <c r="AA334" i="5"/>
  <c r="AA333" i="5"/>
  <c r="AA332" i="5"/>
  <c r="AA331" i="5"/>
  <c r="AA330" i="5"/>
  <c r="AA325" i="5"/>
  <c r="AA324" i="5"/>
  <c r="AA323" i="5"/>
  <c r="AA322" i="5"/>
  <c r="AA321" i="5"/>
  <c r="AA318" i="5"/>
  <c r="AA317" i="5"/>
  <c r="AA316" i="5"/>
  <c r="AA315" i="5"/>
  <c r="AA314" i="5"/>
  <c r="AA313" i="5"/>
  <c r="AA312" i="5"/>
  <c r="AA311" i="5"/>
  <c r="AA309" i="5"/>
  <c r="AA308" i="5"/>
  <c r="AA306" i="5"/>
  <c r="AA305" i="5"/>
  <c r="AA304" i="5"/>
  <c r="AA303" i="5"/>
  <c r="AA302" i="5"/>
  <c r="AA301" i="5"/>
  <c r="AA299" i="5"/>
  <c r="AA298" i="5"/>
  <c r="AA297" i="5"/>
  <c r="AA296" i="5"/>
  <c r="AA294" i="5"/>
  <c r="AA293" i="5"/>
  <c r="AA291" i="5"/>
  <c r="AA290" i="5"/>
  <c r="AA289" i="5"/>
  <c r="AA288" i="5"/>
  <c r="AA286" i="5"/>
  <c r="AA283" i="5"/>
  <c r="AA282" i="5"/>
  <c r="AA280" i="5"/>
  <c r="AA279" i="5"/>
  <c r="AA278" i="5"/>
  <c r="AA277" i="5"/>
  <c r="AA275" i="5"/>
  <c r="AA273" i="5"/>
  <c r="AA270" i="5"/>
  <c r="AA268" i="5"/>
  <c r="AA266" i="5"/>
  <c r="AA264" i="5"/>
  <c r="AA263" i="5"/>
  <c r="AA262" i="5"/>
  <c r="AA261" i="5"/>
  <c r="AA260" i="5"/>
  <c r="AA259" i="5"/>
  <c r="AA258" i="5"/>
  <c r="AA257" i="5"/>
  <c r="AA255" i="5"/>
  <c r="AA254" i="5"/>
  <c r="AA253" i="5"/>
  <c r="AA252" i="5"/>
  <c r="AA248" i="5"/>
  <c r="AA244" i="5"/>
  <c r="AA243" i="5"/>
  <c r="AA242" i="5"/>
  <c r="AA240" i="5"/>
  <c r="AA239" i="5"/>
  <c r="AA236" i="5"/>
  <c r="AA235" i="5"/>
  <c r="AA234" i="5"/>
  <c r="AA233" i="5"/>
  <c r="AA232" i="5"/>
  <c r="AA231" i="5"/>
  <c r="AA230" i="5"/>
  <c r="AA229" i="5"/>
  <c r="AA228" i="5"/>
  <c r="AA227" i="5"/>
  <c r="AA226" i="5"/>
  <c r="AA225" i="5"/>
  <c r="AA224" i="5"/>
  <c r="AA223" i="5"/>
  <c r="AA222" i="5"/>
  <c r="AA221" i="5"/>
  <c r="AA219" i="5"/>
  <c r="AA217" i="5"/>
  <c r="AA214" i="5"/>
  <c r="AA212" i="5"/>
  <c r="AA210" i="5"/>
  <c r="AA209" i="5"/>
  <c r="AA208" i="5"/>
  <c r="AA206" i="5"/>
  <c r="AA205" i="5"/>
  <c r="AA204" i="5"/>
  <c r="AA203" i="5"/>
  <c r="AA202" i="5"/>
  <c r="AA200" i="5"/>
  <c r="AA199" i="5"/>
  <c r="AA197" i="5"/>
  <c r="AA192" i="5"/>
  <c r="AA191" i="5"/>
  <c r="AA189" i="5"/>
  <c r="AA186" i="5"/>
  <c r="AA185" i="5"/>
  <c r="AA184" i="5"/>
  <c r="AA183" i="5"/>
  <c r="AA182" i="5"/>
  <c r="AA181" i="5"/>
  <c r="AA179" i="5"/>
  <c r="AA178" i="5"/>
  <c r="AA177" i="5"/>
  <c r="AA176" i="5"/>
  <c r="AA175" i="5"/>
  <c r="AA174" i="5"/>
  <c r="AA173" i="5"/>
  <c r="AA170" i="5"/>
  <c r="AA169" i="5"/>
  <c r="AA168" i="5"/>
  <c r="AA166" i="5"/>
  <c r="AA165" i="5"/>
  <c r="AA164" i="5"/>
  <c r="AA159" i="5"/>
  <c r="AA157" i="5"/>
  <c r="AA155" i="5"/>
  <c r="AA154" i="5"/>
  <c r="AA153" i="5"/>
  <c r="AA152" i="5"/>
  <c r="AA150" i="5"/>
  <c r="AA149" i="5"/>
  <c r="AA148" i="5"/>
  <c r="AA146" i="5"/>
  <c r="AA145" i="5"/>
  <c r="AA144" i="5"/>
  <c r="AA143" i="5"/>
  <c r="AA142" i="5"/>
  <c r="AA140" i="5"/>
  <c r="AA139" i="5"/>
  <c r="AA138" i="5"/>
  <c r="AA136" i="5"/>
  <c r="AA135" i="5"/>
  <c r="AA133" i="5"/>
  <c r="AA131" i="5"/>
  <c r="AA130" i="5"/>
  <c r="AA128" i="5"/>
  <c r="AA127" i="5"/>
  <c r="AA123" i="5"/>
  <c r="AA122" i="5"/>
  <c r="AA120" i="5"/>
  <c r="AA119" i="5"/>
  <c r="AA118" i="5"/>
  <c r="AA117" i="5"/>
  <c r="AA114" i="5"/>
  <c r="AA113" i="5"/>
  <c r="AA112" i="5"/>
  <c r="AA111" i="5"/>
  <c r="AA110" i="5"/>
  <c r="AA109" i="5"/>
  <c r="AA108" i="5"/>
  <c r="AA107" i="5"/>
  <c r="AA106" i="5"/>
  <c r="AA105" i="5"/>
  <c r="AA103" i="5"/>
  <c r="AA101" i="5"/>
  <c r="AA100" i="5"/>
  <c r="AA99" i="5"/>
  <c r="AA97" i="5"/>
  <c r="AA96" i="5"/>
  <c r="AA93" i="5"/>
  <c r="AA92" i="5"/>
  <c r="AA90" i="5"/>
  <c r="AA89" i="5"/>
  <c r="AA88" i="5"/>
  <c r="AA87" i="5"/>
  <c r="AA86" i="5"/>
  <c r="AA85" i="5"/>
  <c r="AA84" i="5"/>
  <c r="AA82" i="5"/>
  <c r="AA81" i="5"/>
  <c r="AA80" i="5"/>
  <c r="AA79" i="5"/>
  <c r="AA78" i="5"/>
  <c r="AA77" i="5"/>
  <c r="AA76" i="5"/>
  <c r="AA75" i="5"/>
  <c r="AA74" i="5"/>
  <c r="AA73" i="5"/>
  <c r="AA70" i="5"/>
  <c r="AA68" i="5"/>
  <c r="AA66" i="5"/>
  <c r="AA65" i="5"/>
  <c r="AA64" i="5"/>
  <c r="AA61" i="5"/>
  <c r="AA60" i="5"/>
  <c r="AA59" i="5"/>
  <c r="AA58" i="5"/>
  <c r="AA57" i="5"/>
  <c r="AA55" i="5"/>
  <c r="AA54" i="5"/>
  <c r="AA53" i="5"/>
  <c r="AA51" i="5"/>
  <c r="AA50" i="5"/>
  <c r="AA49" i="5"/>
  <c r="AA47" i="5"/>
  <c r="AA46" i="5"/>
  <c r="AA45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3" i="5"/>
  <c r="AA22" i="5"/>
  <c r="AA21" i="5"/>
  <c r="AA20" i="5"/>
  <c r="AA19" i="5"/>
  <c r="AA18" i="5"/>
  <c r="AA17" i="5"/>
  <c r="AA16" i="5"/>
  <c r="AA15" i="5"/>
  <c r="AA14" i="5"/>
  <c r="AA12" i="5"/>
  <c r="AA11" i="5"/>
  <c r="AA10" i="5"/>
  <c r="AA9" i="5"/>
  <c r="AA8" i="5"/>
  <c r="AA7" i="5"/>
  <c r="AA6" i="5"/>
  <c r="AA5" i="5"/>
  <c r="AA4" i="5"/>
  <c r="AA3" i="5"/>
  <c r="AA2" i="5"/>
  <c r="G2" i="3"/>
  <c r="V2" i="3"/>
  <c r="N2" i="3" s="1"/>
  <c r="Y2249" i="4"/>
  <c r="X2249" i="4"/>
  <c r="W2249" i="4"/>
  <c r="V2249" i="4"/>
  <c r="O2249" i="4" s="1"/>
  <c r="U2249" i="4"/>
  <c r="N2249" i="4" s="1"/>
  <c r="H2249" i="4"/>
  <c r="Y2248" i="4"/>
  <c r="X2248" i="4"/>
  <c r="W2248" i="4"/>
  <c r="V2248" i="4"/>
  <c r="N2248" i="4" s="1"/>
  <c r="U2248" i="4"/>
  <c r="O2248" i="4" s="1"/>
  <c r="H2248" i="4"/>
  <c r="Y2247" i="4"/>
  <c r="O2247" i="4" s="1"/>
  <c r="X2247" i="4"/>
  <c r="W2247" i="4"/>
  <c r="V2247" i="4"/>
  <c r="N2247" i="4" s="1"/>
  <c r="U2247" i="4"/>
  <c r="H2247" i="4"/>
  <c r="Y2246" i="4"/>
  <c r="X2246" i="4"/>
  <c r="W2246" i="4"/>
  <c r="V2246" i="4"/>
  <c r="O2246" i="4" s="1"/>
  <c r="U2246" i="4"/>
  <c r="N2246" i="4" s="1"/>
  <c r="H2246" i="4"/>
  <c r="Y2245" i="4"/>
  <c r="X2245" i="4"/>
  <c r="W2245" i="4"/>
  <c r="V2245" i="4"/>
  <c r="O2245" i="4" s="1"/>
  <c r="U2245" i="4"/>
  <c r="N2245" i="4" s="1"/>
  <c r="H2245" i="4"/>
  <c r="Y2244" i="4"/>
  <c r="X2244" i="4"/>
  <c r="W2244" i="4"/>
  <c r="V2244" i="4"/>
  <c r="N2244" i="4" s="1"/>
  <c r="U2244" i="4"/>
  <c r="O2244" i="4" s="1"/>
  <c r="H2244" i="4"/>
  <c r="Y2243" i="4"/>
  <c r="X2243" i="4"/>
  <c r="W2243" i="4"/>
  <c r="V2243" i="4"/>
  <c r="N2243" i="4" s="1"/>
  <c r="U2243" i="4"/>
  <c r="O2243" i="4" s="1"/>
  <c r="H2243" i="4"/>
  <c r="Y2242" i="4"/>
  <c r="O2242" i="4" s="1"/>
  <c r="X2242" i="4"/>
  <c r="W2242" i="4"/>
  <c r="V2242" i="4"/>
  <c r="N2242" i="4" s="1"/>
  <c r="U2242" i="4"/>
  <c r="H2242" i="4"/>
  <c r="Y2241" i="4"/>
  <c r="X2241" i="4"/>
  <c r="W2241" i="4"/>
  <c r="V2241" i="4"/>
  <c r="N2241" i="4" s="1"/>
  <c r="U2241" i="4"/>
  <c r="O2241" i="4" s="1"/>
  <c r="H2241" i="4"/>
  <c r="Y2240" i="4"/>
  <c r="X2240" i="4"/>
  <c r="W2240" i="4"/>
  <c r="V2240" i="4"/>
  <c r="O2240" i="4" s="1"/>
  <c r="U2240" i="4"/>
  <c r="N2240" i="4" s="1"/>
  <c r="H2240" i="4"/>
  <c r="Y2239" i="4"/>
  <c r="X2239" i="4"/>
  <c r="W2239" i="4"/>
  <c r="V2239" i="4"/>
  <c r="N2239" i="4" s="1"/>
  <c r="U2239" i="4"/>
  <c r="O2239" i="4" s="1"/>
  <c r="H2239" i="4"/>
  <c r="Y2238" i="4"/>
  <c r="X2238" i="4"/>
  <c r="W2238" i="4"/>
  <c r="O2238" i="4" s="1"/>
  <c r="V2238" i="4"/>
  <c r="N2238" i="4" s="1"/>
  <c r="U2238" i="4"/>
  <c r="H2238" i="4"/>
  <c r="Y2237" i="4"/>
  <c r="X2237" i="4"/>
  <c r="W2237" i="4"/>
  <c r="V2237" i="4"/>
  <c r="N2237" i="4" s="1"/>
  <c r="U2237" i="4"/>
  <c r="O2237" i="4" s="1"/>
  <c r="H2237" i="4"/>
  <c r="Y2236" i="4"/>
  <c r="X2236" i="4"/>
  <c r="W2236" i="4"/>
  <c r="V2236" i="4"/>
  <c r="O2236" i="4" s="1"/>
  <c r="U2236" i="4"/>
  <c r="N2236" i="4" s="1"/>
  <c r="H2236" i="4"/>
  <c r="Y2235" i="4"/>
  <c r="X2235" i="4"/>
  <c r="W2235" i="4"/>
  <c r="V2235" i="4"/>
  <c r="N2235" i="4" s="1"/>
  <c r="U2235" i="4"/>
  <c r="O2235" i="4" s="1"/>
  <c r="H2235" i="4"/>
  <c r="Y2234" i="4"/>
  <c r="X2234" i="4"/>
  <c r="W2234" i="4"/>
  <c r="V2234" i="4"/>
  <c r="N2234" i="4" s="1"/>
  <c r="U2234" i="4"/>
  <c r="O2234" i="4" s="1"/>
  <c r="H2234" i="4"/>
  <c r="Y2233" i="4"/>
  <c r="X2233" i="4"/>
  <c r="W2233" i="4"/>
  <c r="V2233" i="4"/>
  <c r="N2233" i="4" s="1"/>
  <c r="U2233" i="4"/>
  <c r="O2233" i="4" s="1"/>
  <c r="H2233" i="4"/>
  <c r="Y2232" i="4"/>
  <c r="X2232" i="4"/>
  <c r="W2232" i="4"/>
  <c r="V2232" i="4"/>
  <c r="O2232" i="4" s="1"/>
  <c r="U2232" i="4"/>
  <c r="N2232" i="4" s="1"/>
  <c r="H2232" i="4"/>
  <c r="Y2231" i="4"/>
  <c r="X2231" i="4"/>
  <c r="W2231" i="4"/>
  <c r="V2231" i="4"/>
  <c r="N2231" i="4" s="1"/>
  <c r="U2231" i="4"/>
  <c r="O2231" i="4" s="1"/>
  <c r="H2231" i="4"/>
  <c r="Y2230" i="4"/>
  <c r="X2230" i="4"/>
  <c r="W2230" i="4"/>
  <c r="V2230" i="4"/>
  <c r="N2230" i="4" s="1"/>
  <c r="U2230" i="4"/>
  <c r="O2230" i="4" s="1"/>
  <c r="H2230" i="4"/>
  <c r="Y2229" i="4"/>
  <c r="X2229" i="4"/>
  <c r="W2229" i="4"/>
  <c r="V2229" i="4"/>
  <c r="N2229" i="4" s="1"/>
  <c r="U2229" i="4"/>
  <c r="O2229" i="4" s="1"/>
  <c r="H2229" i="4"/>
  <c r="Y2228" i="4"/>
  <c r="X2228" i="4"/>
  <c r="W2228" i="4"/>
  <c r="V2228" i="4"/>
  <c r="O2228" i="4" s="1"/>
  <c r="U2228" i="4"/>
  <c r="N2228" i="4" s="1"/>
  <c r="H2228" i="4"/>
  <c r="Y2227" i="4"/>
  <c r="X2227" i="4"/>
  <c r="W2227" i="4"/>
  <c r="V2227" i="4"/>
  <c r="N2227" i="4" s="1"/>
  <c r="U2227" i="4"/>
  <c r="O2227" i="4" s="1"/>
  <c r="H2227" i="4"/>
  <c r="Y2226" i="4"/>
  <c r="X2226" i="4"/>
  <c r="W2226" i="4"/>
  <c r="O2226" i="4" s="1"/>
  <c r="V2226" i="4"/>
  <c r="N2226" i="4" s="1"/>
  <c r="U2226" i="4"/>
  <c r="H2226" i="4"/>
  <c r="Y2225" i="4"/>
  <c r="X2225" i="4"/>
  <c r="W2225" i="4"/>
  <c r="V2225" i="4"/>
  <c r="N2225" i="4" s="1"/>
  <c r="U2225" i="4"/>
  <c r="O2225" i="4" s="1"/>
  <c r="H2225" i="4"/>
  <c r="Y2224" i="4"/>
  <c r="X2224" i="4"/>
  <c r="W2224" i="4"/>
  <c r="V2224" i="4"/>
  <c r="N2224" i="4" s="1"/>
  <c r="U2224" i="4"/>
  <c r="O2224" i="4" s="1"/>
  <c r="H2224" i="4"/>
  <c r="Y2223" i="4"/>
  <c r="X2223" i="4"/>
  <c r="W2223" i="4"/>
  <c r="V2223" i="4"/>
  <c r="N2223" i="4" s="1"/>
  <c r="U2223" i="4"/>
  <c r="O2223" i="4" s="1"/>
  <c r="H2223" i="4"/>
  <c r="Y2222" i="4"/>
  <c r="X2222" i="4"/>
  <c r="W2222" i="4"/>
  <c r="V2222" i="4"/>
  <c r="N2222" i="4" s="1"/>
  <c r="U2222" i="4"/>
  <c r="O2222" i="4" s="1"/>
  <c r="H2222" i="4"/>
  <c r="Y2221" i="4"/>
  <c r="O2221" i="4" s="1"/>
  <c r="X2221" i="4"/>
  <c r="W2221" i="4"/>
  <c r="V2221" i="4"/>
  <c r="N2221" i="4" s="1"/>
  <c r="U2221" i="4"/>
  <c r="H2221" i="4"/>
  <c r="Y2220" i="4"/>
  <c r="O2220" i="4" s="1"/>
  <c r="X2220" i="4"/>
  <c r="W2220" i="4"/>
  <c r="V2220" i="4"/>
  <c r="N2220" i="4" s="1"/>
  <c r="U2220" i="4"/>
  <c r="H2220" i="4"/>
  <c r="Y2219" i="4"/>
  <c r="X2219" i="4"/>
  <c r="W2219" i="4"/>
  <c r="V2219" i="4"/>
  <c r="N2219" i="4" s="1"/>
  <c r="U2219" i="4"/>
  <c r="O2219" i="4" s="1"/>
  <c r="H2219" i="4"/>
  <c r="Y2218" i="4"/>
  <c r="X2218" i="4"/>
  <c r="W2218" i="4"/>
  <c r="O2218" i="4" s="1"/>
  <c r="V2218" i="4"/>
  <c r="N2218" i="4" s="1"/>
  <c r="U2218" i="4"/>
  <c r="H2218" i="4"/>
  <c r="Y2217" i="4"/>
  <c r="X2217" i="4"/>
  <c r="W2217" i="4"/>
  <c r="V2217" i="4"/>
  <c r="N2217" i="4" s="1"/>
  <c r="U2217" i="4"/>
  <c r="O2217" i="4" s="1"/>
  <c r="H2217" i="4"/>
  <c r="Y2216" i="4"/>
  <c r="X2216" i="4"/>
  <c r="W2216" i="4"/>
  <c r="V2216" i="4"/>
  <c r="O2216" i="4" s="1"/>
  <c r="U2216" i="4"/>
  <c r="N2216" i="4" s="1"/>
  <c r="H2216" i="4"/>
  <c r="Y2215" i="4"/>
  <c r="X2215" i="4"/>
  <c r="W2215" i="4"/>
  <c r="V2215" i="4"/>
  <c r="N2215" i="4" s="1"/>
  <c r="U2215" i="4"/>
  <c r="O2215" i="4" s="1"/>
  <c r="H2215" i="4"/>
  <c r="Y2214" i="4"/>
  <c r="X2214" i="4"/>
  <c r="W2214" i="4"/>
  <c r="V2214" i="4"/>
  <c r="N2214" i="4" s="1"/>
  <c r="U2214" i="4"/>
  <c r="O2214" i="4" s="1"/>
  <c r="H2214" i="4"/>
  <c r="Y2213" i="4"/>
  <c r="O2213" i="4" s="1"/>
  <c r="X2213" i="4"/>
  <c r="W2213" i="4"/>
  <c r="V2213" i="4"/>
  <c r="N2213" i="4" s="1"/>
  <c r="U2213" i="4"/>
  <c r="H2213" i="4"/>
  <c r="Y2212" i="4"/>
  <c r="X2212" i="4"/>
  <c r="W2212" i="4"/>
  <c r="V2212" i="4"/>
  <c r="O2212" i="4" s="1"/>
  <c r="U2212" i="4"/>
  <c r="N2212" i="4" s="1"/>
  <c r="H2212" i="4"/>
  <c r="Y2211" i="4"/>
  <c r="X2211" i="4"/>
  <c r="W2211" i="4"/>
  <c r="V2211" i="4"/>
  <c r="N2211" i="4" s="1"/>
  <c r="U2211" i="4"/>
  <c r="O2211" i="4" s="1"/>
  <c r="H2211" i="4"/>
  <c r="Y2210" i="4"/>
  <c r="X2210" i="4"/>
  <c r="W2210" i="4"/>
  <c r="O2210" i="4" s="1"/>
  <c r="V2210" i="4"/>
  <c r="N2210" i="4" s="1"/>
  <c r="U2210" i="4"/>
  <c r="H2210" i="4"/>
  <c r="Y2209" i="4"/>
  <c r="X2209" i="4"/>
  <c r="W2209" i="4"/>
  <c r="V2209" i="4"/>
  <c r="O2209" i="4" s="1"/>
  <c r="U2209" i="4"/>
  <c r="N2209" i="4" s="1"/>
  <c r="H2209" i="4"/>
  <c r="Y2208" i="4"/>
  <c r="X2208" i="4"/>
  <c r="W2208" i="4"/>
  <c r="V2208" i="4"/>
  <c r="N2208" i="4" s="1"/>
  <c r="U2208" i="4"/>
  <c r="O2208" i="4" s="1"/>
  <c r="H2208" i="4"/>
  <c r="Y2207" i="4"/>
  <c r="X2207" i="4"/>
  <c r="W2207" i="4"/>
  <c r="V2207" i="4"/>
  <c r="O2207" i="4" s="1"/>
  <c r="U2207" i="4"/>
  <c r="N2207" i="4" s="1"/>
  <c r="H2207" i="4"/>
  <c r="Y2206" i="4"/>
  <c r="X2206" i="4"/>
  <c r="W2206" i="4"/>
  <c r="V2206" i="4"/>
  <c r="O2206" i="4" s="1"/>
  <c r="U2206" i="4"/>
  <c r="N2206" i="4" s="1"/>
  <c r="H2206" i="4"/>
  <c r="Y2205" i="4"/>
  <c r="X2205" i="4"/>
  <c r="W2205" i="4"/>
  <c r="O2205" i="4" s="1"/>
  <c r="V2205" i="4"/>
  <c r="N2205" i="4" s="1"/>
  <c r="U2205" i="4"/>
  <c r="H2205" i="4"/>
  <c r="Y2204" i="4"/>
  <c r="X2204" i="4"/>
  <c r="W2204" i="4"/>
  <c r="V2204" i="4"/>
  <c r="O2204" i="4" s="1"/>
  <c r="U2204" i="4"/>
  <c r="N2204" i="4" s="1"/>
  <c r="H2204" i="4"/>
  <c r="Y2203" i="4"/>
  <c r="X2203" i="4"/>
  <c r="W2203" i="4"/>
  <c r="V2203" i="4"/>
  <c r="O2203" i="4" s="1"/>
  <c r="U2203" i="4"/>
  <c r="N2203" i="4" s="1"/>
  <c r="H2203" i="4"/>
  <c r="Y2202" i="4"/>
  <c r="X2202" i="4"/>
  <c r="W2202" i="4"/>
  <c r="V2202" i="4"/>
  <c r="N2202" i="4" s="1"/>
  <c r="U2202" i="4"/>
  <c r="O2202" i="4" s="1"/>
  <c r="H2202" i="4"/>
  <c r="Y2201" i="4"/>
  <c r="X2201" i="4"/>
  <c r="W2201" i="4"/>
  <c r="V2201" i="4"/>
  <c r="N2201" i="4" s="1"/>
  <c r="U2201" i="4"/>
  <c r="O2201" i="4" s="1"/>
  <c r="H2201" i="4"/>
  <c r="Y2200" i="4"/>
  <c r="X2200" i="4"/>
  <c r="W2200" i="4"/>
  <c r="V2200" i="4"/>
  <c r="N2200" i="4" s="1"/>
  <c r="U2200" i="4"/>
  <c r="O2200" i="4" s="1"/>
  <c r="H2200" i="4"/>
  <c r="Y2199" i="4"/>
  <c r="X2199" i="4"/>
  <c r="W2199" i="4"/>
  <c r="V2199" i="4"/>
  <c r="O2199" i="4" s="1"/>
  <c r="U2199" i="4"/>
  <c r="N2199" i="4" s="1"/>
  <c r="H2199" i="4"/>
  <c r="Y2198" i="4"/>
  <c r="X2198" i="4"/>
  <c r="W2198" i="4"/>
  <c r="V2198" i="4"/>
  <c r="N2198" i="4" s="1"/>
  <c r="U2198" i="4"/>
  <c r="O2198" i="4" s="1"/>
  <c r="H2198" i="4"/>
  <c r="Y2197" i="4"/>
  <c r="X2197" i="4"/>
  <c r="W2197" i="4"/>
  <c r="V2197" i="4"/>
  <c r="O2197" i="4" s="1"/>
  <c r="U2197" i="4"/>
  <c r="N2197" i="4" s="1"/>
  <c r="H2197" i="4"/>
  <c r="Y2196" i="4"/>
  <c r="X2196" i="4"/>
  <c r="W2196" i="4"/>
  <c r="V2196" i="4"/>
  <c r="O2196" i="4" s="1"/>
  <c r="U2196" i="4"/>
  <c r="N2196" i="4" s="1"/>
  <c r="H2196" i="4"/>
  <c r="Y2195" i="4"/>
  <c r="X2195" i="4"/>
  <c r="W2195" i="4"/>
  <c r="V2195" i="4"/>
  <c r="O2195" i="4" s="1"/>
  <c r="U2195" i="4"/>
  <c r="N2195" i="4" s="1"/>
  <c r="H2195" i="4"/>
  <c r="Y2194" i="4"/>
  <c r="X2194" i="4"/>
  <c r="W2194" i="4"/>
  <c r="V2194" i="4"/>
  <c r="N2194" i="4" s="1"/>
  <c r="U2194" i="4"/>
  <c r="O2194" i="4" s="1"/>
  <c r="H2194" i="4"/>
  <c r="Y2193" i="4"/>
  <c r="X2193" i="4"/>
  <c r="W2193" i="4"/>
  <c r="V2193" i="4"/>
  <c r="O2193" i="4" s="1"/>
  <c r="U2193" i="4"/>
  <c r="N2193" i="4" s="1"/>
  <c r="H2193" i="4"/>
  <c r="Y2192" i="4"/>
  <c r="X2192" i="4"/>
  <c r="W2192" i="4"/>
  <c r="V2192" i="4"/>
  <c r="N2192" i="4" s="1"/>
  <c r="U2192" i="4"/>
  <c r="O2192" i="4" s="1"/>
  <c r="H2192" i="4"/>
  <c r="Y2191" i="4"/>
  <c r="O2191" i="4" s="1"/>
  <c r="X2191" i="4"/>
  <c r="W2191" i="4"/>
  <c r="V2191" i="4"/>
  <c r="N2191" i="4" s="1"/>
  <c r="U2191" i="4"/>
  <c r="H2191" i="4"/>
  <c r="Y2190" i="4"/>
  <c r="X2190" i="4"/>
  <c r="W2190" i="4"/>
  <c r="V2190" i="4"/>
  <c r="N2190" i="4" s="1"/>
  <c r="U2190" i="4"/>
  <c r="O2190" i="4" s="1"/>
  <c r="H2190" i="4"/>
  <c r="Y2189" i="4"/>
  <c r="X2189" i="4"/>
  <c r="W2189" i="4"/>
  <c r="V2189" i="4"/>
  <c r="N2189" i="4" s="1"/>
  <c r="U2189" i="4"/>
  <c r="O2189" i="4" s="1"/>
  <c r="H2189" i="4"/>
  <c r="Y2188" i="4"/>
  <c r="X2188" i="4"/>
  <c r="W2188" i="4"/>
  <c r="V2188" i="4"/>
  <c r="N2188" i="4" s="1"/>
  <c r="U2188" i="4"/>
  <c r="O2188" i="4" s="1"/>
  <c r="H2188" i="4"/>
  <c r="Y2187" i="4"/>
  <c r="X2187" i="4"/>
  <c r="W2187" i="4"/>
  <c r="V2187" i="4"/>
  <c r="N2187" i="4" s="1"/>
  <c r="U2187" i="4"/>
  <c r="O2187" i="4" s="1"/>
  <c r="H2187" i="4"/>
  <c r="Y2186" i="4"/>
  <c r="X2186" i="4"/>
  <c r="W2186" i="4"/>
  <c r="V2186" i="4"/>
  <c r="N2186" i="4" s="1"/>
  <c r="U2186" i="4"/>
  <c r="O2186" i="4" s="1"/>
  <c r="H2186" i="4"/>
  <c r="Y2185" i="4"/>
  <c r="X2185" i="4"/>
  <c r="W2185" i="4"/>
  <c r="V2185" i="4"/>
  <c r="O2185" i="4" s="1"/>
  <c r="U2185" i="4"/>
  <c r="N2185" i="4" s="1"/>
  <c r="H2185" i="4"/>
  <c r="Y2184" i="4"/>
  <c r="X2184" i="4"/>
  <c r="W2184" i="4"/>
  <c r="V2184" i="4"/>
  <c r="O2184" i="4" s="1"/>
  <c r="U2184" i="4"/>
  <c r="N2184" i="4" s="1"/>
  <c r="H2184" i="4"/>
  <c r="Y2183" i="4"/>
  <c r="X2183" i="4"/>
  <c r="W2183" i="4"/>
  <c r="V2183" i="4"/>
  <c r="O2183" i="4" s="1"/>
  <c r="U2183" i="4"/>
  <c r="N2183" i="4" s="1"/>
  <c r="H2183" i="4"/>
  <c r="Y2182" i="4"/>
  <c r="X2182" i="4"/>
  <c r="W2182" i="4"/>
  <c r="V2182" i="4"/>
  <c r="O2182" i="4" s="1"/>
  <c r="U2182" i="4"/>
  <c r="N2182" i="4" s="1"/>
  <c r="H2182" i="4"/>
  <c r="Y2181" i="4"/>
  <c r="X2181" i="4"/>
  <c r="W2181" i="4"/>
  <c r="V2181" i="4"/>
  <c r="O2181" i="4" s="1"/>
  <c r="U2181" i="4"/>
  <c r="N2181" i="4" s="1"/>
  <c r="H2181" i="4"/>
  <c r="Y2180" i="4"/>
  <c r="X2180" i="4"/>
  <c r="W2180" i="4"/>
  <c r="V2180" i="4"/>
  <c r="O2180" i="4" s="1"/>
  <c r="U2180" i="4"/>
  <c r="N2180" i="4" s="1"/>
  <c r="H2180" i="4"/>
  <c r="Y2179" i="4"/>
  <c r="X2179" i="4"/>
  <c r="W2179" i="4"/>
  <c r="V2179" i="4"/>
  <c r="N2179" i="4" s="1"/>
  <c r="U2179" i="4"/>
  <c r="O2179" i="4" s="1"/>
  <c r="H2179" i="4"/>
  <c r="Y2178" i="4"/>
  <c r="X2178" i="4"/>
  <c r="W2178" i="4"/>
  <c r="V2178" i="4"/>
  <c r="O2178" i="4" s="1"/>
  <c r="U2178" i="4"/>
  <c r="N2178" i="4" s="1"/>
  <c r="H2178" i="4"/>
  <c r="Y2177" i="4"/>
  <c r="X2177" i="4"/>
  <c r="W2177" i="4"/>
  <c r="V2177" i="4"/>
  <c r="O2177" i="4" s="1"/>
  <c r="U2177" i="4"/>
  <c r="N2177" i="4" s="1"/>
  <c r="H2177" i="4"/>
  <c r="Y2176" i="4"/>
  <c r="X2176" i="4"/>
  <c r="W2176" i="4"/>
  <c r="V2176" i="4"/>
  <c r="O2176" i="4" s="1"/>
  <c r="U2176" i="4"/>
  <c r="N2176" i="4" s="1"/>
  <c r="H2176" i="4"/>
  <c r="Y2175" i="4"/>
  <c r="X2175" i="4"/>
  <c r="W2175" i="4"/>
  <c r="V2175" i="4"/>
  <c r="N2175" i="4" s="1"/>
  <c r="U2175" i="4"/>
  <c r="O2175" i="4" s="1"/>
  <c r="H2175" i="4"/>
  <c r="Y2174" i="4"/>
  <c r="X2174" i="4"/>
  <c r="W2174" i="4"/>
  <c r="N2174" i="4" s="1"/>
  <c r="V2174" i="4"/>
  <c r="O2174" i="4" s="1"/>
  <c r="U2174" i="4"/>
  <c r="H2174" i="4"/>
  <c r="Y2173" i="4"/>
  <c r="X2173" i="4"/>
  <c r="W2173" i="4"/>
  <c r="V2173" i="4"/>
  <c r="O2173" i="4" s="1"/>
  <c r="U2173" i="4"/>
  <c r="N2173" i="4" s="1"/>
  <c r="H2173" i="4"/>
  <c r="Y2172" i="4"/>
  <c r="X2172" i="4"/>
  <c r="W2172" i="4"/>
  <c r="V2172" i="4"/>
  <c r="N2172" i="4" s="1"/>
  <c r="U2172" i="4"/>
  <c r="O2172" i="4" s="1"/>
  <c r="H2172" i="4"/>
  <c r="Y2171" i="4"/>
  <c r="X2171" i="4"/>
  <c r="W2171" i="4"/>
  <c r="V2171" i="4"/>
  <c r="N2171" i="4" s="1"/>
  <c r="U2171" i="4"/>
  <c r="O2171" i="4" s="1"/>
  <c r="H2171" i="4"/>
  <c r="Y2170" i="4"/>
  <c r="O2170" i="4" s="1"/>
  <c r="X2170" i="4"/>
  <c r="W2170" i="4"/>
  <c r="V2170" i="4"/>
  <c r="N2170" i="4" s="1"/>
  <c r="U2170" i="4"/>
  <c r="H2170" i="4"/>
  <c r="Y2169" i="4"/>
  <c r="O2169" i="4" s="1"/>
  <c r="X2169" i="4"/>
  <c r="W2169" i="4"/>
  <c r="V2169" i="4"/>
  <c r="N2169" i="4" s="1"/>
  <c r="U2169" i="4"/>
  <c r="H2169" i="4"/>
  <c r="Y2168" i="4"/>
  <c r="X2168" i="4"/>
  <c r="W2168" i="4"/>
  <c r="V2168" i="4"/>
  <c r="N2168" i="4" s="1"/>
  <c r="U2168" i="4"/>
  <c r="O2168" i="4" s="1"/>
  <c r="H2168" i="4"/>
  <c r="Y2167" i="4"/>
  <c r="X2167" i="4"/>
  <c r="W2167" i="4"/>
  <c r="V2167" i="4"/>
  <c r="N2167" i="4" s="1"/>
  <c r="U2167" i="4"/>
  <c r="O2167" i="4" s="1"/>
  <c r="H2167" i="4"/>
  <c r="Y2166" i="4"/>
  <c r="X2166" i="4"/>
  <c r="W2166" i="4"/>
  <c r="V2166" i="4"/>
  <c r="N2166" i="4" s="1"/>
  <c r="U2166" i="4"/>
  <c r="O2166" i="4" s="1"/>
  <c r="H2166" i="4"/>
  <c r="Y2165" i="4"/>
  <c r="N2165" i="4" s="1"/>
  <c r="X2165" i="4"/>
  <c r="W2165" i="4"/>
  <c r="V2165" i="4"/>
  <c r="U2165" i="4"/>
  <c r="O2165" i="4" s="1"/>
  <c r="H2165" i="4"/>
  <c r="Y2164" i="4"/>
  <c r="X2164" i="4"/>
  <c r="W2164" i="4"/>
  <c r="V2164" i="4"/>
  <c r="O2164" i="4" s="1"/>
  <c r="U2164" i="4"/>
  <c r="N2164" i="4" s="1"/>
  <c r="H2164" i="4"/>
  <c r="Y2163" i="4"/>
  <c r="X2163" i="4"/>
  <c r="W2163" i="4"/>
  <c r="V2163" i="4"/>
  <c r="N2163" i="4" s="1"/>
  <c r="U2163" i="4"/>
  <c r="O2163" i="4" s="1"/>
  <c r="H2163" i="4"/>
  <c r="Y2162" i="4"/>
  <c r="X2162" i="4"/>
  <c r="W2162" i="4"/>
  <c r="V2162" i="4"/>
  <c r="N2162" i="4" s="1"/>
  <c r="U2162" i="4"/>
  <c r="O2162" i="4" s="1"/>
  <c r="H2162" i="4"/>
  <c r="Y2161" i="4"/>
  <c r="X2161" i="4"/>
  <c r="W2161" i="4"/>
  <c r="V2161" i="4"/>
  <c r="N2161" i="4" s="1"/>
  <c r="U2161" i="4"/>
  <c r="O2161" i="4" s="1"/>
  <c r="H2161" i="4"/>
  <c r="Y2160" i="4"/>
  <c r="X2160" i="4"/>
  <c r="W2160" i="4"/>
  <c r="V2160" i="4"/>
  <c r="N2160" i="4" s="1"/>
  <c r="U2160" i="4"/>
  <c r="O2160" i="4" s="1"/>
  <c r="H2160" i="4"/>
  <c r="Y2159" i="4"/>
  <c r="X2159" i="4"/>
  <c r="W2159" i="4"/>
  <c r="V2159" i="4"/>
  <c r="N2159" i="4" s="1"/>
  <c r="U2159" i="4"/>
  <c r="O2159" i="4" s="1"/>
  <c r="H2159" i="4"/>
  <c r="Y2158" i="4"/>
  <c r="X2158" i="4"/>
  <c r="W2158" i="4"/>
  <c r="V2158" i="4"/>
  <c r="N2158" i="4" s="1"/>
  <c r="U2158" i="4"/>
  <c r="O2158" i="4" s="1"/>
  <c r="H2158" i="4"/>
  <c r="Y2157" i="4"/>
  <c r="X2157" i="4"/>
  <c r="W2157" i="4"/>
  <c r="V2157" i="4"/>
  <c r="O2157" i="4" s="1"/>
  <c r="U2157" i="4"/>
  <c r="N2157" i="4" s="1"/>
  <c r="H2157" i="4"/>
  <c r="Y2156" i="4"/>
  <c r="X2156" i="4"/>
  <c r="W2156" i="4"/>
  <c r="V2156" i="4"/>
  <c r="N2156" i="4" s="1"/>
  <c r="U2156" i="4"/>
  <c r="O2156" i="4" s="1"/>
  <c r="H2156" i="4"/>
  <c r="Y2155" i="4"/>
  <c r="X2155" i="4"/>
  <c r="W2155" i="4"/>
  <c r="V2155" i="4"/>
  <c r="N2155" i="4" s="1"/>
  <c r="U2155" i="4"/>
  <c r="O2155" i="4" s="1"/>
  <c r="H2155" i="4"/>
  <c r="Y2154" i="4"/>
  <c r="X2154" i="4"/>
  <c r="W2154" i="4"/>
  <c r="V2154" i="4"/>
  <c r="O2154" i="4" s="1"/>
  <c r="U2154" i="4"/>
  <c r="N2154" i="4" s="1"/>
  <c r="H2154" i="4"/>
  <c r="Y2153" i="4"/>
  <c r="X2153" i="4"/>
  <c r="W2153" i="4"/>
  <c r="V2153" i="4"/>
  <c r="O2153" i="4" s="1"/>
  <c r="U2153" i="4"/>
  <c r="N2153" i="4" s="1"/>
  <c r="H2153" i="4"/>
  <c r="Y2152" i="4"/>
  <c r="X2152" i="4"/>
  <c r="W2152" i="4"/>
  <c r="V2152" i="4"/>
  <c r="N2152" i="4" s="1"/>
  <c r="U2152" i="4"/>
  <c r="O2152" i="4" s="1"/>
  <c r="H2152" i="4"/>
  <c r="Y2151" i="4"/>
  <c r="X2151" i="4"/>
  <c r="W2151" i="4"/>
  <c r="V2151" i="4"/>
  <c r="O2151" i="4" s="1"/>
  <c r="U2151" i="4"/>
  <c r="N2151" i="4" s="1"/>
  <c r="H2151" i="4"/>
  <c r="Y2150" i="4"/>
  <c r="X2150" i="4"/>
  <c r="W2150" i="4"/>
  <c r="V2150" i="4"/>
  <c r="N2150" i="4" s="1"/>
  <c r="U2150" i="4"/>
  <c r="O2150" i="4" s="1"/>
  <c r="H2150" i="4"/>
  <c r="Y2149" i="4"/>
  <c r="X2149" i="4"/>
  <c r="W2149" i="4"/>
  <c r="V2149" i="4"/>
  <c r="O2149" i="4" s="1"/>
  <c r="U2149" i="4"/>
  <c r="N2149" i="4" s="1"/>
  <c r="H2149" i="4"/>
  <c r="Y2148" i="4"/>
  <c r="X2148" i="4"/>
  <c r="W2148" i="4"/>
  <c r="O2148" i="4" s="1"/>
  <c r="V2148" i="4"/>
  <c r="U2148" i="4"/>
  <c r="N2148" i="4" s="1"/>
  <c r="H2148" i="4"/>
  <c r="Y2147" i="4"/>
  <c r="X2147" i="4"/>
  <c r="W2147" i="4"/>
  <c r="V2147" i="4"/>
  <c r="O2147" i="4" s="1"/>
  <c r="U2147" i="4"/>
  <c r="N2147" i="4" s="1"/>
  <c r="H2147" i="4"/>
  <c r="Y2146" i="4"/>
  <c r="X2146" i="4"/>
  <c r="W2146" i="4"/>
  <c r="V2146" i="4"/>
  <c r="O2146" i="4" s="1"/>
  <c r="U2146" i="4"/>
  <c r="N2146" i="4" s="1"/>
  <c r="H2146" i="4"/>
  <c r="Y2145" i="4"/>
  <c r="X2145" i="4"/>
  <c r="W2145" i="4"/>
  <c r="V2145" i="4"/>
  <c r="O2145" i="4" s="1"/>
  <c r="U2145" i="4"/>
  <c r="N2145" i="4" s="1"/>
  <c r="H2145" i="4"/>
  <c r="Y2144" i="4"/>
  <c r="X2144" i="4"/>
  <c r="W2144" i="4"/>
  <c r="V2144" i="4"/>
  <c r="O2144" i="4" s="1"/>
  <c r="U2144" i="4"/>
  <c r="N2144" i="4" s="1"/>
  <c r="H2144" i="4"/>
  <c r="Y2143" i="4"/>
  <c r="O2143" i="4" s="1"/>
  <c r="X2143" i="4"/>
  <c r="W2143" i="4"/>
  <c r="V2143" i="4"/>
  <c r="N2143" i="4" s="1"/>
  <c r="U2143" i="4"/>
  <c r="H2143" i="4"/>
  <c r="Y2142" i="4"/>
  <c r="X2142" i="4"/>
  <c r="W2142" i="4"/>
  <c r="V2142" i="4"/>
  <c r="O2142" i="4" s="1"/>
  <c r="U2142" i="4"/>
  <c r="N2142" i="4" s="1"/>
  <c r="H2142" i="4"/>
  <c r="Y2141" i="4"/>
  <c r="X2141" i="4"/>
  <c r="W2141" i="4"/>
  <c r="V2141" i="4"/>
  <c r="N2141" i="4" s="1"/>
  <c r="U2141" i="4"/>
  <c r="O2141" i="4" s="1"/>
  <c r="H2141" i="4"/>
  <c r="Y2140" i="4"/>
  <c r="O2140" i="4" s="1"/>
  <c r="X2140" i="4"/>
  <c r="W2140" i="4"/>
  <c r="V2140" i="4"/>
  <c r="N2140" i="4" s="1"/>
  <c r="U2140" i="4"/>
  <c r="H2140" i="4"/>
  <c r="Y2139" i="4"/>
  <c r="X2139" i="4"/>
  <c r="W2139" i="4"/>
  <c r="V2139" i="4"/>
  <c r="O2139" i="4" s="1"/>
  <c r="U2139" i="4"/>
  <c r="N2139" i="4" s="1"/>
  <c r="H2139" i="4"/>
  <c r="Y2138" i="4"/>
  <c r="X2138" i="4"/>
  <c r="W2138" i="4"/>
  <c r="V2138" i="4"/>
  <c r="N2138" i="4" s="1"/>
  <c r="U2138" i="4"/>
  <c r="O2138" i="4" s="1"/>
  <c r="H2138" i="4"/>
  <c r="Y2137" i="4"/>
  <c r="X2137" i="4"/>
  <c r="W2137" i="4"/>
  <c r="V2137" i="4"/>
  <c r="N2137" i="4" s="1"/>
  <c r="U2137" i="4"/>
  <c r="O2137" i="4" s="1"/>
  <c r="H2137" i="4"/>
  <c r="Y2136" i="4"/>
  <c r="X2136" i="4"/>
  <c r="W2136" i="4"/>
  <c r="V2136" i="4"/>
  <c r="N2136" i="4" s="1"/>
  <c r="U2136" i="4"/>
  <c r="O2136" i="4" s="1"/>
  <c r="H2136" i="4"/>
  <c r="Y2135" i="4"/>
  <c r="X2135" i="4"/>
  <c r="W2135" i="4"/>
  <c r="V2135" i="4"/>
  <c r="O2135" i="4" s="1"/>
  <c r="U2135" i="4"/>
  <c r="N2135" i="4" s="1"/>
  <c r="H2135" i="4"/>
  <c r="Y2134" i="4"/>
  <c r="X2134" i="4"/>
  <c r="W2134" i="4"/>
  <c r="V2134" i="4"/>
  <c r="O2134" i="4" s="1"/>
  <c r="U2134" i="4"/>
  <c r="N2134" i="4" s="1"/>
  <c r="H2134" i="4"/>
  <c r="Y2133" i="4"/>
  <c r="X2133" i="4"/>
  <c r="W2133" i="4"/>
  <c r="V2133" i="4"/>
  <c r="N2133" i="4" s="1"/>
  <c r="U2133" i="4"/>
  <c r="O2133" i="4" s="1"/>
  <c r="H2133" i="4"/>
  <c r="Y2132" i="4"/>
  <c r="X2132" i="4"/>
  <c r="W2132" i="4"/>
  <c r="V2132" i="4"/>
  <c r="N2132" i="4" s="1"/>
  <c r="U2132" i="4"/>
  <c r="O2132" i="4" s="1"/>
  <c r="H2132" i="4"/>
  <c r="Y2131" i="4"/>
  <c r="X2131" i="4"/>
  <c r="W2131" i="4"/>
  <c r="V2131" i="4"/>
  <c r="O2131" i="4" s="1"/>
  <c r="U2131" i="4"/>
  <c r="N2131" i="4" s="1"/>
  <c r="H2131" i="4"/>
  <c r="Y2130" i="4"/>
  <c r="X2130" i="4"/>
  <c r="W2130" i="4"/>
  <c r="V2130" i="4"/>
  <c r="O2130" i="4" s="1"/>
  <c r="U2130" i="4"/>
  <c r="N2130" i="4" s="1"/>
  <c r="H2130" i="4"/>
  <c r="Y2129" i="4"/>
  <c r="X2129" i="4"/>
  <c r="W2129" i="4"/>
  <c r="V2129" i="4"/>
  <c r="N2129" i="4" s="1"/>
  <c r="U2129" i="4"/>
  <c r="O2129" i="4" s="1"/>
  <c r="H2129" i="4"/>
  <c r="Y2128" i="4"/>
  <c r="X2128" i="4"/>
  <c r="W2128" i="4"/>
  <c r="V2128" i="4"/>
  <c r="N2128" i="4" s="1"/>
  <c r="U2128" i="4"/>
  <c r="O2128" i="4" s="1"/>
  <c r="H2128" i="4"/>
  <c r="Y2127" i="4"/>
  <c r="X2127" i="4"/>
  <c r="W2127" i="4"/>
  <c r="V2127" i="4"/>
  <c r="N2127" i="4" s="1"/>
  <c r="U2127" i="4"/>
  <c r="O2127" i="4" s="1"/>
  <c r="H2127" i="4"/>
  <c r="Y2126" i="4"/>
  <c r="O2126" i="4" s="1"/>
  <c r="X2126" i="4"/>
  <c r="W2126" i="4"/>
  <c r="V2126" i="4"/>
  <c r="N2126" i="4" s="1"/>
  <c r="U2126" i="4"/>
  <c r="H2126" i="4"/>
  <c r="Y2125" i="4"/>
  <c r="X2125" i="4"/>
  <c r="W2125" i="4"/>
  <c r="V2125" i="4"/>
  <c r="O2125" i="4" s="1"/>
  <c r="U2125" i="4"/>
  <c r="N2125" i="4" s="1"/>
  <c r="H2125" i="4"/>
  <c r="Y2124" i="4"/>
  <c r="X2124" i="4"/>
  <c r="W2124" i="4"/>
  <c r="V2124" i="4"/>
  <c r="O2124" i="4" s="1"/>
  <c r="U2124" i="4"/>
  <c r="N2124" i="4" s="1"/>
  <c r="H2124" i="4"/>
  <c r="Y2123" i="4"/>
  <c r="X2123" i="4"/>
  <c r="W2123" i="4"/>
  <c r="V2123" i="4"/>
  <c r="O2123" i="4" s="1"/>
  <c r="U2123" i="4"/>
  <c r="N2123" i="4" s="1"/>
  <c r="H2123" i="4"/>
  <c r="Y2122" i="4"/>
  <c r="X2122" i="4"/>
  <c r="W2122" i="4"/>
  <c r="V2122" i="4"/>
  <c r="N2122" i="4" s="1"/>
  <c r="U2122" i="4"/>
  <c r="O2122" i="4" s="1"/>
  <c r="H2122" i="4"/>
  <c r="Y2121" i="4"/>
  <c r="X2121" i="4"/>
  <c r="W2121" i="4"/>
  <c r="V2121" i="4"/>
  <c r="N2121" i="4" s="1"/>
  <c r="U2121" i="4"/>
  <c r="O2121" i="4" s="1"/>
  <c r="H2121" i="4"/>
  <c r="Y2120" i="4"/>
  <c r="X2120" i="4"/>
  <c r="W2120" i="4"/>
  <c r="V2120" i="4"/>
  <c r="U2120" i="4"/>
  <c r="H2120" i="4"/>
  <c r="Y2119" i="4"/>
  <c r="X2119" i="4"/>
  <c r="W2119" i="4"/>
  <c r="V2119" i="4"/>
  <c r="O2119" i="4" s="1"/>
  <c r="U2119" i="4"/>
  <c r="N2119" i="4" s="1"/>
  <c r="H2119" i="4"/>
  <c r="Y2118" i="4"/>
  <c r="X2118" i="4"/>
  <c r="W2118" i="4"/>
  <c r="V2118" i="4"/>
  <c r="O2118" i="4" s="1"/>
  <c r="U2118" i="4"/>
  <c r="N2118" i="4" s="1"/>
  <c r="H2118" i="4"/>
  <c r="Y2117" i="4"/>
  <c r="X2117" i="4"/>
  <c r="W2117" i="4"/>
  <c r="V2117" i="4"/>
  <c r="O2117" i="4" s="1"/>
  <c r="U2117" i="4"/>
  <c r="N2117" i="4" s="1"/>
  <c r="H2117" i="4"/>
  <c r="Y2116" i="4"/>
  <c r="X2116" i="4"/>
  <c r="W2116" i="4"/>
  <c r="V2116" i="4"/>
  <c r="N2116" i="4" s="1"/>
  <c r="U2116" i="4"/>
  <c r="O2116" i="4" s="1"/>
  <c r="H2116" i="4"/>
  <c r="Y2115" i="4"/>
  <c r="O2115" i="4" s="1"/>
  <c r="X2115" i="4"/>
  <c r="W2115" i="4"/>
  <c r="V2115" i="4"/>
  <c r="U2115" i="4"/>
  <c r="N2115" i="4" s="1"/>
  <c r="H2115" i="4"/>
  <c r="Y2114" i="4"/>
  <c r="X2114" i="4"/>
  <c r="W2114" i="4"/>
  <c r="V2114" i="4"/>
  <c r="O2114" i="4" s="1"/>
  <c r="U2114" i="4"/>
  <c r="N2114" i="4" s="1"/>
  <c r="H2114" i="4"/>
  <c r="Y2113" i="4"/>
  <c r="X2113" i="4"/>
  <c r="W2113" i="4"/>
  <c r="V2113" i="4"/>
  <c r="O2113" i="4" s="1"/>
  <c r="U2113" i="4"/>
  <c r="N2113" i="4" s="1"/>
  <c r="H2113" i="4"/>
  <c r="Y2112" i="4"/>
  <c r="X2112" i="4"/>
  <c r="W2112" i="4"/>
  <c r="V2112" i="4"/>
  <c r="U2112" i="4"/>
  <c r="H2112" i="4"/>
  <c r="Y2111" i="4"/>
  <c r="X2111" i="4"/>
  <c r="W2111" i="4"/>
  <c r="V2111" i="4"/>
  <c r="N2111" i="4" s="1"/>
  <c r="U2111" i="4"/>
  <c r="O2111" i="4" s="1"/>
  <c r="H2111" i="4"/>
  <c r="Y2110" i="4"/>
  <c r="X2110" i="4"/>
  <c r="W2110" i="4"/>
  <c r="V2110" i="4"/>
  <c r="U2110" i="4"/>
  <c r="H2110" i="4"/>
  <c r="Y2109" i="4"/>
  <c r="X2109" i="4"/>
  <c r="W2109" i="4"/>
  <c r="V2109" i="4"/>
  <c r="O2109" i="4" s="1"/>
  <c r="U2109" i="4"/>
  <c r="N2109" i="4" s="1"/>
  <c r="H2109" i="4"/>
  <c r="Y2108" i="4"/>
  <c r="X2108" i="4"/>
  <c r="W2108" i="4"/>
  <c r="V2108" i="4"/>
  <c r="N2108" i="4" s="1"/>
  <c r="U2108" i="4"/>
  <c r="O2108" i="4" s="1"/>
  <c r="H2108" i="4"/>
  <c r="Y2107" i="4"/>
  <c r="X2107" i="4"/>
  <c r="W2107" i="4"/>
  <c r="V2107" i="4"/>
  <c r="N2107" i="4" s="1"/>
  <c r="U2107" i="4"/>
  <c r="O2107" i="4" s="1"/>
  <c r="H2107" i="4"/>
  <c r="Y2106" i="4"/>
  <c r="X2106" i="4"/>
  <c r="W2106" i="4"/>
  <c r="V2106" i="4"/>
  <c r="N2106" i="4" s="1"/>
  <c r="U2106" i="4"/>
  <c r="O2106" i="4" s="1"/>
  <c r="H2106" i="4"/>
  <c r="Y2105" i="4"/>
  <c r="X2105" i="4"/>
  <c r="W2105" i="4"/>
  <c r="V2105" i="4"/>
  <c r="O2105" i="4" s="1"/>
  <c r="U2105" i="4"/>
  <c r="N2105" i="4" s="1"/>
  <c r="H2105" i="4"/>
  <c r="Y2104" i="4"/>
  <c r="X2104" i="4"/>
  <c r="W2104" i="4"/>
  <c r="V2104" i="4"/>
  <c r="O2104" i="4" s="1"/>
  <c r="U2104" i="4"/>
  <c r="N2104" i="4" s="1"/>
  <c r="H2104" i="4"/>
  <c r="Y2103" i="4"/>
  <c r="X2103" i="4"/>
  <c r="W2103" i="4"/>
  <c r="O2103" i="4" s="1"/>
  <c r="V2103" i="4"/>
  <c r="N2103" i="4" s="1"/>
  <c r="U2103" i="4"/>
  <c r="H2103" i="4"/>
  <c r="Y2102" i="4"/>
  <c r="X2102" i="4"/>
  <c r="W2102" i="4"/>
  <c r="V2102" i="4"/>
  <c r="N2102" i="4" s="1"/>
  <c r="U2102" i="4"/>
  <c r="O2102" i="4" s="1"/>
  <c r="H2102" i="4"/>
  <c r="Y2101" i="4"/>
  <c r="X2101" i="4"/>
  <c r="W2101" i="4"/>
  <c r="V2101" i="4"/>
  <c r="N2101" i="4" s="1"/>
  <c r="U2101" i="4"/>
  <c r="O2101" i="4" s="1"/>
  <c r="H2101" i="4"/>
  <c r="Y2100" i="4"/>
  <c r="X2100" i="4"/>
  <c r="W2100" i="4"/>
  <c r="V2100" i="4"/>
  <c r="N2100" i="4" s="1"/>
  <c r="U2100" i="4"/>
  <c r="O2100" i="4" s="1"/>
  <c r="H2100" i="4"/>
  <c r="Y2099" i="4"/>
  <c r="X2099" i="4"/>
  <c r="W2099" i="4"/>
  <c r="V2099" i="4"/>
  <c r="N2099" i="4" s="1"/>
  <c r="U2099" i="4"/>
  <c r="O2099" i="4" s="1"/>
  <c r="H2099" i="4"/>
  <c r="Y2098" i="4"/>
  <c r="X2098" i="4"/>
  <c r="W2098" i="4"/>
  <c r="V2098" i="4"/>
  <c r="N2098" i="4" s="1"/>
  <c r="U2098" i="4"/>
  <c r="O2098" i="4" s="1"/>
  <c r="H2098" i="4"/>
  <c r="Y2097" i="4"/>
  <c r="X2097" i="4"/>
  <c r="W2097" i="4"/>
  <c r="V2097" i="4"/>
  <c r="O2097" i="4" s="1"/>
  <c r="U2097" i="4"/>
  <c r="N2097" i="4" s="1"/>
  <c r="H2097" i="4"/>
  <c r="Y2096" i="4"/>
  <c r="X2096" i="4"/>
  <c r="W2096" i="4"/>
  <c r="V2096" i="4"/>
  <c r="N2096" i="4" s="1"/>
  <c r="U2096" i="4"/>
  <c r="O2096" i="4" s="1"/>
  <c r="H2096" i="4"/>
  <c r="Y2095" i="4"/>
  <c r="X2095" i="4"/>
  <c r="W2095" i="4"/>
  <c r="V2095" i="4"/>
  <c r="N2095" i="4" s="1"/>
  <c r="U2095" i="4"/>
  <c r="O2095" i="4" s="1"/>
  <c r="H2095" i="4"/>
  <c r="Y2094" i="4"/>
  <c r="X2094" i="4"/>
  <c r="W2094" i="4"/>
  <c r="V2094" i="4"/>
  <c r="N2094" i="4" s="1"/>
  <c r="U2094" i="4"/>
  <c r="O2094" i="4" s="1"/>
  <c r="H2094" i="4"/>
  <c r="Y2093" i="4"/>
  <c r="X2093" i="4"/>
  <c r="W2093" i="4"/>
  <c r="V2093" i="4"/>
  <c r="O2093" i="4" s="1"/>
  <c r="U2093" i="4"/>
  <c r="N2093" i="4" s="1"/>
  <c r="H2093" i="4"/>
  <c r="Y2092" i="4"/>
  <c r="X2092" i="4"/>
  <c r="W2092" i="4"/>
  <c r="V2092" i="4"/>
  <c r="N2092" i="4" s="1"/>
  <c r="U2092" i="4"/>
  <c r="O2092" i="4" s="1"/>
  <c r="H2092" i="4"/>
  <c r="Y2091" i="4"/>
  <c r="X2091" i="4"/>
  <c r="W2091" i="4"/>
  <c r="V2091" i="4"/>
  <c r="O2091" i="4" s="1"/>
  <c r="U2091" i="4"/>
  <c r="N2091" i="4" s="1"/>
  <c r="H2091" i="4"/>
  <c r="Y2090" i="4"/>
  <c r="X2090" i="4"/>
  <c r="W2090" i="4"/>
  <c r="V2090" i="4"/>
  <c r="O2090" i="4" s="1"/>
  <c r="U2090" i="4"/>
  <c r="N2090" i="4" s="1"/>
  <c r="H2090" i="4"/>
  <c r="Y2089" i="4"/>
  <c r="X2089" i="4"/>
  <c r="W2089" i="4"/>
  <c r="V2089" i="4"/>
  <c r="N2089" i="4" s="1"/>
  <c r="U2089" i="4"/>
  <c r="O2089" i="4" s="1"/>
  <c r="H2089" i="4"/>
  <c r="Y2088" i="4"/>
  <c r="X2088" i="4"/>
  <c r="W2088" i="4"/>
  <c r="V2088" i="4"/>
  <c r="U2088" i="4"/>
  <c r="H2088" i="4"/>
  <c r="Y2087" i="4"/>
  <c r="X2087" i="4"/>
  <c r="W2087" i="4"/>
  <c r="V2087" i="4"/>
  <c r="O2087" i="4" s="1"/>
  <c r="U2087" i="4"/>
  <c r="N2087" i="4" s="1"/>
  <c r="H2087" i="4"/>
  <c r="Y2086" i="4"/>
  <c r="X2086" i="4"/>
  <c r="W2086" i="4"/>
  <c r="V2086" i="4"/>
  <c r="N2086" i="4" s="1"/>
  <c r="U2086" i="4"/>
  <c r="O2086" i="4" s="1"/>
  <c r="H2086" i="4"/>
  <c r="Y2085" i="4"/>
  <c r="X2085" i="4"/>
  <c r="W2085" i="4"/>
  <c r="V2085" i="4"/>
  <c r="N2085" i="4" s="1"/>
  <c r="U2085" i="4"/>
  <c r="O2085" i="4" s="1"/>
  <c r="H2085" i="4"/>
  <c r="Y2084" i="4"/>
  <c r="X2084" i="4"/>
  <c r="W2084" i="4"/>
  <c r="V2084" i="4"/>
  <c r="O2084" i="4" s="1"/>
  <c r="U2084" i="4"/>
  <c r="N2084" i="4" s="1"/>
  <c r="H2084" i="4"/>
  <c r="Y2083" i="4"/>
  <c r="X2083" i="4"/>
  <c r="W2083" i="4"/>
  <c r="V2083" i="4"/>
  <c r="O2083" i="4" s="1"/>
  <c r="U2083" i="4"/>
  <c r="N2083" i="4" s="1"/>
  <c r="H2083" i="4"/>
  <c r="Y2082" i="4"/>
  <c r="X2082" i="4"/>
  <c r="W2082" i="4"/>
  <c r="V2082" i="4"/>
  <c r="O2082" i="4" s="1"/>
  <c r="U2082" i="4"/>
  <c r="N2082" i="4" s="1"/>
  <c r="H2082" i="4"/>
  <c r="Y2081" i="4"/>
  <c r="X2081" i="4"/>
  <c r="W2081" i="4"/>
  <c r="V2081" i="4"/>
  <c r="N2081" i="4" s="1"/>
  <c r="U2081" i="4"/>
  <c r="O2081" i="4" s="1"/>
  <c r="H2081" i="4"/>
  <c r="Y2080" i="4"/>
  <c r="X2080" i="4"/>
  <c r="W2080" i="4"/>
  <c r="V2080" i="4"/>
  <c r="N2080" i="4" s="1"/>
  <c r="U2080" i="4"/>
  <c r="O2080" i="4" s="1"/>
  <c r="H2080" i="4"/>
  <c r="Y2079" i="4"/>
  <c r="X2079" i="4"/>
  <c r="W2079" i="4"/>
  <c r="V2079" i="4"/>
  <c r="N2079" i="4" s="1"/>
  <c r="U2079" i="4"/>
  <c r="O2079" i="4" s="1"/>
  <c r="H2079" i="4"/>
  <c r="Y2078" i="4"/>
  <c r="X2078" i="4"/>
  <c r="W2078" i="4"/>
  <c r="V2078" i="4"/>
  <c r="N2078" i="4" s="1"/>
  <c r="U2078" i="4"/>
  <c r="O2078" i="4" s="1"/>
  <c r="H2078" i="4"/>
  <c r="Y2077" i="4"/>
  <c r="X2077" i="4"/>
  <c r="W2077" i="4"/>
  <c r="V2077" i="4"/>
  <c r="N2077" i="4" s="1"/>
  <c r="U2077" i="4"/>
  <c r="O2077" i="4" s="1"/>
  <c r="H2077" i="4"/>
  <c r="Y2076" i="4"/>
  <c r="X2076" i="4"/>
  <c r="W2076" i="4"/>
  <c r="V2076" i="4"/>
  <c r="N2076" i="4" s="1"/>
  <c r="U2076" i="4"/>
  <c r="O2076" i="4" s="1"/>
  <c r="H2076" i="4"/>
  <c r="Y2075" i="4"/>
  <c r="X2075" i="4"/>
  <c r="W2075" i="4"/>
  <c r="V2075" i="4"/>
  <c r="N2075" i="4" s="1"/>
  <c r="U2075" i="4"/>
  <c r="O2075" i="4" s="1"/>
  <c r="H2075" i="4"/>
  <c r="Y2074" i="4"/>
  <c r="X2074" i="4"/>
  <c r="W2074" i="4"/>
  <c r="V2074" i="4"/>
  <c r="O2074" i="4" s="1"/>
  <c r="U2074" i="4"/>
  <c r="N2074" i="4" s="1"/>
  <c r="H2074" i="4"/>
  <c r="Y2073" i="4"/>
  <c r="X2073" i="4"/>
  <c r="W2073" i="4"/>
  <c r="V2073" i="4"/>
  <c r="O2073" i="4" s="1"/>
  <c r="U2073" i="4"/>
  <c r="N2073" i="4" s="1"/>
  <c r="H2073" i="4"/>
  <c r="Y2072" i="4"/>
  <c r="X2072" i="4"/>
  <c r="W2072" i="4"/>
  <c r="V2072" i="4"/>
  <c r="O2072" i="4" s="1"/>
  <c r="U2072" i="4"/>
  <c r="N2072" i="4" s="1"/>
  <c r="H2072" i="4"/>
  <c r="Y2071" i="4"/>
  <c r="X2071" i="4"/>
  <c r="W2071" i="4"/>
  <c r="V2071" i="4"/>
  <c r="N2071" i="4" s="1"/>
  <c r="U2071" i="4"/>
  <c r="O2071" i="4" s="1"/>
  <c r="H2071" i="4"/>
  <c r="Y2070" i="4"/>
  <c r="X2070" i="4"/>
  <c r="W2070" i="4"/>
  <c r="V2070" i="4"/>
  <c r="O2070" i="4" s="1"/>
  <c r="U2070" i="4"/>
  <c r="N2070" i="4" s="1"/>
  <c r="H2070" i="4"/>
  <c r="Y2069" i="4"/>
  <c r="X2069" i="4"/>
  <c r="W2069" i="4"/>
  <c r="V2069" i="4"/>
  <c r="N2069" i="4" s="1"/>
  <c r="U2069" i="4"/>
  <c r="O2069" i="4" s="1"/>
  <c r="H2069" i="4"/>
  <c r="Y2068" i="4"/>
  <c r="X2068" i="4"/>
  <c r="W2068" i="4"/>
  <c r="V2068" i="4"/>
  <c r="N2068" i="4" s="1"/>
  <c r="U2068" i="4"/>
  <c r="O2068" i="4" s="1"/>
  <c r="H2068" i="4"/>
  <c r="Y2067" i="4"/>
  <c r="X2067" i="4"/>
  <c r="W2067" i="4"/>
  <c r="V2067" i="4"/>
  <c r="N2067" i="4" s="1"/>
  <c r="U2067" i="4"/>
  <c r="O2067" i="4" s="1"/>
  <c r="H2067" i="4"/>
  <c r="Y2066" i="4"/>
  <c r="X2066" i="4"/>
  <c r="W2066" i="4"/>
  <c r="V2066" i="4"/>
  <c r="N2066" i="4" s="1"/>
  <c r="U2066" i="4"/>
  <c r="O2066" i="4" s="1"/>
  <c r="H2066" i="4"/>
  <c r="Y2065" i="4"/>
  <c r="X2065" i="4"/>
  <c r="W2065" i="4"/>
  <c r="V2065" i="4"/>
  <c r="N2065" i="4" s="1"/>
  <c r="U2065" i="4"/>
  <c r="O2065" i="4" s="1"/>
  <c r="H2065" i="4"/>
  <c r="Y2064" i="4"/>
  <c r="X2064" i="4"/>
  <c r="W2064" i="4"/>
  <c r="V2064" i="4"/>
  <c r="N2064" i="4" s="1"/>
  <c r="U2064" i="4"/>
  <c r="O2064" i="4" s="1"/>
  <c r="H2064" i="4"/>
  <c r="Y2063" i="4"/>
  <c r="X2063" i="4"/>
  <c r="W2063" i="4"/>
  <c r="V2063" i="4"/>
  <c r="N2063" i="4" s="1"/>
  <c r="U2063" i="4"/>
  <c r="O2063" i="4" s="1"/>
  <c r="H2063" i="4"/>
  <c r="Y2062" i="4"/>
  <c r="X2062" i="4"/>
  <c r="W2062" i="4"/>
  <c r="V2062" i="4"/>
  <c r="N2062" i="4" s="1"/>
  <c r="U2062" i="4"/>
  <c r="O2062" i="4" s="1"/>
  <c r="H2062" i="4"/>
  <c r="Y2061" i="4"/>
  <c r="X2061" i="4"/>
  <c r="W2061" i="4"/>
  <c r="V2061" i="4"/>
  <c r="N2061" i="4" s="1"/>
  <c r="U2061" i="4"/>
  <c r="O2061" i="4" s="1"/>
  <c r="H2061" i="4"/>
  <c r="Y2060" i="4"/>
  <c r="X2060" i="4"/>
  <c r="W2060" i="4"/>
  <c r="V2060" i="4"/>
  <c r="N2060" i="4" s="1"/>
  <c r="U2060" i="4"/>
  <c r="O2060" i="4" s="1"/>
  <c r="H2060" i="4"/>
  <c r="Y2059" i="4"/>
  <c r="X2059" i="4"/>
  <c r="W2059" i="4"/>
  <c r="V2059" i="4"/>
  <c r="O2059" i="4" s="1"/>
  <c r="U2059" i="4"/>
  <c r="N2059" i="4" s="1"/>
  <c r="H2059" i="4"/>
  <c r="Y2058" i="4"/>
  <c r="X2058" i="4"/>
  <c r="W2058" i="4"/>
  <c r="V2058" i="4"/>
  <c r="N2058" i="4" s="1"/>
  <c r="U2058" i="4"/>
  <c r="O2058" i="4" s="1"/>
  <c r="H2058" i="4"/>
  <c r="Y2057" i="4"/>
  <c r="X2057" i="4"/>
  <c r="W2057" i="4"/>
  <c r="V2057" i="4"/>
  <c r="N2057" i="4" s="1"/>
  <c r="U2057" i="4"/>
  <c r="O2057" i="4" s="1"/>
  <c r="H2057" i="4"/>
  <c r="Y2056" i="4"/>
  <c r="X2056" i="4"/>
  <c r="W2056" i="4"/>
  <c r="O2056" i="4" s="1"/>
  <c r="V2056" i="4"/>
  <c r="N2056" i="4" s="1"/>
  <c r="U2056" i="4"/>
  <c r="H2056" i="4"/>
  <c r="Y2055" i="4"/>
  <c r="X2055" i="4"/>
  <c r="W2055" i="4"/>
  <c r="V2055" i="4"/>
  <c r="O2055" i="4" s="1"/>
  <c r="U2055" i="4"/>
  <c r="N2055" i="4" s="1"/>
  <c r="H2055" i="4"/>
  <c r="Y2054" i="4"/>
  <c r="X2054" i="4"/>
  <c r="W2054" i="4"/>
  <c r="V2054" i="4"/>
  <c r="N2054" i="4" s="1"/>
  <c r="U2054" i="4"/>
  <c r="O2054" i="4" s="1"/>
  <c r="H2054" i="4"/>
  <c r="Y2053" i="4"/>
  <c r="X2053" i="4"/>
  <c r="W2053" i="4"/>
  <c r="V2053" i="4"/>
  <c r="O2053" i="4" s="1"/>
  <c r="U2053" i="4"/>
  <c r="N2053" i="4" s="1"/>
  <c r="H2053" i="4"/>
  <c r="Y2052" i="4"/>
  <c r="X2052" i="4"/>
  <c r="W2052" i="4"/>
  <c r="V2052" i="4"/>
  <c r="N2052" i="4" s="1"/>
  <c r="U2052" i="4"/>
  <c r="O2052" i="4" s="1"/>
  <c r="H2052" i="4"/>
  <c r="Y2051" i="4"/>
  <c r="X2051" i="4"/>
  <c r="W2051" i="4"/>
  <c r="V2051" i="4"/>
  <c r="O2051" i="4" s="1"/>
  <c r="U2051" i="4"/>
  <c r="N2051" i="4" s="1"/>
  <c r="H2051" i="4"/>
  <c r="Y2050" i="4"/>
  <c r="X2050" i="4"/>
  <c r="W2050" i="4"/>
  <c r="V2050" i="4"/>
  <c r="O2050" i="4" s="1"/>
  <c r="U2050" i="4"/>
  <c r="N2050" i="4" s="1"/>
  <c r="H2050" i="4"/>
  <c r="Y2049" i="4"/>
  <c r="X2049" i="4"/>
  <c r="W2049" i="4"/>
  <c r="V2049" i="4"/>
  <c r="N2049" i="4" s="1"/>
  <c r="U2049" i="4"/>
  <c r="O2049" i="4" s="1"/>
  <c r="H2049" i="4"/>
  <c r="Y2048" i="4"/>
  <c r="X2048" i="4"/>
  <c r="W2048" i="4"/>
  <c r="V2048" i="4"/>
  <c r="N2048" i="4" s="1"/>
  <c r="U2048" i="4"/>
  <c r="O2048" i="4" s="1"/>
  <c r="H2048" i="4"/>
  <c r="Y2047" i="4"/>
  <c r="X2047" i="4"/>
  <c r="W2047" i="4"/>
  <c r="V2047" i="4"/>
  <c r="N2047" i="4" s="1"/>
  <c r="U2047" i="4"/>
  <c r="O2047" i="4" s="1"/>
  <c r="H2047" i="4"/>
  <c r="Y2046" i="4"/>
  <c r="X2046" i="4"/>
  <c r="W2046" i="4"/>
  <c r="V2046" i="4"/>
  <c r="N2046" i="4" s="1"/>
  <c r="U2046" i="4"/>
  <c r="O2046" i="4" s="1"/>
  <c r="H2046" i="4"/>
  <c r="Y2045" i="4"/>
  <c r="X2045" i="4"/>
  <c r="W2045" i="4"/>
  <c r="V2045" i="4"/>
  <c r="N2045" i="4" s="1"/>
  <c r="U2045" i="4"/>
  <c r="O2045" i="4" s="1"/>
  <c r="H2045" i="4"/>
  <c r="Y2044" i="4"/>
  <c r="X2044" i="4"/>
  <c r="W2044" i="4"/>
  <c r="V2044" i="4"/>
  <c r="O2044" i="4" s="1"/>
  <c r="U2044" i="4"/>
  <c r="N2044" i="4" s="1"/>
  <c r="H2044" i="4"/>
  <c r="Y2043" i="4"/>
  <c r="X2043" i="4"/>
  <c r="W2043" i="4"/>
  <c r="V2043" i="4"/>
  <c r="O2043" i="4" s="1"/>
  <c r="U2043" i="4"/>
  <c r="N2043" i="4" s="1"/>
  <c r="H2043" i="4"/>
  <c r="Y2042" i="4"/>
  <c r="X2042" i="4"/>
  <c r="W2042" i="4"/>
  <c r="V2042" i="4"/>
  <c r="N2042" i="4" s="1"/>
  <c r="U2042" i="4"/>
  <c r="O2042" i="4" s="1"/>
  <c r="H2042" i="4"/>
  <c r="Y2041" i="4"/>
  <c r="X2041" i="4"/>
  <c r="W2041" i="4"/>
  <c r="V2041" i="4"/>
  <c r="O2041" i="4" s="1"/>
  <c r="U2041" i="4"/>
  <c r="N2041" i="4" s="1"/>
  <c r="H2041" i="4"/>
  <c r="Y2040" i="4"/>
  <c r="X2040" i="4"/>
  <c r="W2040" i="4"/>
  <c r="V2040" i="4"/>
  <c r="O2040" i="4" s="1"/>
  <c r="U2040" i="4"/>
  <c r="N2040" i="4" s="1"/>
  <c r="H2040" i="4"/>
  <c r="Y2039" i="4"/>
  <c r="X2039" i="4"/>
  <c r="W2039" i="4"/>
  <c r="V2039" i="4"/>
  <c r="O2039" i="4" s="1"/>
  <c r="U2039" i="4"/>
  <c r="N2039" i="4" s="1"/>
  <c r="H2039" i="4"/>
  <c r="Y2038" i="4"/>
  <c r="X2038" i="4"/>
  <c r="W2038" i="4"/>
  <c r="V2038" i="4"/>
  <c r="N2038" i="4" s="1"/>
  <c r="U2038" i="4"/>
  <c r="O2038" i="4" s="1"/>
  <c r="H2038" i="4"/>
  <c r="Y2037" i="4"/>
  <c r="X2037" i="4"/>
  <c r="W2037" i="4"/>
  <c r="V2037" i="4"/>
  <c r="N2037" i="4" s="1"/>
  <c r="U2037" i="4"/>
  <c r="O2037" i="4" s="1"/>
  <c r="H2037" i="4"/>
  <c r="Y2036" i="4"/>
  <c r="X2036" i="4"/>
  <c r="W2036" i="4"/>
  <c r="V2036" i="4"/>
  <c r="O2036" i="4" s="1"/>
  <c r="U2036" i="4"/>
  <c r="N2036" i="4" s="1"/>
  <c r="H2036" i="4"/>
  <c r="Y2035" i="4"/>
  <c r="X2035" i="4"/>
  <c r="W2035" i="4"/>
  <c r="V2035" i="4"/>
  <c r="O2035" i="4" s="1"/>
  <c r="U2035" i="4"/>
  <c r="N2035" i="4" s="1"/>
  <c r="H2035" i="4"/>
  <c r="Y2034" i="4"/>
  <c r="X2034" i="4"/>
  <c r="W2034" i="4"/>
  <c r="V2034" i="4"/>
  <c r="N2034" i="4" s="1"/>
  <c r="U2034" i="4"/>
  <c r="O2034" i="4" s="1"/>
  <c r="H2034" i="4"/>
  <c r="Y2033" i="4"/>
  <c r="X2033" i="4"/>
  <c r="W2033" i="4"/>
  <c r="V2033" i="4"/>
  <c r="N2033" i="4" s="1"/>
  <c r="U2033" i="4"/>
  <c r="O2033" i="4" s="1"/>
  <c r="H2033" i="4"/>
  <c r="Y2032" i="4"/>
  <c r="X2032" i="4"/>
  <c r="W2032" i="4"/>
  <c r="V2032" i="4"/>
  <c r="N2032" i="4" s="1"/>
  <c r="U2032" i="4"/>
  <c r="O2032" i="4" s="1"/>
  <c r="H2032" i="4"/>
  <c r="Y2031" i="4"/>
  <c r="X2031" i="4"/>
  <c r="W2031" i="4"/>
  <c r="V2031" i="4"/>
  <c r="N2031" i="4" s="1"/>
  <c r="U2031" i="4"/>
  <c r="O2031" i="4" s="1"/>
  <c r="H2031" i="4"/>
  <c r="Y2030" i="4"/>
  <c r="X2030" i="4"/>
  <c r="W2030" i="4"/>
  <c r="O2030" i="4" s="1"/>
  <c r="V2030" i="4"/>
  <c r="N2030" i="4" s="1"/>
  <c r="U2030" i="4"/>
  <c r="H2030" i="4"/>
  <c r="Y2029" i="4"/>
  <c r="O2029" i="4" s="1"/>
  <c r="X2029" i="4"/>
  <c r="W2029" i="4"/>
  <c r="V2029" i="4"/>
  <c r="N2029" i="4" s="1"/>
  <c r="U2029" i="4"/>
  <c r="H2029" i="4"/>
  <c r="Y2028" i="4"/>
  <c r="X2028" i="4"/>
  <c r="W2028" i="4"/>
  <c r="V2028" i="4"/>
  <c r="N2028" i="4" s="1"/>
  <c r="U2028" i="4"/>
  <c r="O2028" i="4" s="1"/>
  <c r="H2028" i="4"/>
  <c r="Y2027" i="4"/>
  <c r="O2027" i="4" s="1"/>
  <c r="X2027" i="4"/>
  <c r="W2027" i="4"/>
  <c r="V2027" i="4"/>
  <c r="N2027" i="4" s="1"/>
  <c r="U2027" i="4"/>
  <c r="H2027" i="4"/>
  <c r="Y2026" i="4"/>
  <c r="X2026" i="4"/>
  <c r="W2026" i="4"/>
  <c r="V2026" i="4"/>
  <c r="O2026" i="4" s="1"/>
  <c r="U2026" i="4"/>
  <c r="N2026" i="4" s="1"/>
  <c r="H2026" i="4"/>
  <c r="Y2025" i="4"/>
  <c r="X2025" i="4"/>
  <c r="W2025" i="4"/>
  <c r="V2025" i="4"/>
  <c r="O2025" i="4" s="1"/>
  <c r="U2025" i="4"/>
  <c r="N2025" i="4" s="1"/>
  <c r="H2025" i="4"/>
  <c r="Y2024" i="4"/>
  <c r="X2024" i="4"/>
  <c r="W2024" i="4"/>
  <c r="V2024" i="4"/>
  <c r="N2024" i="4" s="1"/>
  <c r="U2024" i="4"/>
  <c r="O2024" i="4" s="1"/>
  <c r="H2024" i="4"/>
  <c r="Y2023" i="4"/>
  <c r="X2023" i="4"/>
  <c r="W2023" i="4"/>
  <c r="V2023" i="4"/>
  <c r="N2023" i="4" s="1"/>
  <c r="U2023" i="4"/>
  <c r="O2023" i="4" s="1"/>
  <c r="H2023" i="4"/>
  <c r="Y2022" i="4"/>
  <c r="X2022" i="4"/>
  <c r="W2022" i="4"/>
  <c r="V2022" i="4"/>
  <c r="O2022" i="4" s="1"/>
  <c r="U2022" i="4"/>
  <c r="N2022" i="4" s="1"/>
  <c r="H2022" i="4"/>
  <c r="Y2021" i="4"/>
  <c r="X2021" i="4"/>
  <c r="W2021" i="4"/>
  <c r="V2021" i="4"/>
  <c r="O2021" i="4" s="1"/>
  <c r="U2021" i="4"/>
  <c r="N2021" i="4" s="1"/>
  <c r="H2021" i="4"/>
  <c r="Y2020" i="4"/>
  <c r="X2020" i="4"/>
  <c r="W2020" i="4"/>
  <c r="V2020" i="4"/>
  <c r="O2020" i="4" s="1"/>
  <c r="U2020" i="4"/>
  <c r="N2020" i="4" s="1"/>
  <c r="H2020" i="4"/>
  <c r="Y2019" i="4"/>
  <c r="X2019" i="4"/>
  <c r="W2019" i="4"/>
  <c r="V2019" i="4"/>
  <c r="O2019" i="4" s="1"/>
  <c r="U2019" i="4"/>
  <c r="N2019" i="4" s="1"/>
  <c r="H2019" i="4"/>
  <c r="Y2018" i="4"/>
  <c r="X2018" i="4"/>
  <c r="W2018" i="4"/>
  <c r="V2018" i="4"/>
  <c r="N2018" i="4" s="1"/>
  <c r="U2018" i="4"/>
  <c r="O2018" i="4" s="1"/>
  <c r="H2018" i="4"/>
  <c r="Y2017" i="4"/>
  <c r="X2017" i="4"/>
  <c r="W2017" i="4"/>
  <c r="V2017" i="4"/>
  <c r="N2017" i="4" s="1"/>
  <c r="U2017" i="4"/>
  <c r="O2017" i="4" s="1"/>
  <c r="H2017" i="4"/>
  <c r="Y2016" i="4"/>
  <c r="X2016" i="4"/>
  <c r="W2016" i="4"/>
  <c r="V2016" i="4"/>
  <c r="O2016" i="4" s="1"/>
  <c r="U2016" i="4"/>
  <c r="N2016" i="4" s="1"/>
  <c r="H2016" i="4"/>
  <c r="Y2015" i="4"/>
  <c r="X2015" i="4"/>
  <c r="W2015" i="4"/>
  <c r="V2015" i="4"/>
  <c r="N2015" i="4" s="1"/>
  <c r="U2015" i="4"/>
  <c r="O2015" i="4" s="1"/>
  <c r="H2015" i="4"/>
  <c r="Y2014" i="4"/>
  <c r="X2014" i="4"/>
  <c r="W2014" i="4"/>
  <c r="V2014" i="4"/>
  <c r="N2014" i="4" s="1"/>
  <c r="U2014" i="4"/>
  <c r="O2014" i="4" s="1"/>
  <c r="H2014" i="4"/>
  <c r="Y2013" i="4"/>
  <c r="X2013" i="4"/>
  <c r="W2013" i="4"/>
  <c r="V2013" i="4"/>
  <c r="O2013" i="4" s="1"/>
  <c r="U2013" i="4"/>
  <c r="N2013" i="4" s="1"/>
  <c r="H2013" i="4"/>
  <c r="Y2012" i="4"/>
  <c r="X2012" i="4"/>
  <c r="W2012" i="4"/>
  <c r="V2012" i="4"/>
  <c r="U2012" i="4"/>
  <c r="H2012" i="4"/>
  <c r="Y2011" i="4"/>
  <c r="X2011" i="4"/>
  <c r="W2011" i="4"/>
  <c r="O2011" i="4" s="1"/>
  <c r="V2011" i="4"/>
  <c r="N2011" i="4" s="1"/>
  <c r="U2011" i="4"/>
  <c r="H2011" i="4"/>
  <c r="Y2010" i="4"/>
  <c r="X2010" i="4"/>
  <c r="W2010" i="4"/>
  <c r="V2010" i="4"/>
  <c r="O2010" i="4" s="1"/>
  <c r="U2010" i="4"/>
  <c r="N2010" i="4" s="1"/>
  <c r="H2010" i="4"/>
  <c r="Y2009" i="4"/>
  <c r="X2009" i="4"/>
  <c r="W2009" i="4"/>
  <c r="V2009" i="4"/>
  <c r="N2009" i="4" s="1"/>
  <c r="U2009" i="4"/>
  <c r="O2009" i="4" s="1"/>
  <c r="H2009" i="4"/>
  <c r="Y2008" i="4"/>
  <c r="X2008" i="4"/>
  <c r="W2008" i="4"/>
  <c r="V2008" i="4"/>
  <c r="O2008" i="4" s="1"/>
  <c r="U2008" i="4"/>
  <c r="N2008" i="4" s="1"/>
  <c r="H2008" i="4"/>
  <c r="Y2007" i="4"/>
  <c r="X2007" i="4"/>
  <c r="W2007" i="4"/>
  <c r="V2007" i="4"/>
  <c r="O2007" i="4" s="1"/>
  <c r="U2007" i="4"/>
  <c r="N2007" i="4" s="1"/>
  <c r="H2007" i="4"/>
  <c r="Y2006" i="4"/>
  <c r="X2006" i="4"/>
  <c r="W2006" i="4"/>
  <c r="V2006" i="4"/>
  <c r="N2006" i="4" s="1"/>
  <c r="U2006" i="4"/>
  <c r="O2006" i="4" s="1"/>
  <c r="H2006" i="4"/>
  <c r="Y2005" i="4"/>
  <c r="X2005" i="4"/>
  <c r="W2005" i="4"/>
  <c r="V2005" i="4"/>
  <c r="O2005" i="4" s="1"/>
  <c r="U2005" i="4"/>
  <c r="N2005" i="4" s="1"/>
  <c r="H2005" i="4"/>
  <c r="Y2004" i="4"/>
  <c r="X2004" i="4"/>
  <c r="W2004" i="4"/>
  <c r="V2004" i="4"/>
  <c r="N2004" i="4" s="1"/>
  <c r="U2004" i="4"/>
  <c r="O2004" i="4" s="1"/>
  <c r="H2004" i="4"/>
  <c r="Y2003" i="4"/>
  <c r="X2003" i="4"/>
  <c r="W2003" i="4"/>
  <c r="V2003" i="4"/>
  <c r="N2003" i="4" s="1"/>
  <c r="U2003" i="4"/>
  <c r="O2003" i="4" s="1"/>
  <c r="H2003" i="4"/>
  <c r="Y2002" i="4"/>
  <c r="X2002" i="4"/>
  <c r="W2002" i="4"/>
  <c r="V2002" i="4"/>
  <c r="N2002" i="4" s="1"/>
  <c r="U2002" i="4"/>
  <c r="O2002" i="4" s="1"/>
  <c r="H2002" i="4"/>
  <c r="Y2001" i="4"/>
  <c r="X2001" i="4"/>
  <c r="W2001" i="4"/>
  <c r="O2001" i="4" s="1"/>
  <c r="V2001" i="4"/>
  <c r="N2001" i="4" s="1"/>
  <c r="U2001" i="4"/>
  <c r="H2001" i="4"/>
  <c r="Y2000" i="4"/>
  <c r="N2000" i="4" s="1"/>
  <c r="X2000" i="4"/>
  <c r="W2000" i="4"/>
  <c r="V2000" i="4"/>
  <c r="U2000" i="4"/>
  <c r="O2000" i="4" s="1"/>
  <c r="H2000" i="4"/>
  <c r="Y1999" i="4"/>
  <c r="X1999" i="4"/>
  <c r="W1999" i="4"/>
  <c r="V1999" i="4"/>
  <c r="O1999" i="4" s="1"/>
  <c r="U1999" i="4"/>
  <c r="N1999" i="4" s="1"/>
  <c r="H1999" i="4"/>
  <c r="Y1998" i="4"/>
  <c r="X1998" i="4"/>
  <c r="W1998" i="4"/>
  <c r="V1998" i="4"/>
  <c r="O1998" i="4" s="1"/>
  <c r="U1998" i="4"/>
  <c r="N1998" i="4" s="1"/>
  <c r="H1998" i="4"/>
  <c r="Y1997" i="4"/>
  <c r="X1997" i="4"/>
  <c r="W1997" i="4"/>
  <c r="V1997" i="4"/>
  <c r="N1997" i="4" s="1"/>
  <c r="U1997" i="4"/>
  <c r="O1997" i="4" s="1"/>
  <c r="H1997" i="4"/>
  <c r="Y1996" i="4"/>
  <c r="X1996" i="4"/>
  <c r="W1996" i="4"/>
  <c r="V1996" i="4"/>
  <c r="O1996" i="4" s="1"/>
  <c r="U1996" i="4"/>
  <c r="N1996" i="4" s="1"/>
  <c r="H1996" i="4"/>
  <c r="Y1995" i="4"/>
  <c r="X1995" i="4"/>
  <c r="W1995" i="4"/>
  <c r="V1995" i="4"/>
  <c r="O1995" i="4" s="1"/>
  <c r="U1995" i="4"/>
  <c r="N1995" i="4" s="1"/>
  <c r="H1995" i="4"/>
  <c r="Y1994" i="4"/>
  <c r="X1994" i="4"/>
  <c r="W1994" i="4"/>
  <c r="O1994" i="4" s="1"/>
  <c r="V1994" i="4"/>
  <c r="N1994" i="4" s="1"/>
  <c r="U1994" i="4"/>
  <c r="H1994" i="4"/>
  <c r="Y1993" i="4"/>
  <c r="X1993" i="4"/>
  <c r="W1993" i="4"/>
  <c r="O1993" i="4" s="1"/>
  <c r="V1993" i="4"/>
  <c r="U1993" i="4"/>
  <c r="N1993" i="4" s="1"/>
  <c r="H1993" i="4"/>
  <c r="Y1992" i="4"/>
  <c r="X1992" i="4"/>
  <c r="W1992" i="4"/>
  <c r="V1992" i="4"/>
  <c r="O1992" i="4" s="1"/>
  <c r="U1992" i="4"/>
  <c r="N1992" i="4" s="1"/>
  <c r="H1992" i="4"/>
  <c r="Y1991" i="4"/>
  <c r="X1991" i="4"/>
  <c r="W1991" i="4"/>
  <c r="O1991" i="4" s="1"/>
  <c r="V1991" i="4"/>
  <c r="U1991" i="4"/>
  <c r="N1991" i="4" s="1"/>
  <c r="H1991" i="4"/>
  <c r="Y1990" i="4"/>
  <c r="X1990" i="4"/>
  <c r="W1990" i="4"/>
  <c r="V1990" i="4"/>
  <c r="N1990" i="4" s="1"/>
  <c r="U1990" i="4"/>
  <c r="O1990" i="4" s="1"/>
  <c r="H1990" i="4"/>
  <c r="Y1989" i="4"/>
  <c r="O1989" i="4" s="1"/>
  <c r="X1989" i="4"/>
  <c r="W1989" i="4"/>
  <c r="V1989" i="4"/>
  <c r="N1989" i="4" s="1"/>
  <c r="U1989" i="4"/>
  <c r="H1989" i="4"/>
  <c r="Y1988" i="4"/>
  <c r="X1988" i="4"/>
  <c r="W1988" i="4"/>
  <c r="V1988" i="4"/>
  <c r="O1988" i="4" s="1"/>
  <c r="U1988" i="4"/>
  <c r="N1988" i="4" s="1"/>
  <c r="H1988" i="4"/>
  <c r="Y1987" i="4"/>
  <c r="X1987" i="4"/>
  <c r="W1987" i="4"/>
  <c r="V1987" i="4"/>
  <c r="O1987" i="4" s="1"/>
  <c r="U1987" i="4"/>
  <c r="N1987" i="4" s="1"/>
  <c r="H1987" i="4"/>
  <c r="Y1986" i="4"/>
  <c r="O1986" i="4" s="1"/>
  <c r="X1986" i="4"/>
  <c r="W1986" i="4"/>
  <c r="V1986" i="4"/>
  <c r="U1986" i="4"/>
  <c r="N1986" i="4" s="1"/>
  <c r="H1986" i="4"/>
  <c r="Y1985" i="4"/>
  <c r="X1985" i="4"/>
  <c r="W1985" i="4"/>
  <c r="N1985" i="4" s="1"/>
  <c r="V1985" i="4"/>
  <c r="O1985" i="4" s="1"/>
  <c r="U1985" i="4"/>
  <c r="H1985" i="4"/>
  <c r="Y1984" i="4"/>
  <c r="X1984" i="4"/>
  <c r="W1984" i="4"/>
  <c r="V1984" i="4"/>
  <c r="N1984" i="4" s="1"/>
  <c r="U1984" i="4"/>
  <c r="O1984" i="4" s="1"/>
  <c r="H1984" i="4"/>
  <c r="Y1983" i="4"/>
  <c r="X1983" i="4"/>
  <c r="W1983" i="4"/>
  <c r="V1983" i="4"/>
  <c r="N1983" i="4" s="1"/>
  <c r="U1983" i="4"/>
  <c r="O1983" i="4" s="1"/>
  <c r="H1983" i="4"/>
  <c r="Y1982" i="4"/>
  <c r="X1982" i="4"/>
  <c r="W1982" i="4"/>
  <c r="V1982" i="4"/>
  <c r="N1982" i="4" s="1"/>
  <c r="U1982" i="4"/>
  <c r="O1982" i="4" s="1"/>
  <c r="H1982" i="4"/>
  <c r="Y1981" i="4"/>
  <c r="X1981" i="4"/>
  <c r="W1981" i="4"/>
  <c r="O1981" i="4" s="1"/>
  <c r="V1981" i="4"/>
  <c r="N1981" i="4" s="1"/>
  <c r="U1981" i="4"/>
  <c r="H1981" i="4"/>
  <c r="Y1980" i="4"/>
  <c r="X1980" i="4"/>
  <c r="W1980" i="4"/>
  <c r="O1980" i="4" s="1"/>
  <c r="V1980" i="4"/>
  <c r="N1980" i="4" s="1"/>
  <c r="U1980" i="4"/>
  <c r="H1980" i="4"/>
  <c r="Y1979" i="4"/>
  <c r="X1979" i="4"/>
  <c r="W1979" i="4"/>
  <c r="V1979" i="4"/>
  <c r="N1979" i="4" s="1"/>
  <c r="U1979" i="4"/>
  <c r="O1979" i="4" s="1"/>
  <c r="H1979" i="4"/>
  <c r="Y1978" i="4"/>
  <c r="X1978" i="4"/>
  <c r="N1978" i="4" s="1"/>
  <c r="W1978" i="4"/>
  <c r="V1978" i="4"/>
  <c r="O1978" i="4" s="1"/>
  <c r="U1978" i="4"/>
  <c r="H1978" i="4"/>
  <c r="Y1977" i="4"/>
  <c r="X1977" i="4"/>
  <c r="O1977" i="4" s="1"/>
  <c r="W1977" i="4"/>
  <c r="V1977" i="4"/>
  <c r="N1977" i="4" s="1"/>
  <c r="U1977" i="4"/>
  <c r="H1977" i="4"/>
  <c r="Y1976" i="4"/>
  <c r="X1976" i="4"/>
  <c r="W1976" i="4"/>
  <c r="V1976" i="4"/>
  <c r="N1976" i="4" s="1"/>
  <c r="U1976" i="4"/>
  <c r="O1976" i="4" s="1"/>
  <c r="H1976" i="4"/>
  <c r="Y1975" i="4"/>
  <c r="X1975" i="4"/>
  <c r="W1975" i="4"/>
  <c r="V1975" i="4"/>
  <c r="O1975" i="4" s="1"/>
  <c r="U1975" i="4"/>
  <c r="N1975" i="4" s="1"/>
  <c r="H1975" i="4"/>
  <c r="Y1974" i="4"/>
  <c r="O1974" i="4" s="1"/>
  <c r="X1974" i="4"/>
  <c r="W1974" i="4"/>
  <c r="V1974" i="4"/>
  <c r="N1974" i="4" s="1"/>
  <c r="U1974" i="4"/>
  <c r="H1974" i="4"/>
  <c r="Y1973" i="4"/>
  <c r="X1973" i="4"/>
  <c r="W1973" i="4"/>
  <c r="V1973" i="4"/>
  <c r="N1973" i="4" s="1"/>
  <c r="U1973" i="4"/>
  <c r="O1973" i="4" s="1"/>
  <c r="H1973" i="4"/>
  <c r="Y1972" i="4"/>
  <c r="X1972" i="4"/>
  <c r="W1972" i="4"/>
  <c r="O1972" i="4" s="1"/>
  <c r="V1972" i="4"/>
  <c r="N1972" i="4" s="1"/>
  <c r="U1972" i="4"/>
  <c r="H1972" i="4"/>
  <c r="Y1971" i="4"/>
  <c r="X1971" i="4"/>
  <c r="W1971" i="4"/>
  <c r="O1971" i="4" s="1"/>
  <c r="V1971" i="4"/>
  <c r="N1971" i="4" s="1"/>
  <c r="U1971" i="4"/>
  <c r="H1971" i="4"/>
  <c r="Y1970" i="4"/>
  <c r="X1970" i="4"/>
  <c r="W1970" i="4"/>
  <c r="V1970" i="4"/>
  <c r="N1970" i="4" s="1"/>
  <c r="U1970" i="4"/>
  <c r="O1970" i="4" s="1"/>
  <c r="H1970" i="4"/>
  <c r="Y1969" i="4"/>
  <c r="X1969" i="4"/>
  <c r="W1969" i="4"/>
  <c r="O1969" i="4" s="1"/>
  <c r="V1969" i="4"/>
  <c r="N1969" i="4" s="1"/>
  <c r="U1969" i="4"/>
  <c r="H1969" i="4"/>
  <c r="Y1968" i="4"/>
  <c r="X1968" i="4"/>
  <c r="W1968" i="4"/>
  <c r="V1968" i="4"/>
  <c r="O1968" i="4" s="1"/>
  <c r="U1968" i="4"/>
  <c r="N1968" i="4" s="1"/>
  <c r="H1968" i="4"/>
  <c r="Y1967" i="4"/>
  <c r="X1967" i="4"/>
  <c r="W1967" i="4"/>
  <c r="O1967" i="4" s="1"/>
  <c r="V1967" i="4"/>
  <c r="N1967" i="4" s="1"/>
  <c r="U1967" i="4"/>
  <c r="H1967" i="4"/>
  <c r="Y1966" i="4"/>
  <c r="X1966" i="4"/>
  <c r="W1966" i="4"/>
  <c r="V1966" i="4"/>
  <c r="O1966" i="4" s="1"/>
  <c r="U1966" i="4"/>
  <c r="N1966" i="4" s="1"/>
  <c r="H1966" i="4"/>
  <c r="Y1965" i="4"/>
  <c r="X1965" i="4"/>
  <c r="N1965" i="4" s="1"/>
  <c r="W1965" i="4"/>
  <c r="V1965" i="4"/>
  <c r="U1965" i="4"/>
  <c r="O1965" i="4" s="1"/>
  <c r="H1965" i="4"/>
  <c r="Y1964" i="4"/>
  <c r="O1964" i="4" s="1"/>
  <c r="X1964" i="4"/>
  <c r="W1964" i="4"/>
  <c r="V1964" i="4"/>
  <c r="U1964" i="4"/>
  <c r="N1964" i="4" s="1"/>
  <c r="H1964" i="4"/>
  <c r="Y1963" i="4"/>
  <c r="X1963" i="4"/>
  <c r="W1963" i="4"/>
  <c r="V1963" i="4"/>
  <c r="N1963" i="4" s="1"/>
  <c r="U1963" i="4"/>
  <c r="O1963" i="4" s="1"/>
  <c r="H1963" i="4"/>
  <c r="Y1962" i="4"/>
  <c r="X1962" i="4"/>
  <c r="W1962" i="4"/>
  <c r="O1962" i="4" s="1"/>
  <c r="V1962" i="4"/>
  <c r="N1962" i="4" s="1"/>
  <c r="U1962" i="4"/>
  <c r="H1962" i="4"/>
  <c r="Y1961" i="4"/>
  <c r="O1961" i="4" s="1"/>
  <c r="X1961" i="4"/>
  <c r="W1961" i="4"/>
  <c r="V1961" i="4"/>
  <c r="N1961" i="4" s="1"/>
  <c r="U1961" i="4"/>
  <c r="H1961" i="4"/>
  <c r="Y1960" i="4"/>
  <c r="X1960" i="4"/>
  <c r="W1960" i="4"/>
  <c r="V1960" i="4"/>
  <c r="N1960" i="4" s="1"/>
  <c r="U1960" i="4"/>
  <c r="O1960" i="4" s="1"/>
  <c r="H1960" i="4"/>
  <c r="Y1959" i="4"/>
  <c r="X1959" i="4"/>
  <c r="W1959" i="4"/>
  <c r="V1959" i="4"/>
  <c r="N1959" i="4" s="1"/>
  <c r="U1959" i="4"/>
  <c r="O1959" i="4" s="1"/>
  <c r="H1959" i="4"/>
  <c r="Y1958" i="4"/>
  <c r="X1958" i="4"/>
  <c r="W1958" i="4"/>
  <c r="V1958" i="4"/>
  <c r="N1958" i="4" s="1"/>
  <c r="U1958" i="4"/>
  <c r="O1958" i="4" s="1"/>
  <c r="H1958" i="4"/>
  <c r="Y1957" i="4"/>
  <c r="X1957" i="4"/>
  <c r="W1957" i="4"/>
  <c r="V1957" i="4"/>
  <c r="O1957" i="4" s="1"/>
  <c r="U1957" i="4"/>
  <c r="N1957" i="4" s="1"/>
  <c r="H1957" i="4"/>
  <c r="Y1956" i="4"/>
  <c r="X1956" i="4"/>
  <c r="W1956" i="4"/>
  <c r="V1956" i="4"/>
  <c r="O1956" i="4" s="1"/>
  <c r="U1956" i="4"/>
  <c r="N1956" i="4" s="1"/>
  <c r="H1956" i="4"/>
  <c r="Y1955" i="4"/>
  <c r="X1955" i="4"/>
  <c r="W1955" i="4"/>
  <c r="V1955" i="4"/>
  <c r="N1955" i="4" s="1"/>
  <c r="U1955" i="4"/>
  <c r="O1955" i="4" s="1"/>
  <c r="H1955" i="4"/>
  <c r="Y1954" i="4"/>
  <c r="O1954" i="4" s="1"/>
  <c r="X1954" i="4"/>
  <c r="W1954" i="4"/>
  <c r="V1954" i="4"/>
  <c r="N1954" i="4" s="1"/>
  <c r="U1954" i="4"/>
  <c r="H1954" i="4"/>
  <c r="Y1953" i="4"/>
  <c r="O1953" i="4" s="1"/>
  <c r="X1953" i="4"/>
  <c r="W1953" i="4"/>
  <c r="V1953" i="4"/>
  <c r="U1953" i="4"/>
  <c r="N1953" i="4" s="1"/>
  <c r="H1953" i="4"/>
  <c r="Y1952" i="4"/>
  <c r="X1952" i="4"/>
  <c r="W1952" i="4"/>
  <c r="V1952" i="4"/>
  <c r="N1952" i="4" s="1"/>
  <c r="U1952" i="4"/>
  <c r="O1952" i="4" s="1"/>
  <c r="H1952" i="4"/>
  <c r="Y1951" i="4"/>
  <c r="N1951" i="4" s="1"/>
  <c r="X1951" i="4"/>
  <c r="W1951" i="4"/>
  <c r="V1951" i="4"/>
  <c r="O1951" i="4" s="1"/>
  <c r="U1951" i="4"/>
  <c r="H1951" i="4"/>
  <c r="Y1950" i="4"/>
  <c r="X1950" i="4"/>
  <c r="W1950" i="4"/>
  <c r="V1950" i="4"/>
  <c r="N1950" i="4" s="1"/>
  <c r="U1950" i="4"/>
  <c r="O1950" i="4" s="1"/>
  <c r="H1950" i="4"/>
  <c r="Y1949" i="4"/>
  <c r="X1949" i="4"/>
  <c r="W1949" i="4"/>
  <c r="V1949" i="4"/>
  <c r="N1949" i="4" s="1"/>
  <c r="U1949" i="4"/>
  <c r="O1949" i="4" s="1"/>
  <c r="H1949" i="4"/>
  <c r="Y1948" i="4"/>
  <c r="X1948" i="4"/>
  <c r="W1948" i="4"/>
  <c r="V1948" i="4"/>
  <c r="N1948" i="4" s="1"/>
  <c r="U1948" i="4"/>
  <c r="O1948" i="4" s="1"/>
  <c r="H1948" i="4"/>
  <c r="Y1947" i="4"/>
  <c r="X1947" i="4"/>
  <c r="W1947" i="4"/>
  <c r="V1947" i="4"/>
  <c r="N1947" i="4" s="1"/>
  <c r="U1947" i="4"/>
  <c r="O1947" i="4" s="1"/>
  <c r="H1947" i="4"/>
  <c r="Y1946" i="4"/>
  <c r="O1946" i="4" s="1"/>
  <c r="X1946" i="4"/>
  <c r="W1946" i="4"/>
  <c r="V1946" i="4"/>
  <c r="U1946" i="4"/>
  <c r="N1946" i="4" s="1"/>
  <c r="H1946" i="4"/>
  <c r="Y1945" i="4"/>
  <c r="X1945" i="4"/>
  <c r="W1945" i="4"/>
  <c r="V1945" i="4"/>
  <c r="O1945" i="4" s="1"/>
  <c r="U1945" i="4"/>
  <c r="N1945" i="4" s="1"/>
  <c r="H1945" i="4"/>
  <c r="Y1944" i="4"/>
  <c r="X1944" i="4"/>
  <c r="W1944" i="4"/>
  <c r="V1944" i="4"/>
  <c r="O1944" i="4" s="1"/>
  <c r="U1944" i="4"/>
  <c r="N1944" i="4" s="1"/>
  <c r="H1944" i="4"/>
  <c r="Y1943" i="4"/>
  <c r="X1943" i="4"/>
  <c r="W1943" i="4"/>
  <c r="V1943" i="4"/>
  <c r="O1943" i="4" s="1"/>
  <c r="U1943" i="4"/>
  <c r="N1943" i="4" s="1"/>
  <c r="H1943" i="4"/>
  <c r="Y1942" i="4"/>
  <c r="X1942" i="4"/>
  <c r="W1942" i="4"/>
  <c r="V1942" i="4"/>
  <c r="N1942" i="4" s="1"/>
  <c r="U1942" i="4"/>
  <c r="O1942" i="4" s="1"/>
  <c r="H1942" i="4"/>
  <c r="Y1941" i="4"/>
  <c r="O1941" i="4" s="1"/>
  <c r="X1941" i="4"/>
  <c r="W1941" i="4"/>
  <c r="V1941" i="4"/>
  <c r="U1941" i="4"/>
  <c r="N1941" i="4" s="1"/>
  <c r="H1941" i="4"/>
  <c r="Y1940" i="4"/>
  <c r="O1940" i="4" s="1"/>
  <c r="X1940" i="4"/>
  <c r="W1940" i="4"/>
  <c r="V1940" i="4"/>
  <c r="N1940" i="4" s="1"/>
  <c r="U1940" i="4"/>
  <c r="H1940" i="4"/>
  <c r="Y1939" i="4"/>
  <c r="X1939" i="4"/>
  <c r="W1939" i="4"/>
  <c r="N1939" i="4" s="1"/>
  <c r="V1939" i="4"/>
  <c r="O1939" i="4" s="1"/>
  <c r="U1939" i="4"/>
  <c r="H1939" i="4"/>
  <c r="Y1938" i="4"/>
  <c r="X1938" i="4"/>
  <c r="W1938" i="4"/>
  <c r="V1938" i="4"/>
  <c r="N1938" i="4" s="1"/>
  <c r="U1938" i="4"/>
  <c r="O1938" i="4" s="1"/>
  <c r="H1938" i="4"/>
  <c r="Y1937" i="4"/>
  <c r="X1937" i="4"/>
  <c r="W1937" i="4"/>
  <c r="V1937" i="4"/>
  <c r="N1937" i="4" s="1"/>
  <c r="U1937" i="4"/>
  <c r="O1937" i="4" s="1"/>
  <c r="H1937" i="4"/>
  <c r="Y1936" i="4"/>
  <c r="X1936" i="4"/>
  <c r="W1936" i="4"/>
  <c r="V1936" i="4"/>
  <c r="N1936" i="4" s="1"/>
  <c r="U1936" i="4"/>
  <c r="O1936" i="4" s="1"/>
  <c r="H1936" i="4"/>
  <c r="Y1935" i="4"/>
  <c r="X1935" i="4"/>
  <c r="W1935" i="4"/>
  <c r="V1935" i="4"/>
  <c r="O1935" i="4" s="1"/>
  <c r="U1935" i="4"/>
  <c r="N1935" i="4" s="1"/>
  <c r="H1935" i="4"/>
  <c r="Y1934" i="4"/>
  <c r="X1934" i="4"/>
  <c r="W1934" i="4"/>
  <c r="V1934" i="4"/>
  <c r="O1934" i="4" s="1"/>
  <c r="U1934" i="4"/>
  <c r="N1934" i="4" s="1"/>
  <c r="H1934" i="4"/>
  <c r="Y1933" i="4"/>
  <c r="O1933" i="4" s="1"/>
  <c r="X1933" i="4"/>
  <c r="W1933" i="4"/>
  <c r="V1933" i="4"/>
  <c r="N1933" i="4" s="1"/>
  <c r="U1933" i="4"/>
  <c r="H1933" i="4"/>
  <c r="Y1932" i="4"/>
  <c r="O1932" i="4" s="1"/>
  <c r="X1932" i="4"/>
  <c r="W1932" i="4"/>
  <c r="V1932" i="4"/>
  <c r="N1932" i="4" s="1"/>
  <c r="U1932" i="4"/>
  <c r="H1932" i="4"/>
  <c r="Y1931" i="4"/>
  <c r="X1931" i="4"/>
  <c r="W1931" i="4"/>
  <c r="V1931" i="4"/>
  <c r="N1931" i="4" s="1"/>
  <c r="U1931" i="4"/>
  <c r="O1931" i="4" s="1"/>
  <c r="H1931" i="4"/>
  <c r="Y1930" i="4"/>
  <c r="X1930" i="4"/>
  <c r="W1930" i="4"/>
  <c r="V1930" i="4"/>
  <c r="O1930" i="4" s="1"/>
  <c r="U1930" i="4"/>
  <c r="N1930" i="4" s="1"/>
  <c r="H1930" i="4"/>
  <c r="Y1929" i="4"/>
  <c r="X1929" i="4"/>
  <c r="W1929" i="4"/>
  <c r="V1929" i="4"/>
  <c r="O1929" i="4" s="1"/>
  <c r="U1929" i="4"/>
  <c r="N1929" i="4" s="1"/>
  <c r="H1929" i="4"/>
  <c r="Y1928" i="4"/>
  <c r="X1928" i="4"/>
  <c r="W1928" i="4"/>
  <c r="V1928" i="4"/>
  <c r="O1928" i="4" s="1"/>
  <c r="U1928" i="4"/>
  <c r="N1928" i="4" s="1"/>
  <c r="H1928" i="4"/>
  <c r="Y1927" i="4"/>
  <c r="X1927" i="4"/>
  <c r="W1927" i="4"/>
  <c r="V1927" i="4"/>
  <c r="N1927" i="4" s="1"/>
  <c r="U1927" i="4"/>
  <c r="O1927" i="4" s="1"/>
  <c r="H1927" i="4"/>
  <c r="Y1926" i="4"/>
  <c r="O1926" i="4" s="1"/>
  <c r="X1926" i="4"/>
  <c r="W1926" i="4"/>
  <c r="V1926" i="4"/>
  <c r="U1926" i="4"/>
  <c r="N1926" i="4" s="1"/>
  <c r="H1926" i="4"/>
  <c r="Y1925" i="4"/>
  <c r="X1925" i="4"/>
  <c r="W1925" i="4"/>
  <c r="V1925" i="4"/>
  <c r="N1925" i="4" s="1"/>
  <c r="U1925" i="4"/>
  <c r="O1925" i="4" s="1"/>
  <c r="H1925" i="4"/>
  <c r="Y1924" i="4"/>
  <c r="X1924" i="4"/>
  <c r="W1924" i="4"/>
  <c r="V1924" i="4"/>
  <c r="N1924" i="4" s="1"/>
  <c r="U1924" i="4"/>
  <c r="O1924" i="4" s="1"/>
  <c r="H1924" i="4"/>
  <c r="Y1923" i="4"/>
  <c r="X1923" i="4"/>
  <c r="W1923" i="4"/>
  <c r="V1923" i="4"/>
  <c r="O1923" i="4" s="1"/>
  <c r="U1923" i="4"/>
  <c r="N1923" i="4" s="1"/>
  <c r="H1923" i="4"/>
  <c r="Y1922" i="4"/>
  <c r="O1922" i="4" s="1"/>
  <c r="X1922" i="4"/>
  <c r="W1922" i="4"/>
  <c r="V1922" i="4"/>
  <c r="N1922" i="4" s="1"/>
  <c r="U1922" i="4"/>
  <c r="H1922" i="4"/>
  <c r="Y1921" i="4"/>
  <c r="X1921" i="4"/>
  <c r="W1921" i="4"/>
  <c r="V1921" i="4"/>
  <c r="N1921" i="4" s="1"/>
  <c r="U1921" i="4"/>
  <c r="O1921" i="4" s="1"/>
  <c r="H1921" i="4"/>
  <c r="Y1920" i="4"/>
  <c r="X1920" i="4"/>
  <c r="N1920" i="4" s="1"/>
  <c r="W1920" i="4"/>
  <c r="V1920" i="4"/>
  <c r="O1920" i="4" s="1"/>
  <c r="U1920" i="4"/>
  <c r="H1920" i="4"/>
  <c r="Y1919" i="4"/>
  <c r="X1919" i="4"/>
  <c r="W1919" i="4"/>
  <c r="V1919" i="4"/>
  <c r="N1919" i="4" s="1"/>
  <c r="U1919" i="4"/>
  <c r="O1919" i="4" s="1"/>
  <c r="H1919" i="4"/>
  <c r="Y1918" i="4"/>
  <c r="X1918" i="4"/>
  <c r="W1918" i="4"/>
  <c r="V1918" i="4"/>
  <c r="N1918" i="4" s="1"/>
  <c r="U1918" i="4"/>
  <c r="O1918" i="4" s="1"/>
  <c r="H1918" i="4"/>
  <c r="Y1917" i="4"/>
  <c r="O1917" i="4" s="1"/>
  <c r="X1917" i="4"/>
  <c r="W1917" i="4"/>
  <c r="V1917" i="4"/>
  <c r="U1917" i="4"/>
  <c r="N1917" i="4" s="1"/>
  <c r="H1917" i="4"/>
  <c r="Y1916" i="4"/>
  <c r="X1916" i="4"/>
  <c r="W1916" i="4"/>
  <c r="V1916" i="4"/>
  <c r="N1916" i="4" s="1"/>
  <c r="U1916" i="4"/>
  <c r="O1916" i="4" s="1"/>
  <c r="H1916" i="4"/>
  <c r="Y1915" i="4"/>
  <c r="X1915" i="4"/>
  <c r="W1915" i="4"/>
  <c r="O1915" i="4" s="1"/>
  <c r="V1915" i="4"/>
  <c r="N1915" i="4" s="1"/>
  <c r="U1915" i="4"/>
  <c r="H1915" i="4"/>
  <c r="Y1914" i="4"/>
  <c r="X1914" i="4"/>
  <c r="W1914" i="4"/>
  <c r="V1914" i="4"/>
  <c r="N1914" i="4" s="1"/>
  <c r="U1914" i="4"/>
  <c r="O1914" i="4" s="1"/>
  <c r="H1914" i="4"/>
  <c r="Y1913" i="4"/>
  <c r="X1913" i="4"/>
  <c r="W1913" i="4"/>
  <c r="O1913" i="4" s="1"/>
  <c r="V1913" i="4"/>
  <c r="N1913" i="4" s="1"/>
  <c r="U1913" i="4"/>
  <c r="H1913" i="4"/>
  <c r="Y1912" i="4"/>
  <c r="X1912" i="4"/>
  <c r="W1912" i="4"/>
  <c r="V1912" i="4"/>
  <c r="N1912" i="4" s="1"/>
  <c r="U1912" i="4"/>
  <c r="O1912" i="4" s="1"/>
  <c r="H1912" i="4"/>
  <c r="Y1911" i="4"/>
  <c r="X1911" i="4"/>
  <c r="W1911" i="4"/>
  <c r="V1911" i="4"/>
  <c r="N1911" i="4" s="1"/>
  <c r="U1911" i="4"/>
  <c r="O1911" i="4" s="1"/>
  <c r="H1911" i="4"/>
  <c r="Y1910" i="4"/>
  <c r="X1910" i="4"/>
  <c r="W1910" i="4"/>
  <c r="V1910" i="4"/>
  <c r="O1910" i="4" s="1"/>
  <c r="U1910" i="4"/>
  <c r="N1910" i="4" s="1"/>
  <c r="H1910" i="4"/>
  <c r="Y1909" i="4"/>
  <c r="X1909" i="4"/>
  <c r="W1909" i="4"/>
  <c r="V1909" i="4"/>
  <c r="N1909" i="4" s="1"/>
  <c r="U1909" i="4"/>
  <c r="O1909" i="4" s="1"/>
  <c r="H1909" i="4"/>
  <c r="Y1908" i="4"/>
  <c r="X1908" i="4"/>
  <c r="W1908" i="4"/>
  <c r="V1908" i="4"/>
  <c r="N1908" i="4" s="1"/>
  <c r="U1908" i="4"/>
  <c r="O1908" i="4" s="1"/>
  <c r="H1908" i="4"/>
  <c r="Y1907" i="4"/>
  <c r="X1907" i="4"/>
  <c r="W1907" i="4"/>
  <c r="V1907" i="4"/>
  <c r="N1907" i="4" s="1"/>
  <c r="U1907" i="4"/>
  <c r="O1907" i="4" s="1"/>
  <c r="H1907" i="4"/>
  <c r="Y1906" i="4"/>
  <c r="X1906" i="4"/>
  <c r="W1906" i="4"/>
  <c r="V1906" i="4"/>
  <c r="O1906" i="4" s="1"/>
  <c r="U1906" i="4"/>
  <c r="N1906" i="4" s="1"/>
  <c r="H1906" i="4"/>
  <c r="Y1905" i="4"/>
  <c r="O1905" i="4" s="1"/>
  <c r="X1905" i="4"/>
  <c r="W1905" i="4"/>
  <c r="V1905" i="4"/>
  <c r="U1905" i="4"/>
  <c r="N1905" i="4" s="1"/>
  <c r="H1905" i="4"/>
  <c r="Y1904" i="4"/>
  <c r="X1904" i="4"/>
  <c r="W1904" i="4"/>
  <c r="O1904" i="4" s="1"/>
  <c r="V1904" i="4"/>
  <c r="N1904" i="4" s="1"/>
  <c r="U1904" i="4"/>
  <c r="H1904" i="4"/>
  <c r="Y1903" i="4"/>
  <c r="X1903" i="4"/>
  <c r="W1903" i="4"/>
  <c r="V1903" i="4"/>
  <c r="O1903" i="4" s="1"/>
  <c r="U1903" i="4"/>
  <c r="N1903" i="4" s="1"/>
  <c r="H1903" i="4"/>
  <c r="Y1902" i="4"/>
  <c r="X1902" i="4"/>
  <c r="W1902" i="4"/>
  <c r="O1902" i="4" s="1"/>
  <c r="V1902" i="4"/>
  <c r="N1902" i="4" s="1"/>
  <c r="U1902" i="4"/>
  <c r="H1902" i="4"/>
  <c r="Y1901" i="4"/>
  <c r="X1901" i="4"/>
  <c r="W1901" i="4"/>
  <c r="V1901" i="4"/>
  <c r="O1901" i="4" s="1"/>
  <c r="U1901" i="4"/>
  <c r="N1901" i="4" s="1"/>
  <c r="H1901" i="4"/>
  <c r="Y1900" i="4"/>
  <c r="X1900" i="4"/>
  <c r="W1900" i="4"/>
  <c r="O1900" i="4" s="1"/>
  <c r="V1900" i="4"/>
  <c r="N1900" i="4" s="1"/>
  <c r="U1900" i="4"/>
  <c r="H1900" i="4"/>
  <c r="Y1899" i="4"/>
  <c r="O1899" i="4" s="1"/>
  <c r="X1899" i="4"/>
  <c r="W1899" i="4"/>
  <c r="V1899" i="4"/>
  <c r="N1899" i="4" s="1"/>
  <c r="U1899" i="4"/>
  <c r="H1899" i="4"/>
  <c r="Y1898" i="4"/>
  <c r="X1898" i="4"/>
  <c r="W1898" i="4"/>
  <c r="O1898" i="4" s="1"/>
  <c r="V1898" i="4"/>
  <c r="N1898" i="4" s="1"/>
  <c r="U1898" i="4"/>
  <c r="H1898" i="4"/>
  <c r="Y1897" i="4"/>
  <c r="X1897" i="4"/>
  <c r="W1897" i="4"/>
  <c r="V1897" i="4"/>
  <c r="N1897" i="4" s="1"/>
  <c r="U1897" i="4"/>
  <c r="O1897" i="4" s="1"/>
  <c r="H1897" i="4"/>
  <c r="Y1896" i="4"/>
  <c r="X1896" i="4"/>
  <c r="W1896" i="4"/>
  <c r="V1896" i="4"/>
  <c r="O1896" i="4" s="1"/>
  <c r="U1896" i="4"/>
  <c r="N1896" i="4" s="1"/>
  <c r="H1896" i="4"/>
  <c r="Y1895" i="4"/>
  <c r="X1895" i="4"/>
  <c r="W1895" i="4"/>
  <c r="V1895" i="4"/>
  <c r="N1895" i="4" s="1"/>
  <c r="U1895" i="4"/>
  <c r="O1895" i="4" s="1"/>
  <c r="H1895" i="4"/>
  <c r="Y1894" i="4"/>
  <c r="X1894" i="4"/>
  <c r="W1894" i="4"/>
  <c r="V1894" i="4"/>
  <c r="O1894" i="4" s="1"/>
  <c r="U1894" i="4"/>
  <c r="N1894" i="4" s="1"/>
  <c r="H1894" i="4"/>
  <c r="Y1893" i="4"/>
  <c r="X1893" i="4"/>
  <c r="W1893" i="4"/>
  <c r="V1893" i="4"/>
  <c r="O1893" i="4" s="1"/>
  <c r="U1893" i="4"/>
  <c r="N1893" i="4" s="1"/>
  <c r="H1893" i="4"/>
  <c r="Y1892" i="4"/>
  <c r="X1892" i="4"/>
  <c r="W1892" i="4"/>
  <c r="V1892" i="4"/>
  <c r="N1892" i="4" s="1"/>
  <c r="U1892" i="4"/>
  <c r="O1892" i="4" s="1"/>
  <c r="H1892" i="4"/>
  <c r="Y1891" i="4"/>
  <c r="X1891" i="4"/>
  <c r="W1891" i="4"/>
  <c r="V1891" i="4"/>
  <c r="O1891" i="4" s="1"/>
  <c r="U1891" i="4"/>
  <c r="N1891" i="4" s="1"/>
  <c r="H1891" i="4"/>
  <c r="Y1890" i="4"/>
  <c r="O1890" i="4" s="1"/>
  <c r="X1890" i="4"/>
  <c r="W1890" i="4"/>
  <c r="V1890" i="4"/>
  <c r="N1890" i="4" s="1"/>
  <c r="U1890" i="4"/>
  <c r="H1890" i="4"/>
  <c r="Y1889" i="4"/>
  <c r="X1889" i="4"/>
  <c r="W1889" i="4"/>
  <c r="V1889" i="4"/>
  <c r="N1889" i="4" s="1"/>
  <c r="U1889" i="4"/>
  <c r="O1889" i="4" s="1"/>
  <c r="H1889" i="4"/>
  <c r="Y1888" i="4"/>
  <c r="X1888" i="4"/>
  <c r="W1888" i="4"/>
  <c r="V1888" i="4"/>
  <c r="N1888" i="4" s="1"/>
  <c r="U1888" i="4"/>
  <c r="O1888" i="4" s="1"/>
  <c r="H1888" i="4"/>
  <c r="Y1887" i="4"/>
  <c r="X1887" i="4"/>
  <c r="W1887" i="4"/>
  <c r="V1887" i="4"/>
  <c r="O1887" i="4" s="1"/>
  <c r="U1887" i="4"/>
  <c r="N1887" i="4" s="1"/>
  <c r="H1887" i="4"/>
  <c r="Y1886" i="4"/>
  <c r="X1886" i="4"/>
  <c r="W1886" i="4"/>
  <c r="V1886" i="4"/>
  <c r="N1886" i="4" s="1"/>
  <c r="U1886" i="4"/>
  <c r="O1886" i="4" s="1"/>
  <c r="H1886" i="4"/>
  <c r="Y1885" i="4"/>
  <c r="X1885" i="4"/>
  <c r="W1885" i="4"/>
  <c r="V1885" i="4"/>
  <c r="N1885" i="4" s="1"/>
  <c r="U1885" i="4"/>
  <c r="O1885" i="4" s="1"/>
  <c r="H1885" i="4"/>
  <c r="Y1884" i="4"/>
  <c r="X1884" i="4"/>
  <c r="W1884" i="4"/>
  <c r="V1884" i="4"/>
  <c r="O1884" i="4" s="1"/>
  <c r="U1884" i="4"/>
  <c r="N1884" i="4" s="1"/>
  <c r="H1884" i="4"/>
  <c r="Y1883" i="4"/>
  <c r="X1883" i="4"/>
  <c r="W1883" i="4"/>
  <c r="V1883" i="4"/>
  <c r="O1883" i="4" s="1"/>
  <c r="U1883" i="4"/>
  <c r="N1883" i="4" s="1"/>
  <c r="H1883" i="4"/>
  <c r="Y1882" i="4"/>
  <c r="X1882" i="4"/>
  <c r="W1882" i="4"/>
  <c r="V1882" i="4"/>
  <c r="O1882" i="4" s="1"/>
  <c r="U1882" i="4"/>
  <c r="N1882" i="4" s="1"/>
  <c r="H1882" i="4"/>
  <c r="Y1881" i="4"/>
  <c r="X1881" i="4"/>
  <c r="W1881" i="4"/>
  <c r="V1881" i="4"/>
  <c r="N1881" i="4" s="1"/>
  <c r="U1881" i="4"/>
  <c r="O1881" i="4" s="1"/>
  <c r="H1881" i="4"/>
  <c r="Y1880" i="4"/>
  <c r="X1880" i="4"/>
  <c r="W1880" i="4"/>
  <c r="V1880" i="4"/>
  <c r="O1880" i="4" s="1"/>
  <c r="U1880" i="4"/>
  <c r="N1880" i="4" s="1"/>
  <c r="H1880" i="4"/>
  <c r="Y1879" i="4"/>
  <c r="X1879" i="4"/>
  <c r="W1879" i="4"/>
  <c r="V1879" i="4"/>
  <c r="N1879" i="4" s="1"/>
  <c r="U1879" i="4"/>
  <c r="O1879" i="4" s="1"/>
  <c r="H1879" i="4"/>
  <c r="Y1878" i="4"/>
  <c r="X1878" i="4"/>
  <c r="W1878" i="4"/>
  <c r="V1878" i="4"/>
  <c r="O1878" i="4" s="1"/>
  <c r="U1878" i="4"/>
  <c r="N1878" i="4" s="1"/>
  <c r="H1878" i="4"/>
  <c r="Y1877" i="4"/>
  <c r="X1877" i="4"/>
  <c r="W1877" i="4"/>
  <c r="O1877" i="4" s="1"/>
  <c r="V1877" i="4"/>
  <c r="U1877" i="4"/>
  <c r="N1877" i="4" s="1"/>
  <c r="H1877" i="4"/>
  <c r="Y1876" i="4"/>
  <c r="X1876" i="4"/>
  <c r="W1876" i="4"/>
  <c r="V1876" i="4"/>
  <c r="O1876" i="4" s="1"/>
  <c r="U1876" i="4"/>
  <c r="N1876" i="4" s="1"/>
  <c r="H1876" i="4"/>
  <c r="Y1875" i="4"/>
  <c r="X1875" i="4"/>
  <c r="W1875" i="4"/>
  <c r="V1875" i="4"/>
  <c r="O1875" i="4" s="1"/>
  <c r="U1875" i="4"/>
  <c r="N1875" i="4" s="1"/>
  <c r="H1875" i="4"/>
  <c r="Y1874" i="4"/>
  <c r="O1874" i="4" s="1"/>
  <c r="X1874" i="4"/>
  <c r="W1874" i="4"/>
  <c r="V1874" i="4"/>
  <c r="N1874" i="4" s="1"/>
  <c r="U1874" i="4"/>
  <c r="H1874" i="4"/>
  <c r="Y1873" i="4"/>
  <c r="X1873" i="4"/>
  <c r="W1873" i="4"/>
  <c r="V1873" i="4"/>
  <c r="N1873" i="4" s="1"/>
  <c r="U1873" i="4"/>
  <c r="O1873" i="4" s="1"/>
  <c r="H1873" i="4"/>
  <c r="Y1872" i="4"/>
  <c r="X1872" i="4"/>
  <c r="W1872" i="4"/>
  <c r="V1872" i="4"/>
  <c r="O1872" i="4" s="1"/>
  <c r="U1872" i="4"/>
  <c r="N1872" i="4" s="1"/>
  <c r="H1872" i="4"/>
  <c r="Y1871" i="4"/>
  <c r="X1871" i="4"/>
  <c r="W1871" i="4"/>
  <c r="V1871" i="4"/>
  <c r="N1871" i="4" s="1"/>
  <c r="U1871" i="4"/>
  <c r="O1871" i="4" s="1"/>
  <c r="H1871" i="4"/>
  <c r="Y1870" i="4"/>
  <c r="X1870" i="4"/>
  <c r="W1870" i="4"/>
  <c r="N1870" i="4" s="1"/>
  <c r="V1870" i="4"/>
  <c r="O1870" i="4" s="1"/>
  <c r="U1870" i="4"/>
  <c r="H1870" i="4"/>
  <c r="Y1869" i="4"/>
  <c r="X1869" i="4"/>
  <c r="W1869" i="4"/>
  <c r="V1869" i="4"/>
  <c r="O1869" i="4" s="1"/>
  <c r="U1869" i="4"/>
  <c r="N1869" i="4" s="1"/>
  <c r="H1869" i="4"/>
  <c r="Y1868" i="4"/>
  <c r="X1868" i="4"/>
  <c r="W1868" i="4"/>
  <c r="V1868" i="4"/>
  <c r="N1868" i="4" s="1"/>
  <c r="U1868" i="4"/>
  <c r="O1868" i="4" s="1"/>
  <c r="H1868" i="4"/>
  <c r="Y1867" i="4"/>
  <c r="X1867" i="4"/>
  <c r="W1867" i="4"/>
  <c r="O1867" i="4" s="1"/>
  <c r="V1867" i="4"/>
  <c r="N1867" i="4" s="1"/>
  <c r="U1867" i="4"/>
  <c r="H1867" i="4"/>
  <c r="Y1866" i="4"/>
  <c r="X1866" i="4"/>
  <c r="W1866" i="4"/>
  <c r="V1866" i="4"/>
  <c r="O1866" i="4" s="1"/>
  <c r="U1866" i="4"/>
  <c r="N1866" i="4" s="1"/>
  <c r="H1866" i="4"/>
  <c r="Y1865" i="4"/>
  <c r="X1865" i="4"/>
  <c r="W1865" i="4"/>
  <c r="V1865" i="4"/>
  <c r="O1865" i="4" s="1"/>
  <c r="U1865" i="4"/>
  <c r="N1865" i="4" s="1"/>
  <c r="H1865" i="4"/>
  <c r="Y1864" i="4"/>
  <c r="O1864" i="4" s="1"/>
  <c r="X1864" i="4"/>
  <c r="W1864" i="4"/>
  <c r="V1864" i="4"/>
  <c r="N1864" i="4" s="1"/>
  <c r="U1864" i="4"/>
  <c r="H1864" i="4"/>
  <c r="Y1863" i="4"/>
  <c r="X1863" i="4"/>
  <c r="W1863" i="4"/>
  <c r="V1863" i="4"/>
  <c r="N1863" i="4" s="1"/>
  <c r="U1863" i="4"/>
  <c r="O1863" i="4" s="1"/>
  <c r="H1863" i="4"/>
  <c r="Y1862" i="4"/>
  <c r="X1862" i="4"/>
  <c r="W1862" i="4"/>
  <c r="V1862" i="4"/>
  <c r="O1862" i="4" s="1"/>
  <c r="U1862" i="4"/>
  <c r="N1862" i="4" s="1"/>
  <c r="H1862" i="4"/>
  <c r="Y1861" i="4"/>
  <c r="X1861" i="4"/>
  <c r="W1861" i="4"/>
  <c r="V1861" i="4"/>
  <c r="O1861" i="4" s="1"/>
  <c r="U1861" i="4"/>
  <c r="N1861" i="4" s="1"/>
  <c r="H1861" i="4"/>
  <c r="Y1860" i="4"/>
  <c r="X1860" i="4"/>
  <c r="W1860" i="4"/>
  <c r="V1860" i="4"/>
  <c r="O1860" i="4" s="1"/>
  <c r="U1860" i="4"/>
  <c r="N1860" i="4" s="1"/>
  <c r="H1860" i="4"/>
  <c r="Y1859" i="4"/>
  <c r="X1859" i="4"/>
  <c r="W1859" i="4"/>
  <c r="V1859" i="4"/>
  <c r="O1859" i="4" s="1"/>
  <c r="U1859" i="4"/>
  <c r="N1859" i="4" s="1"/>
  <c r="H1859" i="4"/>
  <c r="Y1858" i="4"/>
  <c r="X1858" i="4"/>
  <c r="W1858" i="4"/>
  <c r="O1858" i="4" s="1"/>
  <c r="V1858" i="4"/>
  <c r="N1858" i="4" s="1"/>
  <c r="U1858" i="4"/>
  <c r="H1858" i="4"/>
  <c r="Y1857" i="4"/>
  <c r="X1857" i="4"/>
  <c r="W1857" i="4"/>
  <c r="V1857" i="4"/>
  <c r="N1857" i="4" s="1"/>
  <c r="U1857" i="4"/>
  <c r="O1857" i="4" s="1"/>
  <c r="H1857" i="4"/>
  <c r="Y1856" i="4"/>
  <c r="X1856" i="4"/>
  <c r="W1856" i="4"/>
  <c r="V1856" i="4"/>
  <c r="O1856" i="4" s="1"/>
  <c r="U1856" i="4"/>
  <c r="N1856" i="4" s="1"/>
  <c r="H1856" i="4"/>
  <c r="Y1855" i="4"/>
  <c r="N1855" i="4" s="1"/>
  <c r="X1855" i="4"/>
  <c r="W1855" i="4"/>
  <c r="V1855" i="4"/>
  <c r="O1855" i="4" s="1"/>
  <c r="U1855" i="4"/>
  <c r="H1855" i="4"/>
  <c r="Y1854" i="4"/>
  <c r="X1854" i="4"/>
  <c r="W1854" i="4"/>
  <c r="O1854" i="4" s="1"/>
  <c r="V1854" i="4"/>
  <c r="N1854" i="4" s="1"/>
  <c r="U1854" i="4"/>
  <c r="H1854" i="4"/>
  <c r="Y1853" i="4"/>
  <c r="O1853" i="4" s="1"/>
  <c r="X1853" i="4"/>
  <c r="W1853" i="4"/>
  <c r="V1853" i="4"/>
  <c r="N1853" i="4" s="1"/>
  <c r="U1853" i="4"/>
  <c r="H1853" i="4"/>
  <c r="Y1852" i="4"/>
  <c r="X1852" i="4"/>
  <c r="W1852" i="4"/>
  <c r="O1852" i="4" s="1"/>
  <c r="V1852" i="4"/>
  <c r="N1852" i="4" s="1"/>
  <c r="U1852" i="4"/>
  <c r="H1852" i="4"/>
  <c r="Y1851" i="4"/>
  <c r="O1851" i="4" s="1"/>
  <c r="X1851" i="4"/>
  <c r="W1851" i="4"/>
  <c r="V1851" i="4"/>
  <c r="U1851" i="4"/>
  <c r="N1851" i="4" s="1"/>
  <c r="H1851" i="4"/>
  <c r="Y1850" i="4"/>
  <c r="O1850" i="4" s="1"/>
  <c r="X1850" i="4"/>
  <c r="W1850" i="4"/>
  <c r="V1850" i="4"/>
  <c r="N1850" i="4" s="1"/>
  <c r="U1850" i="4"/>
  <c r="H1850" i="4"/>
  <c r="Y1849" i="4"/>
  <c r="X1849" i="4"/>
  <c r="W1849" i="4"/>
  <c r="V1849" i="4"/>
  <c r="O1849" i="4" s="1"/>
  <c r="U1849" i="4"/>
  <c r="N1849" i="4" s="1"/>
  <c r="H1849" i="4"/>
  <c r="Y1848" i="4"/>
  <c r="X1848" i="4"/>
  <c r="W1848" i="4"/>
  <c r="V1848" i="4"/>
  <c r="N1848" i="4" s="1"/>
  <c r="U1848" i="4"/>
  <c r="O1848" i="4" s="1"/>
  <c r="H1848" i="4"/>
  <c r="Y1847" i="4"/>
  <c r="N1847" i="4" s="1"/>
  <c r="X1847" i="4"/>
  <c r="W1847" i="4"/>
  <c r="V1847" i="4"/>
  <c r="O1847" i="4" s="1"/>
  <c r="U1847" i="4"/>
  <c r="H1847" i="4"/>
  <c r="Y1846" i="4"/>
  <c r="X1846" i="4"/>
  <c r="W1846" i="4"/>
  <c r="O1846" i="4" s="1"/>
  <c r="V1846" i="4"/>
  <c r="N1846" i="4" s="1"/>
  <c r="U1846" i="4"/>
  <c r="H1846" i="4"/>
  <c r="Y1845" i="4"/>
  <c r="X1845" i="4"/>
  <c r="W1845" i="4"/>
  <c r="V1845" i="4"/>
  <c r="N1845" i="4" s="1"/>
  <c r="U1845" i="4"/>
  <c r="O1845" i="4" s="1"/>
  <c r="H1845" i="4"/>
  <c r="Y1844" i="4"/>
  <c r="X1844" i="4"/>
  <c r="W1844" i="4"/>
  <c r="V1844" i="4"/>
  <c r="N1844" i="4" s="1"/>
  <c r="U1844" i="4"/>
  <c r="O1844" i="4" s="1"/>
  <c r="H1844" i="4"/>
  <c r="Y1843" i="4"/>
  <c r="X1843" i="4"/>
  <c r="W1843" i="4"/>
  <c r="O1843" i="4" s="1"/>
  <c r="V1843" i="4"/>
  <c r="N1843" i="4" s="1"/>
  <c r="U1843" i="4"/>
  <c r="H1843" i="4"/>
  <c r="Y1842" i="4"/>
  <c r="X1842" i="4"/>
  <c r="W1842" i="4"/>
  <c r="V1842" i="4"/>
  <c r="O1842" i="4" s="1"/>
  <c r="U1842" i="4"/>
  <c r="N1842" i="4" s="1"/>
  <c r="H1842" i="4"/>
  <c r="Y1841" i="4"/>
  <c r="X1841" i="4"/>
  <c r="W1841" i="4"/>
  <c r="V1841" i="4"/>
  <c r="N1841" i="4" s="1"/>
  <c r="U1841" i="4"/>
  <c r="O1841" i="4" s="1"/>
  <c r="H1841" i="4"/>
  <c r="Y1840" i="4"/>
  <c r="X1840" i="4"/>
  <c r="W1840" i="4"/>
  <c r="V1840" i="4"/>
  <c r="U1840" i="4"/>
  <c r="H1840" i="4"/>
  <c r="Y1839" i="4"/>
  <c r="X1839" i="4"/>
  <c r="W1839" i="4"/>
  <c r="O1839" i="4" s="1"/>
  <c r="V1839" i="4"/>
  <c r="N1839" i="4" s="1"/>
  <c r="U1839" i="4"/>
  <c r="H1839" i="4"/>
  <c r="Y1838" i="4"/>
  <c r="X1838" i="4"/>
  <c r="W1838" i="4"/>
  <c r="O1838" i="4" s="1"/>
  <c r="V1838" i="4"/>
  <c r="N1838" i="4" s="1"/>
  <c r="U1838" i="4"/>
  <c r="H1838" i="4"/>
  <c r="Y1837" i="4"/>
  <c r="X1837" i="4"/>
  <c r="W1837" i="4"/>
  <c r="V1837" i="4"/>
  <c r="O1837" i="4" s="1"/>
  <c r="U1837" i="4"/>
  <c r="N1837" i="4" s="1"/>
  <c r="H1837" i="4"/>
  <c r="Y1836" i="4"/>
  <c r="X1836" i="4"/>
  <c r="W1836" i="4"/>
  <c r="V1836" i="4"/>
  <c r="O1836" i="4" s="1"/>
  <c r="U1836" i="4"/>
  <c r="N1836" i="4" s="1"/>
  <c r="H1836" i="4"/>
  <c r="Y1835" i="4"/>
  <c r="N1835" i="4" s="1"/>
  <c r="X1835" i="4"/>
  <c r="W1835" i="4"/>
  <c r="V1835" i="4"/>
  <c r="U1835" i="4"/>
  <c r="O1835" i="4" s="1"/>
  <c r="H1835" i="4"/>
  <c r="Y1834" i="4"/>
  <c r="X1834" i="4"/>
  <c r="W1834" i="4"/>
  <c r="V1834" i="4"/>
  <c r="O1834" i="4" s="1"/>
  <c r="U1834" i="4"/>
  <c r="N1834" i="4" s="1"/>
  <c r="H1834" i="4"/>
  <c r="Y1833" i="4"/>
  <c r="X1833" i="4"/>
  <c r="W1833" i="4"/>
  <c r="N1833" i="4" s="1"/>
  <c r="V1833" i="4"/>
  <c r="O1833" i="4" s="1"/>
  <c r="U1833" i="4"/>
  <c r="H1833" i="4"/>
  <c r="Y1832" i="4"/>
  <c r="X1832" i="4"/>
  <c r="W1832" i="4"/>
  <c r="O1832" i="4" s="1"/>
  <c r="V1832" i="4"/>
  <c r="N1832" i="4" s="1"/>
  <c r="U1832" i="4"/>
  <c r="H1832" i="4"/>
  <c r="Y1831" i="4"/>
  <c r="X1831" i="4"/>
  <c r="W1831" i="4"/>
  <c r="V1831" i="4"/>
  <c r="O1831" i="4" s="1"/>
  <c r="U1831" i="4"/>
  <c r="N1831" i="4" s="1"/>
  <c r="H1831" i="4"/>
  <c r="Y1830" i="4"/>
  <c r="X1830" i="4"/>
  <c r="W1830" i="4"/>
  <c r="V1830" i="4"/>
  <c r="N1830" i="4" s="1"/>
  <c r="U1830" i="4"/>
  <c r="O1830" i="4" s="1"/>
  <c r="H1830" i="4"/>
  <c r="Y1829" i="4"/>
  <c r="X1829" i="4"/>
  <c r="W1829" i="4"/>
  <c r="V1829" i="4"/>
  <c r="O1829" i="4" s="1"/>
  <c r="U1829" i="4"/>
  <c r="N1829" i="4" s="1"/>
  <c r="H1829" i="4"/>
  <c r="Y1828" i="4"/>
  <c r="O1828" i="4" s="1"/>
  <c r="X1828" i="4"/>
  <c r="W1828" i="4"/>
  <c r="V1828" i="4"/>
  <c r="U1828" i="4"/>
  <c r="N1828" i="4" s="1"/>
  <c r="H1828" i="4"/>
  <c r="Y1827" i="4"/>
  <c r="X1827" i="4"/>
  <c r="W1827" i="4"/>
  <c r="V1827" i="4"/>
  <c r="O1827" i="4" s="1"/>
  <c r="U1827" i="4"/>
  <c r="N1827" i="4" s="1"/>
  <c r="H1827" i="4"/>
  <c r="Y1826" i="4"/>
  <c r="O1826" i="4" s="1"/>
  <c r="X1826" i="4"/>
  <c r="W1826" i="4"/>
  <c r="V1826" i="4"/>
  <c r="U1826" i="4"/>
  <c r="N1826" i="4" s="1"/>
  <c r="H1826" i="4"/>
  <c r="Y1825" i="4"/>
  <c r="X1825" i="4"/>
  <c r="W1825" i="4"/>
  <c r="V1825" i="4"/>
  <c r="N1825" i="4" s="1"/>
  <c r="U1825" i="4"/>
  <c r="O1825" i="4" s="1"/>
  <c r="H1825" i="4"/>
  <c r="Y1824" i="4"/>
  <c r="O1824" i="4" s="1"/>
  <c r="X1824" i="4"/>
  <c r="W1824" i="4"/>
  <c r="V1824" i="4"/>
  <c r="N1824" i="4" s="1"/>
  <c r="U1824" i="4"/>
  <c r="H1824" i="4"/>
  <c r="Y1823" i="4"/>
  <c r="X1823" i="4"/>
  <c r="W1823" i="4"/>
  <c r="O1823" i="4" s="1"/>
  <c r="V1823" i="4"/>
  <c r="N1823" i="4" s="1"/>
  <c r="U1823" i="4"/>
  <c r="H1823" i="4"/>
  <c r="Y1822" i="4"/>
  <c r="X1822" i="4"/>
  <c r="W1822" i="4"/>
  <c r="V1822" i="4"/>
  <c r="N1822" i="4" s="1"/>
  <c r="U1822" i="4"/>
  <c r="O1822" i="4" s="1"/>
  <c r="H1822" i="4"/>
  <c r="Y1821" i="4"/>
  <c r="X1821" i="4"/>
  <c r="W1821" i="4"/>
  <c r="V1821" i="4"/>
  <c r="O1821" i="4" s="1"/>
  <c r="U1821" i="4"/>
  <c r="N1821" i="4" s="1"/>
  <c r="H1821" i="4"/>
  <c r="Y1820" i="4"/>
  <c r="X1820" i="4"/>
  <c r="W1820" i="4"/>
  <c r="V1820" i="4"/>
  <c r="O1820" i="4" s="1"/>
  <c r="U1820" i="4"/>
  <c r="N1820" i="4" s="1"/>
  <c r="H1820" i="4"/>
  <c r="Y1819" i="4"/>
  <c r="X1819" i="4"/>
  <c r="W1819" i="4"/>
  <c r="V1819" i="4"/>
  <c r="O1819" i="4" s="1"/>
  <c r="U1819" i="4"/>
  <c r="N1819" i="4" s="1"/>
  <c r="H1819" i="4"/>
  <c r="Y1818" i="4"/>
  <c r="X1818" i="4"/>
  <c r="W1818" i="4"/>
  <c r="V1818" i="4"/>
  <c r="N1818" i="4" s="1"/>
  <c r="U1818" i="4"/>
  <c r="O1818" i="4" s="1"/>
  <c r="H1818" i="4"/>
  <c r="Y1817" i="4"/>
  <c r="X1817" i="4"/>
  <c r="W1817" i="4"/>
  <c r="V1817" i="4"/>
  <c r="N1817" i="4" s="1"/>
  <c r="U1817" i="4"/>
  <c r="O1817" i="4" s="1"/>
  <c r="H1817" i="4"/>
  <c r="Y1816" i="4"/>
  <c r="X1816" i="4"/>
  <c r="W1816" i="4"/>
  <c r="V1816" i="4"/>
  <c r="N1816" i="4" s="1"/>
  <c r="U1816" i="4"/>
  <c r="O1816" i="4" s="1"/>
  <c r="H1816" i="4"/>
  <c r="Y1815" i="4"/>
  <c r="X1815" i="4"/>
  <c r="W1815" i="4"/>
  <c r="V1815" i="4"/>
  <c r="O1815" i="4" s="1"/>
  <c r="U1815" i="4"/>
  <c r="N1815" i="4" s="1"/>
  <c r="H1815" i="4"/>
  <c r="Y1814" i="4"/>
  <c r="X1814" i="4"/>
  <c r="W1814" i="4"/>
  <c r="V1814" i="4"/>
  <c r="O1814" i="4" s="1"/>
  <c r="U1814" i="4"/>
  <c r="N1814" i="4" s="1"/>
  <c r="H1814" i="4"/>
  <c r="Y1813" i="4"/>
  <c r="X1813" i="4"/>
  <c r="W1813" i="4"/>
  <c r="V1813" i="4"/>
  <c r="N1813" i="4" s="1"/>
  <c r="U1813" i="4"/>
  <c r="O1813" i="4" s="1"/>
  <c r="H1813" i="4"/>
  <c r="Y1812" i="4"/>
  <c r="X1812" i="4"/>
  <c r="W1812" i="4"/>
  <c r="V1812" i="4"/>
  <c r="N1812" i="4" s="1"/>
  <c r="U1812" i="4"/>
  <c r="O1812" i="4" s="1"/>
  <c r="H1812" i="4"/>
  <c r="Y1811" i="4"/>
  <c r="X1811" i="4"/>
  <c r="W1811" i="4"/>
  <c r="V1811" i="4"/>
  <c r="N1811" i="4" s="1"/>
  <c r="U1811" i="4"/>
  <c r="O1811" i="4" s="1"/>
  <c r="H1811" i="4"/>
  <c r="Y1810" i="4"/>
  <c r="X1810" i="4"/>
  <c r="W1810" i="4"/>
  <c r="V1810" i="4"/>
  <c r="N1810" i="4" s="1"/>
  <c r="U1810" i="4"/>
  <c r="O1810" i="4" s="1"/>
  <c r="H1810" i="4"/>
  <c r="Y1809" i="4"/>
  <c r="O1809" i="4" s="1"/>
  <c r="X1809" i="4"/>
  <c r="W1809" i="4"/>
  <c r="V1809" i="4"/>
  <c r="N1809" i="4" s="1"/>
  <c r="U1809" i="4"/>
  <c r="H1809" i="4"/>
  <c r="Y1808" i="4"/>
  <c r="X1808" i="4"/>
  <c r="W1808" i="4"/>
  <c r="N1808" i="4" s="1"/>
  <c r="V1808" i="4"/>
  <c r="O1808" i="4" s="1"/>
  <c r="U1808" i="4"/>
  <c r="H1808" i="4"/>
  <c r="Y1807" i="4"/>
  <c r="X1807" i="4"/>
  <c r="W1807" i="4"/>
  <c r="V1807" i="4"/>
  <c r="N1807" i="4" s="1"/>
  <c r="U1807" i="4"/>
  <c r="O1807" i="4" s="1"/>
  <c r="H1807" i="4"/>
  <c r="Y1806" i="4"/>
  <c r="X1806" i="4"/>
  <c r="W1806" i="4"/>
  <c r="V1806" i="4"/>
  <c r="N1806" i="4" s="1"/>
  <c r="U1806" i="4"/>
  <c r="O1806" i="4" s="1"/>
  <c r="H1806" i="4"/>
  <c r="Y1805" i="4"/>
  <c r="X1805" i="4"/>
  <c r="W1805" i="4"/>
  <c r="V1805" i="4"/>
  <c r="N1805" i="4" s="1"/>
  <c r="U1805" i="4"/>
  <c r="O1805" i="4" s="1"/>
  <c r="H1805" i="4"/>
  <c r="Y1804" i="4"/>
  <c r="O1804" i="4" s="1"/>
  <c r="X1804" i="4"/>
  <c r="W1804" i="4"/>
  <c r="V1804" i="4"/>
  <c r="N1804" i="4" s="1"/>
  <c r="U1804" i="4"/>
  <c r="H1804" i="4"/>
  <c r="Y1803" i="4"/>
  <c r="X1803" i="4"/>
  <c r="W1803" i="4"/>
  <c r="V1803" i="4"/>
  <c r="O1803" i="4" s="1"/>
  <c r="U1803" i="4"/>
  <c r="N1803" i="4" s="1"/>
  <c r="H1803" i="4"/>
  <c r="Y1802" i="4"/>
  <c r="X1802" i="4"/>
  <c r="W1802" i="4"/>
  <c r="O1802" i="4" s="1"/>
  <c r="V1802" i="4"/>
  <c r="N1802" i="4" s="1"/>
  <c r="U1802" i="4"/>
  <c r="H1802" i="4"/>
  <c r="Y1801" i="4"/>
  <c r="X1801" i="4"/>
  <c r="W1801" i="4"/>
  <c r="V1801" i="4"/>
  <c r="N1801" i="4" s="1"/>
  <c r="U1801" i="4"/>
  <c r="O1801" i="4" s="1"/>
  <c r="H1801" i="4"/>
  <c r="Y1800" i="4"/>
  <c r="X1800" i="4"/>
  <c r="W1800" i="4"/>
  <c r="V1800" i="4"/>
  <c r="O1800" i="4" s="1"/>
  <c r="U1800" i="4"/>
  <c r="N1800" i="4" s="1"/>
  <c r="H1800" i="4"/>
  <c r="Y1799" i="4"/>
  <c r="O1799" i="4" s="1"/>
  <c r="X1799" i="4"/>
  <c r="W1799" i="4"/>
  <c r="V1799" i="4"/>
  <c r="U1799" i="4"/>
  <c r="N1799" i="4" s="1"/>
  <c r="H1799" i="4"/>
  <c r="Y1798" i="4"/>
  <c r="X1798" i="4"/>
  <c r="W1798" i="4"/>
  <c r="O1798" i="4" s="1"/>
  <c r="V1798" i="4"/>
  <c r="N1798" i="4" s="1"/>
  <c r="U1798" i="4"/>
  <c r="H1798" i="4"/>
  <c r="Y1797" i="4"/>
  <c r="O1797" i="4" s="1"/>
  <c r="X1797" i="4"/>
  <c r="W1797" i="4"/>
  <c r="V1797" i="4"/>
  <c r="N1797" i="4" s="1"/>
  <c r="U1797" i="4"/>
  <c r="H1797" i="4"/>
  <c r="Y1796" i="4"/>
  <c r="X1796" i="4"/>
  <c r="W1796" i="4"/>
  <c r="V1796" i="4"/>
  <c r="N1796" i="4" s="1"/>
  <c r="U1796" i="4"/>
  <c r="O1796" i="4" s="1"/>
  <c r="H1796" i="4"/>
  <c r="Y1795" i="4"/>
  <c r="X1795" i="4"/>
  <c r="W1795" i="4"/>
  <c r="V1795" i="4"/>
  <c r="N1795" i="4" s="1"/>
  <c r="U1795" i="4"/>
  <c r="O1795" i="4" s="1"/>
  <c r="H1795" i="4"/>
  <c r="Y1794" i="4"/>
  <c r="X1794" i="4"/>
  <c r="W1794" i="4"/>
  <c r="O1794" i="4" s="1"/>
  <c r="V1794" i="4"/>
  <c r="N1794" i="4" s="1"/>
  <c r="U1794" i="4"/>
  <c r="H1794" i="4"/>
  <c r="Y1793" i="4"/>
  <c r="X1793" i="4"/>
  <c r="W1793" i="4"/>
  <c r="O1793" i="4" s="1"/>
  <c r="V1793" i="4"/>
  <c r="N1793" i="4" s="1"/>
  <c r="U1793" i="4"/>
  <c r="H1793" i="4"/>
  <c r="Y1792" i="4"/>
  <c r="X1792" i="4"/>
  <c r="W1792" i="4"/>
  <c r="V1792" i="4"/>
  <c r="N1792" i="4" s="1"/>
  <c r="U1792" i="4"/>
  <c r="O1792" i="4" s="1"/>
  <c r="H1792" i="4"/>
  <c r="Y1791" i="4"/>
  <c r="X1791" i="4"/>
  <c r="W1791" i="4"/>
  <c r="V1791" i="4"/>
  <c r="N1791" i="4" s="1"/>
  <c r="U1791" i="4"/>
  <c r="O1791" i="4" s="1"/>
  <c r="H1791" i="4"/>
  <c r="Y1790" i="4"/>
  <c r="X1790" i="4"/>
  <c r="W1790" i="4"/>
  <c r="V1790" i="4"/>
  <c r="N1790" i="4" s="1"/>
  <c r="U1790" i="4"/>
  <c r="O1790" i="4" s="1"/>
  <c r="H1790" i="4"/>
  <c r="Y1789" i="4"/>
  <c r="X1789" i="4"/>
  <c r="W1789" i="4"/>
  <c r="V1789" i="4"/>
  <c r="O1789" i="4" s="1"/>
  <c r="U1789" i="4"/>
  <c r="N1789" i="4" s="1"/>
  <c r="H1789" i="4"/>
  <c r="Y1788" i="4"/>
  <c r="X1788" i="4"/>
  <c r="W1788" i="4"/>
  <c r="V1788" i="4"/>
  <c r="N1788" i="4" s="1"/>
  <c r="U1788" i="4"/>
  <c r="O1788" i="4" s="1"/>
  <c r="H1788" i="4"/>
  <c r="Y1787" i="4"/>
  <c r="X1787" i="4"/>
  <c r="W1787" i="4"/>
  <c r="V1787" i="4"/>
  <c r="N1787" i="4" s="1"/>
  <c r="U1787" i="4"/>
  <c r="O1787" i="4" s="1"/>
  <c r="H1787" i="4"/>
  <c r="Y1786" i="4"/>
  <c r="N1786" i="4" s="1"/>
  <c r="X1786" i="4"/>
  <c r="W1786" i="4"/>
  <c r="V1786" i="4"/>
  <c r="U1786" i="4"/>
  <c r="O1786" i="4" s="1"/>
  <c r="H1786" i="4"/>
  <c r="Y1785" i="4"/>
  <c r="X1785" i="4"/>
  <c r="W1785" i="4"/>
  <c r="V1785" i="4"/>
  <c r="U1785" i="4"/>
  <c r="H1785" i="4"/>
  <c r="Y1784" i="4"/>
  <c r="X1784" i="4"/>
  <c r="O1784" i="4" s="1"/>
  <c r="W1784" i="4"/>
  <c r="V1784" i="4"/>
  <c r="N1784" i="4" s="1"/>
  <c r="U1784" i="4"/>
  <c r="H1784" i="4"/>
  <c r="Y1783" i="4"/>
  <c r="O1783" i="4" s="1"/>
  <c r="X1783" i="4"/>
  <c r="W1783" i="4"/>
  <c r="V1783" i="4"/>
  <c r="U1783" i="4"/>
  <c r="N1783" i="4" s="1"/>
  <c r="H1783" i="4"/>
  <c r="Y1782" i="4"/>
  <c r="X1782" i="4"/>
  <c r="O1782" i="4" s="1"/>
  <c r="W1782" i="4"/>
  <c r="V1782" i="4"/>
  <c r="U1782" i="4"/>
  <c r="N1782" i="4" s="1"/>
  <c r="H1782" i="4"/>
  <c r="Y1781" i="4"/>
  <c r="X1781" i="4"/>
  <c r="W1781" i="4"/>
  <c r="V1781" i="4"/>
  <c r="O1781" i="4" s="1"/>
  <c r="U1781" i="4"/>
  <c r="N1781" i="4" s="1"/>
  <c r="H1781" i="4"/>
  <c r="Y1780" i="4"/>
  <c r="X1780" i="4"/>
  <c r="W1780" i="4"/>
  <c r="V1780" i="4"/>
  <c r="O1780" i="4" s="1"/>
  <c r="U1780" i="4"/>
  <c r="N1780" i="4" s="1"/>
  <c r="H1780" i="4"/>
  <c r="Y1779" i="4"/>
  <c r="X1779" i="4"/>
  <c r="W1779" i="4"/>
  <c r="V1779" i="4"/>
  <c r="N1779" i="4" s="1"/>
  <c r="U1779" i="4"/>
  <c r="O1779" i="4" s="1"/>
  <c r="H1779" i="4"/>
  <c r="Y1778" i="4"/>
  <c r="X1778" i="4"/>
  <c r="W1778" i="4"/>
  <c r="V1778" i="4"/>
  <c r="N1778" i="4" s="1"/>
  <c r="U1778" i="4"/>
  <c r="O1778" i="4" s="1"/>
  <c r="H1778" i="4"/>
  <c r="Y1777" i="4"/>
  <c r="X1777" i="4"/>
  <c r="W1777" i="4"/>
  <c r="O1777" i="4" s="1"/>
  <c r="V1777" i="4"/>
  <c r="N1777" i="4" s="1"/>
  <c r="U1777" i="4"/>
  <c r="H1777" i="4"/>
  <c r="Y1776" i="4"/>
  <c r="X1776" i="4"/>
  <c r="W1776" i="4"/>
  <c r="V1776" i="4"/>
  <c r="N1776" i="4" s="1"/>
  <c r="U1776" i="4"/>
  <c r="O1776" i="4" s="1"/>
  <c r="H1776" i="4"/>
  <c r="Y1775" i="4"/>
  <c r="X1775" i="4"/>
  <c r="W1775" i="4"/>
  <c r="V1775" i="4"/>
  <c r="N1775" i="4" s="1"/>
  <c r="U1775" i="4"/>
  <c r="O1775" i="4" s="1"/>
  <c r="H1775" i="4"/>
  <c r="Y1774" i="4"/>
  <c r="X1774" i="4"/>
  <c r="W1774" i="4"/>
  <c r="V1774" i="4"/>
  <c r="O1774" i="4" s="1"/>
  <c r="U1774" i="4"/>
  <c r="N1774" i="4" s="1"/>
  <c r="H1774" i="4"/>
  <c r="Y1773" i="4"/>
  <c r="X1773" i="4"/>
  <c r="W1773" i="4"/>
  <c r="V1773" i="4"/>
  <c r="O1773" i="4" s="1"/>
  <c r="U1773" i="4"/>
  <c r="N1773" i="4" s="1"/>
  <c r="H1773" i="4"/>
  <c r="Y1772" i="4"/>
  <c r="X1772" i="4"/>
  <c r="W1772" i="4"/>
  <c r="V1772" i="4"/>
  <c r="N1772" i="4" s="1"/>
  <c r="U1772" i="4"/>
  <c r="O1772" i="4" s="1"/>
  <c r="H1772" i="4"/>
  <c r="Y1771" i="4"/>
  <c r="X1771" i="4"/>
  <c r="W1771" i="4"/>
  <c r="V1771" i="4"/>
  <c r="N1771" i="4" s="1"/>
  <c r="U1771" i="4"/>
  <c r="O1771" i="4" s="1"/>
  <c r="H1771" i="4"/>
  <c r="Y1770" i="4"/>
  <c r="X1770" i="4"/>
  <c r="W1770" i="4"/>
  <c r="V1770" i="4"/>
  <c r="N1770" i="4" s="1"/>
  <c r="U1770" i="4"/>
  <c r="O1770" i="4" s="1"/>
  <c r="H1770" i="4"/>
  <c r="Y1769" i="4"/>
  <c r="O1769" i="4" s="1"/>
  <c r="X1769" i="4"/>
  <c r="W1769" i="4"/>
  <c r="V1769" i="4"/>
  <c r="N1769" i="4" s="1"/>
  <c r="U1769" i="4"/>
  <c r="H1769" i="4"/>
  <c r="Y1768" i="4"/>
  <c r="X1768" i="4"/>
  <c r="W1768" i="4"/>
  <c r="V1768" i="4"/>
  <c r="N1768" i="4" s="1"/>
  <c r="U1768" i="4"/>
  <c r="O1768" i="4" s="1"/>
  <c r="H1768" i="4"/>
  <c r="Y1767" i="4"/>
  <c r="X1767" i="4"/>
  <c r="W1767" i="4"/>
  <c r="V1767" i="4"/>
  <c r="N1767" i="4" s="1"/>
  <c r="U1767" i="4"/>
  <c r="O1767" i="4" s="1"/>
  <c r="H1767" i="4"/>
  <c r="Y1766" i="4"/>
  <c r="N1766" i="4" s="1"/>
  <c r="X1766" i="4"/>
  <c r="W1766" i="4"/>
  <c r="V1766" i="4"/>
  <c r="U1766" i="4"/>
  <c r="O1766" i="4" s="1"/>
  <c r="H1766" i="4"/>
  <c r="Y1765" i="4"/>
  <c r="X1765" i="4"/>
  <c r="W1765" i="4"/>
  <c r="V1765" i="4"/>
  <c r="U1765" i="4"/>
  <c r="H1765" i="4"/>
  <c r="Y1764" i="4"/>
  <c r="X1764" i="4"/>
  <c r="W1764" i="4"/>
  <c r="V1764" i="4"/>
  <c r="N1764" i="4" s="1"/>
  <c r="U1764" i="4"/>
  <c r="O1764" i="4" s="1"/>
  <c r="H1764" i="4"/>
  <c r="Y1763" i="4"/>
  <c r="X1763" i="4"/>
  <c r="W1763" i="4"/>
  <c r="V1763" i="4"/>
  <c r="N1763" i="4" s="1"/>
  <c r="U1763" i="4"/>
  <c r="O1763" i="4" s="1"/>
  <c r="H1763" i="4"/>
  <c r="Y1762" i="4"/>
  <c r="X1762" i="4"/>
  <c r="W1762" i="4"/>
  <c r="O1762" i="4" s="1"/>
  <c r="V1762" i="4"/>
  <c r="N1762" i="4" s="1"/>
  <c r="U1762" i="4"/>
  <c r="H1762" i="4"/>
  <c r="Y1761" i="4"/>
  <c r="X1761" i="4"/>
  <c r="W1761" i="4"/>
  <c r="V1761" i="4"/>
  <c r="O1761" i="4" s="1"/>
  <c r="U1761" i="4"/>
  <c r="N1761" i="4" s="1"/>
  <c r="H1761" i="4"/>
  <c r="Y1760" i="4"/>
  <c r="X1760" i="4"/>
  <c r="W1760" i="4"/>
  <c r="O1760" i="4" s="1"/>
  <c r="V1760" i="4"/>
  <c r="N1760" i="4" s="1"/>
  <c r="U1760" i="4"/>
  <c r="H1760" i="4"/>
  <c r="Y1759" i="4"/>
  <c r="X1759" i="4"/>
  <c r="W1759" i="4"/>
  <c r="V1759" i="4"/>
  <c r="U1759" i="4"/>
  <c r="H1759" i="4"/>
  <c r="Y1758" i="4"/>
  <c r="X1758" i="4"/>
  <c r="W1758" i="4"/>
  <c r="V1758" i="4"/>
  <c r="N1758" i="4" s="1"/>
  <c r="U1758" i="4"/>
  <c r="O1758" i="4" s="1"/>
  <c r="H1758" i="4"/>
  <c r="Y1757" i="4"/>
  <c r="X1757" i="4"/>
  <c r="W1757" i="4"/>
  <c r="V1757" i="4"/>
  <c r="N1757" i="4" s="1"/>
  <c r="U1757" i="4"/>
  <c r="O1757" i="4" s="1"/>
  <c r="H1757" i="4"/>
  <c r="Y1756" i="4"/>
  <c r="X1756" i="4"/>
  <c r="W1756" i="4"/>
  <c r="V1756" i="4"/>
  <c r="N1756" i="4" s="1"/>
  <c r="U1756" i="4"/>
  <c r="O1756" i="4" s="1"/>
  <c r="H1756" i="4"/>
  <c r="Y1755" i="4"/>
  <c r="X1755" i="4"/>
  <c r="W1755" i="4"/>
  <c r="V1755" i="4"/>
  <c r="N1755" i="4" s="1"/>
  <c r="U1755" i="4"/>
  <c r="O1755" i="4" s="1"/>
  <c r="H1755" i="4"/>
  <c r="Y1754" i="4"/>
  <c r="O1754" i="4" s="1"/>
  <c r="X1754" i="4"/>
  <c r="W1754" i="4"/>
  <c r="V1754" i="4"/>
  <c r="N1754" i="4" s="1"/>
  <c r="U1754" i="4"/>
  <c r="H1754" i="4"/>
  <c r="Y1753" i="4"/>
  <c r="X1753" i="4"/>
  <c r="W1753" i="4"/>
  <c r="V1753" i="4"/>
  <c r="O1753" i="4" s="1"/>
  <c r="U1753" i="4"/>
  <c r="N1753" i="4" s="1"/>
  <c r="H1753" i="4"/>
  <c r="Y1752" i="4"/>
  <c r="X1752" i="4"/>
  <c r="W1752" i="4"/>
  <c r="V1752" i="4"/>
  <c r="O1752" i="4" s="1"/>
  <c r="U1752" i="4"/>
  <c r="N1752" i="4" s="1"/>
  <c r="H1752" i="4"/>
  <c r="Y1751" i="4"/>
  <c r="X1751" i="4"/>
  <c r="W1751" i="4"/>
  <c r="V1751" i="4"/>
  <c r="O1751" i="4" s="1"/>
  <c r="U1751" i="4"/>
  <c r="N1751" i="4" s="1"/>
  <c r="H1751" i="4"/>
  <c r="Y1750" i="4"/>
  <c r="N1750" i="4" s="1"/>
  <c r="X1750" i="4"/>
  <c r="W1750" i="4"/>
  <c r="V1750" i="4"/>
  <c r="U1750" i="4"/>
  <c r="O1750" i="4" s="1"/>
  <c r="H1750" i="4"/>
  <c r="Y1749" i="4"/>
  <c r="X1749" i="4"/>
  <c r="W1749" i="4"/>
  <c r="V1749" i="4"/>
  <c r="U1749" i="4"/>
  <c r="H1749" i="4"/>
  <c r="Y1748" i="4"/>
  <c r="X1748" i="4"/>
  <c r="W1748" i="4"/>
  <c r="N1748" i="4" s="1"/>
  <c r="V1748" i="4"/>
  <c r="O1748" i="4" s="1"/>
  <c r="U1748" i="4"/>
  <c r="H1748" i="4"/>
  <c r="Y1747" i="4"/>
  <c r="X1747" i="4"/>
  <c r="W1747" i="4"/>
  <c r="V1747" i="4"/>
  <c r="N1747" i="4" s="1"/>
  <c r="U1747" i="4"/>
  <c r="O1747" i="4" s="1"/>
  <c r="H1747" i="4"/>
  <c r="Y1746" i="4"/>
  <c r="X1746" i="4"/>
  <c r="W1746" i="4"/>
  <c r="V1746" i="4"/>
  <c r="U1746" i="4"/>
  <c r="H1746" i="4"/>
  <c r="Y1745" i="4"/>
  <c r="O1745" i="4" s="1"/>
  <c r="X1745" i="4"/>
  <c r="W1745" i="4"/>
  <c r="V1745" i="4"/>
  <c r="N1745" i="4" s="1"/>
  <c r="U1745" i="4"/>
  <c r="H1745" i="4"/>
  <c r="Y1744" i="4"/>
  <c r="X1744" i="4"/>
  <c r="W1744" i="4"/>
  <c r="V1744" i="4"/>
  <c r="N1744" i="4" s="1"/>
  <c r="U1744" i="4"/>
  <c r="O1744" i="4" s="1"/>
  <c r="H1744" i="4"/>
  <c r="Y1743" i="4"/>
  <c r="X1743" i="4"/>
  <c r="W1743" i="4"/>
  <c r="V1743" i="4"/>
  <c r="O1743" i="4" s="1"/>
  <c r="U1743" i="4"/>
  <c r="N1743" i="4" s="1"/>
  <c r="H1743" i="4"/>
  <c r="Y1742" i="4"/>
  <c r="X1742" i="4"/>
  <c r="W1742" i="4"/>
  <c r="V1742" i="4"/>
  <c r="N1742" i="4" s="1"/>
  <c r="U1742" i="4"/>
  <c r="O1742" i="4" s="1"/>
  <c r="H1742" i="4"/>
  <c r="Y1741" i="4"/>
  <c r="X1741" i="4"/>
  <c r="W1741" i="4"/>
  <c r="V1741" i="4"/>
  <c r="N1741" i="4" s="1"/>
  <c r="U1741" i="4"/>
  <c r="O1741" i="4" s="1"/>
  <c r="H1741" i="4"/>
  <c r="Y1740" i="4"/>
  <c r="X1740" i="4"/>
  <c r="W1740" i="4"/>
  <c r="O1740" i="4" s="1"/>
  <c r="V1740" i="4"/>
  <c r="N1740" i="4" s="1"/>
  <c r="U1740" i="4"/>
  <c r="H1740" i="4"/>
  <c r="Y1739" i="4"/>
  <c r="X1739" i="4"/>
  <c r="W1739" i="4"/>
  <c r="O1739" i="4" s="1"/>
  <c r="V1739" i="4"/>
  <c r="N1739" i="4" s="1"/>
  <c r="U1739" i="4"/>
  <c r="H1739" i="4"/>
  <c r="Y1738" i="4"/>
  <c r="O1738" i="4" s="1"/>
  <c r="X1738" i="4"/>
  <c r="W1738" i="4"/>
  <c r="V1738" i="4"/>
  <c r="U1738" i="4"/>
  <c r="N1738" i="4" s="1"/>
  <c r="H1738" i="4"/>
  <c r="Y1737" i="4"/>
  <c r="X1737" i="4"/>
  <c r="W1737" i="4"/>
  <c r="V1737" i="4"/>
  <c r="O1737" i="4" s="1"/>
  <c r="U1737" i="4"/>
  <c r="N1737" i="4" s="1"/>
  <c r="H1737" i="4"/>
  <c r="Y1736" i="4"/>
  <c r="X1736" i="4"/>
  <c r="W1736" i="4"/>
  <c r="O1736" i="4" s="1"/>
  <c r="V1736" i="4"/>
  <c r="N1736" i="4" s="1"/>
  <c r="U1736" i="4"/>
  <c r="H1736" i="4"/>
  <c r="Y1735" i="4"/>
  <c r="X1735" i="4"/>
  <c r="W1735" i="4"/>
  <c r="V1735" i="4"/>
  <c r="N1735" i="4" s="1"/>
  <c r="U1735" i="4"/>
  <c r="O1735" i="4" s="1"/>
  <c r="H1735" i="4"/>
  <c r="Y1734" i="4"/>
  <c r="X1734" i="4"/>
  <c r="W1734" i="4"/>
  <c r="V1734" i="4"/>
  <c r="N1734" i="4" s="1"/>
  <c r="U1734" i="4"/>
  <c r="O1734" i="4" s="1"/>
  <c r="H1734" i="4"/>
  <c r="Y1733" i="4"/>
  <c r="X1733" i="4"/>
  <c r="W1733" i="4"/>
  <c r="V1733" i="4"/>
  <c r="U1733" i="4"/>
  <c r="H1733" i="4"/>
  <c r="Y1732" i="4"/>
  <c r="X1732" i="4"/>
  <c r="W1732" i="4"/>
  <c r="V1732" i="4"/>
  <c r="N1732" i="4" s="1"/>
  <c r="U1732" i="4"/>
  <c r="O1732" i="4" s="1"/>
  <c r="H1732" i="4"/>
  <c r="Y1731" i="4"/>
  <c r="X1731" i="4"/>
  <c r="W1731" i="4"/>
  <c r="V1731" i="4"/>
  <c r="O1731" i="4" s="1"/>
  <c r="U1731" i="4"/>
  <c r="N1731" i="4" s="1"/>
  <c r="H1731" i="4"/>
  <c r="Y1730" i="4"/>
  <c r="X1730" i="4"/>
  <c r="W1730" i="4"/>
  <c r="V1730" i="4"/>
  <c r="O1730" i="4" s="1"/>
  <c r="U1730" i="4"/>
  <c r="N1730" i="4" s="1"/>
  <c r="H1730" i="4"/>
  <c r="Y1729" i="4"/>
  <c r="X1729" i="4"/>
  <c r="W1729" i="4"/>
  <c r="V1729" i="4"/>
  <c r="U1729" i="4"/>
  <c r="H1729" i="4"/>
  <c r="Y1728" i="4"/>
  <c r="X1728" i="4"/>
  <c r="W1728" i="4"/>
  <c r="V1728" i="4"/>
  <c r="N1728" i="4" s="1"/>
  <c r="U1728" i="4"/>
  <c r="O1728" i="4" s="1"/>
  <c r="H1728" i="4"/>
  <c r="Y1727" i="4"/>
  <c r="X1727" i="4"/>
  <c r="W1727" i="4"/>
  <c r="V1727" i="4"/>
  <c r="N1727" i="4" s="1"/>
  <c r="U1727" i="4"/>
  <c r="O1727" i="4" s="1"/>
  <c r="H1727" i="4"/>
  <c r="Y1726" i="4"/>
  <c r="X1726" i="4"/>
  <c r="W1726" i="4"/>
  <c r="V1726" i="4"/>
  <c r="O1726" i="4" s="1"/>
  <c r="U1726" i="4"/>
  <c r="N1726" i="4" s="1"/>
  <c r="H1726" i="4"/>
  <c r="Y1725" i="4"/>
  <c r="X1725" i="4"/>
  <c r="W1725" i="4"/>
  <c r="V1725" i="4"/>
  <c r="U1725" i="4"/>
  <c r="H1725" i="4"/>
  <c r="Y1724" i="4"/>
  <c r="X1724" i="4"/>
  <c r="W1724" i="4"/>
  <c r="V1724" i="4"/>
  <c r="O1724" i="4" s="1"/>
  <c r="U1724" i="4"/>
  <c r="N1724" i="4" s="1"/>
  <c r="H1724" i="4"/>
  <c r="Y1723" i="4"/>
  <c r="O1723" i="4" s="1"/>
  <c r="X1723" i="4"/>
  <c r="W1723" i="4"/>
  <c r="V1723" i="4"/>
  <c r="N1723" i="4" s="1"/>
  <c r="U1723" i="4"/>
  <c r="H1723" i="4"/>
  <c r="Y1722" i="4"/>
  <c r="N1722" i="4" s="1"/>
  <c r="X1722" i="4"/>
  <c r="W1722" i="4"/>
  <c r="V1722" i="4"/>
  <c r="O1722" i="4" s="1"/>
  <c r="U1722" i="4"/>
  <c r="H1722" i="4"/>
  <c r="Y1721" i="4"/>
  <c r="X1721" i="4"/>
  <c r="W1721" i="4"/>
  <c r="V1721" i="4"/>
  <c r="N1721" i="4" s="1"/>
  <c r="U1721" i="4"/>
  <c r="O1721" i="4" s="1"/>
  <c r="H1721" i="4"/>
  <c r="Y1720" i="4"/>
  <c r="X1720" i="4"/>
  <c r="W1720" i="4"/>
  <c r="V1720" i="4"/>
  <c r="O1720" i="4" s="1"/>
  <c r="U1720" i="4"/>
  <c r="N1720" i="4" s="1"/>
  <c r="H1720" i="4"/>
  <c r="Y1719" i="4"/>
  <c r="X1719" i="4"/>
  <c r="W1719" i="4"/>
  <c r="V1719" i="4"/>
  <c r="N1719" i="4" s="1"/>
  <c r="U1719" i="4"/>
  <c r="O1719" i="4" s="1"/>
  <c r="H1719" i="4"/>
  <c r="Y1718" i="4"/>
  <c r="X1718" i="4"/>
  <c r="W1718" i="4"/>
  <c r="O1718" i="4" s="1"/>
  <c r="V1718" i="4"/>
  <c r="N1718" i="4" s="1"/>
  <c r="U1718" i="4"/>
  <c r="H1718" i="4"/>
  <c r="Y1717" i="4"/>
  <c r="X1717" i="4"/>
  <c r="W1717" i="4"/>
  <c r="V1717" i="4"/>
  <c r="O1717" i="4" s="1"/>
  <c r="U1717" i="4"/>
  <c r="N1717" i="4" s="1"/>
  <c r="H1717" i="4"/>
  <c r="Y1716" i="4"/>
  <c r="X1716" i="4"/>
  <c r="W1716" i="4"/>
  <c r="V1716" i="4"/>
  <c r="O1716" i="4" s="1"/>
  <c r="U1716" i="4"/>
  <c r="N1716" i="4" s="1"/>
  <c r="H1716" i="4"/>
  <c r="Y1715" i="4"/>
  <c r="O1715" i="4" s="1"/>
  <c r="X1715" i="4"/>
  <c r="W1715" i="4"/>
  <c r="V1715" i="4"/>
  <c r="N1715" i="4" s="1"/>
  <c r="U1715" i="4"/>
  <c r="H1715" i="4"/>
  <c r="Y1714" i="4"/>
  <c r="X1714" i="4"/>
  <c r="W1714" i="4"/>
  <c r="V1714" i="4"/>
  <c r="O1714" i="4" s="1"/>
  <c r="U1714" i="4"/>
  <c r="N1714" i="4" s="1"/>
  <c r="H1714" i="4"/>
  <c r="Y1713" i="4"/>
  <c r="X1713" i="4"/>
  <c r="W1713" i="4"/>
  <c r="V1713" i="4"/>
  <c r="O1713" i="4" s="1"/>
  <c r="U1713" i="4"/>
  <c r="N1713" i="4" s="1"/>
  <c r="H1713" i="4"/>
  <c r="Y1712" i="4"/>
  <c r="X1712" i="4"/>
  <c r="W1712" i="4"/>
  <c r="V1712" i="4"/>
  <c r="N1712" i="4" s="1"/>
  <c r="U1712" i="4"/>
  <c r="O1712" i="4" s="1"/>
  <c r="H1712" i="4"/>
  <c r="Y1711" i="4"/>
  <c r="X1711" i="4"/>
  <c r="W1711" i="4"/>
  <c r="V1711" i="4"/>
  <c r="N1711" i="4" s="1"/>
  <c r="U1711" i="4"/>
  <c r="O1711" i="4" s="1"/>
  <c r="H1711" i="4"/>
  <c r="Y1710" i="4"/>
  <c r="X1710" i="4"/>
  <c r="W1710" i="4"/>
  <c r="O1710" i="4" s="1"/>
  <c r="V1710" i="4"/>
  <c r="N1710" i="4" s="1"/>
  <c r="U1710" i="4"/>
  <c r="H1710" i="4"/>
  <c r="Y1709" i="4"/>
  <c r="X1709" i="4"/>
  <c r="W1709" i="4"/>
  <c r="V1709" i="4"/>
  <c r="N1709" i="4" s="1"/>
  <c r="U1709" i="4"/>
  <c r="O1709" i="4" s="1"/>
  <c r="H1709" i="4"/>
  <c r="Y1708" i="4"/>
  <c r="X1708" i="4"/>
  <c r="W1708" i="4"/>
  <c r="V1708" i="4"/>
  <c r="N1708" i="4" s="1"/>
  <c r="U1708" i="4"/>
  <c r="O1708" i="4" s="1"/>
  <c r="H1708" i="4"/>
  <c r="Y1707" i="4"/>
  <c r="X1707" i="4"/>
  <c r="W1707" i="4"/>
  <c r="V1707" i="4"/>
  <c r="O1707" i="4" s="1"/>
  <c r="U1707" i="4"/>
  <c r="N1707" i="4" s="1"/>
  <c r="H1707" i="4"/>
  <c r="Y1706" i="4"/>
  <c r="X1706" i="4"/>
  <c r="W1706" i="4"/>
  <c r="V1706" i="4"/>
  <c r="N1706" i="4" s="1"/>
  <c r="U1706" i="4"/>
  <c r="O1706" i="4" s="1"/>
  <c r="H1706" i="4"/>
  <c r="Y1705" i="4"/>
  <c r="X1705" i="4"/>
  <c r="W1705" i="4"/>
  <c r="V1705" i="4"/>
  <c r="N1705" i="4" s="1"/>
  <c r="U1705" i="4"/>
  <c r="O1705" i="4" s="1"/>
  <c r="H1705" i="4"/>
  <c r="Y1704" i="4"/>
  <c r="X1704" i="4"/>
  <c r="W1704" i="4"/>
  <c r="O1704" i="4" s="1"/>
  <c r="V1704" i="4"/>
  <c r="N1704" i="4" s="1"/>
  <c r="U1704" i="4"/>
  <c r="H1704" i="4"/>
  <c r="Y1703" i="4"/>
  <c r="X1703" i="4"/>
  <c r="W1703" i="4"/>
  <c r="V1703" i="4"/>
  <c r="O1703" i="4" s="1"/>
  <c r="U1703" i="4"/>
  <c r="N1703" i="4" s="1"/>
  <c r="H1703" i="4"/>
  <c r="Y1702" i="4"/>
  <c r="X1702" i="4"/>
  <c r="W1702" i="4"/>
  <c r="V1702" i="4"/>
  <c r="N1702" i="4" s="1"/>
  <c r="U1702" i="4"/>
  <c r="O1702" i="4" s="1"/>
  <c r="H1702" i="4"/>
  <c r="Y1701" i="4"/>
  <c r="X1701" i="4"/>
  <c r="W1701" i="4"/>
  <c r="V1701" i="4"/>
  <c r="N1701" i="4" s="1"/>
  <c r="U1701" i="4"/>
  <c r="O1701" i="4" s="1"/>
  <c r="H1701" i="4"/>
  <c r="Y1700" i="4"/>
  <c r="X1700" i="4"/>
  <c r="W1700" i="4"/>
  <c r="V1700" i="4"/>
  <c r="O1700" i="4" s="1"/>
  <c r="U1700" i="4"/>
  <c r="N1700" i="4" s="1"/>
  <c r="H1700" i="4"/>
  <c r="Y1699" i="4"/>
  <c r="X1699" i="4"/>
  <c r="W1699" i="4"/>
  <c r="V1699" i="4"/>
  <c r="U1699" i="4"/>
  <c r="H1699" i="4"/>
  <c r="Y1698" i="4"/>
  <c r="X1698" i="4"/>
  <c r="W1698" i="4"/>
  <c r="V1698" i="4"/>
  <c r="N1698" i="4" s="1"/>
  <c r="U1698" i="4"/>
  <c r="O1698" i="4" s="1"/>
  <c r="H1698" i="4"/>
  <c r="Y1697" i="4"/>
  <c r="X1697" i="4"/>
  <c r="W1697" i="4"/>
  <c r="V1697" i="4"/>
  <c r="O1697" i="4" s="1"/>
  <c r="U1697" i="4"/>
  <c r="N1697" i="4" s="1"/>
  <c r="H1697" i="4"/>
  <c r="Y1696" i="4"/>
  <c r="X1696" i="4"/>
  <c r="W1696" i="4"/>
  <c r="V1696" i="4"/>
  <c r="N1696" i="4" s="1"/>
  <c r="U1696" i="4"/>
  <c r="O1696" i="4" s="1"/>
  <c r="H1696" i="4"/>
  <c r="Y1695" i="4"/>
  <c r="X1695" i="4"/>
  <c r="W1695" i="4"/>
  <c r="O1695" i="4" s="1"/>
  <c r="V1695" i="4"/>
  <c r="N1695" i="4" s="1"/>
  <c r="U1695" i="4"/>
  <c r="H1695" i="4"/>
  <c r="Y1694" i="4"/>
  <c r="X1694" i="4"/>
  <c r="W1694" i="4"/>
  <c r="V1694" i="4"/>
  <c r="N1694" i="4" s="1"/>
  <c r="U1694" i="4"/>
  <c r="O1694" i="4" s="1"/>
  <c r="H1694" i="4"/>
  <c r="Y1693" i="4"/>
  <c r="X1693" i="4"/>
  <c r="W1693" i="4"/>
  <c r="O1693" i="4" s="1"/>
  <c r="V1693" i="4"/>
  <c r="N1693" i="4" s="1"/>
  <c r="U1693" i="4"/>
  <c r="H1693" i="4"/>
  <c r="Y1692" i="4"/>
  <c r="X1692" i="4"/>
  <c r="W1692" i="4"/>
  <c r="V1692" i="4"/>
  <c r="O1692" i="4" s="1"/>
  <c r="U1692" i="4"/>
  <c r="N1692" i="4" s="1"/>
  <c r="H1692" i="4"/>
  <c r="Y1691" i="4"/>
  <c r="O1691" i="4" s="1"/>
  <c r="X1691" i="4"/>
  <c r="W1691" i="4"/>
  <c r="V1691" i="4"/>
  <c r="N1691" i="4" s="1"/>
  <c r="U1691" i="4"/>
  <c r="H1691" i="4"/>
  <c r="Y1690" i="4"/>
  <c r="X1690" i="4"/>
  <c r="W1690" i="4"/>
  <c r="V1690" i="4"/>
  <c r="N1690" i="4" s="1"/>
  <c r="U1690" i="4"/>
  <c r="O1690" i="4" s="1"/>
  <c r="H1690" i="4"/>
  <c r="Y1689" i="4"/>
  <c r="X1689" i="4"/>
  <c r="W1689" i="4"/>
  <c r="V1689" i="4"/>
  <c r="N1689" i="4" s="1"/>
  <c r="U1689" i="4"/>
  <c r="O1689" i="4" s="1"/>
  <c r="H1689" i="4"/>
  <c r="Y1688" i="4"/>
  <c r="X1688" i="4"/>
  <c r="W1688" i="4"/>
  <c r="V1688" i="4"/>
  <c r="N1688" i="4" s="1"/>
  <c r="U1688" i="4"/>
  <c r="O1688" i="4" s="1"/>
  <c r="H1688" i="4"/>
  <c r="Y1687" i="4"/>
  <c r="O1687" i="4" s="1"/>
  <c r="X1687" i="4"/>
  <c r="W1687" i="4"/>
  <c r="V1687" i="4"/>
  <c r="N1687" i="4" s="1"/>
  <c r="U1687" i="4"/>
  <c r="H1687" i="4"/>
  <c r="Y1686" i="4"/>
  <c r="X1686" i="4"/>
  <c r="W1686" i="4"/>
  <c r="V1686" i="4"/>
  <c r="N1686" i="4" s="1"/>
  <c r="U1686" i="4"/>
  <c r="O1686" i="4" s="1"/>
  <c r="H1686" i="4"/>
  <c r="Y1685" i="4"/>
  <c r="X1685" i="4"/>
  <c r="W1685" i="4"/>
  <c r="V1685" i="4"/>
  <c r="N1685" i="4" s="1"/>
  <c r="U1685" i="4"/>
  <c r="O1685" i="4" s="1"/>
  <c r="H1685" i="4"/>
  <c r="Y1684" i="4"/>
  <c r="X1684" i="4"/>
  <c r="W1684" i="4"/>
  <c r="O1684" i="4" s="1"/>
  <c r="V1684" i="4"/>
  <c r="N1684" i="4" s="1"/>
  <c r="U1684" i="4"/>
  <c r="H1684" i="4"/>
  <c r="Y1683" i="4"/>
  <c r="X1683" i="4"/>
  <c r="W1683" i="4"/>
  <c r="V1683" i="4"/>
  <c r="N1683" i="4" s="1"/>
  <c r="U1683" i="4"/>
  <c r="O1683" i="4" s="1"/>
  <c r="H1683" i="4"/>
  <c r="Y1682" i="4"/>
  <c r="X1682" i="4"/>
  <c r="W1682" i="4"/>
  <c r="V1682" i="4"/>
  <c r="N1682" i="4" s="1"/>
  <c r="U1682" i="4"/>
  <c r="O1682" i="4" s="1"/>
  <c r="H1682" i="4"/>
  <c r="Y1681" i="4"/>
  <c r="X1681" i="4"/>
  <c r="W1681" i="4"/>
  <c r="V1681" i="4"/>
  <c r="O1681" i="4" s="1"/>
  <c r="U1681" i="4"/>
  <c r="N1681" i="4" s="1"/>
  <c r="H1681" i="4"/>
  <c r="Y1680" i="4"/>
  <c r="O1680" i="4" s="1"/>
  <c r="X1680" i="4"/>
  <c r="W1680" i="4"/>
  <c r="V1680" i="4"/>
  <c r="U1680" i="4"/>
  <c r="N1680" i="4" s="1"/>
  <c r="H1680" i="4"/>
  <c r="Y1679" i="4"/>
  <c r="X1679" i="4"/>
  <c r="W1679" i="4"/>
  <c r="V1679" i="4"/>
  <c r="N1679" i="4" s="1"/>
  <c r="U1679" i="4"/>
  <c r="O1679" i="4" s="1"/>
  <c r="H1679" i="4"/>
  <c r="Y1678" i="4"/>
  <c r="O1678" i="4" s="1"/>
  <c r="X1678" i="4"/>
  <c r="W1678" i="4"/>
  <c r="V1678" i="4"/>
  <c r="U1678" i="4"/>
  <c r="N1678" i="4" s="1"/>
  <c r="H1678" i="4"/>
  <c r="Y1677" i="4"/>
  <c r="X1677" i="4"/>
  <c r="W1677" i="4"/>
  <c r="V1677" i="4"/>
  <c r="O1677" i="4" s="1"/>
  <c r="U1677" i="4"/>
  <c r="N1677" i="4" s="1"/>
  <c r="H1677" i="4"/>
  <c r="Y1676" i="4"/>
  <c r="X1676" i="4"/>
  <c r="W1676" i="4"/>
  <c r="V1676" i="4"/>
  <c r="N1676" i="4" s="1"/>
  <c r="U1676" i="4"/>
  <c r="O1676" i="4" s="1"/>
  <c r="H1676" i="4"/>
  <c r="Y1675" i="4"/>
  <c r="X1675" i="4"/>
  <c r="W1675" i="4"/>
  <c r="N1675" i="4" s="1"/>
  <c r="V1675" i="4"/>
  <c r="O1675" i="4" s="1"/>
  <c r="U1675" i="4"/>
  <c r="H1675" i="4"/>
  <c r="Y1674" i="4"/>
  <c r="X1674" i="4"/>
  <c r="W1674" i="4"/>
  <c r="V1674" i="4"/>
  <c r="N1674" i="4" s="1"/>
  <c r="U1674" i="4"/>
  <c r="O1674" i="4" s="1"/>
  <c r="H1674" i="4"/>
  <c r="Y1673" i="4"/>
  <c r="X1673" i="4"/>
  <c r="W1673" i="4"/>
  <c r="V1673" i="4"/>
  <c r="O1673" i="4" s="1"/>
  <c r="U1673" i="4"/>
  <c r="N1673" i="4" s="1"/>
  <c r="H1673" i="4"/>
  <c r="Y1672" i="4"/>
  <c r="X1672" i="4"/>
  <c r="W1672" i="4"/>
  <c r="V1672" i="4"/>
  <c r="N1672" i="4" s="1"/>
  <c r="U1672" i="4"/>
  <c r="O1672" i="4" s="1"/>
  <c r="H1672" i="4"/>
  <c r="Y1671" i="4"/>
  <c r="X1671" i="4"/>
  <c r="N1671" i="4" s="1"/>
  <c r="W1671" i="4"/>
  <c r="V1671" i="4"/>
  <c r="U1671" i="4"/>
  <c r="O1671" i="4" s="1"/>
  <c r="H1671" i="4"/>
  <c r="Y1670" i="4"/>
  <c r="X1670" i="4"/>
  <c r="W1670" i="4"/>
  <c r="V1670" i="4"/>
  <c r="U1670" i="4"/>
  <c r="H1670" i="4"/>
  <c r="Y1669" i="4"/>
  <c r="O1669" i="4" s="1"/>
  <c r="X1669" i="4"/>
  <c r="W1669" i="4"/>
  <c r="V1669" i="4"/>
  <c r="N1669" i="4" s="1"/>
  <c r="U1669" i="4"/>
  <c r="H1669" i="4"/>
  <c r="Y1668" i="4"/>
  <c r="X1668" i="4"/>
  <c r="W1668" i="4"/>
  <c r="V1668" i="4"/>
  <c r="N1668" i="4" s="1"/>
  <c r="U1668" i="4"/>
  <c r="O1668" i="4" s="1"/>
  <c r="H1668" i="4"/>
  <c r="Y1667" i="4"/>
  <c r="X1667" i="4"/>
  <c r="W1667" i="4"/>
  <c r="V1667" i="4"/>
  <c r="O1667" i="4" s="1"/>
  <c r="U1667" i="4"/>
  <c r="N1667" i="4" s="1"/>
  <c r="H1667" i="4"/>
  <c r="Y1666" i="4"/>
  <c r="N1666" i="4" s="1"/>
  <c r="X1666" i="4"/>
  <c r="W1666" i="4"/>
  <c r="V1666" i="4"/>
  <c r="O1666" i="4" s="1"/>
  <c r="U1666" i="4"/>
  <c r="H1666" i="4"/>
  <c r="Y1665" i="4"/>
  <c r="X1665" i="4"/>
  <c r="W1665" i="4"/>
  <c r="V1665" i="4"/>
  <c r="N1665" i="4" s="1"/>
  <c r="U1665" i="4"/>
  <c r="O1665" i="4" s="1"/>
  <c r="H1665" i="4"/>
  <c r="Y1664" i="4"/>
  <c r="X1664" i="4"/>
  <c r="W1664" i="4"/>
  <c r="V1664" i="4"/>
  <c r="N1664" i="4" s="1"/>
  <c r="U1664" i="4"/>
  <c r="O1664" i="4" s="1"/>
  <c r="H1664" i="4"/>
  <c r="Y1663" i="4"/>
  <c r="O1663" i="4" s="1"/>
  <c r="X1663" i="4"/>
  <c r="W1663" i="4"/>
  <c r="V1663" i="4"/>
  <c r="N1663" i="4" s="1"/>
  <c r="U1663" i="4"/>
  <c r="H1663" i="4"/>
  <c r="Y1662" i="4"/>
  <c r="X1662" i="4"/>
  <c r="W1662" i="4"/>
  <c r="V1662" i="4"/>
  <c r="N1662" i="4" s="1"/>
  <c r="U1662" i="4"/>
  <c r="O1662" i="4" s="1"/>
  <c r="H1662" i="4"/>
  <c r="Y1661" i="4"/>
  <c r="X1661" i="4"/>
  <c r="W1661" i="4"/>
  <c r="V1661" i="4"/>
  <c r="N1661" i="4" s="1"/>
  <c r="U1661" i="4"/>
  <c r="O1661" i="4" s="1"/>
  <c r="H1661" i="4"/>
  <c r="Y1660" i="4"/>
  <c r="O1660" i="4" s="1"/>
  <c r="X1660" i="4"/>
  <c r="W1660" i="4"/>
  <c r="V1660" i="4"/>
  <c r="N1660" i="4" s="1"/>
  <c r="U1660" i="4"/>
  <c r="H1660" i="4"/>
  <c r="Y1659" i="4"/>
  <c r="O1659" i="4" s="1"/>
  <c r="X1659" i="4"/>
  <c r="W1659" i="4"/>
  <c r="V1659" i="4"/>
  <c r="N1659" i="4" s="1"/>
  <c r="U1659" i="4"/>
  <c r="H1659" i="4"/>
  <c r="Y1658" i="4"/>
  <c r="X1658" i="4"/>
  <c r="W1658" i="4"/>
  <c r="V1658" i="4"/>
  <c r="N1658" i="4" s="1"/>
  <c r="U1658" i="4"/>
  <c r="O1658" i="4" s="1"/>
  <c r="H1658" i="4"/>
  <c r="Y1657" i="4"/>
  <c r="X1657" i="4"/>
  <c r="W1657" i="4"/>
  <c r="V1657" i="4"/>
  <c r="O1657" i="4" s="1"/>
  <c r="U1657" i="4"/>
  <c r="N1657" i="4" s="1"/>
  <c r="H1657" i="4"/>
  <c r="Y1656" i="4"/>
  <c r="X1656" i="4"/>
  <c r="W1656" i="4"/>
  <c r="V1656" i="4"/>
  <c r="O1656" i="4" s="1"/>
  <c r="U1656" i="4"/>
  <c r="N1656" i="4" s="1"/>
  <c r="H1656" i="4"/>
  <c r="Y1655" i="4"/>
  <c r="X1655" i="4"/>
  <c r="W1655" i="4"/>
  <c r="V1655" i="4"/>
  <c r="N1655" i="4" s="1"/>
  <c r="U1655" i="4"/>
  <c r="O1655" i="4" s="1"/>
  <c r="H1655" i="4"/>
  <c r="Y1654" i="4"/>
  <c r="X1654" i="4"/>
  <c r="W1654" i="4"/>
  <c r="O1654" i="4" s="1"/>
  <c r="V1654" i="4"/>
  <c r="N1654" i="4" s="1"/>
  <c r="U1654" i="4"/>
  <c r="H1654" i="4"/>
  <c r="Y1653" i="4"/>
  <c r="X1653" i="4"/>
  <c r="W1653" i="4"/>
  <c r="V1653" i="4"/>
  <c r="O1653" i="4" s="1"/>
  <c r="U1653" i="4"/>
  <c r="N1653" i="4" s="1"/>
  <c r="H1653" i="4"/>
  <c r="Y1652" i="4"/>
  <c r="X1652" i="4"/>
  <c r="W1652" i="4"/>
  <c r="V1652" i="4"/>
  <c r="N1652" i="4" s="1"/>
  <c r="U1652" i="4"/>
  <c r="O1652" i="4" s="1"/>
  <c r="H1652" i="4"/>
  <c r="Y1651" i="4"/>
  <c r="X1651" i="4"/>
  <c r="W1651" i="4"/>
  <c r="V1651" i="4"/>
  <c r="O1651" i="4" s="1"/>
  <c r="U1651" i="4"/>
  <c r="N1651" i="4" s="1"/>
  <c r="H1651" i="4"/>
  <c r="Y1650" i="4"/>
  <c r="X1650" i="4"/>
  <c r="W1650" i="4"/>
  <c r="V1650" i="4"/>
  <c r="O1650" i="4" s="1"/>
  <c r="U1650" i="4"/>
  <c r="N1650" i="4" s="1"/>
  <c r="H1650" i="4"/>
  <c r="Y1649" i="4"/>
  <c r="X1649" i="4"/>
  <c r="W1649" i="4"/>
  <c r="V1649" i="4"/>
  <c r="N1649" i="4" s="1"/>
  <c r="U1649" i="4"/>
  <c r="O1649" i="4" s="1"/>
  <c r="H1649" i="4"/>
  <c r="Y1648" i="4"/>
  <c r="O1648" i="4" s="1"/>
  <c r="X1648" i="4"/>
  <c r="W1648" i="4"/>
  <c r="V1648" i="4"/>
  <c r="N1648" i="4" s="1"/>
  <c r="U1648" i="4"/>
  <c r="H1648" i="4"/>
  <c r="Y1647" i="4"/>
  <c r="X1647" i="4"/>
  <c r="W1647" i="4"/>
  <c r="V1647" i="4"/>
  <c r="N1647" i="4" s="1"/>
  <c r="U1647" i="4"/>
  <c r="O1647" i="4" s="1"/>
  <c r="H1647" i="4"/>
  <c r="Y1646" i="4"/>
  <c r="O1646" i="4" s="1"/>
  <c r="X1646" i="4"/>
  <c r="W1646" i="4"/>
  <c r="V1646" i="4"/>
  <c r="N1646" i="4" s="1"/>
  <c r="U1646" i="4"/>
  <c r="H1646" i="4"/>
  <c r="Y1645" i="4"/>
  <c r="X1645" i="4"/>
  <c r="W1645" i="4"/>
  <c r="O1645" i="4" s="1"/>
  <c r="V1645" i="4"/>
  <c r="N1645" i="4" s="1"/>
  <c r="U1645" i="4"/>
  <c r="H1645" i="4"/>
  <c r="Y1644" i="4"/>
  <c r="X1644" i="4"/>
  <c r="W1644" i="4"/>
  <c r="V1644" i="4"/>
  <c r="N1644" i="4" s="1"/>
  <c r="U1644" i="4"/>
  <c r="O1644" i="4" s="1"/>
  <c r="H1644" i="4"/>
  <c r="Y1643" i="4"/>
  <c r="X1643" i="4"/>
  <c r="W1643" i="4"/>
  <c r="V1643" i="4"/>
  <c r="O1643" i="4" s="1"/>
  <c r="U1643" i="4"/>
  <c r="N1643" i="4" s="1"/>
  <c r="H1643" i="4"/>
  <c r="Y1642" i="4"/>
  <c r="X1642" i="4"/>
  <c r="W1642" i="4"/>
  <c r="O1642" i="4" s="1"/>
  <c r="V1642" i="4"/>
  <c r="N1642" i="4" s="1"/>
  <c r="U1642" i="4"/>
  <c r="H1642" i="4"/>
  <c r="Y1641" i="4"/>
  <c r="X1641" i="4"/>
  <c r="W1641" i="4"/>
  <c r="O1641" i="4" s="1"/>
  <c r="V1641" i="4"/>
  <c r="N1641" i="4" s="1"/>
  <c r="U1641" i="4"/>
  <c r="H1641" i="4"/>
  <c r="Y1640" i="4"/>
  <c r="X1640" i="4"/>
  <c r="W1640" i="4"/>
  <c r="O1640" i="4" s="1"/>
  <c r="V1640" i="4"/>
  <c r="N1640" i="4" s="1"/>
  <c r="U1640" i="4"/>
  <c r="H1640" i="4"/>
  <c r="Y1639" i="4"/>
  <c r="X1639" i="4"/>
  <c r="W1639" i="4"/>
  <c r="O1639" i="4" s="1"/>
  <c r="V1639" i="4"/>
  <c r="N1639" i="4" s="1"/>
  <c r="U1639" i="4"/>
  <c r="H1639" i="4"/>
  <c r="Y1638" i="4"/>
  <c r="X1638" i="4"/>
  <c r="W1638" i="4"/>
  <c r="V1638" i="4"/>
  <c r="N1638" i="4" s="1"/>
  <c r="U1638" i="4"/>
  <c r="O1638" i="4" s="1"/>
  <c r="H1638" i="4"/>
  <c r="Y1637" i="4"/>
  <c r="X1637" i="4"/>
  <c r="W1637" i="4"/>
  <c r="V1637" i="4"/>
  <c r="N1637" i="4" s="1"/>
  <c r="U1637" i="4"/>
  <c r="O1637" i="4" s="1"/>
  <c r="H1637" i="4"/>
  <c r="Y1636" i="4"/>
  <c r="X1636" i="4"/>
  <c r="N1636" i="4" s="1"/>
  <c r="W1636" i="4"/>
  <c r="V1636" i="4"/>
  <c r="U1636" i="4"/>
  <c r="O1636" i="4" s="1"/>
  <c r="H1636" i="4"/>
  <c r="Y1635" i="4"/>
  <c r="O1635" i="4" s="1"/>
  <c r="X1635" i="4"/>
  <c r="W1635" i="4"/>
  <c r="V1635" i="4"/>
  <c r="U1635" i="4"/>
  <c r="N1635" i="4" s="1"/>
  <c r="H1635" i="4"/>
  <c r="Y1634" i="4"/>
  <c r="O1634" i="4" s="1"/>
  <c r="X1634" i="4"/>
  <c r="W1634" i="4"/>
  <c r="V1634" i="4"/>
  <c r="N1634" i="4" s="1"/>
  <c r="U1634" i="4"/>
  <c r="H1634" i="4"/>
  <c r="Y1633" i="4"/>
  <c r="X1633" i="4"/>
  <c r="W1633" i="4"/>
  <c r="V1633" i="4"/>
  <c r="N1633" i="4" s="1"/>
  <c r="U1633" i="4"/>
  <c r="O1633" i="4" s="1"/>
  <c r="H1633" i="4"/>
  <c r="Y1632" i="4"/>
  <c r="X1632" i="4"/>
  <c r="W1632" i="4"/>
  <c r="O1632" i="4" s="1"/>
  <c r="V1632" i="4"/>
  <c r="N1632" i="4" s="1"/>
  <c r="U1632" i="4"/>
  <c r="H1632" i="4"/>
  <c r="Y1631" i="4"/>
  <c r="N1631" i="4" s="1"/>
  <c r="X1631" i="4"/>
  <c r="W1631" i="4"/>
  <c r="V1631" i="4"/>
  <c r="U1631" i="4"/>
  <c r="O1631" i="4" s="1"/>
  <c r="H1631" i="4"/>
  <c r="Y1630" i="4"/>
  <c r="X1630" i="4"/>
  <c r="W1630" i="4"/>
  <c r="V1630" i="4"/>
  <c r="O1630" i="4" s="1"/>
  <c r="U1630" i="4"/>
  <c r="N1630" i="4" s="1"/>
  <c r="H1630" i="4"/>
  <c r="Y1629" i="4"/>
  <c r="X1629" i="4"/>
  <c r="W1629" i="4"/>
  <c r="V1629" i="4"/>
  <c r="N1629" i="4" s="1"/>
  <c r="U1629" i="4"/>
  <c r="O1629" i="4" s="1"/>
  <c r="H1629" i="4"/>
  <c r="Y1628" i="4"/>
  <c r="X1628" i="4"/>
  <c r="W1628" i="4"/>
  <c r="V1628" i="4"/>
  <c r="N1628" i="4" s="1"/>
  <c r="U1628" i="4"/>
  <c r="O1628" i="4" s="1"/>
  <c r="H1628" i="4"/>
  <c r="Y1627" i="4"/>
  <c r="X1627" i="4"/>
  <c r="N1627" i="4" s="1"/>
  <c r="W1627" i="4"/>
  <c r="V1627" i="4"/>
  <c r="U1627" i="4"/>
  <c r="O1627" i="4" s="1"/>
  <c r="H1627" i="4"/>
  <c r="Y1626" i="4"/>
  <c r="X1626" i="4"/>
  <c r="W1626" i="4"/>
  <c r="V1626" i="4"/>
  <c r="O1626" i="4" s="1"/>
  <c r="U1626" i="4"/>
  <c r="N1626" i="4" s="1"/>
  <c r="H1626" i="4"/>
  <c r="Y1625" i="4"/>
  <c r="O1625" i="4" s="1"/>
  <c r="X1625" i="4"/>
  <c r="W1625" i="4"/>
  <c r="V1625" i="4"/>
  <c r="U1625" i="4"/>
  <c r="N1625" i="4" s="1"/>
  <c r="H1625" i="4"/>
  <c r="Y1624" i="4"/>
  <c r="X1624" i="4"/>
  <c r="W1624" i="4"/>
  <c r="V1624" i="4"/>
  <c r="N1624" i="4" s="1"/>
  <c r="U1624" i="4"/>
  <c r="O1624" i="4" s="1"/>
  <c r="H1624" i="4"/>
  <c r="Y1623" i="4"/>
  <c r="X1623" i="4"/>
  <c r="W1623" i="4"/>
  <c r="V1623" i="4"/>
  <c r="N1623" i="4" s="1"/>
  <c r="U1623" i="4"/>
  <c r="O1623" i="4" s="1"/>
  <c r="H1623" i="4"/>
  <c r="Y1622" i="4"/>
  <c r="O1622" i="4" s="1"/>
  <c r="X1622" i="4"/>
  <c r="W1622" i="4"/>
  <c r="V1622" i="4"/>
  <c r="N1622" i="4" s="1"/>
  <c r="U1622" i="4"/>
  <c r="H1622" i="4"/>
  <c r="Y1621" i="4"/>
  <c r="X1621" i="4"/>
  <c r="W1621" i="4"/>
  <c r="O1621" i="4" s="1"/>
  <c r="V1621" i="4"/>
  <c r="N1621" i="4" s="1"/>
  <c r="U1621" i="4"/>
  <c r="H1621" i="4"/>
  <c r="Y1620" i="4"/>
  <c r="X1620" i="4"/>
  <c r="W1620" i="4"/>
  <c r="V1620" i="4"/>
  <c r="N1620" i="4" s="1"/>
  <c r="U1620" i="4"/>
  <c r="O1620" i="4" s="1"/>
  <c r="H1620" i="4"/>
  <c r="Y1619" i="4"/>
  <c r="X1619" i="4"/>
  <c r="W1619" i="4"/>
  <c r="V1619" i="4"/>
  <c r="O1619" i="4" s="1"/>
  <c r="U1619" i="4"/>
  <c r="N1619" i="4" s="1"/>
  <c r="H1619" i="4"/>
  <c r="Y1618" i="4"/>
  <c r="X1618" i="4"/>
  <c r="W1618" i="4"/>
  <c r="V1618" i="4"/>
  <c r="O1618" i="4" s="1"/>
  <c r="U1618" i="4"/>
  <c r="N1618" i="4" s="1"/>
  <c r="H1618" i="4"/>
  <c r="Y1617" i="4"/>
  <c r="O1617" i="4" s="1"/>
  <c r="X1617" i="4"/>
  <c r="W1617" i="4"/>
  <c r="V1617" i="4"/>
  <c r="U1617" i="4"/>
  <c r="N1617" i="4" s="1"/>
  <c r="H1617" i="4"/>
  <c r="Y1616" i="4"/>
  <c r="X1616" i="4"/>
  <c r="W1616" i="4"/>
  <c r="V1616" i="4"/>
  <c r="O1616" i="4" s="1"/>
  <c r="U1616" i="4"/>
  <c r="N1616" i="4" s="1"/>
  <c r="H1616" i="4"/>
  <c r="Y1615" i="4"/>
  <c r="X1615" i="4"/>
  <c r="W1615" i="4"/>
  <c r="V1615" i="4"/>
  <c r="N1615" i="4" s="1"/>
  <c r="U1615" i="4"/>
  <c r="O1615" i="4" s="1"/>
  <c r="H1615" i="4"/>
  <c r="Y1614" i="4"/>
  <c r="X1614" i="4"/>
  <c r="W1614" i="4"/>
  <c r="V1614" i="4"/>
  <c r="N1614" i="4" s="1"/>
  <c r="U1614" i="4"/>
  <c r="O1614" i="4" s="1"/>
  <c r="H1614" i="4"/>
  <c r="Y1613" i="4"/>
  <c r="X1613" i="4"/>
  <c r="W1613" i="4"/>
  <c r="O1613" i="4" s="1"/>
  <c r="V1613" i="4"/>
  <c r="N1613" i="4" s="1"/>
  <c r="U1613" i="4"/>
  <c r="H1613" i="4"/>
  <c r="Y1612" i="4"/>
  <c r="O1612" i="4" s="1"/>
  <c r="X1612" i="4"/>
  <c r="W1612" i="4"/>
  <c r="V1612" i="4"/>
  <c r="N1612" i="4" s="1"/>
  <c r="U1612" i="4"/>
  <c r="H1612" i="4"/>
  <c r="Y1611" i="4"/>
  <c r="X1611" i="4"/>
  <c r="W1611" i="4"/>
  <c r="V1611" i="4"/>
  <c r="O1611" i="4" s="1"/>
  <c r="U1611" i="4"/>
  <c r="N1611" i="4" s="1"/>
  <c r="H1611" i="4"/>
  <c r="Y1610" i="4"/>
  <c r="X1610" i="4"/>
  <c r="W1610" i="4"/>
  <c r="V1610" i="4"/>
  <c r="N1610" i="4" s="1"/>
  <c r="U1610" i="4"/>
  <c r="O1610" i="4" s="1"/>
  <c r="H1610" i="4"/>
  <c r="Y1609" i="4"/>
  <c r="O1609" i="4" s="1"/>
  <c r="X1609" i="4"/>
  <c r="W1609" i="4"/>
  <c r="V1609" i="4"/>
  <c r="N1609" i="4" s="1"/>
  <c r="U1609" i="4"/>
  <c r="H1609" i="4"/>
  <c r="Y1608" i="4"/>
  <c r="X1608" i="4"/>
  <c r="W1608" i="4"/>
  <c r="V1608" i="4"/>
  <c r="O1608" i="4" s="1"/>
  <c r="U1608" i="4"/>
  <c r="N1608" i="4" s="1"/>
  <c r="H1608" i="4"/>
  <c r="Y1607" i="4"/>
  <c r="X1607" i="4"/>
  <c r="W1607" i="4"/>
  <c r="V1607" i="4"/>
  <c r="N1607" i="4" s="1"/>
  <c r="U1607" i="4"/>
  <c r="O1607" i="4" s="1"/>
  <c r="H1607" i="4"/>
  <c r="Y1606" i="4"/>
  <c r="X1606" i="4"/>
  <c r="W1606" i="4"/>
  <c r="V1606" i="4"/>
  <c r="N1606" i="4" s="1"/>
  <c r="U1606" i="4"/>
  <c r="O1606" i="4" s="1"/>
  <c r="H1606" i="4"/>
  <c r="Y1605" i="4"/>
  <c r="X1605" i="4"/>
  <c r="W1605" i="4"/>
  <c r="V1605" i="4"/>
  <c r="N1605" i="4" s="1"/>
  <c r="U1605" i="4"/>
  <c r="O1605" i="4" s="1"/>
  <c r="H1605" i="4"/>
  <c r="Y1604" i="4"/>
  <c r="X1604" i="4"/>
  <c r="W1604" i="4"/>
  <c r="V1604" i="4"/>
  <c r="O1604" i="4" s="1"/>
  <c r="U1604" i="4"/>
  <c r="N1604" i="4" s="1"/>
  <c r="H1604" i="4"/>
  <c r="Y1603" i="4"/>
  <c r="X1603" i="4"/>
  <c r="W1603" i="4"/>
  <c r="V1603" i="4"/>
  <c r="N1603" i="4" s="1"/>
  <c r="U1603" i="4"/>
  <c r="O1603" i="4" s="1"/>
  <c r="H1603" i="4"/>
  <c r="Y1602" i="4"/>
  <c r="O1602" i="4" s="1"/>
  <c r="X1602" i="4"/>
  <c r="W1602" i="4"/>
  <c r="V1602" i="4"/>
  <c r="N1602" i="4" s="1"/>
  <c r="U1602" i="4"/>
  <c r="H1602" i="4"/>
  <c r="Y1601" i="4"/>
  <c r="O1601" i="4" s="1"/>
  <c r="X1601" i="4"/>
  <c r="W1601" i="4"/>
  <c r="V1601" i="4"/>
  <c r="N1601" i="4" s="1"/>
  <c r="U1601" i="4"/>
  <c r="H1601" i="4"/>
  <c r="Y1600" i="4"/>
  <c r="O1600" i="4" s="1"/>
  <c r="X1600" i="4"/>
  <c r="W1600" i="4"/>
  <c r="V1600" i="4"/>
  <c r="N1600" i="4" s="1"/>
  <c r="U1600" i="4"/>
  <c r="H1600" i="4"/>
  <c r="Y1599" i="4"/>
  <c r="X1599" i="4"/>
  <c r="W1599" i="4"/>
  <c r="V1599" i="4"/>
  <c r="N1599" i="4" s="1"/>
  <c r="U1599" i="4"/>
  <c r="O1599" i="4" s="1"/>
  <c r="H1599" i="4"/>
  <c r="Y1598" i="4"/>
  <c r="X1598" i="4"/>
  <c r="W1598" i="4"/>
  <c r="V1598" i="4"/>
  <c r="N1598" i="4" s="1"/>
  <c r="U1598" i="4"/>
  <c r="O1598" i="4" s="1"/>
  <c r="H1598" i="4"/>
  <c r="Y1597" i="4"/>
  <c r="X1597" i="4"/>
  <c r="W1597" i="4"/>
  <c r="V1597" i="4"/>
  <c r="N1597" i="4" s="1"/>
  <c r="U1597" i="4"/>
  <c r="O1597" i="4" s="1"/>
  <c r="H1597" i="4"/>
  <c r="Y1596" i="4"/>
  <c r="X1596" i="4"/>
  <c r="W1596" i="4"/>
  <c r="V1596" i="4"/>
  <c r="O1596" i="4" s="1"/>
  <c r="U1596" i="4"/>
  <c r="N1596" i="4" s="1"/>
  <c r="H1596" i="4"/>
  <c r="Y1595" i="4"/>
  <c r="X1595" i="4"/>
  <c r="W1595" i="4"/>
  <c r="V1595" i="4"/>
  <c r="O1595" i="4" s="1"/>
  <c r="U1595" i="4"/>
  <c r="N1595" i="4" s="1"/>
  <c r="H1595" i="4"/>
  <c r="Y1594" i="4"/>
  <c r="X1594" i="4"/>
  <c r="W1594" i="4"/>
  <c r="V1594" i="4"/>
  <c r="O1594" i="4" s="1"/>
  <c r="U1594" i="4"/>
  <c r="N1594" i="4" s="1"/>
  <c r="H1594" i="4"/>
  <c r="Y1593" i="4"/>
  <c r="O1593" i="4" s="1"/>
  <c r="X1593" i="4"/>
  <c r="W1593" i="4"/>
  <c r="V1593" i="4"/>
  <c r="U1593" i="4"/>
  <c r="N1593" i="4" s="1"/>
  <c r="H1593" i="4"/>
  <c r="Y1592" i="4"/>
  <c r="O1592" i="4" s="1"/>
  <c r="X1592" i="4"/>
  <c r="W1592" i="4"/>
  <c r="V1592" i="4"/>
  <c r="N1592" i="4" s="1"/>
  <c r="U1592" i="4"/>
  <c r="H1592" i="4"/>
  <c r="Y1591" i="4"/>
  <c r="O1591" i="4" s="1"/>
  <c r="X1591" i="4"/>
  <c r="W1591" i="4"/>
  <c r="V1591" i="4"/>
  <c r="N1591" i="4" s="1"/>
  <c r="U1591" i="4"/>
  <c r="H1591" i="4"/>
  <c r="Y1590" i="4"/>
  <c r="X1590" i="4"/>
  <c r="W1590" i="4"/>
  <c r="O1590" i="4" s="1"/>
  <c r="V1590" i="4"/>
  <c r="N1590" i="4" s="1"/>
  <c r="U1590" i="4"/>
  <c r="H1590" i="4"/>
  <c r="Y1589" i="4"/>
  <c r="X1589" i="4"/>
  <c r="W1589" i="4"/>
  <c r="O1589" i="4" s="1"/>
  <c r="V1589" i="4"/>
  <c r="N1589" i="4" s="1"/>
  <c r="U1589" i="4"/>
  <c r="H1589" i="4"/>
  <c r="Y1588" i="4"/>
  <c r="X1588" i="4"/>
  <c r="W1588" i="4"/>
  <c r="V1588" i="4"/>
  <c r="N1588" i="4" s="1"/>
  <c r="U1588" i="4"/>
  <c r="O1588" i="4" s="1"/>
  <c r="H1588" i="4"/>
  <c r="Y1587" i="4"/>
  <c r="X1587" i="4"/>
  <c r="W1587" i="4"/>
  <c r="V1587" i="4"/>
  <c r="O1587" i="4" s="1"/>
  <c r="U1587" i="4"/>
  <c r="N1587" i="4" s="1"/>
  <c r="H1587" i="4"/>
  <c r="Y1586" i="4"/>
  <c r="X1586" i="4"/>
  <c r="W1586" i="4"/>
  <c r="V1586" i="4"/>
  <c r="N1586" i="4" s="1"/>
  <c r="U1586" i="4"/>
  <c r="O1586" i="4" s="1"/>
  <c r="H1586" i="4"/>
  <c r="Y1585" i="4"/>
  <c r="O1585" i="4" s="1"/>
  <c r="X1585" i="4"/>
  <c r="W1585" i="4"/>
  <c r="V1585" i="4"/>
  <c r="N1585" i="4" s="1"/>
  <c r="U1585" i="4"/>
  <c r="H1585" i="4"/>
  <c r="Y1584" i="4"/>
  <c r="X1584" i="4"/>
  <c r="W1584" i="4"/>
  <c r="V1584" i="4"/>
  <c r="O1584" i="4" s="1"/>
  <c r="U1584" i="4"/>
  <c r="N1584" i="4" s="1"/>
  <c r="H1584" i="4"/>
  <c r="Y1583" i="4"/>
  <c r="X1583" i="4"/>
  <c r="W1583" i="4"/>
  <c r="V1583" i="4"/>
  <c r="O1583" i="4" s="1"/>
  <c r="U1583" i="4"/>
  <c r="N1583" i="4" s="1"/>
  <c r="H1583" i="4"/>
  <c r="Y1582" i="4"/>
  <c r="X1582" i="4"/>
  <c r="W1582" i="4"/>
  <c r="V1582" i="4"/>
  <c r="N1582" i="4" s="1"/>
  <c r="U1582" i="4"/>
  <c r="O1582" i="4" s="1"/>
  <c r="H1582" i="4"/>
  <c r="Y1581" i="4"/>
  <c r="X1581" i="4"/>
  <c r="W1581" i="4"/>
  <c r="V1581" i="4"/>
  <c r="N1581" i="4" s="1"/>
  <c r="U1581" i="4"/>
  <c r="O1581" i="4" s="1"/>
  <c r="H1581" i="4"/>
  <c r="Y1580" i="4"/>
  <c r="X1580" i="4"/>
  <c r="W1580" i="4"/>
  <c r="V1580" i="4"/>
  <c r="N1580" i="4" s="1"/>
  <c r="U1580" i="4"/>
  <c r="O1580" i="4" s="1"/>
  <c r="H1580" i="4"/>
  <c r="Y1579" i="4"/>
  <c r="O1579" i="4" s="1"/>
  <c r="X1579" i="4"/>
  <c r="W1579" i="4"/>
  <c r="V1579" i="4"/>
  <c r="U1579" i="4"/>
  <c r="N1579" i="4" s="1"/>
  <c r="H1579" i="4"/>
  <c r="Y1578" i="4"/>
  <c r="X1578" i="4"/>
  <c r="W1578" i="4"/>
  <c r="V1578" i="4"/>
  <c r="O1578" i="4" s="1"/>
  <c r="U1578" i="4"/>
  <c r="N1578" i="4" s="1"/>
  <c r="H1578" i="4"/>
  <c r="Y1577" i="4"/>
  <c r="N1577" i="4" s="1"/>
  <c r="X1577" i="4"/>
  <c r="W1577" i="4"/>
  <c r="V1577" i="4"/>
  <c r="O1577" i="4" s="1"/>
  <c r="U1577" i="4"/>
  <c r="H1577" i="4"/>
  <c r="Y1576" i="4"/>
  <c r="X1576" i="4"/>
  <c r="W1576" i="4"/>
  <c r="V1576" i="4"/>
  <c r="N1576" i="4" s="1"/>
  <c r="U1576" i="4"/>
  <c r="O1576" i="4" s="1"/>
  <c r="H1576" i="4"/>
  <c r="Y1575" i="4"/>
  <c r="O1575" i="4" s="1"/>
  <c r="X1575" i="4"/>
  <c r="W1575" i="4"/>
  <c r="V1575" i="4"/>
  <c r="N1575" i="4" s="1"/>
  <c r="U1575" i="4"/>
  <c r="H1575" i="4"/>
  <c r="Y1574" i="4"/>
  <c r="O1574" i="4" s="1"/>
  <c r="X1574" i="4"/>
  <c r="W1574" i="4"/>
  <c r="V1574" i="4"/>
  <c r="N1574" i="4" s="1"/>
  <c r="U1574" i="4"/>
  <c r="H1574" i="4"/>
  <c r="Y1573" i="4"/>
  <c r="N1573" i="4" s="1"/>
  <c r="X1573" i="4"/>
  <c r="W1573" i="4"/>
  <c r="V1573" i="4"/>
  <c r="O1573" i="4" s="1"/>
  <c r="U1573" i="4"/>
  <c r="H1573" i="4"/>
  <c r="Y1572" i="4"/>
  <c r="O1572" i="4" s="1"/>
  <c r="X1572" i="4"/>
  <c r="W1572" i="4"/>
  <c r="V1572" i="4"/>
  <c r="N1572" i="4" s="1"/>
  <c r="U1572" i="4"/>
  <c r="H1572" i="4"/>
  <c r="Y1571" i="4"/>
  <c r="X1571" i="4"/>
  <c r="W1571" i="4"/>
  <c r="V1571" i="4"/>
  <c r="N1571" i="4" s="1"/>
  <c r="U1571" i="4"/>
  <c r="O1571" i="4" s="1"/>
  <c r="H1571" i="4"/>
  <c r="Y1570" i="4"/>
  <c r="X1570" i="4"/>
  <c r="W1570" i="4"/>
  <c r="V1570" i="4"/>
  <c r="N1570" i="4" s="1"/>
  <c r="U1570" i="4"/>
  <c r="O1570" i="4" s="1"/>
  <c r="H1570" i="4"/>
  <c r="Y1569" i="4"/>
  <c r="X1569" i="4"/>
  <c r="W1569" i="4"/>
  <c r="V1569" i="4"/>
  <c r="O1569" i="4" s="1"/>
  <c r="U1569" i="4"/>
  <c r="N1569" i="4" s="1"/>
  <c r="H1569" i="4"/>
  <c r="Y1568" i="4"/>
  <c r="X1568" i="4"/>
  <c r="W1568" i="4"/>
  <c r="O1568" i="4" s="1"/>
  <c r="V1568" i="4"/>
  <c r="N1568" i="4" s="1"/>
  <c r="U1568" i="4"/>
  <c r="H1568" i="4"/>
  <c r="Y1567" i="4"/>
  <c r="X1567" i="4"/>
  <c r="W1567" i="4"/>
  <c r="O1567" i="4" s="1"/>
  <c r="V1567" i="4"/>
  <c r="N1567" i="4" s="1"/>
  <c r="U1567" i="4"/>
  <c r="H1567" i="4"/>
  <c r="Y1566" i="4"/>
  <c r="X1566" i="4"/>
  <c r="W1566" i="4"/>
  <c r="V1566" i="4"/>
  <c r="N1566" i="4" s="1"/>
  <c r="U1566" i="4"/>
  <c r="O1566" i="4" s="1"/>
  <c r="H1566" i="4"/>
  <c r="Y1565" i="4"/>
  <c r="N1565" i="4" s="1"/>
  <c r="X1565" i="4"/>
  <c r="W1565" i="4"/>
  <c r="V1565" i="4"/>
  <c r="U1565" i="4"/>
  <c r="O1565" i="4" s="1"/>
  <c r="H1565" i="4"/>
  <c r="Y1564" i="4"/>
  <c r="X1564" i="4"/>
  <c r="O1564" i="4" s="1"/>
  <c r="W1564" i="4"/>
  <c r="V1564" i="4"/>
  <c r="N1564" i="4" s="1"/>
  <c r="U1564" i="4"/>
  <c r="H1564" i="4"/>
  <c r="Y1563" i="4"/>
  <c r="X1563" i="4"/>
  <c r="W1563" i="4"/>
  <c r="V1563" i="4"/>
  <c r="N1563" i="4" s="1"/>
  <c r="U1563" i="4"/>
  <c r="O1563" i="4" s="1"/>
  <c r="H1563" i="4"/>
  <c r="Y1562" i="4"/>
  <c r="X1562" i="4"/>
  <c r="W1562" i="4"/>
  <c r="V1562" i="4"/>
  <c r="N1562" i="4" s="1"/>
  <c r="U1562" i="4"/>
  <c r="O1562" i="4" s="1"/>
  <c r="H1562" i="4"/>
  <c r="Y1561" i="4"/>
  <c r="O1561" i="4" s="1"/>
  <c r="X1561" i="4"/>
  <c r="W1561" i="4"/>
  <c r="V1561" i="4"/>
  <c r="U1561" i="4"/>
  <c r="N1561" i="4" s="1"/>
  <c r="H1561" i="4"/>
  <c r="Y1560" i="4"/>
  <c r="O1560" i="4" s="1"/>
  <c r="X1560" i="4"/>
  <c r="W1560" i="4"/>
  <c r="V1560" i="4"/>
  <c r="N1560" i="4" s="1"/>
  <c r="U1560" i="4"/>
  <c r="H1560" i="4"/>
  <c r="Y1559" i="4"/>
  <c r="O1559" i="4" s="1"/>
  <c r="X1559" i="4"/>
  <c r="W1559" i="4"/>
  <c r="V1559" i="4"/>
  <c r="N1559" i="4" s="1"/>
  <c r="U1559" i="4"/>
  <c r="H1559" i="4"/>
  <c r="Y1558" i="4"/>
  <c r="X1558" i="4"/>
  <c r="W1558" i="4"/>
  <c r="V1558" i="4"/>
  <c r="O1558" i="4" s="1"/>
  <c r="U1558" i="4"/>
  <c r="N1558" i="4" s="1"/>
  <c r="H1558" i="4"/>
  <c r="Y1557" i="4"/>
  <c r="O1557" i="4" s="1"/>
  <c r="X1557" i="4"/>
  <c r="W1557" i="4"/>
  <c r="V1557" i="4"/>
  <c r="N1557" i="4" s="1"/>
  <c r="U1557" i="4"/>
  <c r="H1557" i="4"/>
  <c r="Y1556" i="4"/>
  <c r="O1556" i="4" s="1"/>
  <c r="X1556" i="4"/>
  <c r="W1556" i="4"/>
  <c r="V1556" i="4"/>
  <c r="N1556" i="4" s="1"/>
  <c r="U1556" i="4"/>
  <c r="H1556" i="4"/>
  <c r="Y1555" i="4"/>
  <c r="X1555" i="4"/>
  <c r="W1555" i="4"/>
  <c r="O1555" i="4" s="1"/>
  <c r="V1555" i="4"/>
  <c r="N1555" i="4" s="1"/>
  <c r="U1555" i="4"/>
  <c r="H1555" i="4"/>
  <c r="Y1554" i="4"/>
  <c r="X1554" i="4"/>
  <c r="W1554" i="4"/>
  <c r="V1554" i="4"/>
  <c r="N1554" i="4" s="1"/>
  <c r="U1554" i="4"/>
  <c r="O1554" i="4" s="1"/>
  <c r="H1554" i="4"/>
  <c r="Y1553" i="4"/>
  <c r="X1553" i="4"/>
  <c r="W1553" i="4"/>
  <c r="V1553" i="4"/>
  <c r="O1553" i="4" s="1"/>
  <c r="U1553" i="4"/>
  <c r="N1553" i="4" s="1"/>
  <c r="H1553" i="4"/>
  <c r="Y1552" i="4"/>
  <c r="X1552" i="4"/>
  <c r="W1552" i="4"/>
  <c r="V1552" i="4"/>
  <c r="O1552" i="4" s="1"/>
  <c r="U1552" i="4"/>
  <c r="N1552" i="4" s="1"/>
  <c r="H1552" i="4"/>
  <c r="Y1551" i="4"/>
  <c r="X1551" i="4"/>
  <c r="W1551" i="4"/>
  <c r="V1551" i="4"/>
  <c r="N1551" i="4" s="1"/>
  <c r="U1551" i="4"/>
  <c r="O1551" i="4" s="1"/>
  <c r="H1551" i="4"/>
  <c r="Y1550" i="4"/>
  <c r="O1550" i="4" s="1"/>
  <c r="X1550" i="4"/>
  <c r="W1550" i="4"/>
  <c r="V1550" i="4"/>
  <c r="N1550" i="4" s="1"/>
  <c r="U1550" i="4"/>
  <c r="H1550" i="4"/>
  <c r="Y1549" i="4"/>
  <c r="X1549" i="4"/>
  <c r="W1549" i="4"/>
  <c r="O1549" i="4" s="1"/>
  <c r="V1549" i="4"/>
  <c r="N1549" i="4" s="1"/>
  <c r="U1549" i="4"/>
  <c r="H1549" i="4"/>
  <c r="Y1548" i="4"/>
  <c r="X1548" i="4"/>
  <c r="W1548" i="4"/>
  <c r="V1548" i="4"/>
  <c r="O1548" i="4" s="1"/>
  <c r="U1548" i="4"/>
  <c r="N1548" i="4" s="1"/>
  <c r="H1548" i="4"/>
  <c r="Y1547" i="4"/>
  <c r="X1547" i="4"/>
  <c r="W1547" i="4"/>
  <c r="V1547" i="4"/>
  <c r="N1547" i="4" s="1"/>
  <c r="U1547" i="4"/>
  <c r="O1547" i="4" s="1"/>
  <c r="H1547" i="4"/>
  <c r="Y1546" i="4"/>
  <c r="X1546" i="4"/>
  <c r="W1546" i="4"/>
  <c r="V1546" i="4"/>
  <c r="N1546" i="4" s="1"/>
  <c r="U1546" i="4"/>
  <c r="O1546" i="4" s="1"/>
  <c r="H1546" i="4"/>
  <c r="Y1545" i="4"/>
  <c r="X1545" i="4"/>
  <c r="W1545" i="4"/>
  <c r="V1545" i="4"/>
  <c r="N1545" i="4" s="1"/>
  <c r="U1545" i="4"/>
  <c r="O1545" i="4" s="1"/>
  <c r="H1545" i="4"/>
  <c r="Y1544" i="4"/>
  <c r="X1544" i="4"/>
  <c r="W1544" i="4"/>
  <c r="V1544" i="4"/>
  <c r="N1544" i="4" s="1"/>
  <c r="U1544" i="4"/>
  <c r="O1544" i="4" s="1"/>
  <c r="H1544" i="4"/>
  <c r="Y1543" i="4"/>
  <c r="X1543" i="4"/>
  <c r="W1543" i="4"/>
  <c r="O1543" i="4" s="1"/>
  <c r="V1543" i="4"/>
  <c r="N1543" i="4" s="1"/>
  <c r="U1543" i="4"/>
  <c r="H1543" i="4"/>
  <c r="Y1542" i="4"/>
  <c r="X1542" i="4"/>
  <c r="W1542" i="4"/>
  <c r="V1542" i="4"/>
  <c r="N1542" i="4" s="1"/>
  <c r="U1542" i="4"/>
  <c r="O1542" i="4" s="1"/>
  <c r="H1542" i="4"/>
  <c r="Y1541" i="4"/>
  <c r="O1541" i="4" s="1"/>
  <c r="X1541" i="4"/>
  <c r="W1541" i="4"/>
  <c r="V1541" i="4"/>
  <c r="U1541" i="4"/>
  <c r="N1541" i="4" s="1"/>
  <c r="H1541" i="4"/>
  <c r="Y1540" i="4"/>
  <c r="O1540" i="4" s="1"/>
  <c r="X1540" i="4"/>
  <c r="W1540" i="4"/>
  <c r="V1540" i="4"/>
  <c r="N1540" i="4" s="1"/>
  <c r="U1540" i="4"/>
  <c r="H1540" i="4"/>
  <c r="Y1539" i="4"/>
  <c r="X1539" i="4"/>
  <c r="W1539" i="4"/>
  <c r="V1539" i="4"/>
  <c r="O1539" i="4" s="1"/>
  <c r="U1539" i="4"/>
  <c r="N1539" i="4" s="1"/>
  <c r="H1539" i="4"/>
  <c r="Y1538" i="4"/>
  <c r="X1538" i="4"/>
  <c r="W1538" i="4"/>
  <c r="O1538" i="4" s="1"/>
  <c r="V1538" i="4"/>
  <c r="N1538" i="4" s="1"/>
  <c r="U1538" i="4"/>
  <c r="H1538" i="4"/>
  <c r="Y1537" i="4"/>
  <c r="X1537" i="4"/>
  <c r="W1537" i="4"/>
  <c r="V1537" i="4"/>
  <c r="N1537" i="4" s="1"/>
  <c r="U1537" i="4"/>
  <c r="O1537" i="4" s="1"/>
  <c r="H1537" i="4"/>
  <c r="Y1536" i="4"/>
  <c r="X1536" i="4"/>
  <c r="W1536" i="4"/>
  <c r="V1536" i="4"/>
  <c r="O1536" i="4" s="1"/>
  <c r="U1536" i="4"/>
  <c r="N1536" i="4" s="1"/>
  <c r="H1536" i="4"/>
  <c r="Y1535" i="4"/>
  <c r="X1535" i="4"/>
  <c r="W1535" i="4"/>
  <c r="V1535" i="4"/>
  <c r="N1535" i="4" s="1"/>
  <c r="U1535" i="4"/>
  <c r="O1535" i="4" s="1"/>
  <c r="H1535" i="4"/>
  <c r="Y1534" i="4"/>
  <c r="N1534" i="4" s="1"/>
  <c r="X1534" i="4"/>
  <c r="W1534" i="4"/>
  <c r="V1534" i="4"/>
  <c r="U1534" i="4"/>
  <c r="O1534" i="4" s="1"/>
  <c r="H1534" i="4"/>
  <c r="Y1533" i="4"/>
  <c r="X1533" i="4"/>
  <c r="W1533" i="4"/>
  <c r="V1533" i="4"/>
  <c r="N1533" i="4" s="1"/>
  <c r="U1533" i="4"/>
  <c r="O1533" i="4" s="1"/>
  <c r="H1533" i="4"/>
  <c r="Y1532" i="4"/>
  <c r="O1532" i="4" s="1"/>
  <c r="X1532" i="4"/>
  <c r="W1532" i="4"/>
  <c r="V1532" i="4"/>
  <c r="N1532" i="4" s="1"/>
  <c r="U1532" i="4"/>
  <c r="H1532" i="4"/>
  <c r="Y1531" i="4"/>
  <c r="X1531" i="4"/>
  <c r="W1531" i="4"/>
  <c r="V1531" i="4"/>
  <c r="N1531" i="4" s="1"/>
  <c r="U1531" i="4"/>
  <c r="O1531" i="4" s="1"/>
  <c r="H1531" i="4"/>
  <c r="Y1530" i="4"/>
  <c r="X1530" i="4"/>
  <c r="O1530" i="4" s="1"/>
  <c r="W1530" i="4"/>
  <c r="V1530" i="4"/>
  <c r="N1530" i="4" s="1"/>
  <c r="U1530" i="4"/>
  <c r="H1530" i="4"/>
  <c r="Y1529" i="4"/>
  <c r="X1529" i="4"/>
  <c r="W1529" i="4"/>
  <c r="V1529" i="4"/>
  <c r="N1529" i="4" s="1"/>
  <c r="U1529" i="4"/>
  <c r="O1529" i="4" s="1"/>
  <c r="H1529" i="4"/>
  <c r="Y1528" i="4"/>
  <c r="X1528" i="4"/>
  <c r="W1528" i="4"/>
  <c r="V1528" i="4"/>
  <c r="O1528" i="4" s="1"/>
  <c r="U1528" i="4"/>
  <c r="N1528" i="4" s="1"/>
  <c r="H1528" i="4"/>
  <c r="Y1527" i="4"/>
  <c r="X1527" i="4"/>
  <c r="W1527" i="4"/>
  <c r="O1527" i="4" s="1"/>
  <c r="V1527" i="4"/>
  <c r="N1527" i="4" s="1"/>
  <c r="U1527" i="4"/>
  <c r="H1527" i="4"/>
  <c r="Y1526" i="4"/>
  <c r="O1526" i="4" s="1"/>
  <c r="X1526" i="4"/>
  <c r="W1526" i="4"/>
  <c r="V1526" i="4"/>
  <c r="N1526" i="4" s="1"/>
  <c r="U1526" i="4"/>
  <c r="H1526" i="4"/>
  <c r="Y1525" i="4"/>
  <c r="X1525" i="4"/>
  <c r="W1525" i="4"/>
  <c r="O1525" i="4" s="1"/>
  <c r="V1525" i="4"/>
  <c r="N1525" i="4" s="1"/>
  <c r="U1525" i="4"/>
  <c r="H1525" i="4"/>
  <c r="Y1524" i="4"/>
  <c r="X1524" i="4"/>
  <c r="W1524" i="4"/>
  <c r="O1524" i="4" s="1"/>
  <c r="V1524" i="4"/>
  <c r="N1524" i="4" s="1"/>
  <c r="U1524" i="4"/>
  <c r="H1524" i="4"/>
  <c r="Y1523" i="4"/>
  <c r="X1523" i="4"/>
  <c r="W1523" i="4"/>
  <c r="V1523" i="4"/>
  <c r="N1523" i="4" s="1"/>
  <c r="U1523" i="4"/>
  <c r="O1523" i="4" s="1"/>
  <c r="H1523" i="4"/>
  <c r="Y1522" i="4"/>
  <c r="X1522" i="4"/>
  <c r="W1522" i="4"/>
  <c r="O1522" i="4" s="1"/>
  <c r="V1522" i="4"/>
  <c r="N1522" i="4" s="1"/>
  <c r="U1522" i="4"/>
  <c r="H1522" i="4"/>
  <c r="Y1521" i="4"/>
  <c r="X1521" i="4"/>
  <c r="W1521" i="4"/>
  <c r="O1521" i="4" s="1"/>
  <c r="V1521" i="4"/>
  <c r="N1521" i="4" s="1"/>
  <c r="U1521" i="4"/>
  <c r="H1521" i="4"/>
  <c r="Y1520" i="4"/>
  <c r="X1520" i="4"/>
  <c r="W1520" i="4"/>
  <c r="V1520" i="4"/>
  <c r="N1520" i="4" s="1"/>
  <c r="U1520" i="4"/>
  <c r="O1520" i="4" s="1"/>
  <c r="H1520" i="4"/>
  <c r="Y1519" i="4"/>
  <c r="X1519" i="4"/>
  <c r="W1519" i="4"/>
  <c r="V1519" i="4"/>
  <c r="N1519" i="4" s="1"/>
  <c r="U1519" i="4"/>
  <c r="O1519" i="4" s="1"/>
  <c r="H1519" i="4"/>
  <c r="Y1518" i="4"/>
  <c r="O1518" i="4" s="1"/>
  <c r="X1518" i="4"/>
  <c r="W1518" i="4"/>
  <c r="V1518" i="4"/>
  <c r="U1518" i="4"/>
  <c r="N1518" i="4" s="1"/>
  <c r="H1518" i="4"/>
  <c r="Y1517" i="4"/>
  <c r="X1517" i="4"/>
  <c r="W1517" i="4"/>
  <c r="V1517" i="4"/>
  <c r="N1517" i="4" s="1"/>
  <c r="U1517" i="4"/>
  <c r="O1517" i="4" s="1"/>
  <c r="H1517" i="4"/>
  <c r="Y1516" i="4"/>
  <c r="X1516" i="4"/>
  <c r="W1516" i="4"/>
  <c r="V1516" i="4"/>
  <c r="O1516" i="4" s="1"/>
  <c r="U1516" i="4"/>
  <c r="N1516" i="4" s="1"/>
  <c r="H1516" i="4"/>
  <c r="Y1515" i="4"/>
  <c r="X1515" i="4"/>
  <c r="W1515" i="4"/>
  <c r="O1515" i="4" s="1"/>
  <c r="V1515" i="4"/>
  <c r="N1515" i="4" s="1"/>
  <c r="U1515" i="4"/>
  <c r="H1515" i="4"/>
  <c r="Y1514" i="4"/>
  <c r="X1514" i="4"/>
  <c r="W1514" i="4"/>
  <c r="V1514" i="4"/>
  <c r="N1514" i="4" s="1"/>
  <c r="U1514" i="4"/>
  <c r="O1514" i="4" s="1"/>
  <c r="H1514" i="4"/>
  <c r="Y1513" i="4"/>
  <c r="X1513" i="4"/>
  <c r="W1513" i="4"/>
  <c r="V1513" i="4"/>
  <c r="N1513" i="4" s="1"/>
  <c r="U1513" i="4"/>
  <c r="O1513" i="4" s="1"/>
  <c r="H1513" i="4"/>
  <c r="Y1512" i="4"/>
  <c r="X1512" i="4"/>
  <c r="W1512" i="4"/>
  <c r="V1512" i="4"/>
  <c r="N1512" i="4" s="1"/>
  <c r="U1512" i="4"/>
  <c r="O1512" i="4" s="1"/>
  <c r="H1512" i="4"/>
  <c r="Y1511" i="4"/>
  <c r="X1511" i="4"/>
  <c r="W1511" i="4"/>
  <c r="V1511" i="4"/>
  <c r="N1511" i="4" s="1"/>
  <c r="U1511" i="4"/>
  <c r="O1511" i="4" s="1"/>
  <c r="H1511" i="4"/>
  <c r="Y1510" i="4"/>
  <c r="X1510" i="4"/>
  <c r="W1510" i="4"/>
  <c r="V1510" i="4"/>
  <c r="O1510" i="4" s="1"/>
  <c r="U1510" i="4"/>
  <c r="N1510" i="4" s="1"/>
  <c r="H1510" i="4"/>
  <c r="Y1509" i="4"/>
  <c r="X1509" i="4"/>
  <c r="W1509" i="4"/>
  <c r="O1509" i="4" s="1"/>
  <c r="V1509" i="4"/>
  <c r="N1509" i="4" s="1"/>
  <c r="U1509" i="4"/>
  <c r="H1509" i="4"/>
  <c r="Y1508" i="4"/>
  <c r="X1508" i="4"/>
  <c r="W1508" i="4"/>
  <c r="V1508" i="4"/>
  <c r="N1508" i="4" s="1"/>
  <c r="U1508" i="4"/>
  <c r="O1508" i="4" s="1"/>
  <c r="H1508" i="4"/>
  <c r="Y1507" i="4"/>
  <c r="X1507" i="4"/>
  <c r="W1507" i="4"/>
  <c r="V1507" i="4"/>
  <c r="N1507" i="4" s="1"/>
  <c r="U1507" i="4"/>
  <c r="O1507" i="4" s="1"/>
  <c r="H1507" i="4"/>
  <c r="Y1506" i="4"/>
  <c r="X1506" i="4"/>
  <c r="W1506" i="4"/>
  <c r="V1506" i="4"/>
  <c r="N1506" i="4" s="1"/>
  <c r="U1506" i="4"/>
  <c r="O1506" i="4" s="1"/>
  <c r="H1506" i="4"/>
  <c r="Y1505" i="4"/>
  <c r="X1505" i="4"/>
  <c r="W1505" i="4"/>
  <c r="V1505" i="4"/>
  <c r="N1505" i="4" s="1"/>
  <c r="U1505" i="4"/>
  <c r="O1505" i="4" s="1"/>
  <c r="H1505" i="4"/>
  <c r="Y1504" i="4"/>
  <c r="X1504" i="4"/>
  <c r="W1504" i="4"/>
  <c r="V1504" i="4"/>
  <c r="O1504" i="4" s="1"/>
  <c r="U1504" i="4"/>
  <c r="N1504" i="4" s="1"/>
  <c r="H1504" i="4"/>
  <c r="Y1503" i="4"/>
  <c r="X1503" i="4"/>
  <c r="W1503" i="4"/>
  <c r="V1503" i="4"/>
  <c r="O1503" i="4" s="1"/>
  <c r="U1503" i="4"/>
  <c r="N1503" i="4" s="1"/>
  <c r="H1503" i="4"/>
  <c r="Y1502" i="4"/>
  <c r="X1502" i="4"/>
  <c r="O1502" i="4" s="1"/>
  <c r="W1502" i="4"/>
  <c r="V1502" i="4"/>
  <c r="N1502" i="4" s="1"/>
  <c r="U1502" i="4"/>
  <c r="H1502" i="4"/>
  <c r="Y1501" i="4"/>
  <c r="X1501" i="4"/>
  <c r="W1501" i="4"/>
  <c r="V1501" i="4"/>
  <c r="N1501" i="4" s="1"/>
  <c r="U1501" i="4"/>
  <c r="O1501" i="4" s="1"/>
  <c r="H1501" i="4"/>
  <c r="Y1500" i="4"/>
  <c r="X1500" i="4"/>
  <c r="W1500" i="4"/>
  <c r="V1500" i="4"/>
  <c r="O1500" i="4" s="1"/>
  <c r="U1500" i="4"/>
  <c r="N1500" i="4" s="1"/>
  <c r="H1500" i="4"/>
  <c r="Y1499" i="4"/>
  <c r="X1499" i="4"/>
  <c r="W1499" i="4"/>
  <c r="V1499" i="4"/>
  <c r="N1499" i="4" s="1"/>
  <c r="U1499" i="4"/>
  <c r="O1499" i="4" s="1"/>
  <c r="H1499" i="4"/>
  <c r="Y1498" i="4"/>
  <c r="N1498" i="4" s="1"/>
  <c r="X1498" i="4"/>
  <c r="W1498" i="4"/>
  <c r="V1498" i="4"/>
  <c r="O1498" i="4" s="1"/>
  <c r="U1498" i="4"/>
  <c r="H1498" i="4"/>
  <c r="Y1497" i="4"/>
  <c r="X1497" i="4"/>
  <c r="W1497" i="4"/>
  <c r="V1497" i="4"/>
  <c r="N1497" i="4" s="1"/>
  <c r="U1497" i="4"/>
  <c r="O1497" i="4" s="1"/>
  <c r="H1497" i="4"/>
  <c r="Y1496" i="4"/>
  <c r="X1496" i="4"/>
  <c r="W1496" i="4"/>
  <c r="V1496" i="4"/>
  <c r="N1496" i="4" s="1"/>
  <c r="U1496" i="4"/>
  <c r="O1496" i="4" s="1"/>
  <c r="H1496" i="4"/>
  <c r="Y1495" i="4"/>
  <c r="X1495" i="4"/>
  <c r="W1495" i="4"/>
  <c r="V1495" i="4"/>
  <c r="O1495" i="4" s="1"/>
  <c r="U1495" i="4"/>
  <c r="N1495" i="4" s="1"/>
  <c r="H1495" i="4"/>
  <c r="Y1494" i="4"/>
  <c r="X1494" i="4"/>
  <c r="W1494" i="4"/>
  <c r="V1494" i="4"/>
  <c r="N1494" i="4" s="1"/>
  <c r="U1494" i="4"/>
  <c r="O1494" i="4" s="1"/>
  <c r="H1494" i="4"/>
  <c r="Y1493" i="4"/>
  <c r="X1493" i="4"/>
  <c r="O1493" i="4" s="1"/>
  <c r="W1493" i="4"/>
  <c r="V1493" i="4"/>
  <c r="N1493" i="4" s="1"/>
  <c r="U1493" i="4"/>
  <c r="H1493" i="4"/>
  <c r="Y1492" i="4"/>
  <c r="X1492" i="4"/>
  <c r="W1492" i="4"/>
  <c r="V1492" i="4"/>
  <c r="N1492" i="4" s="1"/>
  <c r="U1492" i="4"/>
  <c r="O1492" i="4" s="1"/>
  <c r="H1492" i="4"/>
  <c r="Y1491" i="4"/>
  <c r="X1491" i="4"/>
  <c r="W1491" i="4"/>
  <c r="V1491" i="4"/>
  <c r="O1491" i="4" s="1"/>
  <c r="U1491" i="4"/>
  <c r="N1491" i="4" s="1"/>
  <c r="H1491" i="4"/>
  <c r="Y1490" i="4"/>
  <c r="N1490" i="4" s="1"/>
  <c r="X1490" i="4"/>
  <c r="W1490" i="4"/>
  <c r="V1490" i="4"/>
  <c r="O1490" i="4" s="1"/>
  <c r="U1490" i="4"/>
  <c r="H1490" i="4"/>
  <c r="Y1489" i="4"/>
  <c r="X1489" i="4"/>
  <c r="W1489" i="4"/>
  <c r="V1489" i="4"/>
  <c r="O1489" i="4" s="1"/>
  <c r="U1489" i="4"/>
  <c r="N1489" i="4" s="1"/>
  <c r="H1489" i="4"/>
  <c r="Y1488" i="4"/>
  <c r="X1488" i="4"/>
  <c r="W1488" i="4"/>
  <c r="V1488" i="4"/>
  <c r="N1488" i="4" s="1"/>
  <c r="U1488" i="4"/>
  <c r="O1488" i="4" s="1"/>
  <c r="H1488" i="4"/>
  <c r="Y1487" i="4"/>
  <c r="X1487" i="4"/>
  <c r="W1487" i="4"/>
  <c r="V1487" i="4"/>
  <c r="O1487" i="4" s="1"/>
  <c r="U1487" i="4"/>
  <c r="N1487" i="4" s="1"/>
  <c r="H1487" i="4"/>
  <c r="Y1486" i="4"/>
  <c r="X1486" i="4"/>
  <c r="W1486" i="4"/>
  <c r="O1486" i="4" s="1"/>
  <c r="V1486" i="4"/>
  <c r="N1486" i="4" s="1"/>
  <c r="U1486" i="4"/>
  <c r="H1486" i="4"/>
  <c r="Y1485" i="4"/>
  <c r="N1485" i="4" s="1"/>
  <c r="X1485" i="4"/>
  <c r="W1485" i="4"/>
  <c r="V1485" i="4"/>
  <c r="U1485" i="4"/>
  <c r="O1485" i="4" s="1"/>
  <c r="H1485" i="4"/>
  <c r="Y1484" i="4"/>
  <c r="X1484" i="4"/>
  <c r="W1484" i="4"/>
  <c r="V1484" i="4"/>
  <c r="O1484" i="4" s="1"/>
  <c r="U1484" i="4"/>
  <c r="N1484" i="4" s="1"/>
  <c r="H1484" i="4"/>
  <c r="Y1483" i="4"/>
  <c r="X1483" i="4"/>
  <c r="W1483" i="4"/>
  <c r="V1483" i="4"/>
  <c r="O1483" i="4" s="1"/>
  <c r="U1483" i="4"/>
  <c r="N1483" i="4" s="1"/>
  <c r="H1483" i="4"/>
  <c r="Y1482" i="4"/>
  <c r="O1482" i="4" s="1"/>
  <c r="X1482" i="4"/>
  <c r="W1482" i="4"/>
  <c r="V1482" i="4"/>
  <c r="U1482" i="4"/>
  <c r="N1482" i="4" s="1"/>
  <c r="H1482" i="4"/>
  <c r="Y1481" i="4"/>
  <c r="X1481" i="4"/>
  <c r="W1481" i="4"/>
  <c r="V1481" i="4"/>
  <c r="N1481" i="4" s="1"/>
  <c r="U1481" i="4"/>
  <c r="O1481" i="4" s="1"/>
  <c r="H1481" i="4"/>
  <c r="Y1480" i="4"/>
  <c r="X1480" i="4"/>
  <c r="W1480" i="4"/>
  <c r="V1480" i="4"/>
  <c r="O1480" i="4" s="1"/>
  <c r="U1480" i="4"/>
  <c r="N1480" i="4" s="1"/>
  <c r="H1480" i="4"/>
  <c r="Y1479" i="4"/>
  <c r="O1479" i="4" s="1"/>
  <c r="X1479" i="4"/>
  <c r="W1479" i="4"/>
  <c r="V1479" i="4"/>
  <c r="N1479" i="4" s="1"/>
  <c r="U1479" i="4"/>
  <c r="H1479" i="4"/>
  <c r="Y1478" i="4"/>
  <c r="X1478" i="4"/>
  <c r="W1478" i="4"/>
  <c r="V1478" i="4"/>
  <c r="N1478" i="4" s="1"/>
  <c r="U1478" i="4"/>
  <c r="O1478" i="4" s="1"/>
  <c r="H1478" i="4"/>
  <c r="Y1477" i="4"/>
  <c r="X1477" i="4"/>
  <c r="W1477" i="4"/>
  <c r="O1477" i="4" s="1"/>
  <c r="V1477" i="4"/>
  <c r="N1477" i="4" s="1"/>
  <c r="U1477" i="4"/>
  <c r="H1477" i="4"/>
  <c r="Y1476" i="4"/>
  <c r="X1476" i="4"/>
  <c r="W1476" i="4"/>
  <c r="V1476" i="4"/>
  <c r="U1476" i="4"/>
  <c r="H1476" i="4"/>
  <c r="Y1475" i="4"/>
  <c r="X1475" i="4"/>
  <c r="W1475" i="4"/>
  <c r="V1475" i="4"/>
  <c r="N1475" i="4" s="1"/>
  <c r="U1475" i="4"/>
  <c r="O1475" i="4" s="1"/>
  <c r="H1475" i="4"/>
  <c r="Y1474" i="4"/>
  <c r="O1474" i="4" s="1"/>
  <c r="X1474" i="4"/>
  <c r="W1474" i="4"/>
  <c r="V1474" i="4"/>
  <c r="U1474" i="4"/>
  <c r="N1474" i="4" s="1"/>
  <c r="H1474" i="4"/>
  <c r="Y1473" i="4"/>
  <c r="X1473" i="4"/>
  <c r="W1473" i="4"/>
  <c r="V1473" i="4"/>
  <c r="N1473" i="4" s="1"/>
  <c r="U1473" i="4"/>
  <c r="O1473" i="4" s="1"/>
  <c r="H1473" i="4"/>
  <c r="Y1472" i="4"/>
  <c r="O1472" i="4" s="1"/>
  <c r="X1472" i="4"/>
  <c r="W1472" i="4"/>
  <c r="V1472" i="4"/>
  <c r="U1472" i="4"/>
  <c r="N1472" i="4" s="1"/>
  <c r="H1472" i="4"/>
  <c r="Y1471" i="4"/>
  <c r="X1471" i="4"/>
  <c r="W1471" i="4"/>
  <c r="V1471" i="4"/>
  <c r="N1471" i="4" s="1"/>
  <c r="U1471" i="4"/>
  <c r="O1471" i="4" s="1"/>
  <c r="H1471" i="4"/>
  <c r="Y1470" i="4"/>
  <c r="X1470" i="4"/>
  <c r="W1470" i="4"/>
  <c r="V1470" i="4"/>
  <c r="N1470" i="4" s="1"/>
  <c r="U1470" i="4"/>
  <c r="O1470" i="4" s="1"/>
  <c r="H1470" i="4"/>
  <c r="Y1469" i="4"/>
  <c r="X1469" i="4"/>
  <c r="W1469" i="4"/>
  <c r="V1469" i="4"/>
  <c r="O1469" i="4" s="1"/>
  <c r="U1469" i="4"/>
  <c r="N1469" i="4" s="1"/>
  <c r="H1469" i="4"/>
  <c r="Y1468" i="4"/>
  <c r="X1468" i="4"/>
  <c r="W1468" i="4"/>
  <c r="O1468" i="4" s="1"/>
  <c r="V1468" i="4"/>
  <c r="N1468" i="4" s="1"/>
  <c r="U1468" i="4"/>
  <c r="H1468" i="4"/>
  <c r="Y1467" i="4"/>
  <c r="X1467" i="4"/>
  <c r="W1467" i="4"/>
  <c r="V1467" i="4"/>
  <c r="N1467" i="4" s="1"/>
  <c r="U1467" i="4"/>
  <c r="O1467" i="4" s="1"/>
  <c r="H1467" i="4"/>
  <c r="Y1466" i="4"/>
  <c r="O1466" i="4" s="1"/>
  <c r="X1466" i="4"/>
  <c r="W1466" i="4"/>
  <c r="V1466" i="4"/>
  <c r="N1466" i="4" s="1"/>
  <c r="U1466" i="4"/>
  <c r="H1466" i="4"/>
  <c r="Y1465" i="4"/>
  <c r="X1465" i="4"/>
  <c r="W1465" i="4"/>
  <c r="V1465" i="4"/>
  <c r="N1465" i="4" s="1"/>
  <c r="U1465" i="4"/>
  <c r="O1465" i="4" s="1"/>
  <c r="H1465" i="4"/>
  <c r="Y1464" i="4"/>
  <c r="X1464" i="4"/>
  <c r="W1464" i="4"/>
  <c r="V1464" i="4"/>
  <c r="N1464" i="4" s="1"/>
  <c r="U1464" i="4"/>
  <c r="O1464" i="4" s="1"/>
  <c r="H1464" i="4"/>
  <c r="Y1463" i="4"/>
  <c r="O1463" i="4" s="1"/>
  <c r="X1463" i="4"/>
  <c r="W1463" i="4"/>
  <c r="V1463" i="4"/>
  <c r="N1463" i="4" s="1"/>
  <c r="U1463" i="4"/>
  <c r="H1463" i="4"/>
  <c r="Y1462" i="4"/>
  <c r="X1462" i="4"/>
  <c r="W1462" i="4"/>
  <c r="V1462" i="4"/>
  <c r="N1462" i="4" s="1"/>
  <c r="U1462" i="4"/>
  <c r="O1462" i="4" s="1"/>
  <c r="H1462" i="4"/>
  <c r="Y1461" i="4"/>
  <c r="O1461" i="4" s="1"/>
  <c r="X1461" i="4"/>
  <c r="W1461" i="4"/>
  <c r="V1461" i="4"/>
  <c r="N1461" i="4" s="1"/>
  <c r="U1461" i="4"/>
  <c r="H1461" i="4"/>
  <c r="Y1460" i="4"/>
  <c r="X1460" i="4"/>
  <c r="W1460" i="4"/>
  <c r="V1460" i="4"/>
  <c r="O1460" i="4" s="1"/>
  <c r="U1460" i="4"/>
  <c r="N1460" i="4" s="1"/>
  <c r="H1460" i="4"/>
  <c r="Y1459" i="4"/>
  <c r="X1459" i="4"/>
  <c r="W1459" i="4"/>
  <c r="V1459" i="4"/>
  <c r="N1459" i="4" s="1"/>
  <c r="U1459" i="4"/>
  <c r="O1459" i="4" s="1"/>
  <c r="H1459" i="4"/>
  <c r="Y1458" i="4"/>
  <c r="X1458" i="4"/>
  <c r="W1458" i="4"/>
  <c r="O1458" i="4" s="1"/>
  <c r="V1458" i="4"/>
  <c r="N1458" i="4" s="1"/>
  <c r="U1458" i="4"/>
  <c r="H1458" i="4"/>
  <c r="Y1457" i="4"/>
  <c r="O1457" i="4" s="1"/>
  <c r="X1457" i="4"/>
  <c r="W1457" i="4"/>
  <c r="V1457" i="4"/>
  <c r="N1457" i="4" s="1"/>
  <c r="U1457" i="4"/>
  <c r="H1457" i="4"/>
  <c r="Y1456" i="4"/>
  <c r="X1456" i="4"/>
  <c r="W1456" i="4"/>
  <c r="V1456" i="4"/>
  <c r="N1456" i="4" s="1"/>
  <c r="U1456" i="4"/>
  <c r="O1456" i="4" s="1"/>
  <c r="H1456" i="4"/>
  <c r="Y1455" i="4"/>
  <c r="X1455" i="4"/>
  <c r="W1455" i="4"/>
  <c r="O1455" i="4" s="1"/>
  <c r="V1455" i="4"/>
  <c r="N1455" i="4" s="1"/>
  <c r="U1455" i="4"/>
  <c r="H1455" i="4"/>
  <c r="Y1454" i="4"/>
  <c r="X1454" i="4"/>
  <c r="W1454" i="4"/>
  <c r="V1454" i="4"/>
  <c r="N1454" i="4" s="1"/>
  <c r="U1454" i="4"/>
  <c r="O1454" i="4" s="1"/>
  <c r="H1454" i="4"/>
  <c r="Y1453" i="4"/>
  <c r="X1453" i="4"/>
  <c r="W1453" i="4"/>
  <c r="V1453" i="4"/>
  <c r="O1453" i="4" s="1"/>
  <c r="U1453" i="4"/>
  <c r="N1453" i="4" s="1"/>
  <c r="H1453" i="4"/>
  <c r="Y1452" i="4"/>
  <c r="O1452" i="4" s="1"/>
  <c r="X1452" i="4"/>
  <c r="W1452" i="4"/>
  <c r="V1452" i="4"/>
  <c r="U1452" i="4"/>
  <c r="N1452" i="4" s="1"/>
  <c r="H1452" i="4"/>
  <c r="Y1451" i="4"/>
  <c r="X1451" i="4"/>
  <c r="W1451" i="4"/>
  <c r="V1451" i="4"/>
  <c r="O1451" i="4" s="1"/>
  <c r="U1451" i="4"/>
  <c r="N1451" i="4" s="1"/>
  <c r="H1451" i="4"/>
  <c r="Y1450" i="4"/>
  <c r="X1450" i="4"/>
  <c r="W1450" i="4"/>
  <c r="V1450" i="4"/>
  <c r="N1450" i="4" s="1"/>
  <c r="U1450" i="4"/>
  <c r="O1450" i="4" s="1"/>
  <c r="H1450" i="4"/>
  <c r="Y1449" i="4"/>
  <c r="O1449" i="4" s="1"/>
  <c r="X1449" i="4"/>
  <c r="W1449" i="4"/>
  <c r="V1449" i="4"/>
  <c r="N1449" i="4" s="1"/>
  <c r="U1449" i="4"/>
  <c r="H1449" i="4"/>
  <c r="Y1448" i="4"/>
  <c r="X1448" i="4"/>
  <c r="W1448" i="4"/>
  <c r="V1448" i="4"/>
  <c r="N1448" i="4" s="1"/>
  <c r="U1448" i="4"/>
  <c r="O1448" i="4" s="1"/>
  <c r="H1448" i="4"/>
  <c r="Y1447" i="4"/>
  <c r="X1447" i="4"/>
  <c r="W1447" i="4"/>
  <c r="O1447" i="4" s="1"/>
  <c r="V1447" i="4"/>
  <c r="U1447" i="4"/>
  <c r="N1447" i="4" s="1"/>
  <c r="H1447" i="4"/>
  <c r="Y1446" i="4"/>
  <c r="O1446" i="4" s="1"/>
  <c r="X1446" i="4"/>
  <c r="W1446" i="4"/>
  <c r="V1446" i="4"/>
  <c r="N1446" i="4" s="1"/>
  <c r="U1446" i="4"/>
  <c r="H1446" i="4"/>
  <c r="Y1445" i="4"/>
  <c r="X1445" i="4"/>
  <c r="W1445" i="4"/>
  <c r="V1445" i="4"/>
  <c r="O1445" i="4" s="1"/>
  <c r="U1445" i="4"/>
  <c r="N1445" i="4" s="1"/>
  <c r="H1445" i="4"/>
  <c r="Y1444" i="4"/>
  <c r="X1444" i="4"/>
  <c r="W1444" i="4"/>
  <c r="V1444" i="4"/>
  <c r="N1444" i="4" s="1"/>
  <c r="U1444" i="4"/>
  <c r="O1444" i="4" s="1"/>
  <c r="H1444" i="4"/>
  <c r="Y1443" i="4"/>
  <c r="O1443" i="4" s="1"/>
  <c r="X1443" i="4"/>
  <c r="W1443" i="4"/>
  <c r="V1443" i="4"/>
  <c r="N1443" i="4" s="1"/>
  <c r="U1443" i="4"/>
  <c r="H1443" i="4"/>
  <c r="Y1442" i="4"/>
  <c r="X1442" i="4"/>
  <c r="W1442" i="4"/>
  <c r="V1442" i="4"/>
  <c r="N1442" i="4" s="1"/>
  <c r="U1442" i="4"/>
  <c r="O1442" i="4" s="1"/>
  <c r="H1442" i="4"/>
  <c r="Y1441" i="4"/>
  <c r="X1441" i="4"/>
  <c r="W1441" i="4"/>
  <c r="V1441" i="4"/>
  <c r="O1441" i="4" s="1"/>
  <c r="U1441" i="4"/>
  <c r="N1441" i="4" s="1"/>
  <c r="H1441" i="4"/>
  <c r="Y1440" i="4"/>
  <c r="X1440" i="4"/>
  <c r="W1440" i="4"/>
  <c r="V1440" i="4"/>
  <c r="N1440" i="4" s="1"/>
  <c r="U1440" i="4"/>
  <c r="O1440" i="4" s="1"/>
  <c r="H1440" i="4"/>
  <c r="Y1439" i="4"/>
  <c r="X1439" i="4"/>
  <c r="W1439" i="4"/>
  <c r="V1439" i="4"/>
  <c r="N1439" i="4" s="1"/>
  <c r="U1439" i="4"/>
  <c r="O1439" i="4" s="1"/>
  <c r="H1439" i="4"/>
  <c r="Y1438" i="4"/>
  <c r="X1438" i="4"/>
  <c r="W1438" i="4"/>
  <c r="V1438" i="4"/>
  <c r="N1438" i="4" s="1"/>
  <c r="U1438" i="4"/>
  <c r="O1438" i="4" s="1"/>
  <c r="H1438" i="4"/>
  <c r="Y1437" i="4"/>
  <c r="X1437" i="4"/>
  <c r="W1437" i="4"/>
  <c r="V1437" i="4"/>
  <c r="N1437" i="4" s="1"/>
  <c r="U1437" i="4"/>
  <c r="O1437" i="4" s="1"/>
  <c r="H1437" i="4"/>
  <c r="Y1436" i="4"/>
  <c r="X1436" i="4"/>
  <c r="W1436" i="4"/>
  <c r="V1436" i="4"/>
  <c r="N1436" i="4" s="1"/>
  <c r="U1436" i="4"/>
  <c r="O1436" i="4" s="1"/>
  <c r="H1436" i="4"/>
  <c r="Y1435" i="4"/>
  <c r="X1435" i="4"/>
  <c r="W1435" i="4"/>
  <c r="V1435" i="4"/>
  <c r="O1435" i="4" s="1"/>
  <c r="U1435" i="4"/>
  <c r="N1435" i="4" s="1"/>
  <c r="H1435" i="4"/>
  <c r="Y1434" i="4"/>
  <c r="X1434" i="4"/>
  <c r="W1434" i="4"/>
  <c r="V1434" i="4"/>
  <c r="N1434" i="4" s="1"/>
  <c r="U1434" i="4"/>
  <c r="O1434" i="4" s="1"/>
  <c r="H1434" i="4"/>
  <c r="Y1433" i="4"/>
  <c r="X1433" i="4"/>
  <c r="W1433" i="4"/>
  <c r="V1433" i="4"/>
  <c r="O1433" i="4" s="1"/>
  <c r="U1433" i="4"/>
  <c r="N1433" i="4" s="1"/>
  <c r="H1433" i="4"/>
  <c r="Y1432" i="4"/>
  <c r="X1432" i="4"/>
  <c r="W1432" i="4"/>
  <c r="V1432" i="4"/>
  <c r="N1432" i="4" s="1"/>
  <c r="U1432" i="4"/>
  <c r="O1432" i="4" s="1"/>
  <c r="H1432" i="4"/>
  <c r="Y1431" i="4"/>
  <c r="X1431" i="4"/>
  <c r="W1431" i="4"/>
  <c r="V1431" i="4"/>
  <c r="O1431" i="4" s="1"/>
  <c r="U1431" i="4"/>
  <c r="N1431" i="4" s="1"/>
  <c r="H1431" i="4"/>
  <c r="Y1430" i="4"/>
  <c r="X1430" i="4"/>
  <c r="W1430" i="4"/>
  <c r="V1430" i="4"/>
  <c r="O1430" i="4" s="1"/>
  <c r="U1430" i="4"/>
  <c r="N1430" i="4" s="1"/>
  <c r="H1430" i="4"/>
  <c r="Y1429" i="4"/>
  <c r="X1429" i="4"/>
  <c r="W1429" i="4"/>
  <c r="V1429" i="4"/>
  <c r="N1429" i="4" s="1"/>
  <c r="U1429" i="4"/>
  <c r="O1429" i="4" s="1"/>
  <c r="H1429" i="4"/>
  <c r="Y1428" i="4"/>
  <c r="X1428" i="4"/>
  <c r="W1428" i="4"/>
  <c r="V1428" i="4"/>
  <c r="N1428" i="4" s="1"/>
  <c r="U1428" i="4"/>
  <c r="O1428" i="4" s="1"/>
  <c r="H1428" i="4"/>
  <c r="Y1427" i="4"/>
  <c r="X1427" i="4"/>
  <c r="W1427" i="4"/>
  <c r="V1427" i="4"/>
  <c r="O1427" i="4" s="1"/>
  <c r="U1427" i="4"/>
  <c r="N1427" i="4" s="1"/>
  <c r="H1427" i="4"/>
  <c r="Y1426" i="4"/>
  <c r="X1426" i="4"/>
  <c r="W1426" i="4"/>
  <c r="V1426" i="4"/>
  <c r="N1426" i="4" s="1"/>
  <c r="U1426" i="4"/>
  <c r="O1426" i="4" s="1"/>
  <c r="H1426" i="4"/>
  <c r="Y1425" i="4"/>
  <c r="X1425" i="4"/>
  <c r="W1425" i="4"/>
  <c r="V1425" i="4"/>
  <c r="O1425" i="4" s="1"/>
  <c r="U1425" i="4"/>
  <c r="N1425" i="4" s="1"/>
  <c r="H1425" i="4"/>
  <c r="Y1424" i="4"/>
  <c r="X1424" i="4"/>
  <c r="W1424" i="4"/>
  <c r="V1424" i="4"/>
  <c r="O1424" i="4" s="1"/>
  <c r="U1424" i="4"/>
  <c r="N1424" i="4" s="1"/>
  <c r="H1424" i="4"/>
  <c r="Y1423" i="4"/>
  <c r="X1423" i="4"/>
  <c r="W1423" i="4"/>
  <c r="V1423" i="4"/>
  <c r="N1423" i="4" s="1"/>
  <c r="U1423" i="4"/>
  <c r="O1423" i="4" s="1"/>
  <c r="H1423" i="4"/>
  <c r="Y1422" i="4"/>
  <c r="X1422" i="4"/>
  <c r="W1422" i="4"/>
  <c r="V1422" i="4"/>
  <c r="N1422" i="4" s="1"/>
  <c r="U1422" i="4"/>
  <c r="O1422" i="4" s="1"/>
  <c r="H1422" i="4"/>
  <c r="Y1421" i="4"/>
  <c r="X1421" i="4"/>
  <c r="W1421" i="4"/>
  <c r="V1421" i="4"/>
  <c r="N1421" i="4" s="1"/>
  <c r="U1421" i="4"/>
  <c r="O1421" i="4" s="1"/>
  <c r="H1421" i="4"/>
  <c r="Y1420" i="4"/>
  <c r="X1420" i="4"/>
  <c r="W1420" i="4"/>
  <c r="V1420" i="4"/>
  <c r="N1420" i="4" s="1"/>
  <c r="U1420" i="4"/>
  <c r="O1420" i="4" s="1"/>
  <c r="H1420" i="4"/>
  <c r="Y1419" i="4"/>
  <c r="X1419" i="4"/>
  <c r="W1419" i="4"/>
  <c r="V1419" i="4"/>
  <c r="N1419" i="4" s="1"/>
  <c r="U1419" i="4"/>
  <c r="O1419" i="4" s="1"/>
  <c r="H1419" i="4"/>
  <c r="Y1418" i="4"/>
  <c r="X1418" i="4"/>
  <c r="W1418" i="4"/>
  <c r="V1418" i="4"/>
  <c r="N1418" i="4" s="1"/>
  <c r="U1418" i="4"/>
  <c r="O1418" i="4" s="1"/>
  <c r="H1418" i="4"/>
  <c r="Y1417" i="4"/>
  <c r="O1417" i="4" s="1"/>
  <c r="X1417" i="4"/>
  <c r="W1417" i="4"/>
  <c r="V1417" i="4"/>
  <c r="N1417" i="4" s="1"/>
  <c r="U1417" i="4"/>
  <c r="H1417" i="4"/>
  <c r="Y1416" i="4"/>
  <c r="N1416" i="4" s="1"/>
  <c r="X1416" i="4"/>
  <c r="W1416" i="4"/>
  <c r="V1416" i="4"/>
  <c r="U1416" i="4"/>
  <c r="O1416" i="4" s="1"/>
  <c r="H1416" i="4"/>
  <c r="Y1415" i="4"/>
  <c r="O1415" i="4" s="1"/>
  <c r="X1415" i="4"/>
  <c r="W1415" i="4"/>
  <c r="V1415" i="4"/>
  <c r="N1415" i="4" s="1"/>
  <c r="U1415" i="4"/>
  <c r="H1415" i="4"/>
  <c r="Y1414" i="4"/>
  <c r="X1414" i="4"/>
  <c r="O1414" i="4" s="1"/>
  <c r="W1414" i="4"/>
  <c r="V1414" i="4"/>
  <c r="N1414" i="4" s="1"/>
  <c r="U1414" i="4"/>
  <c r="H1414" i="4"/>
  <c r="Y1413" i="4"/>
  <c r="N1413" i="4" s="1"/>
  <c r="X1413" i="4"/>
  <c r="W1413" i="4"/>
  <c r="V1413" i="4"/>
  <c r="O1413" i="4" s="1"/>
  <c r="U1413" i="4"/>
  <c r="H1413" i="4"/>
  <c r="Y1412" i="4"/>
  <c r="X1412" i="4"/>
  <c r="W1412" i="4"/>
  <c r="V1412" i="4"/>
  <c r="O1412" i="4" s="1"/>
  <c r="U1412" i="4"/>
  <c r="N1412" i="4" s="1"/>
  <c r="H1412" i="4"/>
  <c r="Y1411" i="4"/>
  <c r="X1411" i="4"/>
  <c r="W1411" i="4"/>
  <c r="V1411" i="4"/>
  <c r="O1411" i="4" s="1"/>
  <c r="U1411" i="4"/>
  <c r="N1411" i="4" s="1"/>
  <c r="H1411" i="4"/>
  <c r="Y1410" i="4"/>
  <c r="X1410" i="4"/>
  <c r="W1410" i="4"/>
  <c r="V1410" i="4"/>
  <c r="N1410" i="4" s="1"/>
  <c r="U1410" i="4"/>
  <c r="O1410" i="4" s="1"/>
  <c r="H1410" i="4"/>
  <c r="Y1409" i="4"/>
  <c r="O1409" i="4" s="1"/>
  <c r="X1409" i="4"/>
  <c r="W1409" i="4"/>
  <c r="V1409" i="4"/>
  <c r="N1409" i="4" s="1"/>
  <c r="U1409" i="4"/>
  <c r="H1409" i="4"/>
  <c r="Y1408" i="4"/>
  <c r="X1408" i="4"/>
  <c r="W1408" i="4"/>
  <c r="V1408" i="4"/>
  <c r="U1408" i="4"/>
  <c r="H1408" i="4"/>
  <c r="Y1407" i="4"/>
  <c r="X1407" i="4"/>
  <c r="W1407" i="4"/>
  <c r="V1407" i="4"/>
  <c r="N1407" i="4" s="1"/>
  <c r="U1407" i="4"/>
  <c r="O1407" i="4" s="1"/>
  <c r="H1407" i="4"/>
  <c r="Y1406" i="4"/>
  <c r="X1406" i="4"/>
  <c r="W1406" i="4"/>
  <c r="V1406" i="4"/>
  <c r="N1406" i="4" s="1"/>
  <c r="U1406" i="4"/>
  <c r="O1406" i="4" s="1"/>
  <c r="H1406" i="4"/>
  <c r="Y1405" i="4"/>
  <c r="X1405" i="4"/>
  <c r="W1405" i="4"/>
  <c r="V1405" i="4"/>
  <c r="O1405" i="4" s="1"/>
  <c r="U1405" i="4"/>
  <c r="N1405" i="4" s="1"/>
  <c r="H1405" i="4"/>
  <c r="Y1404" i="4"/>
  <c r="X1404" i="4"/>
  <c r="W1404" i="4"/>
  <c r="V1404" i="4"/>
  <c r="N1404" i="4" s="1"/>
  <c r="U1404" i="4"/>
  <c r="O1404" i="4" s="1"/>
  <c r="H1404" i="4"/>
  <c r="Y1403" i="4"/>
  <c r="X1403" i="4"/>
  <c r="W1403" i="4"/>
  <c r="V1403" i="4"/>
  <c r="U1403" i="4"/>
  <c r="H1403" i="4"/>
  <c r="Y1402" i="4"/>
  <c r="X1402" i="4"/>
  <c r="W1402" i="4"/>
  <c r="V1402" i="4"/>
  <c r="N1402" i="4" s="1"/>
  <c r="U1402" i="4"/>
  <c r="O1402" i="4" s="1"/>
  <c r="H1402" i="4"/>
  <c r="Y1401" i="4"/>
  <c r="O1401" i="4" s="1"/>
  <c r="X1401" i="4"/>
  <c r="W1401" i="4"/>
  <c r="V1401" i="4"/>
  <c r="N1401" i="4" s="1"/>
  <c r="U1401" i="4"/>
  <c r="H1401" i="4"/>
  <c r="Y1400" i="4"/>
  <c r="X1400" i="4"/>
  <c r="W1400" i="4"/>
  <c r="V1400" i="4"/>
  <c r="N1400" i="4" s="1"/>
  <c r="U1400" i="4"/>
  <c r="O1400" i="4" s="1"/>
  <c r="H1400" i="4"/>
  <c r="Y1399" i="4"/>
  <c r="X1399" i="4"/>
  <c r="W1399" i="4"/>
  <c r="O1399" i="4" s="1"/>
  <c r="V1399" i="4"/>
  <c r="N1399" i="4" s="1"/>
  <c r="U1399" i="4"/>
  <c r="H1399" i="4"/>
  <c r="Y1398" i="4"/>
  <c r="X1398" i="4"/>
  <c r="W1398" i="4"/>
  <c r="V1398" i="4"/>
  <c r="N1398" i="4" s="1"/>
  <c r="U1398" i="4"/>
  <c r="O1398" i="4" s="1"/>
  <c r="H1398" i="4"/>
  <c r="Y1397" i="4"/>
  <c r="X1397" i="4"/>
  <c r="W1397" i="4"/>
  <c r="V1397" i="4"/>
  <c r="O1397" i="4" s="1"/>
  <c r="U1397" i="4"/>
  <c r="N1397" i="4" s="1"/>
  <c r="H1397" i="4"/>
  <c r="Y1396" i="4"/>
  <c r="O1396" i="4" s="1"/>
  <c r="X1396" i="4"/>
  <c r="W1396" i="4"/>
  <c r="V1396" i="4"/>
  <c r="N1396" i="4" s="1"/>
  <c r="U1396" i="4"/>
  <c r="H1396" i="4"/>
  <c r="Y1395" i="4"/>
  <c r="X1395" i="4"/>
  <c r="W1395" i="4"/>
  <c r="V1395" i="4"/>
  <c r="N1395" i="4" s="1"/>
  <c r="U1395" i="4"/>
  <c r="O1395" i="4" s="1"/>
  <c r="H1395" i="4"/>
  <c r="Y1394" i="4"/>
  <c r="X1394" i="4"/>
  <c r="W1394" i="4"/>
  <c r="V1394" i="4"/>
  <c r="N1394" i="4" s="1"/>
  <c r="U1394" i="4"/>
  <c r="O1394" i="4" s="1"/>
  <c r="H1394" i="4"/>
  <c r="Y1393" i="4"/>
  <c r="X1393" i="4"/>
  <c r="W1393" i="4"/>
  <c r="V1393" i="4"/>
  <c r="N1393" i="4" s="1"/>
  <c r="U1393" i="4"/>
  <c r="O1393" i="4" s="1"/>
  <c r="H1393" i="4"/>
  <c r="Y1392" i="4"/>
  <c r="X1392" i="4"/>
  <c r="W1392" i="4"/>
  <c r="V1392" i="4"/>
  <c r="N1392" i="4" s="1"/>
  <c r="U1392" i="4"/>
  <c r="O1392" i="4" s="1"/>
  <c r="H1392" i="4"/>
  <c r="Y1391" i="4"/>
  <c r="X1391" i="4"/>
  <c r="W1391" i="4"/>
  <c r="V1391" i="4"/>
  <c r="N1391" i="4" s="1"/>
  <c r="U1391" i="4"/>
  <c r="O1391" i="4" s="1"/>
  <c r="H1391" i="4"/>
  <c r="Y1390" i="4"/>
  <c r="X1390" i="4"/>
  <c r="W1390" i="4"/>
  <c r="V1390" i="4"/>
  <c r="N1390" i="4" s="1"/>
  <c r="U1390" i="4"/>
  <c r="O1390" i="4" s="1"/>
  <c r="H1390" i="4"/>
  <c r="Y1389" i="4"/>
  <c r="X1389" i="4"/>
  <c r="W1389" i="4"/>
  <c r="V1389" i="4"/>
  <c r="N1389" i="4" s="1"/>
  <c r="U1389" i="4"/>
  <c r="O1389" i="4" s="1"/>
  <c r="H1389" i="4"/>
  <c r="Y1388" i="4"/>
  <c r="X1388" i="4"/>
  <c r="W1388" i="4"/>
  <c r="V1388" i="4"/>
  <c r="O1388" i="4" s="1"/>
  <c r="U1388" i="4"/>
  <c r="N1388" i="4" s="1"/>
  <c r="H1388" i="4"/>
  <c r="Y1387" i="4"/>
  <c r="X1387" i="4"/>
  <c r="W1387" i="4"/>
  <c r="O1387" i="4" s="1"/>
  <c r="V1387" i="4"/>
  <c r="N1387" i="4" s="1"/>
  <c r="U1387" i="4"/>
  <c r="H1387" i="4"/>
  <c r="Y1386" i="4"/>
  <c r="X1386" i="4"/>
  <c r="W1386" i="4"/>
  <c r="V1386" i="4"/>
  <c r="N1386" i="4" s="1"/>
  <c r="U1386" i="4"/>
  <c r="O1386" i="4" s="1"/>
  <c r="H1386" i="4"/>
  <c r="Y1385" i="4"/>
  <c r="X1385" i="4"/>
  <c r="W1385" i="4"/>
  <c r="V1385" i="4"/>
  <c r="N1385" i="4" s="1"/>
  <c r="U1385" i="4"/>
  <c r="O1385" i="4" s="1"/>
  <c r="H1385" i="4"/>
  <c r="Y1384" i="4"/>
  <c r="X1384" i="4"/>
  <c r="W1384" i="4"/>
  <c r="V1384" i="4"/>
  <c r="O1384" i="4" s="1"/>
  <c r="U1384" i="4"/>
  <c r="N1384" i="4" s="1"/>
  <c r="H1384" i="4"/>
  <c r="Y1383" i="4"/>
  <c r="O1383" i="4" s="1"/>
  <c r="X1383" i="4"/>
  <c r="W1383" i="4"/>
  <c r="V1383" i="4"/>
  <c r="N1383" i="4" s="1"/>
  <c r="U1383" i="4"/>
  <c r="H1383" i="4"/>
  <c r="Y1382" i="4"/>
  <c r="X1382" i="4"/>
  <c r="W1382" i="4"/>
  <c r="O1382" i="4" s="1"/>
  <c r="V1382" i="4"/>
  <c r="U1382" i="4"/>
  <c r="N1382" i="4" s="1"/>
  <c r="H1382" i="4"/>
  <c r="Y1381" i="4"/>
  <c r="X1381" i="4"/>
  <c r="W1381" i="4"/>
  <c r="V1381" i="4"/>
  <c r="O1381" i="4" s="1"/>
  <c r="U1381" i="4"/>
  <c r="N1381" i="4" s="1"/>
  <c r="H1381" i="4"/>
  <c r="Y1380" i="4"/>
  <c r="X1380" i="4"/>
  <c r="W1380" i="4"/>
  <c r="V1380" i="4"/>
  <c r="N1380" i="4" s="1"/>
  <c r="U1380" i="4"/>
  <c r="O1380" i="4" s="1"/>
  <c r="H1380" i="4"/>
  <c r="Y1379" i="4"/>
  <c r="X1379" i="4"/>
  <c r="W1379" i="4"/>
  <c r="V1379" i="4"/>
  <c r="N1379" i="4" s="1"/>
  <c r="U1379" i="4"/>
  <c r="O1379" i="4" s="1"/>
  <c r="H1379" i="4"/>
  <c r="Y1378" i="4"/>
  <c r="X1378" i="4"/>
  <c r="W1378" i="4"/>
  <c r="V1378" i="4"/>
  <c r="N1378" i="4" s="1"/>
  <c r="U1378" i="4"/>
  <c r="O1378" i="4" s="1"/>
  <c r="H1378" i="4"/>
  <c r="Y1377" i="4"/>
  <c r="X1377" i="4"/>
  <c r="W1377" i="4"/>
  <c r="V1377" i="4"/>
  <c r="O1377" i="4" s="1"/>
  <c r="U1377" i="4"/>
  <c r="N1377" i="4" s="1"/>
  <c r="H1377" i="4"/>
  <c r="Y1376" i="4"/>
  <c r="X1376" i="4"/>
  <c r="W1376" i="4"/>
  <c r="V1376" i="4"/>
  <c r="O1376" i="4" s="1"/>
  <c r="U1376" i="4"/>
  <c r="N1376" i="4" s="1"/>
  <c r="H1376" i="4"/>
  <c r="Y1375" i="4"/>
  <c r="O1375" i="4" s="1"/>
  <c r="X1375" i="4"/>
  <c r="W1375" i="4"/>
  <c r="V1375" i="4"/>
  <c r="U1375" i="4"/>
  <c r="N1375" i="4" s="1"/>
  <c r="H1375" i="4"/>
  <c r="Y1374" i="4"/>
  <c r="X1374" i="4"/>
  <c r="W1374" i="4"/>
  <c r="V1374" i="4"/>
  <c r="O1374" i="4" s="1"/>
  <c r="U1374" i="4"/>
  <c r="N1374" i="4" s="1"/>
  <c r="H1374" i="4"/>
  <c r="Y1373" i="4"/>
  <c r="X1373" i="4"/>
  <c r="W1373" i="4"/>
  <c r="V1373" i="4"/>
  <c r="O1373" i="4" s="1"/>
  <c r="U1373" i="4"/>
  <c r="N1373" i="4" s="1"/>
  <c r="H1373" i="4"/>
  <c r="Y1372" i="4"/>
  <c r="O1372" i="4" s="1"/>
  <c r="X1372" i="4"/>
  <c r="W1372" i="4"/>
  <c r="V1372" i="4"/>
  <c r="N1372" i="4" s="1"/>
  <c r="U1372" i="4"/>
  <c r="H1372" i="4"/>
  <c r="Y1371" i="4"/>
  <c r="X1371" i="4"/>
  <c r="W1371" i="4"/>
  <c r="V1371" i="4"/>
  <c r="O1371" i="4" s="1"/>
  <c r="U1371" i="4"/>
  <c r="N1371" i="4" s="1"/>
  <c r="H1371" i="4"/>
  <c r="Y1370" i="4"/>
  <c r="X1370" i="4"/>
  <c r="O1370" i="4" s="1"/>
  <c r="W1370" i="4"/>
  <c r="V1370" i="4"/>
  <c r="N1370" i="4" s="1"/>
  <c r="U1370" i="4"/>
  <c r="H1370" i="4"/>
  <c r="Y1369" i="4"/>
  <c r="X1369" i="4"/>
  <c r="W1369" i="4"/>
  <c r="V1369" i="4"/>
  <c r="N1369" i="4" s="1"/>
  <c r="U1369" i="4"/>
  <c r="O1369" i="4" s="1"/>
  <c r="H1369" i="4"/>
  <c r="Y1368" i="4"/>
  <c r="X1368" i="4"/>
  <c r="W1368" i="4"/>
  <c r="V1368" i="4"/>
  <c r="N1368" i="4" s="1"/>
  <c r="U1368" i="4"/>
  <c r="O1368" i="4" s="1"/>
  <c r="H1368" i="4"/>
  <c r="Y1367" i="4"/>
  <c r="X1367" i="4"/>
  <c r="W1367" i="4"/>
  <c r="V1367" i="4"/>
  <c r="N1367" i="4" s="1"/>
  <c r="U1367" i="4"/>
  <c r="O1367" i="4" s="1"/>
  <c r="H1367" i="4"/>
  <c r="Y1366" i="4"/>
  <c r="X1366" i="4"/>
  <c r="W1366" i="4"/>
  <c r="V1366" i="4"/>
  <c r="N1366" i="4" s="1"/>
  <c r="U1366" i="4"/>
  <c r="O1366" i="4" s="1"/>
  <c r="H1366" i="4"/>
  <c r="Y1365" i="4"/>
  <c r="X1365" i="4"/>
  <c r="W1365" i="4"/>
  <c r="V1365" i="4"/>
  <c r="N1365" i="4" s="1"/>
  <c r="U1365" i="4"/>
  <c r="O1365" i="4" s="1"/>
  <c r="H1365" i="4"/>
  <c r="Y1364" i="4"/>
  <c r="N1364" i="4" s="1"/>
  <c r="X1364" i="4"/>
  <c r="W1364" i="4"/>
  <c r="V1364" i="4"/>
  <c r="O1364" i="4" s="1"/>
  <c r="U1364" i="4"/>
  <c r="H1364" i="4"/>
  <c r="Y1363" i="4"/>
  <c r="O1363" i="4" s="1"/>
  <c r="X1363" i="4"/>
  <c r="W1363" i="4"/>
  <c r="V1363" i="4"/>
  <c r="N1363" i="4" s="1"/>
  <c r="U1363" i="4"/>
  <c r="H1363" i="4"/>
  <c r="Y1362" i="4"/>
  <c r="X1362" i="4"/>
  <c r="W1362" i="4"/>
  <c r="V1362" i="4"/>
  <c r="N1362" i="4" s="1"/>
  <c r="U1362" i="4"/>
  <c r="O1362" i="4" s="1"/>
  <c r="H1362" i="4"/>
  <c r="Y1361" i="4"/>
  <c r="X1361" i="4"/>
  <c r="W1361" i="4"/>
  <c r="V1361" i="4"/>
  <c r="N1361" i="4" s="1"/>
  <c r="U1361" i="4"/>
  <c r="O1361" i="4" s="1"/>
  <c r="H1361" i="4"/>
  <c r="Y1360" i="4"/>
  <c r="O1360" i="4" s="1"/>
  <c r="X1360" i="4"/>
  <c r="W1360" i="4"/>
  <c r="V1360" i="4"/>
  <c r="N1360" i="4" s="1"/>
  <c r="U1360" i="4"/>
  <c r="H1360" i="4"/>
  <c r="Y1359" i="4"/>
  <c r="X1359" i="4"/>
  <c r="W1359" i="4"/>
  <c r="V1359" i="4"/>
  <c r="U1359" i="4"/>
  <c r="H1359" i="4"/>
  <c r="Y1358" i="4"/>
  <c r="X1358" i="4"/>
  <c r="W1358" i="4"/>
  <c r="V1358" i="4"/>
  <c r="N1358" i="4" s="1"/>
  <c r="U1358" i="4"/>
  <c r="O1358" i="4" s="1"/>
  <c r="H1358" i="4"/>
  <c r="Y1357" i="4"/>
  <c r="X1357" i="4"/>
  <c r="W1357" i="4"/>
  <c r="V1357" i="4"/>
  <c r="N1357" i="4" s="1"/>
  <c r="U1357" i="4"/>
  <c r="O1357" i="4" s="1"/>
  <c r="H1357" i="4"/>
  <c r="Y1356" i="4"/>
  <c r="O1356" i="4" s="1"/>
  <c r="X1356" i="4"/>
  <c r="W1356" i="4"/>
  <c r="V1356" i="4"/>
  <c r="U1356" i="4"/>
  <c r="N1356" i="4" s="1"/>
  <c r="H1356" i="4"/>
  <c r="Y1355" i="4"/>
  <c r="X1355" i="4"/>
  <c r="W1355" i="4"/>
  <c r="V1355" i="4"/>
  <c r="N1355" i="4" s="1"/>
  <c r="U1355" i="4"/>
  <c r="O1355" i="4" s="1"/>
  <c r="H1355" i="4"/>
  <c r="Y1354" i="4"/>
  <c r="O1354" i="4" s="1"/>
  <c r="X1354" i="4"/>
  <c r="W1354" i="4"/>
  <c r="V1354" i="4"/>
  <c r="U1354" i="4"/>
  <c r="N1354" i="4" s="1"/>
  <c r="H1354" i="4"/>
  <c r="Y1353" i="4"/>
  <c r="X1353" i="4"/>
  <c r="W1353" i="4"/>
  <c r="V1353" i="4"/>
  <c r="N1353" i="4" s="1"/>
  <c r="U1353" i="4"/>
  <c r="O1353" i="4" s="1"/>
  <c r="H1353" i="4"/>
  <c r="Y1352" i="4"/>
  <c r="O1352" i="4" s="1"/>
  <c r="X1352" i="4"/>
  <c r="W1352" i="4"/>
  <c r="V1352" i="4"/>
  <c r="N1352" i="4" s="1"/>
  <c r="U1352" i="4"/>
  <c r="H1352" i="4"/>
  <c r="Y1351" i="4"/>
  <c r="O1351" i="4" s="1"/>
  <c r="X1351" i="4"/>
  <c r="W1351" i="4"/>
  <c r="V1351" i="4"/>
  <c r="N1351" i="4" s="1"/>
  <c r="U1351" i="4"/>
  <c r="H1351" i="4"/>
  <c r="Y1350" i="4"/>
  <c r="X1350" i="4"/>
  <c r="W1350" i="4"/>
  <c r="O1350" i="4" s="1"/>
  <c r="V1350" i="4"/>
  <c r="N1350" i="4" s="1"/>
  <c r="U1350" i="4"/>
  <c r="H1350" i="4"/>
  <c r="Y1349" i="4"/>
  <c r="X1349" i="4"/>
  <c r="W1349" i="4"/>
  <c r="V1349" i="4"/>
  <c r="O1349" i="4" s="1"/>
  <c r="U1349" i="4"/>
  <c r="N1349" i="4" s="1"/>
  <c r="H1349" i="4"/>
  <c r="Y1348" i="4"/>
  <c r="X1348" i="4"/>
  <c r="W1348" i="4"/>
  <c r="V1348" i="4"/>
  <c r="N1348" i="4" s="1"/>
  <c r="U1348" i="4"/>
  <c r="O1348" i="4" s="1"/>
  <c r="H1348" i="4"/>
  <c r="Y1347" i="4"/>
  <c r="X1347" i="4"/>
  <c r="W1347" i="4"/>
  <c r="V1347" i="4"/>
  <c r="N1347" i="4" s="1"/>
  <c r="U1347" i="4"/>
  <c r="O1347" i="4" s="1"/>
  <c r="H1347" i="4"/>
  <c r="Y1346" i="4"/>
  <c r="X1346" i="4"/>
  <c r="W1346" i="4"/>
  <c r="V1346" i="4"/>
  <c r="O1346" i="4" s="1"/>
  <c r="U1346" i="4"/>
  <c r="N1346" i="4" s="1"/>
  <c r="H1346" i="4"/>
  <c r="Y1345" i="4"/>
  <c r="N1345" i="4" s="1"/>
  <c r="X1345" i="4"/>
  <c r="W1345" i="4"/>
  <c r="V1345" i="4"/>
  <c r="O1345" i="4" s="1"/>
  <c r="U1345" i="4"/>
  <c r="H1345" i="4"/>
  <c r="Y1344" i="4"/>
  <c r="O1344" i="4" s="1"/>
  <c r="X1344" i="4"/>
  <c r="W1344" i="4"/>
  <c r="V1344" i="4"/>
  <c r="N1344" i="4" s="1"/>
  <c r="U1344" i="4"/>
  <c r="H1344" i="4"/>
  <c r="Y1343" i="4"/>
  <c r="X1343" i="4"/>
  <c r="W1343" i="4"/>
  <c r="V1343" i="4"/>
  <c r="N1343" i="4" s="1"/>
  <c r="U1343" i="4"/>
  <c r="O1343" i="4" s="1"/>
  <c r="H1343" i="4"/>
  <c r="Y1342" i="4"/>
  <c r="X1342" i="4"/>
  <c r="W1342" i="4"/>
  <c r="V1342" i="4"/>
  <c r="N1342" i="4" s="1"/>
  <c r="U1342" i="4"/>
  <c r="O1342" i="4" s="1"/>
  <c r="H1342" i="4"/>
  <c r="Y1341" i="4"/>
  <c r="X1341" i="4"/>
  <c r="W1341" i="4"/>
  <c r="V1341" i="4"/>
  <c r="N1341" i="4" s="1"/>
  <c r="U1341" i="4"/>
  <c r="O1341" i="4" s="1"/>
  <c r="H1341" i="4"/>
  <c r="Y1340" i="4"/>
  <c r="X1340" i="4"/>
  <c r="W1340" i="4"/>
  <c r="O1340" i="4" s="1"/>
  <c r="V1340" i="4"/>
  <c r="N1340" i="4" s="1"/>
  <c r="U1340" i="4"/>
  <c r="H1340" i="4"/>
  <c r="Y1339" i="4"/>
  <c r="O1339" i="4" s="1"/>
  <c r="X1339" i="4"/>
  <c r="W1339" i="4"/>
  <c r="V1339" i="4"/>
  <c r="N1339" i="4" s="1"/>
  <c r="U1339" i="4"/>
  <c r="H1339" i="4"/>
  <c r="Y1338" i="4"/>
  <c r="X1338" i="4"/>
  <c r="W1338" i="4"/>
  <c r="V1338" i="4"/>
  <c r="N1338" i="4" s="1"/>
  <c r="U1338" i="4"/>
  <c r="O1338" i="4" s="1"/>
  <c r="H1338" i="4"/>
  <c r="Y1337" i="4"/>
  <c r="X1337" i="4"/>
  <c r="W1337" i="4"/>
  <c r="V1337" i="4"/>
  <c r="N1337" i="4" s="1"/>
  <c r="U1337" i="4"/>
  <c r="O1337" i="4" s="1"/>
  <c r="H1337" i="4"/>
  <c r="Y1336" i="4"/>
  <c r="X1336" i="4"/>
  <c r="W1336" i="4"/>
  <c r="V1336" i="4"/>
  <c r="N1336" i="4" s="1"/>
  <c r="U1336" i="4"/>
  <c r="O1336" i="4" s="1"/>
  <c r="H1336" i="4"/>
  <c r="Y1335" i="4"/>
  <c r="X1335" i="4"/>
  <c r="W1335" i="4"/>
  <c r="V1335" i="4"/>
  <c r="N1335" i="4" s="1"/>
  <c r="U1335" i="4"/>
  <c r="O1335" i="4" s="1"/>
  <c r="H1335" i="4"/>
  <c r="Y1334" i="4"/>
  <c r="X1334" i="4"/>
  <c r="W1334" i="4"/>
  <c r="V1334" i="4"/>
  <c r="N1334" i="4" s="1"/>
  <c r="U1334" i="4"/>
  <c r="O1334" i="4" s="1"/>
  <c r="H1334" i="4"/>
  <c r="Y1333" i="4"/>
  <c r="X1333" i="4"/>
  <c r="W1333" i="4"/>
  <c r="V1333" i="4"/>
  <c r="N1333" i="4" s="1"/>
  <c r="U1333" i="4"/>
  <c r="O1333" i="4" s="1"/>
  <c r="H1333" i="4"/>
  <c r="Y1332" i="4"/>
  <c r="X1332" i="4"/>
  <c r="W1332" i="4"/>
  <c r="V1332" i="4"/>
  <c r="N1332" i="4" s="1"/>
  <c r="U1332" i="4"/>
  <c r="O1332" i="4" s="1"/>
  <c r="H1332" i="4"/>
  <c r="Y1331" i="4"/>
  <c r="X1331" i="4"/>
  <c r="W1331" i="4"/>
  <c r="O1331" i="4" s="1"/>
  <c r="V1331" i="4"/>
  <c r="N1331" i="4" s="1"/>
  <c r="U1331" i="4"/>
  <c r="H1331" i="4"/>
  <c r="Y1330" i="4"/>
  <c r="X1330" i="4"/>
  <c r="W1330" i="4"/>
  <c r="V1330" i="4"/>
  <c r="O1330" i="4" s="1"/>
  <c r="U1330" i="4"/>
  <c r="N1330" i="4" s="1"/>
  <c r="H1330" i="4"/>
  <c r="Y1329" i="4"/>
  <c r="O1329" i="4" s="1"/>
  <c r="X1329" i="4"/>
  <c r="W1329" i="4"/>
  <c r="V1329" i="4"/>
  <c r="U1329" i="4"/>
  <c r="N1329" i="4" s="1"/>
  <c r="H1329" i="4"/>
  <c r="Y1328" i="4"/>
  <c r="X1328" i="4"/>
  <c r="W1328" i="4"/>
  <c r="V1328" i="4"/>
  <c r="N1328" i="4" s="1"/>
  <c r="U1328" i="4"/>
  <c r="O1328" i="4" s="1"/>
  <c r="H1328" i="4"/>
  <c r="Y1327" i="4"/>
  <c r="X1327" i="4"/>
  <c r="W1327" i="4"/>
  <c r="V1327" i="4"/>
  <c r="N1327" i="4" s="1"/>
  <c r="U1327" i="4"/>
  <c r="O1327" i="4" s="1"/>
  <c r="H1327" i="4"/>
  <c r="Y1326" i="4"/>
  <c r="X1326" i="4"/>
  <c r="W1326" i="4"/>
  <c r="V1326" i="4"/>
  <c r="N1326" i="4" s="1"/>
  <c r="U1326" i="4"/>
  <c r="O1326" i="4" s="1"/>
  <c r="H1326" i="4"/>
  <c r="Y1325" i="4"/>
  <c r="O1325" i="4" s="1"/>
  <c r="X1325" i="4"/>
  <c r="W1325" i="4"/>
  <c r="V1325" i="4"/>
  <c r="U1325" i="4"/>
  <c r="N1325" i="4" s="1"/>
  <c r="H1325" i="4"/>
  <c r="Y1324" i="4"/>
  <c r="X1324" i="4"/>
  <c r="W1324" i="4"/>
  <c r="V1324" i="4"/>
  <c r="U1324" i="4"/>
  <c r="H1324" i="4"/>
  <c r="Y1323" i="4"/>
  <c r="X1323" i="4"/>
  <c r="W1323" i="4"/>
  <c r="O1323" i="4" s="1"/>
  <c r="V1323" i="4"/>
  <c r="N1323" i="4" s="1"/>
  <c r="U1323" i="4"/>
  <c r="H1323" i="4"/>
  <c r="Y1322" i="4"/>
  <c r="X1322" i="4"/>
  <c r="W1322" i="4"/>
  <c r="V1322" i="4"/>
  <c r="O1322" i="4" s="1"/>
  <c r="U1322" i="4"/>
  <c r="N1322" i="4" s="1"/>
  <c r="H1322" i="4"/>
  <c r="Y1321" i="4"/>
  <c r="O1321" i="4" s="1"/>
  <c r="X1321" i="4"/>
  <c r="W1321" i="4"/>
  <c r="V1321" i="4"/>
  <c r="N1321" i="4" s="1"/>
  <c r="U1321" i="4"/>
  <c r="H1321" i="4"/>
  <c r="Y1320" i="4"/>
  <c r="X1320" i="4"/>
  <c r="W1320" i="4"/>
  <c r="V1320" i="4"/>
  <c r="N1320" i="4" s="1"/>
  <c r="U1320" i="4"/>
  <c r="O1320" i="4" s="1"/>
  <c r="H1320" i="4"/>
  <c r="Y1319" i="4"/>
  <c r="O1319" i="4" s="1"/>
  <c r="X1319" i="4"/>
  <c r="W1319" i="4"/>
  <c r="V1319" i="4"/>
  <c r="N1319" i="4" s="1"/>
  <c r="U1319" i="4"/>
  <c r="H1319" i="4"/>
  <c r="Y1318" i="4"/>
  <c r="O1318" i="4" s="1"/>
  <c r="X1318" i="4"/>
  <c r="W1318" i="4"/>
  <c r="V1318" i="4"/>
  <c r="N1318" i="4" s="1"/>
  <c r="U1318" i="4"/>
  <c r="H1318" i="4"/>
  <c r="Y1317" i="4"/>
  <c r="X1317" i="4"/>
  <c r="W1317" i="4"/>
  <c r="O1317" i="4" s="1"/>
  <c r="V1317" i="4"/>
  <c r="N1317" i="4" s="1"/>
  <c r="U1317" i="4"/>
  <c r="H1317" i="4"/>
  <c r="Y1316" i="4"/>
  <c r="X1316" i="4"/>
  <c r="W1316" i="4"/>
  <c r="V1316" i="4"/>
  <c r="N1316" i="4" s="1"/>
  <c r="U1316" i="4"/>
  <c r="O1316" i="4" s="1"/>
  <c r="H1316" i="4"/>
  <c r="Y1315" i="4"/>
  <c r="X1315" i="4"/>
  <c r="W1315" i="4"/>
  <c r="V1315" i="4"/>
  <c r="N1315" i="4" s="1"/>
  <c r="U1315" i="4"/>
  <c r="O1315" i="4" s="1"/>
  <c r="H1315" i="4"/>
  <c r="Y1314" i="4"/>
  <c r="X1314" i="4"/>
  <c r="W1314" i="4"/>
  <c r="V1314" i="4"/>
  <c r="N1314" i="4" s="1"/>
  <c r="U1314" i="4"/>
  <c r="O1314" i="4" s="1"/>
  <c r="H1314" i="4"/>
  <c r="Y1313" i="4"/>
  <c r="X1313" i="4"/>
  <c r="W1313" i="4"/>
  <c r="V1313" i="4"/>
  <c r="O1313" i="4" s="1"/>
  <c r="U1313" i="4"/>
  <c r="N1313" i="4" s="1"/>
  <c r="H1313" i="4"/>
  <c r="Y1312" i="4"/>
  <c r="O1312" i="4" s="1"/>
  <c r="X1312" i="4"/>
  <c r="W1312" i="4"/>
  <c r="V1312" i="4"/>
  <c r="N1312" i="4" s="1"/>
  <c r="U1312" i="4"/>
  <c r="H1312" i="4"/>
  <c r="Y1311" i="4"/>
  <c r="X1311" i="4"/>
  <c r="W1311" i="4"/>
  <c r="V1311" i="4"/>
  <c r="N1311" i="4" s="1"/>
  <c r="U1311" i="4"/>
  <c r="O1311" i="4" s="1"/>
  <c r="H1311" i="4"/>
  <c r="Y1310" i="4"/>
  <c r="X1310" i="4"/>
  <c r="W1310" i="4"/>
  <c r="V1310" i="4"/>
  <c r="N1310" i="4" s="1"/>
  <c r="U1310" i="4"/>
  <c r="O1310" i="4" s="1"/>
  <c r="H1310" i="4"/>
  <c r="Y1309" i="4"/>
  <c r="X1309" i="4"/>
  <c r="W1309" i="4"/>
  <c r="V1309" i="4"/>
  <c r="N1309" i="4" s="1"/>
  <c r="U1309" i="4"/>
  <c r="O1309" i="4" s="1"/>
  <c r="H1309" i="4"/>
  <c r="Y1308" i="4"/>
  <c r="X1308" i="4"/>
  <c r="W1308" i="4"/>
  <c r="V1308" i="4"/>
  <c r="N1308" i="4" s="1"/>
  <c r="U1308" i="4"/>
  <c r="O1308" i="4" s="1"/>
  <c r="H1308" i="4"/>
  <c r="Y1307" i="4"/>
  <c r="X1307" i="4"/>
  <c r="W1307" i="4"/>
  <c r="V1307" i="4"/>
  <c r="O1307" i="4" s="1"/>
  <c r="U1307" i="4"/>
  <c r="N1307" i="4" s="1"/>
  <c r="H1307" i="4"/>
  <c r="Y1306" i="4"/>
  <c r="X1306" i="4"/>
  <c r="W1306" i="4"/>
  <c r="V1306" i="4"/>
  <c r="N1306" i="4" s="1"/>
  <c r="U1306" i="4"/>
  <c r="O1306" i="4" s="1"/>
  <c r="H1306" i="4"/>
  <c r="Y1305" i="4"/>
  <c r="X1305" i="4"/>
  <c r="W1305" i="4"/>
  <c r="V1305" i="4"/>
  <c r="N1305" i="4" s="1"/>
  <c r="U1305" i="4"/>
  <c r="O1305" i="4" s="1"/>
  <c r="H1305" i="4"/>
  <c r="Y1304" i="4"/>
  <c r="X1304" i="4"/>
  <c r="W1304" i="4"/>
  <c r="V1304" i="4"/>
  <c r="O1304" i="4" s="1"/>
  <c r="U1304" i="4"/>
  <c r="N1304" i="4" s="1"/>
  <c r="H1304" i="4"/>
  <c r="Y1303" i="4"/>
  <c r="X1303" i="4"/>
  <c r="W1303" i="4"/>
  <c r="V1303" i="4"/>
  <c r="N1303" i="4" s="1"/>
  <c r="U1303" i="4"/>
  <c r="O1303" i="4" s="1"/>
  <c r="H1303" i="4"/>
  <c r="Y1302" i="4"/>
  <c r="X1302" i="4"/>
  <c r="W1302" i="4"/>
  <c r="V1302" i="4"/>
  <c r="N1302" i="4" s="1"/>
  <c r="U1302" i="4"/>
  <c r="O1302" i="4" s="1"/>
  <c r="H1302" i="4"/>
  <c r="Y1301" i="4"/>
  <c r="X1301" i="4"/>
  <c r="W1301" i="4"/>
  <c r="V1301" i="4"/>
  <c r="N1301" i="4" s="1"/>
  <c r="U1301" i="4"/>
  <c r="O1301" i="4" s="1"/>
  <c r="H1301" i="4"/>
  <c r="Y1300" i="4"/>
  <c r="X1300" i="4"/>
  <c r="W1300" i="4"/>
  <c r="V1300" i="4"/>
  <c r="O1300" i="4" s="1"/>
  <c r="U1300" i="4"/>
  <c r="N1300" i="4" s="1"/>
  <c r="H1300" i="4"/>
  <c r="Y1299" i="4"/>
  <c r="O1299" i="4" s="1"/>
  <c r="X1299" i="4"/>
  <c r="W1299" i="4"/>
  <c r="V1299" i="4"/>
  <c r="U1299" i="4"/>
  <c r="N1299" i="4" s="1"/>
  <c r="H1299" i="4"/>
  <c r="Y1298" i="4"/>
  <c r="X1298" i="4"/>
  <c r="W1298" i="4"/>
  <c r="V1298" i="4"/>
  <c r="N1298" i="4" s="1"/>
  <c r="U1298" i="4"/>
  <c r="O1298" i="4" s="1"/>
  <c r="H1298" i="4"/>
  <c r="Y1297" i="4"/>
  <c r="O1297" i="4" s="1"/>
  <c r="X1297" i="4"/>
  <c r="W1297" i="4"/>
  <c r="V1297" i="4"/>
  <c r="N1297" i="4" s="1"/>
  <c r="U1297" i="4"/>
  <c r="H1297" i="4"/>
  <c r="Y1296" i="4"/>
  <c r="X1296" i="4"/>
  <c r="W1296" i="4"/>
  <c r="V1296" i="4"/>
  <c r="O1296" i="4" s="1"/>
  <c r="U1296" i="4"/>
  <c r="N1296" i="4" s="1"/>
  <c r="H1296" i="4"/>
  <c r="Y1295" i="4"/>
  <c r="X1295" i="4"/>
  <c r="W1295" i="4"/>
  <c r="V1295" i="4"/>
  <c r="N1295" i="4" s="1"/>
  <c r="U1295" i="4"/>
  <c r="O1295" i="4" s="1"/>
  <c r="H1295" i="4"/>
  <c r="Y1294" i="4"/>
  <c r="X1294" i="4"/>
  <c r="W1294" i="4"/>
  <c r="V1294" i="4"/>
  <c r="N1294" i="4" s="1"/>
  <c r="U1294" i="4"/>
  <c r="O1294" i="4" s="1"/>
  <c r="H1294" i="4"/>
  <c r="Y1293" i="4"/>
  <c r="X1293" i="4"/>
  <c r="W1293" i="4"/>
  <c r="V1293" i="4"/>
  <c r="N1293" i="4" s="1"/>
  <c r="U1293" i="4"/>
  <c r="O1293" i="4" s="1"/>
  <c r="H1293" i="4"/>
  <c r="Y1292" i="4"/>
  <c r="X1292" i="4"/>
  <c r="W1292" i="4"/>
  <c r="V1292" i="4"/>
  <c r="N1292" i="4" s="1"/>
  <c r="U1292" i="4"/>
  <c r="O1292" i="4" s="1"/>
  <c r="H1292" i="4"/>
  <c r="Y1291" i="4"/>
  <c r="X1291" i="4"/>
  <c r="O1291" i="4" s="1"/>
  <c r="W1291" i="4"/>
  <c r="V1291" i="4"/>
  <c r="U1291" i="4"/>
  <c r="N1291" i="4" s="1"/>
  <c r="H1291" i="4"/>
  <c r="Y1290" i="4"/>
  <c r="X1290" i="4"/>
  <c r="W1290" i="4"/>
  <c r="V1290" i="4"/>
  <c r="N1290" i="4" s="1"/>
  <c r="U1290" i="4"/>
  <c r="O1290" i="4" s="1"/>
  <c r="H1290" i="4"/>
  <c r="Y1289" i="4"/>
  <c r="X1289" i="4"/>
  <c r="W1289" i="4"/>
  <c r="V1289" i="4"/>
  <c r="N1289" i="4" s="1"/>
  <c r="U1289" i="4"/>
  <c r="O1289" i="4" s="1"/>
  <c r="H1289" i="4"/>
  <c r="Y1288" i="4"/>
  <c r="X1288" i="4"/>
  <c r="W1288" i="4"/>
  <c r="O1288" i="4" s="1"/>
  <c r="V1288" i="4"/>
  <c r="N1288" i="4" s="1"/>
  <c r="U1288" i="4"/>
  <c r="H1288" i="4"/>
  <c r="Y1287" i="4"/>
  <c r="X1287" i="4"/>
  <c r="W1287" i="4"/>
  <c r="V1287" i="4"/>
  <c r="N1287" i="4" s="1"/>
  <c r="U1287" i="4"/>
  <c r="O1287" i="4" s="1"/>
  <c r="H1287" i="4"/>
  <c r="Y1286" i="4"/>
  <c r="X1286" i="4"/>
  <c r="W1286" i="4"/>
  <c r="V1286" i="4"/>
  <c r="N1286" i="4" s="1"/>
  <c r="U1286" i="4"/>
  <c r="O1286" i="4" s="1"/>
  <c r="H1286" i="4"/>
  <c r="Y1285" i="4"/>
  <c r="X1285" i="4"/>
  <c r="W1285" i="4"/>
  <c r="V1285" i="4"/>
  <c r="N1285" i="4" s="1"/>
  <c r="U1285" i="4"/>
  <c r="O1285" i="4" s="1"/>
  <c r="H1285" i="4"/>
  <c r="Y1284" i="4"/>
  <c r="X1284" i="4"/>
  <c r="W1284" i="4"/>
  <c r="V1284" i="4"/>
  <c r="N1284" i="4" s="1"/>
  <c r="U1284" i="4"/>
  <c r="O1284" i="4" s="1"/>
  <c r="H1284" i="4"/>
  <c r="Y1283" i="4"/>
  <c r="N1283" i="4" s="1"/>
  <c r="X1283" i="4"/>
  <c r="W1283" i="4"/>
  <c r="V1283" i="4"/>
  <c r="U1283" i="4"/>
  <c r="O1283" i="4" s="1"/>
  <c r="H1283" i="4"/>
  <c r="Y1282" i="4"/>
  <c r="O1282" i="4" s="1"/>
  <c r="X1282" i="4"/>
  <c r="W1282" i="4"/>
  <c r="V1282" i="4"/>
  <c r="N1282" i="4" s="1"/>
  <c r="U1282" i="4"/>
  <c r="H1282" i="4"/>
  <c r="Y1281" i="4"/>
  <c r="O1281" i="4" s="1"/>
  <c r="X1281" i="4"/>
  <c r="W1281" i="4"/>
  <c r="V1281" i="4"/>
  <c r="N1281" i="4" s="1"/>
  <c r="U1281" i="4"/>
  <c r="H1281" i="4"/>
  <c r="Y1280" i="4"/>
  <c r="X1280" i="4"/>
  <c r="W1280" i="4"/>
  <c r="V1280" i="4"/>
  <c r="O1280" i="4" s="1"/>
  <c r="U1280" i="4"/>
  <c r="N1280" i="4" s="1"/>
  <c r="H1280" i="4"/>
  <c r="Y1279" i="4"/>
  <c r="X1279" i="4"/>
  <c r="W1279" i="4"/>
  <c r="V1279" i="4"/>
  <c r="O1279" i="4" s="1"/>
  <c r="U1279" i="4"/>
  <c r="N1279" i="4" s="1"/>
  <c r="H1279" i="4"/>
  <c r="Y1278" i="4"/>
  <c r="X1278" i="4"/>
  <c r="W1278" i="4"/>
  <c r="V1278" i="4"/>
  <c r="N1278" i="4" s="1"/>
  <c r="U1278" i="4"/>
  <c r="O1278" i="4" s="1"/>
  <c r="H1278" i="4"/>
  <c r="Y1277" i="4"/>
  <c r="X1277" i="4"/>
  <c r="W1277" i="4"/>
  <c r="V1277" i="4"/>
  <c r="N1277" i="4" s="1"/>
  <c r="U1277" i="4"/>
  <c r="O1277" i="4" s="1"/>
  <c r="H1277" i="4"/>
  <c r="Y1276" i="4"/>
  <c r="X1276" i="4"/>
  <c r="W1276" i="4"/>
  <c r="V1276" i="4"/>
  <c r="N1276" i="4" s="1"/>
  <c r="U1276" i="4"/>
  <c r="O1276" i="4" s="1"/>
  <c r="H1276" i="4"/>
  <c r="Y1275" i="4"/>
  <c r="O1275" i="4" s="1"/>
  <c r="X1275" i="4"/>
  <c r="W1275" i="4"/>
  <c r="V1275" i="4"/>
  <c r="N1275" i="4" s="1"/>
  <c r="U1275" i="4"/>
  <c r="H1275" i="4"/>
  <c r="Y1274" i="4"/>
  <c r="X1274" i="4"/>
  <c r="W1274" i="4"/>
  <c r="V1274" i="4"/>
  <c r="O1274" i="4" s="1"/>
  <c r="U1274" i="4"/>
  <c r="N1274" i="4" s="1"/>
  <c r="H1274" i="4"/>
  <c r="Y1273" i="4"/>
  <c r="N1273" i="4" s="1"/>
  <c r="X1273" i="4"/>
  <c r="W1273" i="4"/>
  <c r="V1273" i="4"/>
  <c r="O1273" i="4" s="1"/>
  <c r="U1273" i="4"/>
  <c r="H1273" i="4"/>
  <c r="Y1272" i="4"/>
  <c r="X1272" i="4"/>
  <c r="W1272" i="4"/>
  <c r="V1272" i="4"/>
  <c r="N1272" i="4" s="1"/>
  <c r="U1272" i="4"/>
  <c r="O1272" i="4" s="1"/>
  <c r="H1272" i="4"/>
  <c r="Y1271" i="4"/>
  <c r="X1271" i="4"/>
  <c r="W1271" i="4"/>
  <c r="O1271" i="4" s="1"/>
  <c r="V1271" i="4"/>
  <c r="N1271" i="4" s="1"/>
  <c r="U1271" i="4"/>
  <c r="H1271" i="4"/>
  <c r="Y1270" i="4"/>
  <c r="X1270" i="4"/>
  <c r="W1270" i="4"/>
  <c r="V1270" i="4"/>
  <c r="O1270" i="4" s="1"/>
  <c r="U1270" i="4"/>
  <c r="N1270" i="4" s="1"/>
  <c r="H1270" i="4"/>
  <c r="Y1269" i="4"/>
  <c r="X1269" i="4"/>
  <c r="W1269" i="4"/>
  <c r="V1269" i="4"/>
  <c r="N1269" i="4" s="1"/>
  <c r="U1269" i="4"/>
  <c r="O1269" i="4" s="1"/>
  <c r="H1269" i="4"/>
  <c r="Y1268" i="4"/>
  <c r="X1268" i="4"/>
  <c r="W1268" i="4"/>
  <c r="V1268" i="4"/>
  <c r="O1268" i="4" s="1"/>
  <c r="U1268" i="4"/>
  <c r="N1268" i="4" s="1"/>
  <c r="H1268" i="4"/>
  <c r="Y1267" i="4"/>
  <c r="X1267" i="4"/>
  <c r="W1267" i="4"/>
  <c r="O1267" i="4" s="1"/>
  <c r="V1267" i="4"/>
  <c r="N1267" i="4" s="1"/>
  <c r="U1267" i="4"/>
  <c r="H1267" i="4"/>
  <c r="Y1266" i="4"/>
  <c r="X1266" i="4"/>
  <c r="W1266" i="4"/>
  <c r="V1266" i="4"/>
  <c r="N1266" i="4" s="1"/>
  <c r="U1266" i="4"/>
  <c r="O1266" i="4" s="1"/>
  <c r="H1266" i="4"/>
  <c r="Y1265" i="4"/>
  <c r="X1265" i="4"/>
  <c r="W1265" i="4"/>
  <c r="V1265" i="4"/>
  <c r="O1265" i="4" s="1"/>
  <c r="U1265" i="4"/>
  <c r="N1265" i="4" s="1"/>
  <c r="H1265" i="4"/>
  <c r="Y1264" i="4"/>
  <c r="X1264" i="4"/>
  <c r="W1264" i="4"/>
  <c r="O1264" i="4" s="1"/>
  <c r="V1264" i="4"/>
  <c r="N1264" i="4" s="1"/>
  <c r="U1264" i="4"/>
  <c r="H1264" i="4"/>
  <c r="Y1263" i="4"/>
  <c r="X1263" i="4"/>
  <c r="W1263" i="4"/>
  <c r="V1263" i="4"/>
  <c r="N1263" i="4" s="1"/>
  <c r="U1263" i="4"/>
  <c r="O1263" i="4" s="1"/>
  <c r="H1263" i="4"/>
  <c r="Y1262" i="4"/>
  <c r="X1262" i="4"/>
  <c r="W1262" i="4"/>
  <c r="V1262" i="4"/>
  <c r="N1262" i="4" s="1"/>
  <c r="U1262" i="4"/>
  <c r="O1262" i="4" s="1"/>
  <c r="H1262" i="4"/>
  <c r="Y1261" i="4"/>
  <c r="X1261" i="4"/>
  <c r="W1261" i="4"/>
  <c r="V1261" i="4"/>
  <c r="O1261" i="4" s="1"/>
  <c r="U1261" i="4"/>
  <c r="N1261" i="4" s="1"/>
  <c r="H1261" i="4"/>
  <c r="Y1260" i="4"/>
  <c r="X1260" i="4"/>
  <c r="W1260" i="4"/>
  <c r="V1260" i="4"/>
  <c r="N1260" i="4" s="1"/>
  <c r="U1260" i="4"/>
  <c r="O1260" i="4" s="1"/>
  <c r="H1260" i="4"/>
  <c r="Y1259" i="4"/>
  <c r="X1259" i="4"/>
  <c r="W1259" i="4"/>
  <c r="V1259" i="4"/>
  <c r="O1259" i="4" s="1"/>
  <c r="U1259" i="4"/>
  <c r="N1259" i="4" s="1"/>
  <c r="H1259" i="4"/>
  <c r="Y1258" i="4"/>
  <c r="X1258" i="4"/>
  <c r="W1258" i="4"/>
  <c r="V1258" i="4"/>
  <c r="O1258" i="4" s="1"/>
  <c r="U1258" i="4"/>
  <c r="N1258" i="4" s="1"/>
  <c r="H1258" i="4"/>
  <c r="Y1257" i="4"/>
  <c r="X1257" i="4"/>
  <c r="W1257" i="4"/>
  <c r="V1257" i="4"/>
  <c r="N1257" i="4" s="1"/>
  <c r="U1257" i="4"/>
  <c r="O1257" i="4" s="1"/>
  <c r="H1257" i="4"/>
  <c r="Y1256" i="4"/>
  <c r="X1256" i="4"/>
  <c r="W1256" i="4"/>
  <c r="N1256" i="4" s="1"/>
  <c r="V1256" i="4"/>
  <c r="O1256" i="4" s="1"/>
  <c r="U1256" i="4"/>
  <c r="H1256" i="4"/>
  <c r="Y1255" i="4"/>
  <c r="X1255" i="4"/>
  <c r="W1255" i="4"/>
  <c r="V1255" i="4"/>
  <c r="O1255" i="4" s="1"/>
  <c r="U1255" i="4"/>
  <c r="N1255" i="4" s="1"/>
  <c r="H1255" i="4"/>
  <c r="Y1254" i="4"/>
  <c r="X1254" i="4"/>
  <c r="W1254" i="4"/>
  <c r="V1254" i="4"/>
  <c r="N1254" i="4" s="1"/>
  <c r="U1254" i="4"/>
  <c r="O1254" i="4" s="1"/>
  <c r="H1254" i="4"/>
  <c r="Y1253" i="4"/>
  <c r="O1253" i="4" s="1"/>
  <c r="X1253" i="4"/>
  <c r="W1253" i="4"/>
  <c r="V1253" i="4"/>
  <c r="N1253" i="4" s="1"/>
  <c r="U1253" i="4"/>
  <c r="H1253" i="4"/>
  <c r="Y1252" i="4"/>
  <c r="O1252" i="4" s="1"/>
  <c r="X1252" i="4"/>
  <c r="W1252" i="4"/>
  <c r="V1252" i="4"/>
  <c r="N1252" i="4" s="1"/>
  <c r="U1252" i="4"/>
  <c r="H1252" i="4"/>
  <c r="Y1251" i="4"/>
  <c r="X1251" i="4"/>
  <c r="W1251" i="4"/>
  <c r="V1251" i="4"/>
  <c r="O1251" i="4" s="1"/>
  <c r="U1251" i="4"/>
  <c r="N1251" i="4" s="1"/>
  <c r="H1251" i="4"/>
  <c r="Y1250" i="4"/>
  <c r="X1250" i="4"/>
  <c r="W1250" i="4"/>
  <c r="V1250" i="4"/>
  <c r="N1250" i="4" s="1"/>
  <c r="U1250" i="4"/>
  <c r="O1250" i="4" s="1"/>
  <c r="H1250" i="4"/>
  <c r="Y1249" i="4"/>
  <c r="O1249" i="4" s="1"/>
  <c r="X1249" i="4"/>
  <c r="W1249" i="4"/>
  <c r="V1249" i="4"/>
  <c r="N1249" i="4" s="1"/>
  <c r="U1249" i="4"/>
  <c r="H1249" i="4"/>
  <c r="Y1248" i="4"/>
  <c r="O1248" i="4" s="1"/>
  <c r="X1248" i="4"/>
  <c r="W1248" i="4"/>
  <c r="V1248" i="4"/>
  <c r="N1248" i="4" s="1"/>
  <c r="U1248" i="4"/>
  <c r="H1248" i="4"/>
  <c r="Y1247" i="4"/>
  <c r="O1247" i="4" s="1"/>
  <c r="X1247" i="4"/>
  <c r="W1247" i="4"/>
  <c r="V1247" i="4"/>
  <c r="N1247" i="4" s="1"/>
  <c r="U1247" i="4"/>
  <c r="H1247" i="4"/>
  <c r="Y1246" i="4"/>
  <c r="X1246" i="4"/>
  <c r="W1246" i="4"/>
  <c r="V1246" i="4"/>
  <c r="N1246" i="4" s="1"/>
  <c r="U1246" i="4"/>
  <c r="O1246" i="4" s="1"/>
  <c r="H1246" i="4"/>
  <c r="Y1245" i="4"/>
  <c r="N1245" i="4" s="1"/>
  <c r="X1245" i="4"/>
  <c r="W1245" i="4"/>
  <c r="V1245" i="4"/>
  <c r="O1245" i="4" s="1"/>
  <c r="U1245" i="4"/>
  <c r="H1245" i="4"/>
  <c r="Y1244" i="4"/>
  <c r="X1244" i="4"/>
  <c r="W1244" i="4"/>
  <c r="V1244" i="4"/>
  <c r="N1244" i="4" s="1"/>
  <c r="U1244" i="4"/>
  <c r="O1244" i="4" s="1"/>
  <c r="H1244" i="4"/>
  <c r="Y1243" i="4"/>
  <c r="X1243" i="4"/>
  <c r="W1243" i="4"/>
  <c r="V1243" i="4"/>
  <c r="O1243" i="4" s="1"/>
  <c r="U1243" i="4"/>
  <c r="N1243" i="4" s="1"/>
  <c r="H1243" i="4"/>
  <c r="Y1242" i="4"/>
  <c r="O1242" i="4" s="1"/>
  <c r="X1242" i="4"/>
  <c r="W1242" i="4"/>
  <c r="V1242" i="4"/>
  <c r="U1242" i="4"/>
  <c r="N1242" i="4" s="1"/>
  <c r="H1242" i="4"/>
  <c r="Y1241" i="4"/>
  <c r="X1241" i="4"/>
  <c r="W1241" i="4"/>
  <c r="V1241" i="4"/>
  <c r="N1241" i="4" s="1"/>
  <c r="U1241" i="4"/>
  <c r="O1241" i="4" s="1"/>
  <c r="H1241" i="4"/>
  <c r="Y1240" i="4"/>
  <c r="N1240" i="4" s="1"/>
  <c r="X1240" i="4"/>
  <c r="W1240" i="4"/>
  <c r="V1240" i="4"/>
  <c r="O1240" i="4" s="1"/>
  <c r="U1240" i="4"/>
  <c r="H1240" i="4"/>
  <c r="Y1239" i="4"/>
  <c r="X1239" i="4"/>
  <c r="W1239" i="4"/>
  <c r="V1239" i="4"/>
  <c r="O1239" i="4" s="1"/>
  <c r="U1239" i="4"/>
  <c r="N1239" i="4" s="1"/>
  <c r="H1239" i="4"/>
  <c r="Y1238" i="4"/>
  <c r="X1238" i="4"/>
  <c r="W1238" i="4"/>
  <c r="V1238" i="4"/>
  <c r="O1238" i="4" s="1"/>
  <c r="U1238" i="4"/>
  <c r="N1238" i="4" s="1"/>
  <c r="H1238" i="4"/>
  <c r="Y1237" i="4"/>
  <c r="X1237" i="4"/>
  <c r="W1237" i="4"/>
  <c r="V1237" i="4"/>
  <c r="N1237" i="4" s="1"/>
  <c r="U1237" i="4"/>
  <c r="O1237" i="4" s="1"/>
  <c r="H1237" i="4"/>
  <c r="Y1236" i="4"/>
  <c r="X1236" i="4"/>
  <c r="W1236" i="4"/>
  <c r="V1236" i="4"/>
  <c r="O1236" i="4" s="1"/>
  <c r="U1236" i="4"/>
  <c r="N1236" i="4" s="1"/>
  <c r="H1236" i="4"/>
  <c r="Y1235" i="4"/>
  <c r="X1235" i="4"/>
  <c r="W1235" i="4"/>
  <c r="V1235" i="4"/>
  <c r="O1235" i="4" s="1"/>
  <c r="U1235" i="4"/>
  <c r="N1235" i="4" s="1"/>
  <c r="H1235" i="4"/>
  <c r="Y1234" i="4"/>
  <c r="X1234" i="4"/>
  <c r="W1234" i="4"/>
  <c r="O1234" i="4" s="1"/>
  <c r="V1234" i="4"/>
  <c r="N1234" i="4" s="1"/>
  <c r="U1234" i="4"/>
  <c r="H1234" i="4"/>
  <c r="Y1233" i="4"/>
  <c r="X1233" i="4"/>
  <c r="W1233" i="4"/>
  <c r="V1233" i="4"/>
  <c r="O1233" i="4" s="1"/>
  <c r="U1233" i="4"/>
  <c r="N1233" i="4" s="1"/>
  <c r="H1233" i="4"/>
  <c r="Y1232" i="4"/>
  <c r="X1232" i="4"/>
  <c r="W1232" i="4"/>
  <c r="O1232" i="4" s="1"/>
  <c r="V1232" i="4"/>
  <c r="N1232" i="4" s="1"/>
  <c r="U1232" i="4"/>
  <c r="H1232" i="4"/>
  <c r="Y1231" i="4"/>
  <c r="X1231" i="4"/>
  <c r="W1231" i="4"/>
  <c r="V1231" i="4"/>
  <c r="N1231" i="4" s="1"/>
  <c r="U1231" i="4"/>
  <c r="O1231" i="4" s="1"/>
  <c r="H1231" i="4"/>
  <c r="Y1230" i="4"/>
  <c r="X1230" i="4"/>
  <c r="W1230" i="4"/>
  <c r="O1230" i="4" s="1"/>
  <c r="V1230" i="4"/>
  <c r="N1230" i="4" s="1"/>
  <c r="U1230" i="4"/>
  <c r="H1230" i="4"/>
  <c r="Y1229" i="4"/>
  <c r="X1229" i="4"/>
  <c r="W1229" i="4"/>
  <c r="V1229" i="4"/>
  <c r="O1229" i="4" s="1"/>
  <c r="U1229" i="4"/>
  <c r="N1229" i="4" s="1"/>
  <c r="H1229" i="4"/>
  <c r="Y1228" i="4"/>
  <c r="X1228" i="4"/>
  <c r="W1228" i="4"/>
  <c r="V1228" i="4"/>
  <c r="N1228" i="4" s="1"/>
  <c r="U1228" i="4"/>
  <c r="O1228" i="4" s="1"/>
  <c r="H1228" i="4"/>
  <c r="Y1227" i="4"/>
  <c r="X1227" i="4"/>
  <c r="W1227" i="4"/>
  <c r="V1227" i="4"/>
  <c r="O1227" i="4" s="1"/>
  <c r="U1227" i="4"/>
  <c r="N1227" i="4" s="1"/>
  <c r="H1227" i="4"/>
  <c r="Y1226" i="4"/>
  <c r="O1226" i="4" s="1"/>
  <c r="X1226" i="4"/>
  <c r="W1226" i="4"/>
  <c r="V1226" i="4"/>
  <c r="N1226" i="4" s="1"/>
  <c r="U1226" i="4"/>
  <c r="H1226" i="4"/>
  <c r="Y1225" i="4"/>
  <c r="O1225" i="4" s="1"/>
  <c r="X1225" i="4"/>
  <c r="W1225" i="4"/>
  <c r="V1225" i="4"/>
  <c r="N1225" i="4" s="1"/>
  <c r="U1225" i="4"/>
  <c r="H1225" i="4"/>
  <c r="Y1224" i="4"/>
  <c r="X1224" i="4"/>
  <c r="W1224" i="4"/>
  <c r="V1224" i="4"/>
  <c r="O1224" i="4" s="1"/>
  <c r="U1224" i="4"/>
  <c r="N1224" i="4" s="1"/>
  <c r="H1224" i="4"/>
  <c r="Y1223" i="4"/>
  <c r="X1223" i="4"/>
  <c r="W1223" i="4"/>
  <c r="V1223" i="4"/>
  <c r="N1223" i="4" s="1"/>
  <c r="U1223" i="4"/>
  <c r="O1223" i="4" s="1"/>
  <c r="H1223" i="4"/>
  <c r="Y1222" i="4"/>
  <c r="X1222" i="4"/>
  <c r="W1222" i="4"/>
  <c r="V1222" i="4"/>
  <c r="O1222" i="4" s="1"/>
  <c r="U1222" i="4"/>
  <c r="N1222" i="4" s="1"/>
  <c r="H1222" i="4"/>
  <c r="Y1221" i="4"/>
  <c r="X1221" i="4"/>
  <c r="W1221" i="4"/>
  <c r="V1221" i="4"/>
  <c r="N1221" i="4" s="1"/>
  <c r="U1221" i="4"/>
  <c r="O1221" i="4" s="1"/>
  <c r="H1221" i="4"/>
  <c r="Y1220" i="4"/>
  <c r="X1220" i="4"/>
  <c r="W1220" i="4"/>
  <c r="V1220" i="4"/>
  <c r="N1220" i="4" s="1"/>
  <c r="U1220" i="4"/>
  <c r="O1220" i="4" s="1"/>
  <c r="H1220" i="4"/>
  <c r="Y1219" i="4"/>
  <c r="X1219" i="4"/>
  <c r="W1219" i="4"/>
  <c r="V1219" i="4"/>
  <c r="O1219" i="4" s="1"/>
  <c r="U1219" i="4"/>
  <c r="N1219" i="4" s="1"/>
  <c r="H1219" i="4"/>
  <c r="Y1218" i="4"/>
  <c r="O1218" i="4" s="1"/>
  <c r="X1218" i="4"/>
  <c r="W1218" i="4"/>
  <c r="V1218" i="4"/>
  <c r="N1218" i="4" s="1"/>
  <c r="U1218" i="4"/>
  <c r="H1218" i="4"/>
  <c r="Y1217" i="4"/>
  <c r="X1217" i="4"/>
  <c r="W1217" i="4"/>
  <c r="V1217" i="4"/>
  <c r="O1217" i="4" s="1"/>
  <c r="U1217" i="4"/>
  <c r="N1217" i="4" s="1"/>
  <c r="H1217" i="4"/>
  <c r="Y1216" i="4"/>
  <c r="X1216" i="4"/>
  <c r="W1216" i="4"/>
  <c r="V1216" i="4"/>
  <c r="N1216" i="4" s="1"/>
  <c r="U1216" i="4"/>
  <c r="O1216" i="4" s="1"/>
  <c r="H1216" i="4"/>
  <c r="Y1215" i="4"/>
  <c r="O1215" i="4" s="1"/>
  <c r="X1215" i="4"/>
  <c r="W1215" i="4"/>
  <c r="V1215" i="4"/>
  <c r="N1215" i="4" s="1"/>
  <c r="U1215" i="4"/>
  <c r="H1215" i="4"/>
  <c r="Y1214" i="4"/>
  <c r="X1214" i="4"/>
  <c r="W1214" i="4"/>
  <c r="V1214" i="4"/>
  <c r="N1214" i="4" s="1"/>
  <c r="U1214" i="4"/>
  <c r="O1214" i="4" s="1"/>
  <c r="H1214" i="4"/>
  <c r="Y1213" i="4"/>
  <c r="X1213" i="4"/>
  <c r="W1213" i="4"/>
  <c r="V1213" i="4"/>
  <c r="O1213" i="4" s="1"/>
  <c r="U1213" i="4"/>
  <c r="N1213" i="4" s="1"/>
  <c r="H1213" i="4"/>
  <c r="Y1212" i="4"/>
  <c r="X1212" i="4"/>
  <c r="W1212" i="4"/>
  <c r="V1212" i="4"/>
  <c r="N1212" i="4" s="1"/>
  <c r="U1212" i="4"/>
  <c r="O1212" i="4" s="1"/>
  <c r="H1212" i="4"/>
  <c r="Y1211" i="4"/>
  <c r="X1211" i="4"/>
  <c r="W1211" i="4"/>
  <c r="V1211" i="4"/>
  <c r="N1211" i="4" s="1"/>
  <c r="U1211" i="4"/>
  <c r="O1211" i="4" s="1"/>
  <c r="H1211" i="4"/>
  <c r="Y1210" i="4"/>
  <c r="O1210" i="4" s="1"/>
  <c r="X1210" i="4"/>
  <c r="W1210" i="4"/>
  <c r="V1210" i="4"/>
  <c r="U1210" i="4"/>
  <c r="N1210" i="4" s="1"/>
  <c r="H1210" i="4"/>
  <c r="Y1209" i="4"/>
  <c r="X1209" i="4"/>
  <c r="W1209" i="4"/>
  <c r="V1209" i="4"/>
  <c r="O1209" i="4" s="1"/>
  <c r="U1209" i="4"/>
  <c r="N1209" i="4" s="1"/>
  <c r="H1209" i="4"/>
  <c r="Y1208" i="4"/>
  <c r="X1208" i="4"/>
  <c r="W1208" i="4"/>
  <c r="V1208" i="4"/>
  <c r="O1208" i="4" s="1"/>
  <c r="U1208" i="4"/>
  <c r="N1208" i="4" s="1"/>
  <c r="H1208" i="4"/>
  <c r="Y1207" i="4"/>
  <c r="X1207" i="4"/>
  <c r="W1207" i="4"/>
  <c r="V1207" i="4"/>
  <c r="O1207" i="4" s="1"/>
  <c r="U1207" i="4"/>
  <c r="N1207" i="4" s="1"/>
  <c r="H1207" i="4"/>
  <c r="Y1206" i="4"/>
  <c r="X1206" i="4"/>
  <c r="W1206" i="4"/>
  <c r="V1206" i="4"/>
  <c r="U1206" i="4"/>
  <c r="H1206" i="4"/>
  <c r="Y1205" i="4"/>
  <c r="O1205" i="4" s="1"/>
  <c r="X1205" i="4"/>
  <c r="W1205" i="4"/>
  <c r="V1205" i="4"/>
  <c r="N1205" i="4" s="1"/>
  <c r="U1205" i="4"/>
  <c r="H1205" i="4"/>
  <c r="Y1204" i="4"/>
  <c r="X1204" i="4"/>
  <c r="W1204" i="4"/>
  <c r="V1204" i="4"/>
  <c r="N1204" i="4" s="1"/>
  <c r="U1204" i="4"/>
  <c r="O1204" i="4" s="1"/>
  <c r="H1204" i="4"/>
  <c r="Y1203" i="4"/>
  <c r="X1203" i="4"/>
  <c r="O1203" i="4" s="1"/>
  <c r="W1203" i="4"/>
  <c r="V1203" i="4"/>
  <c r="U1203" i="4"/>
  <c r="N1203" i="4" s="1"/>
  <c r="H1203" i="4"/>
  <c r="Y1202" i="4"/>
  <c r="X1202" i="4"/>
  <c r="W1202" i="4"/>
  <c r="V1202" i="4"/>
  <c r="O1202" i="4" s="1"/>
  <c r="U1202" i="4"/>
  <c r="N1202" i="4" s="1"/>
  <c r="H1202" i="4"/>
  <c r="Y1201" i="4"/>
  <c r="X1201" i="4"/>
  <c r="W1201" i="4"/>
  <c r="V1201" i="4"/>
  <c r="O1201" i="4" s="1"/>
  <c r="U1201" i="4"/>
  <c r="N1201" i="4" s="1"/>
  <c r="H1201" i="4"/>
  <c r="Y1200" i="4"/>
  <c r="X1200" i="4"/>
  <c r="W1200" i="4"/>
  <c r="V1200" i="4"/>
  <c r="O1200" i="4" s="1"/>
  <c r="U1200" i="4"/>
  <c r="N1200" i="4" s="1"/>
  <c r="H1200" i="4"/>
  <c r="Y1199" i="4"/>
  <c r="X1199" i="4"/>
  <c r="W1199" i="4"/>
  <c r="V1199" i="4"/>
  <c r="N1199" i="4" s="1"/>
  <c r="U1199" i="4"/>
  <c r="O1199" i="4" s="1"/>
  <c r="H1199" i="4"/>
  <c r="Y1198" i="4"/>
  <c r="X1198" i="4"/>
  <c r="W1198" i="4"/>
  <c r="V1198" i="4"/>
  <c r="N1198" i="4" s="1"/>
  <c r="U1198" i="4"/>
  <c r="O1198" i="4" s="1"/>
  <c r="H1198" i="4"/>
  <c r="Y1197" i="4"/>
  <c r="X1197" i="4"/>
  <c r="W1197" i="4"/>
  <c r="V1197" i="4"/>
  <c r="O1197" i="4" s="1"/>
  <c r="U1197" i="4"/>
  <c r="N1197" i="4" s="1"/>
  <c r="H1197" i="4"/>
  <c r="Y1196" i="4"/>
  <c r="X1196" i="4"/>
  <c r="W1196" i="4"/>
  <c r="V1196" i="4"/>
  <c r="N1196" i="4" s="1"/>
  <c r="U1196" i="4"/>
  <c r="O1196" i="4" s="1"/>
  <c r="H1196" i="4"/>
  <c r="Y1195" i="4"/>
  <c r="X1195" i="4"/>
  <c r="W1195" i="4"/>
  <c r="V1195" i="4"/>
  <c r="O1195" i="4" s="1"/>
  <c r="U1195" i="4"/>
  <c r="N1195" i="4" s="1"/>
  <c r="H1195" i="4"/>
  <c r="Y1194" i="4"/>
  <c r="X1194" i="4"/>
  <c r="W1194" i="4"/>
  <c r="V1194" i="4"/>
  <c r="N1194" i="4" s="1"/>
  <c r="U1194" i="4"/>
  <c r="O1194" i="4" s="1"/>
  <c r="H1194" i="4"/>
  <c r="Y1193" i="4"/>
  <c r="O1193" i="4" s="1"/>
  <c r="X1193" i="4"/>
  <c r="W1193" i="4"/>
  <c r="V1193" i="4"/>
  <c r="N1193" i="4" s="1"/>
  <c r="U1193" i="4"/>
  <c r="H1193" i="4"/>
  <c r="Y1192" i="4"/>
  <c r="X1192" i="4"/>
  <c r="W1192" i="4"/>
  <c r="V1192" i="4"/>
  <c r="N1192" i="4" s="1"/>
  <c r="U1192" i="4"/>
  <c r="O1192" i="4" s="1"/>
  <c r="H1192" i="4"/>
  <c r="Y1191" i="4"/>
  <c r="X1191" i="4"/>
  <c r="W1191" i="4"/>
  <c r="V1191" i="4"/>
  <c r="N1191" i="4" s="1"/>
  <c r="U1191" i="4"/>
  <c r="O1191" i="4" s="1"/>
  <c r="H1191" i="4"/>
  <c r="Y1190" i="4"/>
  <c r="X1190" i="4"/>
  <c r="W1190" i="4"/>
  <c r="O1190" i="4" s="1"/>
  <c r="V1190" i="4"/>
  <c r="N1190" i="4" s="1"/>
  <c r="U1190" i="4"/>
  <c r="H1190" i="4"/>
  <c r="Y1189" i="4"/>
  <c r="X1189" i="4"/>
  <c r="W1189" i="4"/>
  <c r="V1189" i="4"/>
  <c r="N1189" i="4" s="1"/>
  <c r="U1189" i="4"/>
  <c r="O1189" i="4" s="1"/>
  <c r="H1189" i="4"/>
  <c r="Y1188" i="4"/>
  <c r="X1188" i="4"/>
  <c r="W1188" i="4"/>
  <c r="V1188" i="4"/>
  <c r="O1188" i="4" s="1"/>
  <c r="U1188" i="4"/>
  <c r="N1188" i="4" s="1"/>
  <c r="H1188" i="4"/>
  <c r="Y1187" i="4"/>
  <c r="X1187" i="4"/>
  <c r="W1187" i="4"/>
  <c r="V1187" i="4"/>
  <c r="O1187" i="4" s="1"/>
  <c r="U1187" i="4"/>
  <c r="N1187" i="4" s="1"/>
  <c r="H1187" i="4"/>
  <c r="Y1186" i="4"/>
  <c r="X1186" i="4"/>
  <c r="W1186" i="4"/>
  <c r="V1186" i="4"/>
  <c r="N1186" i="4" s="1"/>
  <c r="U1186" i="4"/>
  <c r="O1186" i="4" s="1"/>
  <c r="H1186" i="4"/>
  <c r="Y1185" i="4"/>
  <c r="N1185" i="4" s="1"/>
  <c r="X1185" i="4"/>
  <c r="W1185" i="4"/>
  <c r="V1185" i="4"/>
  <c r="O1185" i="4" s="1"/>
  <c r="U1185" i="4"/>
  <c r="H1185" i="4"/>
  <c r="Y1184" i="4"/>
  <c r="X1184" i="4"/>
  <c r="W1184" i="4"/>
  <c r="V1184" i="4"/>
  <c r="N1184" i="4" s="1"/>
  <c r="U1184" i="4"/>
  <c r="O1184" i="4" s="1"/>
  <c r="H1184" i="4"/>
  <c r="Y1183" i="4"/>
  <c r="X1183" i="4"/>
  <c r="W1183" i="4"/>
  <c r="V1183" i="4"/>
  <c r="N1183" i="4" s="1"/>
  <c r="U1183" i="4"/>
  <c r="O1183" i="4" s="1"/>
  <c r="H1183" i="4"/>
  <c r="Y1182" i="4"/>
  <c r="X1182" i="4"/>
  <c r="W1182" i="4"/>
  <c r="V1182" i="4"/>
  <c r="N1182" i="4" s="1"/>
  <c r="U1182" i="4"/>
  <c r="O1182" i="4" s="1"/>
  <c r="H1182" i="4"/>
  <c r="Y1181" i="4"/>
  <c r="X1181" i="4"/>
  <c r="W1181" i="4"/>
  <c r="V1181" i="4"/>
  <c r="O1181" i="4" s="1"/>
  <c r="U1181" i="4"/>
  <c r="N1181" i="4" s="1"/>
  <c r="H1181" i="4"/>
  <c r="Y1180" i="4"/>
  <c r="X1180" i="4"/>
  <c r="W1180" i="4"/>
  <c r="V1180" i="4"/>
  <c r="N1180" i="4" s="1"/>
  <c r="U1180" i="4"/>
  <c r="O1180" i="4" s="1"/>
  <c r="H1180" i="4"/>
  <c r="Y1179" i="4"/>
  <c r="O1179" i="4" s="1"/>
  <c r="X1179" i="4"/>
  <c r="W1179" i="4"/>
  <c r="V1179" i="4"/>
  <c r="N1179" i="4" s="1"/>
  <c r="U1179" i="4"/>
  <c r="H1179" i="4"/>
  <c r="Y1178" i="4"/>
  <c r="X1178" i="4"/>
  <c r="W1178" i="4"/>
  <c r="V1178" i="4"/>
  <c r="N1178" i="4" s="1"/>
  <c r="U1178" i="4"/>
  <c r="O1178" i="4" s="1"/>
  <c r="H1178" i="4"/>
  <c r="Y1177" i="4"/>
  <c r="X1177" i="4"/>
  <c r="W1177" i="4"/>
  <c r="O1177" i="4" s="1"/>
  <c r="V1177" i="4"/>
  <c r="U1177" i="4"/>
  <c r="N1177" i="4" s="1"/>
  <c r="H1177" i="4"/>
  <c r="Y1176" i="4"/>
  <c r="X1176" i="4"/>
  <c r="W1176" i="4"/>
  <c r="V1176" i="4"/>
  <c r="O1176" i="4" s="1"/>
  <c r="U1176" i="4"/>
  <c r="N1176" i="4" s="1"/>
  <c r="H1176" i="4"/>
  <c r="Y1175" i="4"/>
  <c r="X1175" i="4"/>
  <c r="W1175" i="4"/>
  <c r="V1175" i="4"/>
  <c r="O1175" i="4" s="1"/>
  <c r="U1175" i="4"/>
  <c r="N1175" i="4" s="1"/>
  <c r="H1175" i="4"/>
  <c r="Y1174" i="4"/>
  <c r="X1174" i="4"/>
  <c r="W1174" i="4"/>
  <c r="V1174" i="4"/>
  <c r="N1174" i="4" s="1"/>
  <c r="U1174" i="4"/>
  <c r="O1174" i="4" s="1"/>
  <c r="H1174" i="4"/>
  <c r="Y1173" i="4"/>
  <c r="X1173" i="4"/>
  <c r="W1173" i="4"/>
  <c r="V1173" i="4"/>
  <c r="U1173" i="4"/>
  <c r="H1173" i="4"/>
  <c r="Y1172" i="4"/>
  <c r="X1172" i="4"/>
  <c r="W1172" i="4"/>
  <c r="V1172" i="4"/>
  <c r="O1172" i="4" s="1"/>
  <c r="U1172" i="4"/>
  <c r="N1172" i="4" s="1"/>
  <c r="H1172" i="4"/>
  <c r="Y1171" i="4"/>
  <c r="X1171" i="4"/>
  <c r="W1171" i="4"/>
  <c r="N1171" i="4" s="1"/>
  <c r="V1171" i="4"/>
  <c r="O1171" i="4" s="1"/>
  <c r="U1171" i="4"/>
  <c r="H1171" i="4"/>
  <c r="Y1170" i="4"/>
  <c r="X1170" i="4"/>
  <c r="W1170" i="4"/>
  <c r="V1170" i="4"/>
  <c r="N1170" i="4" s="1"/>
  <c r="U1170" i="4"/>
  <c r="O1170" i="4" s="1"/>
  <c r="H1170" i="4"/>
  <c r="Y1169" i="4"/>
  <c r="X1169" i="4"/>
  <c r="W1169" i="4"/>
  <c r="O1169" i="4" s="1"/>
  <c r="V1169" i="4"/>
  <c r="N1169" i="4" s="1"/>
  <c r="U1169" i="4"/>
  <c r="H1169" i="4"/>
  <c r="Y1168" i="4"/>
  <c r="X1168" i="4"/>
  <c r="W1168" i="4"/>
  <c r="V1168" i="4"/>
  <c r="O1168" i="4" s="1"/>
  <c r="U1168" i="4"/>
  <c r="N1168" i="4" s="1"/>
  <c r="H1168" i="4"/>
  <c r="Y1167" i="4"/>
  <c r="X1167" i="4"/>
  <c r="W1167" i="4"/>
  <c r="V1167" i="4"/>
  <c r="N1167" i="4" s="1"/>
  <c r="U1167" i="4"/>
  <c r="O1167" i="4" s="1"/>
  <c r="H1167" i="4"/>
  <c r="Y1166" i="4"/>
  <c r="X1166" i="4"/>
  <c r="W1166" i="4"/>
  <c r="V1166" i="4"/>
  <c r="O1166" i="4" s="1"/>
  <c r="U1166" i="4"/>
  <c r="N1166" i="4" s="1"/>
  <c r="H1166" i="4"/>
  <c r="Y1165" i="4"/>
  <c r="O1165" i="4" s="1"/>
  <c r="X1165" i="4"/>
  <c r="W1165" i="4"/>
  <c r="V1165" i="4"/>
  <c r="U1165" i="4"/>
  <c r="N1165" i="4" s="1"/>
  <c r="H1165" i="4"/>
  <c r="Y1164" i="4"/>
  <c r="X1164" i="4"/>
  <c r="W1164" i="4"/>
  <c r="V1164" i="4"/>
  <c r="N1164" i="4" s="1"/>
  <c r="U1164" i="4"/>
  <c r="O1164" i="4" s="1"/>
  <c r="H1164" i="4"/>
  <c r="Y1163" i="4"/>
  <c r="X1163" i="4"/>
  <c r="W1163" i="4"/>
  <c r="V1163" i="4"/>
  <c r="O1163" i="4" s="1"/>
  <c r="U1163" i="4"/>
  <c r="N1163" i="4" s="1"/>
  <c r="H1163" i="4"/>
  <c r="Y1162" i="4"/>
  <c r="X1162" i="4"/>
  <c r="W1162" i="4"/>
  <c r="O1162" i="4" s="1"/>
  <c r="V1162" i="4"/>
  <c r="N1162" i="4" s="1"/>
  <c r="U1162" i="4"/>
  <c r="H1162" i="4"/>
  <c r="Y1161" i="4"/>
  <c r="X1161" i="4"/>
  <c r="W1161" i="4"/>
  <c r="V1161" i="4"/>
  <c r="N1161" i="4" s="1"/>
  <c r="U1161" i="4"/>
  <c r="O1161" i="4" s="1"/>
  <c r="H1161" i="4"/>
  <c r="Y1160" i="4"/>
  <c r="X1160" i="4"/>
  <c r="W1160" i="4"/>
  <c r="V1160" i="4"/>
  <c r="N1160" i="4" s="1"/>
  <c r="U1160" i="4"/>
  <c r="O1160" i="4" s="1"/>
  <c r="H1160" i="4"/>
  <c r="Y1159" i="4"/>
  <c r="X1159" i="4"/>
  <c r="W1159" i="4"/>
  <c r="O1159" i="4" s="1"/>
  <c r="V1159" i="4"/>
  <c r="N1159" i="4" s="1"/>
  <c r="U1159" i="4"/>
  <c r="H1159" i="4"/>
  <c r="Y1158" i="4"/>
  <c r="X1158" i="4"/>
  <c r="W1158" i="4"/>
  <c r="O1158" i="4" s="1"/>
  <c r="V1158" i="4"/>
  <c r="N1158" i="4" s="1"/>
  <c r="U1158" i="4"/>
  <c r="H1158" i="4"/>
  <c r="Y1157" i="4"/>
  <c r="X1157" i="4"/>
  <c r="W1157" i="4"/>
  <c r="V1157" i="4"/>
  <c r="N1157" i="4" s="1"/>
  <c r="U1157" i="4"/>
  <c r="O1157" i="4" s="1"/>
  <c r="H1157" i="4"/>
  <c r="Y1156" i="4"/>
  <c r="X1156" i="4"/>
  <c r="W1156" i="4"/>
  <c r="V1156" i="4"/>
  <c r="U1156" i="4"/>
  <c r="H1156" i="4"/>
  <c r="Y1155" i="4"/>
  <c r="O1155" i="4" s="1"/>
  <c r="X1155" i="4"/>
  <c r="W1155" i="4"/>
  <c r="V1155" i="4"/>
  <c r="N1155" i="4" s="1"/>
  <c r="U1155" i="4"/>
  <c r="H1155" i="4"/>
  <c r="Y1154" i="4"/>
  <c r="X1154" i="4"/>
  <c r="W1154" i="4"/>
  <c r="V1154" i="4"/>
  <c r="O1154" i="4" s="1"/>
  <c r="U1154" i="4"/>
  <c r="N1154" i="4" s="1"/>
  <c r="H1154" i="4"/>
  <c r="Y1153" i="4"/>
  <c r="X1153" i="4"/>
  <c r="W1153" i="4"/>
  <c r="V1153" i="4"/>
  <c r="N1153" i="4" s="1"/>
  <c r="U1153" i="4"/>
  <c r="O1153" i="4" s="1"/>
  <c r="H1153" i="4"/>
  <c r="Y1152" i="4"/>
  <c r="X1152" i="4"/>
  <c r="W1152" i="4"/>
  <c r="V1152" i="4"/>
  <c r="O1152" i="4" s="1"/>
  <c r="U1152" i="4"/>
  <c r="N1152" i="4" s="1"/>
  <c r="H1152" i="4"/>
  <c r="Y1151" i="4"/>
  <c r="X1151" i="4"/>
  <c r="W1151" i="4"/>
  <c r="O1151" i="4" s="1"/>
  <c r="V1151" i="4"/>
  <c r="U1151" i="4"/>
  <c r="N1151" i="4" s="1"/>
  <c r="H1151" i="4"/>
  <c r="Y1150" i="4"/>
  <c r="X1150" i="4"/>
  <c r="W1150" i="4"/>
  <c r="V1150" i="4"/>
  <c r="O1150" i="4" s="1"/>
  <c r="U1150" i="4"/>
  <c r="N1150" i="4" s="1"/>
  <c r="H1150" i="4"/>
  <c r="Y1149" i="4"/>
  <c r="X1149" i="4"/>
  <c r="W1149" i="4"/>
  <c r="O1149" i="4" s="1"/>
  <c r="V1149" i="4"/>
  <c r="N1149" i="4" s="1"/>
  <c r="U1149" i="4"/>
  <c r="H1149" i="4"/>
  <c r="Y1148" i="4"/>
  <c r="N1148" i="4" s="1"/>
  <c r="X1148" i="4"/>
  <c r="W1148" i="4"/>
  <c r="V1148" i="4"/>
  <c r="O1148" i="4" s="1"/>
  <c r="U1148" i="4"/>
  <c r="H1148" i="4"/>
  <c r="Y1147" i="4"/>
  <c r="X1147" i="4"/>
  <c r="W1147" i="4"/>
  <c r="V1147" i="4"/>
  <c r="N1147" i="4" s="1"/>
  <c r="U1147" i="4"/>
  <c r="O1147" i="4" s="1"/>
  <c r="H1147" i="4"/>
  <c r="Y1146" i="4"/>
  <c r="O1146" i="4" s="1"/>
  <c r="X1146" i="4"/>
  <c r="W1146" i="4"/>
  <c r="V1146" i="4"/>
  <c r="N1146" i="4" s="1"/>
  <c r="U1146" i="4"/>
  <c r="H1146" i="4"/>
  <c r="Y1145" i="4"/>
  <c r="X1145" i="4"/>
  <c r="W1145" i="4"/>
  <c r="V1145" i="4"/>
  <c r="O1145" i="4" s="1"/>
  <c r="U1145" i="4"/>
  <c r="N1145" i="4" s="1"/>
  <c r="H1145" i="4"/>
  <c r="Y1144" i="4"/>
  <c r="X1144" i="4"/>
  <c r="W1144" i="4"/>
  <c r="V1144" i="4"/>
  <c r="N1144" i="4" s="1"/>
  <c r="U1144" i="4"/>
  <c r="O1144" i="4" s="1"/>
  <c r="H1144" i="4"/>
  <c r="Y1143" i="4"/>
  <c r="X1143" i="4"/>
  <c r="W1143" i="4"/>
  <c r="V1143" i="4"/>
  <c r="O1143" i="4" s="1"/>
  <c r="U1143" i="4"/>
  <c r="N1143" i="4" s="1"/>
  <c r="H1143" i="4"/>
  <c r="Y1142" i="4"/>
  <c r="X1142" i="4"/>
  <c r="W1142" i="4"/>
  <c r="V1142" i="4"/>
  <c r="O1142" i="4" s="1"/>
  <c r="U1142" i="4"/>
  <c r="N1142" i="4" s="1"/>
  <c r="H1142" i="4"/>
  <c r="Y1141" i="4"/>
  <c r="X1141" i="4"/>
  <c r="W1141" i="4"/>
  <c r="V1141" i="4"/>
  <c r="O1141" i="4" s="1"/>
  <c r="U1141" i="4"/>
  <c r="N1141" i="4" s="1"/>
  <c r="H1141" i="4"/>
  <c r="Y1140" i="4"/>
  <c r="O1140" i="4" s="1"/>
  <c r="X1140" i="4"/>
  <c r="W1140" i="4"/>
  <c r="V1140" i="4"/>
  <c r="N1140" i="4" s="1"/>
  <c r="U1140" i="4"/>
  <c r="H1140" i="4"/>
  <c r="Y1139" i="4"/>
  <c r="X1139" i="4"/>
  <c r="W1139" i="4"/>
  <c r="O1139" i="4" s="1"/>
  <c r="V1139" i="4"/>
  <c r="N1139" i="4" s="1"/>
  <c r="U1139" i="4"/>
  <c r="H1139" i="4"/>
  <c r="Y1138" i="4"/>
  <c r="X1138" i="4"/>
  <c r="W1138" i="4"/>
  <c r="V1138" i="4"/>
  <c r="O1138" i="4" s="1"/>
  <c r="U1138" i="4"/>
  <c r="N1138" i="4" s="1"/>
  <c r="H1138" i="4"/>
  <c r="Y1137" i="4"/>
  <c r="X1137" i="4"/>
  <c r="W1137" i="4"/>
  <c r="V1137" i="4"/>
  <c r="O1137" i="4" s="1"/>
  <c r="U1137" i="4"/>
  <c r="N1137" i="4" s="1"/>
  <c r="H1137" i="4"/>
  <c r="Y1136" i="4"/>
  <c r="X1136" i="4"/>
  <c r="W1136" i="4"/>
  <c r="V1136" i="4"/>
  <c r="O1136" i="4" s="1"/>
  <c r="U1136" i="4"/>
  <c r="N1136" i="4" s="1"/>
  <c r="H1136" i="4"/>
  <c r="Y1135" i="4"/>
  <c r="X1135" i="4"/>
  <c r="W1135" i="4"/>
  <c r="O1135" i="4" s="1"/>
  <c r="V1135" i="4"/>
  <c r="N1135" i="4" s="1"/>
  <c r="U1135" i="4"/>
  <c r="H1135" i="4"/>
  <c r="Y1134" i="4"/>
  <c r="X1134" i="4"/>
  <c r="W1134" i="4"/>
  <c r="V1134" i="4"/>
  <c r="U1134" i="4"/>
  <c r="H1134" i="4"/>
  <c r="Y1133" i="4"/>
  <c r="X1133" i="4"/>
  <c r="W1133" i="4"/>
  <c r="V1133" i="4"/>
  <c r="O1133" i="4" s="1"/>
  <c r="U1133" i="4"/>
  <c r="N1133" i="4" s="1"/>
  <c r="H1133" i="4"/>
  <c r="Y1132" i="4"/>
  <c r="O1132" i="4" s="1"/>
  <c r="X1132" i="4"/>
  <c r="W1132" i="4"/>
  <c r="V1132" i="4"/>
  <c r="N1132" i="4" s="1"/>
  <c r="U1132" i="4"/>
  <c r="H1132" i="4"/>
  <c r="Y1131" i="4"/>
  <c r="X1131" i="4"/>
  <c r="W1131" i="4"/>
  <c r="V1131" i="4"/>
  <c r="O1131" i="4" s="1"/>
  <c r="U1131" i="4"/>
  <c r="N1131" i="4" s="1"/>
  <c r="H1131" i="4"/>
  <c r="Y1130" i="4"/>
  <c r="X1130" i="4"/>
  <c r="W1130" i="4"/>
  <c r="V1130" i="4"/>
  <c r="O1130" i="4" s="1"/>
  <c r="U1130" i="4"/>
  <c r="N1130" i="4" s="1"/>
  <c r="H1130" i="4"/>
  <c r="Y1129" i="4"/>
  <c r="O1129" i="4" s="1"/>
  <c r="X1129" i="4"/>
  <c r="W1129" i="4"/>
  <c r="V1129" i="4"/>
  <c r="N1129" i="4" s="1"/>
  <c r="U1129" i="4"/>
  <c r="H1129" i="4"/>
  <c r="Y1128" i="4"/>
  <c r="X1128" i="4"/>
  <c r="W1128" i="4"/>
  <c r="V1128" i="4"/>
  <c r="O1128" i="4" s="1"/>
  <c r="U1128" i="4"/>
  <c r="N1128" i="4" s="1"/>
  <c r="H1128" i="4"/>
  <c r="Y1127" i="4"/>
  <c r="O1127" i="4" s="1"/>
  <c r="X1127" i="4"/>
  <c r="W1127" i="4"/>
  <c r="V1127" i="4"/>
  <c r="U1127" i="4"/>
  <c r="N1127" i="4" s="1"/>
  <c r="H1127" i="4"/>
  <c r="Y1126" i="4"/>
  <c r="N1126" i="4" s="1"/>
  <c r="X1126" i="4"/>
  <c r="W1126" i="4"/>
  <c r="V1126" i="4"/>
  <c r="U1126" i="4"/>
  <c r="O1126" i="4" s="1"/>
  <c r="H1126" i="4"/>
  <c r="Y1125" i="4"/>
  <c r="X1125" i="4"/>
  <c r="W1125" i="4"/>
  <c r="V1125" i="4"/>
  <c r="N1125" i="4" s="1"/>
  <c r="U1125" i="4"/>
  <c r="O1125" i="4" s="1"/>
  <c r="H1125" i="4"/>
  <c r="Y1124" i="4"/>
  <c r="X1124" i="4"/>
  <c r="W1124" i="4"/>
  <c r="V1124" i="4"/>
  <c r="N1124" i="4" s="1"/>
  <c r="U1124" i="4"/>
  <c r="O1124" i="4" s="1"/>
  <c r="H1124" i="4"/>
  <c r="Y1123" i="4"/>
  <c r="O1123" i="4" s="1"/>
  <c r="X1123" i="4"/>
  <c r="W1123" i="4"/>
  <c r="V1123" i="4"/>
  <c r="N1123" i="4" s="1"/>
  <c r="U1123" i="4"/>
  <c r="H1123" i="4"/>
  <c r="Y1122" i="4"/>
  <c r="X1122" i="4"/>
  <c r="W1122" i="4"/>
  <c r="V1122" i="4"/>
  <c r="O1122" i="4" s="1"/>
  <c r="U1122" i="4"/>
  <c r="N1122" i="4" s="1"/>
  <c r="H1122" i="4"/>
  <c r="Y1121" i="4"/>
  <c r="X1121" i="4"/>
  <c r="W1121" i="4"/>
  <c r="V1121" i="4"/>
  <c r="N1121" i="4" s="1"/>
  <c r="U1121" i="4"/>
  <c r="O1121" i="4" s="1"/>
  <c r="H1121" i="4"/>
  <c r="Y1120" i="4"/>
  <c r="X1120" i="4"/>
  <c r="W1120" i="4"/>
  <c r="O1120" i="4" s="1"/>
  <c r="V1120" i="4"/>
  <c r="U1120" i="4"/>
  <c r="N1120" i="4" s="1"/>
  <c r="H1120" i="4"/>
  <c r="Y1119" i="4"/>
  <c r="O1119" i="4" s="1"/>
  <c r="X1119" i="4"/>
  <c r="W1119" i="4"/>
  <c r="V1119" i="4"/>
  <c r="N1119" i="4" s="1"/>
  <c r="U1119" i="4"/>
  <c r="H1119" i="4"/>
  <c r="Y1118" i="4"/>
  <c r="X1118" i="4"/>
  <c r="W1118" i="4"/>
  <c r="V1118" i="4"/>
  <c r="N1118" i="4" s="1"/>
  <c r="U1118" i="4"/>
  <c r="O1118" i="4" s="1"/>
  <c r="H1118" i="4"/>
  <c r="Y1117" i="4"/>
  <c r="X1117" i="4"/>
  <c r="W1117" i="4"/>
  <c r="V1117" i="4"/>
  <c r="N1117" i="4" s="1"/>
  <c r="U1117" i="4"/>
  <c r="O1117" i="4" s="1"/>
  <c r="H1117" i="4"/>
  <c r="Y1116" i="4"/>
  <c r="X1116" i="4"/>
  <c r="W1116" i="4"/>
  <c r="V1116" i="4"/>
  <c r="N1116" i="4" s="1"/>
  <c r="U1116" i="4"/>
  <c r="O1116" i="4" s="1"/>
  <c r="H1116" i="4"/>
  <c r="Y1115" i="4"/>
  <c r="O1115" i="4" s="1"/>
  <c r="X1115" i="4"/>
  <c r="W1115" i="4"/>
  <c r="V1115" i="4"/>
  <c r="N1115" i="4" s="1"/>
  <c r="U1115" i="4"/>
  <c r="H1115" i="4"/>
  <c r="Y1114" i="4"/>
  <c r="X1114" i="4"/>
  <c r="W1114" i="4"/>
  <c r="V1114" i="4"/>
  <c r="N1114" i="4" s="1"/>
  <c r="U1114" i="4"/>
  <c r="O1114" i="4" s="1"/>
  <c r="H1114" i="4"/>
  <c r="Y1113" i="4"/>
  <c r="X1113" i="4"/>
  <c r="W1113" i="4"/>
  <c r="V1113" i="4"/>
  <c r="N1113" i="4" s="1"/>
  <c r="U1113" i="4"/>
  <c r="O1113" i="4" s="1"/>
  <c r="H1113" i="4"/>
  <c r="Y1112" i="4"/>
  <c r="X1112" i="4"/>
  <c r="W1112" i="4"/>
  <c r="V1112" i="4"/>
  <c r="N1112" i="4" s="1"/>
  <c r="U1112" i="4"/>
  <c r="O1112" i="4" s="1"/>
  <c r="H1112" i="4"/>
  <c r="Y1111" i="4"/>
  <c r="O1111" i="4" s="1"/>
  <c r="X1111" i="4"/>
  <c r="W1111" i="4"/>
  <c r="V1111" i="4"/>
  <c r="N1111" i="4" s="1"/>
  <c r="U1111" i="4"/>
  <c r="H1111" i="4"/>
  <c r="Y1110" i="4"/>
  <c r="X1110" i="4"/>
  <c r="W1110" i="4"/>
  <c r="V1110" i="4"/>
  <c r="O1110" i="4" s="1"/>
  <c r="U1110" i="4"/>
  <c r="N1110" i="4" s="1"/>
  <c r="H1110" i="4"/>
  <c r="Y1109" i="4"/>
  <c r="X1109" i="4"/>
  <c r="W1109" i="4"/>
  <c r="V1109" i="4"/>
  <c r="O1109" i="4" s="1"/>
  <c r="U1109" i="4"/>
  <c r="N1109" i="4" s="1"/>
  <c r="H1109" i="4"/>
  <c r="Y1108" i="4"/>
  <c r="X1108" i="4"/>
  <c r="W1108" i="4"/>
  <c r="V1108" i="4"/>
  <c r="N1108" i="4" s="1"/>
  <c r="U1108" i="4"/>
  <c r="O1108" i="4" s="1"/>
  <c r="H1108" i="4"/>
  <c r="Y1107" i="4"/>
  <c r="X1107" i="4"/>
  <c r="W1107" i="4"/>
  <c r="V1107" i="4"/>
  <c r="N1107" i="4" s="1"/>
  <c r="U1107" i="4"/>
  <c r="O1107" i="4" s="1"/>
  <c r="H1107" i="4"/>
  <c r="Y1106" i="4"/>
  <c r="N1106" i="4" s="1"/>
  <c r="X1106" i="4"/>
  <c r="W1106" i="4"/>
  <c r="V1106" i="4"/>
  <c r="U1106" i="4"/>
  <c r="O1106" i="4" s="1"/>
  <c r="H1106" i="4"/>
  <c r="Y1105" i="4"/>
  <c r="X1105" i="4"/>
  <c r="W1105" i="4"/>
  <c r="V1105" i="4"/>
  <c r="N1105" i="4" s="1"/>
  <c r="U1105" i="4"/>
  <c r="O1105" i="4" s="1"/>
  <c r="H1105" i="4"/>
  <c r="Y1104" i="4"/>
  <c r="X1104" i="4"/>
  <c r="W1104" i="4"/>
  <c r="V1104" i="4"/>
  <c r="N1104" i="4" s="1"/>
  <c r="U1104" i="4"/>
  <c r="O1104" i="4" s="1"/>
  <c r="H1104" i="4"/>
  <c r="Y1103" i="4"/>
  <c r="X1103" i="4"/>
  <c r="W1103" i="4"/>
  <c r="V1103" i="4"/>
  <c r="N1103" i="4" s="1"/>
  <c r="U1103" i="4"/>
  <c r="O1103" i="4" s="1"/>
  <c r="H1103" i="4"/>
  <c r="Y1102" i="4"/>
  <c r="X1102" i="4"/>
  <c r="W1102" i="4"/>
  <c r="V1102" i="4"/>
  <c r="N1102" i="4" s="1"/>
  <c r="U1102" i="4"/>
  <c r="O1102" i="4" s="1"/>
  <c r="H1102" i="4"/>
  <c r="Y1101" i="4"/>
  <c r="N1101" i="4" s="1"/>
  <c r="X1101" i="4"/>
  <c r="W1101" i="4"/>
  <c r="V1101" i="4"/>
  <c r="O1101" i="4" s="1"/>
  <c r="U1101" i="4"/>
  <c r="H1101" i="4"/>
  <c r="Y1100" i="4"/>
  <c r="X1100" i="4"/>
  <c r="W1100" i="4"/>
  <c r="V1100" i="4"/>
  <c r="N1100" i="4" s="1"/>
  <c r="U1100" i="4"/>
  <c r="O1100" i="4" s="1"/>
  <c r="H1100" i="4"/>
  <c r="Y1099" i="4"/>
  <c r="N1099" i="4" s="1"/>
  <c r="X1099" i="4"/>
  <c r="W1099" i="4"/>
  <c r="V1099" i="4"/>
  <c r="U1099" i="4"/>
  <c r="O1099" i="4" s="1"/>
  <c r="H1099" i="4"/>
  <c r="Y1098" i="4"/>
  <c r="X1098" i="4"/>
  <c r="W1098" i="4"/>
  <c r="V1098" i="4"/>
  <c r="O1098" i="4" s="1"/>
  <c r="U1098" i="4"/>
  <c r="N1098" i="4" s="1"/>
  <c r="H1098" i="4"/>
  <c r="Y1097" i="4"/>
  <c r="X1097" i="4"/>
  <c r="W1097" i="4"/>
  <c r="V1097" i="4"/>
  <c r="O1097" i="4" s="1"/>
  <c r="U1097" i="4"/>
  <c r="N1097" i="4" s="1"/>
  <c r="H1097" i="4"/>
  <c r="Y1096" i="4"/>
  <c r="X1096" i="4"/>
  <c r="W1096" i="4"/>
  <c r="V1096" i="4"/>
  <c r="O1096" i="4" s="1"/>
  <c r="U1096" i="4"/>
  <c r="N1096" i="4" s="1"/>
  <c r="H1096" i="4"/>
  <c r="Y1095" i="4"/>
  <c r="X1095" i="4"/>
  <c r="W1095" i="4"/>
  <c r="V1095" i="4"/>
  <c r="N1095" i="4" s="1"/>
  <c r="U1095" i="4"/>
  <c r="O1095" i="4" s="1"/>
  <c r="H1095" i="4"/>
  <c r="Y1094" i="4"/>
  <c r="X1094" i="4"/>
  <c r="W1094" i="4"/>
  <c r="O1094" i="4" s="1"/>
  <c r="V1094" i="4"/>
  <c r="N1094" i="4" s="1"/>
  <c r="U1094" i="4"/>
  <c r="H1094" i="4"/>
  <c r="Y1093" i="4"/>
  <c r="X1093" i="4"/>
  <c r="W1093" i="4"/>
  <c r="V1093" i="4"/>
  <c r="O1093" i="4" s="1"/>
  <c r="U1093" i="4"/>
  <c r="N1093" i="4" s="1"/>
  <c r="H1093" i="4"/>
  <c r="Y1092" i="4"/>
  <c r="X1092" i="4"/>
  <c r="W1092" i="4"/>
  <c r="V1092" i="4"/>
  <c r="O1092" i="4" s="1"/>
  <c r="U1092" i="4"/>
  <c r="N1092" i="4" s="1"/>
  <c r="H1092" i="4"/>
  <c r="Y1091" i="4"/>
  <c r="X1091" i="4"/>
  <c r="W1091" i="4"/>
  <c r="V1091" i="4"/>
  <c r="O1091" i="4" s="1"/>
  <c r="U1091" i="4"/>
  <c r="N1091" i="4" s="1"/>
  <c r="H1091" i="4"/>
  <c r="Y1090" i="4"/>
  <c r="X1090" i="4"/>
  <c r="W1090" i="4"/>
  <c r="V1090" i="4"/>
  <c r="N1090" i="4" s="1"/>
  <c r="U1090" i="4"/>
  <c r="O1090" i="4" s="1"/>
  <c r="H1090" i="4"/>
  <c r="Y1089" i="4"/>
  <c r="X1089" i="4"/>
  <c r="W1089" i="4"/>
  <c r="O1089" i="4" s="1"/>
  <c r="V1089" i="4"/>
  <c r="N1089" i="4" s="1"/>
  <c r="U1089" i="4"/>
  <c r="H1089" i="4"/>
  <c r="Y1088" i="4"/>
  <c r="X1088" i="4"/>
  <c r="W1088" i="4"/>
  <c r="V1088" i="4"/>
  <c r="O1088" i="4" s="1"/>
  <c r="U1088" i="4"/>
  <c r="N1088" i="4" s="1"/>
  <c r="H1088" i="4"/>
  <c r="Y1087" i="4"/>
  <c r="X1087" i="4"/>
  <c r="W1087" i="4"/>
  <c r="V1087" i="4"/>
  <c r="N1087" i="4" s="1"/>
  <c r="U1087" i="4"/>
  <c r="O1087" i="4" s="1"/>
  <c r="H1087" i="4"/>
  <c r="Y1086" i="4"/>
  <c r="X1086" i="4"/>
  <c r="W1086" i="4"/>
  <c r="V1086" i="4"/>
  <c r="N1086" i="4" s="1"/>
  <c r="U1086" i="4"/>
  <c r="O1086" i="4" s="1"/>
  <c r="H1086" i="4"/>
  <c r="Y1085" i="4"/>
  <c r="X1085" i="4"/>
  <c r="W1085" i="4"/>
  <c r="V1085" i="4"/>
  <c r="N1085" i="4" s="1"/>
  <c r="U1085" i="4"/>
  <c r="O1085" i="4" s="1"/>
  <c r="H1085" i="4"/>
  <c r="Y1084" i="4"/>
  <c r="O1084" i="4" s="1"/>
  <c r="X1084" i="4"/>
  <c r="W1084" i="4"/>
  <c r="V1084" i="4"/>
  <c r="U1084" i="4"/>
  <c r="N1084" i="4" s="1"/>
  <c r="H1084" i="4"/>
  <c r="Y1083" i="4"/>
  <c r="X1083" i="4"/>
  <c r="W1083" i="4"/>
  <c r="V1083" i="4"/>
  <c r="N1083" i="4" s="1"/>
  <c r="U1083" i="4"/>
  <c r="O1083" i="4" s="1"/>
  <c r="H1083" i="4"/>
  <c r="Y1082" i="4"/>
  <c r="X1082" i="4"/>
  <c r="W1082" i="4"/>
  <c r="V1082" i="4"/>
  <c r="N1082" i="4" s="1"/>
  <c r="U1082" i="4"/>
  <c r="O1082" i="4" s="1"/>
  <c r="H1082" i="4"/>
  <c r="Y1081" i="4"/>
  <c r="O1081" i="4" s="1"/>
  <c r="X1081" i="4"/>
  <c r="W1081" i="4"/>
  <c r="V1081" i="4"/>
  <c r="N1081" i="4" s="1"/>
  <c r="U1081" i="4"/>
  <c r="H1081" i="4"/>
  <c r="Y1080" i="4"/>
  <c r="X1080" i="4"/>
  <c r="W1080" i="4"/>
  <c r="V1080" i="4"/>
  <c r="N1080" i="4" s="1"/>
  <c r="U1080" i="4"/>
  <c r="O1080" i="4" s="1"/>
  <c r="H1080" i="4"/>
  <c r="Y1079" i="4"/>
  <c r="N1079" i="4" s="1"/>
  <c r="X1079" i="4"/>
  <c r="W1079" i="4"/>
  <c r="V1079" i="4"/>
  <c r="U1079" i="4"/>
  <c r="O1079" i="4" s="1"/>
  <c r="H1079" i="4"/>
  <c r="Y1078" i="4"/>
  <c r="X1078" i="4"/>
  <c r="W1078" i="4"/>
  <c r="V1078" i="4"/>
  <c r="O1078" i="4" s="1"/>
  <c r="U1078" i="4"/>
  <c r="N1078" i="4" s="1"/>
  <c r="H1078" i="4"/>
  <c r="Y1077" i="4"/>
  <c r="O1077" i="4" s="1"/>
  <c r="X1077" i="4"/>
  <c r="W1077" i="4"/>
  <c r="V1077" i="4"/>
  <c r="N1077" i="4" s="1"/>
  <c r="U1077" i="4"/>
  <c r="H1077" i="4"/>
  <c r="Y1076" i="4"/>
  <c r="X1076" i="4"/>
  <c r="W1076" i="4"/>
  <c r="V1076" i="4"/>
  <c r="N1076" i="4" s="1"/>
  <c r="U1076" i="4"/>
  <c r="O1076" i="4" s="1"/>
  <c r="H1076" i="4"/>
  <c r="Y1075" i="4"/>
  <c r="O1075" i="4" s="1"/>
  <c r="X1075" i="4"/>
  <c r="W1075" i="4"/>
  <c r="V1075" i="4"/>
  <c r="N1075" i="4" s="1"/>
  <c r="U1075" i="4"/>
  <c r="H1075" i="4"/>
  <c r="Y1074" i="4"/>
  <c r="X1074" i="4"/>
  <c r="W1074" i="4"/>
  <c r="V1074" i="4"/>
  <c r="N1074" i="4" s="1"/>
  <c r="U1074" i="4"/>
  <c r="O1074" i="4" s="1"/>
  <c r="H1074" i="4"/>
  <c r="Y1073" i="4"/>
  <c r="X1073" i="4"/>
  <c r="W1073" i="4"/>
  <c r="V1073" i="4"/>
  <c r="O1073" i="4" s="1"/>
  <c r="U1073" i="4"/>
  <c r="N1073" i="4" s="1"/>
  <c r="H1073" i="4"/>
  <c r="Y1072" i="4"/>
  <c r="X1072" i="4"/>
  <c r="W1072" i="4"/>
  <c r="V1072" i="4"/>
  <c r="N1072" i="4" s="1"/>
  <c r="U1072" i="4"/>
  <c r="O1072" i="4" s="1"/>
  <c r="H1072" i="4"/>
  <c r="Y1071" i="4"/>
  <c r="X1071" i="4"/>
  <c r="W1071" i="4"/>
  <c r="V1071" i="4"/>
  <c r="N1071" i="4" s="1"/>
  <c r="U1071" i="4"/>
  <c r="O1071" i="4" s="1"/>
  <c r="H1071" i="4"/>
  <c r="Y1070" i="4"/>
  <c r="X1070" i="4"/>
  <c r="W1070" i="4"/>
  <c r="V1070" i="4"/>
  <c r="N1070" i="4" s="1"/>
  <c r="U1070" i="4"/>
  <c r="O1070" i="4" s="1"/>
  <c r="H1070" i="4"/>
  <c r="Y1069" i="4"/>
  <c r="X1069" i="4"/>
  <c r="W1069" i="4"/>
  <c r="V1069" i="4"/>
  <c r="N1069" i="4" s="1"/>
  <c r="U1069" i="4"/>
  <c r="O1069" i="4" s="1"/>
  <c r="H1069" i="4"/>
  <c r="Y1068" i="4"/>
  <c r="X1068" i="4"/>
  <c r="W1068" i="4"/>
  <c r="V1068" i="4"/>
  <c r="N1068" i="4" s="1"/>
  <c r="U1068" i="4"/>
  <c r="O1068" i="4" s="1"/>
  <c r="H1068" i="4"/>
  <c r="Y1067" i="4"/>
  <c r="X1067" i="4"/>
  <c r="W1067" i="4"/>
  <c r="V1067" i="4"/>
  <c r="O1067" i="4" s="1"/>
  <c r="U1067" i="4"/>
  <c r="N1067" i="4" s="1"/>
  <c r="H1067" i="4"/>
  <c r="Y1066" i="4"/>
  <c r="O1066" i="4" s="1"/>
  <c r="X1066" i="4"/>
  <c r="W1066" i="4"/>
  <c r="V1066" i="4"/>
  <c r="N1066" i="4" s="1"/>
  <c r="U1066" i="4"/>
  <c r="H1066" i="4"/>
  <c r="Y1065" i="4"/>
  <c r="X1065" i="4"/>
  <c r="W1065" i="4"/>
  <c r="V1065" i="4"/>
  <c r="N1065" i="4" s="1"/>
  <c r="U1065" i="4"/>
  <c r="O1065" i="4" s="1"/>
  <c r="H1065" i="4"/>
  <c r="Y1064" i="4"/>
  <c r="X1064" i="4"/>
  <c r="W1064" i="4"/>
  <c r="O1064" i="4" s="1"/>
  <c r="V1064" i="4"/>
  <c r="N1064" i="4" s="1"/>
  <c r="U1064" i="4"/>
  <c r="H1064" i="4"/>
  <c r="Y1063" i="4"/>
  <c r="X1063" i="4"/>
  <c r="W1063" i="4"/>
  <c r="O1063" i="4" s="1"/>
  <c r="V1063" i="4"/>
  <c r="N1063" i="4" s="1"/>
  <c r="U1063" i="4"/>
  <c r="H1063" i="4"/>
  <c r="Y1062" i="4"/>
  <c r="X1062" i="4"/>
  <c r="W1062" i="4"/>
  <c r="V1062" i="4"/>
  <c r="O1062" i="4" s="1"/>
  <c r="U1062" i="4"/>
  <c r="N1062" i="4" s="1"/>
  <c r="H1062" i="4"/>
  <c r="Y1061" i="4"/>
  <c r="X1061" i="4"/>
  <c r="W1061" i="4"/>
  <c r="V1061" i="4"/>
  <c r="N1061" i="4" s="1"/>
  <c r="U1061" i="4"/>
  <c r="O1061" i="4" s="1"/>
  <c r="H1061" i="4"/>
  <c r="Y1060" i="4"/>
  <c r="X1060" i="4"/>
  <c r="W1060" i="4"/>
  <c r="V1060" i="4"/>
  <c r="N1060" i="4" s="1"/>
  <c r="U1060" i="4"/>
  <c r="O1060" i="4" s="1"/>
  <c r="H1060" i="4"/>
  <c r="Y1059" i="4"/>
  <c r="O1059" i="4" s="1"/>
  <c r="X1059" i="4"/>
  <c r="W1059" i="4"/>
  <c r="V1059" i="4"/>
  <c r="N1059" i="4" s="1"/>
  <c r="U1059" i="4"/>
  <c r="H1059" i="4"/>
  <c r="Y1058" i="4"/>
  <c r="X1058" i="4"/>
  <c r="W1058" i="4"/>
  <c r="V1058" i="4"/>
  <c r="N1058" i="4" s="1"/>
  <c r="U1058" i="4"/>
  <c r="O1058" i="4" s="1"/>
  <c r="H1058" i="4"/>
  <c r="Y1057" i="4"/>
  <c r="X1057" i="4"/>
  <c r="W1057" i="4"/>
  <c r="V1057" i="4"/>
  <c r="N1057" i="4" s="1"/>
  <c r="U1057" i="4"/>
  <c r="O1057" i="4" s="1"/>
  <c r="H1057" i="4"/>
  <c r="Y1056" i="4"/>
  <c r="X1056" i="4"/>
  <c r="W1056" i="4"/>
  <c r="V1056" i="4"/>
  <c r="O1056" i="4" s="1"/>
  <c r="U1056" i="4"/>
  <c r="N1056" i="4" s="1"/>
  <c r="H1056" i="4"/>
  <c r="Y1055" i="4"/>
  <c r="X1055" i="4"/>
  <c r="W1055" i="4"/>
  <c r="V1055" i="4"/>
  <c r="O1055" i="4" s="1"/>
  <c r="U1055" i="4"/>
  <c r="N1055" i="4" s="1"/>
  <c r="H1055" i="4"/>
  <c r="Y1054" i="4"/>
  <c r="N1054" i="4" s="1"/>
  <c r="X1054" i="4"/>
  <c r="W1054" i="4"/>
  <c r="V1054" i="4"/>
  <c r="O1054" i="4" s="1"/>
  <c r="U1054" i="4"/>
  <c r="H1054" i="4"/>
  <c r="Y1053" i="4"/>
  <c r="X1053" i="4"/>
  <c r="W1053" i="4"/>
  <c r="V1053" i="4"/>
  <c r="N1053" i="4" s="1"/>
  <c r="U1053" i="4"/>
  <c r="O1053" i="4" s="1"/>
  <c r="H1053" i="4"/>
  <c r="Y1052" i="4"/>
  <c r="X1052" i="4"/>
  <c r="W1052" i="4"/>
  <c r="V1052" i="4"/>
  <c r="N1052" i="4" s="1"/>
  <c r="U1052" i="4"/>
  <c r="O1052" i="4" s="1"/>
  <c r="H1052" i="4"/>
  <c r="Y1051" i="4"/>
  <c r="X1051" i="4"/>
  <c r="W1051" i="4"/>
  <c r="V1051" i="4"/>
  <c r="N1051" i="4" s="1"/>
  <c r="U1051" i="4"/>
  <c r="O1051" i="4" s="1"/>
  <c r="H1051" i="4"/>
  <c r="Y1050" i="4"/>
  <c r="X1050" i="4"/>
  <c r="W1050" i="4"/>
  <c r="V1050" i="4"/>
  <c r="N1050" i="4" s="1"/>
  <c r="U1050" i="4"/>
  <c r="O1050" i="4" s="1"/>
  <c r="H1050" i="4"/>
  <c r="Y1049" i="4"/>
  <c r="X1049" i="4"/>
  <c r="W1049" i="4"/>
  <c r="V1049" i="4"/>
  <c r="N1049" i="4" s="1"/>
  <c r="U1049" i="4"/>
  <c r="O1049" i="4" s="1"/>
  <c r="H1049" i="4"/>
  <c r="Y1048" i="4"/>
  <c r="X1048" i="4"/>
  <c r="W1048" i="4"/>
  <c r="V1048" i="4"/>
  <c r="O1048" i="4" s="1"/>
  <c r="U1048" i="4"/>
  <c r="N1048" i="4" s="1"/>
  <c r="H1048" i="4"/>
  <c r="Y1047" i="4"/>
  <c r="X1047" i="4"/>
  <c r="W1047" i="4"/>
  <c r="V1047" i="4"/>
  <c r="N1047" i="4" s="1"/>
  <c r="U1047" i="4"/>
  <c r="O1047" i="4" s="1"/>
  <c r="H1047" i="4"/>
  <c r="Y1046" i="4"/>
  <c r="X1046" i="4"/>
  <c r="W1046" i="4"/>
  <c r="V1046" i="4"/>
  <c r="N1046" i="4" s="1"/>
  <c r="U1046" i="4"/>
  <c r="O1046" i="4" s="1"/>
  <c r="H1046" i="4"/>
  <c r="Y1045" i="4"/>
  <c r="N1045" i="4" s="1"/>
  <c r="X1045" i="4"/>
  <c r="W1045" i="4"/>
  <c r="V1045" i="4"/>
  <c r="U1045" i="4"/>
  <c r="O1045" i="4" s="1"/>
  <c r="H1045" i="4"/>
  <c r="Y1044" i="4"/>
  <c r="X1044" i="4"/>
  <c r="W1044" i="4"/>
  <c r="V1044" i="4"/>
  <c r="N1044" i="4" s="1"/>
  <c r="U1044" i="4"/>
  <c r="O1044" i="4" s="1"/>
  <c r="H1044" i="4"/>
  <c r="Y1043" i="4"/>
  <c r="X1043" i="4"/>
  <c r="W1043" i="4"/>
  <c r="V1043" i="4"/>
  <c r="N1043" i="4" s="1"/>
  <c r="U1043" i="4"/>
  <c r="O1043" i="4" s="1"/>
  <c r="H1043" i="4"/>
  <c r="Y1042" i="4"/>
  <c r="X1042" i="4"/>
  <c r="W1042" i="4"/>
  <c r="V1042" i="4"/>
  <c r="N1042" i="4" s="1"/>
  <c r="U1042" i="4"/>
  <c r="O1042" i="4" s="1"/>
  <c r="H1042" i="4"/>
  <c r="Y1041" i="4"/>
  <c r="X1041" i="4"/>
  <c r="W1041" i="4"/>
  <c r="V1041" i="4"/>
  <c r="N1041" i="4" s="1"/>
  <c r="U1041" i="4"/>
  <c r="O1041" i="4" s="1"/>
  <c r="H1041" i="4"/>
  <c r="Y1040" i="4"/>
  <c r="X1040" i="4"/>
  <c r="W1040" i="4"/>
  <c r="V1040" i="4"/>
  <c r="N1040" i="4" s="1"/>
  <c r="U1040" i="4"/>
  <c r="O1040" i="4" s="1"/>
  <c r="H1040" i="4"/>
  <c r="Y1039" i="4"/>
  <c r="O1039" i="4" s="1"/>
  <c r="X1039" i="4"/>
  <c r="W1039" i="4"/>
  <c r="V1039" i="4"/>
  <c r="N1039" i="4" s="1"/>
  <c r="U1039" i="4"/>
  <c r="H1039" i="4"/>
  <c r="Y1038" i="4"/>
  <c r="X1038" i="4"/>
  <c r="W1038" i="4"/>
  <c r="V1038" i="4"/>
  <c r="N1038" i="4" s="1"/>
  <c r="U1038" i="4"/>
  <c r="O1038" i="4" s="1"/>
  <c r="H1038" i="4"/>
  <c r="Y1037" i="4"/>
  <c r="X1037" i="4"/>
  <c r="W1037" i="4"/>
  <c r="V1037" i="4"/>
  <c r="N1037" i="4" s="1"/>
  <c r="U1037" i="4"/>
  <c r="O1037" i="4" s="1"/>
  <c r="H1037" i="4"/>
  <c r="Y1036" i="4"/>
  <c r="X1036" i="4"/>
  <c r="W1036" i="4"/>
  <c r="V1036" i="4"/>
  <c r="O1036" i="4" s="1"/>
  <c r="N1036" i="4"/>
  <c r="Y1035" i="4"/>
  <c r="X1035" i="4"/>
  <c r="W1035" i="4"/>
  <c r="V1035" i="4"/>
  <c r="N1035" i="4" s="1"/>
  <c r="U1035" i="4"/>
  <c r="O1035" i="4" s="1"/>
  <c r="H1035" i="4"/>
  <c r="Y1034" i="4"/>
  <c r="X1034" i="4"/>
  <c r="W1034" i="4"/>
  <c r="V1034" i="4"/>
  <c r="N1034" i="4" s="1"/>
  <c r="U1034" i="4"/>
  <c r="O1034" i="4" s="1"/>
  <c r="H1034" i="4"/>
  <c r="Y1033" i="4"/>
  <c r="X1033" i="4"/>
  <c r="W1033" i="4"/>
  <c r="V1033" i="4"/>
  <c r="U1033" i="4"/>
  <c r="H1033" i="4"/>
  <c r="Y1032" i="4"/>
  <c r="O1032" i="4" s="1"/>
  <c r="X1032" i="4"/>
  <c r="W1032" i="4"/>
  <c r="V1032" i="4"/>
  <c r="U1032" i="4"/>
  <c r="N1032" i="4" s="1"/>
  <c r="H1032" i="4"/>
  <c r="Y1031" i="4"/>
  <c r="X1031" i="4"/>
  <c r="W1031" i="4"/>
  <c r="V1031" i="4"/>
  <c r="N1031" i="4" s="1"/>
  <c r="U1031" i="4"/>
  <c r="O1031" i="4" s="1"/>
  <c r="H1031" i="4"/>
  <c r="Y1030" i="4"/>
  <c r="X1030" i="4"/>
  <c r="W1030" i="4"/>
  <c r="V1030" i="4"/>
  <c r="N1030" i="4" s="1"/>
  <c r="U1030" i="4"/>
  <c r="O1030" i="4" s="1"/>
  <c r="H1030" i="4"/>
  <c r="Y1029" i="4"/>
  <c r="X1029" i="4"/>
  <c r="W1029" i="4"/>
  <c r="V1029" i="4"/>
  <c r="O1029" i="4" s="1"/>
  <c r="U1029" i="4"/>
  <c r="N1029" i="4" s="1"/>
  <c r="H1029" i="4"/>
  <c r="Y1028" i="4"/>
  <c r="X1028" i="4"/>
  <c r="W1028" i="4"/>
  <c r="V1028" i="4"/>
  <c r="N1028" i="4" s="1"/>
  <c r="U1028" i="4"/>
  <c r="O1028" i="4" s="1"/>
  <c r="H1028" i="4"/>
  <c r="Y1027" i="4"/>
  <c r="X1027" i="4"/>
  <c r="W1027" i="4"/>
  <c r="V1027" i="4"/>
  <c r="N1027" i="4" s="1"/>
  <c r="U1027" i="4"/>
  <c r="O1027" i="4" s="1"/>
  <c r="H1027" i="4"/>
  <c r="Y1026" i="4"/>
  <c r="X1026" i="4"/>
  <c r="W1026" i="4"/>
  <c r="V1026" i="4"/>
  <c r="N1026" i="4" s="1"/>
  <c r="U1026" i="4"/>
  <c r="O1026" i="4" s="1"/>
  <c r="H1026" i="4"/>
  <c r="Y1025" i="4"/>
  <c r="X1025" i="4"/>
  <c r="W1025" i="4"/>
  <c r="V1025" i="4"/>
  <c r="N1025" i="4" s="1"/>
  <c r="U1025" i="4"/>
  <c r="O1025" i="4" s="1"/>
  <c r="H1025" i="4"/>
  <c r="Y1024" i="4"/>
  <c r="X1024" i="4"/>
  <c r="W1024" i="4"/>
  <c r="V1024" i="4"/>
  <c r="O1024" i="4" s="1"/>
  <c r="U1024" i="4"/>
  <c r="N1024" i="4" s="1"/>
  <c r="H1024" i="4"/>
  <c r="Y1023" i="4"/>
  <c r="X1023" i="4"/>
  <c r="W1023" i="4"/>
  <c r="V1023" i="4"/>
  <c r="N1023" i="4" s="1"/>
  <c r="U1023" i="4"/>
  <c r="O1023" i="4" s="1"/>
  <c r="H1023" i="4"/>
  <c r="Y1022" i="4"/>
  <c r="X1022" i="4"/>
  <c r="W1022" i="4"/>
  <c r="V1022" i="4"/>
  <c r="O1022" i="4" s="1"/>
  <c r="U1022" i="4"/>
  <c r="N1022" i="4" s="1"/>
  <c r="H1022" i="4"/>
  <c r="Y1021" i="4"/>
  <c r="X1021" i="4"/>
  <c r="W1021" i="4"/>
  <c r="O1021" i="4" s="1"/>
  <c r="V1021" i="4"/>
  <c r="N1021" i="4" s="1"/>
  <c r="U1021" i="4"/>
  <c r="H1021" i="4"/>
  <c r="Y1020" i="4"/>
  <c r="X1020" i="4"/>
  <c r="W1020" i="4"/>
  <c r="V1020" i="4"/>
  <c r="N1020" i="4" s="1"/>
  <c r="U1020" i="4"/>
  <c r="O1020" i="4" s="1"/>
  <c r="H1020" i="4"/>
  <c r="Y1019" i="4"/>
  <c r="X1019" i="4"/>
  <c r="W1019" i="4"/>
  <c r="V1019" i="4"/>
  <c r="N1019" i="4" s="1"/>
  <c r="U1019" i="4"/>
  <c r="O1019" i="4" s="1"/>
  <c r="H1019" i="4"/>
  <c r="Y1018" i="4"/>
  <c r="X1018" i="4"/>
  <c r="W1018" i="4"/>
  <c r="V1018" i="4"/>
  <c r="N1018" i="4" s="1"/>
  <c r="U1018" i="4"/>
  <c r="O1018" i="4" s="1"/>
  <c r="H1018" i="4"/>
  <c r="Y1017" i="4"/>
  <c r="X1017" i="4"/>
  <c r="W1017" i="4"/>
  <c r="V1017" i="4"/>
  <c r="N1017" i="4" s="1"/>
  <c r="U1017" i="4"/>
  <c r="O1017" i="4" s="1"/>
  <c r="H1017" i="4"/>
  <c r="Y1016" i="4"/>
  <c r="X1016" i="4"/>
  <c r="W1016" i="4"/>
  <c r="V1016" i="4"/>
  <c r="N1016" i="4" s="1"/>
  <c r="U1016" i="4"/>
  <c r="O1016" i="4" s="1"/>
  <c r="H1016" i="4"/>
  <c r="Y1015" i="4"/>
  <c r="X1015" i="4"/>
  <c r="W1015" i="4"/>
  <c r="V1015" i="4"/>
  <c r="N1015" i="4" s="1"/>
  <c r="U1015" i="4"/>
  <c r="O1015" i="4" s="1"/>
  <c r="H1015" i="4"/>
  <c r="Y1014" i="4"/>
  <c r="X1014" i="4"/>
  <c r="W1014" i="4"/>
  <c r="O1014" i="4" s="1"/>
  <c r="V1014" i="4"/>
  <c r="N1014" i="4" s="1"/>
  <c r="U1014" i="4"/>
  <c r="H1014" i="4"/>
  <c r="Y1013" i="4"/>
  <c r="X1013" i="4"/>
  <c r="W1013" i="4"/>
  <c r="O1013" i="4" s="1"/>
  <c r="V1013" i="4"/>
  <c r="N1013" i="4" s="1"/>
  <c r="U1013" i="4"/>
  <c r="H1013" i="4"/>
  <c r="Y1012" i="4"/>
  <c r="X1012" i="4"/>
  <c r="W1012" i="4"/>
  <c r="V1012" i="4"/>
  <c r="O1012" i="4" s="1"/>
  <c r="U1012" i="4"/>
  <c r="N1012" i="4" s="1"/>
  <c r="H1012" i="4"/>
  <c r="Y1011" i="4"/>
  <c r="X1011" i="4"/>
  <c r="W1011" i="4"/>
  <c r="V1011" i="4"/>
  <c r="N1011" i="4" s="1"/>
  <c r="U1011" i="4"/>
  <c r="O1011" i="4" s="1"/>
  <c r="H1011" i="4"/>
  <c r="Y1010" i="4"/>
  <c r="X1010" i="4"/>
  <c r="W1010" i="4"/>
  <c r="V1010" i="4"/>
  <c r="N1010" i="4" s="1"/>
  <c r="U1010" i="4"/>
  <c r="O1010" i="4" s="1"/>
  <c r="H1010" i="4"/>
  <c r="Y1009" i="4"/>
  <c r="X1009" i="4"/>
  <c r="W1009" i="4"/>
  <c r="O1009" i="4" s="1"/>
  <c r="V1009" i="4"/>
  <c r="N1009" i="4" s="1"/>
  <c r="U1009" i="4"/>
  <c r="H1009" i="4"/>
  <c r="Y1008" i="4"/>
  <c r="X1008" i="4"/>
  <c r="W1008" i="4"/>
  <c r="V1008" i="4"/>
  <c r="N1008" i="4" s="1"/>
  <c r="U1008" i="4"/>
  <c r="O1008" i="4" s="1"/>
  <c r="H1008" i="4"/>
  <c r="Y1007" i="4"/>
  <c r="X1007" i="4"/>
  <c r="W1007" i="4"/>
  <c r="V1007" i="4"/>
  <c r="O1007" i="4" s="1"/>
  <c r="U1007" i="4"/>
  <c r="N1007" i="4" s="1"/>
  <c r="H1007" i="4"/>
  <c r="Y1006" i="4"/>
  <c r="X1006" i="4"/>
  <c r="W1006" i="4"/>
  <c r="V1006" i="4"/>
  <c r="N1006" i="4" s="1"/>
  <c r="U1006" i="4"/>
  <c r="O1006" i="4" s="1"/>
  <c r="H1006" i="4"/>
  <c r="Y1005" i="4"/>
  <c r="O1005" i="4" s="1"/>
  <c r="X1005" i="4"/>
  <c r="W1005" i="4"/>
  <c r="V1005" i="4"/>
  <c r="N1005" i="4" s="1"/>
  <c r="U1005" i="4"/>
  <c r="H1005" i="4"/>
  <c r="Y1004" i="4"/>
  <c r="X1004" i="4"/>
  <c r="W1004" i="4"/>
  <c r="V1004" i="4"/>
  <c r="N1004" i="4" s="1"/>
  <c r="U1004" i="4"/>
  <c r="O1004" i="4" s="1"/>
  <c r="H1004" i="4"/>
  <c r="Y1003" i="4"/>
  <c r="X1003" i="4"/>
  <c r="W1003" i="4"/>
  <c r="V1003" i="4"/>
  <c r="N1003" i="4" s="1"/>
  <c r="U1003" i="4"/>
  <c r="O1003" i="4" s="1"/>
  <c r="H1003" i="4"/>
  <c r="Y1002" i="4"/>
  <c r="O1002" i="4" s="1"/>
  <c r="X1002" i="4"/>
  <c r="W1002" i="4"/>
  <c r="V1002" i="4"/>
  <c r="N1002" i="4" s="1"/>
  <c r="U1002" i="4"/>
  <c r="H1002" i="4"/>
  <c r="Y1001" i="4"/>
  <c r="O1001" i="4" s="1"/>
  <c r="X1001" i="4"/>
  <c r="W1001" i="4"/>
  <c r="V1001" i="4"/>
  <c r="U1001" i="4"/>
  <c r="N1001" i="4" s="1"/>
  <c r="H1001" i="4"/>
  <c r="Y1000" i="4"/>
  <c r="O1000" i="4" s="1"/>
  <c r="X1000" i="4"/>
  <c r="W1000" i="4"/>
  <c r="V1000" i="4"/>
  <c r="N1000" i="4" s="1"/>
  <c r="U1000" i="4"/>
  <c r="H1000" i="4"/>
  <c r="Y999" i="4"/>
  <c r="X999" i="4"/>
  <c r="W999" i="4"/>
  <c r="O999" i="4" s="1"/>
  <c r="V999" i="4"/>
  <c r="N999" i="4" s="1"/>
  <c r="U999" i="4"/>
  <c r="H999" i="4"/>
  <c r="Y998" i="4"/>
  <c r="X998" i="4"/>
  <c r="W998" i="4"/>
  <c r="O998" i="4" s="1"/>
  <c r="V998" i="4"/>
  <c r="N998" i="4" s="1"/>
  <c r="U998" i="4"/>
  <c r="H998" i="4"/>
  <c r="Y997" i="4"/>
  <c r="X997" i="4"/>
  <c r="W997" i="4"/>
  <c r="V997" i="4"/>
  <c r="O997" i="4" s="1"/>
  <c r="U997" i="4"/>
  <c r="N997" i="4" s="1"/>
  <c r="H997" i="4"/>
  <c r="Y996" i="4"/>
  <c r="X996" i="4"/>
  <c r="W996" i="4"/>
  <c r="V996" i="4"/>
  <c r="N996" i="4" s="1"/>
  <c r="U996" i="4"/>
  <c r="O996" i="4" s="1"/>
  <c r="H996" i="4"/>
  <c r="Y995" i="4"/>
  <c r="X995" i="4"/>
  <c r="W995" i="4"/>
  <c r="O995" i="4" s="1"/>
  <c r="V995" i="4"/>
  <c r="N995" i="4" s="1"/>
  <c r="U995" i="4"/>
  <c r="H995" i="4"/>
  <c r="Y994" i="4"/>
  <c r="O994" i="4" s="1"/>
  <c r="X994" i="4"/>
  <c r="W994" i="4"/>
  <c r="V994" i="4"/>
  <c r="U994" i="4"/>
  <c r="N994" i="4" s="1"/>
  <c r="H994" i="4"/>
  <c r="Y993" i="4"/>
  <c r="O993" i="4" s="1"/>
  <c r="X993" i="4"/>
  <c r="W993" i="4"/>
  <c r="V993" i="4"/>
  <c r="N993" i="4" s="1"/>
  <c r="U993" i="4"/>
  <c r="H993" i="4"/>
  <c r="Y992" i="4"/>
  <c r="X992" i="4"/>
  <c r="W992" i="4"/>
  <c r="V992" i="4"/>
  <c r="O992" i="4" s="1"/>
  <c r="U992" i="4"/>
  <c r="N992" i="4" s="1"/>
  <c r="H992" i="4"/>
  <c r="Y991" i="4"/>
  <c r="X991" i="4"/>
  <c r="W991" i="4"/>
  <c r="V991" i="4"/>
  <c r="O991" i="4" s="1"/>
  <c r="U991" i="4"/>
  <c r="N991" i="4" s="1"/>
  <c r="H991" i="4"/>
  <c r="Y990" i="4"/>
  <c r="X990" i="4"/>
  <c r="W990" i="4"/>
  <c r="V990" i="4"/>
  <c r="N990" i="4" s="1"/>
  <c r="U990" i="4"/>
  <c r="O990" i="4" s="1"/>
  <c r="H990" i="4"/>
  <c r="Y989" i="4"/>
  <c r="X989" i="4"/>
  <c r="W989" i="4"/>
  <c r="O989" i="4" s="1"/>
  <c r="V989" i="4"/>
  <c r="N989" i="4" s="1"/>
  <c r="U989" i="4"/>
  <c r="H989" i="4"/>
  <c r="Y988" i="4"/>
  <c r="X988" i="4"/>
  <c r="W988" i="4"/>
  <c r="V988" i="4"/>
  <c r="N988" i="4" s="1"/>
  <c r="U988" i="4"/>
  <c r="O988" i="4" s="1"/>
  <c r="H988" i="4"/>
  <c r="Y987" i="4"/>
  <c r="O987" i="4" s="1"/>
  <c r="X987" i="4"/>
  <c r="W987" i="4"/>
  <c r="V987" i="4"/>
  <c r="N987" i="4" s="1"/>
  <c r="U987" i="4"/>
  <c r="H987" i="4"/>
  <c r="Y986" i="4"/>
  <c r="X986" i="4"/>
  <c r="W986" i="4"/>
  <c r="V986" i="4"/>
  <c r="O986" i="4" s="1"/>
  <c r="U986" i="4"/>
  <c r="N986" i="4" s="1"/>
  <c r="H986" i="4"/>
  <c r="Y985" i="4"/>
  <c r="X985" i="4"/>
  <c r="W985" i="4"/>
  <c r="V985" i="4"/>
  <c r="N985" i="4" s="1"/>
  <c r="U985" i="4"/>
  <c r="O985" i="4" s="1"/>
  <c r="H985" i="4"/>
  <c r="Y984" i="4"/>
  <c r="X984" i="4"/>
  <c r="W984" i="4"/>
  <c r="O984" i="4" s="1"/>
  <c r="V984" i="4"/>
  <c r="N984" i="4" s="1"/>
  <c r="U984" i="4"/>
  <c r="H984" i="4"/>
  <c r="Y983" i="4"/>
  <c r="O983" i="4" s="1"/>
  <c r="X983" i="4"/>
  <c r="W983" i="4"/>
  <c r="V983" i="4"/>
  <c r="N983" i="4" s="1"/>
  <c r="U983" i="4"/>
  <c r="H983" i="4"/>
  <c r="Y982" i="4"/>
  <c r="X982" i="4"/>
  <c r="W982" i="4"/>
  <c r="V982" i="4"/>
  <c r="N982" i="4" s="1"/>
  <c r="U982" i="4"/>
  <c r="O982" i="4" s="1"/>
  <c r="H982" i="4"/>
  <c r="Y981" i="4"/>
  <c r="X981" i="4"/>
  <c r="W981" i="4"/>
  <c r="V981" i="4"/>
  <c r="O981" i="4" s="1"/>
  <c r="U981" i="4"/>
  <c r="N981" i="4" s="1"/>
  <c r="H981" i="4"/>
  <c r="Y980" i="4"/>
  <c r="X980" i="4"/>
  <c r="W980" i="4"/>
  <c r="V980" i="4"/>
  <c r="N980" i="4" s="1"/>
  <c r="U980" i="4"/>
  <c r="O980" i="4" s="1"/>
  <c r="H980" i="4"/>
  <c r="Y979" i="4"/>
  <c r="X979" i="4"/>
  <c r="W979" i="4"/>
  <c r="O979" i="4" s="1"/>
  <c r="V979" i="4"/>
  <c r="N979" i="4" s="1"/>
  <c r="U979" i="4"/>
  <c r="H979" i="4"/>
  <c r="Y978" i="4"/>
  <c r="X978" i="4"/>
  <c r="W978" i="4"/>
  <c r="V978" i="4"/>
  <c r="N978" i="4" s="1"/>
  <c r="U978" i="4"/>
  <c r="O978" i="4" s="1"/>
  <c r="H978" i="4"/>
  <c r="Y977" i="4"/>
  <c r="X977" i="4"/>
  <c r="W977" i="4"/>
  <c r="V977" i="4"/>
  <c r="N977" i="4" s="1"/>
  <c r="U977" i="4"/>
  <c r="O977" i="4" s="1"/>
  <c r="H977" i="4"/>
  <c r="Y976" i="4"/>
  <c r="X976" i="4"/>
  <c r="W976" i="4"/>
  <c r="V976" i="4"/>
  <c r="N976" i="4" s="1"/>
  <c r="U976" i="4"/>
  <c r="O976" i="4" s="1"/>
  <c r="H976" i="4"/>
  <c r="Y975" i="4"/>
  <c r="X975" i="4"/>
  <c r="W975" i="4"/>
  <c r="V975" i="4"/>
  <c r="N975" i="4" s="1"/>
  <c r="U975" i="4"/>
  <c r="O975" i="4" s="1"/>
  <c r="H975" i="4"/>
  <c r="Y974" i="4"/>
  <c r="X974" i="4"/>
  <c r="W974" i="4"/>
  <c r="V974" i="4"/>
  <c r="N974" i="4" s="1"/>
  <c r="U974" i="4"/>
  <c r="O974" i="4" s="1"/>
  <c r="H974" i="4"/>
  <c r="Y973" i="4"/>
  <c r="X973" i="4"/>
  <c r="W973" i="4"/>
  <c r="V973" i="4"/>
  <c r="N973" i="4" s="1"/>
  <c r="U973" i="4"/>
  <c r="O973" i="4" s="1"/>
  <c r="H973" i="4"/>
  <c r="Y972" i="4"/>
  <c r="X972" i="4"/>
  <c r="W972" i="4"/>
  <c r="V972" i="4"/>
  <c r="O972" i="4" s="1"/>
  <c r="U972" i="4"/>
  <c r="N972" i="4" s="1"/>
  <c r="H972" i="4"/>
  <c r="Y971" i="4"/>
  <c r="O971" i="4" s="1"/>
  <c r="X971" i="4"/>
  <c r="W971" i="4"/>
  <c r="V971" i="4"/>
  <c r="N971" i="4" s="1"/>
  <c r="U971" i="4"/>
  <c r="H971" i="4"/>
  <c r="Y970" i="4"/>
  <c r="O970" i="4" s="1"/>
  <c r="X970" i="4"/>
  <c r="W970" i="4"/>
  <c r="V970" i="4"/>
  <c r="N970" i="4" s="1"/>
  <c r="U970" i="4"/>
  <c r="H970" i="4"/>
  <c r="Y969" i="4"/>
  <c r="X969" i="4"/>
  <c r="O969" i="4" s="1"/>
  <c r="W969" i="4"/>
  <c r="V969" i="4"/>
  <c r="N969" i="4" s="1"/>
  <c r="U969" i="4"/>
  <c r="H969" i="4"/>
  <c r="Y968" i="4"/>
  <c r="X968" i="4"/>
  <c r="W968" i="4"/>
  <c r="V968" i="4"/>
  <c r="N968" i="4" s="1"/>
  <c r="U968" i="4"/>
  <c r="O968" i="4" s="1"/>
  <c r="H968" i="4"/>
  <c r="Y967" i="4"/>
  <c r="X967" i="4"/>
  <c r="W967" i="4"/>
  <c r="O967" i="4" s="1"/>
  <c r="V967" i="4"/>
  <c r="N967" i="4" s="1"/>
  <c r="U967" i="4"/>
  <c r="H967" i="4"/>
  <c r="Y966" i="4"/>
  <c r="X966" i="4"/>
  <c r="W966" i="4"/>
  <c r="V966" i="4"/>
  <c r="N966" i="4" s="1"/>
  <c r="U966" i="4"/>
  <c r="O966" i="4" s="1"/>
  <c r="H966" i="4"/>
  <c r="Y965" i="4"/>
  <c r="X965" i="4"/>
  <c r="W965" i="4"/>
  <c r="V965" i="4"/>
  <c r="N965" i="4" s="1"/>
  <c r="U965" i="4"/>
  <c r="O965" i="4" s="1"/>
  <c r="H965" i="4"/>
  <c r="Y964" i="4"/>
  <c r="X964" i="4"/>
  <c r="W964" i="4"/>
  <c r="V964" i="4"/>
  <c r="N964" i="4" s="1"/>
  <c r="U964" i="4"/>
  <c r="O964" i="4" s="1"/>
  <c r="H964" i="4"/>
  <c r="Y963" i="4"/>
  <c r="O963" i="4" s="1"/>
  <c r="X963" i="4"/>
  <c r="W963" i="4"/>
  <c r="V963" i="4"/>
  <c r="N963" i="4" s="1"/>
  <c r="U963" i="4"/>
  <c r="H963" i="4"/>
  <c r="Y962" i="4"/>
  <c r="O962" i="4" s="1"/>
  <c r="X962" i="4"/>
  <c r="W962" i="4"/>
  <c r="V962" i="4"/>
  <c r="N962" i="4" s="1"/>
  <c r="U962" i="4"/>
  <c r="H962" i="4"/>
  <c r="Y961" i="4"/>
  <c r="X961" i="4"/>
  <c r="W961" i="4"/>
  <c r="V961" i="4"/>
  <c r="N961" i="4" s="1"/>
  <c r="U961" i="4"/>
  <c r="O961" i="4" s="1"/>
  <c r="H961" i="4"/>
  <c r="Y960" i="4"/>
  <c r="X960" i="4"/>
  <c r="W960" i="4"/>
  <c r="O960" i="4" s="1"/>
  <c r="V960" i="4"/>
  <c r="N960" i="4" s="1"/>
  <c r="U960" i="4"/>
  <c r="H960" i="4"/>
  <c r="Y959" i="4"/>
  <c r="X959" i="4"/>
  <c r="W959" i="4"/>
  <c r="V959" i="4"/>
  <c r="N959" i="4" s="1"/>
  <c r="U959" i="4"/>
  <c r="O959" i="4" s="1"/>
  <c r="H959" i="4"/>
  <c r="Y958" i="4"/>
  <c r="X958" i="4"/>
  <c r="W958" i="4"/>
  <c r="V958" i="4"/>
  <c r="N958" i="4" s="1"/>
  <c r="U958" i="4"/>
  <c r="O958" i="4" s="1"/>
  <c r="H958" i="4"/>
  <c r="Y957" i="4"/>
  <c r="X957" i="4"/>
  <c r="W957" i="4"/>
  <c r="O957" i="4" s="1"/>
  <c r="V957" i="4"/>
  <c r="N957" i="4" s="1"/>
  <c r="U957" i="4"/>
  <c r="H957" i="4"/>
  <c r="Y956" i="4"/>
  <c r="X956" i="4"/>
  <c r="O956" i="4" s="1"/>
  <c r="W956" i="4"/>
  <c r="V956" i="4"/>
  <c r="U956" i="4"/>
  <c r="N956" i="4" s="1"/>
  <c r="H956" i="4"/>
  <c r="Y955" i="4"/>
  <c r="X955" i="4"/>
  <c r="W955" i="4"/>
  <c r="V955" i="4"/>
  <c r="O955" i="4" s="1"/>
  <c r="U955" i="4"/>
  <c r="N955" i="4" s="1"/>
  <c r="H955" i="4"/>
  <c r="Y954" i="4"/>
  <c r="X954" i="4"/>
  <c r="W954" i="4"/>
  <c r="V954" i="4"/>
  <c r="O954" i="4" s="1"/>
  <c r="U954" i="4"/>
  <c r="N954" i="4" s="1"/>
  <c r="H954" i="4"/>
  <c r="Y953" i="4"/>
  <c r="X953" i="4"/>
  <c r="W953" i="4"/>
  <c r="V953" i="4"/>
  <c r="N953" i="4" s="1"/>
  <c r="U953" i="4"/>
  <c r="O953" i="4" s="1"/>
  <c r="H953" i="4"/>
  <c r="Y952" i="4"/>
  <c r="O952" i="4" s="1"/>
  <c r="X952" i="4"/>
  <c r="W952" i="4"/>
  <c r="V952" i="4"/>
  <c r="N952" i="4" s="1"/>
  <c r="U952" i="4"/>
  <c r="H952" i="4"/>
  <c r="Y951" i="4"/>
  <c r="X951" i="4"/>
  <c r="W951" i="4"/>
  <c r="V951" i="4"/>
  <c r="O951" i="4" s="1"/>
  <c r="U951" i="4"/>
  <c r="N951" i="4" s="1"/>
  <c r="H951" i="4"/>
  <c r="Y950" i="4"/>
  <c r="X950" i="4"/>
  <c r="W950" i="4"/>
  <c r="V950" i="4"/>
  <c r="N950" i="4" s="1"/>
  <c r="U950" i="4"/>
  <c r="O950" i="4" s="1"/>
  <c r="H950" i="4"/>
  <c r="Y949" i="4"/>
  <c r="X949" i="4"/>
  <c r="W949" i="4"/>
  <c r="V949" i="4"/>
  <c r="U949" i="4"/>
  <c r="H949" i="4"/>
  <c r="Y948" i="4"/>
  <c r="X948" i="4"/>
  <c r="W948" i="4"/>
  <c r="V948" i="4"/>
  <c r="N948" i="4" s="1"/>
  <c r="U948" i="4"/>
  <c r="O948" i="4" s="1"/>
  <c r="H948" i="4"/>
  <c r="Y947" i="4"/>
  <c r="X947" i="4"/>
  <c r="W947" i="4"/>
  <c r="V947" i="4"/>
  <c r="N947" i="4" s="1"/>
  <c r="U947" i="4"/>
  <c r="O947" i="4" s="1"/>
  <c r="H947" i="4"/>
  <c r="Y946" i="4"/>
  <c r="X946" i="4"/>
  <c r="W946" i="4"/>
  <c r="O946" i="4" s="1"/>
  <c r="V946" i="4"/>
  <c r="N946" i="4" s="1"/>
  <c r="U946" i="4"/>
  <c r="H946" i="4"/>
  <c r="Y945" i="4"/>
  <c r="X945" i="4"/>
  <c r="W945" i="4"/>
  <c r="V945" i="4"/>
  <c r="O945" i="4" s="1"/>
  <c r="U945" i="4"/>
  <c r="N945" i="4" s="1"/>
  <c r="H945" i="4"/>
  <c r="Y944" i="4"/>
  <c r="X944" i="4"/>
  <c r="W944" i="4"/>
  <c r="V944" i="4"/>
  <c r="N944" i="4" s="1"/>
  <c r="U944" i="4"/>
  <c r="O944" i="4" s="1"/>
  <c r="H944" i="4"/>
  <c r="Y943" i="4"/>
  <c r="X943" i="4"/>
  <c r="W943" i="4"/>
  <c r="V943" i="4"/>
  <c r="N943" i="4" s="1"/>
  <c r="U943" i="4"/>
  <c r="O943" i="4" s="1"/>
  <c r="H943" i="4"/>
  <c r="Y942" i="4"/>
  <c r="X942" i="4"/>
  <c r="W942" i="4"/>
  <c r="V942" i="4"/>
  <c r="N942" i="4" s="1"/>
  <c r="U942" i="4"/>
  <c r="O942" i="4" s="1"/>
  <c r="H942" i="4"/>
  <c r="Y941" i="4"/>
  <c r="X941" i="4"/>
  <c r="W941" i="4"/>
  <c r="V941" i="4"/>
  <c r="N941" i="4" s="1"/>
  <c r="U941" i="4"/>
  <c r="O941" i="4" s="1"/>
  <c r="H941" i="4"/>
  <c r="Y940" i="4"/>
  <c r="X940" i="4"/>
  <c r="W940" i="4"/>
  <c r="V940" i="4"/>
  <c r="O940" i="4" s="1"/>
  <c r="U940" i="4"/>
  <c r="N940" i="4" s="1"/>
  <c r="H940" i="4"/>
  <c r="Y939" i="4"/>
  <c r="X939" i="4"/>
  <c r="W939" i="4"/>
  <c r="V939" i="4"/>
  <c r="N939" i="4" s="1"/>
  <c r="U939" i="4"/>
  <c r="O939" i="4" s="1"/>
  <c r="H939" i="4"/>
  <c r="Y938" i="4"/>
  <c r="X938" i="4"/>
  <c r="W938" i="4"/>
  <c r="V938" i="4"/>
  <c r="N938" i="4" s="1"/>
  <c r="U938" i="4"/>
  <c r="O938" i="4" s="1"/>
  <c r="H938" i="4"/>
  <c r="Y937" i="4"/>
  <c r="X937" i="4"/>
  <c r="W937" i="4"/>
  <c r="V937" i="4"/>
  <c r="N937" i="4" s="1"/>
  <c r="U937" i="4"/>
  <c r="O937" i="4" s="1"/>
  <c r="H937" i="4"/>
  <c r="Y936" i="4"/>
  <c r="X936" i="4"/>
  <c r="W936" i="4"/>
  <c r="O936" i="4" s="1"/>
  <c r="V936" i="4"/>
  <c r="N936" i="4" s="1"/>
  <c r="U936" i="4"/>
  <c r="H936" i="4"/>
  <c r="Y935" i="4"/>
  <c r="X935" i="4"/>
  <c r="W935" i="4"/>
  <c r="V935" i="4"/>
  <c r="N935" i="4" s="1"/>
  <c r="U935" i="4"/>
  <c r="O935" i="4" s="1"/>
  <c r="H935" i="4"/>
  <c r="Y934" i="4"/>
  <c r="X934" i="4"/>
  <c r="W934" i="4"/>
  <c r="O934" i="4" s="1"/>
  <c r="V934" i="4"/>
  <c r="N934" i="4" s="1"/>
  <c r="U934" i="4"/>
  <c r="H934" i="4"/>
  <c r="Y933" i="4"/>
  <c r="X933" i="4"/>
  <c r="W933" i="4"/>
  <c r="V933" i="4"/>
  <c r="O933" i="4" s="1"/>
  <c r="U933" i="4"/>
  <c r="N933" i="4" s="1"/>
  <c r="H933" i="4"/>
  <c r="Y932" i="4"/>
  <c r="X932" i="4"/>
  <c r="W932" i="4"/>
  <c r="V932" i="4"/>
  <c r="N932" i="4" s="1"/>
  <c r="U932" i="4"/>
  <c r="O932" i="4" s="1"/>
  <c r="H932" i="4"/>
  <c r="Y931" i="4"/>
  <c r="X931" i="4"/>
  <c r="W931" i="4"/>
  <c r="V931" i="4"/>
  <c r="N931" i="4" s="1"/>
  <c r="U931" i="4"/>
  <c r="O931" i="4" s="1"/>
  <c r="H931" i="4"/>
  <c r="Y930" i="4"/>
  <c r="X930" i="4"/>
  <c r="W930" i="4"/>
  <c r="O930" i="4" s="1"/>
  <c r="V930" i="4"/>
  <c r="N930" i="4" s="1"/>
  <c r="U930" i="4"/>
  <c r="H930" i="4"/>
  <c r="Y929" i="4"/>
  <c r="X929" i="4"/>
  <c r="W929" i="4"/>
  <c r="V929" i="4"/>
  <c r="N929" i="4" s="1"/>
  <c r="U929" i="4"/>
  <c r="O929" i="4" s="1"/>
  <c r="H929" i="4"/>
  <c r="Y928" i="4"/>
  <c r="X928" i="4"/>
  <c r="W928" i="4"/>
  <c r="V928" i="4"/>
  <c r="N928" i="4" s="1"/>
  <c r="U928" i="4"/>
  <c r="O928" i="4" s="1"/>
  <c r="H928" i="4"/>
  <c r="Y927" i="4"/>
  <c r="X927" i="4"/>
  <c r="W927" i="4"/>
  <c r="V927" i="4"/>
  <c r="N927" i="4" s="1"/>
  <c r="U927" i="4"/>
  <c r="O927" i="4" s="1"/>
  <c r="H927" i="4"/>
  <c r="Y926" i="4"/>
  <c r="X926" i="4"/>
  <c r="W926" i="4"/>
  <c r="V926" i="4"/>
  <c r="U926" i="4"/>
  <c r="H926" i="4"/>
  <c r="Y925" i="4"/>
  <c r="X925" i="4"/>
  <c r="W925" i="4"/>
  <c r="O925" i="4" s="1"/>
  <c r="V925" i="4"/>
  <c r="N925" i="4" s="1"/>
  <c r="U925" i="4"/>
  <c r="H925" i="4"/>
  <c r="Y924" i="4"/>
  <c r="X924" i="4"/>
  <c r="W924" i="4"/>
  <c r="V924" i="4"/>
  <c r="O924" i="4" s="1"/>
  <c r="U924" i="4"/>
  <c r="N924" i="4" s="1"/>
  <c r="H924" i="4"/>
  <c r="Y923" i="4"/>
  <c r="X923" i="4"/>
  <c r="W923" i="4"/>
  <c r="V923" i="4"/>
  <c r="N923" i="4" s="1"/>
  <c r="U923" i="4"/>
  <c r="O923" i="4" s="1"/>
  <c r="H923" i="4"/>
  <c r="Y922" i="4"/>
  <c r="X922" i="4"/>
  <c r="W922" i="4"/>
  <c r="O922" i="4" s="1"/>
  <c r="V922" i="4"/>
  <c r="N922" i="4" s="1"/>
  <c r="U922" i="4"/>
  <c r="H922" i="4"/>
  <c r="Y921" i="4"/>
  <c r="X921" i="4"/>
  <c r="W921" i="4"/>
  <c r="V921" i="4"/>
  <c r="N921" i="4" s="1"/>
  <c r="U921" i="4"/>
  <c r="O921" i="4" s="1"/>
  <c r="H921" i="4"/>
  <c r="Y920" i="4"/>
  <c r="X920" i="4"/>
  <c r="W920" i="4"/>
  <c r="V920" i="4"/>
  <c r="U920" i="4"/>
  <c r="H920" i="4"/>
  <c r="Y919" i="4"/>
  <c r="X919" i="4"/>
  <c r="W919" i="4"/>
  <c r="V919" i="4"/>
  <c r="O919" i="4" s="1"/>
  <c r="U919" i="4"/>
  <c r="N919" i="4" s="1"/>
  <c r="H919" i="4"/>
  <c r="Y918" i="4"/>
  <c r="O918" i="4" s="1"/>
  <c r="X918" i="4"/>
  <c r="W918" i="4"/>
  <c r="V918" i="4"/>
  <c r="N918" i="4" s="1"/>
  <c r="U918" i="4"/>
  <c r="H918" i="4"/>
  <c r="Y917" i="4"/>
  <c r="X917" i="4"/>
  <c r="W917" i="4"/>
  <c r="V917" i="4"/>
  <c r="O917" i="4" s="1"/>
  <c r="U917" i="4"/>
  <c r="N917" i="4" s="1"/>
  <c r="H917" i="4"/>
  <c r="Y916" i="4"/>
  <c r="X916" i="4"/>
  <c r="W916" i="4"/>
  <c r="V916" i="4"/>
  <c r="N916" i="4" s="1"/>
  <c r="U916" i="4"/>
  <c r="O916" i="4" s="1"/>
  <c r="H916" i="4"/>
  <c r="Y915" i="4"/>
  <c r="X915" i="4"/>
  <c r="W915" i="4"/>
  <c r="O915" i="4" s="1"/>
  <c r="V915" i="4"/>
  <c r="N915" i="4" s="1"/>
  <c r="U915" i="4"/>
  <c r="H915" i="4"/>
  <c r="Y914" i="4"/>
  <c r="X914" i="4"/>
  <c r="W914" i="4"/>
  <c r="V914" i="4"/>
  <c r="N914" i="4" s="1"/>
  <c r="U914" i="4"/>
  <c r="O914" i="4" s="1"/>
  <c r="H914" i="4"/>
  <c r="Y913" i="4"/>
  <c r="X913" i="4"/>
  <c r="W913" i="4"/>
  <c r="O913" i="4" s="1"/>
  <c r="V913" i="4"/>
  <c r="N913" i="4" s="1"/>
  <c r="U913" i="4"/>
  <c r="H913" i="4"/>
  <c r="Y912" i="4"/>
  <c r="X912" i="4"/>
  <c r="W912" i="4"/>
  <c r="V912" i="4"/>
  <c r="N912" i="4" s="1"/>
  <c r="U912" i="4"/>
  <c r="O912" i="4" s="1"/>
  <c r="H912" i="4"/>
  <c r="Y911" i="4"/>
  <c r="O911" i="4" s="1"/>
  <c r="X911" i="4"/>
  <c r="W911" i="4"/>
  <c r="V911" i="4"/>
  <c r="N911" i="4" s="1"/>
  <c r="U911" i="4"/>
  <c r="H911" i="4"/>
  <c r="Y910" i="4"/>
  <c r="X910" i="4"/>
  <c r="W910" i="4"/>
  <c r="V910" i="4"/>
  <c r="O910" i="4" s="1"/>
  <c r="U910" i="4"/>
  <c r="N910" i="4" s="1"/>
  <c r="H910" i="4"/>
  <c r="Y909" i="4"/>
  <c r="O909" i="4" s="1"/>
  <c r="X909" i="4"/>
  <c r="W909" i="4"/>
  <c r="V909" i="4"/>
  <c r="N909" i="4" s="1"/>
  <c r="U909" i="4"/>
  <c r="H909" i="4"/>
  <c r="Y908" i="4"/>
  <c r="X908" i="4"/>
  <c r="W908" i="4"/>
  <c r="V908" i="4"/>
  <c r="O908" i="4" s="1"/>
  <c r="U908" i="4"/>
  <c r="N908" i="4" s="1"/>
  <c r="H908" i="4"/>
  <c r="Y907" i="4"/>
  <c r="X907" i="4"/>
  <c r="W907" i="4"/>
  <c r="V907" i="4"/>
  <c r="O907" i="4" s="1"/>
  <c r="U907" i="4"/>
  <c r="N907" i="4" s="1"/>
  <c r="H907" i="4"/>
  <c r="Y906" i="4"/>
  <c r="O906" i="4" s="1"/>
  <c r="X906" i="4"/>
  <c r="W906" i="4"/>
  <c r="V906" i="4"/>
  <c r="N906" i="4" s="1"/>
  <c r="U906" i="4"/>
  <c r="H906" i="4"/>
  <c r="Y905" i="4"/>
  <c r="X905" i="4"/>
  <c r="W905" i="4"/>
  <c r="O905" i="4" s="1"/>
  <c r="V905" i="4"/>
  <c r="N905" i="4" s="1"/>
  <c r="U905" i="4"/>
  <c r="H905" i="4"/>
  <c r="Y904" i="4"/>
  <c r="X904" i="4"/>
  <c r="W904" i="4"/>
  <c r="V904" i="4"/>
  <c r="N904" i="4" s="1"/>
  <c r="U904" i="4"/>
  <c r="O904" i="4" s="1"/>
  <c r="H904" i="4"/>
  <c r="Y903" i="4"/>
  <c r="X903" i="4"/>
  <c r="W903" i="4"/>
  <c r="V903" i="4"/>
  <c r="N903" i="4" s="1"/>
  <c r="U903" i="4"/>
  <c r="O903" i="4" s="1"/>
  <c r="H903" i="4"/>
  <c r="Y902" i="4"/>
  <c r="X902" i="4"/>
  <c r="W902" i="4"/>
  <c r="V902" i="4"/>
  <c r="N902" i="4" s="1"/>
  <c r="U902" i="4"/>
  <c r="O902" i="4" s="1"/>
  <c r="H902" i="4"/>
  <c r="Y901" i="4"/>
  <c r="X901" i="4"/>
  <c r="W901" i="4"/>
  <c r="V901" i="4"/>
  <c r="O901" i="4" s="1"/>
  <c r="U901" i="4"/>
  <c r="N901" i="4" s="1"/>
  <c r="H901" i="4"/>
  <c r="Y900" i="4"/>
  <c r="O900" i="4" s="1"/>
  <c r="X900" i="4"/>
  <c r="W900" i="4"/>
  <c r="V900" i="4"/>
  <c r="N900" i="4" s="1"/>
  <c r="U900" i="4"/>
  <c r="H900" i="4"/>
  <c r="Y899" i="4"/>
  <c r="X899" i="4"/>
  <c r="W899" i="4"/>
  <c r="V899" i="4"/>
  <c r="O899" i="4" s="1"/>
  <c r="U899" i="4"/>
  <c r="N899" i="4" s="1"/>
  <c r="H899" i="4"/>
  <c r="Y898" i="4"/>
  <c r="X898" i="4"/>
  <c r="W898" i="4"/>
  <c r="O898" i="4" s="1"/>
  <c r="V898" i="4"/>
  <c r="N898" i="4" s="1"/>
  <c r="U898" i="4"/>
  <c r="H898" i="4"/>
  <c r="Y897" i="4"/>
  <c r="X897" i="4"/>
  <c r="W897" i="4"/>
  <c r="V897" i="4"/>
  <c r="N897" i="4" s="1"/>
  <c r="U897" i="4"/>
  <c r="O897" i="4" s="1"/>
  <c r="H897" i="4"/>
  <c r="Y896" i="4"/>
  <c r="X896" i="4"/>
  <c r="W896" i="4"/>
  <c r="V896" i="4"/>
  <c r="O896" i="4" s="1"/>
  <c r="U896" i="4"/>
  <c r="N896" i="4" s="1"/>
  <c r="H896" i="4"/>
  <c r="Y895" i="4"/>
  <c r="X895" i="4"/>
  <c r="W895" i="4"/>
  <c r="V895" i="4"/>
  <c r="N895" i="4" s="1"/>
  <c r="U895" i="4"/>
  <c r="O895" i="4" s="1"/>
  <c r="H895" i="4"/>
  <c r="Y894" i="4"/>
  <c r="X894" i="4"/>
  <c r="W894" i="4"/>
  <c r="V894" i="4"/>
  <c r="O894" i="4" s="1"/>
  <c r="U894" i="4"/>
  <c r="N894" i="4" s="1"/>
  <c r="H894" i="4"/>
  <c r="Y893" i="4"/>
  <c r="X893" i="4"/>
  <c r="W893" i="4"/>
  <c r="V893" i="4"/>
  <c r="O893" i="4" s="1"/>
  <c r="U893" i="4"/>
  <c r="N893" i="4" s="1"/>
  <c r="H893" i="4"/>
  <c r="Y892" i="4"/>
  <c r="X892" i="4"/>
  <c r="W892" i="4"/>
  <c r="V892" i="4"/>
  <c r="O892" i="4" s="1"/>
  <c r="U892" i="4"/>
  <c r="N892" i="4" s="1"/>
  <c r="H892" i="4"/>
  <c r="Y891" i="4"/>
  <c r="X891" i="4"/>
  <c r="W891" i="4"/>
  <c r="V891" i="4"/>
  <c r="N891" i="4" s="1"/>
  <c r="U891" i="4"/>
  <c r="O891" i="4" s="1"/>
  <c r="H891" i="4"/>
  <c r="Y890" i="4"/>
  <c r="X890" i="4"/>
  <c r="W890" i="4"/>
  <c r="V890" i="4"/>
  <c r="O890" i="4" s="1"/>
  <c r="U890" i="4"/>
  <c r="N890" i="4" s="1"/>
  <c r="H890" i="4"/>
  <c r="Y889" i="4"/>
  <c r="X889" i="4"/>
  <c r="W889" i="4"/>
  <c r="V889" i="4"/>
  <c r="N889" i="4" s="1"/>
  <c r="U889" i="4"/>
  <c r="O889" i="4" s="1"/>
  <c r="H889" i="4"/>
  <c r="Y888" i="4"/>
  <c r="X888" i="4"/>
  <c r="W888" i="4"/>
  <c r="O888" i="4" s="1"/>
  <c r="V888" i="4"/>
  <c r="N888" i="4" s="1"/>
  <c r="U888" i="4"/>
  <c r="H888" i="4"/>
  <c r="Y887" i="4"/>
  <c r="X887" i="4"/>
  <c r="W887" i="4"/>
  <c r="O887" i="4" s="1"/>
  <c r="V887" i="4"/>
  <c r="N887" i="4" s="1"/>
  <c r="U887" i="4"/>
  <c r="H887" i="4"/>
  <c r="Y886" i="4"/>
  <c r="X886" i="4"/>
  <c r="W886" i="4"/>
  <c r="V886" i="4"/>
  <c r="N886" i="4" s="1"/>
  <c r="U886" i="4"/>
  <c r="O886" i="4" s="1"/>
  <c r="H886" i="4"/>
  <c r="Y885" i="4"/>
  <c r="X885" i="4"/>
  <c r="W885" i="4"/>
  <c r="V885" i="4"/>
  <c r="O885" i="4" s="1"/>
  <c r="U885" i="4"/>
  <c r="N885" i="4" s="1"/>
  <c r="H885" i="4"/>
  <c r="Y884" i="4"/>
  <c r="X884" i="4"/>
  <c r="W884" i="4"/>
  <c r="V884" i="4"/>
  <c r="N884" i="4" s="1"/>
  <c r="U884" i="4"/>
  <c r="O884" i="4" s="1"/>
  <c r="H884" i="4"/>
  <c r="Y883" i="4"/>
  <c r="X883" i="4"/>
  <c r="W883" i="4"/>
  <c r="V883" i="4"/>
  <c r="O883" i="4" s="1"/>
  <c r="U883" i="4"/>
  <c r="N883" i="4" s="1"/>
  <c r="H883" i="4"/>
  <c r="Y882" i="4"/>
  <c r="X882" i="4"/>
  <c r="W882" i="4"/>
  <c r="O882" i="4" s="1"/>
  <c r="V882" i="4"/>
  <c r="N882" i="4" s="1"/>
  <c r="U882" i="4"/>
  <c r="H882" i="4"/>
  <c r="Y881" i="4"/>
  <c r="X881" i="4"/>
  <c r="W881" i="4"/>
  <c r="V881" i="4"/>
  <c r="N881" i="4" s="1"/>
  <c r="U881" i="4"/>
  <c r="O881" i="4" s="1"/>
  <c r="H881" i="4"/>
  <c r="Y880" i="4"/>
  <c r="X880" i="4"/>
  <c r="W880" i="4"/>
  <c r="O880" i="4" s="1"/>
  <c r="V880" i="4"/>
  <c r="N880" i="4" s="1"/>
  <c r="U880" i="4"/>
  <c r="H880" i="4"/>
  <c r="Y879" i="4"/>
  <c r="X879" i="4"/>
  <c r="W879" i="4"/>
  <c r="N879" i="4" s="1"/>
  <c r="V879" i="4"/>
  <c r="O879" i="4" s="1"/>
  <c r="U879" i="4"/>
  <c r="H879" i="4"/>
  <c r="Y878" i="4"/>
  <c r="X878" i="4"/>
  <c r="W878" i="4"/>
  <c r="V878" i="4"/>
  <c r="N878" i="4" s="1"/>
  <c r="U878" i="4"/>
  <c r="O878" i="4" s="1"/>
  <c r="H878" i="4"/>
  <c r="Y877" i="4"/>
  <c r="X877" i="4"/>
  <c r="W877" i="4"/>
  <c r="V877" i="4"/>
  <c r="N877" i="4" s="1"/>
  <c r="U877" i="4"/>
  <c r="O877" i="4" s="1"/>
  <c r="H877" i="4"/>
  <c r="Y876" i="4"/>
  <c r="X876" i="4"/>
  <c r="W876" i="4"/>
  <c r="V876" i="4"/>
  <c r="N876" i="4" s="1"/>
  <c r="U876" i="4"/>
  <c r="O876" i="4" s="1"/>
  <c r="H876" i="4"/>
  <c r="Y875" i="4"/>
  <c r="X875" i="4"/>
  <c r="W875" i="4"/>
  <c r="V875" i="4"/>
  <c r="N875" i="4" s="1"/>
  <c r="U875" i="4"/>
  <c r="O875" i="4" s="1"/>
  <c r="H875" i="4"/>
  <c r="Y874" i="4"/>
  <c r="X874" i="4"/>
  <c r="W874" i="4"/>
  <c r="V874" i="4"/>
  <c r="N874" i="4" s="1"/>
  <c r="U874" i="4"/>
  <c r="O874" i="4" s="1"/>
  <c r="H874" i="4"/>
  <c r="Y873" i="4"/>
  <c r="X873" i="4"/>
  <c r="W873" i="4"/>
  <c r="V873" i="4"/>
  <c r="N873" i="4" s="1"/>
  <c r="U873" i="4"/>
  <c r="O873" i="4" s="1"/>
  <c r="H873" i="4"/>
  <c r="Y872" i="4"/>
  <c r="X872" i="4"/>
  <c r="W872" i="4"/>
  <c r="V872" i="4"/>
  <c r="N872" i="4" s="1"/>
  <c r="U872" i="4"/>
  <c r="O872" i="4" s="1"/>
  <c r="H872" i="4"/>
  <c r="Y871" i="4"/>
  <c r="X871" i="4"/>
  <c r="W871" i="4"/>
  <c r="V871" i="4"/>
  <c r="N871" i="4" s="1"/>
  <c r="U871" i="4"/>
  <c r="O871" i="4" s="1"/>
  <c r="H871" i="4"/>
  <c r="Y870" i="4"/>
  <c r="O870" i="4" s="1"/>
  <c r="X870" i="4"/>
  <c r="W870" i="4"/>
  <c r="V870" i="4"/>
  <c r="N870" i="4" s="1"/>
  <c r="U870" i="4"/>
  <c r="H870" i="4"/>
  <c r="Y869" i="4"/>
  <c r="X869" i="4"/>
  <c r="W869" i="4"/>
  <c r="V869" i="4"/>
  <c r="N869" i="4" s="1"/>
  <c r="U869" i="4"/>
  <c r="O869" i="4" s="1"/>
  <c r="H869" i="4"/>
  <c r="Y868" i="4"/>
  <c r="X868" i="4"/>
  <c r="W868" i="4"/>
  <c r="V868" i="4"/>
  <c r="N868" i="4" s="1"/>
  <c r="U868" i="4"/>
  <c r="O868" i="4" s="1"/>
  <c r="H868" i="4"/>
  <c r="Y867" i="4"/>
  <c r="X867" i="4"/>
  <c r="W867" i="4"/>
  <c r="V867" i="4"/>
  <c r="U867" i="4"/>
  <c r="H867" i="4"/>
  <c r="Y866" i="4"/>
  <c r="X866" i="4"/>
  <c r="W866" i="4"/>
  <c r="V866" i="4"/>
  <c r="N866" i="4" s="1"/>
  <c r="U866" i="4"/>
  <c r="O866" i="4" s="1"/>
  <c r="H866" i="4"/>
  <c r="Y865" i="4"/>
  <c r="X865" i="4"/>
  <c r="W865" i="4"/>
  <c r="V865" i="4"/>
  <c r="U865" i="4"/>
  <c r="H865" i="4"/>
  <c r="Y864" i="4"/>
  <c r="X864" i="4"/>
  <c r="W864" i="4"/>
  <c r="V864" i="4"/>
  <c r="N864" i="4" s="1"/>
  <c r="U864" i="4"/>
  <c r="O864" i="4" s="1"/>
  <c r="H864" i="4"/>
  <c r="Y863" i="4"/>
  <c r="X863" i="4"/>
  <c r="W863" i="4"/>
  <c r="V863" i="4"/>
  <c r="N863" i="4" s="1"/>
  <c r="U863" i="4"/>
  <c r="O863" i="4" s="1"/>
  <c r="H863" i="4"/>
  <c r="Y862" i="4"/>
  <c r="O862" i="4" s="1"/>
  <c r="X862" i="4"/>
  <c r="W862" i="4"/>
  <c r="V862" i="4"/>
  <c r="N862" i="4" s="1"/>
  <c r="U862" i="4"/>
  <c r="H862" i="4"/>
  <c r="Y861" i="4"/>
  <c r="O861" i="4" s="1"/>
  <c r="X861" i="4"/>
  <c r="W861" i="4"/>
  <c r="V861" i="4"/>
  <c r="N861" i="4" s="1"/>
  <c r="U861" i="4"/>
  <c r="H861" i="4"/>
  <c r="Y860" i="4"/>
  <c r="X860" i="4"/>
  <c r="W860" i="4"/>
  <c r="O860" i="4" s="1"/>
  <c r="V860" i="4"/>
  <c r="N860" i="4" s="1"/>
  <c r="U860" i="4"/>
  <c r="H860" i="4"/>
  <c r="Y859" i="4"/>
  <c r="O859" i="4" s="1"/>
  <c r="X859" i="4"/>
  <c r="W859" i="4"/>
  <c r="V859" i="4"/>
  <c r="N859" i="4" s="1"/>
  <c r="U859" i="4"/>
  <c r="H859" i="4"/>
  <c r="Y858" i="4"/>
  <c r="X858" i="4"/>
  <c r="W858" i="4"/>
  <c r="V858" i="4"/>
  <c r="O858" i="4" s="1"/>
  <c r="U858" i="4"/>
  <c r="N858" i="4" s="1"/>
  <c r="H858" i="4"/>
  <c r="Y857" i="4"/>
  <c r="X857" i="4"/>
  <c r="W857" i="4"/>
  <c r="V857" i="4"/>
  <c r="N857" i="4" s="1"/>
  <c r="U857" i="4"/>
  <c r="O857" i="4" s="1"/>
  <c r="H857" i="4"/>
  <c r="Y856" i="4"/>
  <c r="X856" i="4"/>
  <c r="W856" i="4"/>
  <c r="V856" i="4"/>
  <c r="O856" i="4" s="1"/>
  <c r="U856" i="4"/>
  <c r="N856" i="4" s="1"/>
  <c r="H856" i="4"/>
  <c r="Y855" i="4"/>
  <c r="O855" i="4" s="1"/>
  <c r="X855" i="4"/>
  <c r="W855" i="4"/>
  <c r="V855" i="4"/>
  <c r="N855" i="4" s="1"/>
  <c r="U855" i="4"/>
  <c r="H855" i="4"/>
  <c r="Y854" i="4"/>
  <c r="N854" i="4" s="1"/>
  <c r="X854" i="4"/>
  <c r="W854" i="4"/>
  <c r="V854" i="4"/>
  <c r="O854" i="4" s="1"/>
  <c r="U854" i="4"/>
  <c r="H854" i="4"/>
  <c r="Y853" i="4"/>
  <c r="X853" i="4"/>
  <c r="W853" i="4"/>
  <c r="N853" i="4" s="1"/>
  <c r="V853" i="4"/>
  <c r="O853" i="4" s="1"/>
  <c r="U853" i="4"/>
  <c r="H853" i="4"/>
  <c r="Y852" i="4"/>
  <c r="X852" i="4"/>
  <c r="W852" i="4"/>
  <c r="V852" i="4"/>
  <c r="N852" i="4" s="1"/>
  <c r="U852" i="4"/>
  <c r="O852" i="4" s="1"/>
  <c r="H852" i="4"/>
  <c r="Y851" i="4"/>
  <c r="X851" i="4"/>
  <c r="W851" i="4"/>
  <c r="V851" i="4"/>
  <c r="N851" i="4" s="1"/>
  <c r="U851" i="4"/>
  <c r="O851" i="4" s="1"/>
  <c r="H851" i="4"/>
  <c r="Y850" i="4"/>
  <c r="X850" i="4"/>
  <c r="W850" i="4"/>
  <c r="V850" i="4"/>
  <c r="O850" i="4" s="1"/>
  <c r="U850" i="4"/>
  <c r="N850" i="4" s="1"/>
  <c r="H850" i="4"/>
  <c r="Y849" i="4"/>
  <c r="X849" i="4"/>
  <c r="W849" i="4"/>
  <c r="V849" i="4"/>
  <c r="N849" i="4" s="1"/>
  <c r="U849" i="4"/>
  <c r="O849" i="4" s="1"/>
  <c r="H849" i="4"/>
  <c r="Y848" i="4"/>
  <c r="X848" i="4"/>
  <c r="W848" i="4"/>
  <c r="O848" i="4" s="1"/>
  <c r="V848" i="4"/>
  <c r="N848" i="4" s="1"/>
  <c r="U848" i="4"/>
  <c r="H848" i="4"/>
  <c r="Y847" i="4"/>
  <c r="X847" i="4"/>
  <c r="W847" i="4"/>
  <c r="V847" i="4"/>
  <c r="O847" i="4" s="1"/>
  <c r="U847" i="4"/>
  <c r="N847" i="4" s="1"/>
  <c r="H847" i="4"/>
  <c r="Y846" i="4"/>
  <c r="X846" i="4"/>
  <c r="W846" i="4"/>
  <c r="V846" i="4"/>
  <c r="O846" i="4" s="1"/>
  <c r="U846" i="4"/>
  <c r="N846" i="4" s="1"/>
  <c r="H846" i="4"/>
  <c r="Y845" i="4"/>
  <c r="X845" i="4"/>
  <c r="W845" i="4"/>
  <c r="O845" i="4" s="1"/>
  <c r="V845" i="4"/>
  <c r="U845" i="4"/>
  <c r="N845" i="4" s="1"/>
  <c r="H845" i="4"/>
  <c r="Y844" i="4"/>
  <c r="X844" i="4"/>
  <c r="W844" i="4"/>
  <c r="V844" i="4"/>
  <c r="N844" i="4" s="1"/>
  <c r="U844" i="4"/>
  <c r="O844" i="4" s="1"/>
  <c r="H844" i="4"/>
  <c r="Y843" i="4"/>
  <c r="X843" i="4"/>
  <c r="W843" i="4"/>
  <c r="V843" i="4"/>
  <c r="N843" i="4" s="1"/>
  <c r="U843" i="4"/>
  <c r="O843" i="4" s="1"/>
  <c r="H843" i="4"/>
  <c r="Y842" i="4"/>
  <c r="X842" i="4"/>
  <c r="W842" i="4"/>
  <c r="V842" i="4"/>
  <c r="N842" i="4" s="1"/>
  <c r="U842" i="4"/>
  <c r="O842" i="4" s="1"/>
  <c r="H842" i="4"/>
  <c r="Y841" i="4"/>
  <c r="X841" i="4"/>
  <c r="W841" i="4"/>
  <c r="V841" i="4"/>
  <c r="N841" i="4" s="1"/>
  <c r="U841" i="4"/>
  <c r="O841" i="4" s="1"/>
  <c r="H841" i="4"/>
  <c r="Y840" i="4"/>
  <c r="X840" i="4"/>
  <c r="W840" i="4"/>
  <c r="V840" i="4"/>
  <c r="N840" i="4" s="1"/>
  <c r="U840" i="4"/>
  <c r="O840" i="4" s="1"/>
  <c r="H840" i="4"/>
  <c r="Y839" i="4"/>
  <c r="X839" i="4"/>
  <c r="W839" i="4"/>
  <c r="V839" i="4"/>
  <c r="N839" i="4" s="1"/>
  <c r="U839" i="4"/>
  <c r="O839" i="4" s="1"/>
  <c r="H839" i="4"/>
  <c r="Y838" i="4"/>
  <c r="X838" i="4"/>
  <c r="W838" i="4"/>
  <c r="V838" i="4"/>
  <c r="N838" i="4" s="1"/>
  <c r="U838" i="4"/>
  <c r="O838" i="4" s="1"/>
  <c r="H838" i="4"/>
  <c r="Y837" i="4"/>
  <c r="O837" i="4" s="1"/>
  <c r="X837" i="4"/>
  <c r="W837" i="4"/>
  <c r="V837" i="4"/>
  <c r="N837" i="4" s="1"/>
  <c r="U837" i="4"/>
  <c r="H837" i="4"/>
  <c r="Y836" i="4"/>
  <c r="X836" i="4"/>
  <c r="W836" i="4"/>
  <c r="O836" i="4" s="1"/>
  <c r="V836" i="4"/>
  <c r="N836" i="4" s="1"/>
  <c r="U836" i="4"/>
  <c r="H836" i="4"/>
  <c r="Y835" i="4"/>
  <c r="X835" i="4"/>
  <c r="W835" i="4"/>
  <c r="V835" i="4"/>
  <c r="N835" i="4" s="1"/>
  <c r="U835" i="4"/>
  <c r="O835" i="4" s="1"/>
  <c r="H835" i="4"/>
  <c r="Y834" i="4"/>
  <c r="X834" i="4"/>
  <c r="W834" i="4"/>
  <c r="V834" i="4"/>
  <c r="O834" i="4" s="1"/>
  <c r="U834" i="4"/>
  <c r="N834" i="4" s="1"/>
  <c r="H834" i="4"/>
  <c r="Y833" i="4"/>
  <c r="X833" i="4"/>
  <c r="W833" i="4"/>
  <c r="O833" i="4" s="1"/>
  <c r="V833" i="4"/>
  <c r="N833" i="4" s="1"/>
  <c r="U833" i="4"/>
  <c r="H833" i="4"/>
  <c r="Y832" i="4"/>
  <c r="X832" i="4"/>
  <c r="N832" i="4" s="1"/>
  <c r="W832" i="4"/>
  <c r="V832" i="4"/>
  <c r="U832" i="4"/>
  <c r="O832" i="4" s="1"/>
  <c r="H832" i="4"/>
  <c r="Y831" i="4"/>
  <c r="X831" i="4"/>
  <c r="W831" i="4"/>
  <c r="V831" i="4"/>
  <c r="O831" i="4" s="1"/>
  <c r="U831" i="4"/>
  <c r="N831" i="4" s="1"/>
  <c r="H831" i="4"/>
  <c r="Y830" i="4"/>
  <c r="X830" i="4"/>
  <c r="W830" i="4"/>
  <c r="V830" i="4"/>
  <c r="O830" i="4" s="1"/>
  <c r="U830" i="4"/>
  <c r="N830" i="4" s="1"/>
  <c r="H830" i="4"/>
  <c r="Y829" i="4"/>
  <c r="X829" i="4"/>
  <c r="W829" i="4"/>
  <c r="V829" i="4"/>
  <c r="N829" i="4" s="1"/>
  <c r="U829" i="4"/>
  <c r="O829" i="4" s="1"/>
  <c r="H829" i="4"/>
  <c r="Y828" i="4"/>
  <c r="X828" i="4"/>
  <c r="W828" i="4"/>
  <c r="V828" i="4"/>
  <c r="N828" i="4" s="1"/>
  <c r="U828" i="4"/>
  <c r="O828" i="4" s="1"/>
  <c r="H828" i="4"/>
  <c r="Y827" i="4"/>
  <c r="X827" i="4"/>
  <c r="W827" i="4"/>
  <c r="V827" i="4"/>
  <c r="N827" i="4" s="1"/>
  <c r="U827" i="4"/>
  <c r="O827" i="4" s="1"/>
  <c r="H827" i="4"/>
  <c r="Y826" i="4"/>
  <c r="X826" i="4"/>
  <c r="W826" i="4"/>
  <c r="V826" i="4"/>
  <c r="N826" i="4" s="1"/>
  <c r="U826" i="4"/>
  <c r="O826" i="4" s="1"/>
  <c r="H826" i="4"/>
  <c r="Y825" i="4"/>
  <c r="O825" i="4" s="1"/>
  <c r="X825" i="4"/>
  <c r="W825" i="4"/>
  <c r="V825" i="4"/>
  <c r="N825" i="4" s="1"/>
  <c r="U825" i="4"/>
  <c r="H825" i="4"/>
  <c r="Y824" i="4"/>
  <c r="X824" i="4"/>
  <c r="W824" i="4"/>
  <c r="V824" i="4"/>
  <c r="N824" i="4" s="1"/>
  <c r="U824" i="4"/>
  <c r="O824" i="4" s="1"/>
  <c r="H824" i="4"/>
  <c r="Y823" i="4"/>
  <c r="X823" i="4"/>
  <c r="W823" i="4"/>
  <c r="V823" i="4"/>
  <c r="N823" i="4" s="1"/>
  <c r="U823" i="4"/>
  <c r="O823" i="4" s="1"/>
  <c r="H823" i="4"/>
  <c r="Y822" i="4"/>
  <c r="X822" i="4"/>
  <c r="W822" i="4"/>
  <c r="V822" i="4"/>
  <c r="O822" i="4" s="1"/>
  <c r="U822" i="4"/>
  <c r="N822" i="4" s="1"/>
  <c r="H822" i="4"/>
  <c r="Y821" i="4"/>
  <c r="O821" i="4" s="1"/>
  <c r="X821" i="4"/>
  <c r="W821" i="4"/>
  <c r="V821" i="4"/>
  <c r="U821" i="4"/>
  <c r="N821" i="4" s="1"/>
  <c r="H821" i="4"/>
  <c r="Y820" i="4"/>
  <c r="X820" i="4"/>
  <c r="W820" i="4"/>
  <c r="V820" i="4"/>
  <c r="N820" i="4" s="1"/>
  <c r="U820" i="4"/>
  <c r="O820" i="4" s="1"/>
  <c r="H820" i="4"/>
  <c r="Y819" i="4"/>
  <c r="X819" i="4"/>
  <c r="W819" i="4"/>
  <c r="V819" i="4"/>
  <c r="N819" i="4" s="1"/>
  <c r="U819" i="4"/>
  <c r="O819" i="4" s="1"/>
  <c r="H819" i="4"/>
  <c r="Y818" i="4"/>
  <c r="X818" i="4"/>
  <c r="W818" i="4"/>
  <c r="V818" i="4"/>
  <c r="O818" i="4" s="1"/>
  <c r="U818" i="4"/>
  <c r="N818" i="4" s="1"/>
  <c r="H818" i="4"/>
  <c r="Y817" i="4"/>
  <c r="X817" i="4"/>
  <c r="W817" i="4"/>
  <c r="V817" i="4"/>
  <c r="N817" i="4" s="1"/>
  <c r="U817" i="4"/>
  <c r="O817" i="4" s="1"/>
  <c r="H817" i="4"/>
  <c r="Y816" i="4"/>
  <c r="X816" i="4"/>
  <c r="W816" i="4"/>
  <c r="V816" i="4"/>
  <c r="N816" i="4" s="1"/>
  <c r="U816" i="4"/>
  <c r="O816" i="4" s="1"/>
  <c r="H816" i="4"/>
  <c r="Y815" i="4"/>
  <c r="X815" i="4"/>
  <c r="W815" i="4"/>
  <c r="O815" i="4" s="1"/>
  <c r="V815" i="4"/>
  <c r="N815" i="4" s="1"/>
  <c r="U815" i="4"/>
  <c r="H815" i="4"/>
  <c r="Y814" i="4"/>
  <c r="X814" i="4"/>
  <c r="W814" i="4"/>
  <c r="V814" i="4"/>
  <c r="O814" i="4" s="1"/>
  <c r="U814" i="4"/>
  <c r="N814" i="4" s="1"/>
  <c r="H814" i="4"/>
  <c r="Y813" i="4"/>
  <c r="X813" i="4"/>
  <c r="W813" i="4"/>
  <c r="V813" i="4"/>
  <c r="N813" i="4" s="1"/>
  <c r="U813" i="4"/>
  <c r="O813" i="4" s="1"/>
  <c r="H813" i="4"/>
  <c r="Y812" i="4"/>
  <c r="X812" i="4"/>
  <c r="W812" i="4"/>
  <c r="V812" i="4"/>
  <c r="O812" i="4" s="1"/>
  <c r="U812" i="4"/>
  <c r="N812" i="4" s="1"/>
  <c r="H812" i="4"/>
  <c r="Y811" i="4"/>
  <c r="X811" i="4"/>
  <c r="W811" i="4"/>
  <c r="V811" i="4"/>
  <c r="N811" i="4" s="1"/>
  <c r="U811" i="4"/>
  <c r="O811" i="4" s="1"/>
  <c r="H811" i="4"/>
  <c r="Y810" i="4"/>
  <c r="X810" i="4"/>
  <c r="W810" i="4"/>
  <c r="V810" i="4"/>
  <c r="O810" i="4" s="1"/>
  <c r="U810" i="4"/>
  <c r="N810" i="4" s="1"/>
  <c r="H810" i="4"/>
  <c r="Y809" i="4"/>
  <c r="X809" i="4"/>
  <c r="W809" i="4"/>
  <c r="V809" i="4"/>
  <c r="O809" i="4" s="1"/>
  <c r="U809" i="4"/>
  <c r="N809" i="4" s="1"/>
  <c r="H809" i="4"/>
  <c r="Y808" i="4"/>
  <c r="X808" i="4"/>
  <c r="W808" i="4"/>
  <c r="V808" i="4"/>
  <c r="O808" i="4" s="1"/>
  <c r="U808" i="4"/>
  <c r="N808" i="4" s="1"/>
  <c r="H808" i="4"/>
  <c r="Y807" i="4"/>
  <c r="X807" i="4"/>
  <c r="W807" i="4"/>
  <c r="V807" i="4"/>
  <c r="O807" i="4" s="1"/>
  <c r="U807" i="4"/>
  <c r="N807" i="4" s="1"/>
  <c r="H807" i="4"/>
  <c r="Y806" i="4"/>
  <c r="X806" i="4"/>
  <c r="W806" i="4"/>
  <c r="V806" i="4"/>
  <c r="N806" i="4" s="1"/>
  <c r="U806" i="4"/>
  <c r="O806" i="4" s="1"/>
  <c r="H806" i="4"/>
  <c r="Y805" i="4"/>
  <c r="X805" i="4"/>
  <c r="W805" i="4"/>
  <c r="V805" i="4"/>
  <c r="N805" i="4" s="1"/>
  <c r="U805" i="4"/>
  <c r="O805" i="4" s="1"/>
  <c r="H805" i="4"/>
  <c r="Y804" i="4"/>
  <c r="X804" i="4"/>
  <c r="O804" i="4" s="1"/>
  <c r="W804" i="4"/>
  <c r="V804" i="4"/>
  <c r="U804" i="4"/>
  <c r="N804" i="4" s="1"/>
  <c r="H804" i="4"/>
  <c r="Y803" i="4"/>
  <c r="X803" i="4"/>
  <c r="W803" i="4"/>
  <c r="V803" i="4"/>
  <c r="O803" i="4" s="1"/>
  <c r="U803" i="4"/>
  <c r="N803" i="4" s="1"/>
  <c r="H803" i="4"/>
  <c r="Y802" i="4"/>
  <c r="X802" i="4"/>
  <c r="W802" i="4"/>
  <c r="V802" i="4"/>
  <c r="O802" i="4" s="1"/>
  <c r="U802" i="4"/>
  <c r="N802" i="4" s="1"/>
  <c r="H802" i="4"/>
  <c r="Y801" i="4"/>
  <c r="X801" i="4"/>
  <c r="W801" i="4"/>
  <c r="V801" i="4"/>
  <c r="O801" i="4" s="1"/>
  <c r="U801" i="4"/>
  <c r="N801" i="4" s="1"/>
  <c r="H801" i="4"/>
  <c r="Y800" i="4"/>
  <c r="X800" i="4"/>
  <c r="W800" i="4"/>
  <c r="V800" i="4"/>
  <c r="O800" i="4" s="1"/>
  <c r="U800" i="4"/>
  <c r="N800" i="4" s="1"/>
  <c r="H800" i="4"/>
  <c r="Y799" i="4"/>
  <c r="X799" i="4"/>
  <c r="W799" i="4"/>
  <c r="V799" i="4"/>
  <c r="O799" i="4" s="1"/>
  <c r="U799" i="4"/>
  <c r="N799" i="4" s="1"/>
  <c r="H799" i="4"/>
  <c r="Y798" i="4"/>
  <c r="X798" i="4"/>
  <c r="W798" i="4"/>
  <c r="O798" i="4" s="1"/>
  <c r="V798" i="4"/>
  <c r="U798" i="4"/>
  <c r="N798" i="4" s="1"/>
  <c r="H798" i="4"/>
  <c r="Y797" i="4"/>
  <c r="X797" i="4"/>
  <c r="W797" i="4"/>
  <c r="V797" i="4"/>
  <c r="O797" i="4" s="1"/>
  <c r="U797" i="4"/>
  <c r="N797" i="4" s="1"/>
  <c r="H797" i="4"/>
  <c r="Y796" i="4"/>
  <c r="X796" i="4"/>
  <c r="W796" i="4"/>
  <c r="V796" i="4"/>
  <c r="N796" i="4" s="1"/>
  <c r="U796" i="4"/>
  <c r="O796" i="4" s="1"/>
  <c r="H796" i="4"/>
  <c r="Y795" i="4"/>
  <c r="X795" i="4"/>
  <c r="W795" i="4"/>
  <c r="V795" i="4"/>
  <c r="N795" i="4" s="1"/>
  <c r="U795" i="4"/>
  <c r="O795" i="4" s="1"/>
  <c r="H795" i="4"/>
  <c r="Y794" i="4"/>
  <c r="O794" i="4" s="1"/>
  <c r="X794" i="4"/>
  <c r="W794" i="4"/>
  <c r="V794" i="4"/>
  <c r="U794" i="4"/>
  <c r="N794" i="4" s="1"/>
  <c r="H794" i="4"/>
  <c r="Y793" i="4"/>
  <c r="X793" i="4"/>
  <c r="W793" i="4"/>
  <c r="V793" i="4"/>
  <c r="O793" i="4" s="1"/>
  <c r="U793" i="4"/>
  <c r="N793" i="4" s="1"/>
  <c r="H793" i="4"/>
  <c r="Y792" i="4"/>
  <c r="X792" i="4"/>
  <c r="W792" i="4"/>
  <c r="V792" i="4"/>
  <c r="N792" i="4" s="1"/>
  <c r="U792" i="4"/>
  <c r="O792" i="4" s="1"/>
  <c r="H792" i="4"/>
  <c r="Y791" i="4"/>
  <c r="X791" i="4"/>
  <c r="W791" i="4"/>
  <c r="V791" i="4"/>
  <c r="U791" i="4"/>
  <c r="H791" i="4"/>
  <c r="Y790" i="4"/>
  <c r="X790" i="4"/>
  <c r="W790" i="4"/>
  <c r="V790" i="4"/>
  <c r="O790" i="4" s="1"/>
  <c r="U790" i="4"/>
  <c r="N790" i="4" s="1"/>
  <c r="H790" i="4"/>
  <c r="Y789" i="4"/>
  <c r="X789" i="4"/>
  <c r="W789" i="4"/>
  <c r="V789" i="4"/>
  <c r="O789" i="4" s="1"/>
  <c r="U789" i="4"/>
  <c r="N789" i="4" s="1"/>
  <c r="H789" i="4"/>
  <c r="Y788" i="4"/>
  <c r="X788" i="4"/>
  <c r="W788" i="4"/>
  <c r="V788" i="4"/>
  <c r="N788" i="4" s="1"/>
  <c r="U788" i="4"/>
  <c r="O788" i="4" s="1"/>
  <c r="H788" i="4"/>
  <c r="Y787" i="4"/>
  <c r="X787" i="4"/>
  <c r="W787" i="4"/>
  <c r="V787" i="4"/>
  <c r="O787" i="4" s="1"/>
  <c r="U787" i="4"/>
  <c r="N787" i="4" s="1"/>
  <c r="H787" i="4"/>
  <c r="Y786" i="4"/>
  <c r="X786" i="4"/>
  <c r="W786" i="4"/>
  <c r="V786" i="4"/>
  <c r="N786" i="4" s="1"/>
  <c r="U786" i="4"/>
  <c r="O786" i="4" s="1"/>
  <c r="H786" i="4"/>
  <c r="Y785" i="4"/>
  <c r="X785" i="4"/>
  <c r="W785" i="4"/>
  <c r="V785" i="4"/>
  <c r="N785" i="4" s="1"/>
  <c r="U785" i="4"/>
  <c r="O785" i="4" s="1"/>
  <c r="H785" i="4"/>
  <c r="Y784" i="4"/>
  <c r="O784" i="4" s="1"/>
  <c r="X784" i="4"/>
  <c r="W784" i="4"/>
  <c r="V784" i="4"/>
  <c r="U784" i="4"/>
  <c r="N784" i="4" s="1"/>
  <c r="H784" i="4"/>
  <c r="Y783" i="4"/>
  <c r="X783" i="4"/>
  <c r="W783" i="4"/>
  <c r="V783" i="4"/>
  <c r="N783" i="4" s="1"/>
  <c r="U783" i="4"/>
  <c r="O783" i="4" s="1"/>
  <c r="H783" i="4"/>
  <c r="Y782" i="4"/>
  <c r="X782" i="4"/>
  <c r="W782" i="4"/>
  <c r="V782" i="4"/>
  <c r="N782" i="4" s="1"/>
  <c r="U782" i="4"/>
  <c r="O782" i="4" s="1"/>
  <c r="H782" i="4"/>
  <c r="Y781" i="4"/>
  <c r="X781" i="4"/>
  <c r="W781" i="4"/>
  <c r="V781" i="4"/>
  <c r="O781" i="4" s="1"/>
  <c r="U781" i="4"/>
  <c r="N781" i="4" s="1"/>
  <c r="H781" i="4"/>
  <c r="Y780" i="4"/>
  <c r="X780" i="4"/>
  <c r="W780" i="4"/>
  <c r="V780" i="4"/>
  <c r="N780" i="4" s="1"/>
  <c r="U780" i="4"/>
  <c r="O780" i="4" s="1"/>
  <c r="H780" i="4"/>
  <c r="Y779" i="4"/>
  <c r="X779" i="4"/>
  <c r="W779" i="4"/>
  <c r="V779" i="4"/>
  <c r="N779" i="4" s="1"/>
  <c r="U779" i="4"/>
  <c r="O779" i="4" s="1"/>
  <c r="H779" i="4"/>
  <c r="Y778" i="4"/>
  <c r="X778" i="4"/>
  <c r="W778" i="4"/>
  <c r="V778" i="4"/>
  <c r="N778" i="4" s="1"/>
  <c r="U778" i="4"/>
  <c r="O778" i="4" s="1"/>
  <c r="H778" i="4"/>
  <c r="Y777" i="4"/>
  <c r="X777" i="4"/>
  <c r="W777" i="4"/>
  <c r="V777" i="4"/>
  <c r="O777" i="4" s="1"/>
  <c r="U777" i="4"/>
  <c r="N777" i="4" s="1"/>
  <c r="H777" i="4"/>
  <c r="Y776" i="4"/>
  <c r="X776" i="4"/>
  <c r="W776" i="4"/>
  <c r="V776" i="4"/>
  <c r="O776" i="4" s="1"/>
  <c r="U776" i="4"/>
  <c r="N776" i="4" s="1"/>
  <c r="H776" i="4"/>
  <c r="Y775" i="4"/>
  <c r="X775" i="4"/>
  <c r="O775" i="4" s="1"/>
  <c r="W775" i="4"/>
  <c r="V775" i="4"/>
  <c r="U775" i="4"/>
  <c r="N775" i="4" s="1"/>
  <c r="H775" i="4"/>
  <c r="Y774" i="4"/>
  <c r="X774" i="4"/>
  <c r="W774" i="4"/>
  <c r="V774" i="4"/>
  <c r="U774" i="4"/>
  <c r="H774" i="4"/>
  <c r="Y773" i="4"/>
  <c r="X773" i="4"/>
  <c r="W773" i="4"/>
  <c r="V773" i="4"/>
  <c r="O773" i="4" s="1"/>
  <c r="U773" i="4"/>
  <c r="N773" i="4" s="1"/>
  <c r="H773" i="4"/>
  <c r="Y772" i="4"/>
  <c r="X772" i="4"/>
  <c r="W772" i="4"/>
  <c r="V772" i="4"/>
  <c r="O772" i="4" s="1"/>
  <c r="U772" i="4"/>
  <c r="N772" i="4" s="1"/>
  <c r="H772" i="4"/>
  <c r="Y771" i="4"/>
  <c r="O771" i="4" s="1"/>
  <c r="X771" i="4"/>
  <c r="W771" i="4"/>
  <c r="V771" i="4"/>
  <c r="U771" i="4"/>
  <c r="N771" i="4" s="1"/>
  <c r="H771" i="4"/>
  <c r="Y770" i="4"/>
  <c r="X770" i="4"/>
  <c r="W770" i="4"/>
  <c r="V770" i="4"/>
  <c r="U770" i="4"/>
  <c r="H770" i="4"/>
  <c r="Y769" i="4"/>
  <c r="O769" i="4" s="1"/>
  <c r="X769" i="4"/>
  <c r="W769" i="4"/>
  <c r="V769" i="4"/>
  <c r="U769" i="4"/>
  <c r="N769" i="4" s="1"/>
  <c r="H769" i="4"/>
  <c r="Y768" i="4"/>
  <c r="O768" i="4" s="1"/>
  <c r="X768" i="4"/>
  <c r="W768" i="4"/>
  <c r="V768" i="4"/>
  <c r="U768" i="4"/>
  <c r="N768" i="4" s="1"/>
  <c r="H768" i="4"/>
  <c r="Y767" i="4"/>
  <c r="X767" i="4"/>
  <c r="O767" i="4" s="1"/>
  <c r="W767" i="4"/>
  <c r="V767" i="4"/>
  <c r="N767" i="4" s="1"/>
  <c r="U767" i="4"/>
  <c r="H767" i="4"/>
  <c r="Y766" i="4"/>
  <c r="X766" i="4"/>
  <c r="W766" i="4"/>
  <c r="V766" i="4"/>
  <c r="N766" i="4" s="1"/>
  <c r="U766" i="4"/>
  <c r="O766" i="4" s="1"/>
  <c r="H766" i="4"/>
  <c r="Y765" i="4"/>
  <c r="X765" i="4"/>
  <c r="W765" i="4"/>
  <c r="V765" i="4"/>
  <c r="N765" i="4" s="1"/>
  <c r="U765" i="4"/>
  <c r="O765" i="4" s="1"/>
  <c r="H765" i="4"/>
  <c r="Y764" i="4"/>
  <c r="X764" i="4"/>
  <c r="W764" i="4"/>
  <c r="V764" i="4"/>
  <c r="N764" i="4" s="1"/>
  <c r="U764" i="4"/>
  <c r="O764" i="4" s="1"/>
  <c r="H764" i="4"/>
  <c r="Y763" i="4"/>
  <c r="X763" i="4"/>
  <c r="W763" i="4"/>
  <c r="V763" i="4"/>
  <c r="N763" i="4" s="1"/>
  <c r="U763" i="4"/>
  <c r="O763" i="4" s="1"/>
  <c r="H763" i="4"/>
  <c r="Y762" i="4"/>
  <c r="X762" i="4"/>
  <c r="W762" i="4"/>
  <c r="V762" i="4"/>
  <c r="N762" i="4" s="1"/>
  <c r="U762" i="4"/>
  <c r="O762" i="4" s="1"/>
  <c r="H762" i="4"/>
  <c r="Y761" i="4"/>
  <c r="X761" i="4"/>
  <c r="W761" i="4"/>
  <c r="V761" i="4"/>
  <c r="N761" i="4" s="1"/>
  <c r="U761" i="4"/>
  <c r="O761" i="4" s="1"/>
  <c r="H761" i="4"/>
  <c r="Y760" i="4"/>
  <c r="X760" i="4"/>
  <c r="W760" i="4"/>
  <c r="V760" i="4"/>
  <c r="O760" i="4" s="1"/>
  <c r="U760" i="4"/>
  <c r="N760" i="4" s="1"/>
  <c r="H760" i="4"/>
  <c r="Y759" i="4"/>
  <c r="X759" i="4"/>
  <c r="W759" i="4"/>
  <c r="V759" i="4"/>
  <c r="N759" i="4" s="1"/>
  <c r="U759" i="4"/>
  <c r="O759" i="4" s="1"/>
  <c r="H759" i="4"/>
  <c r="Y758" i="4"/>
  <c r="X758" i="4"/>
  <c r="W758" i="4"/>
  <c r="V758" i="4"/>
  <c r="N758" i="4" s="1"/>
  <c r="U758" i="4"/>
  <c r="O758" i="4" s="1"/>
  <c r="H758" i="4"/>
  <c r="Y757" i="4"/>
  <c r="X757" i="4"/>
  <c r="W757" i="4"/>
  <c r="V757" i="4"/>
  <c r="O757" i="4" s="1"/>
  <c r="U757" i="4"/>
  <c r="N757" i="4" s="1"/>
  <c r="H757" i="4"/>
  <c r="Y756" i="4"/>
  <c r="X756" i="4"/>
  <c r="W756" i="4"/>
  <c r="V756" i="4"/>
  <c r="N756" i="4" s="1"/>
  <c r="U756" i="4"/>
  <c r="O756" i="4" s="1"/>
  <c r="H756" i="4"/>
  <c r="Y755" i="4"/>
  <c r="X755" i="4"/>
  <c r="W755" i="4"/>
  <c r="V755" i="4"/>
  <c r="N755" i="4" s="1"/>
  <c r="U755" i="4"/>
  <c r="O755" i="4" s="1"/>
  <c r="H755" i="4"/>
  <c r="Y754" i="4"/>
  <c r="X754" i="4"/>
  <c r="W754" i="4"/>
  <c r="V754" i="4"/>
  <c r="N754" i="4" s="1"/>
  <c r="U754" i="4"/>
  <c r="O754" i="4" s="1"/>
  <c r="H754" i="4"/>
  <c r="Y753" i="4"/>
  <c r="X753" i="4"/>
  <c r="W753" i="4"/>
  <c r="V753" i="4"/>
  <c r="N753" i="4" s="1"/>
  <c r="U753" i="4"/>
  <c r="O753" i="4" s="1"/>
  <c r="H753" i="4"/>
  <c r="Y752" i="4"/>
  <c r="X752" i="4"/>
  <c r="W752" i="4"/>
  <c r="V752" i="4"/>
  <c r="O752" i="4" s="1"/>
  <c r="U752" i="4"/>
  <c r="N752" i="4" s="1"/>
  <c r="H752" i="4"/>
  <c r="Y751" i="4"/>
  <c r="X751" i="4"/>
  <c r="W751" i="4"/>
  <c r="V751" i="4"/>
  <c r="N751" i="4" s="1"/>
  <c r="U751" i="4"/>
  <c r="O751" i="4" s="1"/>
  <c r="H751" i="4"/>
  <c r="Y750" i="4"/>
  <c r="X750" i="4"/>
  <c r="W750" i="4"/>
  <c r="V750" i="4"/>
  <c r="O750" i="4" s="1"/>
  <c r="U750" i="4"/>
  <c r="N750" i="4" s="1"/>
  <c r="H750" i="4"/>
  <c r="Y749" i="4"/>
  <c r="O749" i="4" s="1"/>
  <c r="X749" i="4"/>
  <c r="W749" i="4"/>
  <c r="V749" i="4"/>
  <c r="U749" i="4"/>
  <c r="N749" i="4" s="1"/>
  <c r="H749" i="4"/>
  <c r="Y748" i="4"/>
  <c r="X748" i="4"/>
  <c r="W748" i="4"/>
  <c r="V748" i="4"/>
  <c r="O748" i="4" s="1"/>
  <c r="U748" i="4"/>
  <c r="N748" i="4" s="1"/>
  <c r="H748" i="4"/>
  <c r="Y747" i="4"/>
  <c r="X747" i="4"/>
  <c r="W747" i="4"/>
  <c r="V747" i="4"/>
  <c r="N747" i="4" s="1"/>
  <c r="U747" i="4"/>
  <c r="O747" i="4" s="1"/>
  <c r="H747" i="4"/>
  <c r="Y746" i="4"/>
  <c r="X746" i="4"/>
  <c r="W746" i="4"/>
  <c r="V746" i="4"/>
  <c r="O746" i="4" s="1"/>
  <c r="U746" i="4"/>
  <c r="N746" i="4" s="1"/>
  <c r="H746" i="4"/>
  <c r="Y745" i="4"/>
  <c r="X745" i="4"/>
  <c r="W745" i="4"/>
  <c r="V745" i="4"/>
  <c r="N745" i="4" s="1"/>
  <c r="U745" i="4"/>
  <c r="O745" i="4" s="1"/>
  <c r="H745" i="4"/>
  <c r="Y744" i="4"/>
  <c r="O744" i="4" s="1"/>
  <c r="X744" i="4"/>
  <c r="W744" i="4"/>
  <c r="V744" i="4"/>
  <c r="U744" i="4"/>
  <c r="N744" i="4" s="1"/>
  <c r="H744" i="4"/>
  <c r="Y743" i="4"/>
  <c r="X743" i="4"/>
  <c r="W743" i="4"/>
  <c r="V743" i="4"/>
  <c r="N743" i="4" s="1"/>
  <c r="U743" i="4"/>
  <c r="O743" i="4" s="1"/>
  <c r="H743" i="4"/>
  <c r="Y742" i="4"/>
  <c r="X742" i="4"/>
  <c r="W742" i="4"/>
  <c r="V742" i="4"/>
  <c r="N742" i="4" s="1"/>
  <c r="U742" i="4"/>
  <c r="O742" i="4" s="1"/>
  <c r="H742" i="4"/>
  <c r="Y741" i="4"/>
  <c r="X741" i="4"/>
  <c r="W741" i="4"/>
  <c r="V741" i="4"/>
  <c r="N741" i="4" s="1"/>
  <c r="U741" i="4"/>
  <c r="O741" i="4" s="1"/>
  <c r="H741" i="4"/>
  <c r="Y740" i="4"/>
  <c r="X740" i="4"/>
  <c r="W740" i="4"/>
  <c r="V740" i="4"/>
  <c r="O740" i="4" s="1"/>
  <c r="U740" i="4"/>
  <c r="N740" i="4" s="1"/>
  <c r="H740" i="4"/>
  <c r="Y739" i="4"/>
  <c r="X739" i="4"/>
  <c r="W739" i="4"/>
  <c r="V739" i="4"/>
  <c r="N739" i="4" s="1"/>
  <c r="U739" i="4"/>
  <c r="O739" i="4" s="1"/>
  <c r="H739" i="4"/>
  <c r="Y738" i="4"/>
  <c r="X738" i="4"/>
  <c r="W738" i="4"/>
  <c r="V738" i="4"/>
  <c r="N738" i="4" s="1"/>
  <c r="U738" i="4"/>
  <c r="O738" i="4" s="1"/>
  <c r="H738" i="4"/>
  <c r="Y737" i="4"/>
  <c r="X737" i="4"/>
  <c r="W737" i="4"/>
  <c r="V737" i="4"/>
  <c r="N737" i="4" s="1"/>
  <c r="U737" i="4"/>
  <c r="O737" i="4" s="1"/>
  <c r="H737" i="4"/>
  <c r="Y736" i="4"/>
  <c r="X736" i="4"/>
  <c r="W736" i="4"/>
  <c r="V736" i="4"/>
  <c r="N736" i="4" s="1"/>
  <c r="U736" i="4"/>
  <c r="O736" i="4" s="1"/>
  <c r="H736" i="4"/>
  <c r="Y735" i="4"/>
  <c r="X735" i="4"/>
  <c r="W735" i="4"/>
  <c r="V735" i="4"/>
  <c r="O735" i="4" s="1"/>
  <c r="U735" i="4"/>
  <c r="N735" i="4" s="1"/>
  <c r="H735" i="4"/>
  <c r="Y734" i="4"/>
  <c r="X734" i="4"/>
  <c r="W734" i="4"/>
  <c r="V734" i="4"/>
  <c r="O734" i="4" s="1"/>
  <c r="U734" i="4"/>
  <c r="N734" i="4" s="1"/>
  <c r="H734" i="4"/>
  <c r="Y733" i="4"/>
  <c r="X733" i="4"/>
  <c r="W733" i="4"/>
  <c r="V733" i="4"/>
  <c r="O733" i="4" s="1"/>
  <c r="U733" i="4"/>
  <c r="N733" i="4" s="1"/>
  <c r="H733" i="4"/>
  <c r="Y732" i="4"/>
  <c r="O732" i="4" s="1"/>
  <c r="X732" i="4"/>
  <c r="W732" i="4"/>
  <c r="V732" i="4"/>
  <c r="N732" i="4" s="1"/>
  <c r="U732" i="4"/>
  <c r="H732" i="4"/>
  <c r="Y731" i="4"/>
  <c r="X731" i="4"/>
  <c r="W731" i="4"/>
  <c r="V731" i="4"/>
  <c r="O731" i="4" s="1"/>
  <c r="U731" i="4"/>
  <c r="N731" i="4" s="1"/>
  <c r="H731" i="4"/>
  <c r="Y730" i="4"/>
  <c r="X730" i="4"/>
  <c r="W730" i="4"/>
  <c r="V730" i="4"/>
  <c r="O730" i="4" s="1"/>
  <c r="U730" i="4"/>
  <c r="N730" i="4" s="1"/>
  <c r="H730" i="4"/>
  <c r="Y729" i="4"/>
  <c r="X729" i="4"/>
  <c r="W729" i="4"/>
  <c r="V729" i="4"/>
  <c r="N729" i="4" s="1"/>
  <c r="U729" i="4"/>
  <c r="O729" i="4" s="1"/>
  <c r="H729" i="4"/>
  <c r="Y728" i="4"/>
  <c r="X728" i="4"/>
  <c r="W728" i="4"/>
  <c r="V728" i="4"/>
  <c r="O728" i="4" s="1"/>
  <c r="U728" i="4"/>
  <c r="N728" i="4" s="1"/>
  <c r="H728" i="4"/>
  <c r="Y727" i="4"/>
  <c r="X727" i="4"/>
  <c r="W727" i="4"/>
  <c r="V727" i="4"/>
  <c r="O727" i="4" s="1"/>
  <c r="U727" i="4"/>
  <c r="N727" i="4" s="1"/>
  <c r="H727" i="4"/>
  <c r="Y726" i="4"/>
  <c r="X726" i="4"/>
  <c r="W726" i="4"/>
  <c r="V726" i="4"/>
  <c r="O726" i="4" s="1"/>
  <c r="U726" i="4"/>
  <c r="N726" i="4" s="1"/>
  <c r="H726" i="4"/>
  <c r="Y725" i="4"/>
  <c r="X725" i="4"/>
  <c r="W725" i="4"/>
  <c r="V725" i="4"/>
  <c r="N725" i="4" s="1"/>
  <c r="U725" i="4"/>
  <c r="O725" i="4" s="1"/>
  <c r="H725" i="4"/>
  <c r="Y724" i="4"/>
  <c r="X724" i="4"/>
  <c r="W724" i="4"/>
  <c r="V724" i="4"/>
  <c r="O724" i="4" s="1"/>
  <c r="U724" i="4"/>
  <c r="N724" i="4" s="1"/>
  <c r="H724" i="4"/>
  <c r="Y723" i="4"/>
  <c r="X723" i="4"/>
  <c r="W723" i="4"/>
  <c r="V723" i="4"/>
  <c r="O723" i="4" s="1"/>
  <c r="U723" i="4"/>
  <c r="N723" i="4" s="1"/>
  <c r="H723" i="4"/>
  <c r="Y722" i="4"/>
  <c r="O722" i="4" s="1"/>
  <c r="X722" i="4"/>
  <c r="W722" i="4"/>
  <c r="V722" i="4"/>
  <c r="U722" i="4"/>
  <c r="N722" i="4" s="1"/>
  <c r="H722" i="4"/>
  <c r="Y721" i="4"/>
  <c r="X721" i="4"/>
  <c r="W721" i="4"/>
  <c r="V721" i="4"/>
  <c r="N721" i="4" s="1"/>
  <c r="U721" i="4"/>
  <c r="O721" i="4" s="1"/>
  <c r="H721" i="4"/>
  <c r="Y720" i="4"/>
  <c r="X720" i="4"/>
  <c r="W720" i="4"/>
  <c r="V720" i="4"/>
  <c r="O720" i="4" s="1"/>
  <c r="U720" i="4"/>
  <c r="N720" i="4" s="1"/>
  <c r="H720" i="4"/>
  <c r="Y719" i="4"/>
  <c r="X719" i="4"/>
  <c r="W719" i="4"/>
  <c r="V719" i="4"/>
  <c r="N719" i="4" s="1"/>
  <c r="U719" i="4"/>
  <c r="O719" i="4" s="1"/>
  <c r="H719" i="4"/>
  <c r="Y718" i="4"/>
  <c r="O718" i="4" s="1"/>
  <c r="X718" i="4"/>
  <c r="W718" i="4"/>
  <c r="V718" i="4"/>
  <c r="U718" i="4"/>
  <c r="N718" i="4" s="1"/>
  <c r="H718" i="4"/>
  <c r="Y717" i="4"/>
  <c r="X717" i="4"/>
  <c r="W717" i="4"/>
  <c r="V717" i="4"/>
  <c r="O717" i="4" s="1"/>
  <c r="U717" i="4"/>
  <c r="N717" i="4" s="1"/>
  <c r="H717" i="4"/>
  <c r="Y716" i="4"/>
  <c r="X716" i="4"/>
  <c r="W716" i="4"/>
  <c r="V716" i="4"/>
  <c r="N716" i="4" s="1"/>
  <c r="U716" i="4"/>
  <c r="O716" i="4" s="1"/>
  <c r="H716" i="4"/>
  <c r="Y715" i="4"/>
  <c r="X715" i="4"/>
  <c r="W715" i="4"/>
  <c r="V715" i="4"/>
  <c r="O715" i="4" s="1"/>
  <c r="U715" i="4"/>
  <c r="N715" i="4" s="1"/>
  <c r="H715" i="4"/>
  <c r="Y714" i="4"/>
  <c r="X714" i="4"/>
  <c r="W714" i="4"/>
  <c r="V714" i="4"/>
  <c r="O714" i="4" s="1"/>
  <c r="U714" i="4"/>
  <c r="N714" i="4" s="1"/>
  <c r="H714" i="4"/>
  <c r="Y713" i="4"/>
  <c r="X713" i="4"/>
  <c r="W713" i="4"/>
  <c r="V713" i="4"/>
  <c r="N713" i="4" s="1"/>
  <c r="U713" i="4"/>
  <c r="O713" i="4" s="1"/>
  <c r="H713" i="4"/>
  <c r="Y712" i="4"/>
  <c r="X712" i="4"/>
  <c r="W712" i="4"/>
  <c r="V712" i="4"/>
  <c r="N712" i="4" s="1"/>
  <c r="U712" i="4"/>
  <c r="O712" i="4" s="1"/>
  <c r="H712" i="4"/>
  <c r="Y711" i="4"/>
  <c r="X711" i="4"/>
  <c r="O711" i="4" s="1"/>
  <c r="W711" i="4"/>
  <c r="V711" i="4"/>
  <c r="U711" i="4"/>
  <c r="N711" i="4" s="1"/>
  <c r="H711" i="4"/>
  <c r="Y710" i="4"/>
  <c r="X710" i="4"/>
  <c r="W710" i="4"/>
  <c r="V710" i="4"/>
  <c r="N710" i="4" s="1"/>
  <c r="U710" i="4"/>
  <c r="O710" i="4" s="1"/>
  <c r="H710" i="4"/>
  <c r="Y709" i="4"/>
  <c r="X709" i="4"/>
  <c r="W709" i="4"/>
  <c r="V709" i="4"/>
  <c r="O709" i="4" s="1"/>
  <c r="U709" i="4"/>
  <c r="N709" i="4" s="1"/>
  <c r="H709" i="4"/>
  <c r="Y708" i="4"/>
  <c r="X708" i="4"/>
  <c r="W708" i="4"/>
  <c r="N708" i="4" s="1"/>
  <c r="V708" i="4"/>
  <c r="O708" i="4" s="1"/>
  <c r="U708" i="4"/>
  <c r="H708" i="4"/>
  <c r="Y707" i="4"/>
  <c r="X707" i="4"/>
  <c r="W707" i="4"/>
  <c r="V707" i="4"/>
  <c r="O707" i="4" s="1"/>
  <c r="U707" i="4"/>
  <c r="N707" i="4" s="1"/>
  <c r="H707" i="4"/>
  <c r="Y706" i="4"/>
  <c r="X706" i="4"/>
  <c r="W706" i="4"/>
  <c r="V706" i="4"/>
  <c r="N706" i="4" s="1"/>
  <c r="U706" i="4"/>
  <c r="O706" i="4" s="1"/>
  <c r="H706" i="4"/>
  <c r="Y705" i="4"/>
  <c r="X705" i="4"/>
  <c r="W705" i="4"/>
  <c r="V705" i="4"/>
  <c r="O705" i="4" s="1"/>
  <c r="U705" i="4"/>
  <c r="N705" i="4" s="1"/>
  <c r="H705" i="4"/>
  <c r="Y704" i="4"/>
  <c r="X704" i="4"/>
  <c r="W704" i="4"/>
  <c r="V704" i="4"/>
  <c r="N704" i="4" s="1"/>
  <c r="U704" i="4"/>
  <c r="O704" i="4" s="1"/>
  <c r="H704" i="4"/>
  <c r="Y703" i="4"/>
  <c r="X703" i="4"/>
  <c r="W703" i="4"/>
  <c r="V703" i="4"/>
  <c r="N703" i="4" s="1"/>
  <c r="U703" i="4"/>
  <c r="O703" i="4" s="1"/>
  <c r="H703" i="4"/>
  <c r="Y702" i="4"/>
  <c r="X702" i="4"/>
  <c r="W702" i="4"/>
  <c r="V702" i="4"/>
  <c r="O702" i="4" s="1"/>
  <c r="U702" i="4"/>
  <c r="N702" i="4" s="1"/>
  <c r="H702" i="4"/>
  <c r="Y701" i="4"/>
  <c r="X701" i="4"/>
  <c r="W701" i="4"/>
  <c r="V701" i="4"/>
  <c r="N701" i="4" s="1"/>
  <c r="U701" i="4"/>
  <c r="O701" i="4" s="1"/>
  <c r="H701" i="4"/>
  <c r="Y700" i="4"/>
  <c r="X700" i="4"/>
  <c r="W700" i="4"/>
  <c r="O700" i="4" s="1"/>
  <c r="V700" i="4"/>
  <c r="N700" i="4" s="1"/>
  <c r="U700" i="4"/>
  <c r="H700" i="4"/>
  <c r="Y699" i="4"/>
  <c r="X699" i="4"/>
  <c r="W699" i="4"/>
  <c r="V699" i="4"/>
  <c r="N699" i="4" s="1"/>
  <c r="U699" i="4"/>
  <c r="O699" i="4" s="1"/>
  <c r="H699" i="4"/>
  <c r="Y698" i="4"/>
  <c r="X698" i="4"/>
  <c r="W698" i="4"/>
  <c r="V698" i="4"/>
  <c r="O698" i="4" s="1"/>
  <c r="U698" i="4"/>
  <c r="N698" i="4" s="1"/>
  <c r="H698" i="4"/>
  <c r="Y697" i="4"/>
  <c r="X697" i="4"/>
  <c r="W697" i="4"/>
  <c r="V697" i="4"/>
  <c r="O697" i="4" s="1"/>
  <c r="U697" i="4"/>
  <c r="N697" i="4" s="1"/>
  <c r="H697" i="4"/>
  <c r="Y696" i="4"/>
  <c r="X696" i="4"/>
  <c r="W696" i="4"/>
  <c r="V696" i="4"/>
  <c r="O696" i="4" s="1"/>
  <c r="U696" i="4"/>
  <c r="N696" i="4" s="1"/>
  <c r="H696" i="4"/>
  <c r="Y695" i="4"/>
  <c r="X695" i="4"/>
  <c r="W695" i="4"/>
  <c r="O695" i="4" s="1"/>
  <c r="V695" i="4"/>
  <c r="N695" i="4" s="1"/>
  <c r="U695" i="4"/>
  <c r="H695" i="4"/>
  <c r="Y694" i="4"/>
  <c r="X694" i="4"/>
  <c r="W694" i="4"/>
  <c r="V694" i="4"/>
  <c r="N694" i="4" s="1"/>
  <c r="U694" i="4"/>
  <c r="O694" i="4" s="1"/>
  <c r="H694" i="4"/>
  <c r="Y693" i="4"/>
  <c r="X693" i="4"/>
  <c r="W693" i="4"/>
  <c r="V693" i="4"/>
  <c r="N693" i="4" s="1"/>
  <c r="U693" i="4"/>
  <c r="O693" i="4" s="1"/>
  <c r="H693" i="4"/>
  <c r="Y692" i="4"/>
  <c r="X692" i="4"/>
  <c r="W692" i="4"/>
  <c r="V692" i="4"/>
  <c r="O692" i="4" s="1"/>
  <c r="U692" i="4"/>
  <c r="N692" i="4" s="1"/>
  <c r="H692" i="4"/>
  <c r="Y691" i="4"/>
  <c r="X691" i="4"/>
  <c r="W691" i="4"/>
  <c r="V691" i="4"/>
  <c r="O691" i="4" s="1"/>
  <c r="U691" i="4"/>
  <c r="N691" i="4" s="1"/>
  <c r="H691" i="4"/>
  <c r="Y690" i="4"/>
  <c r="X690" i="4"/>
  <c r="W690" i="4"/>
  <c r="V690" i="4"/>
  <c r="O690" i="4" s="1"/>
  <c r="U690" i="4"/>
  <c r="N690" i="4" s="1"/>
  <c r="H690" i="4"/>
  <c r="Y689" i="4"/>
  <c r="X689" i="4"/>
  <c r="W689" i="4"/>
  <c r="V689" i="4"/>
  <c r="N689" i="4" s="1"/>
  <c r="U689" i="4"/>
  <c r="O689" i="4" s="1"/>
  <c r="H689" i="4"/>
  <c r="Y688" i="4"/>
  <c r="X688" i="4"/>
  <c r="W688" i="4"/>
  <c r="V688" i="4"/>
  <c r="O688" i="4" s="1"/>
  <c r="U688" i="4"/>
  <c r="N688" i="4" s="1"/>
  <c r="H688" i="4"/>
  <c r="Y687" i="4"/>
  <c r="X687" i="4"/>
  <c r="W687" i="4"/>
  <c r="V687" i="4"/>
  <c r="O687" i="4" s="1"/>
  <c r="U687" i="4"/>
  <c r="N687" i="4" s="1"/>
  <c r="H687" i="4"/>
  <c r="Y686" i="4"/>
  <c r="X686" i="4"/>
  <c r="O686" i="4" s="1"/>
  <c r="W686" i="4"/>
  <c r="V686" i="4"/>
  <c r="U686" i="4"/>
  <c r="N686" i="4" s="1"/>
  <c r="H686" i="4"/>
  <c r="Y685" i="4"/>
  <c r="X685" i="4"/>
  <c r="W685" i="4"/>
  <c r="O685" i="4" s="1"/>
  <c r="V685" i="4"/>
  <c r="N685" i="4" s="1"/>
  <c r="U685" i="4"/>
  <c r="H685" i="4"/>
  <c r="Y684" i="4"/>
  <c r="X684" i="4"/>
  <c r="W684" i="4"/>
  <c r="V684" i="4"/>
  <c r="O684" i="4" s="1"/>
  <c r="U684" i="4"/>
  <c r="N684" i="4" s="1"/>
  <c r="H684" i="4"/>
  <c r="Y683" i="4"/>
  <c r="O683" i="4" s="1"/>
  <c r="X683" i="4"/>
  <c r="W683" i="4"/>
  <c r="V683" i="4"/>
  <c r="N683" i="4" s="1"/>
  <c r="U683" i="4"/>
  <c r="H683" i="4"/>
  <c r="Y682" i="4"/>
  <c r="X682" i="4"/>
  <c r="W682" i="4"/>
  <c r="V682" i="4"/>
  <c r="N682" i="4" s="1"/>
  <c r="U682" i="4"/>
  <c r="O682" i="4" s="1"/>
  <c r="H682" i="4"/>
  <c r="Y681" i="4"/>
  <c r="X681" i="4"/>
  <c r="W681" i="4"/>
  <c r="V681" i="4"/>
  <c r="O681" i="4" s="1"/>
  <c r="U681" i="4"/>
  <c r="N681" i="4" s="1"/>
  <c r="H681" i="4"/>
  <c r="Y680" i="4"/>
  <c r="X680" i="4"/>
  <c r="W680" i="4"/>
  <c r="V680" i="4"/>
  <c r="O680" i="4" s="1"/>
  <c r="U680" i="4"/>
  <c r="N680" i="4" s="1"/>
  <c r="H680" i="4"/>
  <c r="Y679" i="4"/>
  <c r="X679" i="4"/>
  <c r="W679" i="4"/>
  <c r="V679" i="4"/>
  <c r="N679" i="4" s="1"/>
  <c r="U679" i="4"/>
  <c r="O679" i="4" s="1"/>
  <c r="H679" i="4"/>
  <c r="Y678" i="4"/>
  <c r="X678" i="4"/>
  <c r="W678" i="4"/>
  <c r="V678" i="4"/>
  <c r="O678" i="4" s="1"/>
  <c r="U678" i="4"/>
  <c r="N678" i="4" s="1"/>
  <c r="H678" i="4"/>
  <c r="Y677" i="4"/>
  <c r="O677" i="4" s="1"/>
  <c r="X677" i="4"/>
  <c r="W677" i="4"/>
  <c r="V677" i="4"/>
  <c r="U677" i="4"/>
  <c r="N677" i="4" s="1"/>
  <c r="H677" i="4"/>
  <c r="Y676" i="4"/>
  <c r="X676" i="4"/>
  <c r="W676" i="4"/>
  <c r="V676" i="4"/>
  <c r="O676" i="4" s="1"/>
  <c r="U676" i="4"/>
  <c r="N676" i="4" s="1"/>
  <c r="H676" i="4"/>
  <c r="Y675" i="4"/>
  <c r="X675" i="4"/>
  <c r="W675" i="4"/>
  <c r="V675" i="4"/>
  <c r="O675" i="4" s="1"/>
  <c r="U675" i="4"/>
  <c r="N675" i="4" s="1"/>
  <c r="H675" i="4"/>
  <c r="Y674" i="4"/>
  <c r="X674" i="4"/>
  <c r="W674" i="4"/>
  <c r="V674" i="4"/>
  <c r="N674" i="4" s="1"/>
  <c r="U674" i="4"/>
  <c r="O674" i="4" s="1"/>
  <c r="H674" i="4"/>
  <c r="Y673" i="4"/>
  <c r="X673" i="4"/>
  <c r="W673" i="4"/>
  <c r="V673" i="4"/>
  <c r="O673" i="4" s="1"/>
  <c r="U673" i="4"/>
  <c r="N673" i="4" s="1"/>
  <c r="H673" i="4"/>
  <c r="Y672" i="4"/>
  <c r="X672" i="4"/>
  <c r="W672" i="4"/>
  <c r="V672" i="4"/>
  <c r="O672" i="4" s="1"/>
  <c r="U672" i="4"/>
  <c r="N672" i="4" s="1"/>
  <c r="H672" i="4"/>
  <c r="Y671" i="4"/>
  <c r="X671" i="4"/>
  <c r="W671" i="4"/>
  <c r="V671" i="4"/>
  <c r="O671" i="4" s="1"/>
  <c r="U671" i="4"/>
  <c r="N671" i="4" s="1"/>
  <c r="H671" i="4"/>
  <c r="Y670" i="4"/>
  <c r="X670" i="4"/>
  <c r="W670" i="4"/>
  <c r="V670" i="4"/>
  <c r="N670" i="4" s="1"/>
  <c r="U670" i="4"/>
  <c r="O670" i="4" s="1"/>
  <c r="H670" i="4"/>
  <c r="Y669" i="4"/>
  <c r="X669" i="4"/>
  <c r="W669" i="4"/>
  <c r="V669" i="4"/>
  <c r="N669" i="4" s="1"/>
  <c r="U669" i="4"/>
  <c r="O669" i="4" s="1"/>
  <c r="H669" i="4"/>
  <c r="Y668" i="4"/>
  <c r="X668" i="4"/>
  <c r="W668" i="4"/>
  <c r="V668" i="4"/>
  <c r="O668" i="4" s="1"/>
  <c r="U668" i="4"/>
  <c r="N668" i="4" s="1"/>
  <c r="H668" i="4"/>
  <c r="Y667" i="4"/>
  <c r="X667" i="4"/>
  <c r="W667" i="4"/>
  <c r="V667" i="4"/>
  <c r="N667" i="4" s="1"/>
  <c r="U667" i="4"/>
  <c r="O667" i="4" s="1"/>
  <c r="H667" i="4"/>
  <c r="Y666" i="4"/>
  <c r="X666" i="4"/>
  <c r="W666" i="4"/>
  <c r="V666" i="4"/>
  <c r="N666" i="4" s="1"/>
  <c r="U666" i="4"/>
  <c r="O666" i="4" s="1"/>
  <c r="H666" i="4"/>
  <c r="Y665" i="4"/>
  <c r="X665" i="4"/>
  <c r="W665" i="4"/>
  <c r="V665" i="4"/>
  <c r="O665" i="4" s="1"/>
  <c r="U665" i="4"/>
  <c r="N665" i="4" s="1"/>
  <c r="H665" i="4"/>
  <c r="Y664" i="4"/>
  <c r="X664" i="4"/>
  <c r="W664" i="4"/>
  <c r="V664" i="4"/>
  <c r="N664" i="4" s="1"/>
  <c r="U664" i="4"/>
  <c r="O664" i="4" s="1"/>
  <c r="H664" i="4"/>
  <c r="Y663" i="4"/>
  <c r="X663" i="4"/>
  <c r="W663" i="4"/>
  <c r="V663" i="4"/>
  <c r="O663" i="4" s="1"/>
  <c r="U663" i="4"/>
  <c r="N663" i="4" s="1"/>
  <c r="H663" i="4"/>
  <c r="Y662" i="4"/>
  <c r="X662" i="4"/>
  <c r="W662" i="4"/>
  <c r="V662" i="4"/>
  <c r="N662" i="4" s="1"/>
  <c r="U662" i="4"/>
  <c r="O662" i="4" s="1"/>
  <c r="H662" i="4"/>
  <c r="Y661" i="4"/>
  <c r="X661" i="4"/>
  <c r="W661" i="4"/>
  <c r="V661" i="4"/>
  <c r="O661" i="4" s="1"/>
  <c r="U661" i="4"/>
  <c r="N661" i="4" s="1"/>
  <c r="H661" i="4"/>
  <c r="Y660" i="4"/>
  <c r="X660" i="4"/>
  <c r="W660" i="4"/>
  <c r="V660" i="4"/>
  <c r="O660" i="4" s="1"/>
  <c r="U660" i="4"/>
  <c r="N660" i="4" s="1"/>
  <c r="H660" i="4"/>
  <c r="Y659" i="4"/>
  <c r="X659" i="4"/>
  <c r="W659" i="4"/>
  <c r="V659" i="4"/>
  <c r="O659" i="4" s="1"/>
  <c r="U659" i="4"/>
  <c r="N659" i="4" s="1"/>
  <c r="H659" i="4"/>
  <c r="Y658" i="4"/>
  <c r="X658" i="4"/>
  <c r="W658" i="4"/>
  <c r="V658" i="4"/>
  <c r="O658" i="4" s="1"/>
  <c r="U658" i="4"/>
  <c r="N658" i="4" s="1"/>
  <c r="H658" i="4"/>
  <c r="Y657" i="4"/>
  <c r="X657" i="4"/>
  <c r="W657" i="4"/>
  <c r="V657" i="4"/>
  <c r="N657" i="4" s="1"/>
  <c r="U657" i="4"/>
  <c r="O657" i="4" s="1"/>
  <c r="H657" i="4"/>
  <c r="Y656" i="4"/>
  <c r="X656" i="4"/>
  <c r="W656" i="4"/>
  <c r="V656" i="4"/>
  <c r="O656" i="4" s="1"/>
  <c r="U656" i="4"/>
  <c r="N656" i="4" s="1"/>
  <c r="H656" i="4"/>
  <c r="Y655" i="4"/>
  <c r="X655" i="4"/>
  <c r="W655" i="4"/>
  <c r="V655" i="4"/>
  <c r="N655" i="4" s="1"/>
  <c r="U655" i="4"/>
  <c r="O655" i="4" s="1"/>
  <c r="H655" i="4"/>
  <c r="Y654" i="4"/>
  <c r="X654" i="4"/>
  <c r="W654" i="4"/>
  <c r="V654" i="4"/>
  <c r="O654" i="4" s="1"/>
  <c r="U654" i="4"/>
  <c r="N654" i="4" s="1"/>
  <c r="H654" i="4"/>
  <c r="Y653" i="4"/>
  <c r="X653" i="4"/>
  <c r="O653" i="4" s="1"/>
  <c r="W653" i="4"/>
  <c r="V653" i="4"/>
  <c r="U653" i="4"/>
  <c r="N653" i="4" s="1"/>
  <c r="H653" i="4"/>
  <c r="Y652" i="4"/>
  <c r="X652" i="4"/>
  <c r="W652" i="4"/>
  <c r="V652" i="4"/>
  <c r="N652" i="4" s="1"/>
  <c r="U652" i="4"/>
  <c r="O652" i="4" s="1"/>
  <c r="H652" i="4"/>
  <c r="Y651" i="4"/>
  <c r="X651" i="4"/>
  <c r="W651" i="4"/>
  <c r="V651" i="4"/>
  <c r="O651" i="4" s="1"/>
  <c r="U651" i="4"/>
  <c r="N651" i="4" s="1"/>
  <c r="H651" i="4"/>
  <c r="Y650" i="4"/>
  <c r="X650" i="4"/>
  <c r="W650" i="4"/>
  <c r="V650" i="4"/>
  <c r="N650" i="4" s="1"/>
  <c r="U650" i="4"/>
  <c r="O650" i="4" s="1"/>
  <c r="H650" i="4"/>
  <c r="Y649" i="4"/>
  <c r="X649" i="4"/>
  <c r="W649" i="4"/>
  <c r="V649" i="4"/>
  <c r="O649" i="4" s="1"/>
  <c r="U649" i="4"/>
  <c r="N649" i="4" s="1"/>
  <c r="H649" i="4"/>
  <c r="Y648" i="4"/>
  <c r="X648" i="4"/>
  <c r="W648" i="4"/>
  <c r="V648" i="4"/>
  <c r="O648" i="4" s="1"/>
  <c r="U648" i="4"/>
  <c r="N648" i="4" s="1"/>
  <c r="H648" i="4"/>
  <c r="Y647" i="4"/>
  <c r="X647" i="4"/>
  <c r="W647" i="4"/>
  <c r="V647" i="4"/>
  <c r="O647" i="4" s="1"/>
  <c r="U647" i="4"/>
  <c r="N647" i="4" s="1"/>
  <c r="H647" i="4"/>
  <c r="Y646" i="4"/>
  <c r="X646" i="4"/>
  <c r="W646" i="4"/>
  <c r="V646" i="4"/>
  <c r="O646" i="4" s="1"/>
  <c r="U646" i="4"/>
  <c r="N646" i="4" s="1"/>
  <c r="H646" i="4"/>
  <c r="Y645" i="4"/>
  <c r="O645" i="4" s="1"/>
  <c r="X645" i="4"/>
  <c r="W645" i="4"/>
  <c r="V645" i="4"/>
  <c r="N645" i="4" s="1"/>
  <c r="U645" i="4"/>
  <c r="H645" i="4"/>
  <c r="Y644" i="4"/>
  <c r="X644" i="4"/>
  <c r="W644" i="4"/>
  <c r="V644" i="4"/>
  <c r="N644" i="4" s="1"/>
  <c r="U644" i="4"/>
  <c r="O644" i="4" s="1"/>
  <c r="H644" i="4"/>
  <c r="Y643" i="4"/>
  <c r="X643" i="4"/>
  <c r="W643" i="4"/>
  <c r="V643" i="4"/>
  <c r="N643" i="4" s="1"/>
  <c r="U643" i="4"/>
  <c r="O643" i="4" s="1"/>
  <c r="H643" i="4"/>
  <c r="Y642" i="4"/>
  <c r="X642" i="4"/>
  <c r="W642" i="4"/>
  <c r="V642" i="4"/>
  <c r="N642" i="4" s="1"/>
  <c r="U642" i="4"/>
  <c r="O642" i="4" s="1"/>
  <c r="H642" i="4"/>
  <c r="Y641" i="4"/>
  <c r="X641" i="4"/>
  <c r="W641" i="4"/>
  <c r="V641" i="4"/>
  <c r="N641" i="4" s="1"/>
  <c r="U641" i="4"/>
  <c r="O641" i="4" s="1"/>
  <c r="H641" i="4"/>
  <c r="Y640" i="4"/>
  <c r="X640" i="4"/>
  <c r="W640" i="4"/>
  <c r="V640" i="4"/>
  <c r="O640" i="4" s="1"/>
  <c r="U640" i="4"/>
  <c r="N640" i="4" s="1"/>
  <c r="H640" i="4"/>
  <c r="Y639" i="4"/>
  <c r="O639" i="4" s="1"/>
  <c r="X639" i="4"/>
  <c r="W639" i="4"/>
  <c r="V639" i="4"/>
  <c r="U639" i="4"/>
  <c r="N639" i="4" s="1"/>
  <c r="H639" i="4"/>
  <c r="Y638" i="4"/>
  <c r="X638" i="4"/>
  <c r="W638" i="4"/>
  <c r="V638" i="4"/>
  <c r="O638" i="4" s="1"/>
  <c r="U638" i="4"/>
  <c r="N638" i="4" s="1"/>
  <c r="H638" i="4"/>
  <c r="Y637" i="4"/>
  <c r="X637" i="4"/>
  <c r="W637" i="4"/>
  <c r="V637" i="4"/>
  <c r="N637" i="4" s="1"/>
  <c r="U637" i="4"/>
  <c r="O637" i="4" s="1"/>
  <c r="H637" i="4"/>
  <c r="Y636" i="4"/>
  <c r="X636" i="4"/>
  <c r="W636" i="4"/>
  <c r="V636" i="4"/>
  <c r="N636" i="4" s="1"/>
  <c r="U636" i="4"/>
  <c r="O636" i="4" s="1"/>
  <c r="H636" i="4"/>
  <c r="Y635" i="4"/>
  <c r="X635" i="4"/>
  <c r="W635" i="4"/>
  <c r="V635" i="4"/>
  <c r="O635" i="4" s="1"/>
  <c r="U635" i="4"/>
  <c r="N635" i="4" s="1"/>
  <c r="H635" i="4"/>
  <c r="Y634" i="4"/>
  <c r="X634" i="4"/>
  <c r="W634" i="4"/>
  <c r="V634" i="4"/>
  <c r="N634" i="4" s="1"/>
  <c r="U634" i="4"/>
  <c r="O634" i="4" s="1"/>
  <c r="H634" i="4"/>
  <c r="Y633" i="4"/>
  <c r="X633" i="4"/>
  <c r="W633" i="4"/>
  <c r="V633" i="4"/>
  <c r="O633" i="4" s="1"/>
  <c r="U633" i="4"/>
  <c r="N633" i="4" s="1"/>
  <c r="H633" i="4"/>
  <c r="Y632" i="4"/>
  <c r="X632" i="4"/>
  <c r="W632" i="4"/>
  <c r="N632" i="4" s="1"/>
  <c r="V632" i="4"/>
  <c r="U632" i="4"/>
  <c r="O632" i="4" s="1"/>
  <c r="H632" i="4"/>
  <c r="Y631" i="4"/>
  <c r="X631" i="4"/>
  <c r="W631" i="4"/>
  <c r="V631" i="4"/>
  <c r="O631" i="4" s="1"/>
  <c r="U631" i="4"/>
  <c r="N631" i="4" s="1"/>
  <c r="H631" i="4"/>
  <c r="Y630" i="4"/>
  <c r="X630" i="4"/>
  <c r="W630" i="4"/>
  <c r="V630" i="4"/>
  <c r="N630" i="4" s="1"/>
  <c r="U630" i="4"/>
  <c r="O630" i="4" s="1"/>
  <c r="H630" i="4"/>
  <c r="Y629" i="4"/>
  <c r="X629" i="4"/>
  <c r="W629" i="4"/>
  <c r="V629" i="4"/>
  <c r="O629" i="4" s="1"/>
  <c r="U629" i="4"/>
  <c r="N629" i="4" s="1"/>
  <c r="H629" i="4"/>
  <c r="Y628" i="4"/>
  <c r="X628" i="4"/>
  <c r="W628" i="4"/>
  <c r="V628" i="4"/>
  <c r="N628" i="4" s="1"/>
  <c r="U628" i="4"/>
  <c r="O628" i="4" s="1"/>
  <c r="H628" i="4"/>
  <c r="Y627" i="4"/>
  <c r="X627" i="4"/>
  <c r="O627" i="4" s="1"/>
  <c r="W627" i="4"/>
  <c r="V627" i="4"/>
  <c r="U627" i="4"/>
  <c r="N627" i="4" s="1"/>
  <c r="H627" i="4"/>
  <c r="Y626" i="4"/>
  <c r="X626" i="4"/>
  <c r="W626" i="4"/>
  <c r="V626" i="4"/>
  <c r="N626" i="4" s="1"/>
  <c r="U626" i="4"/>
  <c r="O626" i="4" s="1"/>
  <c r="H626" i="4"/>
  <c r="Y625" i="4"/>
  <c r="X625" i="4"/>
  <c r="W625" i="4"/>
  <c r="V625" i="4"/>
  <c r="N625" i="4" s="1"/>
  <c r="U625" i="4"/>
  <c r="O625" i="4" s="1"/>
  <c r="H625" i="4"/>
  <c r="Y624" i="4"/>
  <c r="X624" i="4"/>
  <c r="W624" i="4"/>
  <c r="V624" i="4"/>
  <c r="N624" i="4" s="1"/>
  <c r="U624" i="4"/>
  <c r="O624" i="4" s="1"/>
  <c r="H624" i="4"/>
  <c r="Y623" i="4"/>
  <c r="X623" i="4"/>
  <c r="W623" i="4"/>
  <c r="V623" i="4"/>
  <c r="N623" i="4" s="1"/>
  <c r="U623" i="4"/>
  <c r="O623" i="4" s="1"/>
  <c r="H623" i="4"/>
  <c r="Y622" i="4"/>
  <c r="X622" i="4"/>
  <c r="W622" i="4"/>
  <c r="V622" i="4"/>
  <c r="O622" i="4" s="1"/>
  <c r="U622" i="4"/>
  <c r="N622" i="4" s="1"/>
  <c r="H622" i="4"/>
  <c r="Y621" i="4"/>
  <c r="X621" i="4"/>
  <c r="W621" i="4"/>
  <c r="V621" i="4"/>
  <c r="O621" i="4" s="1"/>
  <c r="U621" i="4"/>
  <c r="N621" i="4" s="1"/>
  <c r="H621" i="4"/>
  <c r="Y620" i="4"/>
  <c r="X620" i="4"/>
  <c r="W620" i="4"/>
  <c r="V620" i="4"/>
  <c r="N620" i="4" s="1"/>
  <c r="U620" i="4"/>
  <c r="O620" i="4" s="1"/>
  <c r="H620" i="4"/>
  <c r="Y619" i="4"/>
  <c r="O619" i="4" s="1"/>
  <c r="X619" i="4"/>
  <c r="W619" i="4"/>
  <c r="V619" i="4"/>
  <c r="U619" i="4"/>
  <c r="N619" i="4" s="1"/>
  <c r="H619" i="4"/>
  <c r="Y618" i="4"/>
  <c r="X618" i="4"/>
  <c r="W618" i="4"/>
  <c r="V618" i="4"/>
  <c r="N618" i="4" s="1"/>
  <c r="U618" i="4"/>
  <c r="O618" i="4" s="1"/>
  <c r="H618" i="4"/>
  <c r="Y617" i="4"/>
  <c r="X617" i="4"/>
  <c r="W617" i="4"/>
  <c r="V617" i="4"/>
  <c r="N617" i="4" s="1"/>
  <c r="U617" i="4"/>
  <c r="O617" i="4" s="1"/>
  <c r="H617" i="4"/>
  <c r="Y616" i="4"/>
  <c r="X616" i="4"/>
  <c r="W616" i="4"/>
  <c r="V616" i="4"/>
  <c r="N616" i="4" s="1"/>
  <c r="U616" i="4"/>
  <c r="O616" i="4" s="1"/>
  <c r="H616" i="4"/>
  <c r="Y615" i="4"/>
  <c r="X615" i="4"/>
  <c r="W615" i="4"/>
  <c r="V615" i="4"/>
  <c r="O615" i="4" s="1"/>
  <c r="U615" i="4"/>
  <c r="N615" i="4" s="1"/>
  <c r="H615" i="4"/>
  <c r="Y614" i="4"/>
  <c r="X614" i="4"/>
  <c r="W614" i="4"/>
  <c r="V614" i="4"/>
  <c r="U614" i="4"/>
  <c r="H614" i="4"/>
  <c r="Y613" i="4"/>
  <c r="X613" i="4"/>
  <c r="W613" i="4"/>
  <c r="V613" i="4"/>
  <c r="N613" i="4" s="1"/>
  <c r="U613" i="4"/>
  <c r="O613" i="4" s="1"/>
  <c r="H613" i="4"/>
  <c r="Y612" i="4"/>
  <c r="X612" i="4"/>
  <c r="W612" i="4"/>
  <c r="O612" i="4" s="1"/>
  <c r="V612" i="4"/>
  <c r="N612" i="4" s="1"/>
  <c r="U612" i="4"/>
  <c r="H612" i="4"/>
  <c r="Y611" i="4"/>
  <c r="X611" i="4"/>
  <c r="W611" i="4"/>
  <c r="V611" i="4"/>
  <c r="N611" i="4" s="1"/>
  <c r="U611" i="4"/>
  <c r="O611" i="4" s="1"/>
  <c r="H611" i="4"/>
  <c r="Y610" i="4"/>
  <c r="X610" i="4"/>
  <c r="W610" i="4"/>
  <c r="O610" i="4" s="1"/>
  <c r="V610" i="4"/>
  <c r="N610" i="4" s="1"/>
  <c r="U610" i="4"/>
  <c r="H610" i="4"/>
  <c r="Y609" i="4"/>
  <c r="X609" i="4"/>
  <c r="W609" i="4"/>
  <c r="V609" i="4"/>
  <c r="N609" i="4" s="1"/>
  <c r="U609" i="4"/>
  <c r="O609" i="4" s="1"/>
  <c r="H609" i="4"/>
  <c r="Y608" i="4"/>
  <c r="X608" i="4"/>
  <c r="W608" i="4"/>
  <c r="V608" i="4"/>
  <c r="N608" i="4" s="1"/>
  <c r="U608" i="4"/>
  <c r="O608" i="4" s="1"/>
  <c r="H608" i="4"/>
  <c r="Y607" i="4"/>
  <c r="O607" i="4" s="1"/>
  <c r="X607" i="4"/>
  <c r="W607" i="4"/>
  <c r="V607" i="4"/>
  <c r="U607" i="4"/>
  <c r="N607" i="4" s="1"/>
  <c r="H607" i="4"/>
  <c r="Y606" i="4"/>
  <c r="X606" i="4"/>
  <c r="W606" i="4"/>
  <c r="V606" i="4"/>
  <c r="N606" i="4" s="1"/>
  <c r="U606" i="4"/>
  <c r="O606" i="4" s="1"/>
  <c r="H606" i="4"/>
  <c r="Y605" i="4"/>
  <c r="X605" i="4"/>
  <c r="W605" i="4"/>
  <c r="V605" i="4"/>
  <c r="O605" i="4" s="1"/>
  <c r="U605" i="4"/>
  <c r="N605" i="4" s="1"/>
  <c r="H605" i="4"/>
  <c r="Y604" i="4"/>
  <c r="X604" i="4"/>
  <c r="W604" i="4"/>
  <c r="V604" i="4"/>
  <c r="N604" i="4" s="1"/>
  <c r="U604" i="4"/>
  <c r="O604" i="4" s="1"/>
  <c r="H604" i="4"/>
  <c r="Y603" i="4"/>
  <c r="X603" i="4"/>
  <c r="W603" i="4"/>
  <c r="V603" i="4"/>
  <c r="N603" i="4" s="1"/>
  <c r="U603" i="4"/>
  <c r="O603" i="4" s="1"/>
  <c r="H603" i="4"/>
  <c r="Y602" i="4"/>
  <c r="X602" i="4"/>
  <c r="W602" i="4"/>
  <c r="V602" i="4"/>
  <c r="N602" i="4" s="1"/>
  <c r="U602" i="4"/>
  <c r="O602" i="4" s="1"/>
  <c r="H602" i="4"/>
  <c r="Y601" i="4"/>
  <c r="X601" i="4"/>
  <c r="W601" i="4"/>
  <c r="O601" i="4" s="1"/>
  <c r="V601" i="4"/>
  <c r="N601" i="4" s="1"/>
  <c r="U601" i="4"/>
  <c r="H601" i="4"/>
  <c r="Y600" i="4"/>
  <c r="X600" i="4"/>
  <c r="W600" i="4"/>
  <c r="V600" i="4"/>
  <c r="O600" i="4" s="1"/>
  <c r="U600" i="4"/>
  <c r="N600" i="4" s="1"/>
  <c r="H600" i="4"/>
  <c r="Y599" i="4"/>
  <c r="X599" i="4"/>
  <c r="W599" i="4"/>
  <c r="V599" i="4"/>
  <c r="N599" i="4" s="1"/>
  <c r="U599" i="4"/>
  <c r="O599" i="4" s="1"/>
  <c r="H599" i="4"/>
  <c r="Y598" i="4"/>
  <c r="O598" i="4" s="1"/>
  <c r="X598" i="4"/>
  <c r="W598" i="4"/>
  <c r="V598" i="4"/>
  <c r="U598" i="4"/>
  <c r="N598" i="4" s="1"/>
  <c r="H598" i="4"/>
  <c r="Y597" i="4"/>
  <c r="X597" i="4"/>
  <c r="W597" i="4"/>
  <c r="V597" i="4"/>
  <c r="O597" i="4" s="1"/>
  <c r="U597" i="4"/>
  <c r="N597" i="4" s="1"/>
  <c r="H597" i="4"/>
  <c r="Y596" i="4"/>
  <c r="O596" i="4" s="1"/>
  <c r="X596" i="4"/>
  <c r="W596" i="4"/>
  <c r="V596" i="4"/>
  <c r="N596" i="4" s="1"/>
  <c r="U596" i="4"/>
  <c r="H596" i="4"/>
  <c r="Y595" i="4"/>
  <c r="O595" i="4" s="1"/>
  <c r="X595" i="4"/>
  <c r="W595" i="4"/>
  <c r="V595" i="4"/>
  <c r="U595" i="4"/>
  <c r="N595" i="4" s="1"/>
  <c r="H595" i="4"/>
  <c r="Y594" i="4"/>
  <c r="X594" i="4"/>
  <c r="W594" i="4"/>
  <c r="V594" i="4"/>
  <c r="O594" i="4" s="1"/>
  <c r="U594" i="4"/>
  <c r="N594" i="4" s="1"/>
  <c r="H594" i="4"/>
  <c r="Y593" i="4"/>
  <c r="X593" i="4"/>
  <c r="W593" i="4"/>
  <c r="V593" i="4"/>
  <c r="O593" i="4" s="1"/>
  <c r="U593" i="4"/>
  <c r="N593" i="4" s="1"/>
  <c r="H593" i="4"/>
  <c r="Y592" i="4"/>
  <c r="N592" i="4" s="1"/>
  <c r="X592" i="4"/>
  <c r="W592" i="4"/>
  <c r="O592" i="4" s="1"/>
  <c r="V592" i="4"/>
  <c r="U592" i="4"/>
  <c r="H592" i="4"/>
  <c r="Y591" i="4"/>
  <c r="O591" i="4" s="1"/>
  <c r="X591" i="4"/>
  <c r="W591" i="4"/>
  <c r="V591" i="4"/>
  <c r="N591" i="4" s="1"/>
  <c r="U591" i="4"/>
  <c r="H591" i="4"/>
  <c r="Y590" i="4"/>
  <c r="X590" i="4"/>
  <c r="W590" i="4"/>
  <c r="V590" i="4"/>
  <c r="N590" i="4" s="1"/>
  <c r="U590" i="4"/>
  <c r="O590" i="4" s="1"/>
  <c r="H590" i="4"/>
  <c r="Y589" i="4"/>
  <c r="X589" i="4"/>
  <c r="W589" i="4"/>
  <c r="V589" i="4"/>
  <c r="N589" i="4" s="1"/>
  <c r="U589" i="4"/>
  <c r="O589" i="4" s="1"/>
  <c r="H589" i="4"/>
  <c r="Y588" i="4"/>
  <c r="X588" i="4"/>
  <c r="W588" i="4"/>
  <c r="V588" i="4"/>
  <c r="N588" i="4" s="1"/>
  <c r="U588" i="4"/>
  <c r="O588" i="4" s="1"/>
  <c r="H588" i="4"/>
  <c r="Y587" i="4"/>
  <c r="X587" i="4"/>
  <c r="W587" i="4"/>
  <c r="V587" i="4"/>
  <c r="N587" i="4" s="1"/>
  <c r="U587" i="4"/>
  <c r="O587" i="4" s="1"/>
  <c r="H587" i="4"/>
  <c r="Y586" i="4"/>
  <c r="X586" i="4"/>
  <c r="W586" i="4"/>
  <c r="V586" i="4"/>
  <c r="N586" i="4" s="1"/>
  <c r="U586" i="4"/>
  <c r="O586" i="4" s="1"/>
  <c r="H586" i="4"/>
  <c r="Y585" i="4"/>
  <c r="X585" i="4"/>
  <c r="W585" i="4"/>
  <c r="V585" i="4"/>
  <c r="O585" i="4" s="1"/>
  <c r="U585" i="4"/>
  <c r="N585" i="4" s="1"/>
  <c r="H585" i="4"/>
  <c r="Y584" i="4"/>
  <c r="X584" i="4"/>
  <c r="W584" i="4"/>
  <c r="O584" i="4" s="1"/>
  <c r="V584" i="4"/>
  <c r="N584" i="4" s="1"/>
  <c r="U584" i="4"/>
  <c r="H584" i="4"/>
  <c r="Y583" i="4"/>
  <c r="X583" i="4"/>
  <c r="W583" i="4"/>
  <c r="V583" i="4"/>
  <c r="O583" i="4" s="1"/>
  <c r="U583" i="4"/>
  <c r="N583" i="4" s="1"/>
  <c r="H583" i="4"/>
  <c r="Y582" i="4"/>
  <c r="N582" i="4" s="1"/>
  <c r="X582" i="4"/>
  <c r="W582" i="4"/>
  <c r="V582" i="4"/>
  <c r="U582" i="4"/>
  <c r="O582" i="4" s="1"/>
  <c r="H582" i="4"/>
  <c r="Y581" i="4"/>
  <c r="X581" i="4"/>
  <c r="W581" i="4"/>
  <c r="V581" i="4"/>
  <c r="O581" i="4" s="1"/>
  <c r="U581" i="4"/>
  <c r="N581" i="4" s="1"/>
  <c r="H581" i="4"/>
  <c r="Y580" i="4"/>
  <c r="X580" i="4"/>
  <c r="W580" i="4"/>
  <c r="V580" i="4"/>
  <c r="N580" i="4" s="1"/>
  <c r="U580" i="4"/>
  <c r="O580" i="4" s="1"/>
  <c r="H580" i="4"/>
  <c r="Y579" i="4"/>
  <c r="N579" i="4" s="1"/>
  <c r="X579" i="4"/>
  <c r="W579" i="4"/>
  <c r="V579" i="4"/>
  <c r="U579" i="4"/>
  <c r="O579" i="4" s="1"/>
  <c r="H579" i="4"/>
  <c r="Y578" i="4"/>
  <c r="X578" i="4"/>
  <c r="W578" i="4"/>
  <c r="V578" i="4"/>
  <c r="O578" i="4" s="1"/>
  <c r="U578" i="4"/>
  <c r="N578" i="4" s="1"/>
  <c r="H578" i="4"/>
  <c r="Y577" i="4"/>
  <c r="X577" i="4"/>
  <c r="O577" i="4" s="1"/>
  <c r="W577" i="4"/>
  <c r="V577" i="4"/>
  <c r="U577" i="4"/>
  <c r="N577" i="4" s="1"/>
  <c r="H577" i="4"/>
  <c r="Y576" i="4"/>
  <c r="X576" i="4"/>
  <c r="W576" i="4"/>
  <c r="V576" i="4"/>
  <c r="N576" i="4" s="1"/>
  <c r="U576" i="4"/>
  <c r="O576" i="4" s="1"/>
  <c r="H576" i="4"/>
  <c r="Y575" i="4"/>
  <c r="X575" i="4"/>
  <c r="W575" i="4"/>
  <c r="V575" i="4"/>
  <c r="U575" i="4"/>
  <c r="H575" i="4"/>
  <c r="Y574" i="4"/>
  <c r="X574" i="4"/>
  <c r="W574" i="4"/>
  <c r="O574" i="4" s="1"/>
  <c r="V574" i="4"/>
  <c r="N574" i="4" s="1"/>
  <c r="U574" i="4"/>
  <c r="H574" i="4"/>
  <c r="Y573" i="4"/>
  <c r="X573" i="4"/>
  <c r="W573" i="4"/>
  <c r="V573" i="4"/>
  <c r="N573" i="4" s="1"/>
  <c r="U573" i="4"/>
  <c r="O573" i="4" s="1"/>
  <c r="H573" i="4"/>
  <c r="Y572" i="4"/>
  <c r="X572" i="4"/>
  <c r="W572" i="4"/>
  <c r="V572" i="4"/>
  <c r="N572" i="4" s="1"/>
  <c r="U572" i="4"/>
  <c r="O572" i="4" s="1"/>
  <c r="H572" i="4"/>
  <c r="Y571" i="4"/>
  <c r="X571" i="4"/>
  <c r="W571" i="4"/>
  <c r="V571" i="4"/>
  <c r="O571" i="4" s="1"/>
  <c r="U571" i="4"/>
  <c r="N571" i="4" s="1"/>
  <c r="H571" i="4"/>
  <c r="Y570" i="4"/>
  <c r="X570" i="4"/>
  <c r="W570" i="4"/>
  <c r="V570" i="4"/>
  <c r="N570" i="4" s="1"/>
  <c r="U570" i="4"/>
  <c r="O570" i="4" s="1"/>
  <c r="H570" i="4"/>
  <c r="Y569" i="4"/>
  <c r="O569" i="4" s="1"/>
  <c r="X569" i="4"/>
  <c r="W569" i="4"/>
  <c r="V569" i="4"/>
  <c r="N569" i="4" s="1"/>
  <c r="U569" i="4"/>
  <c r="H569" i="4"/>
  <c r="Y568" i="4"/>
  <c r="X568" i="4"/>
  <c r="W568" i="4"/>
  <c r="O568" i="4" s="1"/>
  <c r="V568" i="4"/>
  <c r="N568" i="4" s="1"/>
  <c r="U568" i="4"/>
  <c r="H568" i="4"/>
  <c r="Y567" i="4"/>
  <c r="X567" i="4"/>
  <c r="W567" i="4"/>
  <c r="V567" i="4"/>
  <c r="N567" i="4" s="1"/>
  <c r="U567" i="4"/>
  <c r="O567" i="4" s="1"/>
  <c r="H567" i="4"/>
  <c r="Y566" i="4"/>
  <c r="O566" i="4" s="1"/>
  <c r="X566" i="4"/>
  <c r="W566" i="4"/>
  <c r="V566" i="4"/>
  <c r="N566" i="4" s="1"/>
  <c r="U566" i="4"/>
  <c r="H566" i="4"/>
  <c r="Y565" i="4"/>
  <c r="X565" i="4"/>
  <c r="W565" i="4"/>
  <c r="O565" i="4" s="1"/>
  <c r="V565" i="4"/>
  <c r="N565" i="4" s="1"/>
  <c r="U565" i="4"/>
  <c r="H565" i="4"/>
  <c r="Y564" i="4"/>
  <c r="X564" i="4"/>
  <c r="W564" i="4"/>
  <c r="O564" i="4" s="1"/>
  <c r="V564" i="4"/>
  <c r="N564" i="4" s="1"/>
  <c r="U564" i="4"/>
  <c r="H564" i="4"/>
  <c r="Y563" i="4"/>
  <c r="X563" i="4"/>
  <c r="W563" i="4"/>
  <c r="V563" i="4"/>
  <c r="U563" i="4"/>
  <c r="H563" i="4"/>
  <c r="Y562" i="4"/>
  <c r="O562" i="4" s="1"/>
  <c r="X562" i="4"/>
  <c r="W562" i="4"/>
  <c r="V562" i="4"/>
  <c r="N562" i="4" s="1"/>
  <c r="U562" i="4"/>
  <c r="H562" i="4"/>
  <c r="Y561" i="4"/>
  <c r="X561" i="4"/>
  <c r="W561" i="4"/>
  <c r="V561" i="4"/>
  <c r="N561" i="4" s="1"/>
  <c r="U561" i="4"/>
  <c r="O561" i="4" s="1"/>
  <c r="H561" i="4"/>
  <c r="Y560" i="4"/>
  <c r="X560" i="4"/>
  <c r="W560" i="4"/>
  <c r="V560" i="4"/>
  <c r="N560" i="4" s="1"/>
  <c r="U560" i="4"/>
  <c r="O560" i="4" s="1"/>
  <c r="H560" i="4"/>
  <c r="Y559" i="4"/>
  <c r="X559" i="4"/>
  <c r="W559" i="4"/>
  <c r="V559" i="4"/>
  <c r="N559" i="4" s="1"/>
  <c r="U559" i="4"/>
  <c r="O559" i="4" s="1"/>
  <c r="H559" i="4"/>
  <c r="Y558" i="4"/>
  <c r="X558" i="4"/>
  <c r="W558" i="4"/>
  <c r="V558" i="4"/>
  <c r="O558" i="4" s="1"/>
  <c r="U558" i="4"/>
  <c r="N558" i="4" s="1"/>
  <c r="H558" i="4"/>
  <c r="Y557" i="4"/>
  <c r="X557" i="4"/>
  <c r="O557" i="4" s="1"/>
  <c r="W557" i="4"/>
  <c r="V557" i="4"/>
  <c r="U557" i="4"/>
  <c r="N557" i="4" s="1"/>
  <c r="H557" i="4"/>
  <c r="Y556" i="4"/>
  <c r="X556" i="4"/>
  <c r="O556" i="4" s="1"/>
  <c r="W556" i="4"/>
  <c r="V556" i="4"/>
  <c r="U556" i="4"/>
  <c r="N556" i="4" s="1"/>
  <c r="H556" i="4"/>
  <c r="Y555" i="4"/>
  <c r="O555" i="4" s="1"/>
  <c r="X555" i="4"/>
  <c r="W555" i="4"/>
  <c r="V555" i="4"/>
  <c r="N555" i="4" s="1"/>
  <c r="U555" i="4"/>
  <c r="H555" i="4"/>
  <c r="Y554" i="4"/>
  <c r="X554" i="4"/>
  <c r="W554" i="4"/>
  <c r="V554" i="4"/>
  <c r="U554" i="4"/>
  <c r="H554" i="4"/>
  <c r="Y553" i="4"/>
  <c r="O553" i="4" s="1"/>
  <c r="X553" i="4"/>
  <c r="W553" i="4"/>
  <c r="V553" i="4"/>
  <c r="U553" i="4"/>
  <c r="N553" i="4" s="1"/>
  <c r="H553" i="4"/>
  <c r="Y552" i="4"/>
  <c r="X552" i="4"/>
  <c r="W552" i="4"/>
  <c r="V552" i="4"/>
  <c r="N552" i="4" s="1"/>
  <c r="U552" i="4"/>
  <c r="O552" i="4" s="1"/>
  <c r="H552" i="4"/>
  <c r="Y551" i="4"/>
  <c r="X551" i="4"/>
  <c r="W551" i="4"/>
  <c r="V551" i="4"/>
  <c r="N551" i="4" s="1"/>
  <c r="U551" i="4"/>
  <c r="O551" i="4" s="1"/>
  <c r="H551" i="4"/>
  <c r="Y550" i="4"/>
  <c r="X550" i="4"/>
  <c r="W550" i="4"/>
  <c r="V550" i="4"/>
  <c r="O550" i="4" s="1"/>
  <c r="U550" i="4"/>
  <c r="N550" i="4" s="1"/>
  <c r="H550" i="4"/>
  <c r="Y549" i="4"/>
  <c r="X549" i="4"/>
  <c r="W549" i="4"/>
  <c r="V549" i="4"/>
  <c r="N549" i="4" s="1"/>
  <c r="U549" i="4"/>
  <c r="O549" i="4" s="1"/>
  <c r="H549" i="4"/>
  <c r="Y548" i="4"/>
  <c r="X548" i="4"/>
  <c r="W548" i="4"/>
  <c r="O548" i="4" s="1"/>
  <c r="V548" i="4"/>
  <c r="N548" i="4" s="1"/>
  <c r="U548" i="4"/>
  <c r="H548" i="4"/>
  <c r="Y547" i="4"/>
  <c r="X547" i="4"/>
  <c r="W547" i="4"/>
  <c r="V547" i="4"/>
  <c r="N547" i="4" s="1"/>
  <c r="U547" i="4"/>
  <c r="O547" i="4" s="1"/>
  <c r="H547" i="4"/>
  <c r="Y546" i="4"/>
  <c r="X546" i="4"/>
  <c r="W546" i="4"/>
  <c r="V546" i="4"/>
  <c r="O546" i="4" s="1"/>
  <c r="U546" i="4"/>
  <c r="N546" i="4" s="1"/>
  <c r="H546" i="4"/>
  <c r="Y545" i="4"/>
  <c r="X545" i="4"/>
  <c r="W545" i="4"/>
  <c r="V545" i="4"/>
  <c r="O545" i="4" s="1"/>
  <c r="U545" i="4"/>
  <c r="N545" i="4" s="1"/>
  <c r="H545" i="4"/>
  <c r="Y544" i="4"/>
  <c r="X544" i="4"/>
  <c r="W544" i="4"/>
  <c r="V544" i="4"/>
  <c r="N544" i="4" s="1"/>
  <c r="U544" i="4"/>
  <c r="O544" i="4" s="1"/>
  <c r="H544" i="4"/>
  <c r="Y543" i="4"/>
  <c r="X543" i="4"/>
  <c r="W543" i="4"/>
  <c r="V543" i="4"/>
  <c r="N543" i="4" s="1"/>
  <c r="U543" i="4"/>
  <c r="O543" i="4" s="1"/>
  <c r="H543" i="4"/>
  <c r="Y542" i="4"/>
  <c r="X542" i="4"/>
  <c r="W542" i="4"/>
  <c r="V542" i="4"/>
  <c r="N542" i="4" s="1"/>
  <c r="U542" i="4"/>
  <c r="O542" i="4" s="1"/>
  <c r="H542" i="4"/>
  <c r="Y541" i="4"/>
  <c r="O541" i="4" s="1"/>
  <c r="X541" i="4"/>
  <c r="W541" i="4"/>
  <c r="V541" i="4"/>
  <c r="U541" i="4"/>
  <c r="N541" i="4" s="1"/>
  <c r="H541" i="4"/>
  <c r="Y540" i="4"/>
  <c r="X540" i="4"/>
  <c r="O540" i="4" s="1"/>
  <c r="W540" i="4"/>
  <c r="V540" i="4"/>
  <c r="U540" i="4"/>
  <c r="N540" i="4" s="1"/>
  <c r="H540" i="4"/>
  <c r="Y539" i="4"/>
  <c r="O539" i="4" s="1"/>
  <c r="X539" i="4"/>
  <c r="W539" i="4"/>
  <c r="V539" i="4"/>
  <c r="N539" i="4" s="1"/>
  <c r="U539" i="4"/>
  <c r="H539" i="4"/>
  <c r="Y538" i="4"/>
  <c r="O538" i="4" s="1"/>
  <c r="X538" i="4"/>
  <c r="W538" i="4"/>
  <c r="V538" i="4"/>
  <c r="N538" i="4" s="1"/>
  <c r="U538" i="4"/>
  <c r="H538" i="4"/>
  <c r="Y537" i="4"/>
  <c r="O537" i="4" s="1"/>
  <c r="X537" i="4"/>
  <c r="W537" i="4"/>
  <c r="V537" i="4"/>
  <c r="N537" i="4" s="1"/>
  <c r="U537" i="4"/>
  <c r="H537" i="4"/>
  <c r="Y536" i="4"/>
  <c r="O536" i="4" s="1"/>
  <c r="X536" i="4"/>
  <c r="W536" i="4"/>
  <c r="V536" i="4"/>
  <c r="N536" i="4" s="1"/>
  <c r="U536" i="4"/>
  <c r="H536" i="4"/>
  <c r="Y535" i="4"/>
  <c r="X535" i="4"/>
  <c r="W535" i="4"/>
  <c r="V535" i="4"/>
  <c r="N535" i="4" s="1"/>
  <c r="U535" i="4"/>
  <c r="O535" i="4" s="1"/>
  <c r="H535" i="4"/>
  <c r="Y534" i="4"/>
  <c r="X534" i="4"/>
  <c r="W534" i="4"/>
  <c r="V534" i="4"/>
  <c r="N534" i="4" s="1"/>
  <c r="U534" i="4"/>
  <c r="O534" i="4" s="1"/>
  <c r="H534" i="4"/>
  <c r="Y533" i="4"/>
  <c r="O533" i="4" s="1"/>
  <c r="X533" i="4"/>
  <c r="W533" i="4"/>
  <c r="V533" i="4"/>
  <c r="N533" i="4" s="1"/>
  <c r="U533" i="4"/>
  <c r="H533" i="4"/>
  <c r="Y532" i="4"/>
  <c r="O532" i="4" s="1"/>
  <c r="X532" i="4"/>
  <c r="W532" i="4"/>
  <c r="V532" i="4"/>
  <c r="N532" i="4" s="1"/>
  <c r="U532" i="4"/>
  <c r="H532" i="4"/>
  <c r="Y531" i="4"/>
  <c r="N531" i="4" s="1"/>
  <c r="X531" i="4"/>
  <c r="W531" i="4"/>
  <c r="V531" i="4"/>
  <c r="O531" i="4" s="1"/>
  <c r="U531" i="4"/>
  <c r="H531" i="4"/>
  <c r="Y530" i="4"/>
  <c r="O530" i="4" s="1"/>
  <c r="X530" i="4"/>
  <c r="W530" i="4"/>
  <c r="V530" i="4"/>
  <c r="N530" i="4" s="1"/>
  <c r="U530" i="4"/>
  <c r="H530" i="4"/>
  <c r="Y529" i="4"/>
  <c r="X529" i="4"/>
  <c r="W529" i="4"/>
  <c r="V529" i="4"/>
  <c r="U529" i="4"/>
  <c r="H529" i="4"/>
  <c r="Y528" i="4"/>
  <c r="X528" i="4"/>
  <c r="W528" i="4"/>
  <c r="V528" i="4"/>
  <c r="O528" i="4" s="1"/>
  <c r="U528" i="4"/>
  <c r="N528" i="4" s="1"/>
  <c r="H528" i="4"/>
  <c r="Y527" i="4"/>
  <c r="O527" i="4" s="1"/>
  <c r="X527" i="4"/>
  <c r="W527" i="4"/>
  <c r="V527" i="4"/>
  <c r="N527" i="4" s="1"/>
  <c r="U527" i="4"/>
  <c r="H527" i="4"/>
  <c r="Y526" i="4"/>
  <c r="X526" i="4"/>
  <c r="W526" i="4"/>
  <c r="V526" i="4"/>
  <c r="N526" i="4" s="1"/>
  <c r="U526" i="4"/>
  <c r="O526" i="4" s="1"/>
  <c r="H526" i="4"/>
  <c r="Y525" i="4"/>
  <c r="O525" i="4" s="1"/>
  <c r="X525" i="4"/>
  <c r="W525" i="4"/>
  <c r="V525" i="4"/>
  <c r="N525" i="4" s="1"/>
  <c r="U525" i="4"/>
  <c r="H525" i="4"/>
  <c r="Y524" i="4"/>
  <c r="O524" i="4" s="1"/>
  <c r="X524" i="4"/>
  <c r="W524" i="4"/>
  <c r="V524" i="4"/>
  <c r="N524" i="4" s="1"/>
  <c r="U524" i="4"/>
  <c r="H524" i="4"/>
  <c r="Y523" i="4"/>
  <c r="O523" i="4" s="1"/>
  <c r="X523" i="4"/>
  <c r="W523" i="4"/>
  <c r="V523" i="4"/>
  <c r="U523" i="4"/>
  <c r="N523" i="4" s="1"/>
  <c r="H523" i="4"/>
  <c r="Y522" i="4"/>
  <c r="X522" i="4"/>
  <c r="W522" i="4"/>
  <c r="V522" i="4"/>
  <c r="N522" i="4" s="1"/>
  <c r="U522" i="4"/>
  <c r="O522" i="4" s="1"/>
  <c r="H522" i="4"/>
  <c r="Y521" i="4"/>
  <c r="X521" i="4"/>
  <c r="W521" i="4"/>
  <c r="V521" i="4"/>
  <c r="N521" i="4" s="1"/>
  <c r="U521" i="4"/>
  <c r="O521" i="4" s="1"/>
  <c r="H521" i="4"/>
  <c r="Y520" i="4"/>
  <c r="X520" i="4"/>
  <c r="W520" i="4"/>
  <c r="V520" i="4"/>
  <c r="N520" i="4" s="1"/>
  <c r="U520" i="4"/>
  <c r="O520" i="4" s="1"/>
  <c r="H520" i="4"/>
  <c r="Y519" i="4"/>
  <c r="O519" i="4" s="1"/>
  <c r="X519" i="4"/>
  <c r="W519" i="4"/>
  <c r="V519" i="4"/>
  <c r="N519" i="4" s="1"/>
  <c r="U519" i="4"/>
  <c r="H519" i="4"/>
  <c r="Y518" i="4"/>
  <c r="O518" i="4" s="1"/>
  <c r="X518" i="4"/>
  <c r="W518" i="4"/>
  <c r="V518" i="4"/>
  <c r="N518" i="4" s="1"/>
  <c r="U518" i="4"/>
  <c r="H518" i="4"/>
  <c r="Y517" i="4"/>
  <c r="O517" i="4" s="1"/>
  <c r="X517" i="4"/>
  <c r="W517" i="4"/>
  <c r="V517" i="4"/>
  <c r="N517" i="4" s="1"/>
  <c r="U517" i="4"/>
  <c r="H517" i="4"/>
  <c r="Y516" i="4"/>
  <c r="N516" i="4" s="1"/>
  <c r="X516" i="4"/>
  <c r="W516" i="4"/>
  <c r="V516" i="4"/>
  <c r="U516" i="4"/>
  <c r="O516" i="4" s="1"/>
  <c r="H516" i="4"/>
  <c r="Y515" i="4"/>
  <c r="X515" i="4"/>
  <c r="W515" i="4"/>
  <c r="V515" i="4"/>
  <c r="N515" i="4" s="1"/>
  <c r="U515" i="4"/>
  <c r="O515" i="4" s="1"/>
  <c r="H515" i="4"/>
  <c r="Y514" i="4"/>
  <c r="X514" i="4"/>
  <c r="W514" i="4"/>
  <c r="O514" i="4" s="1"/>
  <c r="V514" i="4"/>
  <c r="N514" i="4" s="1"/>
  <c r="U514" i="4"/>
  <c r="H514" i="4"/>
  <c r="Y513" i="4"/>
  <c r="O513" i="4" s="1"/>
  <c r="X513" i="4"/>
  <c r="W513" i="4"/>
  <c r="V513" i="4"/>
  <c r="N513" i="4" s="1"/>
  <c r="U513" i="4"/>
  <c r="H513" i="4"/>
  <c r="Y512" i="4"/>
  <c r="X512" i="4"/>
  <c r="W512" i="4"/>
  <c r="V512" i="4"/>
  <c r="N512" i="4" s="1"/>
  <c r="U512" i="4"/>
  <c r="O512" i="4" s="1"/>
  <c r="H512" i="4"/>
  <c r="Y511" i="4"/>
  <c r="X511" i="4"/>
  <c r="W511" i="4"/>
  <c r="V511" i="4"/>
  <c r="U511" i="4"/>
  <c r="H511" i="4"/>
  <c r="Y510" i="4"/>
  <c r="X510" i="4"/>
  <c r="W510" i="4"/>
  <c r="V510" i="4"/>
  <c r="N510" i="4" s="1"/>
  <c r="U510" i="4"/>
  <c r="O510" i="4" s="1"/>
  <c r="H510" i="4"/>
  <c r="Y509" i="4"/>
  <c r="X509" i="4"/>
  <c r="W509" i="4"/>
  <c r="V509" i="4"/>
  <c r="O509" i="4" s="1"/>
  <c r="U509" i="4"/>
  <c r="N509" i="4" s="1"/>
  <c r="H509" i="4"/>
  <c r="Y508" i="4"/>
  <c r="X508" i="4"/>
  <c r="W508" i="4"/>
  <c r="V508" i="4"/>
  <c r="N508" i="4" s="1"/>
  <c r="U508" i="4"/>
  <c r="O508" i="4" s="1"/>
  <c r="H508" i="4"/>
  <c r="Y507" i="4"/>
  <c r="O507" i="4" s="1"/>
  <c r="X507" i="4"/>
  <c r="W507" i="4"/>
  <c r="V507" i="4"/>
  <c r="N507" i="4" s="1"/>
  <c r="U507" i="4"/>
  <c r="H507" i="4"/>
  <c r="Y506" i="4"/>
  <c r="X506" i="4"/>
  <c r="W506" i="4"/>
  <c r="V506" i="4"/>
  <c r="N506" i="4" s="1"/>
  <c r="U506" i="4"/>
  <c r="O506" i="4" s="1"/>
  <c r="H506" i="4"/>
  <c r="Y505" i="4"/>
  <c r="N505" i="4" s="1"/>
  <c r="X505" i="4"/>
  <c r="W505" i="4"/>
  <c r="V505" i="4"/>
  <c r="U505" i="4"/>
  <c r="O505" i="4" s="1"/>
  <c r="H505" i="4"/>
  <c r="Y504" i="4"/>
  <c r="X504" i="4"/>
  <c r="W504" i="4"/>
  <c r="V504" i="4"/>
  <c r="O504" i="4" s="1"/>
  <c r="U504" i="4"/>
  <c r="N504" i="4" s="1"/>
  <c r="H504" i="4"/>
  <c r="Y503" i="4"/>
  <c r="X503" i="4"/>
  <c r="W503" i="4"/>
  <c r="V503" i="4"/>
  <c r="O503" i="4" s="1"/>
  <c r="U503" i="4"/>
  <c r="N503" i="4" s="1"/>
  <c r="H503" i="4"/>
  <c r="Y502" i="4"/>
  <c r="X502" i="4"/>
  <c r="W502" i="4"/>
  <c r="V502" i="4"/>
  <c r="O502" i="4" s="1"/>
  <c r="U502" i="4"/>
  <c r="N502" i="4" s="1"/>
  <c r="H502" i="4"/>
  <c r="Y501" i="4"/>
  <c r="O501" i="4" s="1"/>
  <c r="X501" i="4"/>
  <c r="W501" i="4"/>
  <c r="V501" i="4"/>
  <c r="N501" i="4" s="1"/>
  <c r="U501" i="4"/>
  <c r="H501" i="4"/>
  <c r="Y500" i="4"/>
  <c r="X500" i="4"/>
  <c r="W500" i="4"/>
  <c r="V500" i="4"/>
  <c r="O500" i="4" s="1"/>
  <c r="U500" i="4"/>
  <c r="N500" i="4" s="1"/>
  <c r="H500" i="4"/>
  <c r="Y499" i="4"/>
  <c r="X499" i="4"/>
  <c r="O499" i="4" s="1"/>
  <c r="W499" i="4"/>
  <c r="V499" i="4"/>
  <c r="U499" i="4"/>
  <c r="N499" i="4" s="1"/>
  <c r="H499" i="4"/>
  <c r="Y498" i="4"/>
  <c r="X498" i="4"/>
  <c r="W498" i="4"/>
  <c r="V498" i="4"/>
  <c r="U498" i="4"/>
  <c r="H498" i="4"/>
  <c r="Y497" i="4"/>
  <c r="X497" i="4"/>
  <c r="W497" i="4"/>
  <c r="N497" i="4" s="1"/>
  <c r="V497" i="4"/>
  <c r="O497" i="4" s="1"/>
  <c r="U497" i="4"/>
  <c r="H497" i="4"/>
  <c r="Y496" i="4"/>
  <c r="X496" i="4"/>
  <c r="W496" i="4"/>
  <c r="V496" i="4"/>
  <c r="U496" i="4"/>
  <c r="H496" i="4"/>
  <c r="Y495" i="4"/>
  <c r="X495" i="4"/>
  <c r="W495" i="4"/>
  <c r="V495" i="4"/>
  <c r="N495" i="4" s="1"/>
  <c r="U495" i="4"/>
  <c r="O495" i="4" s="1"/>
  <c r="H495" i="4"/>
  <c r="Y494" i="4"/>
  <c r="X494" i="4"/>
  <c r="O494" i="4" s="1"/>
  <c r="W494" i="4"/>
  <c r="V494" i="4"/>
  <c r="N494" i="4" s="1"/>
  <c r="U494" i="4"/>
  <c r="H494" i="4"/>
  <c r="Y493" i="4"/>
  <c r="X493" i="4"/>
  <c r="W493" i="4"/>
  <c r="V493" i="4"/>
  <c r="O493" i="4" s="1"/>
  <c r="U493" i="4"/>
  <c r="N493" i="4" s="1"/>
  <c r="H493" i="4"/>
  <c r="Y492" i="4"/>
  <c r="X492" i="4"/>
  <c r="W492" i="4"/>
  <c r="V492" i="4"/>
  <c r="O492" i="4" s="1"/>
  <c r="U492" i="4"/>
  <c r="N492" i="4" s="1"/>
  <c r="H492" i="4"/>
  <c r="Y491" i="4"/>
  <c r="X491" i="4"/>
  <c r="W491" i="4"/>
  <c r="V491" i="4"/>
  <c r="U491" i="4"/>
  <c r="H491" i="4"/>
  <c r="Y490" i="4"/>
  <c r="X490" i="4"/>
  <c r="W490" i="4"/>
  <c r="V490" i="4"/>
  <c r="N490" i="4" s="1"/>
  <c r="U490" i="4"/>
  <c r="O490" i="4" s="1"/>
  <c r="H490" i="4"/>
  <c r="Y489" i="4"/>
  <c r="N489" i="4" s="1"/>
  <c r="X489" i="4"/>
  <c r="W489" i="4"/>
  <c r="V489" i="4"/>
  <c r="U489" i="4"/>
  <c r="O489" i="4" s="1"/>
  <c r="H489" i="4"/>
  <c r="Y488" i="4"/>
  <c r="X488" i="4"/>
  <c r="W488" i="4"/>
  <c r="V488" i="4"/>
  <c r="O488" i="4" s="1"/>
  <c r="U488" i="4"/>
  <c r="N488" i="4" s="1"/>
  <c r="H488" i="4"/>
  <c r="Y487" i="4"/>
  <c r="X487" i="4"/>
  <c r="W487" i="4"/>
  <c r="V487" i="4"/>
  <c r="N487" i="4" s="1"/>
  <c r="U487" i="4"/>
  <c r="O487" i="4" s="1"/>
  <c r="H487" i="4"/>
  <c r="Y486" i="4"/>
  <c r="X486" i="4"/>
  <c r="O486" i="4" s="1"/>
  <c r="W486" i="4"/>
  <c r="V486" i="4"/>
  <c r="U486" i="4"/>
  <c r="N486" i="4" s="1"/>
  <c r="H486" i="4"/>
  <c r="Y485" i="4"/>
  <c r="X485" i="4"/>
  <c r="O485" i="4" s="1"/>
  <c r="W485" i="4"/>
  <c r="V485" i="4"/>
  <c r="U485" i="4"/>
  <c r="N485" i="4" s="1"/>
  <c r="H485" i="4"/>
  <c r="Y484" i="4"/>
  <c r="X484" i="4"/>
  <c r="W484" i="4"/>
  <c r="V484" i="4"/>
  <c r="N484" i="4" s="1"/>
  <c r="U484" i="4"/>
  <c r="O484" i="4" s="1"/>
  <c r="H484" i="4"/>
  <c r="Y483" i="4"/>
  <c r="X483" i="4"/>
  <c r="W483" i="4"/>
  <c r="V483" i="4"/>
  <c r="N483" i="4" s="1"/>
  <c r="U483" i="4"/>
  <c r="O483" i="4" s="1"/>
  <c r="H483" i="4"/>
  <c r="Y482" i="4"/>
  <c r="X482" i="4"/>
  <c r="W482" i="4"/>
  <c r="V482" i="4"/>
  <c r="O482" i="4" s="1"/>
  <c r="U482" i="4"/>
  <c r="N482" i="4" s="1"/>
  <c r="H482" i="4"/>
  <c r="Y481" i="4"/>
  <c r="X481" i="4"/>
  <c r="W481" i="4"/>
  <c r="V481" i="4"/>
  <c r="N481" i="4" s="1"/>
  <c r="U481" i="4"/>
  <c r="O481" i="4" s="1"/>
  <c r="H481" i="4"/>
  <c r="Y480" i="4"/>
  <c r="O480" i="4" s="1"/>
  <c r="X480" i="4"/>
  <c r="W480" i="4"/>
  <c r="V480" i="4"/>
  <c r="N480" i="4" s="1"/>
  <c r="U480" i="4"/>
  <c r="H480" i="4"/>
  <c r="Y479" i="4"/>
  <c r="X479" i="4"/>
  <c r="W479" i="4"/>
  <c r="V479" i="4"/>
  <c r="N479" i="4" s="1"/>
  <c r="U479" i="4"/>
  <c r="O479" i="4" s="1"/>
  <c r="H479" i="4"/>
  <c r="Y478" i="4"/>
  <c r="O478" i="4" s="1"/>
  <c r="X478" i="4"/>
  <c r="W478" i="4"/>
  <c r="V478" i="4"/>
  <c r="N478" i="4" s="1"/>
  <c r="U478" i="4"/>
  <c r="H478" i="4"/>
  <c r="Y477" i="4"/>
  <c r="X477" i="4"/>
  <c r="W477" i="4"/>
  <c r="V477" i="4"/>
  <c r="N477" i="4" s="1"/>
  <c r="U477" i="4"/>
  <c r="O477" i="4" s="1"/>
  <c r="H477" i="4"/>
  <c r="Y476" i="4"/>
  <c r="O476" i="4" s="1"/>
  <c r="X476" i="4"/>
  <c r="W476" i="4"/>
  <c r="V476" i="4"/>
  <c r="N476" i="4" s="1"/>
  <c r="U476" i="4"/>
  <c r="H476" i="4"/>
  <c r="Y475" i="4"/>
  <c r="O475" i="4" s="1"/>
  <c r="X475" i="4"/>
  <c r="W475" i="4"/>
  <c r="V475" i="4"/>
  <c r="N475" i="4" s="1"/>
  <c r="U475" i="4"/>
  <c r="H475" i="4"/>
  <c r="Y474" i="4"/>
  <c r="O474" i="4" s="1"/>
  <c r="X474" i="4"/>
  <c r="W474" i="4"/>
  <c r="V474" i="4"/>
  <c r="N474" i="4" s="1"/>
  <c r="U474" i="4"/>
  <c r="H474" i="4"/>
  <c r="Y473" i="4"/>
  <c r="O473" i="4" s="1"/>
  <c r="X473" i="4"/>
  <c r="W473" i="4"/>
  <c r="V473" i="4"/>
  <c r="U473" i="4"/>
  <c r="N473" i="4" s="1"/>
  <c r="H473" i="4"/>
  <c r="Y472" i="4"/>
  <c r="X472" i="4"/>
  <c r="W472" i="4"/>
  <c r="O472" i="4" s="1"/>
  <c r="V472" i="4"/>
  <c r="U472" i="4"/>
  <c r="N472" i="4" s="1"/>
  <c r="H472" i="4"/>
  <c r="Y471" i="4"/>
  <c r="X471" i="4"/>
  <c r="W471" i="4"/>
  <c r="V471" i="4"/>
  <c r="N471" i="4" s="1"/>
  <c r="U471" i="4"/>
  <c r="O471" i="4" s="1"/>
  <c r="H471" i="4"/>
  <c r="Y470" i="4"/>
  <c r="O470" i="4" s="1"/>
  <c r="X470" i="4"/>
  <c r="W470" i="4"/>
  <c r="V470" i="4"/>
  <c r="N470" i="4" s="1"/>
  <c r="U470" i="4"/>
  <c r="H470" i="4"/>
  <c r="Y469" i="4"/>
  <c r="X469" i="4"/>
  <c r="W469" i="4"/>
  <c r="O469" i="4" s="1"/>
  <c r="V469" i="4"/>
  <c r="U469" i="4"/>
  <c r="N469" i="4" s="1"/>
  <c r="H469" i="4"/>
  <c r="Y468" i="4"/>
  <c r="X468" i="4"/>
  <c r="W468" i="4"/>
  <c r="V468" i="4"/>
  <c r="N468" i="4" s="1"/>
  <c r="U468" i="4"/>
  <c r="O468" i="4" s="1"/>
  <c r="H468" i="4"/>
  <c r="Y467" i="4"/>
  <c r="X467" i="4"/>
  <c r="W467" i="4"/>
  <c r="V467" i="4"/>
  <c r="U467" i="4"/>
  <c r="H467" i="4"/>
  <c r="Y466" i="4"/>
  <c r="X466" i="4"/>
  <c r="W466" i="4"/>
  <c r="V466" i="4"/>
  <c r="N466" i="4" s="1"/>
  <c r="U466" i="4"/>
  <c r="O466" i="4" s="1"/>
  <c r="H466" i="4"/>
  <c r="Y465" i="4"/>
  <c r="O465" i="4" s="1"/>
  <c r="X465" i="4"/>
  <c r="W465" i="4"/>
  <c r="V465" i="4"/>
  <c r="N465" i="4" s="1"/>
  <c r="U465" i="4"/>
  <c r="H465" i="4"/>
  <c r="Y464" i="4"/>
  <c r="X464" i="4"/>
  <c r="O464" i="4" s="1"/>
  <c r="W464" i="4"/>
  <c r="V464" i="4"/>
  <c r="U464" i="4"/>
  <c r="N464" i="4" s="1"/>
  <c r="H464" i="4"/>
  <c r="Y463" i="4"/>
  <c r="X463" i="4"/>
  <c r="N463" i="4" s="1"/>
  <c r="W463" i="4"/>
  <c r="V463" i="4"/>
  <c r="U463" i="4"/>
  <c r="O463" i="4" s="1"/>
  <c r="H463" i="4"/>
  <c r="Y462" i="4"/>
  <c r="X462" i="4"/>
  <c r="W462" i="4"/>
  <c r="V462" i="4"/>
  <c r="N462" i="4" s="1"/>
  <c r="U462" i="4"/>
  <c r="O462" i="4" s="1"/>
  <c r="H462" i="4"/>
  <c r="Y461" i="4"/>
  <c r="X461" i="4"/>
  <c r="W461" i="4"/>
  <c r="V461" i="4"/>
  <c r="O461" i="4" s="1"/>
  <c r="U461" i="4"/>
  <c r="N461" i="4" s="1"/>
  <c r="H461" i="4"/>
  <c r="Y460" i="4"/>
  <c r="X460" i="4"/>
  <c r="W460" i="4"/>
  <c r="O460" i="4" s="1"/>
  <c r="V460" i="4"/>
  <c r="N460" i="4" s="1"/>
  <c r="U460" i="4"/>
  <c r="H460" i="4"/>
  <c r="Y459" i="4"/>
  <c r="X459" i="4"/>
  <c r="W459" i="4"/>
  <c r="V459" i="4"/>
  <c r="N459" i="4" s="1"/>
  <c r="U459" i="4"/>
  <c r="O459" i="4" s="1"/>
  <c r="H459" i="4"/>
  <c r="Y458" i="4"/>
  <c r="O458" i="4" s="1"/>
  <c r="X458" i="4"/>
  <c r="W458" i="4"/>
  <c r="V458" i="4"/>
  <c r="N458" i="4" s="1"/>
  <c r="U458" i="4"/>
  <c r="H458" i="4"/>
  <c r="Y457" i="4"/>
  <c r="O457" i="4" s="1"/>
  <c r="X457" i="4"/>
  <c r="W457" i="4"/>
  <c r="V457" i="4"/>
  <c r="N457" i="4" s="1"/>
  <c r="U457" i="4"/>
  <c r="H457" i="4"/>
  <c r="Y456" i="4"/>
  <c r="X456" i="4"/>
  <c r="W456" i="4"/>
  <c r="V456" i="4"/>
  <c r="O456" i="4" s="1"/>
  <c r="U456" i="4"/>
  <c r="N456" i="4" s="1"/>
  <c r="H456" i="4"/>
  <c r="Y455" i="4"/>
  <c r="O455" i="4" s="1"/>
  <c r="X455" i="4"/>
  <c r="W455" i="4"/>
  <c r="V455" i="4"/>
  <c r="N455" i="4" s="1"/>
  <c r="U455" i="4"/>
  <c r="H455" i="4"/>
  <c r="Y454" i="4"/>
  <c r="X454" i="4"/>
  <c r="W454" i="4"/>
  <c r="V454" i="4"/>
  <c r="O454" i="4" s="1"/>
  <c r="U454" i="4"/>
  <c r="N454" i="4" s="1"/>
  <c r="H454" i="4"/>
  <c r="Y453" i="4"/>
  <c r="X453" i="4"/>
  <c r="W453" i="4"/>
  <c r="V453" i="4"/>
  <c r="N453" i="4" s="1"/>
  <c r="U453" i="4"/>
  <c r="O453" i="4" s="1"/>
  <c r="H453" i="4"/>
  <c r="Y452" i="4"/>
  <c r="X452" i="4"/>
  <c r="W452" i="4"/>
  <c r="V452" i="4"/>
  <c r="N452" i="4" s="1"/>
  <c r="U452" i="4"/>
  <c r="O452" i="4" s="1"/>
  <c r="H452" i="4"/>
  <c r="Y451" i="4"/>
  <c r="X451" i="4"/>
  <c r="W451" i="4"/>
  <c r="V451" i="4"/>
  <c r="O451" i="4" s="1"/>
  <c r="U451" i="4"/>
  <c r="N451" i="4" s="1"/>
  <c r="H451" i="4"/>
  <c r="Y450" i="4"/>
  <c r="X450" i="4"/>
  <c r="W450" i="4"/>
  <c r="V450" i="4"/>
  <c r="N450" i="4" s="1"/>
  <c r="U450" i="4"/>
  <c r="O450" i="4" s="1"/>
  <c r="H450" i="4"/>
  <c r="Y449" i="4"/>
  <c r="X449" i="4"/>
  <c r="W449" i="4"/>
  <c r="V449" i="4"/>
  <c r="N449" i="4" s="1"/>
  <c r="U449" i="4"/>
  <c r="O449" i="4" s="1"/>
  <c r="H449" i="4"/>
  <c r="Y448" i="4"/>
  <c r="X448" i="4"/>
  <c r="W448" i="4"/>
  <c r="O448" i="4" s="1"/>
  <c r="V448" i="4"/>
  <c r="N448" i="4" s="1"/>
  <c r="U448" i="4"/>
  <c r="H448" i="4"/>
  <c r="Y447" i="4"/>
  <c r="X447" i="4"/>
  <c r="W447" i="4"/>
  <c r="V447" i="4"/>
  <c r="N447" i="4" s="1"/>
  <c r="U447" i="4"/>
  <c r="O447" i="4" s="1"/>
  <c r="H447" i="4"/>
  <c r="Y446" i="4"/>
  <c r="X446" i="4"/>
  <c r="W446" i="4"/>
  <c r="V446" i="4"/>
  <c r="N446" i="4" s="1"/>
  <c r="U446" i="4"/>
  <c r="O446" i="4" s="1"/>
  <c r="H446" i="4"/>
  <c r="Y445" i="4"/>
  <c r="X445" i="4"/>
  <c r="W445" i="4"/>
  <c r="V445" i="4"/>
  <c r="N445" i="4" s="1"/>
  <c r="U445" i="4"/>
  <c r="O445" i="4" s="1"/>
  <c r="H445" i="4"/>
  <c r="Y444" i="4"/>
  <c r="X444" i="4"/>
  <c r="W444" i="4"/>
  <c r="V444" i="4"/>
  <c r="N444" i="4" s="1"/>
  <c r="U444" i="4"/>
  <c r="O444" i="4" s="1"/>
  <c r="H444" i="4"/>
  <c r="Y443" i="4"/>
  <c r="X443" i="4"/>
  <c r="W443" i="4"/>
  <c r="V443" i="4"/>
  <c r="N443" i="4" s="1"/>
  <c r="U443" i="4"/>
  <c r="O443" i="4" s="1"/>
  <c r="H443" i="4"/>
  <c r="Y442" i="4"/>
  <c r="X442" i="4"/>
  <c r="W442" i="4"/>
  <c r="V442" i="4"/>
  <c r="O442" i="4" s="1"/>
  <c r="U442" i="4"/>
  <c r="N442" i="4" s="1"/>
  <c r="H442" i="4"/>
  <c r="Y441" i="4"/>
  <c r="N441" i="4" s="1"/>
  <c r="X441" i="4"/>
  <c r="W441" i="4"/>
  <c r="V441" i="4"/>
  <c r="O441" i="4" s="1"/>
  <c r="U441" i="4"/>
  <c r="H441" i="4"/>
  <c r="Y440" i="4"/>
  <c r="X440" i="4"/>
  <c r="W440" i="4"/>
  <c r="V440" i="4"/>
  <c r="N440" i="4" s="1"/>
  <c r="U440" i="4"/>
  <c r="O440" i="4" s="1"/>
  <c r="H440" i="4"/>
  <c r="Y439" i="4"/>
  <c r="X439" i="4"/>
  <c r="W439" i="4"/>
  <c r="V439" i="4"/>
  <c r="N439" i="4" s="1"/>
  <c r="U439" i="4"/>
  <c r="O439" i="4" s="1"/>
  <c r="H439" i="4"/>
  <c r="Y438" i="4"/>
  <c r="X438" i="4"/>
  <c r="W438" i="4"/>
  <c r="V438" i="4"/>
  <c r="O438" i="4" s="1"/>
  <c r="U438" i="4"/>
  <c r="N438" i="4" s="1"/>
  <c r="H438" i="4"/>
  <c r="Y437" i="4"/>
  <c r="X437" i="4"/>
  <c r="W437" i="4"/>
  <c r="V437" i="4"/>
  <c r="N437" i="4" s="1"/>
  <c r="U437" i="4"/>
  <c r="O437" i="4" s="1"/>
  <c r="H437" i="4"/>
  <c r="Y436" i="4"/>
  <c r="X436" i="4"/>
  <c r="W436" i="4"/>
  <c r="V436" i="4"/>
  <c r="N436" i="4" s="1"/>
  <c r="U436" i="4"/>
  <c r="O436" i="4" s="1"/>
  <c r="H436" i="4"/>
  <c r="Y435" i="4"/>
  <c r="O435" i="4" s="1"/>
  <c r="X435" i="4"/>
  <c r="W435" i="4"/>
  <c r="V435" i="4"/>
  <c r="U435" i="4"/>
  <c r="N435" i="4" s="1"/>
  <c r="H435" i="4"/>
  <c r="Y434" i="4"/>
  <c r="X434" i="4"/>
  <c r="W434" i="4"/>
  <c r="V434" i="4"/>
  <c r="U434" i="4"/>
  <c r="H434" i="4"/>
  <c r="Y433" i="4"/>
  <c r="X433" i="4"/>
  <c r="W433" i="4"/>
  <c r="V433" i="4"/>
  <c r="O433" i="4" s="1"/>
  <c r="U433" i="4"/>
  <c r="N433" i="4" s="1"/>
  <c r="H433" i="4"/>
  <c r="Y432" i="4"/>
  <c r="X432" i="4"/>
  <c r="W432" i="4"/>
  <c r="O432" i="4" s="1"/>
  <c r="V432" i="4"/>
  <c r="N432" i="4" s="1"/>
  <c r="U432" i="4"/>
  <c r="H432" i="4"/>
  <c r="Y431" i="4"/>
  <c r="X431" i="4"/>
  <c r="W431" i="4"/>
  <c r="V431" i="4"/>
  <c r="O431" i="4" s="1"/>
  <c r="U431" i="4"/>
  <c r="N431" i="4" s="1"/>
  <c r="H431" i="4"/>
  <c r="Y430" i="4"/>
  <c r="X430" i="4"/>
  <c r="W430" i="4"/>
  <c r="V430" i="4"/>
  <c r="O430" i="4" s="1"/>
  <c r="U430" i="4"/>
  <c r="N430" i="4" s="1"/>
  <c r="H430" i="4"/>
  <c r="Y429" i="4"/>
  <c r="X429" i="4"/>
  <c r="W429" i="4"/>
  <c r="V429" i="4"/>
  <c r="N429" i="4" s="1"/>
  <c r="U429" i="4"/>
  <c r="O429" i="4" s="1"/>
  <c r="H429" i="4"/>
  <c r="Y428" i="4"/>
  <c r="O428" i="4" s="1"/>
  <c r="X428" i="4"/>
  <c r="W428" i="4"/>
  <c r="V428" i="4"/>
  <c r="N428" i="4" s="1"/>
  <c r="U428" i="4"/>
  <c r="H428" i="4"/>
  <c r="Y427" i="4"/>
  <c r="X427" i="4"/>
  <c r="W427" i="4"/>
  <c r="V427" i="4"/>
  <c r="N427" i="4" s="1"/>
  <c r="U427" i="4"/>
  <c r="O427" i="4" s="1"/>
  <c r="H427" i="4"/>
  <c r="Y426" i="4"/>
  <c r="X426" i="4"/>
  <c r="W426" i="4"/>
  <c r="V426" i="4"/>
  <c r="N426" i="4" s="1"/>
  <c r="U426" i="4"/>
  <c r="O426" i="4" s="1"/>
  <c r="H426" i="4"/>
  <c r="Y425" i="4"/>
  <c r="X425" i="4"/>
  <c r="W425" i="4"/>
  <c r="V425" i="4"/>
  <c r="O425" i="4" s="1"/>
  <c r="U425" i="4"/>
  <c r="N425" i="4" s="1"/>
  <c r="H425" i="4"/>
  <c r="Y424" i="4"/>
  <c r="X424" i="4"/>
  <c r="W424" i="4"/>
  <c r="V424" i="4"/>
  <c r="N424" i="4" s="1"/>
  <c r="U424" i="4"/>
  <c r="O424" i="4" s="1"/>
  <c r="H424" i="4"/>
  <c r="Y423" i="4"/>
  <c r="X423" i="4"/>
  <c r="W423" i="4"/>
  <c r="V423" i="4"/>
  <c r="O423" i="4" s="1"/>
  <c r="U423" i="4"/>
  <c r="N423" i="4" s="1"/>
  <c r="H423" i="4"/>
  <c r="Y422" i="4"/>
  <c r="O422" i="4" s="1"/>
  <c r="X422" i="4"/>
  <c r="W422" i="4"/>
  <c r="V422" i="4"/>
  <c r="N422" i="4" s="1"/>
  <c r="U422" i="4"/>
  <c r="H422" i="4"/>
  <c r="Y421" i="4"/>
  <c r="O421" i="4" s="1"/>
  <c r="X421" i="4"/>
  <c r="W421" i="4"/>
  <c r="V421" i="4"/>
  <c r="N421" i="4" s="1"/>
  <c r="U421" i="4"/>
  <c r="H421" i="4"/>
  <c r="Y420" i="4"/>
  <c r="O420" i="4" s="1"/>
  <c r="X420" i="4"/>
  <c r="W420" i="4"/>
  <c r="V420" i="4"/>
  <c r="U420" i="4"/>
  <c r="N420" i="4" s="1"/>
  <c r="H420" i="4"/>
  <c r="Y419" i="4"/>
  <c r="X419" i="4"/>
  <c r="W419" i="4"/>
  <c r="V419" i="4"/>
  <c r="O419" i="4" s="1"/>
  <c r="U419" i="4"/>
  <c r="N419" i="4" s="1"/>
  <c r="H419" i="4"/>
  <c r="Y418" i="4"/>
  <c r="X418" i="4"/>
  <c r="O418" i="4" s="1"/>
  <c r="W418" i="4"/>
  <c r="V418" i="4"/>
  <c r="U418" i="4"/>
  <c r="N418" i="4" s="1"/>
  <c r="H418" i="4"/>
  <c r="Y417" i="4"/>
  <c r="X417" i="4"/>
  <c r="W417" i="4"/>
  <c r="V417" i="4"/>
  <c r="O417" i="4" s="1"/>
  <c r="U417" i="4"/>
  <c r="N417" i="4" s="1"/>
  <c r="H417" i="4"/>
  <c r="Y416" i="4"/>
  <c r="X416" i="4"/>
  <c r="W416" i="4"/>
  <c r="V416" i="4"/>
  <c r="N416" i="4" s="1"/>
  <c r="U416" i="4"/>
  <c r="O416" i="4" s="1"/>
  <c r="H416" i="4"/>
  <c r="Y415" i="4"/>
  <c r="X415" i="4"/>
  <c r="W415" i="4"/>
  <c r="V415" i="4"/>
  <c r="O415" i="4" s="1"/>
  <c r="U415" i="4"/>
  <c r="N415" i="4" s="1"/>
  <c r="H415" i="4"/>
  <c r="Y414" i="4"/>
  <c r="X414" i="4"/>
  <c r="W414" i="4"/>
  <c r="V414" i="4"/>
  <c r="O414" i="4" s="1"/>
  <c r="U414" i="4"/>
  <c r="N414" i="4" s="1"/>
  <c r="H414" i="4"/>
  <c r="Y413" i="4"/>
  <c r="X413" i="4"/>
  <c r="W413" i="4"/>
  <c r="V413" i="4"/>
  <c r="O413" i="4" s="1"/>
  <c r="U413" i="4"/>
  <c r="N413" i="4" s="1"/>
  <c r="H413" i="4"/>
  <c r="Y412" i="4"/>
  <c r="X412" i="4"/>
  <c r="O412" i="4" s="1"/>
  <c r="W412" i="4"/>
  <c r="V412" i="4"/>
  <c r="N412" i="4" s="1"/>
  <c r="U412" i="4"/>
  <c r="H412" i="4"/>
  <c r="Y411" i="4"/>
  <c r="X411" i="4"/>
  <c r="W411" i="4"/>
  <c r="V411" i="4"/>
  <c r="N411" i="4" s="1"/>
  <c r="U411" i="4"/>
  <c r="O411" i="4" s="1"/>
  <c r="H411" i="4"/>
  <c r="Y410" i="4"/>
  <c r="X410" i="4"/>
  <c r="W410" i="4"/>
  <c r="V410" i="4"/>
  <c r="O410" i="4" s="1"/>
  <c r="U410" i="4"/>
  <c r="N410" i="4" s="1"/>
  <c r="H410" i="4"/>
  <c r="Y409" i="4"/>
  <c r="O409" i="4" s="1"/>
  <c r="X409" i="4"/>
  <c r="W409" i="4"/>
  <c r="V409" i="4"/>
  <c r="N409" i="4" s="1"/>
  <c r="U409" i="4"/>
  <c r="H409" i="4"/>
  <c r="Y408" i="4"/>
  <c r="X408" i="4"/>
  <c r="W408" i="4"/>
  <c r="O408" i="4" s="1"/>
  <c r="V408" i="4"/>
  <c r="N408" i="4" s="1"/>
  <c r="U408" i="4"/>
  <c r="H408" i="4"/>
  <c r="Y407" i="4"/>
  <c r="X407" i="4"/>
  <c r="W407" i="4"/>
  <c r="V407" i="4"/>
  <c r="N407" i="4" s="1"/>
  <c r="U407" i="4"/>
  <c r="O407" i="4" s="1"/>
  <c r="H407" i="4"/>
  <c r="Y406" i="4"/>
  <c r="X406" i="4"/>
  <c r="W406" i="4"/>
  <c r="V406" i="4"/>
  <c r="N406" i="4" s="1"/>
  <c r="U406" i="4"/>
  <c r="O406" i="4" s="1"/>
  <c r="H406" i="4"/>
  <c r="Y405" i="4"/>
  <c r="X405" i="4"/>
  <c r="W405" i="4"/>
  <c r="V405" i="4"/>
  <c r="O405" i="4" s="1"/>
  <c r="U405" i="4"/>
  <c r="N405" i="4" s="1"/>
  <c r="H405" i="4"/>
  <c r="Y404" i="4"/>
  <c r="O404" i="4" s="1"/>
  <c r="X404" i="4"/>
  <c r="W404" i="4"/>
  <c r="V404" i="4"/>
  <c r="N404" i="4" s="1"/>
  <c r="U404" i="4"/>
  <c r="H404" i="4"/>
  <c r="Y403" i="4"/>
  <c r="X403" i="4"/>
  <c r="W403" i="4"/>
  <c r="V403" i="4"/>
  <c r="O403" i="4" s="1"/>
  <c r="U403" i="4"/>
  <c r="N403" i="4" s="1"/>
  <c r="H403" i="4"/>
  <c r="Y402" i="4"/>
  <c r="O402" i="4" s="1"/>
  <c r="X402" i="4"/>
  <c r="W402" i="4"/>
  <c r="V402" i="4"/>
  <c r="N402" i="4" s="1"/>
  <c r="U402" i="4"/>
  <c r="H402" i="4"/>
  <c r="Y401" i="4"/>
  <c r="X401" i="4"/>
  <c r="W401" i="4"/>
  <c r="V401" i="4"/>
  <c r="O401" i="4" s="1"/>
  <c r="U401" i="4"/>
  <c r="N401" i="4" s="1"/>
  <c r="H401" i="4"/>
  <c r="Y400" i="4"/>
  <c r="X400" i="4"/>
  <c r="W400" i="4"/>
  <c r="V400" i="4"/>
  <c r="O400" i="4" s="1"/>
  <c r="U400" i="4"/>
  <c r="N400" i="4" s="1"/>
  <c r="H400" i="4"/>
  <c r="Y399" i="4"/>
  <c r="X399" i="4"/>
  <c r="W399" i="4"/>
  <c r="V399" i="4"/>
  <c r="N399" i="4" s="1"/>
  <c r="U399" i="4"/>
  <c r="O399" i="4" s="1"/>
  <c r="H399" i="4"/>
  <c r="Y398" i="4"/>
  <c r="X398" i="4"/>
  <c r="W398" i="4"/>
  <c r="V398" i="4"/>
  <c r="N398" i="4" s="1"/>
  <c r="U398" i="4"/>
  <c r="O398" i="4" s="1"/>
  <c r="H398" i="4"/>
  <c r="Y397" i="4"/>
  <c r="X397" i="4"/>
  <c r="W397" i="4"/>
  <c r="V397" i="4"/>
  <c r="N397" i="4" s="1"/>
  <c r="U397" i="4"/>
  <c r="O397" i="4" s="1"/>
  <c r="H397" i="4"/>
  <c r="Y396" i="4"/>
  <c r="X396" i="4"/>
  <c r="O396" i="4" s="1"/>
  <c r="W396" i="4"/>
  <c r="V396" i="4"/>
  <c r="N396" i="4" s="1"/>
  <c r="U396" i="4"/>
  <c r="H396" i="4"/>
  <c r="Y395" i="4"/>
  <c r="X395" i="4"/>
  <c r="W395" i="4"/>
  <c r="V395" i="4"/>
  <c r="N395" i="4" s="1"/>
  <c r="U395" i="4"/>
  <c r="O395" i="4" s="1"/>
  <c r="H395" i="4"/>
  <c r="Y394" i="4"/>
  <c r="X394" i="4"/>
  <c r="W394" i="4"/>
  <c r="V394" i="4"/>
  <c r="U394" i="4"/>
  <c r="H394" i="4"/>
  <c r="Y393" i="4"/>
  <c r="X393" i="4"/>
  <c r="W393" i="4"/>
  <c r="V393" i="4"/>
  <c r="N393" i="4" s="1"/>
  <c r="U393" i="4"/>
  <c r="O393" i="4" s="1"/>
  <c r="H393" i="4"/>
  <c r="Y392" i="4"/>
  <c r="X392" i="4"/>
  <c r="W392" i="4"/>
  <c r="V392" i="4"/>
  <c r="N392" i="4" s="1"/>
  <c r="U392" i="4"/>
  <c r="O392" i="4" s="1"/>
  <c r="H392" i="4"/>
  <c r="Y391" i="4"/>
  <c r="O391" i="4" s="1"/>
  <c r="X391" i="4"/>
  <c r="W391" i="4"/>
  <c r="V391" i="4"/>
  <c r="N391" i="4" s="1"/>
  <c r="U391" i="4"/>
  <c r="H391" i="4"/>
  <c r="Y390" i="4"/>
  <c r="X390" i="4"/>
  <c r="W390" i="4"/>
  <c r="V390" i="4"/>
  <c r="N390" i="4" s="1"/>
  <c r="U390" i="4"/>
  <c r="O390" i="4" s="1"/>
  <c r="H390" i="4"/>
  <c r="Y389" i="4"/>
  <c r="X389" i="4"/>
  <c r="O389" i="4" s="1"/>
  <c r="W389" i="4"/>
  <c r="V389" i="4"/>
  <c r="N389" i="4" s="1"/>
  <c r="U389" i="4"/>
  <c r="H389" i="4"/>
  <c r="Y388" i="4"/>
  <c r="X388" i="4"/>
  <c r="W388" i="4"/>
  <c r="V388" i="4"/>
  <c r="N388" i="4" s="1"/>
  <c r="U388" i="4"/>
  <c r="O388" i="4" s="1"/>
  <c r="H388" i="4"/>
  <c r="Y387" i="4"/>
  <c r="O387" i="4" s="1"/>
  <c r="X387" i="4"/>
  <c r="W387" i="4"/>
  <c r="V387" i="4"/>
  <c r="N387" i="4" s="1"/>
  <c r="U387" i="4"/>
  <c r="H387" i="4"/>
  <c r="Y386" i="4"/>
  <c r="X386" i="4"/>
  <c r="W386" i="4"/>
  <c r="O386" i="4" s="1"/>
  <c r="V386" i="4"/>
  <c r="N386" i="4" s="1"/>
  <c r="U386" i="4"/>
  <c r="H386" i="4"/>
  <c r="Y385" i="4"/>
  <c r="X385" i="4"/>
  <c r="W385" i="4"/>
  <c r="V385" i="4"/>
  <c r="N385" i="4" s="1"/>
  <c r="U385" i="4"/>
  <c r="O385" i="4" s="1"/>
  <c r="H385" i="4"/>
  <c r="Y384" i="4"/>
  <c r="X384" i="4"/>
  <c r="W384" i="4"/>
  <c r="V384" i="4"/>
  <c r="O384" i="4" s="1"/>
  <c r="U384" i="4"/>
  <c r="N384" i="4" s="1"/>
  <c r="H384" i="4"/>
  <c r="Y383" i="4"/>
  <c r="X383" i="4"/>
  <c r="W383" i="4"/>
  <c r="V383" i="4"/>
  <c r="N383" i="4" s="1"/>
  <c r="U383" i="4"/>
  <c r="O383" i="4" s="1"/>
  <c r="H383" i="4"/>
  <c r="Y382" i="4"/>
  <c r="X382" i="4"/>
  <c r="W382" i="4"/>
  <c r="V382" i="4"/>
  <c r="N382" i="4" s="1"/>
  <c r="U382" i="4"/>
  <c r="O382" i="4" s="1"/>
  <c r="H382" i="4"/>
  <c r="Y381" i="4"/>
  <c r="O381" i="4" s="1"/>
  <c r="X381" i="4"/>
  <c r="W381" i="4"/>
  <c r="V381" i="4"/>
  <c r="N381" i="4" s="1"/>
  <c r="U381" i="4"/>
  <c r="H381" i="4"/>
  <c r="Y380" i="4"/>
  <c r="X380" i="4"/>
  <c r="W380" i="4"/>
  <c r="V380" i="4"/>
  <c r="N380" i="4" s="1"/>
  <c r="U380" i="4"/>
  <c r="O380" i="4" s="1"/>
  <c r="H380" i="4"/>
  <c r="Y379" i="4"/>
  <c r="X379" i="4"/>
  <c r="W379" i="4"/>
  <c r="V379" i="4"/>
  <c r="O379" i="4" s="1"/>
  <c r="U379" i="4"/>
  <c r="N379" i="4" s="1"/>
  <c r="H379" i="4"/>
  <c r="Y378" i="4"/>
  <c r="O378" i="4" s="1"/>
  <c r="X378" i="4"/>
  <c r="W378" i="4"/>
  <c r="V378" i="4"/>
  <c r="N378" i="4" s="1"/>
  <c r="U378" i="4"/>
  <c r="H378" i="4"/>
  <c r="Y377" i="4"/>
  <c r="X377" i="4"/>
  <c r="W377" i="4"/>
  <c r="O377" i="4" s="1"/>
  <c r="V377" i="4"/>
  <c r="N377" i="4" s="1"/>
  <c r="U377" i="4"/>
  <c r="H377" i="4"/>
  <c r="Y376" i="4"/>
  <c r="O376" i="4" s="1"/>
  <c r="X376" i="4"/>
  <c r="W376" i="4"/>
  <c r="V376" i="4"/>
  <c r="N376" i="4" s="1"/>
  <c r="U376" i="4"/>
  <c r="H376" i="4"/>
  <c r="Y375" i="4"/>
  <c r="X375" i="4"/>
  <c r="W375" i="4"/>
  <c r="V375" i="4"/>
  <c r="N375" i="4" s="1"/>
  <c r="U375" i="4"/>
  <c r="O375" i="4" s="1"/>
  <c r="H375" i="4"/>
  <c r="Y374" i="4"/>
  <c r="X374" i="4"/>
  <c r="W374" i="4"/>
  <c r="V374" i="4"/>
  <c r="N374" i="4" s="1"/>
  <c r="U374" i="4"/>
  <c r="O374" i="4" s="1"/>
  <c r="H374" i="4"/>
  <c r="Y373" i="4"/>
  <c r="X373" i="4"/>
  <c r="W373" i="4"/>
  <c r="V373" i="4"/>
  <c r="N373" i="4" s="1"/>
  <c r="U373" i="4"/>
  <c r="O373" i="4" s="1"/>
  <c r="H373" i="4"/>
  <c r="Y372" i="4"/>
  <c r="X372" i="4"/>
  <c r="W372" i="4"/>
  <c r="O372" i="4" s="1"/>
  <c r="V372" i="4"/>
  <c r="N372" i="4" s="1"/>
  <c r="U372" i="4"/>
  <c r="H372" i="4"/>
  <c r="Y371" i="4"/>
  <c r="X371" i="4"/>
  <c r="W371" i="4"/>
  <c r="V371" i="4"/>
  <c r="U371" i="4"/>
  <c r="H371" i="4"/>
  <c r="Y370" i="4"/>
  <c r="O370" i="4" s="1"/>
  <c r="X370" i="4"/>
  <c r="W370" i="4"/>
  <c r="V370" i="4"/>
  <c r="N370" i="4" s="1"/>
  <c r="U370" i="4"/>
  <c r="H370" i="4"/>
  <c r="Y369" i="4"/>
  <c r="X369" i="4"/>
  <c r="W369" i="4"/>
  <c r="V369" i="4"/>
  <c r="N369" i="4" s="1"/>
  <c r="U369" i="4"/>
  <c r="O369" i="4" s="1"/>
  <c r="H369" i="4"/>
  <c r="Y368" i="4"/>
  <c r="X368" i="4"/>
  <c r="W368" i="4"/>
  <c r="V368" i="4"/>
  <c r="O368" i="4" s="1"/>
  <c r="U368" i="4"/>
  <c r="N368" i="4" s="1"/>
  <c r="H368" i="4"/>
  <c r="Y367" i="4"/>
  <c r="N367" i="4" s="1"/>
  <c r="X367" i="4"/>
  <c r="W367" i="4"/>
  <c r="V367" i="4"/>
  <c r="O367" i="4" s="1"/>
  <c r="U367" i="4"/>
  <c r="H367" i="4"/>
  <c r="Y366" i="4"/>
  <c r="X366" i="4"/>
  <c r="W366" i="4"/>
  <c r="V366" i="4"/>
  <c r="O366" i="4" s="1"/>
  <c r="U366" i="4"/>
  <c r="N366" i="4" s="1"/>
  <c r="H366" i="4"/>
  <c r="Y365" i="4"/>
  <c r="O365" i="4" s="1"/>
  <c r="X365" i="4"/>
  <c r="W365" i="4"/>
  <c r="V365" i="4"/>
  <c r="N365" i="4" s="1"/>
  <c r="U365" i="4"/>
  <c r="H365" i="4"/>
  <c r="Y364" i="4"/>
  <c r="X364" i="4"/>
  <c r="W364" i="4"/>
  <c r="V364" i="4"/>
  <c r="N364" i="4" s="1"/>
  <c r="U364" i="4"/>
  <c r="O364" i="4" s="1"/>
  <c r="H364" i="4"/>
  <c r="Y363" i="4"/>
  <c r="X363" i="4"/>
  <c r="W363" i="4"/>
  <c r="V363" i="4"/>
  <c r="O363" i="4" s="1"/>
  <c r="U363" i="4"/>
  <c r="N363" i="4" s="1"/>
  <c r="H363" i="4"/>
  <c r="Y362" i="4"/>
  <c r="X362" i="4"/>
  <c r="W362" i="4"/>
  <c r="V362" i="4"/>
  <c r="O362" i="4" s="1"/>
  <c r="U362" i="4"/>
  <c r="N362" i="4" s="1"/>
  <c r="H362" i="4"/>
  <c r="Y361" i="4"/>
  <c r="X361" i="4"/>
  <c r="W361" i="4"/>
  <c r="V361" i="4"/>
  <c r="O361" i="4" s="1"/>
  <c r="U361" i="4"/>
  <c r="N361" i="4" s="1"/>
  <c r="H361" i="4"/>
  <c r="Y360" i="4"/>
  <c r="X360" i="4"/>
  <c r="W360" i="4"/>
  <c r="V360" i="4"/>
  <c r="N360" i="4" s="1"/>
  <c r="U360" i="4"/>
  <c r="O360" i="4" s="1"/>
  <c r="H360" i="4"/>
  <c r="Y359" i="4"/>
  <c r="X359" i="4"/>
  <c r="W359" i="4"/>
  <c r="V359" i="4"/>
  <c r="N359" i="4" s="1"/>
  <c r="U359" i="4"/>
  <c r="O359" i="4" s="1"/>
  <c r="H359" i="4"/>
  <c r="Y358" i="4"/>
  <c r="X358" i="4"/>
  <c r="W358" i="4"/>
  <c r="V358" i="4"/>
  <c r="N358" i="4" s="1"/>
  <c r="U358" i="4"/>
  <c r="O358" i="4" s="1"/>
  <c r="H358" i="4"/>
  <c r="Y357" i="4"/>
  <c r="X357" i="4"/>
  <c r="W357" i="4"/>
  <c r="O357" i="4" s="1"/>
  <c r="V357" i="4"/>
  <c r="N357" i="4" s="1"/>
  <c r="U357" i="4"/>
  <c r="H357" i="4"/>
  <c r="Y356" i="4"/>
  <c r="X356" i="4"/>
  <c r="O356" i="4" s="1"/>
  <c r="W356" i="4"/>
  <c r="V356" i="4"/>
  <c r="U356" i="4"/>
  <c r="N356" i="4" s="1"/>
  <c r="H356" i="4"/>
  <c r="Y355" i="4"/>
  <c r="X355" i="4"/>
  <c r="W355" i="4"/>
  <c r="V355" i="4"/>
  <c r="O355" i="4" s="1"/>
  <c r="U355" i="4"/>
  <c r="N355" i="4" s="1"/>
  <c r="H355" i="4"/>
  <c r="Y354" i="4"/>
  <c r="O354" i="4" s="1"/>
  <c r="X354" i="4"/>
  <c r="W354" i="4"/>
  <c r="V354" i="4"/>
  <c r="N354" i="4" s="1"/>
  <c r="U354" i="4"/>
  <c r="H354" i="4"/>
  <c r="Y353" i="4"/>
  <c r="O353" i="4" s="1"/>
  <c r="X353" i="4"/>
  <c r="W353" i="4"/>
  <c r="V353" i="4"/>
  <c r="U353" i="4"/>
  <c r="N353" i="4" s="1"/>
  <c r="H353" i="4"/>
  <c r="Y352" i="4"/>
  <c r="O352" i="4" s="1"/>
  <c r="X352" i="4"/>
  <c r="W352" i="4"/>
  <c r="V352" i="4"/>
  <c r="N352" i="4" s="1"/>
  <c r="U352" i="4"/>
  <c r="H352" i="4"/>
  <c r="Y351" i="4"/>
  <c r="X351" i="4"/>
  <c r="W351" i="4"/>
  <c r="V351" i="4"/>
  <c r="O351" i="4" s="1"/>
  <c r="U351" i="4"/>
  <c r="N351" i="4" s="1"/>
  <c r="H351" i="4"/>
  <c r="Y350" i="4"/>
  <c r="X350" i="4"/>
  <c r="W350" i="4"/>
  <c r="V350" i="4"/>
  <c r="O350" i="4" s="1"/>
  <c r="U350" i="4"/>
  <c r="N350" i="4" s="1"/>
  <c r="H350" i="4"/>
  <c r="Y349" i="4"/>
  <c r="X349" i="4"/>
  <c r="W349" i="4"/>
  <c r="V349" i="4"/>
  <c r="N349" i="4" s="1"/>
  <c r="U349" i="4"/>
  <c r="O349" i="4" s="1"/>
  <c r="H349" i="4"/>
  <c r="Y348" i="4"/>
  <c r="X348" i="4"/>
  <c r="W348" i="4"/>
  <c r="V348" i="4"/>
  <c r="N348" i="4" s="1"/>
  <c r="U348" i="4"/>
  <c r="O348" i="4" s="1"/>
  <c r="H348" i="4"/>
  <c r="Y347" i="4"/>
  <c r="X347" i="4"/>
  <c r="W347" i="4"/>
  <c r="V347" i="4"/>
  <c r="O347" i="4" s="1"/>
  <c r="U347" i="4"/>
  <c r="N347" i="4" s="1"/>
  <c r="H347" i="4"/>
  <c r="Y346" i="4"/>
  <c r="X346" i="4"/>
  <c r="W346" i="4"/>
  <c r="V346" i="4"/>
  <c r="N346" i="4" s="1"/>
  <c r="U346" i="4"/>
  <c r="O346" i="4" s="1"/>
  <c r="H346" i="4"/>
  <c r="Y345" i="4"/>
  <c r="X345" i="4"/>
  <c r="W345" i="4"/>
  <c r="V345" i="4"/>
  <c r="N345" i="4" s="1"/>
  <c r="U345" i="4"/>
  <c r="O345" i="4" s="1"/>
  <c r="H345" i="4"/>
  <c r="Y344" i="4"/>
  <c r="X344" i="4"/>
  <c r="W344" i="4"/>
  <c r="V344" i="4"/>
  <c r="O344" i="4" s="1"/>
  <c r="U344" i="4"/>
  <c r="N344" i="4" s="1"/>
  <c r="H344" i="4"/>
  <c r="Y343" i="4"/>
  <c r="X343" i="4"/>
  <c r="W343" i="4"/>
  <c r="V343" i="4"/>
  <c r="O343" i="4" s="1"/>
  <c r="U343" i="4"/>
  <c r="N343" i="4" s="1"/>
  <c r="H343" i="4"/>
  <c r="Y342" i="4"/>
  <c r="X342" i="4"/>
  <c r="W342" i="4"/>
  <c r="V342" i="4"/>
  <c r="N342" i="4" s="1"/>
  <c r="U342" i="4"/>
  <c r="O342" i="4" s="1"/>
  <c r="H342" i="4"/>
  <c r="Y341" i="4"/>
  <c r="X341" i="4"/>
  <c r="W341" i="4"/>
  <c r="V341" i="4"/>
  <c r="N341" i="4" s="1"/>
  <c r="U341" i="4"/>
  <c r="O341" i="4" s="1"/>
  <c r="H341" i="4"/>
  <c r="Y340" i="4"/>
  <c r="X340" i="4"/>
  <c r="W340" i="4"/>
  <c r="V340" i="4"/>
  <c r="N340" i="4" s="1"/>
  <c r="U340" i="4"/>
  <c r="O340" i="4" s="1"/>
  <c r="H340" i="4"/>
  <c r="Y339" i="4"/>
  <c r="N339" i="4" s="1"/>
  <c r="X339" i="4"/>
  <c r="W339" i="4"/>
  <c r="V339" i="4"/>
  <c r="U339" i="4"/>
  <c r="O339" i="4" s="1"/>
  <c r="H339" i="4"/>
  <c r="Y338" i="4"/>
  <c r="X338" i="4"/>
  <c r="W338" i="4"/>
  <c r="V338" i="4"/>
  <c r="N338" i="4" s="1"/>
  <c r="U338" i="4"/>
  <c r="O338" i="4" s="1"/>
  <c r="H338" i="4"/>
  <c r="Y337" i="4"/>
  <c r="X337" i="4"/>
  <c r="W337" i="4"/>
  <c r="V337" i="4"/>
  <c r="O337" i="4" s="1"/>
  <c r="U337" i="4"/>
  <c r="N337" i="4" s="1"/>
  <c r="H337" i="4"/>
  <c r="Y336" i="4"/>
  <c r="X336" i="4"/>
  <c r="N336" i="4" s="1"/>
  <c r="W336" i="4"/>
  <c r="V336" i="4"/>
  <c r="U336" i="4"/>
  <c r="O336" i="4" s="1"/>
  <c r="H336" i="4"/>
  <c r="Y335" i="4"/>
  <c r="O335" i="4" s="1"/>
  <c r="X335" i="4"/>
  <c r="W335" i="4"/>
  <c r="V335" i="4"/>
  <c r="U335" i="4"/>
  <c r="N335" i="4" s="1"/>
  <c r="H335" i="4"/>
  <c r="Y334" i="4"/>
  <c r="X334" i="4"/>
  <c r="W334" i="4"/>
  <c r="V334" i="4"/>
  <c r="O334" i="4" s="1"/>
  <c r="U334" i="4"/>
  <c r="N334" i="4" s="1"/>
  <c r="H334" i="4"/>
  <c r="Y333" i="4"/>
  <c r="X333" i="4"/>
  <c r="W333" i="4"/>
  <c r="O333" i="4" s="1"/>
  <c r="V333" i="4"/>
  <c r="N333" i="4" s="1"/>
  <c r="U333" i="4"/>
  <c r="H333" i="4"/>
  <c r="Y332" i="4"/>
  <c r="X332" i="4"/>
  <c r="W332" i="4"/>
  <c r="V332" i="4"/>
  <c r="O332" i="4" s="1"/>
  <c r="U332" i="4"/>
  <c r="N332" i="4" s="1"/>
  <c r="H332" i="4"/>
  <c r="Y331" i="4"/>
  <c r="X331" i="4"/>
  <c r="O331" i="4" s="1"/>
  <c r="W331" i="4"/>
  <c r="V331" i="4"/>
  <c r="N331" i="4" s="1"/>
  <c r="U331" i="4"/>
  <c r="H331" i="4"/>
  <c r="Y330" i="4"/>
  <c r="X330" i="4"/>
  <c r="W330" i="4"/>
  <c r="O330" i="4" s="1"/>
  <c r="V330" i="4"/>
  <c r="N330" i="4" s="1"/>
  <c r="U330" i="4"/>
  <c r="H330" i="4"/>
  <c r="Y329" i="4"/>
  <c r="X329" i="4"/>
  <c r="W329" i="4"/>
  <c r="O329" i="4" s="1"/>
  <c r="V329" i="4"/>
  <c r="N329" i="4" s="1"/>
  <c r="U329" i="4"/>
  <c r="H329" i="4"/>
  <c r="Y328" i="4"/>
  <c r="X328" i="4"/>
  <c r="W328" i="4"/>
  <c r="V328" i="4"/>
  <c r="O328" i="4" s="1"/>
  <c r="U328" i="4"/>
  <c r="N328" i="4" s="1"/>
  <c r="H328" i="4"/>
  <c r="Y327" i="4"/>
  <c r="O327" i="4" s="1"/>
  <c r="X327" i="4"/>
  <c r="W327" i="4"/>
  <c r="V327" i="4"/>
  <c r="N327" i="4" s="1"/>
  <c r="U327" i="4"/>
  <c r="H327" i="4"/>
  <c r="Y326" i="4"/>
  <c r="X326" i="4"/>
  <c r="W326" i="4"/>
  <c r="V326" i="4"/>
  <c r="N326" i="4" s="1"/>
  <c r="U326" i="4"/>
  <c r="O326" i="4" s="1"/>
  <c r="H326" i="4"/>
  <c r="Y325" i="4"/>
  <c r="X325" i="4"/>
  <c r="W325" i="4"/>
  <c r="V325" i="4"/>
  <c r="O325" i="4" s="1"/>
  <c r="U325" i="4"/>
  <c r="N325" i="4" s="1"/>
  <c r="H325" i="4"/>
  <c r="Y324" i="4"/>
  <c r="X324" i="4"/>
  <c r="W324" i="4"/>
  <c r="V324" i="4"/>
  <c r="N324" i="4" s="1"/>
  <c r="U324" i="4"/>
  <c r="O324" i="4" s="1"/>
  <c r="H324" i="4"/>
  <c r="Y323" i="4"/>
  <c r="O323" i="4" s="1"/>
  <c r="X323" i="4"/>
  <c r="W323" i="4"/>
  <c r="V323" i="4"/>
  <c r="N323" i="4" s="1"/>
  <c r="U323" i="4"/>
  <c r="H323" i="4"/>
  <c r="Y322" i="4"/>
  <c r="X322" i="4"/>
  <c r="W322" i="4"/>
  <c r="V322" i="4"/>
  <c r="N322" i="4" s="1"/>
  <c r="U322" i="4"/>
  <c r="O322" i="4" s="1"/>
  <c r="H322" i="4"/>
  <c r="Y321" i="4"/>
  <c r="O321" i="4" s="1"/>
  <c r="X321" i="4"/>
  <c r="W321" i="4"/>
  <c r="N321" i="4" s="1"/>
  <c r="V321" i="4"/>
  <c r="U321" i="4"/>
  <c r="H321" i="4"/>
  <c r="Y320" i="4"/>
  <c r="X320" i="4"/>
  <c r="W320" i="4"/>
  <c r="V320" i="4"/>
  <c r="O320" i="4" s="1"/>
  <c r="U320" i="4"/>
  <c r="N320" i="4" s="1"/>
  <c r="H320" i="4"/>
  <c r="Y319" i="4"/>
  <c r="X319" i="4"/>
  <c r="W319" i="4"/>
  <c r="V319" i="4"/>
  <c r="N319" i="4" s="1"/>
  <c r="U319" i="4"/>
  <c r="O319" i="4" s="1"/>
  <c r="H319" i="4"/>
  <c r="Y318" i="4"/>
  <c r="X318" i="4"/>
  <c r="W318" i="4"/>
  <c r="O318" i="4" s="1"/>
  <c r="V318" i="4"/>
  <c r="N318" i="4" s="1"/>
  <c r="U318" i="4"/>
  <c r="H318" i="4"/>
  <c r="Y317" i="4"/>
  <c r="O317" i="4" s="1"/>
  <c r="X317" i="4"/>
  <c r="W317" i="4"/>
  <c r="V317" i="4"/>
  <c r="N317" i="4" s="1"/>
  <c r="U317" i="4"/>
  <c r="H317" i="4"/>
  <c r="Y316" i="4"/>
  <c r="X316" i="4"/>
  <c r="W316" i="4"/>
  <c r="O316" i="4" s="1"/>
  <c r="V316" i="4"/>
  <c r="N316" i="4" s="1"/>
  <c r="U316" i="4"/>
  <c r="H316" i="4"/>
  <c r="Y315" i="4"/>
  <c r="X315" i="4"/>
  <c r="W315" i="4"/>
  <c r="V315" i="4"/>
  <c r="O315" i="4" s="1"/>
  <c r="U315" i="4"/>
  <c r="N315" i="4" s="1"/>
  <c r="H315" i="4"/>
  <c r="Y314" i="4"/>
  <c r="O314" i="4" s="1"/>
  <c r="X314" i="4"/>
  <c r="W314" i="4"/>
  <c r="V314" i="4"/>
  <c r="N314" i="4" s="1"/>
  <c r="U314" i="4"/>
  <c r="H314" i="4"/>
  <c r="Y313" i="4"/>
  <c r="X313" i="4"/>
  <c r="W313" i="4"/>
  <c r="V313" i="4"/>
  <c r="N313" i="4" s="1"/>
  <c r="U313" i="4"/>
  <c r="O313" i="4" s="1"/>
  <c r="H313" i="4"/>
  <c r="Y312" i="4"/>
  <c r="X312" i="4"/>
  <c r="W312" i="4"/>
  <c r="V312" i="4"/>
  <c r="U312" i="4"/>
  <c r="H312" i="4"/>
  <c r="Y311" i="4"/>
  <c r="N311" i="4" s="1"/>
  <c r="X311" i="4"/>
  <c r="W311" i="4"/>
  <c r="V311" i="4"/>
  <c r="U311" i="4"/>
  <c r="O311" i="4" s="1"/>
  <c r="H311" i="4"/>
  <c r="Y310" i="4"/>
  <c r="N310" i="4" s="1"/>
  <c r="X310" i="4"/>
  <c r="W310" i="4"/>
  <c r="V310" i="4"/>
  <c r="U310" i="4"/>
  <c r="O310" i="4" s="1"/>
  <c r="H310" i="4"/>
  <c r="Y309" i="4"/>
  <c r="O309" i="4" s="1"/>
  <c r="X309" i="4"/>
  <c r="W309" i="4"/>
  <c r="V309" i="4"/>
  <c r="U309" i="4"/>
  <c r="N309" i="4" s="1"/>
  <c r="H309" i="4"/>
  <c r="Y308" i="4"/>
  <c r="X308" i="4"/>
  <c r="W308" i="4"/>
  <c r="V308" i="4"/>
  <c r="N308" i="4" s="1"/>
  <c r="U308" i="4"/>
  <c r="O308" i="4" s="1"/>
  <c r="H308" i="4"/>
  <c r="Y307" i="4"/>
  <c r="X307" i="4"/>
  <c r="W307" i="4"/>
  <c r="V307" i="4"/>
  <c r="O307" i="4" s="1"/>
  <c r="U307" i="4"/>
  <c r="N307" i="4" s="1"/>
  <c r="H307" i="4"/>
  <c r="Y306" i="4"/>
  <c r="X306" i="4"/>
  <c r="O306" i="4" s="1"/>
  <c r="W306" i="4"/>
  <c r="V306" i="4"/>
  <c r="U306" i="4"/>
  <c r="N306" i="4" s="1"/>
  <c r="H306" i="4"/>
  <c r="Y305" i="4"/>
  <c r="X305" i="4"/>
  <c r="W305" i="4"/>
  <c r="V305" i="4"/>
  <c r="N305" i="4" s="1"/>
  <c r="U305" i="4"/>
  <c r="O305" i="4" s="1"/>
  <c r="H305" i="4"/>
  <c r="Y304" i="4"/>
  <c r="X304" i="4"/>
  <c r="W304" i="4"/>
  <c r="V304" i="4"/>
  <c r="O304" i="4" s="1"/>
  <c r="U304" i="4"/>
  <c r="N304" i="4" s="1"/>
  <c r="H304" i="4"/>
  <c r="Y303" i="4"/>
  <c r="X303" i="4"/>
  <c r="W303" i="4"/>
  <c r="V303" i="4"/>
  <c r="N303" i="4" s="1"/>
  <c r="U303" i="4"/>
  <c r="O303" i="4" s="1"/>
  <c r="H303" i="4"/>
  <c r="Y302" i="4"/>
  <c r="O302" i="4" s="1"/>
  <c r="X302" i="4"/>
  <c r="W302" i="4"/>
  <c r="V302" i="4"/>
  <c r="N302" i="4" s="1"/>
  <c r="U302" i="4"/>
  <c r="H302" i="4"/>
  <c r="Y301" i="4"/>
  <c r="O301" i="4" s="1"/>
  <c r="X301" i="4"/>
  <c r="W301" i="4"/>
  <c r="V301" i="4"/>
  <c r="N301" i="4" s="1"/>
  <c r="U301" i="4"/>
  <c r="H301" i="4"/>
  <c r="Y300" i="4"/>
  <c r="X300" i="4"/>
  <c r="W300" i="4"/>
  <c r="V300" i="4"/>
  <c r="N300" i="4" s="1"/>
  <c r="U300" i="4"/>
  <c r="O300" i="4" s="1"/>
  <c r="H300" i="4"/>
  <c r="Y299" i="4"/>
  <c r="X299" i="4"/>
  <c r="W299" i="4"/>
  <c r="O299" i="4" s="1"/>
  <c r="V299" i="4"/>
  <c r="N299" i="4" s="1"/>
  <c r="U299" i="4"/>
  <c r="H299" i="4"/>
  <c r="Y298" i="4"/>
  <c r="X298" i="4"/>
  <c r="W298" i="4"/>
  <c r="V298" i="4"/>
  <c r="N298" i="4" s="1"/>
  <c r="U298" i="4"/>
  <c r="O298" i="4" s="1"/>
  <c r="H298" i="4"/>
  <c r="Y297" i="4"/>
  <c r="X297" i="4"/>
  <c r="W297" i="4"/>
  <c r="V297" i="4"/>
  <c r="O297" i="4" s="1"/>
  <c r="U297" i="4"/>
  <c r="N297" i="4" s="1"/>
  <c r="H297" i="4"/>
  <c r="Y296" i="4"/>
  <c r="N296" i="4" s="1"/>
  <c r="X296" i="4"/>
  <c r="W296" i="4"/>
  <c r="V296" i="4"/>
  <c r="U296" i="4"/>
  <c r="O296" i="4" s="1"/>
  <c r="H296" i="4"/>
  <c r="Y295" i="4"/>
  <c r="X295" i="4"/>
  <c r="W295" i="4"/>
  <c r="V295" i="4"/>
  <c r="O295" i="4" s="1"/>
  <c r="U295" i="4"/>
  <c r="N295" i="4" s="1"/>
  <c r="H295" i="4"/>
  <c r="Y294" i="4"/>
  <c r="X294" i="4"/>
  <c r="W294" i="4"/>
  <c r="V294" i="4"/>
  <c r="N294" i="4" s="1"/>
  <c r="U294" i="4"/>
  <c r="O294" i="4" s="1"/>
  <c r="H294" i="4"/>
  <c r="Y293" i="4"/>
  <c r="X293" i="4"/>
  <c r="W293" i="4"/>
  <c r="V293" i="4"/>
  <c r="N293" i="4" s="1"/>
  <c r="U293" i="4"/>
  <c r="O293" i="4" s="1"/>
  <c r="H293" i="4"/>
  <c r="Y292" i="4"/>
  <c r="O292" i="4" s="1"/>
  <c r="X292" i="4"/>
  <c r="W292" i="4"/>
  <c r="V292" i="4"/>
  <c r="N292" i="4" s="1"/>
  <c r="U292" i="4"/>
  <c r="H292" i="4"/>
  <c r="Y291" i="4"/>
  <c r="X291" i="4"/>
  <c r="W291" i="4"/>
  <c r="O291" i="4" s="1"/>
  <c r="V291" i="4"/>
  <c r="N291" i="4" s="1"/>
  <c r="U291" i="4"/>
  <c r="H291" i="4"/>
  <c r="Y290" i="4"/>
  <c r="O290" i="4" s="1"/>
  <c r="X290" i="4"/>
  <c r="W290" i="4"/>
  <c r="V290" i="4"/>
  <c r="N290" i="4" s="1"/>
  <c r="U290" i="4"/>
  <c r="H290" i="4"/>
  <c r="Y289" i="4"/>
  <c r="X289" i="4"/>
  <c r="W289" i="4"/>
  <c r="V289" i="4"/>
  <c r="U289" i="4"/>
  <c r="H289" i="4"/>
  <c r="Y288" i="4"/>
  <c r="X288" i="4"/>
  <c r="W288" i="4"/>
  <c r="V288" i="4"/>
  <c r="O288" i="4" s="1"/>
  <c r="U288" i="4"/>
  <c r="N288" i="4" s="1"/>
  <c r="H288" i="4"/>
  <c r="Y287" i="4"/>
  <c r="O287" i="4" s="1"/>
  <c r="X287" i="4"/>
  <c r="W287" i="4"/>
  <c r="V287" i="4"/>
  <c r="N287" i="4" s="1"/>
  <c r="U287" i="4"/>
  <c r="H287" i="4"/>
  <c r="Y286" i="4"/>
  <c r="X286" i="4"/>
  <c r="O286" i="4" s="1"/>
  <c r="W286" i="4"/>
  <c r="V286" i="4"/>
  <c r="N286" i="4" s="1"/>
  <c r="U286" i="4"/>
  <c r="H286" i="4"/>
  <c r="Y285" i="4"/>
  <c r="X285" i="4"/>
  <c r="W285" i="4"/>
  <c r="V285" i="4"/>
  <c r="N285" i="4" s="1"/>
  <c r="U285" i="4"/>
  <c r="O285" i="4" s="1"/>
  <c r="H285" i="4"/>
  <c r="Y284" i="4"/>
  <c r="O284" i="4" s="1"/>
  <c r="X284" i="4"/>
  <c r="W284" i="4"/>
  <c r="V284" i="4"/>
  <c r="U284" i="4"/>
  <c r="N284" i="4" s="1"/>
  <c r="H284" i="4"/>
  <c r="Y283" i="4"/>
  <c r="X283" i="4"/>
  <c r="W283" i="4"/>
  <c r="V283" i="4"/>
  <c r="N283" i="4" s="1"/>
  <c r="U283" i="4"/>
  <c r="O283" i="4" s="1"/>
  <c r="H283" i="4"/>
  <c r="Y282" i="4"/>
  <c r="X282" i="4"/>
  <c r="W282" i="4"/>
  <c r="V282" i="4"/>
  <c r="N282" i="4" s="1"/>
  <c r="U282" i="4"/>
  <c r="O282" i="4" s="1"/>
  <c r="H282" i="4"/>
  <c r="Y281" i="4"/>
  <c r="O281" i="4" s="1"/>
  <c r="X281" i="4"/>
  <c r="W281" i="4"/>
  <c r="V281" i="4"/>
  <c r="N281" i="4" s="1"/>
  <c r="U281" i="4"/>
  <c r="H281" i="4"/>
  <c r="Y280" i="4"/>
  <c r="O280" i="4" s="1"/>
  <c r="X280" i="4"/>
  <c r="W280" i="4"/>
  <c r="V280" i="4"/>
  <c r="U280" i="4"/>
  <c r="N280" i="4" s="1"/>
  <c r="H280" i="4"/>
  <c r="Y279" i="4"/>
  <c r="X279" i="4"/>
  <c r="O279" i="4" s="1"/>
  <c r="W279" i="4"/>
  <c r="V279" i="4"/>
  <c r="U279" i="4"/>
  <c r="N279" i="4" s="1"/>
  <c r="H279" i="4"/>
  <c r="Y278" i="4"/>
  <c r="O278" i="4" s="1"/>
  <c r="X278" i="4"/>
  <c r="W278" i="4"/>
  <c r="V278" i="4"/>
  <c r="N278" i="4" s="1"/>
  <c r="U278" i="4"/>
  <c r="H278" i="4"/>
  <c r="Y277" i="4"/>
  <c r="O277" i="4" s="1"/>
  <c r="X277" i="4"/>
  <c r="W277" i="4"/>
  <c r="V277" i="4"/>
  <c r="U277" i="4"/>
  <c r="N277" i="4" s="1"/>
  <c r="H277" i="4"/>
  <c r="Y276" i="4"/>
  <c r="O276" i="4" s="1"/>
  <c r="X276" i="4"/>
  <c r="W276" i="4"/>
  <c r="V276" i="4"/>
  <c r="N276" i="4" s="1"/>
  <c r="U276" i="4"/>
  <c r="H276" i="4"/>
  <c r="Y275" i="4"/>
  <c r="X275" i="4"/>
  <c r="W275" i="4"/>
  <c r="V275" i="4"/>
  <c r="N275" i="4" s="1"/>
  <c r="U275" i="4"/>
  <c r="O275" i="4" s="1"/>
  <c r="H275" i="4"/>
  <c r="Y274" i="4"/>
  <c r="X274" i="4"/>
  <c r="W274" i="4"/>
  <c r="V274" i="4"/>
  <c r="O274" i="4" s="1"/>
  <c r="U274" i="4"/>
  <c r="N274" i="4" s="1"/>
  <c r="H274" i="4"/>
  <c r="Y273" i="4"/>
  <c r="X273" i="4"/>
  <c r="W273" i="4"/>
  <c r="V273" i="4"/>
  <c r="N273" i="4" s="1"/>
  <c r="U273" i="4"/>
  <c r="O273" i="4" s="1"/>
  <c r="H273" i="4"/>
  <c r="Y272" i="4"/>
  <c r="X272" i="4"/>
  <c r="W272" i="4"/>
  <c r="V272" i="4"/>
  <c r="O272" i="4" s="1"/>
  <c r="U272" i="4"/>
  <c r="N272" i="4" s="1"/>
  <c r="H272" i="4"/>
  <c r="Y271" i="4"/>
  <c r="X271" i="4"/>
  <c r="W271" i="4"/>
  <c r="V271" i="4"/>
  <c r="N271" i="4" s="1"/>
  <c r="U271" i="4"/>
  <c r="O271" i="4" s="1"/>
  <c r="H271" i="4"/>
  <c r="Y270" i="4"/>
  <c r="X270" i="4"/>
  <c r="W270" i="4"/>
  <c r="V270" i="4"/>
  <c r="O270" i="4" s="1"/>
  <c r="U270" i="4"/>
  <c r="N270" i="4" s="1"/>
  <c r="H270" i="4"/>
  <c r="Y269" i="4"/>
  <c r="O269" i="4" s="1"/>
  <c r="X269" i="4"/>
  <c r="W269" i="4"/>
  <c r="V269" i="4"/>
  <c r="N269" i="4" s="1"/>
  <c r="U269" i="4"/>
  <c r="H269" i="4"/>
  <c r="Y268" i="4"/>
  <c r="X268" i="4"/>
  <c r="W268" i="4"/>
  <c r="V268" i="4"/>
  <c r="N268" i="4" s="1"/>
  <c r="U268" i="4"/>
  <c r="O268" i="4" s="1"/>
  <c r="H268" i="4"/>
  <c r="Y267" i="4"/>
  <c r="X267" i="4"/>
  <c r="W267" i="4"/>
  <c r="V267" i="4"/>
  <c r="U267" i="4"/>
  <c r="H267" i="4"/>
  <c r="Y266" i="4"/>
  <c r="O266" i="4" s="1"/>
  <c r="X266" i="4"/>
  <c r="W266" i="4"/>
  <c r="V266" i="4"/>
  <c r="N266" i="4" s="1"/>
  <c r="U266" i="4"/>
  <c r="H266" i="4"/>
  <c r="Y265" i="4"/>
  <c r="X265" i="4"/>
  <c r="O265" i="4" s="1"/>
  <c r="W265" i="4"/>
  <c r="V265" i="4"/>
  <c r="N265" i="4" s="1"/>
  <c r="U265" i="4"/>
  <c r="H265" i="4"/>
  <c r="Y264" i="4"/>
  <c r="X264" i="4"/>
  <c r="W264" i="4"/>
  <c r="V264" i="4"/>
  <c r="N264" i="4" s="1"/>
  <c r="U264" i="4"/>
  <c r="O264" i="4" s="1"/>
  <c r="H264" i="4"/>
  <c r="Y263" i="4"/>
  <c r="X263" i="4"/>
  <c r="W263" i="4"/>
  <c r="V263" i="4"/>
  <c r="N263" i="4" s="1"/>
  <c r="U263" i="4"/>
  <c r="O263" i="4" s="1"/>
  <c r="H263" i="4"/>
  <c r="Y262" i="4"/>
  <c r="O262" i="4" s="1"/>
  <c r="X262" i="4"/>
  <c r="W262" i="4"/>
  <c r="V262" i="4"/>
  <c r="U262" i="4"/>
  <c r="N262" i="4" s="1"/>
  <c r="H262" i="4"/>
  <c r="Y261" i="4"/>
  <c r="X261" i="4"/>
  <c r="W261" i="4"/>
  <c r="V261" i="4"/>
  <c r="O261" i="4" s="1"/>
  <c r="U261" i="4"/>
  <c r="N261" i="4" s="1"/>
  <c r="H261" i="4"/>
  <c r="Y260" i="4"/>
  <c r="X260" i="4"/>
  <c r="W260" i="4"/>
  <c r="V260" i="4"/>
  <c r="O260" i="4" s="1"/>
  <c r="U260" i="4"/>
  <c r="N260" i="4" s="1"/>
  <c r="H260" i="4"/>
  <c r="Y259" i="4"/>
  <c r="X259" i="4"/>
  <c r="W259" i="4"/>
  <c r="V259" i="4"/>
  <c r="N259" i="4" s="1"/>
  <c r="U259" i="4"/>
  <c r="O259" i="4" s="1"/>
  <c r="H259" i="4"/>
  <c r="Y258" i="4"/>
  <c r="O258" i="4" s="1"/>
  <c r="X258" i="4"/>
  <c r="W258" i="4"/>
  <c r="V258" i="4"/>
  <c r="N258" i="4" s="1"/>
  <c r="U258" i="4"/>
  <c r="H258" i="4"/>
  <c r="Y257" i="4"/>
  <c r="X257" i="4"/>
  <c r="W257" i="4"/>
  <c r="V257" i="4"/>
  <c r="N257" i="4" s="1"/>
  <c r="U257" i="4"/>
  <c r="O257" i="4" s="1"/>
  <c r="H257" i="4"/>
  <c r="Y256" i="4"/>
  <c r="X256" i="4"/>
  <c r="W256" i="4"/>
  <c r="O256" i="4" s="1"/>
  <c r="V256" i="4"/>
  <c r="N256" i="4" s="1"/>
  <c r="U256" i="4"/>
  <c r="H256" i="4"/>
  <c r="Y255" i="4"/>
  <c r="X255" i="4"/>
  <c r="W255" i="4"/>
  <c r="N255" i="4" s="1"/>
  <c r="V255" i="4"/>
  <c r="O255" i="4" s="1"/>
  <c r="U255" i="4"/>
  <c r="H255" i="4"/>
  <c r="Y254" i="4"/>
  <c r="N254" i="4" s="1"/>
  <c r="X254" i="4"/>
  <c r="W254" i="4"/>
  <c r="V254" i="4"/>
  <c r="O254" i="4" s="1"/>
  <c r="U254" i="4"/>
  <c r="H254" i="4"/>
  <c r="Y253" i="4"/>
  <c r="O253" i="4" s="1"/>
  <c r="X253" i="4"/>
  <c r="W253" i="4"/>
  <c r="V253" i="4"/>
  <c r="N253" i="4" s="1"/>
  <c r="U253" i="4"/>
  <c r="H253" i="4"/>
  <c r="Y252" i="4"/>
  <c r="X252" i="4"/>
  <c r="W252" i="4"/>
  <c r="V252" i="4"/>
  <c r="N252" i="4" s="1"/>
  <c r="U252" i="4"/>
  <c r="O252" i="4" s="1"/>
  <c r="H252" i="4"/>
  <c r="Y251" i="4"/>
  <c r="X251" i="4"/>
  <c r="W251" i="4"/>
  <c r="V251" i="4"/>
  <c r="O251" i="4" s="1"/>
  <c r="U251" i="4"/>
  <c r="N251" i="4" s="1"/>
  <c r="H251" i="4"/>
  <c r="Y250" i="4"/>
  <c r="X250" i="4"/>
  <c r="W250" i="4"/>
  <c r="V250" i="4"/>
  <c r="O250" i="4" s="1"/>
  <c r="U250" i="4"/>
  <c r="N250" i="4" s="1"/>
  <c r="H250" i="4"/>
  <c r="Y249" i="4"/>
  <c r="O249" i="4" s="1"/>
  <c r="X249" i="4"/>
  <c r="W249" i="4"/>
  <c r="V249" i="4"/>
  <c r="N249" i="4" s="1"/>
  <c r="U249" i="4"/>
  <c r="H249" i="4"/>
  <c r="Y248" i="4"/>
  <c r="X248" i="4"/>
  <c r="W248" i="4"/>
  <c r="V248" i="4"/>
  <c r="N248" i="4" s="1"/>
  <c r="U248" i="4"/>
  <c r="O248" i="4" s="1"/>
  <c r="H248" i="4"/>
  <c r="Y247" i="4"/>
  <c r="X247" i="4"/>
  <c r="W247" i="4"/>
  <c r="V247" i="4"/>
  <c r="O247" i="4" s="1"/>
  <c r="U247" i="4"/>
  <c r="N247" i="4" s="1"/>
  <c r="H247" i="4"/>
  <c r="Y246" i="4"/>
  <c r="X246" i="4"/>
  <c r="W246" i="4"/>
  <c r="V246" i="4"/>
  <c r="N246" i="4" s="1"/>
  <c r="U246" i="4"/>
  <c r="O246" i="4" s="1"/>
  <c r="H246" i="4"/>
  <c r="Y245" i="4"/>
  <c r="X245" i="4"/>
  <c r="W245" i="4"/>
  <c r="V245" i="4"/>
  <c r="N245" i="4" s="1"/>
  <c r="U245" i="4"/>
  <c r="O245" i="4" s="1"/>
  <c r="H245" i="4"/>
  <c r="Y244" i="4"/>
  <c r="X244" i="4"/>
  <c r="W244" i="4"/>
  <c r="V244" i="4"/>
  <c r="O244" i="4" s="1"/>
  <c r="U244" i="4"/>
  <c r="N244" i="4" s="1"/>
  <c r="H244" i="4"/>
  <c r="Y243" i="4"/>
  <c r="X243" i="4"/>
  <c r="W243" i="4"/>
  <c r="V243" i="4"/>
  <c r="N243" i="4" s="1"/>
  <c r="U243" i="4"/>
  <c r="O243" i="4" s="1"/>
  <c r="H243" i="4"/>
  <c r="Y242" i="4"/>
  <c r="X242" i="4"/>
  <c r="W242" i="4"/>
  <c r="O242" i="4" s="1"/>
  <c r="V242" i="4"/>
  <c r="N242" i="4" s="1"/>
  <c r="U242" i="4"/>
  <c r="H242" i="4"/>
  <c r="Y241" i="4"/>
  <c r="O241" i="4" s="1"/>
  <c r="X241" i="4"/>
  <c r="W241" i="4"/>
  <c r="V241" i="4"/>
  <c r="N241" i="4" s="1"/>
  <c r="U241" i="4"/>
  <c r="H241" i="4"/>
  <c r="Y240" i="4"/>
  <c r="X240" i="4"/>
  <c r="W240" i="4"/>
  <c r="O240" i="4" s="1"/>
  <c r="V240" i="4"/>
  <c r="N240" i="4" s="1"/>
  <c r="U240" i="4"/>
  <c r="H240" i="4"/>
  <c r="Y239" i="4"/>
  <c r="X239" i="4"/>
  <c r="W239" i="4"/>
  <c r="V239" i="4"/>
  <c r="O239" i="4" s="1"/>
  <c r="U239" i="4"/>
  <c r="N239" i="4" s="1"/>
  <c r="H239" i="4"/>
  <c r="Y238" i="4"/>
  <c r="X238" i="4"/>
  <c r="W238" i="4"/>
  <c r="O238" i="4" s="1"/>
  <c r="V238" i="4"/>
  <c r="N238" i="4" s="1"/>
  <c r="U238" i="4"/>
  <c r="H238" i="4"/>
  <c r="Y237" i="4"/>
  <c r="X237" i="4"/>
  <c r="W237" i="4"/>
  <c r="V237" i="4"/>
  <c r="N237" i="4" s="1"/>
  <c r="U237" i="4"/>
  <c r="O237" i="4" s="1"/>
  <c r="H237" i="4"/>
  <c r="Y236" i="4"/>
  <c r="X236" i="4"/>
  <c r="W236" i="4"/>
  <c r="V236" i="4"/>
  <c r="N236" i="4" s="1"/>
  <c r="U236" i="4"/>
  <c r="O236" i="4" s="1"/>
  <c r="H236" i="4"/>
  <c r="Y235" i="4"/>
  <c r="X235" i="4"/>
  <c r="W235" i="4"/>
  <c r="V235" i="4"/>
  <c r="N235" i="4" s="1"/>
  <c r="U235" i="4"/>
  <c r="O235" i="4" s="1"/>
  <c r="H235" i="4"/>
  <c r="Y234" i="4"/>
  <c r="X234" i="4"/>
  <c r="W234" i="4"/>
  <c r="V234" i="4"/>
  <c r="N234" i="4" s="1"/>
  <c r="U234" i="4"/>
  <c r="O234" i="4" s="1"/>
  <c r="H234" i="4"/>
  <c r="Y233" i="4"/>
  <c r="X233" i="4"/>
  <c r="W233" i="4"/>
  <c r="V233" i="4"/>
  <c r="O233" i="4" s="1"/>
  <c r="U233" i="4"/>
  <c r="N233" i="4" s="1"/>
  <c r="H233" i="4"/>
  <c r="Y232" i="4"/>
  <c r="X232" i="4"/>
  <c r="W232" i="4"/>
  <c r="V232" i="4"/>
  <c r="N232" i="4" s="1"/>
  <c r="U232" i="4"/>
  <c r="O232" i="4" s="1"/>
  <c r="H232" i="4"/>
  <c r="Y231" i="4"/>
  <c r="O231" i="4" s="1"/>
  <c r="X231" i="4"/>
  <c r="W231" i="4"/>
  <c r="V231" i="4"/>
  <c r="N231" i="4" s="1"/>
  <c r="U231" i="4"/>
  <c r="H231" i="4"/>
  <c r="Y230" i="4"/>
  <c r="O230" i="4" s="1"/>
  <c r="X230" i="4"/>
  <c r="W230" i="4"/>
  <c r="V230" i="4"/>
  <c r="N230" i="4" s="1"/>
  <c r="U230" i="4"/>
  <c r="H230" i="4"/>
  <c r="Y229" i="4"/>
  <c r="X229" i="4"/>
  <c r="W229" i="4"/>
  <c r="N229" i="4" s="1"/>
  <c r="V229" i="4"/>
  <c r="O229" i="4" s="1"/>
  <c r="U229" i="4"/>
  <c r="H229" i="4"/>
  <c r="Y228" i="4"/>
  <c r="X228" i="4"/>
  <c r="N228" i="4" s="1"/>
  <c r="W228" i="4"/>
  <c r="V228" i="4"/>
  <c r="U228" i="4"/>
  <c r="O228" i="4" s="1"/>
  <c r="H228" i="4"/>
  <c r="Y227" i="4"/>
  <c r="X227" i="4"/>
  <c r="W227" i="4"/>
  <c r="V227" i="4"/>
  <c r="N227" i="4" s="1"/>
  <c r="U227" i="4"/>
  <c r="O227" i="4" s="1"/>
  <c r="H227" i="4"/>
  <c r="Y226" i="4"/>
  <c r="X226" i="4"/>
  <c r="W226" i="4"/>
  <c r="V226" i="4"/>
  <c r="N226" i="4" s="1"/>
  <c r="U226" i="4"/>
  <c r="O226" i="4" s="1"/>
  <c r="H226" i="4"/>
  <c r="Y225" i="4"/>
  <c r="O225" i="4" s="1"/>
  <c r="X225" i="4"/>
  <c r="W225" i="4"/>
  <c r="V225" i="4"/>
  <c r="N225" i="4" s="1"/>
  <c r="U225" i="4"/>
  <c r="H225" i="4"/>
  <c r="Y224" i="4"/>
  <c r="O224" i="4" s="1"/>
  <c r="X224" i="4"/>
  <c r="W224" i="4"/>
  <c r="V224" i="4"/>
  <c r="N224" i="4" s="1"/>
  <c r="U224" i="4"/>
  <c r="H224" i="4"/>
  <c r="Y223" i="4"/>
  <c r="O223" i="4" s="1"/>
  <c r="X223" i="4"/>
  <c r="W223" i="4"/>
  <c r="V223" i="4"/>
  <c r="N223" i="4" s="1"/>
  <c r="U223" i="4"/>
  <c r="H223" i="4"/>
  <c r="Y222" i="4"/>
  <c r="X222" i="4"/>
  <c r="W222" i="4"/>
  <c r="V222" i="4"/>
  <c r="N222" i="4" s="1"/>
  <c r="U222" i="4"/>
  <c r="O222" i="4" s="1"/>
  <c r="H222" i="4"/>
  <c r="Y221" i="4"/>
  <c r="X221" i="4"/>
  <c r="W221" i="4"/>
  <c r="V221" i="4"/>
  <c r="N221" i="4" s="1"/>
  <c r="U221" i="4"/>
  <c r="O221" i="4" s="1"/>
  <c r="H221" i="4"/>
  <c r="Y220" i="4"/>
  <c r="X220" i="4"/>
  <c r="W220" i="4"/>
  <c r="V220" i="4"/>
  <c r="N220" i="4" s="1"/>
  <c r="U220" i="4"/>
  <c r="O220" i="4" s="1"/>
  <c r="H220" i="4"/>
  <c r="Y219" i="4"/>
  <c r="X219" i="4"/>
  <c r="W219" i="4"/>
  <c r="N219" i="4" s="1"/>
  <c r="V219" i="4"/>
  <c r="O219" i="4" s="1"/>
  <c r="U219" i="4"/>
  <c r="H219" i="4"/>
  <c r="Y218" i="4"/>
  <c r="X218" i="4"/>
  <c r="W218" i="4"/>
  <c r="V218" i="4"/>
  <c r="N218" i="4" s="1"/>
  <c r="U218" i="4"/>
  <c r="O218" i="4" s="1"/>
  <c r="H218" i="4"/>
  <c r="Y217" i="4"/>
  <c r="O217" i="4" s="1"/>
  <c r="X217" i="4"/>
  <c r="W217" i="4"/>
  <c r="V217" i="4"/>
  <c r="N217" i="4" s="1"/>
  <c r="U217" i="4"/>
  <c r="H217" i="4"/>
  <c r="Y216" i="4"/>
  <c r="X216" i="4"/>
  <c r="W216" i="4"/>
  <c r="V216" i="4"/>
  <c r="O216" i="4" s="1"/>
  <c r="U216" i="4"/>
  <c r="N216" i="4" s="1"/>
  <c r="H216" i="4"/>
  <c r="Y215" i="4"/>
  <c r="X215" i="4"/>
  <c r="W215" i="4"/>
  <c r="V215" i="4"/>
  <c r="N215" i="4" s="1"/>
  <c r="U215" i="4"/>
  <c r="O215" i="4" s="1"/>
  <c r="H215" i="4"/>
  <c r="Y214" i="4"/>
  <c r="X214" i="4"/>
  <c r="W214" i="4"/>
  <c r="V214" i="4"/>
  <c r="N214" i="4" s="1"/>
  <c r="U214" i="4"/>
  <c r="O214" i="4" s="1"/>
  <c r="H214" i="4"/>
  <c r="Y213" i="4"/>
  <c r="X213" i="4"/>
  <c r="W213" i="4"/>
  <c r="V213" i="4"/>
  <c r="N213" i="4" s="1"/>
  <c r="U213" i="4"/>
  <c r="O213" i="4" s="1"/>
  <c r="H213" i="4"/>
  <c r="Y212" i="4"/>
  <c r="O212" i="4" s="1"/>
  <c r="X212" i="4"/>
  <c r="W212" i="4"/>
  <c r="V212" i="4"/>
  <c r="N212" i="4" s="1"/>
  <c r="U212" i="4"/>
  <c r="H212" i="4"/>
  <c r="Y211" i="4"/>
  <c r="X211" i="4"/>
  <c r="W211" i="4"/>
  <c r="V211" i="4"/>
  <c r="N211" i="4" s="1"/>
  <c r="U211" i="4"/>
  <c r="O211" i="4" s="1"/>
  <c r="H211" i="4"/>
  <c r="Y210" i="4"/>
  <c r="O210" i="4" s="1"/>
  <c r="X210" i="4"/>
  <c r="W210" i="4"/>
  <c r="V210" i="4"/>
  <c r="N210" i="4" s="1"/>
  <c r="U210" i="4"/>
  <c r="H210" i="4"/>
  <c r="Y209" i="4"/>
  <c r="O209" i="4" s="1"/>
  <c r="X209" i="4"/>
  <c r="W209" i="4"/>
  <c r="V209" i="4"/>
  <c r="N209" i="4" s="1"/>
  <c r="U209" i="4"/>
  <c r="H209" i="4"/>
  <c r="Y208" i="4"/>
  <c r="O208" i="4" s="1"/>
  <c r="X208" i="4"/>
  <c r="W208" i="4"/>
  <c r="V208" i="4"/>
  <c r="N208" i="4" s="1"/>
  <c r="U208" i="4"/>
  <c r="H208" i="4"/>
  <c r="Y207" i="4"/>
  <c r="X207" i="4"/>
  <c r="W207" i="4"/>
  <c r="V207" i="4"/>
  <c r="N207" i="4" s="1"/>
  <c r="U207" i="4"/>
  <c r="O207" i="4" s="1"/>
  <c r="H207" i="4"/>
  <c r="Y206" i="4"/>
  <c r="O206" i="4" s="1"/>
  <c r="X206" i="4"/>
  <c r="W206" i="4"/>
  <c r="V206" i="4"/>
  <c r="N206" i="4" s="1"/>
  <c r="U206" i="4"/>
  <c r="H206" i="4"/>
  <c r="Y205" i="4"/>
  <c r="X205" i="4"/>
  <c r="W205" i="4"/>
  <c r="V205" i="4"/>
  <c r="N205" i="4" s="1"/>
  <c r="U205" i="4"/>
  <c r="O205" i="4" s="1"/>
  <c r="H205" i="4"/>
  <c r="Y204" i="4"/>
  <c r="O204" i="4" s="1"/>
  <c r="X204" i="4"/>
  <c r="W204" i="4"/>
  <c r="V204" i="4"/>
  <c r="N204" i="4" s="1"/>
  <c r="U204" i="4"/>
  <c r="H204" i="4"/>
  <c r="Y203" i="4"/>
  <c r="X203" i="4"/>
  <c r="W203" i="4"/>
  <c r="V203" i="4"/>
  <c r="N203" i="4" s="1"/>
  <c r="U203" i="4"/>
  <c r="O203" i="4" s="1"/>
  <c r="H203" i="4"/>
  <c r="Y202" i="4"/>
  <c r="X202" i="4"/>
  <c r="W202" i="4"/>
  <c r="V202" i="4"/>
  <c r="O202" i="4" s="1"/>
  <c r="U202" i="4"/>
  <c r="N202" i="4" s="1"/>
  <c r="H202" i="4"/>
  <c r="Y201" i="4"/>
  <c r="X201" i="4"/>
  <c r="W201" i="4"/>
  <c r="V201" i="4"/>
  <c r="N201" i="4" s="1"/>
  <c r="U201" i="4"/>
  <c r="O201" i="4" s="1"/>
  <c r="H201" i="4"/>
  <c r="Y200" i="4"/>
  <c r="X200" i="4"/>
  <c r="W200" i="4"/>
  <c r="N200" i="4" s="1"/>
  <c r="V200" i="4"/>
  <c r="O200" i="4" s="1"/>
  <c r="U200" i="4"/>
  <c r="H200" i="4"/>
  <c r="Y199" i="4"/>
  <c r="X199" i="4"/>
  <c r="W199" i="4"/>
  <c r="V199" i="4"/>
  <c r="N199" i="4" s="1"/>
  <c r="U199" i="4"/>
  <c r="O199" i="4" s="1"/>
  <c r="H199" i="4"/>
  <c r="Y198" i="4"/>
  <c r="X198" i="4"/>
  <c r="W198" i="4"/>
  <c r="V198" i="4"/>
  <c r="N198" i="4" s="1"/>
  <c r="U198" i="4"/>
  <c r="O198" i="4" s="1"/>
  <c r="H198" i="4"/>
  <c r="Y197" i="4"/>
  <c r="O197" i="4" s="1"/>
  <c r="X197" i="4"/>
  <c r="W197" i="4"/>
  <c r="V197" i="4"/>
  <c r="N197" i="4" s="1"/>
  <c r="U197" i="4"/>
  <c r="H197" i="4"/>
  <c r="Y196" i="4"/>
  <c r="X196" i="4"/>
  <c r="W196" i="4"/>
  <c r="V196" i="4"/>
  <c r="N196" i="4" s="1"/>
  <c r="U196" i="4"/>
  <c r="O196" i="4" s="1"/>
  <c r="H196" i="4"/>
  <c r="Y195" i="4"/>
  <c r="X195" i="4"/>
  <c r="W195" i="4"/>
  <c r="V195" i="4"/>
  <c r="U195" i="4"/>
  <c r="H195" i="4"/>
  <c r="Y194" i="4"/>
  <c r="X194" i="4"/>
  <c r="W194" i="4"/>
  <c r="V194" i="4"/>
  <c r="N194" i="4" s="1"/>
  <c r="U194" i="4"/>
  <c r="O194" i="4" s="1"/>
  <c r="H194" i="4"/>
  <c r="Y193" i="4"/>
  <c r="X193" i="4"/>
  <c r="W193" i="4"/>
  <c r="V193" i="4"/>
  <c r="N193" i="4" s="1"/>
  <c r="U193" i="4"/>
  <c r="O193" i="4" s="1"/>
  <c r="H193" i="4"/>
  <c r="Y192" i="4"/>
  <c r="X192" i="4"/>
  <c r="W192" i="4"/>
  <c r="V192" i="4"/>
  <c r="N192" i="4" s="1"/>
  <c r="U192" i="4"/>
  <c r="O192" i="4" s="1"/>
  <c r="H192" i="4"/>
  <c r="Y191" i="4"/>
  <c r="O191" i="4" s="1"/>
  <c r="X191" i="4"/>
  <c r="W191" i="4"/>
  <c r="V191" i="4"/>
  <c r="N191" i="4" s="1"/>
  <c r="U191" i="4"/>
  <c r="H191" i="4"/>
  <c r="Y190" i="4"/>
  <c r="X190" i="4"/>
  <c r="W190" i="4"/>
  <c r="V190" i="4"/>
  <c r="N190" i="4" s="1"/>
  <c r="U190" i="4"/>
  <c r="O190" i="4" s="1"/>
  <c r="H190" i="4"/>
  <c r="Y189" i="4"/>
  <c r="X189" i="4"/>
  <c r="W189" i="4"/>
  <c r="V189" i="4"/>
  <c r="N189" i="4" s="1"/>
  <c r="U189" i="4"/>
  <c r="O189" i="4" s="1"/>
  <c r="H189" i="4"/>
  <c r="Y188" i="4"/>
  <c r="X188" i="4"/>
  <c r="W188" i="4"/>
  <c r="V188" i="4"/>
  <c r="O188" i="4" s="1"/>
  <c r="U188" i="4"/>
  <c r="N188" i="4" s="1"/>
  <c r="H188" i="4"/>
  <c r="Y187" i="4"/>
  <c r="X187" i="4"/>
  <c r="W187" i="4"/>
  <c r="V187" i="4"/>
  <c r="O187" i="4" s="1"/>
  <c r="U187" i="4"/>
  <c r="N187" i="4" s="1"/>
  <c r="H187" i="4"/>
  <c r="Y186" i="4"/>
  <c r="X186" i="4"/>
  <c r="W186" i="4"/>
  <c r="V186" i="4"/>
  <c r="O186" i="4" s="1"/>
  <c r="U186" i="4"/>
  <c r="N186" i="4" s="1"/>
  <c r="H186" i="4"/>
  <c r="Y185" i="4"/>
  <c r="X185" i="4"/>
  <c r="W185" i="4"/>
  <c r="V185" i="4"/>
  <c r="N185" i="4" s="1"/>
  <c r="U185" i="4"/>
  <c r="O185" i="4" s="1"/>
  <c r="H185" i="4"/>
  <c r="Y184" i="4"/>
  <c r="X184" i="4"/>
  <c r="W184" i="4"/>
  <c r="V184" i="4"/>
  <c r="N184" i="4" s="1"/>
  <c r="U184" i="4"/>
  <c r="O184" i="4" s="1"/>
  <c r="H184" i="4"/>
  <c r="Y183" i="4"/>
  <c r="X183" i="4"/>
  <c r="W183" i="4"/>
  <c r="V183" i="4"/>
  <c r="N183" i="4" s="1"/>
  <c r="U183" i="4"/>
  <c r="O183" i="4" s="1"/>
  <c r="H183" i="4"/>
  <c r="Y182" i="4"/>
  <c r="X182" i="4"/>
  <c r="O182" i="4" s="1"/>
  <c r="W182" i="4"/>
  <c r="V182" i="4"/>
  <c r="N182" i="4" s="1"/>
  <c r="U182" i="4"/>
  <c r="H182" i="4"/>
  <c r="Y181" i="4"/>
  <c r="X181" i="4"/>
  <c r="W181" i="4"/>
  <c r="O181" i="4" s="1"/>
  <c r="V181" i="4"/>
  <c r="N181" i="4" s="1"/>
  <c r="U181" i="4"/>
  <c r="H181" i="4"/>
  <c r="Y180" i="4"/>
  <c r="X180" i="4"/>
  <c r="W180" i="4"/>
  <c r="O180" i="4" s="1"/>
  <c r="V180" i="4"/>
  <c r="N180" i="4" s="1"/>
  <c r="U180" i="4"/>
  <c r="H180" i="4"/>
  <c r="Y179" i="4"/>
  <c r="X179" i="4"/>
  <c r="W179" i="4"/>
  <c r="V179" i="4"/>
  <c r="O179" i="4" s="1"/>
  <c r="U179" i="4"/>
  <c r="N179" i="4" s="1"/>
  <c r="H179" i="4"/>
  <c r="Y178" i="4"/>
  <c r="X178" i="4"/>
  <c r="W178" i="4"/>
  <c r="V178" i="4"/>
  <c r="N178" i="4" s="1"/>
  <c r="U178" i="4"/>
  <c r="O178" i="4" s="1"/>
  <c r="H178" i="4"/>
  <c r="Y177" i="4"/>
  <c r="X177" i="4"/>
  <c r="W177" i="4"/>
  <c r="V177" i="4"/>
  <c r="O177" i="4" s="1"/>
  <c r="U177" i="4"/>
  <c r="N177" i="4" s="1"/>
  <c r="H177" i="4"/>
  <c r="Y176" i="4"/>
  <c r="X176" i="4"/>
  <c r="W176" i="4"/>
  <c r="V176" i="4"/>
  <c r="N176" i="4" s="1"/>
  <c r="U176" i="4"/>
  <c r="O176" i="4" s="1"/>
  <c r="H176" i="4"/>
  <c r="Y175" i="4"/>
  <c r="X175" i="4"/>
  <c r="W175" i="4"/>
  <c r="V175" i="4"/>
  <c r="N175" i="4" s="1"/>
  <c r="U175" i="4"/>
  <c r="O175" i="4" s="1"/>
  <c r="H175" i="4"/>
  <c r="Y174" i="4"/>
  <c r="X174" i="4"/>
  <c r="W174" i="4"/>
  <c r="V174" i="4"/>
  <c r="O174" i="4" s="1"/>
  <c r="U174" i="4"/>
  <c r="N174" i="4" s="1"/>
  <c r="H174" i="4"/>
  <c r="Y173" i="4"/>
  <c r="X173" i="4"/>
  <c r="W173" i="4"/>
  <c r="N173" i="4" s="1"/>
  <c r="V173" i="4"/>
  <c r="O173" i="4" s="1"/>
  <c r="U173" i="4"/>
  <c r="H173" i="4"/>
  <c r="Y172" i="4"/>
  <c r="X172" i="4"/>
  <c r="W172" i="4"/>
  <c r="V172" i="4"/>
  <c r="O172" i="4" s="1"/>
  <c r="U172" i="4"/>
  <c r="N172" i="4" s="1"/>
  <c r="H172" i="4"/>
  <c r="Y171" i="4"/>
  <c r="X171" i="4"/>
  <c r="W171" i="4"/>
  <c r="O171" i="4" s="1"/>
  <c r="V171" i="4"/>
  <c r="N171" i="4" s="1"/>
  <c r="U171" i="4"/>
  <c r="H171" i="4"/>
  <c r="Y170" i="4"/>
  <c r="X170" i="4"/>
  <c r="W170" i="4"/>
  <c r="V170" i="4"/>
  <c r="O170" i="4" s="1"/>
  <c r="U170" i="4"/>
  <c r="N170" i="4" s="1"/>
  <c r="H170" i="4"/>
  <c r="Y169" i="4"/>
  <c r="X169" i="4"/>
  <c r="W169" i="4"/>
  <c r="V169" i="4"/>
  <c r="N169" i="4" s="1"/>
  <c r="U169" i="4"/>
  <c r="O169" i="4" s="1"/>
  <c r="H169" i="4"/>
  <c r="Y168" i="4"/>
  <c r="X168" i="4"/>
  <c r="W168" i="4"/>
  <c r="O168" i="4" s="1"/>
  <c r="V168" i="4"/>
  <c r="N168" i="4" s="1"/>
  <c r="U168" i="4"/>
  <c r="H168" i="4"/>
  <c r="Y167" i="4"/>
  <c r="X167" i="4"/>
  <c r="W167" i="4"/>
  <c r="V167" i="4"/>
  <c r="N167" i="4" s="1"/>
  <c r="U167" i="4"/>
  <c r="O167" i="4" s="1"/>
  <c r="H167" i="4"/>
  <c r="Y166" i="4"/>
  <c r="O166" i="4" s="1"/>
  <c r="X166" i="4"/>
  <c r="W166" i="4"/>
  <c r="V166" i="4"/>
  <c r="N166" i="4" s="1"/>
  <c r="U166" i="4"/>
  <c r="H166" i="4"/>
  <c r="Y165" i="4"/>
  <c r="X165" i="4"/>
  <c r="W165" i="4"/>
  <c r="V165" i="4"/>
  <c r="N165" i="4" s="1"/>
  <c r="U165" i="4"/>
  <c r="O165" i="4" s="1"/>
  <c r="H165" i="4"/>
  <c r="Y164" i="4"/>
  <c r="X164" i="4"/>
  <c r="W164" i="4"/>
  <c r="V164" i="4"/>
  <c r="U164" i="4"/>
  <c r="H164" i="4"/>
  <c r="Y163" i="4"/>
  <c r="X163" i="4"/>
  <c r="W163" i="4"/>
  <c r="O163" i="4" s="1"/>
  <c r="V163" i="4"/>
  <c r="N163" i="4" s="1"/>
  <c r="U163" i="4"/>
  <c r="H163" i="4"/>
  <c r="Y162" i="4"/>
  <c r="X162" i="4"/>
  <c r="W162" i="4"/>
  <c r="O162" i="4" s="1"/>
  <c r="V162" i="4"/>
  <c r="N162" i="4" s="1"/>
  <c r="U162" i="4"/>
  <c r="H162" i="4"/>
  <c r="Y161" i="4"/>
  <c r="X161" i="4"/>
  <c r="W161" i="4"/>
  <c r="V161" i="4"/>
  <c r="N161" i="4" s="1"/>
  <c r="U161" i="4"/>
  <c r="O161" i="4" s="1"/>
  <c r="H161" i="4"/>
  <c r="Y160" i="4"/>
  <c r="X160" i="4"/>
  <c r="W160" i="4"/>
  <c r="V160" i="4"/>
  <c r="O160" i="4" s="1"/>
  <c r="U160" i="4"/>
  <c r="N160" i="4" s="1"/>
  <c r="H160" i="4"/>
  <c r="Y159" i="4"/>
  <c r="X159" i="4"/>
  <c r="W159" i="4"/>
  <c r="V159" i="4"/>
  <c r="O159" i="4" s="1"/>
  <c r="U159" i="4"/>
  <c r="N159" i="4" s="1"/>
  <c r="H159" i="4"/>
  <c r="Y158" i="4"/>
  <c r="O158" i="4" s="1"/>
  <c r="X158" i="4"/>
  <c r="W158" i="4"/>
  <c r="V158" i="4"/>
  <c r="N158" i="4" s="1"/>
  <c r="U158" i="4"/>
  <c r="H158" i="4"/>
  <c r="Y157" i="4"/>
  <c r="X157" i="4"/>
  <c r="W157" i="4"/>
  <c r="V157" i="4"/>
  <c r="N157" i="4" s="1"/>
  <c r="U157" i="4"/>
  <c r="O157" i="4" s="1"/>
  <c r="H157" i="4"/>
  <c r="Y156" i="4"/>
  <c r="X156" i="4"/>
  <c r="W156" i="4"/>
  <c r="V156" i="4"/>
  <c r="U156" i="4"/>
  <c r="H156" i="4"/>
  <c r="Y155" i="4"/>
  <c r="X155" i="4"/>
  <c r="W155" i="4"/>
  <c r="V155" i="4"/>
  <c r="O155" i="4" s="1"/>
  <c r="U155" i="4"/>
  <c r="N155" i="4" s="1"/>
  <c r="H155" i="4"/>
  <c r="Y154" i="4"/>
  <c r="O154" i="4" s="1"/>
  <c r="X154" i="4"/>
  <c r="W154" i="4"/>
  <c r="V154" i="4"/>
  <c r="N154" i="4" s="1"/>
  <c r="U154" i="4"/>
  <c r="H154" i="4"/>
  <c r="Y153" i="4"/>
  <c r="X153" i="4"/>
  <c r="W153" i="4"/>
  <c r="V153" i="4"/>
  <c r="U153" i="4"/>
  <c r="H153" i="4"/>
  <c r="Y152" i="4"/>
  <c r="X152" i="4"/>
  <c r="W152" i="4"/>
  <c r="V152" i="4"/>
  <c r="N152" i="4" s="1"/>
  <c r="U152" i="4"/>
  <c r="O152" i="4" s="1"/>
  <c r="H152" i="4"/>
  <c r="Y151" i="4"/>
  <c r="X151" i="4"/>
  <c r="W151" i="4"/>
  <c r="V151" i="4"/>
  <c r="N151" i="4" s="1"/>
  <c r="U151" i="4"/>
  <c r="O151" i="4" s="1"/>
  <c r="H151" i="4"/>
  <c r="Y150" i="4"/>
  <c r="X150" i="4"/>
  <c r="W150" i="4"/>
  <c r="V150" i="4"/>
  <c r="O150" i="4" s="1"/>
  <c r="U150" i="4"/>
  <c r="N150" i="4" s="1"/>
  <c r="H150" i="4"/>
  <c r="Y149" i="4"/>
  <c r="O149" i="4" s="1"/>
  <c r="X149" i="4"/>
  <c r="W149" i="4"/>
  <c r="V149" i="4"/>
  <c r="N149" i="4" s="1"/>
  <c r="U149" i="4"/>
  <c r="H149" i="4"/>
  <c r="Y148" i="4"/>
  <c r="X148" i="4"/>
  <c r="W148" i="4"/>
  <c r="V148" i="4"/>
  <c r="O148" i="4" s="1"/>
  <c r="U148" i="4"/>
  <c r="N148" i="4" s="1"/>
  <c r="H148" i="4"/>
  <c r="Y147" i="4"/>
  <c r="X147" i="4"/>
  <c r="W147" i="4"/>
  <c r="O147" i="4" s="1"/>
  <c r="V147" i="4"/>
  <c r="N147" i="4" s="1"/>
  <c r="U147" i="4"/>
  <c r="H147" i="4"/>
  <c r="Y146" i="4"/>
  <c r="X146" i="4"/>
  <c r="W146" i="4"/>
  <c r="V146" i="4"/>
  <c r="N146" i="4" s="1"/>
  <c r="U146" i="4"/>
  <c r="O146" i="4" s="1"/>
  <c r="H146" i="4"/>
  <c r="Y145" i="4"/>
  <c r="X145" i="4"/>
  <c r="W145" i="4"/>
  <c r="V145" i="4"/>
  <c r="O145" i="4" s="1"/>
  <c r="U145" i="4"/>
  <c r="N145" i="4" s="1"/>
  <c r="H145" i="4"/>
  <c r="Y144" i="4"/>
  <c r="X144" i="4"/>
  <c r="W144" i="4"/>
  <c r="V144" i="4"/>
  <c r="N144" i="4" s="1"/>
  <c r="U144" i="4"/>
  <c r="O144" i="4" s="1"/>
  <c r="H144" i="4"/>
  <c r="Y143" i="4"/>
  <c r="X143" i="4"/>
  <c r="W143" i="4"/>
  <c r="V143" i="4"/>
  <c r="N143" i="4" s="1"/>
  <c r="U143" i="4"/>
  <c r="O143" i="4" s="1"/>
  <c r="H143" i="4"/>
  <c r="Y142" i="4"/>
  <c r="O142" i="4" s="1"/>
  <c r="X142" i="4"/>
  <c r="W142" i="4"/>
  <c r="V142" i="4"/>
  <c r="N142" i="4" s="1"/>
  <c r="U142" i="4"/>
  <c r="H142" i="4"/>
  <c r="Y141" i="4"/>
  <c r="X141" i="4"/>
  <c r="W141" i="4"/>
  <c r="V141" i="4"/>
  <c r="N141" i="4" s="1"/>
  <c r="U141" i="4"/>
  <c r="O141" i="4" s="1"/>
  <c r="H141" i="4"/>
  <c r="Y140" i="4"/>
  <c r="X140" i="4"/>
  <c r="W140" i="4"/>
  <c r="V140" i="4"/>
  <c r="O140" i="4" s="1"/>
  <c r="U140" i="4"/>
  <c r="N140" i="4" s="1"/>
  <c r="H140" i="4"/>
  <c r="Y139" i="4"/>
  <c r="X139" i="4"/>
  <c r="W139" i="4"/>
  <c r="O139" i="4" s="1"/>
  <c r="V139" i="4"/>
  <c r="N139" i="4" s="1"/>
  <c r="U139" i="4"/>
  <c r="H139" i="4"/>
  <c r="Y138" i="4"/>
  <c r="X138" i="4"/>
  <c r="W138" i="4"/>
  <c r="V138" i="4"/>
  <c r="N138" i="4" s="1"/>
  <c r="U138" i="4"/>
  <c r="O138" i="4" s="1"/>
  <c r="H138" i="4"/>
  <c r="Y137" i="4"/>
  <c r="X137" i="4"/>
  <c r="W137" i="4"/>
  <c r="V137" i="4"/>
  <c r="N137" i="4" s="1"/>
  <c r="U137" i="4"/>
  <c r="O137" i="4" s="1"/>
  <c r="H137" i="4"/>
  <c r="Y136" i="4"/>
  <c r="X136" i="4"/>
  <c r="W136" i="4"/>
  <c r="V136" i="4"/>
  <c r="N136" i="4" s="1"/>
  <c r="U136" i="4"/>
  <c r="O136" i="4" s="1"/>
  <c r="H136" i="4"/>
  <c r="Y135" i="4"/>
  <c r="X135" i="4"/>
  <c r="W135" i="4"/>
  <c r="O135" i="4" s="1"/>
  <c r="V135" i="4"/>
  <c r="N135" i="4" s="1"/>
  <c r="U135" i="4"/>
  <c r="H135" i="4"/>
  <c r="Y134" i="4"/>
  <c r="X134" i="4"/>
  <c r="W134" i="4"/>
  <c r="V134" i="4"/>
  <c r="N134" i="4" s="1"/>
  <c r="U134" i="4"/>
  <c r="O134" i="4" s="1"/>
  <c r="H134" i="4"/>
  <c r="Y133" i="4"/>
  <c r="X133" i="4"/>
  <c r="W133" i="4"/>
  <c r="V133" i="4"/>
  <c r="N133" i="4" s="1"/>
  <c r="U133" i="4"/>
  <c r="O133" i="4" s="1"/>
  <c r="H133" i="4"/>
  <c r="Y132" i="4"/>
  <c r="X132" i="4"/>
  <c r="W132" i="4"/>
  <c r="V132" i="4"/>
  <c r="N132" i="4" s="1"/>
  <c r="U132" i="4"/>
  <c r="O132" i="4" s="1"/>
  <c r="H132" i="4"/>
  <c r="Y131" i="4"/>
  <c r="X131" i="4"/>
  <c r="W131" i="4"/>
  <c r="O131" i="4" s="1"/>
  <c r="V131" i="4"/>
  <c r="N131" i="4" s="1"/>
  <c r="U131" i="4"/>
  <c r="H131" i="4"/>
  <c r="Y130" i="4"/>
  <c r="X130" i="4"/>
  <c r="W130" i="4"/>
  <c r="V130" i="4"/>
  <c r="N130" i="4" s="1"/>
  <c r="U130" i="4"/>
  <c r="O130" i="4" s="1"/>
  <c r="H130" i="4"/>
  <c r="Y129" i="4"/>
  <c r="X129" i="4"/>
  <c r="W129" i="4"/>
  <c r="V129" i="4"/>
  <c r="N129" i="4" s="1"/>
  <c r="U129" i="4"/>
  <c r="O129" i="4" s="1"/>
  <c r="H129" i="4"/>
  <c r="Y128" i="4"/>
  <c r="X128" i="4"/>
  <c r="W128" i="4"/>
  <c r="V128" i="4"/>
  <c r="N128" i="4" s="1"/>
  <c r="U128" i="4"/>
  <c r="O128" i="4" s="1"/>
  <c r="H128" i="4"/>
  <c r="Y127" i="4"/>
  <c r="X127" i="4"/>
  <c r="W127" i="4"/>
  <c r="V127" i="4"/>
  <c r="N127" i="4" s="1"/>
  <c r="U127" i="4"/>
  <c r="O127" i="4" s="1"/>
  <c r="H127" i="4"/>
  <c r="Y126" i="4"/>
  <c r="X126" i="4"/>
  <c r="W126" i="4"/>
  <c r="V126" i="4"/>
  <c r="N126" i="4" s="1"/>
  <c r="U126" i="4"/>
  <c r="O126" i="4" s="1"/>
  <c r="H126" i="4"/>
  <c r="Y125" i="4"/>
  <c r="O125" i="4" s="1"/>
  <c r="X125" i="4"/>
  <c r="W125" i="4"/>
  <c r="V125" i="4"/>
  <c r="N125" i="4" s="1"/>
  <c r="U125" i="4"/>
  <c r="H125" i="4"/>
  <c r="Y124" i="4"/>
  <c r="O124" i="4" s="1"/>
  <c r="X124" i="4"/>
  <c r="W124" i="4"/>
  <c r="V124" i="4"/>
  <c r="N124" i="4" s="1"/>
  <c r="U124" i="4"/>
  <c r="H124" i="4"/>
  <c r="Y123" i="4"/>
  <c r="X123" i="4"/>
  <c r="W123" i="4"/>
  <c r="O123" i="4" s="1"/>
  <c r="V123" i="4"/>
  <c r="N123" i="4" s="1"/>
  <c r="U123" i="4"/>
  <c r="H123" i="4"/>
  <c r="Y122" i="4"/>
  <c r="X122" i="4"/>
  <c r="W122" i="4"/>
  <c r="V122" i="4"/>
  <c r="O122" i="4" s="1"/>
  <c r="U122" i="4"/>
  <c r="N122" i="4" s="1"/>
  <c r="H122" i="4"/>
  <c r="Y121" i="4"/>
  <c r="X121" i="4"/>
  <c r="W121" i="4"/>
  <c r="V121" i="4"/>
  <c r="N121" i="4" s="1"/>
  <c r="U121" i="4"/>
  <c r="O121" i="4" s="1"/>
  <c r="H121" i="4"/>
  <c r="Y120" i="4"/>
  <c r="X120" i="4"/>
  <c r="W120" i="4"/>
  <c r="O120" i="4" s="1"/>
  <c r="V120" i="4"/>
  <c r="N120" i="4" s="1"/>
  <c r="U120" i="4"/>
  <c r="H120" i="4"/>
  <c r="Y119" i="4"/>
  <c r="X119" i="4"/>
  <c r="W119" i="4"/>
  <c r="V119" i="4"/>
  <c r="N119" i="4" s="1"/>
  <c r="U119" i="4"/>
  <c r="O119" i="4" s="1"/>
  <c r="H119" i="4"/>
  <c r="Y118" i="4"/>
  <c r="X118" i="4"/>
  <c r="W118" i="4"/>
  <c r="V118" i="4"/>
  <c r="N118" i="4" s="1"/>
  <c r="U118" i="4"/>
  <c r="O118" i="4" s="1"/>
  <c r="H118" i="4"/>
  <c r="Y117" i="4"/>
  <c r="O117" i="4" s="1"/>
  <c r="X117" i="4"/>
  <c r="W117" i="4"/>
  <c r="V117" i="4"/>
  <c r="N117" i="4" s="1"/>
  <c r="U117" i="4"/>
  <c r="H117" i="4"/>
  <c r="Y116" i="4"/>
  <c r="X116" i="4"/>
  <c r="W116" i="4"/>
  <c r="V116" i="4"/>
  <c r="O116" i="4" s="1"/>
  <c r="U116" i="4"/>
  <c r="N116" i="4" s="1"/>
  <c r="H116" i="4"/>
  <c r="Y115" i="4"/>
  <c r="X115" i="4"/>
  <c r="W115" i="4"/>
  <c r="O115" i="4" s="1"/>
  <c r="V115" i="4"/>
  <c r="N115" i="4" s="1"/>
  <c r="U115" i="4"/>
  <c r="H115" i="4"/>
  <c r="Y114" i="4"/>
  <c r="X114" i="4"/>
  <c r="W114" i="4"/>
  <c r="V114" i="4"/>
  <c r="O114" i="4" s="1"/>
  <c r="U114" i="4"/>
  <c r="N114" i="4" s="1"/>
  <c r="H114" i="4"/>
  <c r="Y113" i="4"/>
  <c r="X113" i="4"/>
  <c r="W113" i="4"/>
  <c r="V113" i="4"/>
  <c r="N113" i="4" s="1"/>
  <c r="U113" i="4"/>
  <c r="O113" i="4" s="1"/>
  <c r="H113" i="4"/>
  <c r="Y112" i="4"/>
  <c r="X112" i="4"/>
  <c r="W112" i="4"/>
  <c r="V112" i="4"/>
  <c r="N112" i="4" s="1"/>
  <c r="U112" i="4"/>
  <c r="O112" i="4" s="1"/>
  <c r="H112" i="4"/>
  <c r="Y111" i="4"/>
  <c r="N111" i="4" s="1"/>
  <c r="X111" i="4"/>
  <c r="W111" i="4"/>
  <c r="V111" i="4"/>
  <c r="O111" i="4" s="1"/>
  <c r="U111" i="4"/>
  <c r="H111" i="4"/>
  <c r="Y110" i="4"/>
  <c r="O110" i="4" s="1"/>
  <c r="X110" i="4"/>
  <c r="W110" i="4"/>
  <c r="V110" i="4"/>
  <c r="N110" i="4" s="1"/>
  <c r="U110" i="4"/>
  <c r="H110" i="4"/>
  <c r="Y109" i="4"/>
  <c r="X109" i="4"/>
  <c r="W109" i="4"/>
  <c r="V109" i="4"/>
  <c r="N109" i="4" s="1"/>
  <c r="U109" i="4"/>
  <c r="O109" i="4" s="1"/>
  <c r="H109" i="4"/>
  <c r="Y108" i="4"/>
  <c r="X108" i="4"/>
  <c r="W108" i="4"/>
  <c r="V108" i="4"/>
  <c r="N108" i="4" s="1"/>
  <c r="U108" i="4"/>
  <c r="O108" i="4" s="1"/>
  <c r="H108" i="4"/>
  <c r="Y107" i="4"/>
  <c r="X107" i="4"/>
  <c r="W107" i="4"/>
  <c r="V107" i="4"/>
  <c r="N107" i="4" s="1"/>
  <c r="U107" i="4"/>
  <c r="O107" i="4" s="1"/>
  <c r="H107" i="4"/>
  <c r="Y106" i="4"/>
  <c r="X106" i="4"/>
  <c r="W106" i="4"/>
  <c r="V106" i="4"/>
  <c r="N106" i="4" s="1"/>
  <c r="U106" i="4"/>
  <c r="O106" i="4" s="1"/>
  <c r="H106" i="4"/>
  <c r="Y105" i="4"/>
  <c r="O105" i="4" s="1"/>
  <c r="X105" i="4"/>
  <c r="W105" i="4"/>
  <c r="V105" i="4"/>
  <c r="N105" i="4" s="1"/>
  <c r="U105" i="4"/>
  <c r="H105" i="4"/>
  <c r="Y104" i="4"/>
  <c r="X104" i="4"/>
  <c r="W104" i="4"/>
  <c r="V104" i="4"/>
  <c r="N104" i="4" s="1"/>
  <c r="U104" i="4"/>
  <c r="O104" i="4" s="1"/>
  <c r="H104" i="4"/>
  <c r="Y103" i="4"/>
  <c r="X103" i="4"/>
  <c r="W103" i="4"/>
  <c r="V103" i="4"/>
  <c r="N103" i="4" s="1"/>
  <c r="U103" i="4"/>
  <c r="O103" i="4" s="1"/>
  <c r="H103" i="4"/>
  <c r="Y102" i="4"/>
  <c r="X102" i="4"/>
  <c r="W102" i="4"/>
  <c r="O102" i="4" s="1"/>
  <c r="V102" i="4"/>
  <c r="N102" i="4" s="1"/>
  <c r="U102" i="4"/>
  <c r="H102" i="4"/>
  <c r="Y101" i="4"/>
  <c r="X101" i="4"/>
  <c r="W101" i="4"/>
  <c r="V101" i="4"/>
  <c r="N101" i="4" s="1"/>
  <c r="U101" i="4"/>
  <c r="O101" i="4" s="1"/>
  <c r="H101" i="4"/>
  <c r="Y100" i="4"/>
  <c r="X100" i="4"/>
  <c r="W100" i="4"/>
  <c r="V100" i="4"/>
  <c r="O100" i="4" s="1"/>
  <c r="U100" i="4"/>
  <c r="N100" i="4" s="1"/>
  <c r="H100" i="4"/>
  <c r="Y99" i="4"/>
  <c r="O99" i="4" s="1"/>
  <c r="X99" i="4"/>
  <c r="W99" i="4"/>
  <c r="V99" i="4"/>
  <c r="N99" i="4" s="1"/>
  <c r="U99" i="4"/>
  <c r="H99" i="4"/>
  <c r="Y98" i="4"/>
  <c r="O98" i="4" s="1"/>
  <c r="X98" i="4"/>
  <c r="W98" i="4"/>
  <c r="V98" i="4"/>
  <c r="N98" i="4" s="1"/>
  <c r="U98" i="4"/>
  <c r="H98" i="4"/>
  <c r="Y97" i="4"/>
  <c r="X97" i="4"/>
  <c r="W97" i="4"/>
  <c r="V97" i="4"/>
  <c r="N97" i="4" s="1"/>
  <c r="U97" i="4"/>
  <c r="O97" i="4" s="1"/>
  <c r="H97" i="4"/>
  <c r="Y96" i="4"/>
  <c r="X96" i="4"/>
  <c r="W96" i="4"/>
  <c r="V96" i="4"/>
  <c r="N96" i="4" s="1"/>
  <c r="U96" i="4"/>
  <c r="O96" i="4" s="1"/>
  <c r="H96" i="4"/>
  <c r="Y95" i="4"/>
  <c r="X95" i="4"/>
  <c r="W95" i="4"/>
  <c r="V95" i="4"/>
  <c r="O95" i="4" s="1"/>
  <c r="U95" i="4"/>
  <c r="N95" i="4" s="1"/>
  <c r="H95" i="4"/>
  <c r="Y94" i="4"/>
  <c r="X94" i="4"/>
  <c r="W94" i="4"/>
  <c r="V94" i="4"/>
  <c r="N94" i="4" s="1"/>
  <c r="U94" i="4"/>
  <c r="O94" i="4" s="1"/>
  <c r="H94" i="4"/>
  <c r="Y93" i="4"/>
  <c r="O93" i="4" s="1"/>
  <c r="X93" i="4"/>
  <c r="W93" i="4"/>
  <c r="V93" i="4"/>
  <c r="N93" i="4" s="1"/>
  <c r="U93" i="4"/>
  <c r="H93" i="4"/>
  <c r="Y92" i="4"/>
  <c r="X92" i="4"/>
  <c r="W92" i="4"/>
  <c r="V92" i="4"/>
  <c r="O92" i="4" s="1"/>
  <c r="U92" i="4"/>
  <c r="N92" i="4" s="1"/>
  <c r="H92" i="4"/>
  <c r="Y91" i="4"/>
  <c r="O91" i="4" s="1"/>
  <c r="X91" i="4"/>
  <c r="W91" i="4"/>
  <c r="V91" i="4"/>
  <c r="N91" i="4" s="1"/>
  <c r="U91" i="4"/>
  <c r="H91" i="4"/>
  <c r="Y90" i="4"/>
  <c r="X90" i="4"/>
  <c r="W90" i="4"/>
  <c r="O90" i="4" s="1"/>
  <c r="V90" i="4"/>
  <c r="N90" i="4" s="1"/>
  <c r="U90" i="4"/>
  <c r="H90" i="4"/>
  <c r="Y89" i="4"/>
  <c r="X89" i="4"/>
  <c r="W89" i="4"/>
  <c r="V89" i="4"/>
  <c r="N89" i="4" s="1"/>
  <c r="U89" i="4"/>
  <c r="O89" i="4" s="1"/>
  <c r="H89" i="4"/>
  <c r="Y88" i="4"/>
  <c r="X88" i="4"/>
  <c r="W88" i="4"/>
  <c r="O88" i="4" s="1"/>
  <c r="V88" i="4"/>
  <c r="N88" i="4" s="1"/>
  <c r="U88" i="4"/>
  <c r="H88" i="4"/>
  <c r="Y87" i="4"/>
  <c r="X87" i="4"/>
  <c r="W87" i="4"/>
  <c r="V87" i="4"/>
  <c r="N87" i="4" s="1"/>
  <c r="U87" i="4"/>
  <c r="O87" i="4" s="1"/>
  <c r="H87" i="4"/>
  <c r="Y86" i="4"/>
  <c r="X86" i="4"/>
  <c r="W86" i="4"/>
  <c r="V86" i="4"/>
  <c r="O86" i="4" s="1"/>
  <c r="U86" i="4"/>
  <c r="N86" i="4" s="1"/>
  <c r="H86" i="4"/>
  <c r="Y85" i="4"/>
  <c r="X85" i="4"/>
  <c r="W85" i="4"/>
  <c r="V85" i="4"/>
  <c r="N85" i="4" s="1"/>
  <c r="U85" i="4"/>
  <c r="O85" i="4" s="1"/>
  <c r="H85" i="4"/>
  <c r="Y84" i="4"/>
  <c r="X84" i="4"/>
  <c r="W84" i="4"/>
  <c r="V84" i="4"/>
  <c r="O84" i="4" s="1"/>
  <c r="U84" i="4"/>
  <c r="N84" i="4" s="1"/>
  <c r="H84" i="4"/>
  <c r="Y83" i="4"/>
  <c r="X83" i="4"/>
  <c r="W83" i="4"/>
  <c r="O83" i="4" s="1"/>
  <c r="V83" i="4"/>
  <c r="U83" i="4"/>
  <c r="N83" i="4" s="1"/>
  <c r="H83" i="4"/>
  <c r="Y82" i="4"/>
  <c r="X82" i="4"/>
  <c r="W82" i="4"/>
  <c r="O82" i="4" s="1"/>
  <c r="V82" i="4"/>
  <c r="N82" i="4" s="1"/>
  <c r="U82" i="4"/>
  <c r="H82" i="4"/>
  <c r="Y81" i="4"/>
  <c r="X81" i="4"/>
  <c r="W81" i="4"/>
  <c r="O81" i="4" s="1"/>
  <c r="V81" i="4"/>
  <c r="N81" i="4" s="1"/>
  <c r="U81" i="4"/>
  <c r="H81" i="4"/>
  <c r="Y80" i="4"/>
  <c r="O80" i="4" s="1"/>
  <c r="X80" i="4"/>
  <c r="W80" i="4"/>
  <c r="V80" i="4"/>
  <c r="N80" i="4" s="1"/>
  <c r="U80" i="4"/>
  <c r="H80" i="4"/>
  <c r="Y79" i="4"/>
  <c r="X79" i="4"/>
  <c r="W79" i="4"/>
  <c r="V79" i="4"/>
  <c r="N79" i="4" s="1"/>
  <c r="U79" i="4"/>
  <c r="O79" i="4" s="1"/>
  <c r="H79" i="4"/>
  <c r="Y78" i="4"/>
  <c r="X78" i="4"/>
  <c r="W78" i="4"/>
  <c r="V78" i="4"/>
  <c r="N78" i="4" s="1"/>
  <c r="U78" i="4"/>
  <c r="O78" i="4" s="1"/>
  <c r="H78" i="4"/>
  <c r="Y77" i="4"/>
  <c r="X77" i="4"/>
  <c r="W77" i="4"/>
  <c r="V77" i="4"/>
  <c r="U77" i="4"/>
  <c r="H77" i="4"/>
  <c r="Y76" i="4"/>
  <c r="X76" i="4"/>
  <c r="W76" i="4"/>
  <c r="N76" i="4" s="1"/>
  <c r="V76" i="4"/>
  <c r="O76" i="4" s="1"/>
  <c r="U76" i="4"/>
  <c r="H76" i="4"/>
  <c r="Y75" i="4"/>
  <c r="X75" i="4"/>
  <c r="W75" i="4"/>
  <c r="O75" i="4" s="1"/>
  <c r="V75" i="4"/>
  <c r="N75" i="4" s="1"/>
  <c r="U75" i="4"/>
  <c r="H75" i="4"/>
  <c r="Y74" i="4"/>
  <c r="X74" i="4"/>
  <c r="W74" i="4"/>
  <c r="O74" i="4" s="1"/>
  <c r="V74" i="4"/>
  <c r="N74" i="4" s="1"/>
  <c r="U74" i="4"/>
  <c r="H74" i="4"/>
  <c r="Y73" i="4"/>
  <c r="X73" i="4"/>
  <c r="W73" i="4"/>
  <c r="V73" i="4"/>
  <c r="N73" i="4" s="1"/>
  <c r="U73" i="4"/>
  <c r="O73" i="4" s="1"/>
  <c r="H73" i="4"/>
  <c r="Y72" i="4"/>
  <c r="O72" i="4" s="1"/>
  <c r="X72" i="4"/>
  <c r="W72" i="4"/>
  <c r="V72" i="4"/>
  <c r="N72" i="4" s="1"/>
  <c r="U72" i="4"/>
  <c r="H72" i="4"/>
  <c r="Y71" i="4"/>
  <c r="X71" i="4"/>
  <c r="W71" i="4"/>
  <c r="V71" i="4"/>
  <c r="N71" i="4" s="1"/>
  <c r="U71" i="4"/>
  <c r="O71" i="4" s="1"/>
  <c r="H71" i="4"/>
  <c r="Y70" i="4"/>
  <c r="X70" i="4"/>
  <c r="W70" i="4"/>
  <c r="V70" i="4"/>
  <c r="N70" i="4" s="1"/>
  <c r="U70" i="4"/>
  <c r="O70" i="4" s="1"/>
  <c r="H70" i="4"/>
  <c r="Y69" i="4"/>
  <c r="X69" i="4"/>
  <c r="W69" i="4"/>
  <c r="V69" i="4"/>
  <c r="N69" i="4" s="1"/>
  <c r="U69" i="4"/>
  <c r="O69" i="4" s="1"/>
  <c r="H69" i="4"/>
  <c r="Y68" i="4"/>
  <c r="X68" i="4"/>
  <c r="W68" i="4"/>
  <c r="O68" i="4" s="1"/>
  <c r="V68" i="4"/>
  <c r="N68" i="4" s="1"/>
  <c r="U68" i="4"/>
  <c r="H68" i="4"/>
  <c r="Y67" i="4"/>
  <c r="O67" i="4" s="1"/>
  <c r="X67" i="4"/>
  <c r="W67" i="4"/>
  <c r="V67" i="4"/>
  <c r="N67" i="4" s="1"/>
  <c r="U67" i="4"/>
  <c r="H67" i="4"/>
  <c r="Y66" i="4"/>
  <c r="X66" i="4"/>
  <c r="W66" i="4"/>
  <c r="V66" i="4"/>
  <c r="N66" i="4" s="1"/>
  <c r="U66" i="4"/>
  <c r="O66" i="4" s="1"/>
  <c r="H66" i="4"/>
  <c r="Y65" i="4"/>
  <c r="X65" i="4"/>
  <c r="W65" i="4"/>
  <c r="V65" i="4"/>
  <c r="N65" i="4" s="1"/>
  <c r="U65" i="4"/>
  <c r="O65" i="4" s="1"/>
  <c r="H65" i="4"/>
  <c r="Y64" i="4"/>
  <c r="X64" i="4"/>
  <c r="W64" i="4"/>
  <c r="V64" i="4"/>
  <c r="N64" i="4" s="1"/>
  <c r="U64" i="4"/>
  <c r="O64" i="4" s="1"/>
  <c r="H64" i="4"/>
  <c r="Y63" i="4"/>
  <c r="X63" i="4"/>
  <c r="W63" i="4"/>
  <c r="V63" i="4"/>
  <c r="N63" i="4" s="1"/>
  <c r="U63" i="4"/>
  <c r="O63" i="4" s="1"/>
  <c r="H63" i="4"/>
  <c r="Y62" i="4"/>
  <c r="X62" i="4"/>
  <c r="W62" i="4"/>
  <c r="V62" i="4"/>
  <c r="N62" i="4" s="1"/>
  <c r="U62" i="4"/>
  <c r="O62" i="4" s="1"/>
  <c r="H62" i="4"/>
  <c r="Y61" i="4"/>
  <c r="X61" i="4"/>
  <c r="W61" i="4"/>
  <c r="N61" i="4" s="1"/>
  <c r="V61" i="4"/>
  <c r="O61" i="4" s="1"/>
  <c r="U61" i="4"/>
  <c r="H61" i="4"/>
  <c r="Y60" i="4"/>
  <c r="X60" i="4"/>
  <c r="W60" i="4"/>
  <c r="V60" i="4"/>
  <c r="O60" i="4" s="1"/>
  <c r="U60" i="4"/>
  <c r="N60" i="4" s="1"/>
  <c r="H60" i="4"/>
  <c r="Y59" i="4"/>
  <c r="X59" i="4"/>
  <c r="W59" i="4"/>
  <c r="O59" i="4" s="1"/>
  <c r="V59" i="4"/>
  <c r="N59" i="4" s="1"/>
  <c r="U59" i="4"/>
  <c r="H59" i="4"/>
  <c r="Y58" i="4"/>
  <c r="O58" i="4" s="1"/>
  <c r="X58" i="4"/>
  <c r="W58" i="4"/>
  <c r="V58" i="4"/>
  <c r="N58" i="4" s="1"/>
  <c r="U58" i="4"/>
  <c r="H58" i="4"/>
  <c r="Y57" i="4"/>
  <c r="X57" i="4"/>
  <c r="W57" i="4"/>
  <c r="V57" i="4"/>
  <c r="O57" i="4" s="1"/>
  <c r="U57" i="4"/>
  <c r="N57" i="4" s="1"/>
  <c r="H57" i="4"/>
  <c r="Y56" i="4"/>
  <c r="O56" i="4" s="1"/>
  <c r="X56" i="4"/>
  <c r="W56" i="4"/>
  <c r="V56" i="4"/>
  <c r="N56" i="4" s="1"/>
  <c r="U56" i="4"/>
  <c r="H56" i="4"/>
  <c r="Y55" i="4"/>
  <c r="X55" i="4"/>
  <c r="W55" i="4"/>
  <c r="O55" i="4" s="1"/>
  <c r="V55" i="4"/>
  <c r="N55" i="4" s="1"/>
  <c r="U55" i="4"/>
  <c r="H55" i="4"/>
  <c r="Y54" i="4"/>
  <c r="O54" i="4" s="1"/>
  <c r="X54" i="4"/>
  <c r="W54" i="4"/>
  <c r="V54" i="4"/>
  <c r="N54" i="4" s="1"/>
  <c r="U54" i="4"/>
  <c r="H54" i="4"/>
  <c r="Y53" i="4"/>
  <c r="X53" i="4"/>
  <c r="W53" i="4"/>
  <c r="O53" i="4" s="1"/>
  <c r="V53" i="4"/>
  <c r="N53" i="4" s="1"/>
  <c r="U53" i="4"/>
  <c r="H53" i="4"/>
  <c r="Y52" i="4"/>
  <c r="O52" i="4" s="1"/>
  <c r="X52" i="4"/>
  <c r="W52" i="4"/>
  <c r="V52" i="4"/>
  <c r="U52" i="4"/>
  <c r="N52" i="4" s="1"/>
  <c r="H52" i="4"/>
  <c r="Y51" i="4"/>
  <c r="X51" i="4"/>
  <c r="W51" i="4"/>
  <c r="V51" i="4"/>
  <c r="N51" i="4" s="1"/>
  <c r="U51" i="4"/>
  <c r="O51" i="4" s="1"/>
  <c r="H51" i="4"/>
  <c r="Y50" i="4"/>
  <c r="X50" i="4"/>
  <c r="W50" i="4"/>
  <c r="O50" i="4" s="1"/>
  <c r="V50" i="4"/>
  <c r="U50" i="4"/>
  <c r="N50" i="4" s="1"/>
  <c r="H50" i="4"/>
  <c r="Y49" i="4"/>
  <c r="X49" i="4"/>
  <c r="W49" i="4"/>
  <c r="V49" i="4"/>
  <c r="N49" i="4" s="1"/>
  <c r="U49" i="4"/>
  <c r="O49" i="4" s="1"/>
  <c r="H49" i="4"/>
  <c r="Y48" i="4"/>
  <c r="X48" i="4"/>
  <c r="W48" i="4"/>
  <c r="V48" i="4"/>
  <c r="O48" i="4" s="1"/>
  <c r="U48" i="4"/>
  <c r="N48" i="4" s="1"/>
  <c r="H48" i="4"/>
  <c r="Y47" i="4"/>
  <c r="X47" i="4"/>
  <c r="W47" i="4"/>
  <c r="O47" i="4" s="1"/>
  <c r="V47" i="4"/>
  <c r="N47" i="4" s="1"/>
  <c r="U47" i="4"/>
  <c r="H47" i="4"/>
  <c r="Y46" i="4"/>
  <c r="X46" i="4"/>
  <c r="W46" i="4"/>
  <c r="V46" i="4"/>
  <c r="N46" i="4" s="1"/>
  <c r="U46" i="4"/>
  <c r="O46" i="4" s="1"/>
  <c r="H46" i="4"/>
  <c r="Y45" i="4"/>
  <c r="X45" i="4"/>
  <c r="W45" i="4"/>
  <c r="V45" i="4"/>
  <c r="O45" i="4" s="1"/>
  <c r="U45" i="4"/>
  <c r="N45" i="4" s="1"/>
  <c r="H45" i="4"/>
  <c r="Y44" i="4"/>
  <c r="O44" i="4" s="1"/>
  <c r="X44" i="4"/>
  <c r="W44" i="4"/>
  <c r="V44" i="4"/>
  <c r="N44" i="4" s="1"/>
  <c r="U44" i="4"/>
  <c r="H44" i="4"/>
  <c r="Y43" i="4"/>
  <c r="X43" i="4"/>
  <c r="W43" i="4"/>
  <c r="O43" i="4" s="1"/>
  <c r="V43" i="4"/>
  <c r="N43" i="4" s="1"/>
  <c r="U43" i="4"/>
  <c r="H43" i="4"/>
  <c r="Y42" i="4"/>
  <c r="X42" i="4"/>
  <c r="W42" i="4"/>
  <c r="V42" i="4"/>
  <c r="N42" i="4" s="1"/>
  <c r="U42" i="4"/>
  <c r="O42" i="4" s="1"/>
  <c r="H42" i="4"/>
  <c r="Y41" i="4"/>
  <c r="O41" i="4" s="1"/>
  <c r="X41" i="4"/>
  <c r="W41" i="4"/>
  <c r="V41" i="4"/>
  <c r="U41" i="4"/>
  <c r="N41" i="4" s="1"/>
  <c r="H41" i="4"/>
  <c r="Y40" i="4"/>
  <c r="X40" i="4"/>
  <c r="W40" i="4"/>
  <c r="V40" i="4"/>
  <c r="N40" i="4" s="1"/>
  <c r="U40" i="4"/>
  <c r="O40" i="4" s="1"/>
  <c r="H40" i="4"/>
  <c r="Y39" i="4"/>
  <c r="X39" i="4"/>
  <c r="W39" i="4"/>
  <c r="V39" i="4"/>
  <c r="O39" i="4" s="1"/>
  <c r="U39" i="4"/>
  <c r="N39" i="4" s="1"/>
  <c r="H39" i="4"/>
  <c r="Y38" i="4"/>
  <c r="X38" i="4"/>
  <c r="W38" i="4"/>
  <c r="V38" i="4"/>
  <c r="N38" i="4" s="1"/>
  <c r="U38" i="4"/>
  <c r="O38" i="4" s="1"/>
  <c r="H38" i="4"/>
  <c r="Y37" i="4"/>
  <c r="X37" i="4"/>
  <c r="W37" i="4"/>
  <c r="O37" i="4" s="1"/>
  <c r="V37" i="4"/>
  <c r="N37" i="4" s="1"/>
  <c r="U37" i="4"/>
  <c r="H37" i="4"/>
  <c r="Y36" i="4"/>
  <c r="X36" i="4"/>
  <c r="W36" i="4"/>
  <c r="V36" i="4"/>
  <c r="N36" i="4" s="1"/>
  <c r="U36" i="4"/>
  <c r="O36" i="4" s="1"/>
  <c r="H36" i="4"/>
  <c r="Y35" i="4"/>
  <c r="X35" i="4"/>
  <c r="W35" i="4"/>
  <c r="V35" i="4"/>
  <c r="O35" i="4" s="1"/>
  <c r="U35" i="4"/>
  <c r="N35" i="4" s="1"/>
  <c r="H35" i="4"/>
  <c r="Y34" i="4"/>
  <c r="X34" i="4"/>
  <c r="W34" i="4"/>
  <c r="V34" i="4"/>
  <c r="N34" i="4" s="1"/>
  <c r="U34" i="4"/>
  <c r="O34" i="4" s="1"/>
  <c r="H34" i="4"/>
  <c r="Y33" i="4"/>
  <c r="X33" i="4"/>
  <c r="W33" i="4"/>
  <c r="V33" i="4"/>
  <c r="N33" i="4" s="1"/>
  <c r="U33" i="4"/>
  <c r="O33" i="4" s="1"/>
  <c r="H33" i="4"/>
  <c r="Y32" i="4"/>
  <c r="X32" i="4"/>
  <c r="W32" i="4"/>
  <c r="V32" i="4"/>
  <c r="N32" i="4" s="1"/>
  <c r="U32" i="4"/>
  <c r="O32" i="4" s="1"/>
  <c r="H32" i="4"/>
  <c r="Y31" i="4"/>
  <c r="O31" i="4" s="1"/>
  <c r="X31" i="4"/>
  <c r="W31" i="4"/>
  <c r="V31" i="4"/>
  <c r="N31" i="4" s="1"/>
  <c r="U31" i="4"/>
  <c r="H31" i="4"/>
  <c r="Y30" i="4"/>
  <c r="X30" i="4"/>
  <c r="W30" i="4"/>
  <c r="V30" i="4"/>
  <c r="N30" i="4" s="1"/>
  <c r="U30" i="4"/>
  <c r="O30" i="4" s="1"/>
  <c r="H30" i="4"/>
  <c r="Y29" i="4"/>
  <c r="X29" i="4"/>
  <c r="W29" i="4"/>
  <c r="V29" i="4"/>
  <c r="N29" i="4" s="1"/>
  <c r="U29" i="4"/>
  <c r="O29" i="4" s="1"/>
  <c r="H29" i="4"/>
  <c r="Y28" i="4"/>
  <c r="X28" i="4"/>
  <c r="W28" i="4"/>
  <c r="O28" i="4" s="1"/>
  <c r="V28" i="4"/>
  <c r="N28" i="4" s="1"/>
  <c r="U28" i="4"/>
  <c r="H28" i="4"/>
  <c r="Y27" i="4"/>
  <c r="X27" i="4"/>
  <c r="W27" i="4"/>
  <c r="V27" i="4"/>
  <c r="O27" i="4" s="1"/>
  <c r="U27" i="4"/>
  <c r="N27" i="4" s="1"/>
  <c r="H27" i="4"/>
  <c r="Y26" i="4"/>
  <c r="X26" i="4"/>
  <c r="W26" i="4"/>
  <c r="N26" i="4" s="1"/>
  <c r="V26" i="4"/>
  <c r="U26" i="4"/>
  <c r="O26" i="4" s="1"/>
  <c r="H26" i="4"/>
  <c r="Y25" i="4"/>
  <c r="X25" i="4"/>
  <c r="W25" i="4"/>
  <c r="V25" i="4"/>
  <c r="N25" i="4" s="1"/>
  <c r="U25" i="4"/>
  <c r="O25" i="4" s="1"/>
  <c r="H25" i="4"/>
  <c r="Y24" i="4"/>
  <c r="X24" i="4"/>
  <c r="N24" i="4" s="1"/>
  <c r="W24" i="4"/>
  <c r="V24" i="4"/>
  <c r="U24" i="4"/>
  <c r="O24" i="4" s="1"/>
  <c r="H24" i="4"/>
  <c r="Y23" i="4"/>
  <c r="X23" i="4"/>
  <c r="W23" i="4"/>
  <c r="V23" i="4"/>
  <c r="N23" i="4" s="1"/>
  <c r="U23" i="4"/>
  <c r="O23" i="4" s="1"/>
  <c r="H23" i="4"/>
  <c r="Y22" i="4"/>
  <c r="O22" i="4" s="1"/>
  <c r="X22" i="4"/>
  <c r="W22" i="4"/>
  <c r="V22" i="4"/>
  <c r="N22" i="4" s="1"/>
  <c r="U22" i="4"/>
  <c r="H22" i="4"/>
  <c r="Y21" i="4"/>
  <c r="X21" i="4"/>
  <c r="W21" i="4"/>
  <c r="V21" i="4"/>
  <c r="N21" i="4" s="1"/>
  <c r="U21" i="4"/>
  <c r="O21" i="4" s="1"/>
  <c r="H21" i="4"/>
  <c r="Y20" i="4"/>
  <c r="O20" i="4" s="1"/>
  <c r="X20" i="4"/>
  <c r="W20" i="4"/>
  <c r="V20" i="4"/>
  <c r="N20" i="4" s="1"/>
  <c r="U20" i="4"/>
  <c r="H20" i="4"/>
  <c r="Y19" i="4"/>
  <c r="X19" i="4"/>
  <c r="W19" i="4"/>
  <c r="V19" i="4"/>
  <c r="N19" i="4" s="1"/>
  <c r="U19" i="4"/>
  <c r="O19" i="4" s="1"/>
  <c r="H19" i="4"/>
  <c r="Y18" i="4"/>
  <c r="X18" i="4"/>
  <c r="W18" i="4"/>
  <c r="V18" i="4"/>
  <c r="N18" i="4" s="1"/>
  <c r="U18" i="4"/>
  <c r="O18" i="4" s="1"/>
  <c r="H18" i="4"/>
  <c r="Y17" i="4"/>
  <c r="X17" i="4"/>
  <c r="W17" i="4"/>
  <c r="O17" i="4" s="1"/>
  <c r="V17" i="4"/>
  <c r="N17" i="4" s="1"/>
  <c r="U17" i="4"/>
  <c r="H17" i="4"/>
  <c r="Y16" i="4"/>
  <c r="X16" i="4"/>
  <c r="W16" i="4"/>
  <c r="V16" i="4"/>
  <c r="N16" i="4" s="1"/>
  <c r="U16" i="4"/>
  <c r="O16" i="4" s="1"/>
  <c r="H16" i="4"/>
  <c r="Y15" i="4"/>
  <c r="X15" i="4"/>
  <c r="W15" i="4"/>
  <c r="V15" i="4"/>
  <c r="N15" i="4" s="1"/>
  <c r="U15" i="4"/>
  <c r="O15" i="4" s="1"/>
  <c r="H15" i="4"/>
  <c r="Y14" i="4"/>
  <c r="X14" i="4"/>
  <c r="W14" i="4"/>
  <c r="V14" i="4"/>
  <c r="N14" i="4" s="1"/>
  <c r="U14" i="4"/>
  <c r="O14" i="4" s="1"/>
  <c r="H14" i="4"/>
  <c r="Y13" i="4"/>
  <c r="X13" i="4"/>
  <c r="W13" i="4"/>
  <c r="V13" i="4"/>
  <c r="N13" i="4" s="1"/>
  <c r="U13" i="4"/>
  <c r="O13" i="4" s="1"/>
  <c r="H13" i="4"/>
  <c r="Y12" i="4"/>
  <c r="X12" i="4"/>
  <c r="W12" i="4"/>
  <c r="V12" i="4"/>
  <c r="N12" i="4" s="1"/>
  <c r="U12" i="4"/>
  <c r="O12" i="4" s="1"/>
  <c r="H12" i="4"/>
  <c r="Y11" i="4"/>
  <c r="X11" i="4"/>
  <c r="W11" i="4"/>
  <c r="V11" i="4"/>
  <c r="O11" i="4" s="1"/>
  <c r="U11" i="4"/>
  <c r="N11" i="4" s="1"/>
  <c r="H11" i="4"/>
  <c r="Y10" i="4"/>
  <c r="X10" i="4"/>
  <c r="W10" i="4"/>
  <c r="V10" i="4"/>
  <c r="O10" i="4" s="1"/>
  <c r="U10" i="4"/>
  <c r="N10" i="4" s="1"/>
  <c r="H10" i="4"/>
  <c r="Y9" i="4"/>
  <c r="X9" i="4"/>
  <c r="W9" i="4"/>
  <c r="V9" i="4"/>
  <c r="O9" i="4" s="1"/>
  <c r="U9" i="4"/>
  <c r="N9" i="4" s="1"/>
  <c r="H9" i="4"/>
  <c r="Y8" i="4"/>
  <c r="X8" i="4"/>
  <c r="W8" i="4"/>
  <c r="V8" i="4"/>
  <c r="N8" i="4" s="1"/>
  <c r="U8" i="4"/>
  <c r="O8" i="4" s="1"/>
  <c r="H8" i="4"/>
  <c r="Y7" i="4"/>
  <c r="X7" i="4"/>
  <c r="W7" i="4"/>
  <c r="V7" i="4"/>
  <c r="N7" i="4" s="1"/>
  <c r="U7" i="4"/>
  <c r="O7" i="4" s="1"/>
  <c r="H7" i="4"/>
  <c r="Y6" i="4"/>
  <c r="X6" i="4"/>
  <c r="W6" i="4"/>
  <c r="V6" i="4"/>
  <c r="N6" i="4" s="1"/>
  <c r="U6" i="4"/>
  <c r="O6" i="4" s="1"/>
  <c r="H6" i="4"/>
  <c r="Y5" i="4"/>
  <c r="X5" i="4"/>
  <c r="W5" i="4"/>
  <c r="O5" i="4" s="1"/>
  <c r="V5" i="4"/>
  <c r="N5" i="4" s="1"/>
  <c r="U5" i="4"/>
  <c r="H5" i="4"/>
  <c r="Y4" i="4"/>
  <c r="O4" i="4" s="1"/>
  <c r="X4" i="4"/>
  <c r="W4" i="4"/>
  <c r="V4" i="4"/>
  <c r="N4" i="4" s="1"/>
  <c r="U4" i="4"/>
  <c r="H4" i="4"/>
  <c r="Y3" i="4"/>
  <c r="X3" i="4"/>
  <c r="W3" i="4"/>
  <c r="V3" i="4"/>
  <c r="O3" i="4" s="1"/>
  <c r="U3" i="4"/>
  <c r="N3" i="4" s="1"/>
  <c r="H3" i="4"/>
  <c r="Y2" i="4"/>
  <c r="X2" i="4"/>
  <c r="W2" i="4"/>
  <c r="V2" i="4"/>
  <c r="U2" i="4"/>
  <c r="O2" i="4" s="1"/>
  <c r="H2" i="4"/>
  <c r="V3" i="3"/>
  <c r="M3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W3" i="3"/>
  <c r="N3" i="3" s="1"/>
  <c r="X3" i="3"/>
  <c r="Y3" i="3"/>
  <c r="Z3" i="3"/>
  <c r="V4" i="3"/>
  <c r="W4" i="3"/>
  <c r="M4" i="3" s="1"/>
  <c r="X4" i="3"/>
  <c r="N4" i="3" s="1"/>
  <c r="Y4" i="3"/>
  <c r="Z4" i="3"/>
  <c r="V5" i="3"/>
  <c r="N5" i="3" s="1"/>
  <c r="W5" i="3"/>
  <c r="M5" i="3" s="1"/>
  <c r="X5" i="3"/>
  <c r="Y5" i="3"/>
  <c r="Z5" i="3"/>
  <c r="V6" i="3"/>
  <c r="N6" i="3" s="1"/>
  <c r="W6" i="3"/>
  <c r="M6" i="3" s="1"/>
  <c r="X6" i="3"/>
  <c r="Y6" i="3"/>
  <c r="Z6" i="3"/>
  <c r="V7" i="3"/>
  <c r="W7" i="3"/>
  <c r="M7" i="3" s="1"/>
  <c r="X7" i="3"/>
  <c r="N7" i="3" s="1"/>
  <c r="Y7" i="3"/>
  <c r="Z7" i="3"/>
  <c r="V8" i="3"/>
  <c r="N8" i="3" s="1"/>
  <c r="W8" i="3"/>
  <c r="M8" i="3" s="1"/>
  <c r="X8" i="3"/>
  <c r="Y8" i="3"/>
  <c r="Z8" i="3"/>
  <c r="V9" i="3"/>
  <c r="M9" i="3" s="1"/>
  <c r="W9" i="3"/>
  <c r="N9" i="3" s="1"/>
  <c r="X9" i="3"/>
  <c r="Y9" i="3"/>
  <c r="Z9" i="3"/>
  <c r="V10" i="3"/>
  <c r="M10" i="3" s="1"/>
  <c r="W10" i="3"/>
  <c r="N10" i="3" s="1"/>
  <c r="X10" i="3"/>
  <c r="Y10" i="3"/>
  <c r="Z10" i="3"/>
  <c r="V11" i="3"/>
  <c r="M11" i="3" s="1"/>
  <c r="W11" i="3"/>
  <c r="N11" i="3" s="1"/>
  <c r="X11" i="3"/>
  <c r="Y11" i="3"/>
  <c r="Z11" i="3"/>
  <c r="V12" i="3"/>
  <c r="N12" i="3" s="1"/>
  <c r="W12" i="3"/>
  <c r="M12" i="3" s="1"/>
  <c r="X12" i="3"/>
  <c r="Y12" i="3"/>
  <c r="Z12" i="3"/>
  <c r="V13" i="3"/>
  <c r="N13" i="3" s="1"/>
  <c r="W13" i="3"/>
  <c r="M13" i="3" s="1"/>
  <c r="X13" i="3"/>
  <c r="Y13" i="3"/>
  <c r="Z13" i="3"/>
  <c r="V14" i="3"/>
  <c r="W14" i="3"/>
  <c r="M14" i="3" s="1"/>
  <c r="X14" i="3"/>
  <c r="Y14" i="3"/>
  <c r="N14" i="3" s="1"/>
  <c r="Z14" i="3"/>
  <c r="V15" i="3"/>
  <c r="N15" i="3" s="1"/>
  <c r="W15" i="3"/>
  <c r="M15" i="3" s="1"/>
  <c r="X15" i="3"/>
  <c r="Y15" i="3"/>
  <c r="Z15" i="3"/>
  <c r="V16" i="3"/>
  <c r="N16" i="3" s="1"/>
  <c r="W16" i="3"/>
  <c r="M16" i="3" s="1"/>
  <c r="X16" i="3"/>
  <c r="Y16" i="3"/>
  <c r="Z16" i="3"/>
  <c r="V17" i="3"/>
  <c r="W17" i="3"/>
  <c r="M17" i="3" s="1"/>
  <c r="X17" i="3"/>
  <c r="N17" i="3" s="1"/>
  <c r="Y17" i="3"/>
  <c r="Z17" i="3"/>
  <c r="V18" i="3"/>
  <c r="N18" i="3" s="1"/>
  <c r="W18" i="3"/>
  <c r="M18" i="3" s="1"/>
  <c r="X18" i="3"/>
  <c r="Y18" i="3"/>
  <c r="Z18" i="3"/>
  <c r="V19" i="3"/>
  <c r="N19" i="3" s="1"/>
  <c r="W19" i="3"/>
  <c r="M19" i="3" s="1"/>
  <c r="X19" i="3"/>
  <c r="Y19" i="3"/>
  <c r="Z19" i="3"/>
  <c r="V20" i="3"/>
  <c r="W20" i="3"/>
  <c r="M20" i="3" s="1"/>
  <c r="X20" i="3"/>
  <c r="N20" i="3" s="1"/>
  <c r="Y20" i="3"/>
  <c r="Z20" i="3"/>
  <c r="V21" i="3"/>
  <c r="N21" i="3" s="1"/>
  <c r="W21" i="3"/>
  <c r="M21" i="3" s="1"/>
  <c r="X21" i="3"/>
  <c r="Y21" i="3"/>
  <c r="Z21" i="3"/>
  <c r="V22" i="3"/>
  <c r="N22" i="3" s="1"/>
  <c r="W22" i="3"/>
  <c r="M22" i="3" s="1"/>
  <c r="X22" i="3"/>
  <c r="Y22" i="3"/>
  <c r="Z22" i="3"/>
  <c r="V23" i="3"/>
  <c r="N23" i="3" s="1"/>
  <c r="W23" i="3"/>
  <c r="M23" i="3" s="1"/>
  <c r="X23" i="3"/>
  <c r="Y23" i="3"/>
  <c r="Z23" i="3"/>
  <c r="V24" i="3"/>
  <c r="M24" i="3" s="1"/>
  <c r="W24" i="3"/>
  <c r="X24" i="3"/>
  <c r="Y24" i="3"/>
  <c r="N24" i="3" s="1"/>
  <c r="Z24" i="3"/>
  <c r="V25" i="3"/>
  <c r="N25" i="3" s="1"/>
  <c r="W25" i="3"/>
  <c r="M25" i="3" s="1"/>
  <c r="X25" i="3"/>
  <c r="Y25" i="3"/>
  <c r="Z25" i="3"/>
  <c r="V26" i="3"/>
  <c r="W26" i="3"/>
  <c r="M26" i="3" s="1"/>
  <c r="X26" i="3"/>
  <c r="N26" i="3" s="1"/>
  <c r="Y26" i="3"/>
  <c r="Z26" i="3"/>
  <c r="V27" i="3"/>
  <c r="M27" i="3" s="1"/>
  <c r="W27" i="3"/>
  <c r="N27" i="3" s="1"/>
  <c r="X27" i="3"/>
  <c r="Y27" i="3"/>
  <c r="Z27" i="3"/>
  <c r="V28" i="3"/>
  <c r="W28" i="3"/>
  <c r="M28" i="3" s="1"/>
  <c r="X28" i="3"/>
  <c r="N28" i="3" s="1"/>
  <c r="Y28" i="3"/>
  <c r="Z28" i="3"/>
  <c r="V29" i="3"/>
  <c r="N29" i="3" s="1"/>
  <c r="W29" i="3"/>
  <c r="M29" i="3" s="1"/>
  <c r="X29" i="3"/>
  <c r="Y29" i="3"/>
  <c r="Z29" i="3"/>
  <c r="V30" i="3"/>
  <c r="W30" i="3"/>
  <c r="M30" i="3" s="1"/>
  <c r="X30" i="3"/>
  <c r="N30" i="3" s="1"/>
  <c r="Y30" i="3"/>
  <c r="Z30" i="3"/>
  <c r="V31" i="3"/>
  <c r="N31" i="3" s="1"/>
  <c r="W31" i="3"/>
  <c r="M31" i="3" s="1"/>
  <c r="X31" i="3"/>
  <c r="Y31" i="3"/>
  <c r="Z31" i="3"/>
  <c r="V32" i="3"/>
  <c r="N32" i="3" s="1"/>
  <c r="W32" i="3"/>
  <c r="M32" i="3" s="1"/>
  <c r="X32" i="3"/>
  <c r="Y32" i="3"/>
  <c r="Z32" i="3"/>
  <c r="V33" i="3"/>
  <c r="W33" i="3"/>
  <c r="M33" i="3" s="1"/>
  <c r="X33" i="3"/>
  <c r="N33" i="3" s="1"/>
  <c r="Y33" i="3"/>
  <c r="Z33" i="3"/>
  <c r="V34" i="3"/>
  <c r="N34" i="3" s="1"/>
  <c r="W34" i="3"/>
  <c r="M34" i="3" s="1"/>
  <c r="X34" i="3"/>
  <c r="Y34" i="3"/>
  <c r="Z34" i="3"/>
  <c r="V35" i="3"/>
  <c r="M35" i="3" s="1"/>
  <c r="W35" i="3"/>
  <c r="N35" i="3" s="1"/>
  <c r="X35" i="3"/>
  <c r="Y35" i="3"/>
  <c r="Z35" i="3"/>
  <c r="V36" i="3"/>
  <c r="W36" i="3"/>
  <c r="M36" i="3" s="1"/>
  <c r="X36" i="3"/>
  <c r="N36" i="3" s="1"/>
  <c r="Y36" i="3"/>
  <c r="Z36" i="3"/>
  <c r="V37" i="3"/>
  <c r="W37" i="3"/>
  <c r="M37" i="3" s="1"/>
  <c r="X37" i="3"/>
  <c r="N37" i="3" s="1"/>
  <c r="Y37" i="3"/>
  <c r="Z37" i="3"/>
  <c r="V38" i="3"/>
  <c r="N38" i="3" s="1"/>
  <c r="W38" i="3"/>
  <c r="M38" i="3" s="1"/>
  <c r="X38" i="3"/>
  <c r="Y38" i="3"/>
  <c r="Z38" i="3"/>
  <c r="V39" i="3"/>
  <c r="M39" i="3" s="1"/>
  <c r="W39" i="3"/>
  <c r="N39" i="3" s="1"/>
  <c r="X39" i="3"/>
  <c r="Y39" i="3"/>
  <c r="Z39" i="3"/>
  <c r="V40" i="3"/>
  <c r="N40" i="3" s="1"/>
  <c r="W40" i="3"/>
  <c r="M40" i="3" s="1"/>
  <c r="X40" i="3"/>
  <c r="Y40" i="3"/>
  <c r="Z40" i="3"/>
  <c r="V41" i="3"/>
  <c r="M41" i="3" s="1"/>
  <c r="W41" i="3"/>
  <c r="N41" i="3" s="1"/>
  <c r="X41" i="3"/>
  <c r="Y41" i="3"/>
  <c r="Z41" i="3"/>
  <c r="V42" i="3"/>
  <c r="N42" i="3" s="1"/>
  <c r="W42" i="3"/>
  <c r="M42" i="3" s="1"/>
  <c r="X42" i="3"/>
  <c r="Y42" i="3"/>
  <c r="Z42" i="3"/>
  <c r="V43" i="3"/>
  <c r="W43" i="3"/>
  <c r="M43" i="3" s="1"/>
  <c r="X43" i="3"/>
  <c r="N43" i="3" s="1"/>
  <c r="Y43" i="3"/>
  <c r="Z43" i="3"/>
  <c r="V44" i="3"/>
  <c r="W44" i="3"/>
  <c r="M44" i="3" s="1"/>
  <c r="X44" i="3"/>
  <c r="N44" i="3" s="1"/>
  <c r="Y44" i="3"/>
  <c r="Z44" i="3"/>
  <c r="V45" i="3"/>
  <c r="M45" i="3" s="1"/>
  <c r="W45" i="3"/>
  <c r="N45" i="3" s="1"/>
  <c r="X45" i="3"/>
  <c r="Y45" i="3"/>
  <c r="Z45" i="3"/>
  <c r="V46" i="3"/>
  <c r="N46" i="3" s="1"/>
  <c r="W46" i="3"/>
  <c r="M46" i="3" s="1"/>
  <c r="X46" i="3"/>
  <c r="Y46" i="3"/>
  <c r="Z46" i="3"/>
  <c r="V47" i="3"/>
  <c r="W47" i="3"/>
  <c r="M47" i="3" s="1"/>
  <c r="X47" i="3"/>
  <c r="N47" i="3" s="1"/>
  <c r="Y47" i="3"/>
  <c r="Z47" i="3"/>
  <c r="V48" i="3"/>
  <c r="M48" i="3" s="1"/>
  <c r="W48" i="3"/>
  <c r="N48" i="3" s="1"/>
  <c r="X48" i="3"/>
  <c r="Y48" i="3"/>
  <c r="Z48" i="3"/>
  <c r="V49" i="3"/>
  <c r="N49" i="3" s="1"/>
  <c r="W49" i="3"/>
  <c r="M49" i="3" s="1"/>
  <c r="X49" i="3"/>
  <c r="Y49" i="3"/>
  <c r="Z49" i="3"/>
  <c r="V50" i="3"/>
  <c r="M50" i="3" s="1"/>
  <c r="W50" i="3"/>
  <c r="N50" i="3" s="1"/>
  <c r="X50" i="3"/>
  <c r="Y50" i="3"/>
  <c r="Z50" i="3"/>
  <c r="V51" i="3"/>
  <c r="N51" i="3" s="1"/>
  <c r="W51" i="3"/>
  <c r="M51" i="3" s="1"/>
  <c r="X51" i="3"/>
  <c r="Y51" i="3"/>
  <c r="Z51" i="3"/>
  <c r="V52" i="3"/>
  <c r="M52" i="3" s="1"/>
  <c r="W52" i="3"/>
  <c r="X52" i="3"/>
  <c r="N52" i="3" s="1"/>
  <c r="Y52" i="3"/>
  <c r="Z52" i="3"/>
  <c r="V53" i="3"/>
  <c r="W53" i="3"/>
  <c r="M53" i="3" s="1"/>
  <c r="X53" i="3"/>
  <c r="N53" i="3" s="1"/>
  <c r="Y53" i="3"/>
  <c r="Z53" i="3"/>
  <c r="V54" i="3"/>
  <c r="N54" i="3" s="1"/>
  <c r="W54" i="3"/>
  <c r="M54" i="3" s="1"/>
  <c r="X54" i="3"/>
  <c r="Y54" i="3"/>
  <c r="Z54" i="3"/>
  <c r="V55" i="3"/>
  <c r="N55" i="3" s="1"/>
  <c r="W55" i="3"/>
  <c r="M55" i="3" s="1"/>
  <c r="X55" i="3"/>
  <c r="Y55" i="3"/>
  <c r="Z55" i="3"/>
  <c r="V56" i="3"/>
  <c r="W56" i="3"/>
  <c r="M56" i="3" s="1"/>
  <c r="X56" i="3"/>
  <c r="N56" i="3" s="1"/>
  <c r="Y56" i="3"/>
  <c r="Z56" i="3"/>
  <c r="V57" i="3"/>
  <c r="M57" i="3" s="1"/>
  <c r="W57" i="3"/>
  <c r="N57" i="3" s="1"/>
  <c r="X57" i="3"/>
  <c r="Y57" i="3"/>
  <c r="Z57" i="3"/>
  <c r="V58" i="3"/>
  <c r="N58" i="3" s="1"/>
  <c r="W58" i="3"/>
  <c r="X58" i="3"/>
  <c r="Y58" i="3"/>
  <c r="Z58" i="3"/>
  <c r="V59" i="3"/>
  <c r="N59" i="3" s="1"/>
  <c r="W59" i="3"/>
  <c r="M59" i="3" s="1"/>
  <c r="X59" i="3"/>
  <c r="Y59" i="3"/>
  <c r="Z59" i="3"/>
  <c r="V60" i="3"/>
  <c r="M60" i="3" s="1"/>
  <c r="W60" i="3"/>
  <c r="N60" i="3" s="1"/>
  <c r="X60" i="3"/>
  <c r="Y60" i="3"/>
  <c r="Z60" i="3"/>
  <c r="V61" i="3"/>
  <c r="W61" i="3"/>
  <c r="M61" i="3" s="1"/>
  <c r="X61" i="3"/>
  <c r="N61" i="3" s="1"/>
  <c r="Y61" i="3"/>
  <c r="Z61" i="3"/>
  <c r="V62" i="3"/>
  <c r="N62" i="3" s="1"/>
  <c r="W62" i="3"/>
  <c r="M62" i="3" s="1"/>
  <c r="X62" i="3"/>
  <c r="Y62" i="3"/>
  <c r="Z62" i="3"/>
  <c r="V63" i="3"/>
  <c r="N63" i="3" s="1"/>
  <c r="W63" i="3"/>
  <c r="M63" i="3" s="1"/>
  <c r="X63" i="3"/>
  <c r="Y63" i="3"/>
  <c r="Z63" i="3"/>
  <c r="V64" i="3"/>
  <c r="N64" i="3" s="1"/>
  <c r="W64" i="3"/>
  <c r="M64" i="3" s="1"/>
  <c r="X64" i="3"/>
  <c r="Y64" i="3"/>
  <c r="Z64" i="3"/>
  <c r="V65" i="3"/>
  <c r="N65" i="3" s="1"/>
  <c r="W65" i="3"/>
  <c r="M65" i="3" s="1"/>
  <c r="X65" i="3"/>
  <c r="Y65" i="3"/>
  <c r="Z65" i="3"/>
  <c r="V66" i="3"/>
  <c r="N66" i="3" s="1"/>
  <c r="W66" i="3"/>
  <c r="M66" i="3" s="1"/>
  <c r="X66" i="3"/>
  <c r="Y66" i="3"/>
  <c r="Z66" i="3"/>
  <c r="V67" i="3"/>
  <c r="W67" i="3"/>
  <c r="M67" i="3" s="1"/>
  <c r="X67" i="3"/>
  <c r="N67" i="3" s="1"/>
  <c r="Y67" i="3"/>
  <c r="Z67" i="3"/>
  <c r="V68" i="3"/>
  <c r="W68" i="3"/>
  <c r="M68" i="3" s="1"/>
  <c r="X68" i="3"/>
  <c r="N68" i="3" s="1"/>
  <c r="Y68" i="3"/>
  <c r="Z68" i="3"/>
  <c r="V69" i="3"/>
  <c r="W69" i="3"/>
  <c r="M69" i="3" s="1"/>
  <c r="X69" i="3"/>
  <c r="Y69" i="3"/>
  <c r="Z69" i="3"/>
  <c r="V70" i="3"/>
  <c r="N70" i="3" s="1"/>
  <c r="W70" i="3"/>
  <c r="M70" i="3" s="1"/>
  <c r="X70" i="3"/>
  <c r="Y70" i="3"/>
  <c r="Z70" i="3"/>
  <c r="V71" i="3"/>
  <c r="N71" i="3" s="1"/>
  <c r="W71" i="3"/>
  <c r="M71" i="3" s="1"/>
  <c r="X71" i="3"/>
  <c r="Y71" i="3"/>
  <c r="Z71" i="3"/>
  <c r="V72" i="3"/>
  <c r="N72" i="3" s="1"/>
  <c r="W72" i="3"/>
  <c r="M72" i="3" s="1"/>
  <c r="X72" i="3"/>
  <c r="Y72" i="3"/>
  <c r="Z72" i="3"/>
  <c r="V73" i="3"/>
  <c r="W73" i="3"/>
  <c r="X73" i="3"/>
  <c r="Y73" i="3"/>
  <c r="Z73" i="3"/>
  <c r="V74" i="3"/>
  <c r="W74" i="3"/>
  <c r="M74" i="3" s="1"/>
  <c r="X74" i="3"/>
  <c r="N74" i="3" s="1"/>
  <c r="Y74" i="3"/>
  <c r="Z74" i="3"/>
  <c r="V75" i="3"/>
  <c r="N75" i="3" s="1"/>
  <c r="W75" i="3"/>
  <c r="M75" i="3" s="1"/>
  <c r="X75" i="3"/>
  <c r="Y75" i="3"/>
  <c r="Z75" i="3"/>
  <c r="V76" i="3"/>
  <c r="W76" i="3"/>
  <c r="M76" i="3" s="1"/>
  <c r="X76" i="3"/>
  <c r="N76" i="3" s="1"/>
  <c r="Y76" i="3"/>
  <c r="Z76" i="3"/>
  <c r="V77" i="3"/>
  <c r="W77" i="3"/>
  <c r="N77" i="3" s="1"/>
  <c r="X77" i="3"/>
  <c r="M77" i="3" s="1"/>
  <c r="Y77" i="3"/>
  <c r="Z77" i="3"/>
  <c r="V78" i="3"/>
  <c r="N78" i="3" s="1"/>
  <c r="W78" i="3"/>
  <c r="M78" i="3" s="1"/>
  <c r="X78" i="3"/>
  <c r="Y78" i="3"/>
  <c r="Z78" i="3"/>
  <c r="V79" i="3"/>
  <c r="W79" i="3"/>
  <c r="M79" i="3" s="1"/>
  <c r="X79" i="3"/>
  <c r="N79" i="3" s="1"/>
  <c r="Y79" i="3"/>
  <c r="Z79" i="3"/>
  <c r="V80" i="3"/>
  <c r="W80" i="3"/>
  <c r="M80" i="3" s="1"/>
  <c r="X80" i="3"/>
  <c r="N80" i="3" s="1"/>
  <c r="Y80" i="3"/>
  <c r="Z80" i="3"/>
  <c r="V81" i="3"/>
  <c r="W81" i="3"/>
  <c r="M81" i="3" s="1"/>
  <c r="X81" i="3"/>
  <c r="N81" i="3" s="1"/>
  <c r="Y81" i="3"/>
  <c r="Z81" i="3"/>
  <c r="V82" i="3"/>
  <c r="W82" i="3"/>
  <c r="M82" i="3" s="1"/>
  <c r="X82" i="3"/>
  <c r="N82" i="3" s="1"/>
  <c r="Y82" i="3"/>
  <c r="Z82" i="3"/>
  <c r="V83" i="3"/>
  <c r="N83" i="3" s="1"/>
  <c r="W83" i="3"/>
  <c r="M83" i="3" s="1"/>
  <c r="X83" i="3"/>
  <c r="Y83" i="3"/>
  <c r="Z83" i="3"/>
  <c r="V84" i="3"/>
  <c r="M84" i="3" s="1"/>
  <c r="W84" i="3"/>
  <c r="N84" i="3" s="1"/>
  <c r="X84" i="3"/>
  <c r="Y84" i="3"/>
  <c r="Z84" i="3"/>
  <c r="V85" i="3"/>
  <c r="N85" i="3" s="1"/>
  <c r="W85" i="3"/>
  <c r="M85" i="3" s="1"/>
  <c r="X85" i="3"/>
  <c r="Y85" i="3"/>
  <c r="Z85" i="3"/>
  <c r="V86" i="3"/>
  <c r="M86" i="3" s="1"/>
  <c r="W86" i="3"/>
  <c r="N86" i="3" s="1"/>
  <c r="X86" i="3"/>
  <c r="Y86" i="3"/>
  <c r="Z86" i="3"/>
  <c r="V87" i="3"/>
  <c r="M87" i="3" s="1"/>
  <c r="W87" i="3"/>
  <c r="N87" i="3" s="1"/>
  <c r="X87" i="3"/>
  <c r="Y87" i="3"/>
  <c r="Z87" i="3"/>
  <c r="V88" i="3"/>
  <c r="W88" i="3"/>
  <c r="M88" i="3" s="1"/>
  <c r="X88" i="3"/>
  <c r="N88" i="3" s="1"/>
  <c r="Y88" i="3"/>
  <c r="Z88" i="3"/>
  <c r="V89" i="3"/>
  <c r="N89" i="3" s="1"/>
  <c r="W89" i="3"/>
  <c r="M89" i="3" s="1"/>
  <c r="X89" i="3"/>
  <c r="Y89" i="3"/>
  <c r="Z89" i="3"/>
  <c r="V90" i="3"/>
  <c r="W90" i="3"/>
  <c r="M90" i="3" s="1"/>
  <c r="X90" i="3"/>
  <c r="N90" i="3" s="1"/>
  <c r="Y90" i="3"/>
  <c r="Z90" i="3"/>
  <c r="V91" i="3"/>
  <c r="N91" i="3" s="1"/>
  <c r="W91" i="3"/>
  <c r="M91" i="3" s="1"/>
  <c r="X91" i="3"/>
  <c r="Y91" i="3"/>
  <c r="Z91" i="3"/>
  <c r="V92" i="3"/>
  <c r="M92" i="3" s="1"/>
  <c r="W92" i="3"/>
  <c r="N92" i="3" s="1"/>
  <c r="X92" i="3"/>
  <c r="Y92" i="3"/>
  <c r="Z92" i="3"/>
  <c r="V93" i="3"/>
  <c r="W93" i="3"/>
  <c r="M93" i="3" s="1"/>
  <c r="X93" i="3"/>
  <c r="Y93" i="3"/>
  <c r="Z93" i="3"/>
  <c r="N93" i="3" s="1"/>
  <c r="V94" i="3"/>
  <c r="W94" i="3"/>
  <c r="M94" i="3" s="1"/>
  <c r="X94" i="3"/>
  <c r="N94" i="3" s="1"/>
  <c r="Y94" i="3"/>
  <c r="Z94" i="3"/>
  <c r="V95" i="3"/>
  <c r="M95" i="3" s="1"/>
  <c r="W95" i="3"/>
  <c r="N95" i="3" s="1"/>
  <c r="X95" i="3"/>
  <c r="Y95" i="3"/>
  <c r="Z95" i="3"/>
  <c r="V96" i="3"/>
  <c r="N96" i="3" s="1"/>
  <c r="W96" i="3"/>
  <c r="M96" i="3" s="1"/>
  <c r="X96" i="3"/>
  <c r="Y96" i="3"/>
  <c r="Z96" i="3"/>
  <c r="V97" i="3"/>
  <c r="N97" i="3" s="1"/>
  <c r="W97" i="3"/>
  <c r="M97" i="3" s="1"/>
  <c r="X97" i="3"/>
  <c r="Y97" i="3"/>
  <c r="Z97" i="3"/>
  <c r="V98" i="3"/>
  <c r="N98" i="3" s="1"/>
  <c r="W98" i="3"/>
  <c r="M98" i="3" s="1"/>
  <c r="X98" i="3"/>
  <c r="Y98" i="3"/>
  <c r="Z98" i="3"/>
  <c r="V99" i="3"/>
  <c r="W99" i="3"/>
  <c r="M99" i="3" s="1"/>
  <c r="X99" i="3"/>
  <c r="N99" i="3" s="1"/>
  <c r="Y99" i="3"/>
  <c r="Z99" i="3"/>
  <c r="V100" i="3"/>
  <c r="M100" i="3" s="1"/>
  <c r="W100" i="3"/>
  <c r="N100" i="3" s="1"/>
  <c r="X100" i="3"/>
  <c r="Y100" i="3"/>
  <c r="Z100" i="3"/>
  <c r="V101" i="3"/>
  <c r="N101" i="3" s="1"/>
  <c r="W101" i="3"/>
  <c r="M101" i="3" s="1"/>
  <c r="X101" i="3"/>
  <c r="Y101" i="3"/>
  <c r="Z101" i="3"/>
  <c r="V102" i="3"/>
  <c r="W102" i="3"/>
  <c r="M102" i="3" s="1"/>
  <c r="X102" i="3"/>
  <c r="N102" i="3" s="1"/>
  <c r="Y102" i="3"/>
  <c r="Z102" i="3"/>
  <c r="V103" i="3"/>
  <c r="W103" i="3"/>
  <c r="M103" i="3" s="1"/>
  <c r="X103" i="3"/>
  <c r="N103" i="3" s="1"/>
  <c r="Y103" i="3"/>
  <c r="Z103" i="3"/>
  <c r="V104" i="3"/>
  <c r="N104" i="3" s="1"/>
  <c r="W104" i="3"/>
  <c r="M104" i="3" s="1"/>
  <c r="X104" i="3"/>
  <c r="Y104" i="3"/>
  <c r="Z104" i="3"/>
  <c r="V105" i="3"/>
  <c r="N105" i="3" s="1"/>
  <c r="W105" i="3"/>
  <c r="M105" i="3" s="1"/>
  <c r="X105" i="3"/>
  <c r="Y105" i="3"/>
  <c r="Z105" i="3"/>
  <c r="V106" i="3"/>
  <c r="N106" i="3" s="1"/>
  <c r="W106" i="3"/>
  <c r="M106" i="3" s="1"/>
  <c r="X106" i="3"/>
  <c r="Y106" i="3"/>
  <c r="Z106" i="3"/>
  <c r="V107" i="3"/>
  <c r="N107" i="3" s="1"/>
  <c r="W107" i="3"/>
  <c r="M107" i="3" s="1"/>
  <c r="X107" i="3"/>
  <c r="Y107" i="3"/>
  <c r="Z107" i="3"/>
  <c r="V108" i="3"/>
  <c r="N108" i="3" s="1"/>
  <c r="W108" i="3"/>
  <c r="M108" i="3" s="1"/>
  <c r="X108" i="3"/>
  <c r="Y108" i="3"/>
  <c r="Z108" i="3"/>
  <c r="V109" i="3"/>
  <c r="N109" i="3" s="1"/>
  <c r="W109" i="3"/>
  <c r="M109" i="3" s="1"/>
  <c r="X109" i="3"/>
  <c r="Y109" i="3"/>
  <c r="Z109" i="3"/>
  <c r="V110" i="3"/>
  <c r="N110" i="3" s="1"/>
  <c r="W110" i="3"/>
  <c r="M110" i="3" s="1"/>
  <c r="X110" i="3"/>
  <c r="Y110" i="3"/>
  <c r="Z110" i="3"/>
  <c r="V111" i="3"/>
  <c r="W111" i="3"/>
  <c r="M111" i="3" s="1"/>
  <c r="X111" i="3"/>
  <c r="Y111" i="3"/>
  <c r="Z111" i="3"/>
  <c r="V112" i="3"/>
  <c r="N112" i="3" s="1"/>
  <c r="W112" i="3"/>
  <c r="M112" i="3" s="1"/>
  <c r="X112" i="3"/>
  <c r="Y112" i="3"/>
  <c r="Z112" i="3"/>
  <c r="V113" i="3"/>
  <c r="N113" i="3" s="1"/>
  <c r="W113" i="3"/>
  <c r="M113" i="3" s="1"/>
  <c r="X113" i="3"/>
  <c r="Y113" i="3"/>
  <c r="Z113" i="3"/>
  <c r="V114" i="3"/>
  <c r="M114" i="3" s="1"/>
  <c r="W114" i="3"/>
  <c r="X114" i="3"/>
  <c r="N114" i="3" s="1"/>
  <c r="Y114" i="3"/>
  <c r="Z114" i="3"/>
  <c r="V115" i="3"/>
  <c r="W115" i="3"/>
  <c r="M115" i="3" s="1"/>
  <c r="X115" i="3"/>
  <c r="N115" i="3" s="1"/>
  <c r="Y115" i="3"/>
  <c r="Z115" i="3"/>
  <c r="V116" i="3"/>
  <c r="M116" i="3" s="1"/>
  <c r="W116" i="3"/>
  <c r="N116" i="3" s="1"/>
  <c r="X116" i="3"/>
  <c r="Y116" i="3"/>
  <c r="Z116" i="3"/>
  <c r="V117" i="3"/>
  <c r="W117" i="3"/>
  <c r="M117" i="3" s="1"/>
  <c r="X117" i="3"/>
  <c r="N117" i="3" s="1"/>
  <c r="Y117" i="3"/>
  <c r="Z117" i="3"/>
  <c r="V118" i="3"/>
  <c r="M118" i="3" s="1"/>
  <c r="W118" i="3"/>
  <c r="N118" i="3" s="1"/>
  <c r="X118" i="3"/>
  <c r="Y118" i="3"/>
  <c r="Z118" i="3"/>
  <c r="V119" i="3"/>
  <c r="N119" i="3" s="1"/>
  <c r="W119" i="3"/>
  <c r="M119" i="3" s="1"/>
  <c r="X119" i="3"/>
  <c r="Y119" i="3"/>
  <c r="Z119" i="3"/>
  <c r="V120" i="3"/>
  <c r="N120" i="3" s="1"/>
  <c r="W120" i="3"/>
  <c r="M120" i="3" s="1"/>
  <c r="X120" i="3"/>
  <c r="Y120" i="3"/>
  <c r="Z120" i="3"/>
  <c r="V121" i="3"/>
  <c r="W121" i="3"/>
  <c r="M121" i="3" s="1"/>
  <c r="X121" i="3"/>
  <c r="N121" i="3" s="1"/>
  <c r="Y121" i="3"/>
  <c r="Z121" i="3"/>
  <c r="V122" i="3"/>
  <c r="N122" i="3" s="1"/>
  <c r="W122" i="3"/>
  <c r="M122" i="3" s="1"/>
  <c r="X122" i="3"/>
  <c r="Y122" i="3"/>
  <c r="Z122" i="3"/>
  <c r="V123" i="3"/>
  <c r="W123" i="3"/>
  <c r="M123" i="3" s="1"/>
  <c r="X123" i="3"/>
  <c r="N123" i="3" s="1"/>
  <c r="Y123" i="3"/>
  <c r="Z123" i="3"/>
  <c r="V124" i="3"/>
  <c r="W124" i="3"/>
  <c r="M124" i="3" s="1"/>
  <c r="X124" i="3"/>
  <c r="N124" i="3" s="1"/>
  <c r="Y124" i="3"/>
  <c r="Z124" i="3"/>
  <c r="V125" i="3"/>
  <c r="N125" i="3" s="1"/>
  <c r="W125" i="3"/>
  <c r="M125" i="3" s="1"/>
  <c r="X125" i="3"/>
  <c r="Y125" i="3"/>
  <c r="Z125" i="3"/>
  <c r="V126" i="3"/>
  <c r="N126" i="3" s="1"/>
  <c r="W126" i="3"/>
  <c r="M126" i="3" s="1"/>
  <c r="X126" i="3"/>
  <c r="Y126" i="3"/>
  <c r="Z126" i="3"/>
  <c r="V127" i="3"/>
  <c r="W127" i="3"/>
  <c r="M127" i="3" s="1"/>
  <c r="X127" i="3"/>
  <c r="N127" i="3" s="1"/>
  <c r="Y127" i="3"/>
  <c r="Z127" i="3"/>
  <c r="V128" i="3"/>
  <c r="N128" i="3" s="1"/>
  <c r="W128" i="3"/>
  <c r="M128" i="3" s="1"/>
  <c r="X128" i="3"/>
  <c r="Y128" i="3"/>
  <c r="Z128" i="3"/>
  <c r="V129" i="3"/>
  <c r="N129" i="3" s="1"/>
  <c r="W129" i="3"/>
  <c r="M129" i="3" s="1"/>
  <c r="X129" i="3"/>
  <c r="Y129" i="3"/>
  <c r="Z129" i="3"/>
  <c r="V130" i="3"/>
  <c r="N130" i="3" s="1"/>
  <c r="W130" i="3"/>
  <c r="M130" i="3" s="1"/>
  <c r="X130" i="3"/>
  <c r="Y130" i="3"/>
  <c r="Z130" i="3"/>
  <c r="V131" i="3"/>
  <c r="W131" i="3"/>
  <c r="M131" i="3" s="1"/>
  <c r="X131" i="3"/>
  <c r="N131" i="3" s="1"/>
  <c r="Y131" i="3"/>
  <c r="Z131" i="3"/>
  <c r="V132" i="3"/>
  <c r="W132" i="3"/>
  <c r="X132" i="3"/>
  <c r="Y132" i="3"/>
  <c r="Z132" i="3"/>
  <c r="V133" i="3"/>
  <c r="N133" i="3" s="1"/>
  <c r="W133" i="3"/>
  <c r="M133" i="3" s="1"/>
  <c r="X133" i="3"/>
  <c r="Y133" i="3"/>
  <c r="Z133" i="3"/>
  <c r="V134" i="3"/>
  <c r="N134" i="3" s="1"/>
  <c r="W134" i="3"/>
  <c r="M134" i="3" s="1"/>
  <c r="X134" i="3"/>
  <c r="Y134" i="3"/>
  <c r="Z134" i="3"/>
  <c r="V135" i="3"/>
  <c r="W135" i="3"/>
  <c r="M135" i="3" s="1"/>
  <c r="X135" i="3"/>
  <c r="N135" i="3" s="1"/>
  <c r="Y135" i="3"/>
  <c r="Z135" i="3"/>
  <c r="V136" i="3"/>
  <c r="N136" i="3" s="1"/>
  <c r="W136" i="3"/>
  <c r="M136" i="3" s="1"/>
  <c r="X136" i="3"/>
  <c r="Y136" i="3"/>
  <c r="Z136" i="3"/>
  <c r="V137" i="3"/>
  <c r="N137" i="3" s="1"/>
  <c r="W137" i="3"/>
  <c r="M137" i="3" s="1"/>
  <c r="X137" i="3"/>
  <c r="Y137" i="3"/>
  <c r="Z137" i="3"/>
  <c r="V138" i="3"/>
  <c r="M138" i="3" s="1"/>
  <c r="W138" i="3"/>
  <c r="N138" i="3" s="1"/>
  <c r="X138" i="3"/>
  <c r="Y138" i="3"/>
  <c r="Z138" i="3"/>
  <c r="V139" i="3"/>
  <c r="W139" i="3"/>
  <c r="M139" i="3" s="1"/>
  <c r="X139" i="3"/>
  <c r="N139" i="3" s="1"/>
  <c r="Y139" i="3"/>
  <c r="Z139" i="3"/>
  <c r="V140" i="3"/>
  <c r="M140" i="3" s="1"/>
  <c r="W140" i="3"/>
  <c r="N140" i="3" s="1"/>
  <c r="X140" i="3"/>
  <c r="Y140" i="3"/>
  <c r="Z140" i="3"/>
  <c r="V141" i="3"/>
  <c r="N141" i="3" s="1"/>
  <c r="W141" i="3"/>
  <c r="M141" i="3" s="1"/>
  <c r="X141" i="3"/>
  <c r="Y141" i="3"/>
  <c r="Z141" i="3"/>
  <c r="V142" i="3"/>
  <c r="W142" i="3"/>
  <c r="M142" i="3" s="1"/>
  <c r="X142" i="3"/>
  <c r="N142" i="3" s="1"/>
  <c r="Y142" i="3"/>
  <c r="Z142" i="3"/>
  <c r="V143" i="3"/>
  <c r="N143" i="3" s="1"/>
  <c r="W143" i="3"/>
  <c r="M143" i="3" s="1"/>
  <c r="X143" i="3"/>
  <c r="Y143" i="3"/>
  <c r="Z143" i="3"/>
  <c r="V144" i="3"/>
  <c r="W144" i="3"/>
  <c r="M144" i="3" s="1"/>
  <c r="X144" i="3"/>
  <c r="N144" i="3" s="1"/>
  <c r="Y144" i="3"/>
  <c r="Z144" i="3"/>
  <c r="V145" i="3"/>
  <c r="N145" i="3" s="1"/>
  <c r="W145" i="3"/>
  <c r="M145" i="3" s="1"/>
  <c r="X145" i="3"/>
  <c r="Y145" i="3"/>
  <c r="Z145" i="3"/>
  <c r="V146" i="3"/>
  <c r="N146" i="3" s="1"/>
  <c r="W146" i="3"/>
  <c r="M146" i="3" s="1"/>
  <c r="X146" i="3"/>
  <c r="Y146" i="3"/>
  <c r="Z146" i="3"/>
  <c r="V147" i="3"/>
  <c r="N147" i="3" s="1"/>
  <c r="W147" i="3"/>
  <c r="M147" i="3" s="1"/>
  <c r="X147" i="3"/>
  <c r="Y147" i="3"/>
  <c r="Z147" i="3"/>
  <c r="V148" i="3"/>
  <c r="N148" i="3" s="1"/>
  <c r="W148" i="3"/>
  <c r="M148" i="3" s="1"/>
  <c r="X148" i="3"/>
  <c r="Y148" i="3"/>
  <c r="Z148" i="3"/>
  <c r="V149" i="3"/>
  <c r="W149" i="3"/>
  <c r="M149" i="3" s="1"/>
  <c r="X149" i="3"/>
  <c r="N149" i="3" s="1"/>
  <c r="Y149" i="3"/>
  <c r="Z149" i="3"/>
  <c r="V150" i="3"/>
  <c r="M150" i="3" s="1"/>
  <c r="W150" i="3"/>
  <c r="N150" i="3" s="1"/>
  <c r="X150" i="3"/>
  <c r="Y150" i="3"/>
  <c r="Z150" i="3"/>
  <c r="V151" i="3"/>
  <c r="N151" i="3" s="1"/>
  <c r="W151" i="3"/>
  <c r="M151" i="3" s="1"/>
  <c r="X151" i="3"/>
  <c r="Y151" i="3"/>
  <c r="Z151" i="3"/>
  <c r="V152" i="3"/>
  <c r="N152" i="3" s="1"/>
  <c r="W152" i="3"/>
  <c r="M152" i="3" s="1"/>
  <c r="X152" i="3"/>
  <c r="Y152" i="3"/>
  <c r="Z152" i="3"/>
  <c r="V153" i="3"/>
  <c r="M153" i="3" s="1"/>
  <c r="W153" i="3"/>
  <c r="N153" i="3" s="1"/>
  <c r="X153" i="3"/>
  <c r="Y153" i="3"/>
  <c r="Z153" i="3"/>
  <c r="V154" i="3"/>
  <c r="N154" i="3" s="1"/>
  <c r="W154" i="3"/>
  <c r="M154" i="3" s="1"/>
  <c r="X154" i="3"/>
  <c r="Y154" i="3"/>
  <c r="Z154" i="3"/>
  <c r="V155" i="3"/>
  <c r="W155" i="3"/>
  <c r="N155" i="3" s="1"/>
  <c r="X155" i="3"/>
  <c r="Y155" i="3"/>
  <c r="Z155" i="3"/>
  <c r="V156" i="3"/>
  <c r="W156" i="3"/>
  <c r="N156" i="3" s="1"/>
  <c r="X156" i="3"/>
  <c r="M156" i="3" s="1"/>
  <c r="Y156" i="3"/>
  <c r="Z156" i="3"/>
  <c r="V157" i="3"/>
  <c r="N157" i="3" s="1"/>
  <c r="W157" i="3"/>
  <c r="M157" i="3" s="1"/>
  <c r="X157" i="3"/>
  <c r="Y157" i="3"/>
  <c r="Z157" i="3"/>
  <c r="V158" i="3"/>
  <c r="W158" i="3"/>
  <c r="M158" i="3" s="1"/>
  <c r="X158" i="3"/>
  <c r="N158" i="3" s="1"/>
  <c r="Y158" i="3"/>
  <c r="Z158" i="3"/>
  <c r="V159" i="3"/>
  <c r="M159" i="3" s="1"/>
  <c r="W159" i="3"/>
  <c r="N159" i="3" s="1"/>
  <c r="X159" i="3"/>
  <c r="Y159" i="3"/>
  <c r="Z159" i="3"/>
  <c r="V160" i="3"/>
  <c r="M160" i="3" s="1"/>
  <c r="W160" i="3"/>
  <c r="N160" i="3" s="1"/>
  <c r="X160" i="3"/>
  <c r="Y160" i="3"/>
  <c r="Z160" i="3"/>
  <c r="V161" i="3"/>
  <c r="W161" i="3"/>
  <c r="M161" i="3" s="1"/>
  <c r="X161" i="3"/>
  <c r="N161" i="3" s="1"/>
  <c r="Y161" i="3"/>
  <c r="Z161" i="3"/>
  <c r="V162" i="3"/>
  <c r="W162" i="3"/>
  <c r="M162" i="3" s="1"/>
  <c r="X162" i="3"/>
  <c r="N162" i="3" s="1"/>
  <c r="Y162" i="3"/>
  <c r="Z162" i="3"/>
  <c r="V163" i="3"/>
  <c r="W163" i="3"/>
  <c r="M163" i="3" s="1"/>
  <c r="X163" i="3"/>
  <c r="N163" i="3" s="1"/>
  <c r="Y163" i="3"/>
  <c r="Z163" i="3"/>
  <c r="V164" i="3"/>
  <c r="M164" i="3" s="1"/>
  <c r="W164" i="3"/>
  <c r="N164" i="3" s="1"/>
  <c r="X164" i="3"/>
  <c r="Y164" i="3"/>
  <c r="Z164" i="3"/>
  <c r="V165" i="3"/>
  <c r="W165" i="3"/>
  <c r="M165" i="3" s="1"/>
  <c r="X165" i="3"/>
  <c r="N165" i="3" s="1"/>
  <c r="Y165" i="3"/>
  <c r="Z165" i="3"/>
  <c r="V166" i="3"/>
  <c r="N166" i="3" s="1"/>
  <c r="W166" i="3"/>
  <c r="M166" i="3" s="1"/>
  <c r="X166" i="3"/>
  <c r="Y166" i="3"/>
  <c r="Z166" i="3"/>
  <c r="V167" i="3"/>
  <c r="N167" i="3" s="1"/>
  <c r="W167" i="3"/>
  <c r="M167" i="3" s="1"/>
  <c r="X167" i="3"/>
  <c r="Y167" i="3"/>
  <c r="Z167" i="3"/>
  <c r="V168" i="3"/>
  <c r="W168" i="3"/>
  <c r="M168" i="3" s="1"/>
  <c r="X168" i="3"/>
  <c r="N168" i="3" s="1"/>
  <c r="Y168" i="3"/>
  <c r="Z168" i="3"/>
  <c r="V169" i="3"/>
  <c r="N169" i="3" s="1"/>
  <c r="W169" i="3"/>
  <c r="M169" i="3" s="1"/>
  <c r="X169" i="3"/>
  <c r="Y169" i="3"/>
  <c r="Z169" i="3"/>
  <c r="V170" i="3"/>
  <c r="M170" i="3" s="1"/>
  <c r="W170" i="3"/>
  <c r="N170" i="3" s="1"/>
  <c r="X170" i="3"/>
  <c r="Y170" i="3"/>
  <c r="Z170" i="3"/>
  <c r="V171" i="3"/>
  <c r="W171" i="3"/>
  <c r="N171" i="3" s="1"/>
  <c r="X171" i="3"/>
  <c r="Y171" i="3"/>
  <c r="Z171" i="3"/>
  <c r="V172" i="3"/>
  <c r="M172" i="3" s="1"/>
  <c r="W172" i="3"/>
  <c r="N172" i="3" s="1"/>
  <c r="X172" i="3"/>
  <c r="Y172" i="3"/>
  <c r="Z172" i="3"/>
  <c r="V173" i="3"/>
  <c r="W173" i="3"/>
  <c r="N173" i="3" s="1"/>
  <c r="X173" i="3"/>
  <c r="M173" i="3" s="1"/>
  <c r="Y173" i="3"/>
  <c r="Z173" i="3"/>
  <c r="V174" i="3"/>
  <c r="M174" i="3" s="1"/>
  <c r="W174" i="3"/>
  <c r="N174" i="3" s="1"/>
  <c r="X174" i="3"/>
  <c r="Y174" i="3"/>
  <c r="Z174" i="3"/>
  <c r="V175" i="3"/>
  <c r="N175" i="3" s="1"/>
  <c r="W175" i="3"/>
  <c r="M175" i="3" s="1"/>
  <c r="X175" i="3"/>
  <c r="Y175" i="3"/>
  <c r="Z175" i="3"/>
  <c r="V176" i="3"/>
  <c r="N176" i="3" s="1"/>
  <c r="W176" i="3"/>
  <c r="M176" i="3" s="1"/>
  <c r="X176" i="3"/>
  <c r="Y176" i="3"/>
  <c r="Z176" i="3"/>
  <c r="V177" i="3"/>
  <c r="M177" i="3" s="1"/>
  <c r="W177" i="3"/>
  <c r="N177" i="3" s="1"/>
  <c r="X177" i="3"/>
  <c r="Y177" i="3"/>
  <c r="Z177" i="3"/>
  <c r="V178" i="3"/>
  <c r="N178" i="3" s="1"/>
  <c r="W178" i="3"/>
  <c r="M178" i="3" s="1"/>
  <c r="X178" i="3"/>
  <c r="Y178" i="3"/>
  <c r="Z178" i="3"/>
  <c r="V179" i="3"/>
  <c r="M179" i="3" s="1"/>
  <c r="W179" i="3"/>
  <c r="N179" i="3" s="1"/>
  <c r="X179" i="3"/>
  <c r="Y179" i="3"/>
  <c r="Z179" i="3"/>
  <c r="V180" i="3"/>
  <c r="W180" i="3"/>
  <c r="M180" i="3" s="1"/>
  <c r="X180" i="3"/>
  <c r="Y180" i="3"/>
  <c r="Z180" i="3"/>
  <c r="V181" i="3"/>
  <c r="W181" i="3"/>
  <c r="M181" i="3" s="1"/>
  <c r="X181" i="3"/>
  <c r="N181" i="3" s="1"/>
  <c r="Y181" i="3"/>
  <c r="Z181" i="3"/>
  <c r="V182" i="3"/>
  <c r="W182" i="3"/>
  <c r="M182" i="3" s="1"/>
  <c r="X182" i="3"/>
  <c r="N182" i="3" s="1"/>
  <c r="Y182" i="3"/>
  <c r="Z182" i="3"/>
  <c r="V183" i="3"/>
  <c r="N183" i="3" s="1"/>
  <c r="W183" i="3"/>
  <c r="M183" i="3" s="1"/>
  <c r="X183" i="3"/>
  <c r="Y183" i="3"/>
  <c r="Z183" i="3"/>
  <c r="V184" i="3"/>
  <c r="N184" i="3" s="1"/>
  <c r="W184" i="3"/>
  <c r="M184" i="3" s="1"/>
  <c r="X184" i="3"/>
  <c r="Y184" i="3"/>
  <c r="Z184" i="3"/>
  <c r="V185" i="3"/>
  <c r="N185" i="3" s="1"/>
  <c r="W185" i="3"/>
  <c r="M185" i="3" s="1"/>
  <c r="X185" i="3"/>
  <c r="Y185" i="3"/>
  <c r="Z185" i="3"/>
  <c r="V186" i="3"/>
  <c r="M186" i="3" s="1"/>
  <c r="W186" i="3"/>
  <c r="N186" i="3" s="1"/>
  <c r="X186" i="3"/>
  <c r="Y186" i="3"/>
  <c r="Z186" i="3"/>
  <c r="V187" i="3"/>
  <c r="M187" i="3" s="1"/>
  <c r="W187" i="3"/>
  <c r="N187" i="3" s="1"/>
  <c r="X187" i="3"/>
  <c r="Y187" i="3"/>
  <c r="Z187" i="3"/>
  <c r="V188" i="3"/>
  <c r="M188" i="3" s="1"/>
  <c r="W188" i="3"/>
  <c r="N188" i="3" s="1"/>
  <c r="X188" i="3"/>
  <c r="Y188" i="3"/>
  <c r="Z188" i="3"/>
  <c r="V189" i="3"/>
  <c r="M189" i="3" s="1"/>
  <c r="W189" i="3"/>
  <c r="N189" i="3" s="1"/>
  <c r="X189" i="3"/>
  <c r="Y189" i="3"/>
  <c r="Z189" i="3"/>
  <c r="V190" i="3"/>
  <c r="N190" i="3" s="1"/>
  <c r="W190" i="3"/>
  <c r="M190" i="3" s="1"/>
  <c r="X190" i="3"/>
  <c r="Y190" i="3"/>
  <c r="Z190" i="3"/>
  <c r="V191" i="3"/>
  <c r="W191" i="3"/>
  <c r="M191" i="3" s="1"/>
  <c r="X191" i="3"/>
  <c r="N191" i="3" s="1"/>
  <c r="Y191" i="3"/>
  <c r="Z191" i="3"/>
  <c r="V192" i="3"/>
  <c r="N192" i="3" s="1"/>
  <c r="W192" i="3"/>
  <c r="M192" i="3" s="1"/>
  <c r="X192" i="3"/>
  <c r="Y192" i="3"/>
  <c r="Z192" i="3"/>
  <c r="V193" i="3"/>
  <c r="N193" i="3" s="1"/>
  <c r="W193" i="3"/>
  <c r="M193" i="3" s="1"/>
  <c r="X193" i="3"/>
  <c r="Y193" i="3"/>
  <c r="Z193" i="3"/>
  <c r="V194" i="3"/>
  <c r="N194" i="3" s="1"/>
  <c r="W194" i="3"/>
  <c r="M194" i="3" s="1"/>
  <c r="X194" i="3"/>
  <c r="Y194" i="3"/>
  <c r="Z194" i="3"/>
  <c r="V195" i="3"/>
  <c r="N195" i="3" s="1"/>
  <c r="W195" i="3"/>
  <c r="M195" i="3" s="1"/>
  <c r="X195" i="3"/>
  <c r="Y195" i="3"/>
  <c r="Z195" i="3"/>
  <c r="V196" i="3"/>
  <c r="N196" i="3" s="1"/>
  <c r="W196" i="3"/>
  <c r="M196" i="3" s="1"/>
  <c r="X196" i="3"/>
  <c r="Y196" i="3"/>
  <c r="Z196" i="3"/>
  <c r="V197" i="3"/>
  <c r="N197" i="3" s="1"/>
  <c r="W197" i="3"/>
  <c r="M197" i="3" s="1"/>
  <c r="X197" i="3"/>
  <c r="Y197" i="3"/>
  <c r="Z197" i="3"/>
  <c r="V198" i="3"/>
  <c r="W198" i="3"/>
  <c r="X198" i="3"/>
  <c r="Y198" i="3"/>
  <c r="Z198" i="3"/>
  <c r="V199" i="3"/>
  <c r="N199" i="3" s="1"/>
  <c r="W199" i="3"/>
  <c r="M199" i="3" s="1"/>
  <c r="X199" i="3"/>
  <c r="Y199" i="3"/>
  <c r="Z199" i="3"/>
  <c r="V200" i="3"/>
  <c r="W200" i="3"/>
  <c r="M200" i="3" s="1"/>
  <c r="X200" i="3"/>
  <c r="N200" i="3" s="1"/>
  <c r="Y200" i="3"/>
  <c r="Z200" i="3"/>
  <c r="V201" i="3"/>
  <c r="W201" i="3"/>
  <c r="M201" i="3" s="1"/>
  <c r="X201" i="3"/>
  <c r="N201" i="3" s="1"/>
  <c r="Y201" i="3"/>
  <c r="Z201" i="3"/>
  <c r="V202" i="3"/>
  <c r="M202" i="3" s="1"/>
  <c r="W202" i="3"/>
  <c r="N202" i="3" s="1"/>
  <c r="X202" i="3"/>
  <c r="Y202" i="3"/>
  <c r="Z202" i="3"/>
  <c r="V203" i="3"/>
  <c r="W203" i="3"/>
  <c r="N203" i="3" s="1"/>
  <c r="X203" i="3"/>
  <c r="M203" i="3" s="1"/>
  <c r="Y203" i="3"/>
  <c r="Z203" i="3"/>
  <c r="V204" i="3"/>
  <c r="W204" i="3"/>
  <c r="M204" i="3" s="1"/>
  <c r="X204" i="3"/>
  <c r="N204" i="3" s="1"/>
  <c r="Y204" i="3"/>
  <c r="Z204" i="3"/>
  <c r="V205" i="3"/>
  <c r="N205" i="3" s="1"/>
  <c r="W205" i="3"/>
  <c r="M205" i="3" s="1"/>
  <c r="X205" i="3"/>
  <c r="Y205" i="3"/>
  <c r="Z205" i="3"/>
  <c r="V206" i="3"/>
  <c r="W206" i="3"/>
  <c r="M206" i="3" s="1"/>
  <c r="X206" i="3"/>
  <c r="N206" i="3" s="1"/>
  <c r="Y206" i="3"/>
  <c r="Z206" i="3"/>
  <c r="V207" i="3"/>
  <c r="N207" i="3" s="1"/>
  <c r="W207" i="3"/>
  <c r="M207" i="3" s="1"/>
  <c r="X207" i="3"/>
  <c r="Y207" i="3"/>
  <c r="Z207" i="3"/>
  <c r="V208" i="3"/>
  <c r="W208" i="3"/>
  <c r="M208" i="3" s="1"/>
  <c r="X208" i="3"/>
  <c r="N208" i="3" s="1"/>
  <c r="Y208" i="3"/>
  <c r="Z208" i="3"/>
  <c r="V209" i="3"/>
  <c r="W209" i="3"/>
  <c r="M209" i="3" s="1"/>
  <c r="X209" i="3"/>
  <c r="N209" i="3" s="1"/>
  <c r="Y209" i="3"/>
  <c r="Z209" i="3"/>
  <c r="V210" i="3"/>
  <c r="W210" i="3"/>
  <c r="M210" i="3" s="1"/>
  <c r="X210" i="3"/>
  <c r="N210" i="3" s="1"/>
  <c r="Y210" i="3"/>
  <c r="Z210" i="3"/>
  <c r="V211" i="3"/>
  <c r="N211" i="3" s="1"/>
  <c r="W211" i="3"/>
  <c r="M211" i="3" s="1"/>
  <c r="X211" i="3"/>
  <c r="Y211" i="3"/>
  <c r="Z211" i="3"/>
  <c r="V212" i="3"/>
  <c r="W212" i="3"/>
  <c r="M212" i="3" s="1"/>
  <c r="X212" i="3"/>
  <c r="Y212" i="3"/>
  <c r="Z212" i="3"/>
  <c r="V213" i="3"/>
  <c r="N213" i="3" s="1"/>
  <c r="W213" i="3"/>
  <c r="M213" i="3" s="1"/>
  <c r="X213" i="3"/>
  <c r="Y213" i="3"/>
  <c r="Z213" i="3"/>
  <c r="V214" i="3"/>
  <c r="W214" i="3"/>
  <c r="M214" i="3" s="1"/>
  <c r="X214" i="3"/>
  <c r="N214" i="3" s="1"/>
  <c r="Y214" i="3"/>
  <c r="Z214" i="3"/>
  <c r="V215" i="3"/>
  <c r="N215" i="3" s="1"/>
  <c r="W215" i="3"/>
  <c r="M215" i="3" s="1"/>
  <c r="X215" i="3"/>
  <c r="Y215" i="3"/>
  <c r="Z215" i="3"/>
  <c r="V216" i="3"/>
  <c r="M216" i="3" s="1"/>
  <c r="W216" i="3"/>
  <c r="X216" i="3"/>
  <c r="Y216" i="3"/>
  <c r="N216" i="3" s="1"/>
  <c r="Z216" i="3"/>
  <c r="V217" i="3"/>
  <c r="W217" i="3"/>
  <c r="M217" i="3" s="1"/>
  <c r="X217" i="3"/>
  <c r="N217" i="3" s="1"/>
  <c r="Y217" i="3"/>
  <c r="Z217" i="3"/>
  <c r="V218" i="3"/>
  <c r="N218" i="3" s="1"/>
  <c r="W218" i="3"/>
  <c r="M218" i="3" s="1"/>
  <c r="X218" i="3"/>
  <c r="Y218" i="3"/>
  <c r="Z218" i="3"/>
  <c r="V219" i="3"/>
  <c r="W219" i="3"/>
  <c r="M219" i="3" s="1"/>
  <c r="X219" i="3"/>
  <c r="N219" i="3" s="1"/>
  <c r="Y219" i="3"/>
  <c r="Z219" i="3"/>
  <c r="V220" i="3"/>
  <c r="N220" i="3" s="1"/>
  <c r="W220" i="3"/>
  <c r="M220" i="3" s="1"/>
  <c r="X220" i="3"/>
  <c r="Y220" i="3"/>
  <c r="Z220" i="3"/>
  <c r="V221" i="3"/>
  <c r="W221" i="3"/>
  <c r="X221" i="3"/>
  <c r="Y221" i="3"/>
  <c r="Z221" i="3"/>
  <c r="V222" i="3"/>
  <c r="N222" i="3" s="1"/>
  <c r="W222" i="3"/>
  <c r="M222" i="3" s="1"/>
  <c r="X222" i="3"/>
  <c r="Y222" i="3"/>
  <c r="Z222" i="3"/>
  <c r="V223" i="3"/>
  <c r="N223" i="3" s="1"/>
  <c r="W223" i="3"/>
  <c r="M223" i="3" s="1"/>
  <c r="X223" i="3"/>
  <c r="Y223" i="3"/>
  <c r="Z223" i="3"/>
  <c r="V224" i="3"/>
  <c r="W224" i="3"/>
  <c r="M224" i="3" s="1"/>
  <c r="X224" i="3"/>
  <c r="Y224" i="3"/>
  <c r="N224" i="3" s="1"/>
  <c r="Z224" i="3"/>
  <c r="V225" i="3"/>
  <c r="N225" i="3" s="1"/>
  <c r="W225" i="3"/>
  <c r="M225" i="3" s="1"/>
  <c r="X225" i="3"/>
  <c r="Y225" i="3"/>
  <c r="Z225" i="3"/>
  <c r="V226" i="3"/>
  <c r="N226" i="3" s="1"/>
  <c r="W226" i="3"/>
  <c r="M226" i="3" s="1"/>
  <c r="X226" i="3"/>
  <c r="Y226" i="3"/>
  <c r="Z226" i="3"/>
  <c r="V227" i="3"/>
  <c r="M227" i="3" s="1"/>
  <c r="W227" i="3"/>
  <c r="N227" i="3" s="1"/>
  <c r="X227" i="3"/>
  <c r="Y227" i="3"/>
  <c r="Z227" i="3"/>
  <c r="V228" i="3"/>
  <c r="N228" i="3" s="1"/>
  <c r="W228" i="3"/>
  <c r="X228" i="3"/>
  <c r="Y228" i="3"/>
  <c r="M228" i="3" s="1"/>
  <c r="Z228" i="3"/>
  <c r="V229" i="3"/>
  <c r="W229" i="3"/>
  <c r="N229" i="3" s="1"/>
  <c r="X229" i="3"/>
  <c r="M229" i="3" s="1"/>
  <c r="Y229" i="3"/>
  <c r="Z229" i="3"/>
  <c r="V230" i="3"/>
  <c r="W230" i="3"/>
  <c r="M230" i="3" s="1"/>
  <c r="X230" i="3"/>
  <c r="Y230" i="3"/>
  <c r="Z230" i="3"/>
  <c r="V231" i="3"/>
  <c r="W231" i="3"/>
  <c r="M231" i="3" s="1"/>
  <c r="X231" i="3"/>
  <c r="N231" i="3" s="1"/>
  <c r="Y231" i="3"/>
  <c r="Z231" i="3"/>
  <c r="V232" i="3"/>
  <c r="N232" i="3" s="1"/>
  <c r="W232" i="3"/>
  <c r="M232" i="3" s="1"/>
  <c r="X232" i="3"/>
  <c r="Y232" i="3"/>
  <c r="Z232" i="3"/>
  <c r="V233" i="3"/>
  <c r="M233" i="3" s="1"/>
  <c r="W233" i="3"/>
  <c r="N233" i="3" s="1"/>
  <c r="X233" i="3"/>
  <c r="Y233" i="3"/>
  <c r="Z233" i="3"/>
  <c r="V234" i="3"/>
  <c r="N234" i="3" s="1"/>
  <c r="W234" i="3"/>
  <c r="M234" i="3" s="1"/>
  <c r="X234" i="3"/>
  <c r="Y234" i="3"/>
  <c r="Z234" i="3"/>
  <c r="V235" i="3"/>
  <c r="N235" i="3" s="1"/>
  <c r="W235" i="3"/>
  <c r="M235" i="3" s="1"/>
  <c r="X235" i="3"/>
  <c r="Y235" i="3"/>
  <c r="Z235" i="3"/>
  <c r="V236" i="3"/>
  <c r="N236" i="3" s="1"/>
  <c r="W236" i="3"/>
  <c r="M236" i="3" s="1"/>
  <c r="X236" i="3"/>
  <c r="Y236" i="3"/>
  <c r="Z236" i="3"/>
  <c r="V237" i="3"/>
  <c r="W237" i="3"/>
  <c r="M237" i="3" s="1"/>
  <c r="X237" i="3"/>
  <c r="N237" i="3" s="1"/>
  <c r="Y237" i="3"/>
  <c r="Z237" i="3"/>
  <c r="V238" i="3"/>
  <c r="N238" i="3" s="1"/>
  <c r="W238" i="3"/>
  <c r="M238" i="3" s="1"/>
  <c r="X238" i="3"/>
  <c r="Y238" i="3"/>
  <c r="Z238" i="3"/>
  <c r="V239" i="3"/>
  <c r="M239" i="3" s="1"/>
  <c r="W239" i="3"/>
  <c r="N239" i="3" s="1"/>
  <c r="X239" i="3"/>
  <c r="Y239" i="3"/>
  <c r="Z239" i="3"/>
  <c r="V240" i="3"/>
  <c r="W240" i="3"/>
  <c r="N240" i="3" s="1"/>
  <c r="X240" i="3"/>
  <c r="M240" i="3" s="1"/>
  <c r="Y240" i="3"/>
  <c r="Z240" i="3"/>
  <c r="V241" i="3"/>
  <c r="W241" i="3"/>
  <c r="N241" i="3" s="1"/>
  <c r="X241" i="3"/>
  <c r="M241" i="3" s="1"/>
  <c r="Y241" i="3"/>
  <c r="Z241" i="3"/>
  <c r="V242" i="3"/>
  <c r="W242" i="3"/>
  <c r="M242" i="3" s="1"/>
  <c r="X242" i="3"/>
  <c r="N242" i="3" s="1"/>
  <c r="Y242" i="3"/>
  <c r="Z242" i="3"/>
  <c r="V243" i="3"/>
  <c r="N243" i="3" s="1"/>
  <c r="W243" i="3"/>
  <c r="M243" i="3" s="1"/>
  <c r="X243" i="3"/>
  <c r="Y243" i="3"/>
  <c r="Z243" i="3"/>
  <c r="V244" i="3"/>
  <c r="N244" i="3" s="1"/>
  <c r="W244" i="3"/>
  <c r="M244" i="3" s="1"/>
  <c r="X244" i="3"/>
  <c r="Y244" i="3"/>
  <c r="Z244" i="3"/>
  <c r="V245" i="3"/>
  <c r="N245" i="3" s="1"/>
  <c r="W245" i="3"/>
  <c r="M245" i="3" s="1"/>
  <c r="X245" i="3"/>
  <c r="Y245" i="3"/>
  <c r="Z245" i="3"/>
  <c r="V246" i="3"/>
  <c r="N246" i="3" s="1"/>
  <c r="W246" i="3"/>
  <c r="M246" i="3" s="1"/>
  <c r="X246" i="3"/>
  <c r="Y246" i="3"/>
  <c r="Z246" i="3"/>
  <c r="V247" i="3"/>
  <c r="N247" i="3" s="1"/>
  <c r="W247" i="3"/>
  <c r="M247" i="3" s="1"/>
  <c r="X247" i="3"/>
  <c r="Y247" i="3"/>
  <c r="Z247" i="3"/>
  <c r="V248" i="3"/>
  <c r="W248" i="3"/>
  <c r="M248" i="3" s="1"/>
  <c r="X248" i="3"/>
  <c r="Y248" i="3"/>
  <c r="N248" i="3" s="1"/>
  <c r="Z248" i="3"/>
  <c r="V249" i="3"/>
  <c r="N249" i="3" s="1"/>
  <c r="W249" i="3"/>
  <c r="M249" i="3" s="1"/>
  <c r="X249" i="3"/>
  <c r="Y249" i="3"/>
  <c r="Z249" i="3"/>
  <c r="V250" i="3"/>
  <c r="M250" i="3" s="1"/>
  <c r="W250" i="3"/>
  <c r="N250" i="3" s="1"/>
  <c r="X250" i="3"/>
  <c r="Y250" i="3"/>
  <c r="Z250" i="3"/>
  <c r="V251" i="3"/>
  <c r="M251" i="3" s="1"/>
  <c r="W251" i="3"/>
  <c r="N251" i="3" s="1"/>
  <c r="X251" i="3"/>
  <c r="Y251" i="3"/>
  <c r="Z251" i="3"/>
  <c r="V252" i="3"/>
  <c r="W252" i="3"/>
  <c r="X252" i="3"/>
  <c r="Y252" i="3"/>
  <c r="Z252" i="3"/>
  <c r="V253" i="3"/>
  <c r="N253" i="3" s="1"/>
  <c r="W253" i="3"/>
  <c r="M253" i="3" s="1"/>
  <c r="X253" i="3"/>
  <c r="Y253" i="3"/>
  <c r="Z253" i="3"/>
  <c r="V254" i="3"/>
  <c r="W254" i="3"/>
  <c r="N254" i="3" s="1"/>
  <c r="X254" i="3"/>
  <c r="M254" i="3" s="1"/>
  <c r="Y254" i="3"/>
  <c r="Z254" i="3"/>
  <c r="V255" i="3"/>
  <c r="W255" i="3"/>
  <c r="N255" i="3" s="1"/>
  <c r="X255" i="3"/>
  <c r="M255" i="3" s="1"/>
  <c r="Y255" i="3"/>
  <c r="Z255" i="3"/>
  <c r="V256" i="3"/>
  <c r="W256" i="3"/>
  <c r="M256" i="3" s="1"/>
  <c r="X256" i="3"/>
  <c r="N256" i="3" s="1"/>
  <c r="Y256" i="3"/>
  <c r="Z256" i="3"/>
  <c r="V257" i="3"/>
  <c r="M257" i="3" s="1"/>
  <c r="W257" i="3"/>
  <c r="N257" i="3" s="1"/>
  <c r="X257" i="3"/>
  <c r="Y257" i="3"/>
  <c r="Z257" i="3"/>
  <c r="V258" i="3"/>
  <c r="N258" i="3" s="1"/>
  <c r="W258" i="3"/>
  <c r="M258" i="3" s="1"/>
  <c r="X258" i="3"/>
  <c r="Y258" i="3"/>
  <c r="Z258" i="3"/>
  <c r="V259" i="3"/>
  <c r="N259" i="3" s="1"/>
  <c r="W259" i="3"/>
  <c r="M259" i="3" s="1"/>
  <c r="X259" i="3"/>
  <c r="Y259" i="3"/>
  <c r="Z259" i="3"/>
  <c r="V260" i="3"/>
  <c r="M260" i="3" s="1"/>
  <c r="W260" i="3"/>
  <c r="N260" i="3" s="1"/>
  <c r="X260" i="3"/>
  <c r="Y260" i="3"/>
  <c r="Z260" i="3"/>
  <c r="V261" i="3"/>
  <c r="N261" i="3" s="1"/>
  <c r="W261" i="3"/>
  <c r="M261" i="3" s="1"/>
  <c r="X261" i="3"/>
  <c r="Y261" i="3"/>
  <c r="Z261" i="3"/>
  <c r="V262" i="3"/>
  <c r="M262" i="3" s="1"/>
  <c r="W262" i="3"/>
  <c r="N262" i="3" s="1"/>
  <c r="X262" i="3"/>
  <c r="Y262" i="3"/>
  <c r="Z262" i="3"/>
  <c r="V263" i="3"/>
  <c r="N263" i="3" s="1"/>
  <c r="W263" i="3"/>
  <c r="M263" i="3" s="1"/>
  <c r="X263" i="3"/>
  <c r="Y263" i="3"/>
  <c r="Z263" i="3"/>
  <c r="V264" i="3"/>
  <c r="N264" i="3" s="1"/>
  <c r="W264" i="3"/>
  <c r="M264" i="3" s="1"/>
  <c r="X264" i="3"/>
  <c r="Y264" i="3"/>
  <c r="Z264" i="3"/>
  <c r="V265" i="3"/>
  <c r="W265" i="3"/>
  <c r="M265" i="3" s="1"/>
  <c r="X265" i="3"/>
  <c r="Y265" i="3"/>
  <c r="N265" i="3" s="1"/>
  <c r="Z265" i="3"/>
  <c r="V266" i="3"/>
  <c r="N266" i="3" s="1"/>
  <c r="W266" i="3"/>
  <c r="M266" i="3" s="1"/>
  <c r="X266" i="3"/>
  <c r="Y266" i="3"/>
  <c r="Z266" i="3"/>
  <c r="V267" i="3"/>
  <c r="M267" i="3" s="1"/>
  <c r="W267" i="3"/>
  <c r="N267" i="3" s="1"/>
  <c r="X267" i="3"/>
  <c r="Y267" i="3"/>
  <c r="Z267" i="3"/>
  <c r="V268" i="3"/>
  <c r="N268" i="3" s="1"/>
  <c r="W268" i="3"/>
  <c r="M268" i="3" s="1"/>
  <c r="X268" i="3"/>
  <c r="Y268" i="3"/>
  <c r="Z268" i="3"/>
  <c r="V269" i="3"/>
  <c r="N269" i="3" s="1"/>
  <c r="W269" i="3"/>
  <c r="M269" i="3" s="1"/>
  <c r="X269" i="3"/>
  <c r="Y269" i="3"/>
  <c r="Z269" i="3"/>
  <c r="V270" i="3"/>
  <c r="N270" i="3" s="1"/>
  <c r="W270" i="3"/>
  <c r="M270" i="3" s="1"/>
  <c r="X270" i="3"/>
  <c r="Y270" i="3"/>
  <c r="Z270" i="3"/>
  <c r="V271" i="3"/>
  <c r="M271" i="3" s="1"/>
  <c r="W271" i="3"/>
  <c r="X271" i="3"/>
  <c r="Y271" i="3"/>
  <c r="N271" i="3" s="1"/>
  <c r="Z271" i="3"/>
  <c r="V272" i="3"/>
  <c r="W272" i="3"/>
  <c r="X272" i="3"/>
  <c r="Y272" i="3"/>
  <c r="Z272" i="3"/>
  <c r="V273" i="3"/>
  <c r="N273" i="3" s="1"/>
  <c r="W273" i="3"/>
  <c r="M273" i="3" s="1"/>
  <c r="X273" i="3"/>
  <c r="Y273" i="3"/>
  <c r="Z273" i="3"/>
  <c r="V274" i="3"/>
  <c r="M274" i="3" s="1"/>
  <c r="W274" i="3"/>
  <c r="N274" i="3" s="1"/>
  <c r="X274" i="3"/>
  <c r="Y274" i="3"/>
  <c r="Z274" i="3"/>
  <c r="V275" i="3"/>
  <c r="N275" i="3" s="1"/>
  <c r="W275" i="3"/>
  <c r="M275" i="3" s="1"/>
  <c r="X275" i="3"/>
  <c r="Y275" i="3"/>
  <c r="Z275" i="3"/>
  <c r="V276" i="3"/>
  <c r="N276" i="3" s="1"/>
  <c r="W276" i="3"/>
  <c r="M276" i="3" s="1"/>
  <c r="X276" i="3"/>
  <c r="Y276" i="3"/>
  <c r="Z276" i="3"/>
  <c r="V277" i="3"/>
  <c r="M277" i="3" s="1"/>
  <c r="W277" i="3"/>
  <c r="N277" i="3" s="1"/>
  <c r="X277" i="3"/>
  <c r="Y277" i="3"/>
  <c r="Z277" i="3"/>
  <c r="V278" i="3"/>
  <c r="W278" i="3"/>
  <c r="M278" i="3" s="1"/>
  <c r="X278" i="3"/>
  <c r="Y278" i="3"/>
  <c r="Z278" i="3"/>
  <c r="N278" i="3" s="1"/>
  <c r="V279" i="3"/>
  <c r="M279" i="3" s="1"/>
  <c r="W279" i="3"/>
  <c r="N279" i="3" s="1"/>
  <c r="X279" i="3"/>
  <c r="Y279" i="3"/>
  <c r="Z279" i="3"/>
  <c r="V280" i="3"/>
  <c r="M280" i="3" s="1"/>
  <c r="W280" i="3"/>
  <c r="N280" i="3" s="1"/>
  <c r="X280" i="3"/>
  <c r="Y280" i="3"/>
  <c r="Z280" i="3"/>
  <c r="V281" i="3"/>
  <c r="W281" i="3"/>
  <c r="M281" i="3" s="1"/>
  <c r="X281" i="3"/>
  <c r="N281" i="3" s="1"/>
  <c r="Y281" i="3"/>
  <c r="Z281" i="3"/>
  <c r="V282" i="3"/>
  <c r="M282" i="3" s="1"/>
  <c r="W282" i="3"/>
  <c r="N282" i="3" s="1"/>
  <c r="X282" i="3"/>
  <c r="Y282" i="3"/>
  <c r="Z282" i="3"/>
  <c r="V283" i="3"/>
  <c r="N283" i="3" s="1"/>
  <c r="W283" i="3"/>
  <c r="M283" i="3" s="1"/>
  <c r="X283" i="3"/>
  <c r="Y283" i="3"/>
  <c r="Z283" i="3"/>
  <c r="V284" i="3"/>
  <c r="M284" i="3" s="1"/>
  <c r="W284" i="3"/>
  <c r="N284" i="3" s="1"/>
  <c r="X284" i="3"/>
  <c r="Y284" i="3"/>
  <c r="Z284" i="3"/>
  <c r="V285" i="3"/>
  <c r="N285" i="3" s="1"/>
  <c r="W285" i="3"/>
  <c r="M285" i="3" s="1"/>
  <c r="X285" i="3"/>
  <c r="Y285" i="3"/>
  <c r="Z285" i="3"/>
  <c r="V286" i="3"/>
  <c r="N286" i="3" s="1"/>
  <c r="W286" i="3"/>
  <c r="M286" i="3" s="1"/>
  <c r="X286" i="3"/>
  <c r="Y286" i="3"/>
  <c r="Z286" i="3"/>
  <c r="V287" i="3"/>
  <c r="N287" i="3" s="1"/>
  <c r="W287" i="3"/>
  <c r="M287" i="3" s="1"/>
  <c r="X287" i="3"/>
  <c r="Y287" i="3"/>
  <c r="Z287" i="3"/>
  <c r="V288" i="3"/>
  <c r="N288" i="3" s="1"/>
  <c r="W288" i="3"/>
  <c r="M288" i="3" s="1"/>
  <c r="X288" i="3"/>
  <c r="Y288" i="3"/>
  <c r="Z288" i="3"/>
  <c r="V289" i="3"/>
  <c r="N289" i="3" s="1"/>
  <c r="W289" i="3"/>
  <c r="M289" i="3" s="1"/>
  <c r="X289" i="3"/>
  <c r="Y289" i="3"/>
  <c r="Z289" i="3"/>
  <c r="V290" i="3"/>
  <c r="N290" i="3" s="1"/>
  <c r="W290" i="3"/>
  <c r="M290" i="3" s="1"/>
  <c r="X290" i="3"/>
  <c r="Y290" i="3"/>
  <c r="Z290" i="3"/>
  <c r="V291" i="3"/>
  <c r="W291" i="3"/>
  <c r="M291" i="3" s="1"/>
  <c r="X291" i="3"/>
  <c r="N291" i="3" s="1"/>
  <c r="Y291" i="3"/>
  <c r="Z291" i="3"/>
  <c r="V292" i="3"/>
  <c r="W292" i="3"/>
  <c r="M292" i="3" s="1"/>
  <c r="X292" i="3"/>
  <c r="N292" i="3" s="1"/>
  <c r="Y292" i="3"/>
  <c r="Z292" i="3"/>
  <c r="V293" i="3"/>
  <c r="N293" i="3" s="1"/>
  <c r="W293" i="3"/>
  <c r="M293" i="3" s="1"/>
  <c r="X293" i="3"/>
  <c r="Y293" i="3"/>
  <c r="Z293" i="3"/>
  <c r="V294" i="3"/>
  <c r="N294" i="3" s="1"/>
  <c r="W294" i="3"/>
  <c r="M294" i="3" s="1"/>
  <c r="X294" i="3"/>
  <c r="Y294" i="3"/>
  <c r="Z294" i="3"/>
  <c r="V295" i="3"/>
  <c r="N295" i="3" s="1"/>
  <c r="W295" i="3"/>
  <c r="M295" i="3" s="1"/>
  <c r="X295" i="3"/>
  <c r="Y295" i="3"/>
  <c r="Z295" i="3"/>
  <c r="V296" i="3"/>
  <c r="W296" i="3"/>
  <c r="N296" i="3" s="1"/>
  <c r="X296" i="3"/>
  <c r="M296" i="3" s="1"/>
  <c r="Y296" i="3"/>
  <c r="Z296" i="3"/>
  <c r="V297" i="3"/>
  <c r="M297" i="3" s="1"/>
  <c r="W297" i="3"/>
  <c r="N297" i="3" s="1"/>
  <c r="X297" i="3"/>
  <c r="Y297" i="3"/>
  <c r="Z297" i="3"/>
  <c r="V298" i="3"/>
  <c r="N298" i="3" s="1"/>
  <c r="W298" i="3"/>
  <c r="M298" i="3" s="1"/>
  <c r="X298" i="3"/>
  <c r="Y298" i="3"/>
  <c r="Z298" i="3"/>
  <c r="V299" i="3"/>
  <c r="W299" i="3"/>
  <c r="M299" i="3" s="1"/>
  <c r="X299" i="3"/>
  <c r="N299" i="3" s="1"/>
  <c r="Y299" i="3"/>
  <c r="Z299" i="3"/>
  <c r="V300" i="3"/>
  <c r="N300" i="3" s="1"/>
  <c r="W300" i="3"/>
  <c r="M300" i="3" s="1"/>
  <c r="X300" i="3"/>
  <c r="Y300" i="3"/>
  <c r="Z300" i="3"/>
  <c r="V301" i="3"/>
  <c r="W301" i="3"/>
  <c r="M301" i="3" s="1"/>
  <c r="X301" i="3"/>
  <c r="N301" i="3" s="1"/>
  <c r="Y301" i="3"/>
  <c r="Z301" i="3"/>
  <c r="V302" i="3"/>
  <c r="N302" i="3" s="1"/>
  <c r="W302" i="3"/>
  <c r="M302" i="3" s="1"/>
  <c r="X302" i="3"/>
  <c r="Y302" i="3"/>
  <c r="Z302" i="3"/>
  <c r="V303" i="3"/>
  <c r="N303" i="3" s="1"/>
  <c r="W303" i="3"/>
  <c r="M303" i="3" s="1"/>
  <c r="X303" i="3"/>
  <c r="Y303" i="3"/>
  <c r="Z303" i="3"/>
  <c r="V304" i="3"/>
  <c r="M304" i="3" s="1"/>
  <c r="W304" i="3"/>
  <c r="N304" i="3" s="1"/>
  <c r="X304" i="3"/>
  <c r="Y304" i="3"/>
  <c r="Z304" i="3"/>
  <c r="V305" i="3"/>
  <c r="N305" i="3" s="1"/>
  <c r="W305" i="3"/>
  <c r="M305" i="3" s="1"/>
  <c r="X305" i="3"/>
  <c r="Y305" i="3"/>
  <c r="Z305" i="3"/>
  <c r="V306" i="3"/>
  <c r="M306" i="3" s="1"/>
  <c r="W306" i="3"/>
  <c r="N306" i="3" s="1"/>
  <c r="X306" i="3"/>
  <c r="Y306" i="3"/>
  <c r="Z306" i="3"/>
  <c r="V307" i="3"/>
  <c r="M307" i="3" s="1"/>
  <c r="W307" i="3"/>
  <c r="N307" i="3" s="1"/>
  <c r="X307" i="3"/>
  <c r="Y307" i="3"/>
  <c r="Z307" i="3"/>
  <c r="V308" i="3"/>
  <c r="W308" i="3"/>
  <c r="M308" i="3" s="1"/>
  <c r="X308" i="3"/>
  <c r="N308" i="3" s="1"/>
  <c r="Y308" i="3"/>
  <c r="Z308" i="3"/>
  <c r="V309" i="3"/>
  <c r="M309" i="3" s="1"/>
  <c r="W309" i="3"/>
  <c r="N309" i="3" s="1"/>
  <c r="X309" i="3"/>
  <c r="Y309" i="3"/>
  <c r="Z309" i="3"/>
  <c r="V310" i="3"/>
  <c r="M310" i="3" s="1"/>
  <c r="W310" i="3"/>
  <c r="N310" i="3" s="1"/>
  <c r="X310" i="3"/>
  <c r="Y310" i="3"/>
  <c r="Z310" i="3"/>
  <c r="V311" i="3"/>
  <c r="M311" i="3" s="1"/>
  <c r="W311" i="3"/>
  <c r="N311" i="3" s="1"/>
  <c r="X311" i="3"/>
  <c r="Y311" i="3"/>
  <c r="Z311" i="3"/>
  <c r="V312" i="3"/>
  <c r="W312" i="3"/>
  <c r="N312" i="3" s="1"/>
  <c r="X312" i="3"/>
  <c r="M312" i="3" s="1"/>
  <c r="Y312" i="3"/>
  <c r="Z312" i="3"/>
  <c r="V313" i="3"/>
  <c r="N313" i="3" s="1"/>
  <c r="W313" i="3"/>
  <c r="X313" i="3"/>
  <c r="M313" i="3" s="1"/>
  <c r="Y313" i="3"/>
  <c r="Z313" i="3"/>
  <c r="V314" i="3"/>
  <c r="W314" i="3"/>
  <c r="M314" i="3" s="1"/>
  <c r="X314" i="3"/>
  <c r="N314" i="3" s="1"/>
  <c r="Y314" i="3"/>
  <c r="Z314" i="3"/>
  <c r="V315" i="3"/>
  <c r="M315" i="3" s="1"/>
  <c r="W315" i="3"/>
  <c r="N315" i="3" s="1"/>
  <c r="X315" i="3"/>
  <c r="Y315" i="3"/>
  <c r="Z315" i="3"/>
  <c r="V316" i="3"/>
  <c r="W316" i="3"/>
  <c r="M316" i="3" s="1"/>
  <c r="X316" i="3"/>
  <c r="N316" i="3" s="1"/>
  <c r="Y316" i="3"/>
  <c r="Z316" i="3"/>
  <c r="V317" i="3"/>
  <c r="N317" i="3" s="1"/>
  <c r="W317" i="3"/>
  <c r="M317" i="3" s="1"/>
  <c r="X317" i="3"/>
  <c r="Y317" i="3"/>
  <c r="Z317" i="3"/>
  <c r="V318" i="3"/>
  <c r="W318" i="3"/>
  <c r="M318" i="3" s="1"/>
  <c r="X318" i="3"/>
  <c r="N318" i="3" s="1"/>
  <c r="Y318" i="3"/>
  <c r="Z318" i="3"/>
  <c r="V319" i="3"/>
  <c r="N319" i="3" s="1"/>
  <c r="W319" i="3"/>
  <c r="M319" i="3" s="1"/>
  <c r="X319" i="3"/>
  <c r="Y319" i="3"/>
  <c r="Z319" i="3"/>
  <c r="V320" i="3"/>
  <c r="M320" i="3" s="1"/>
  <c r="W320" i="3"/>
  <c r="N320" i="3" s="1"/>
  <c r="X320" i="3"/>
  <c r="Y320" i="3"/>
  <c r="Z320" i="3"/>
  <c r="V321" i="3"/>
  <c r="W321" i="3"/>
  <c r="M321" i="3" s="1"/>
  <c r="X321" i="3"/>
  <c r="N321" i="3" s="1"/>
  <c r="Y321" i="3"/>
  <c r="Z321" i="3"/>
  <c r="V322" i="3"/>
  <c r="M322" i="3" s="1"/>
  <c r="W322" i="3"/>
  <c r="N322" i="3" s="1"/>
  <c r="X322" i="3"/>
  <c r="Y322" i="3"/>
  <c r="Z322" i="3"/>
  <c r="V323" i="3"/>
  <c r="W323" i="3"/>
  <c r="M323" i="3" s="1"/>
  <c r="X323" i="3"/>
  <c r="Y323" i="3"/>
  <c r="Z323" i="3"/>
  <c r="N323" i="3" s="1"/>
  <c r="V324" i="3"/>
  <c r="N324" i="3" s="1"/>
  <c r="W324" i="3"/>
  <c r="M324" i="3" s="1"/>
  <c r="X324" i="3"/>
  <c r="Y324" i="3"/>
  <c r="Z324" i="3"/>
  <c r="V325" i="3"/>
  <c r="M325" i="3" s="1"/>
  <c r="W325" i="3"/>
  <c r="N325" i="3" s="1"/>
  <c r="X325" i="3"/>
  <c r="Y325" i="3"/>
  <c r="Z325" i="3"/>
  <c r="V326" i="3"/>
  <c r="N326" i="3" s="1"/>
  <c r="W326" i="3"/>
  <c r="M326" i="3" s="1"/>
  <c r="X326" i="3"/>
  <c r="Y326" i="3"/>
  <c r="Z326" i="3"/>
  <c r="V327" i="3"/>
  <c r="N327" i="3" s="1"/>
  <c r="W327" i="3"/>
  <c r="M327" i="3" s="1"/>
  <c r="X327" i="3"/>
  <c r="Y327" i="3"/>
  <c r="Z327" i="3"/>
  <c r="V328" i="3"/>
  <c r="M328" i="3" s="1"/>
  <c r="W328" i="3"/>
  <c r="N328" i="3" s="1"/>
  <c r="X328" i="3"/>
  <c r="Y328" i="3"/>
  <c r="Z328" i="3"/>
  <c r="V329" i="3"/>
  <c r="W329" i="3"/>
  <c r="M329" i="3" s="1"/>
  <c r="X329" i="3"/>
  <c r="N329" i="3" s="1"/>
  <c r="Y329" i="3"/>
  <c r="Z329" i="3"/>
  <c r="V330" i="3"/>
  <c r="N330" i="3" s="1"/>
  <c r="W330" i="3"/>
  <c r="M330" i="3" s="1"/>
  <c r="X330" i="3"/>
  <c r="Y330" i="3"/>
  <c r="Z330" i="3"/>
  <c r="V331" i="3"/>
  <c r="W331" i="3"/>
  <c r="M331" i="3" s="1"/>
  <c r="X331" i="3"/>
  <c r="Y331" i="3"/>
  <c r="N331" i="3" s="1"/>
  <c r="Z331" i="3"/>
  <c r="V332" i="3"/>
  <c r="N332" i="3" s="1"/>
  <c r="W332" i="3"/>
  <c r="M332" i="3" s="1"/>
  <c r="X332" i="3"/>
  <c r="Y332" i="3"/>
  <c r="Z332" i="3"/>
  <c r="V333" i="3"/>
  <c r="W333" i="3"/>
  <c r="M333" i="3" s="1"/>
  <c r="X333" i="3"/>
  <c r="N333" i="3" s="1"/>
  <c r="Y333" i="3"/>
  <c r="Z333" i="3"/>
  <c r="V334" i="3"/>
  <c r="M334" i="3" s="1"/>
  <c r="W334" i="3"/>
  <c r="N334" i="3" s="1"/>
  <c r="X334" i="3"/>
  <c r="Y334" i="3"/>
  <c r="Z334" i="3"/>
  <c r="V335" i="3"/>
  <c r="M335" i="3" s="1"/>
  <c r="W335" i="3"/>
  <c r="N335" i="3" s="1"/>
  <c r="X335" i="3"/>
  <c r="Y335" i="3"/>
  <c r="Z335" i="3"/>
  <c r="V336" i="3"/>
  <c r="N336" i="3" s="1"/>
  <c r="W336" i="3"/>
  <c r="X336" i="3"/>
  <c r="Y336" i="3"/>
  <c r="M336" i="3" s="1"/>
  <c r="Z336" i="3"/>
  <c r="V337" i="3"/>
  <c r="N337" i="3" s="1"/>
  <c r="W337" i="3"/>
  <c r="M337" i="3" s="1"/>
  <c r="X337" i="3"/>
  <c r="Y337" i="3"/>
  <c r="Z337" i="3"/>
  <c r="V338" i="3"/>
  <c r="N338" i="3" s="1"/>
  <c r="W338" i="3"/>
  <c r="M338" i="3" s="1"/>
  <c r="X338" i="3"/>
  <c r="Y338" i="3"/>
  <c r="Z338" i="3"/>
  <c r="V339" i="3"/>
  <c r="M339" i="3" s="1"/>
  <c r="W339" i="3"/>
  <c r="N339" i="3" s="1"/>
  <c r="X339" i="3"/>
  <c r="Y339" i="3"/>
  <c r="Z339" i="3"/>
  <c r="V340" i="3"/>
  <c r="N340" i="3" s="1"/>
  <c r="W340" i="3"/>
  <c r="M340" i="3" s="1"/>
  <c r="X340" i="3"/>
  <c r="Y340" i="3"/>
  <c r="Z340" i="3"/>
  <c r="V341" i="3"/>
  <c r="W341" i="3"/>
  <c r="M341" i="3" s="1"/>
  <c r="X341" i="3"/>
  <c r="Y341" i="3"/>
  <c r="N341" i="3" s="1"/>
  <c r="Z341" i="3"/>
  <c r="V342" i="3"/>
  <c r="N342" i="3" s="1"/>
  <c r="W342" i="3"/>
  <c r="M342" i="3" s="1"/>
  <c r="X342" i="3"/>
  <c r="Y342" i="3"/>
  <c r="Z342" i="3"/>
  <c r="V343" i="3"/>
  <c r="M343" i="3" s="1"/>
  <c r="W343" i="3"/>
  <c r="N343" i="3" s="1"/>
  <c r="X343" i="3"/>
  <c r="Y343" i="3"/>
  <c r="Z343" i="3"/>
  <c r="V344" i="3"/>
  <c r="N344" i="3" s="1"/>
  <c r="W344" i="3"/>
  <c r="M344" i="3" s="1"/>
  <c r="X344" i="3"/>
  <c r="Y344" i="3"/>
  <c r="Z344" i="3"/>
  <c r="V345" i="3"/>
  <c r="N345" i="3" s="1"/>
  <c r="W345" i="3"/>
  <c r="M345" i="3" s="1"/>
  <c r="X345" i="3"/>
  <c r="Y345" i="3"/>
  <c r="Z345" i="3"/>
  <c r="V346" i="3"/>
  <c r="N346" i="3" s="1"/>
  <c r="W346" i="3"/>
  <c r="M346" i="3" s="1"/>
  <c r="X346" i="3"/>
  <c r="Y346" i="3"/>
  <c r="Z346" i="3"/>
  <c r="V347" i="3"/>
  <c r="M347" i="3" s="1"/>
  <c r="W347" i="3"/>
  <c r="N347" i="3" s="1"/>
  <c r="X347" i="3"/>
  <c r="Y347" i="3"/>
  <c r="Z347" i="3"/>
  <c r="V348" i="3"/>
  <c r="N348" i="3" s="1"/>
  <c r="W348" i="3"/>
  <c r="M348" i="3" s="1"/>
  <c r="X348" i="3"/>
  <c r="Y348" i="3"/>
  <c r="Z348" i="3"/>
  <c r="V349" i="3"/>
  <c r="N349" i="3" s="1"/>
  <c r="W349" i="3"/>
  <c r="M349" i="3" s="1"/>
  <c r="X349" i="3"/>
  <c r="Y349" i="3"/>
  <c r="Z349" i="3"/>
  <c r="V350" i="3"/>
  <c r="M350" i="3" s="1"/>
  <c r="W350" i="3"/>
  <c r="N350" i="3" s="1"/>
  <c r="X350" i="3"/>
  <c r="Y350" i="3"/>
  <c r="Z350" i="3"/>
  <c r="V351" i="3"/>
  <c r="M351" i="3" s="1"/>
  <c r="W351" i="3"/>
  <c r="N351" i="3" s="1"/>
  <c r="X351" i="3"/>
  <c r="Y351" i="3"/>
  <c r="Z351" i="3"/>
  <c r="V352" i="3"/>
  <c r="N352" i="3" s="1"/>
  <c r="W352" i="3"/>
  <c r="M352" i="3" s="1"/>
  <c r="X352" i="3"/>
  <c r="Y352" i="3"/>
  <c r="Z352" i="3"/>
  <c r="V353" i="3"/>
  <c r="M353" i="3" s="1"/>
  <c r="W353" i="3"/>
  <c r="N353" i="3" s="1"/>
  <c r="X353" i="3"/>
  <c r="Y353" i="3"/>
  <c r="Z353" i="3"/>
  <c r="V354" i="3"/>
  <c r="N354" i="3" s="1"/>
  <c r="W354" i="3"/>
  <c r="M354" i="3" s="1"/>
  <c r="X354" i="3"/>
  <c r="Y354" i="3"/>
  <c r="Z354" i="3"/>
  <c r="V355" i="3"/>
  <c r="N355" i="3" s="1"/>
  <c r="W355" i="3"/>
  <c r="X355" i="3"/>
  <c r="M355" i="3" s="1"/>
  <c r="Y355" i="3"/>
  <c r="Z355" i="3"/>
  <c r="V356" i="3"/>
  <c r="M356" i="3" s="1"/>
  <c r="W356" i="3"/>
  <c r="X356" i="3"/>
  <c r="Y356" i="3"/>
  <c r="N356" i="3" s="1"/>
  <c r="Z356" i="3"/>
  <c r="V357" i="3"/>
  <c r="W357" i="3"/>
  <c r="M357" i="3" s="1"/>
  <c r="X357" i="3"/>
  <c r="N357" i="3" s="1"/>
  <c r="Y357" i="3"/>
  <c r="Z357" i="3"/>
  <c r="V358" i="3"/>
  <c r="M358" i="3" s="1"/>
  <c r="W358" i="3"/>
  <c r="N358" i="3" s="1"/>
  <c r="X358" i="3"/>
  <c r="Y358" i="3"/>
  <c r="Z358" i="3"/>
  <c r="V359" i="3"/>
  <c r="N359" i="3" s="1"/>
  <c r="W359" i="3"/>
  <c r="M359" i="3" s="1"/>
  <c r="X359" i="3"/>
  <c r="Y359" i="3"/>
  <c r="Z359" i="3"/>
  <c r="V360" i="3"/>
  <c r="N360" i="3" s="1"/>
  <c r="W360" i="3"/>
  <c r="M360" i="3" s="1"/>
  <c r="X360" i="3"/>
  <c r="Y360" i="3"/>
  <c r="Z360" i="3"/>
  <c r="V361" i="3"/>
  <c r="M361" i="3" s="1"/>
  <c r="W361" i="3"/>
  <c r="N361" i="3" s="1"/>
  <c r="X361" i="3"/>
  <c r="Y361" i="3"/>
  <c r="Z361" i="3"/>
  <c r="V362" i="3"/>
  <c r="W362" i="3"/>
  <c r="X362" i="3"/>
  <c r="Y362" i="3"/>
  <c r="Z362" i="3"/>
  <c r="V363" i="3"/>
  <c r="M363" i="3" s="1"/>
  <c r="W363" i="3"/>
  <c r="N363" i="3" s="1"/>
  <c r="X363" i="3"/>
  <c r="Y363" i="3"/>
  <c r="Z363" i="3"/>
  <c r="V364" i="3"/>
  <c r="N364" i="3" s="1"/>
  <c r="W364" i="3"/>
  <c r="M364" i="3" s="1"/>
  <c r="X364" i="3"/>
  <c r="Y364" i="3"/>
  <c r="Z364" i="3"/>
  <c r="V365" i="3"/>
  <c r="W365" i="3"/>
  <c r="M365" i="3" s="1"/>
  <c r="X365" i="3"/>
  <c r="N365" i="3" s="1"/>
  <c r="Y365" i="3"/>
  <c r="Z365" i="3"/>
  <c r="V366" i="3"/>
  <c r="W366" i="3"/>
  <c r="X366" i="3"/>
  <c r="Y366" i="3"/>
  <c r="Z366" i="3"/>
  <c r="V367" i="3"/>
  <c r="N367" i="3" s="1"/>
  <c r="W367" i="3"/>
  <c r="M367" i="3" s="1"/>
  <c r="X367" i="3"/>
  <c r="Y367" i="3"/>
  <c r="Z367" i="3"/>
  <c r="V368" i="3"/>
  <c r="M368" i="3" s="1"/>
  <c r="W368" i="3"/>
  <c r="N368" i="3" s="1"/>
  <c r="X368" i="3"/>
  <c r="Y368" i="3"/>
  <c r="Z368" i="3"/>
  <c r="V369" i="3"/>
  <c r="N369" i="3" s="1"/>
  <c r="W369" i="3"/>
  <c r="M369" i="3" s="1"/>
  <c r="X369" i="3"/>
  <c r="Y369" i="3"/>
  <c r="Z369" i="3"/>
  <c r="V370" i="3"/>
  <c r="N370" i="3" s="1"/>
  <c r="W370" i="3"/>
  <c r="M370" i="3" s="1"/>
  <c r="X370" i="3"/>
  <c r="Y370" i="3"/>
  <c r="Z370" i="3"/>
  <c r="V371" i="3"/>
  <c r="N371" i="3" s="1"/>
  <c r="W371" i="3"/>
  <c r="M371" i="3" s="1"/>
  <c r="X371" i="3"/>
  <c r="Y371" i="3"/>
  <c r="Z371" i="3"/>
  <c r="V372" i="3"/>
  <c r="W372" i="3"/>
  <c r="M372" i="3" s="1"/>
  <c r="X372" i="3"/>
  <c r="N372" i="3" s="1"/>
  <c r="Y372" i="3"/>
  <c r="Z372" i="3"/>
  <c r="V373" i="3"/>
  <c r="N373" i="3" s="1"/>
  <c r="W373" i="3"/>
  <c r="M373" i="3" s="1"/>
  <c r="X373" i="3"/>
  <c r="Y373" i="3"/>
  <c r="Z373" i="3"/>
  <c r="V374" i="3"/>
  <c r="W374" i="3"/>
  <c r="M374" i="3" s="1"/>
  <c r="X374" i="3"/>
  <c r="Y374" i="3"/>
  <c r="N374" i="3" s="1"/>
  <c r="Z374" i="3"/>
  <c r="V375" i="3"/>
  <c r="N375" i="3" s="1"/>
  <c r="W375" i="3"/>
  <c r="M375" i="3" s="1"/>
  <c r="X375" i="3"/>
  <c r="Y375" i="3"/>
  <c r="Z375" i="3"/>
  <c r="V376" i="3"/>
  <c r="N376" i="3" s="1"/>
  <c r="W376" i="3"/>
  <c r="M376" i="3" s="1"/>
  <c r="X376" i="3"/>
  <c r="Y376" i="3"/>
  <c r="Z376" i="3"/>
  <c r="V377" i="3"/>
  <c r="W377" i="3"/>
  <c r="M377" i="3" s="1"/>
  <c r="X377" i="3"/>
  <c r="N377" i="3" s="1"/>
  <c r="Y377" i="3"/>
  <c r="Z377" i="3"/>
  <c r="V378" i="3"/>
  <c r="W378" i="3"/>
  <c r="M378" i="3" s="1"/>
  <c r="X378" i="3"/>
  <c r="N378" i="3" s="1"/>
  <c r="Y378" i="3"/>
  <c r="Z378" i="3"/>
  <c r="V379" i="3"/>
  <c r="M379" i="3" s="1"/>
  <c r="W379" i="3"/>
  <c r="N379" i="3" s="1"/>
  <c r="X379" i="3"/>
  <c r="Y379" i="3"/>
  <c r="Z379" i="3"/>
  <c r="V380" i="3"/>
  <c r="N380" i="3" s="1"/>
  <c r="W380" i="3"/>
  <c r="M380" i="3" s="1"/>
  <c r="X380" i="3"/>
  <c r="Y380" i="3"/>
  <c r="Z380" i="3"/>
  <c r="V381" i="3"/>
  <c r="W381" i="3"/>
  <c r="M381" i="3" s="1"/>
  <c r="X381" i="3"/>
  <c r="N381" i="3" s="1"/>
  <c r="Y381" i="3"/>
  <c r="Z381" i="3"/>
  <c r="V382" i="3"/>
  <c r="N382" i="3" s="1"/>
  <c r="W382" i="3"/>
  <c r="M382" i="3" s="1"/>
  <c r="X382" i="3"/>
  <c r="Y382" i="3"/>
  <c r="Z382" i="3"/>
  <c r="V383" i="3"/>
  <c r="N383" i="3" s="1"/>
  <c r="W383" i="3"/>
  <c r="M383" i="3" s="1"/>
  <c r="X383" i="3"/>
  <c r="Y383" i="3"/>
  <c r="Z383" i="3"/>
  <c r="V384" i="3"/>
  <c r="N384" i="3" s="1"/>
  <c r="W384" i="3"/>
  <c r="M384" i="3" s="1"/>
  <c r="X384" i="3"/>
  <c r="Y384" i="3"/>
  <c r="Z384" i="3"/>
  <c r="V385" i="3"/>
  <c r="N385" i="3" s="1"/>
  <c r="W385" i="3"/>
  <c r="M385" i="3" s="1"/>
  <c r="X385" i="3"/>
  <c r="Y385" i="3"/>
  <c r="Z385" i="3"/>
  <c r="V386" i="3"/>
  <c r="N386" i="3" s="1"/>
  <c r="W386" i="3"/>
  <c r="M386" i="3" s="1"/>
  <c r="X386" i="3"/>
  <c r="Y386" i="3"/>
  <c r="Z386" i="3"/>
  <c r="V387" i="3"/>
  <c r="W387" i="3"/>
  <c r="M387" i="3" s="1"/>
  <c r="X387" i="3"/>
  <c r="N387" i="3" s="1"/>
  <c r="Y387" i="3"/>
  <c r="Z387" i="3"/>
  <c r="V388" i="3"/>
  <c r="N388" i="3" s="1"/>
  <c r="W388" i="3"/>
  <c r="M388" i="3" s="1"/>
  <c r="X388" i="3"/>
  <c r="Y388" i="3"/>
  <c r="Z388" i="3"/>
  <c r="V389" i="3"/>
  <c r="N389" i="3" s="1"/>
  <c r="W389" i="3"/>
  <c r="M389" i="3" s="1"/>
  <c r="X389" i="3"/>
  <c r="Y389" i="3"/>
  <c r="Z389" i="3"/>
  <c r="V390" i="3"/>
  <c r="N390" i="3" s="1"/>
  <c r="W390" i="3"/>
  <c r="M390" i="3" s="1"/>
  <c r="X390" i="3"/>
  <c r="Y390" i="3"/>
  <c r="Z390" i="3"/>
  <c r="V391" i="3"/>
  <c r="W391" i="3"/>
  <c r="M391" i="3" s="1"/>
  <c r="X391" i="3"/>
  <c r="N391" i="3" s="1"/>
  <c r="Y391" i="3"/>
  <c r="Z391" i="3"/>
  <c r="V392" i="3"/>
  <c r="N392" i="3" s="1"/>
  <c r="W392" i="3"/>
  <c r="M392" i="3" s="1"/>
  <c r="X392" i="3"/>
  <c r="Y392" i="3"/>
  <c r="Z392" i="3"/>
  <c r="V393" i="3"/>
  <c r="N393" i="3" s="1"/>
  <c r="W393" i="3"/>
  <c r="M393" i="3" s="1"/>
  <c r="X393" i="3"/>
  <c r="Y393" i="3"/>
  <c r="Z393" i="3"/>
  <c r="V394" i="3"/>
  <c r="W394" i="3"/>
  <c r="X394" i="3"/>
  <c r="Y394" i="3"/>
  <c r="Z394" i="3"/>
  <c r="V395" i="3"/>
  <c r="N395" i="3" s="1"/>
  <c r="W395" i="3"/>
  <c r="M395" i="3" s="1"/>
  <c r="X395" i="3"/>
  <c r="Y395" i="3"/>
  <c r="Z395" i="3"/>
  <c r="V396" i="3"/>
  <c r="W396" i="3"/>
  <c r="M396" i="3" s="1"/>
  <c r="X396" i="3"/>
  <c r="Y396" i="3"/>
  <c r="N396" i="3" s="1"/>
  <c r="Z396" i="3"/>
  <c r="V397" i="3"/>
  <c r="N397" i="3" s="1"/>
  <c r="W397" i="3"/>
  <c r="M397" i="3" s="1"/>
  <c r="X397" i="3"/>
  <c r="Y397" i="3"/>
  <c r="Z397" i="3"/>
  <c r="V398" i="3"/>
  <c r="N398" i="3" s="1"/>
  <c r="W398" i="3"/>
  <c r="M398" i="3" s="1"/>
  <c r="X398" i="3"/>
  <c r="Y398" i="3"/>
  <c r="Z398" i="3"/>
  <c r="V399" i="3"/>
  <c r="N399" i="3" s="1"/>
  <c r="W399" i="3"/>
  <c r="M399" i="3" s="1"/>
  <c r="X399" i="3"/>
  <c r="Y399" i="3"/>
  <c r="Z399" i="3"/>
  <c r="V400" i="3"/>
  <c r="M400" i="3" s="1"/>
  <c r="W400" i="3"/>
  <c r="N400" i="3" s="1"/>
  <c r="X400" i="3"/>
  <c r="Y400" i="3"/>
  <c r="Z400" i="3"/>
  <c r="V401" i="3"/>
  <c r="M401" i="3" s="1"/>
  <c r="W401" i="3"/>
  <c r="N401" i="3" s="1"/>
  <c r="X401" i="3"/>
  <c r="Y401" i="3"/>
  <c r="Z401" i="3"/>
  <c r="V402" i="3"/>
  <c r="W402" i="3"/>
  <c r="M402" i="3" s="1"/>
  <c r="X402" i="3"/>
  <c r="N402" i="3" s="1"/>
  <c r="Y402" i="3"/>
  <c r="Z402" i="3"/>
  <c r="V403" i="3"/>
  <c r="M403" i="3" s="1"/>
  <c r="W403" i="3"/>
  <c r="N403" i="3" s="1"/>
  <c r="X403" i="3"/>
  <c r="Y403" i="3"/>
  <c r="Z403" i="3"/>
  <c r="V404" i="3"/>
  <c r="W404" i="3"/>
  <c r="M404" i="3" s="1"/>
  <c r="X404" i="3"/>
  <c r="N404" i="3" s="1"/>
  <c r="Y404" i="3"/>
  <c r="Z404" i="3"/>
  <c r="V405" i="3"/>
  <c r="M405" i="3" s="1"/>
  <c r="W405" i="3"/>
  <c r="N405" i="3" s="1"/>
  <c r="X405" i="3"/>
  <c r="Y405" i="3"/>
  <c r="Z405" i="3"/>
  <c r="V406" i="3"/>
  <c r="N406" i="3" s="1"/>
  <c r="W406" i="3"/>
  <c r="M406" i="3" s="1"/>
  <c r="X406" i="3"/>
  <c r="Y406" i="3"/>
  <c r="Z406" i="3"/>
  <c r="V407" i="3"/>
  <c r="N407" i="3" s="1"/>
  <c r="W407" i="3"/>
  <c r="M407" i="3" s="1"/>
  <c r="X407" i="3"/>
  <c r="Y407" i="3"/>
  <c r="Z407" i="3"/>
  <c r="V408" i="3"/>
  <c r="N408" i="3" s="1"/>
  <c r="W408" i="3"/>
  <c r="M408" i="3" s="1"/>
  <c r="X408" i="3"/>
  <c r="Y408" i="3"/>
  <c r="Z408" i="3"/>
  <c r="V409" i="3"/>
  <c r="N409" i="3" s="1"/>
  <c r="W409" i="3"/>
  <c r="M409" i="3" s="1"/>
  <c r="X409" i="3"/>
  <c r="Y409" i="3"/>
  <c r="Z409" i="3"/>
  <c r="V410" i="3"/>
  <c r="N410" i="3" s="1"/>
  <c r="W410" i="3"/>
  <c r="M410" i="3" s="1"/>
  <c r="X410" i="3"/>
  <c r="Y410" i="3"/>
  <c r="Z410" i="3"/>
  <c r="V411" i="3"/>
  <c r="N411" i="3" s="1"/>
  <c r="W411" i="3"/>
  <c r="M411" i="3" s="1"/>
  <c r="X411" i="3"/>
  <c r="Y411" i="3"/>
  <c r="Z411" i="3"/>
  <c r="V412" i="3"/>
  <c r="N412" i="3" s="1"/>
  <c r="W412" i="3"/>
  <c r="M412" i="3" s="1"/>
  <c r="X412" i="3"/>
  <c r="Y412" i="3"/>
  <c r="Z412" i="3"/>
  <c r="V413" i="3"/>
  <c r="M413" i="3" s="1"/>
  <c r="W413" i="3"/>
  <c r="N413" i="3" s="1"/>
  <c r="X413" i="3"/>
  <c r="Y413" i="3"/>
  <c r="Z413" i="3"/>
  <c r="V414" i="3"/>
  <c r="N414" i="3" s="1"/>
  <c r="W414" i="3"/>
  <c r="M414" i="3" s="1"/>
  <c r="X414" i="3"/>
  <c r="Y414" i="3"/>
  <c r="Z414" i="3"/>
  <c r="V415" i="3"/>
  <c r="M415" i="3" s="1"/>
  <c r="W415" i="3"/>
  <c r="N415" i="3" s="1"/>
  <c r="X415" i="3"/>
  <c r="Y415" i="3"/>
  <c r="Z415" i="3"/>
  <c r="V416" i="3"/>
  <c r="N416" i="3" s="1"/>
  <c r="W416" i="3"/>
  <c r="M416" i="3" s="1"/>
  <c r="X416" i="3"/>
  <c r="Y416" i="3"/>
  <c r="Z416" i="3"/>
  <c r="V417" i="3"/>
  <c r="M417" i="3" s="1"/>
  <c r="W417" i="3"/>
  <c r="N417" i="3" s="1"/>
  <c r="X417" i="3"/>
  <c r="Y417" i="3"/>
  <c r="Z417" i="3"/>
  <c r="V418" i="3"/>
  <c r="M418" i="3" s="1"/>
  <c r="W418" i="3"/>
  <c r="N418" i="3" s="1"/>
  <c r="X418" i="3"/>
  <c r="Y418" i="3"/>
  <c r="Z418" i="3"/>
  <c r="V419" i="3"/>
  <c r="N419" i="3" s="1"/>
  <c r="W419" i="3"/>
  <c r="M419" i="3" s="1"/>
  <c r="X419" i="3"/>
  <c r="Y419" i="3"/>
  <c r="Z419" i="3"/>
  <c r="V420" i="3"/>
  <c r="M420" i="3" s="1"/>
  <c r="W420" i="3"/>
  <c r="N420" i="3" s="1"/>
  <c r="X420" i="3"/>
  <c r="Y420" i="3"/>
  <c r="Z420" i="3"/>
  <c r="V421" i="3"/>
  <c r="W421" i="3"/>
  <c r="M421" i="3" s="1"/>
  <c r="X421" i="3"/>
  <c r="Y421" i="3"/>
  <c r="N421" i="3" s="1"/>
  <c r="Z421" i="3"/>
  <c r="V422" i="3"/>
  <c r="W422" i="3"/>
  <c r="M422" i="3" s="1"/>
  <c r="X422" i="3"/>
  <c r="N422" i="3" s="1"/>
  <c r="Y422" i="3"/>
  <c r="Z422" i="3"/>
  <c r="V423" i="3"/>
  <c r="N423" i="3" s="1"/>
  <c r="W423" i="3"/>
  <c r="M423" i="3" s="1"/>
  <c r="X423" i="3"/>
  <c r="Y423" i="3"/>
  <c r="Z423" i="3"/>
  <c r="V424" i="3"/>
  <c r="N424" i="3" s="1"/>
  <c r="W424" i="3"/>
  <c r="M424" i="3" s="1"/>
  <c r="X424" i="3"/>
  <c r="Y424" i="3"/>
  <c r="Z424" i="3"/>
  <c r="V425" i="3"/>
  <c r="M425" i="3" s="1"/>
  <c r="W425" i="3"/>
  <c r="N425" i="3" s="1"/>
  <c r="X425" i="3"/>
  <c r="Y425" i="3"/>
  <c r="Z425" i="3"/>
  <c r="V426" i="3"/>
  <c r="N426" i="3" s="1"/>
  <c r="W426" i="3"/>
  <c r="M426" i="3" s="1"/>
  <c r="X426" i="3"/>
  <c r="Y426" i="3"/>
  <c r="Z426" i="3"/>
  <c r="V427" i="3"/>
  <c r="N427" i="3" s="1"/>
  <c r="W427" i="3"/>
  <c r="M427" i="3" s="1"/>
  <c r="X427" i="3"/>
  <c r="Y427" i="3"/>
  <c r="Z427" i="3"/>
  <c r="V428" i="3"/>
  <c r="W428" i="3"/>
  <c r="M428" i="3" s="1"/>
  <c r="X428" i="3"/>
  <c r="N428" i="3" s="1"/>
  <c r="Y428" i="3"/>
  <c r="Z428" i="3"/>
  <c r="V429" i="3"/>
  <c r="W429" i="3"/>
  <c r="X429" i="3"/>
  <c r="Y429" i="3"/>
  <c r="Z429" i="3"/>
  <c r="V430" i="3"/>
  <c r="M430" i="3" s="1"/>
  <c r="W430" i="3"/>
  <c r="N430" i="3" s="1"/>
  <c r="X430" i="3"/>
  <c r="Y430" i="3"/>
  <c r="Z430" i="3"/>
  <c r="V431" i="3"/>
  <c r="N431" i="3" s="1"/>
  <c r="W431" i="3"/>
  <c r="M431" i="3" s="1"/>
  <c r="X431" i="3"/>
  <c r="Y431" i="3"/>
  <c r="Z431" i="3"/>
  <c r="V432" i="3"/>
  <c r="W432" i="3"/>
  <c r="M432" i="3" s="1"/>
  <c r="X432" i="3"/>
  <c r="N432" i="3" s="1"/>
  <c r="Y432" i="3"/>
  <c r="Z432" i="3"/>
  <c r="V433" i="3"/>
  <c r="M433" i="3" s="1"/>
  <c r="W433" i="3"/>
  <c r="N433" i="3" s="1"/>
  <c r="X433" i="3"/>
  <c r="Y433" i="3"/>
  <c r="Z433" i="3"/>
  <c r="V434" i="3"/>
  <c r="N434" i="3" s="1"/>
  <c r="W434" i="3"/>
  <c r="M434" i="3" s="1"/>
  <c r="X434" i="3"/>
  <c r="Y434" i="3"/>
  <c r="Z434" i="3"/>
  <c r="V435" i="3"/>
  <c r="M435" i="3" s="1"/>
  <c r="W435" i="3"/>
  <c r="X435" i="3"/>
  <c r="N435" i="3" s="1"/>
  <c r="Y435" i="3"/>
  <c r="Z435" i="3"/>
  <c r="V436" i="3"/>
  <c r="N436" i="3" s="1"/>
  <c r="W436" i="3"/>
  <c r="M436" i="3" s="1"/>
  <c r="X436" i="3"/>
  <c r="Y436" i="3"/>
  <c r="Z436" i="3"/>
  <c r="V437" i="3"/>
  <c r="M437" i="3" s="1"/>
  <c r="W437" i="3"/>
  <c r="N437" i="3" s="1"/>
  <c r="X437" i="3"/>
  <c r="Y437" i="3"/>
  <c r="Z437" i="3"/>
  <c r="V438" i="3"/>
  <c r="N438" i="3" s="1"/>
  <c r="W438" i="3"/>
  <c r="M438" i="3" s="1"/>
  <c r="X438" i="3"/>
  <c r="Y438" i="3"/>
  <c r="Z438" i="3"/>
  <c r="V439" i="3"/>
  <c r="N439" i="3" s="1"/>
  <c r="W439" i="3"/>
  <c r="M439" i="3" s="1"/>
  <c r="X439" i="3"/>
  <c r="Y439" i="3"/>
  <c r="Z439" i="3"/>
  <c r="V440" i="3"/>
  <c r="N440" i="3" s="1"/>
  <c r="W440" i="3"/>
  <c r="M440" i="3" s="1"/>
  <c r="X440" i="3"/>
  <c r="Y440" i="3"/>
  <c r="Z440" i="3"/>
  <c r="V441" i="3"/>
  <c r="N441" i="3" s="1"/>
  <c r="W441" i="3"/>
  <c r="M441" i="3" s="1"/>
  <c r="X441" i="3"/>
  <c r="Y441" i="3"/>
  <c r="Z441" i="3"/>
  <c r="V442" i="3"/>
  <c r="M442" i="3" s="1"/>
  <c r="W442" i="3"/>
  <c r="N442" i="3" s="1"/>
  <c r="X442" i="3"/>
  <c r="Y442" i="3"/>
  <c r="Z442" i="3"/>
  <c r="V443" i="3"/>
  <c r="N443" i="3" s="1"/>
  <c r="W443" i="3"/>
  <c r="M443" i="3" s="1"/>
  <c r="X443" i="3"/>
  <c r="Y443" i="3"/>
  <c r="Z443" i="3"/>
  <c r="V444" i="3"/>
  <c r="N444" i="3" s="1"/>
  <c r="W444" i="3"/>
  <c r="M444" i="3" s="1"/>
  <c r="X444" i="3"/>
  <c r="Y444" i="3"/>
  <c r="Z444" i="3"/>
  <c r="V445" i="3"/>
  <c r="N445" i="3" s="1"/>
  <c r="W445" i="3"/>
  <c r="M445" i="3" s="1"/>
  <c r="X445" i="3"/>
  <c r="Y445" i="3"/>
  <c r="Z445" i="3"/>
  <c r="V446" i="3"/>
  <c r="N446" i="3" s="1"/>
  <c r="W446" i="3"/>
  <c r="M446" i="3" s="1"/>
  <c r="X446" i="3"/>
  <c r="Y446" i="3"/>
  <c r="Z446" i="3"/>
  <c r="V447" i="3"/>
  <c r="N447" i="3" s="1"/>
  <c r="W447" i="3"/>
  <c r="M447" i="3" s="1"/>
  <c r="X447" i="3"/>
  <c r="Y447" i="3"/>
  <c r="Z447" i="3"/>
  <c r="V448" i="3"/>
  <c r="W448" i="3"/>
  <c r="M448" i="3" s="1"/>
  <c r="X448" i="3"/>
  <c r="N448" i="3" s="1"/>
  <c r="Y448" i="3"/>
  <c r="Z448" i="3"/>
  <c r="V449" i="3"/>
  <c r="N449" i="3" s="1"/>
  <c r="W449" i="3"/>
  <c r="M449" i="3" s="1"/>
  <c r="X449" i="3"/>
  <c r="Y449" i="3"/>
  <c r="Z449" i="3"/>
  <c r="V450" i="3"/>
  <c r="M450" i="3" s="1"/>
  <c r="W450" i="3"/>
  <c r="N450" i="3" s="1"/>
  <c r="X450" i="3"/>
  <c r="Y450" i="3"/>
  <c r="Z450" i="3"/>
  <c r="V451" i="3"/>
  <c r="M451" i="3" s="1"/>
  <c r="W451" i="3"/>
  <c r="N451" i="3" s="1"/>
  <c r="X451" i="3"/>
  <c r="Y451" i="3"/>
  <c r="Z451" i="3"/>
  <c r="V452" i="3"/>
  <c r="N452" i="3" s="1"/>
  <c r="W452" i="3"/>
  <c r="M452" i="3" s="1"/>
  <c r="X452" i="3"/>
  <c r="Y452" i="3"/>
  <c r="Z452" i="3"/>
  <c r="V453" i="3"/>
  <c r="W453" i="3"/>
  <c r="M453" i="3" s="1"/>
  <c r="X453" i="3"/>
  <c r="N453" i="3" s="1"/>
  <c r="Y453" i="3"/>
  <c r="Z453" i="3"/>
  <c r="V454" i="3"/>
  <c r="M454" i="3" s="1"/>
  <c r="W454" i="3"/>
  <c r="X454" i="3"/>
  <c r="N454" i="3" s="1"/>
  <c r="Y454" i="3"/>
  <c r="Z454" i="3"/>
  <c r="V455" i="3"/>
  <c r="N455" i="3" s="1"/>
  <c r="W455" i="3"/>
  <c r="M455" i="3" s="1"/>
  <c r="X455" i="3"/>
  <c r="Y455" i="3"/>
  <c r="Z455" i="3"/>
  <c r="V456" i="3"/>
  <c r="M456" i="3" s="1"/>
  <c r="W456" i="3"/>
  <c r="N456" i="3" s="1"/>
  <c r="X456" i="3"/>
  <c r="Y456" i="3"/>
  <c r="Z456" i="3"/>
  <c r="V457" i="3"/>
  <c r="N457" i="3" s="1"/>
  <c r="W457" i="3"/>
  <c r="M457" i="3" s="1"/>
  <c r="X457" i="3"/>
  <c r="Y457" i="3"/>
  <c r="Z457" i="3"/>
  <c r="V458" i="3"/>
  <c r="N458" i="3" s="1"/>
  <c r="W458" i="3"/>
  <c r="M458" i="3" s="1"/>
  <c r="X458" i="3"/>
  <c r="Y458" i="3"/>
  <c r="Z458" i="3"/>
  <c r="V459" i="3"/>
  <c r="N459" i="3" s="1"/>
  <c r="W459" i="3"/>
  <c r="M459" i="3" s="1"/>
  <c r="X459" i="3"/>
  <c r="Y459" i="3"/>
  <c r="Z459" i="3"/>
  <c r="V460" i="3"/>
  <c r="W460" i="3"/>
  <c r="M460" i="3" s="1"/>
  <c r="X460" i="3"/>
  <c r="N460" i="3" s="1"/>
  <c r="Y460" i="3"/>
  <c r="Z460" i="3"/>
  <c r="V461" i="3"/>
  <c r="M461" i="3" s="1"/>
  <c r="W461" i="3"/>
  <c r="N461" i="3" s="1"/>
  <c r="X461" i="3"/>
  <c r="Y461" i="3"/>
  <c r="Z461" i="3"/>
  <c r="V462" i="3"/>
  <c r="N462" i="3" s="1"/>
  <c r="W462" i="3"/>
  <c r="M462" i="3" s="1"/>
  <c r="X462" i="3"/>
  <c r="Y462" i="3"/>
  <c r="Z462" i="3"/>
  <c r="V463" i="3"/>
  <c r="N463" i="3" s="1"/>
  <c r="W463" i="3"/>
  <c r="X463" i="3"/>
  <c r="Y463" i="3"/>
  <c r="M463" i="3" s="1"/>
  <c r="Z463" i="3"/>
  <c r="V464" i="3"/>
  <c r="M464" i="3" s="1"/>
  <c r="W464" i="3"/>
  <c r="N464" i="3" s="1"/>
  <c r="X464" i="3"/>
  <c r="Y464" i="3"/>
  <c r="Z464" i="3"/>
  <c r="V465" i="3"/>
  <c r="N465" i="3" s="1"/>
  <c r="W465" i="3"/>
  <c r="M465" i="3" s="1"/>
  <c r="X465" i="3"/>
  <c r="Y465" i="3"/>
  <c r="Z465" i="3"/>
  <c r="V466" i="3"/>
  <c r="N466" i="3" s="1"/>
  <c r="W466" i="3"/>
  <c r="M466" i="3" s="1"/>
  <c r="X466" i="3"/>
  <c r="Y466" i="3"/>
  <c r="Z466" i="3"/>
  <c r="V467" i="3"/>
  <c r="M467" i="3" s="1"/>
  <c r="W467" i="3"/>
  <c r="N467" i="3" s="1"/>
  <c r="X467" i="3"/>
  <c r="Y467" i="3"/>
  <c r="Z467" i="3"/>
  <c r="V468" i="3"/>
  <c r="N468" i="3" s="1"/>
  <c r="W468" i="3"/>
  <c r="M468" i="3" s="1"/>
  <c r="X468" i="3"/>
  <c r="Y468" i="3"/>
  <c r="Z468" i="3"/>
  <c r="V469" i="3"/>
  <c r="M469" i="3" s="1"/>
  <c r="W469" i="3"/>
  <c r="X469" i="3"/>
  <c r="N469" i="3" s="1"/>
  <c r="Y469" i="3"/>
  <c r="Z469" i="3"/>
  <c r="V470" i="3"/>
  <c r="N470" i="3" s="1"/>
  <c r="W470" i="3"/>
  <c r="M470" i="3" s="1"/>
  <c r="X470" i="3"/>
  <c r="Y470" i="3"/>
  <c r="Z470" i="3"/>
  <c r="V471" i="3"/>
  <c r="N471" i="3" s="1"/>
  <c r="W471" i="3"/>
  <c r="M471" i="3" s="1"/>
  <c r="X471" i="3"/>
  <c r="Y471" i="3"/>
  <c r="Z471" i="3"/>
  <c r="V472" i="3"/>
  <c r="M472" i="3" s="1"/>
  <c r="W472" i="3"/>
  <c r="N472" i="3" s="1"/>
  <c r="X472" i="3"/>
  <c r="Y472" i="3"/>
  <c r="Z472" i="3"/>
  <c r="V473" i="3"/>
  <c r="M473" i="3" s="1"/>
  <c r="W473" i="3"/>
  <c r="N473" i="3" s="1"/>
  <c r="X473" i="3"/>
  <c r="Y473" i="3"/>
  <c r="Z473" i="3"/>
  <c r="V474" i="3"/>
  <c r="W474" i="3"/>
  <c r="M474" i="3" s="1"/>
  <c r="X474" i="3"/>
  <c r="N474" i="3" s="1"/>
  <c r="Y474" i="3"/>
  <c r="Z474" i="3"/>
  <c r="V475" i="3"/>
  <c r="W475" i="3"/>
  <c r="M475" i="3" s="1"/>
  <c r="X475" i="3"/>
  <c r="N475" i="3" s="1"/>
  <c r="Y475" i="3"/>
  <c r="Z475" i="3"/>
  <c r="V476" i="3"/>
  <c r="W476" i="3"/>
  <c r="M476" i="3" s="1"/>
  <c r="X476" i="3"/>
  <c r="N476" i="3" s="1"/>
  <c r="Y476" i="3"/>
  <c r="Z476" i="3"/>
  <c r="V477" i="3"/>
  <c r="N477" i="3" s="1"/>
  <c r="W477" i="3"/>
  <c r="M477" i="3" s="1"/>
  <c r="X477" i="3"/>
  <c r="Y477" i="3"/>
  <c r="Z477" i="3"/>
  <c r="V478" i="3"/>
  <c r="N478" i="3" s="1"/>
  <c r="W478" i="3"/>
  <c r="M478" i="3" s="1"/>
  <c r="X478" i="3"/>
  <c r="Y478" i="3"/>
  <c r="Z478" i="3"/>
  <c r="V479" i="3"/>
  <c r="W479" i="3"/>
  <c r="M479" i="3" s="1"/>
  <c r="X479" i="3"/>
  <c r="N479" i="3" s="1"/>
  <c r="Y479" i="3"/>
  <c r="Z479" i="3"/>
  <c r="V480" i="3"/>
  <c r="W480" i="3"/>
  <c r="M480" i="3" s="1"/>
  <c r="X480" i="3"/>
  <c r="N480" i="3" s="1"/>
  <c r="Y480" i="3"/>
  <c r="Z480" i="3"/>
  <c r="V481" i="3"/>
  <c r="N481" i="3" s="1"/>
  <c r="W481" i="3"/>
  <c r="M481" i="3" s="1"/>
  <c r="X481" i="3"/>
  <c r="Y481" i="3"/>
  <c r="Z481" i="3"/>
  <c r="V482" i="3"/>
  <c r="M482" i="3" s="1"/>
  <c r="W482" i="3"/>
  <c r="N482" i="3" s="1"/>
  <c r="X482" i="3"/>
  <c r="Y482" i="3"/>
  <c r="Z482" i="3"/>
  <c r="V483" i="3"/>
  <c r="W483" i="3"/>
  <c r="X483" i="3"/>
  <c r="Y483" i="3"/>
  <c r="Z483" i="3"/>
  <c r="V484" i="3"/>
  <c r="W484" i="3"/>
  <c r="N484" i="3" s="1"/>
  <c r="X484" i="3"/>
  <c r="M484" i="3" s="1"/>
  <c r="Y484" i="3"/>
  <c r="Z484" i="3"/>
  <c r="V485" i="3"/>
  <c r="M485" i="3" s="1"/>
  <c r="W485" i="3"/>
  <c r="X485" i="3"/>
  <c r="Y485" i="3"/>
  <c r="N485" i="3" s="1"/>
  <c r="Z485" i="3"/>
  <c r="V486" i="3"/>
  <c r="M486" i="3" s="1"/>
  <c r="W486" i="3"/>
  <c r="N486" i="3" s="1"/>
  <c r="X486" i="3"/>
  <c r="Y486" i="3"/>
  <c r="Z486" i="3"/>
  <c r="V487" i="3"/>
  <c r="N487" i="3" s="1"/>
  <c r="W487" i="3"/>
  <c r="M487" i="3" s="1"/>
  <c r="X487" i="3"/>
  <c r="Y487" i="3"/>
  <c r="Z487" i="3"/>
  <c r="V488" i="3"/>
  <c r="M488" i="3" s="1"/>
  <c r="W488" i="3"/>
  <c r="N488" i="3" s="1"/>
  <c r="X488" i="3"/>
  <c r="Y488" i="3"/>
  <c r="Z488" i="3"/>
  <c r="V489" i="3"/>
  <c r="M489" i="3" s="1"/>
  <c r="W489" i="3"/>
  <c r="N489" i="3" s="1"/>
  <c r="X489" i="3"/>
  <c r="Y489" i="3"/>
  <c r="Z489" i="3"/>
  <c r="V490" i="3"/>
  <c r="N490" i="3" s="1"/>
  <c r="W490" i="3"/>
  <c r="M490" i="3" s="1"/>
  <c r="X490" i="3"/>
  <c r="Y490" i="3"/>
  <c r="Z490" i="3"/>
  <c r="V491" i="3"/>
  <c r="W491" i="3"/>
  <c r="N491" i="3" s="1"/>
  <c r="X491" i="3"/>
  <c r="Y491" i="3"/>
  <c r="M491" i="3" s="1"/>
  <c r="Z491" i="3"/>
  <c r="V492" i="3"/>
  <c r="N492" i="3" s="1"/>
  <c r="W492" i="3"/>
  <c r="M492" i="3" s="1"/>
  <c r="X492" i="3"/>
  <c r="Y492" i="3"/>
  <c r="Z492" i="3"/>
  <c r="V493" i="3"/>
  <c r="M493" i="3" s="1"/>
  <c r="W493" i="3"/>
  <c r="N493" i="3" s="1"/>
  <c r="X493" i="3"/>
  <c r="Y493" i="3"/>
  <c r="Z493" i="3"/>
  <c r="V494" i="3"/>
  <c r="N494" i="3" s="1"/>
  <c r="W494" i="3"/>
  <c r="M494" i="3" s="1"/>
  <c r="X494" i="3"/>
  <c r="Y494" i="3"/>
  <c r="Z494" i="3"/>
  <c r="V495" i="3"/>
  <c r="N495" i="3" s="1"/>
  <c r="W495" i="3"/>
  <c r="M495" i="3" s="1"/>
  <c r="X495" i="3"/>
  <c r="Y495" i="3"/>
  <c r="Z495" i="3"/>
  <c r="V496" i="3"/>
  <c r="M496" i="3" s="1"/>
  <c r="W496" i="3"/>
  <c r="X496" i="3"/>
  <c r="N496" i="3" s="1"/>
  <c r="Y496" i="3"/>
  <c r="Z496" i="3"/>
  <c r="V497" i="3"/>
  <c r="W497" i="3"/>
  <c r="M497" i="3" s="1"/>
  <c r="X497" i="3"/>
  <c r="N497" i="3" s="1"/>
  <c r="Y497" i="3"/>
  <c r="Z497" i="3"/>
  <c r="V498" i="3"/>
  <c r="N498" i="3" s="1"/>
  <c r="W498" i="3"/>
  <c r="M498" i="3" s="1"/>
  <c r="X498" i="3"/>
  <c r="Y498" i="3"/>
  <c r="Z498" i="3"/>
  <c r="V499" i="3"/>
  <c r="M499" i="3" s="1"/>
  <c r="W499" i="3"/>
  <c r="N499" i="3" s="1"/>
  <c r="X499" i="3"/>
  <c r="Y499" i="3"/>
  <c r="Z499" i="3"/>
  <c r="V500" i="3"/>
  <c r="N500" i="3" s="1"/>
  <c r="W500" i="3"/>
  <c r="M500" i="3" s="1"/>
  <c r="X500" i="3"/>
  <c r="Y500" i="3"/>
  <c r="Z500" i="3"/>
  <c r="V501" i="3"/>
  <c r="N501" i="3" s="1"/>
  <c r="W501" i="3"/>
  <c r="M501" i="3" s="1"/>
  <c r="X501" i="3"/>
  <c r="Y501" i="3"/>
  <c r="Z501" i="3"/>
  <c r="V502" i="3"/>
  <c r="M502" i="3" s="1"/>
  <c r="W502" i="3"/>
  <c r="N502" i="3" s="1"/>
  <c r="X502" i="3"/>
  <c r="Y502" i="3"/>
  <c r="Z502" i="3"/>
  <c r="V503" i="3"/>
  <c r="M503" i="3" s="1"/>
  <c r="W503" i="3"/>
  <c r="N503" i="3" s="1"/>
  <c r="X503" i="3"/>
  <c r="Y503" i="3"/>
  <c r="Z503" i="3"/>
  <c r="V504" i="3"/>
  <c r="M504" i="3" s="1"/>
  <c r="W504" i="3"/>
  <c r="N504" i="3" s="1"/>
  <c r="X504" i="3"/>
  <c r="Y504" i="3"/>
  <c r="Z504" i="3"/>
  <c r="V505" i="3"/>
  <c r="M505" i="3" s="1"/>
  <c r="W505" i="3"/>
  <c r="X505" i="3"/>
  <c r="Y505" i="3"/>
  <c r="Z505" i="3"/>
  <c r="N505" i="3" s="1"/>
  <c r="V506" i="3"/>
  <c r="N506" i="3" s="1"/>
  <c r="W506" i="3"/>
  <c r="M506" i="3" s="1"/>
  <c r="X506" i="3"/>
  <c r="Y506" i="3"/>
  <c r="Z506" i="3"/>
  <c r="V507" i="3"/>
  <c r="W507" i="3"/>
  <c r="M507" i="3" s="1"/>
  <c r="X507" i="3"/>
  <c r="Y507" i="3"/>
  <c r="Z507" i="3"/>
  <c r="N507" i="3" s="1"/>
  <c r="V508" i="3"/>
  <c r="N508" i="3" s="1"/>
  <c r="W508" i="3"/>
  <c r="M508" i="3" s="1"/>
  <c r="X508" i="3"/>
  <c r="Y508" i="3"/>
  <c r="Z508" i="3"/>
  <c r="V509" i="3"/>
  <c r="M509" i="3" s="1"/>
  <c r="W509" i="3"/>
  <c r="N509" i="3" s="1"/>
  <c r="X509" i="3"/>
  <c r="Y509" i="3"/>
  <c r="Z509" i="3"/>
  <c r="V510" i="3"/>
  <c r="N510" i="3" s="1"/>
  <c r="W510" i="3"/>
  <c r="M510" i="3" s="1"/>
  <c r="X510" i="3"/>
  <c r="Y510" i="3"/>
  <c r="Z510" i="3"/>
  <c r="V511" i="3"/>
  <c r="N511" i="3" s="1"/>
  <c r="W511" i="3"/>
  <c r="M511" i="3" s="1"/>
  <c r="X511" i="3"/>
  <c r="Y511" i="3"/>
  <c r="Z511" i="3"/>
  <c r="V512" i="3"/>
  <c r="N512" i="3" s="1"/>
  <c r="W512" i="3"/>
  <c r="M512" i="3" s="1"/>
  <c r="X512" i="3"/>
  <c r="Y512" i="3"/>
  <c r="Z512" i="3"/>
  <c r="V513" i="3"/>
  <c r="W513" i="3"/>
  <c r="M513" i="3" s="1"/>
  <c r="X513" i="3"/>
  <c r="N513" i="3" s="1"/>
  <c r="Y513" i="3"/>
  <c r="Z513" i="3"/>
  <c r="V514" i="3"/>
  <c r="W514" i="3"/>
  <c r="M514" i="3" s="1"/>
  <c r="X514" i="3"/>
  <c r="N514" i="3" s="1"/>
  <c r="Y514" i="3"/>
  <c r="Z514" i="3"/>
  <c r="V515" i="3"/>
  <c r="N515" i="3" s="1"/>
  <c r="W515" i="3"/>
  <c r="M515" i="3" s="1"/>
  <c r="X515" i="3"/>
  <c r="Y515" i="3"/>
  <c r="Z515" i="3"/>
  <c r="V516" i="3"/>
  <c r="M516" i="3" s="1"/>
  <c r="W516" i="3"/>
  <c r="X516" i="3"/>
  <c r="Y516" i="3"/>
  <c r="Z516" i="3"/>
  <c r="N516" i="3" s="1"/>
  <c r="V517" i="3"/>
  <c r="N517" i="3" s="1"/>
  <c r="W517" i="3"/>
  <c r="M517" i="3" s="1"/>
  <c r="X517" i="3"/>
  <c r="Y517" i="3"/>
  <c r="Z517" i="3"/>
  <c r="V518" i="3"/>
  <c r="W518" i="3"/>
  <c r="M518" i="3" s="1"/>
  <c r="X518" i="3"/>
  <c r="N518" i="3" s="1"/>
  <c r="Y518" i="3"/>
  <c r="Z518" i="3"/>
  <c r="V519" i="3"/>
  <c r="N519" i="3" s="1"/>
  <c r="W519" i="3"/>
  <c r="M519" i="3" s="1"/>
  <c r="X519" i="3"/>
  <c r="Y519" i="3"/>
  <c r="Z519" i="3"/>
  <c r="V520" i="3"/>
  <c r="N520" i="3" s="1"/>
  <c r="W520" i="3"/>
  <c r="M520" i="3" s="1"/>
  <c r="X520" i="3"/>
  <c r="Y520" i="3"/>
  <c r="Z520" i="3"/>
  <c r="V521" i="3"/>
  <c r="N521" i="3" s="1"/>
  <c r="W521" i="3"/>
  <c r="M521" i="3" s="1"/>
  <c r="X521" i="3"/>
  <c r="Y521" i="3"/>
  <c r="Z521" i="3"/>
  <c r="V522" i="3"/>
  <c r="N522" i="3" s="1"/>
  <c r="W522" i="3"/>
  <c r="M522" i="3" s="1"/>
  <c r="X522" i="3"/>
  <c r="Y522" i="3"/>
  <c r="Z522" i="3"/>
  <c r="V523" i="3"/>
  <c r="M523" i="3" s="1"/>
  <c r="W523" i="3"/>
  <c r="N523" i="3" s="1"/>
  <c r="X523" i="3"/>
  <c r="Y523" i="3"/>
  <c r="Z523" i="3"/>
  <c r="V524" i="3"/>
  <c r="W524" i="3"/>
  <c r="M524" i="3" s="1"/>
  <c r="X524" i="3"/>
  <c r="N524" i="3" s="1"/>
  <c r="Y524" i="3"/>
  <c r="Z524" i="3"/>
  <c r="V525" i="3"/>
  <c r="M525" i="3" s="1"/>
  <c r="W525" i="3"/>
  <c r="N525" i="3" s="1"/>
  <c r="X525" i="3"/>
  <c r="Y525" i="3"/>
  <c r="Z525" i="3"/>
  <c r="V526" i="3"/>
  <c r="N526" i="3" s="1"/>
  <c r="W526" i="3"/>
  <c r="M526" i="3" s="1"/>
  <c r="X526" i="3"/>
  <c r="Y526" i="3"/>
  <c r="Z526" i="3"/>
  <c r="V527" i="3"/>
  <c r="W527" i="3"/>
  <c r="M527" i="3" s="1"/>
  <c r="X527" i="3"/>
  <c r="Y527" i="3"/>
  <c r="Z527" i="3"/>
  <c r="N527" i="3" s="1"/>
  <c r="V528" i="3"/>
  <c r="M528" i="3" s="1"/>
  <c r="W528" i="3"/>
  <c r="N528" i="3" s="1"/>
  <c r="X528" i="3"/>
  <c r="Y528" i="3"/>
  <c r="Z528" i="3"/>
  <c r="V529" i="3"/>
  <c r="M529" i="3" s="1"/>
  <c r="W529" i="3"/>
  <c r="N529" i="3" s="1"/>
  <c r="X529" i="3"/>
  <c r="Y529" i="3"/>
  <c r="Z529" i="3"/>
  <c r="V530" i="3"/>
  <c r="W530" i="3"/>
  <c r="M530" i="3" s="1"/>
  <c r="X530" i="3"/>
  <c r="N530" i="3" s="1"/>
  <c r="Y530" i="3"/>
  <c r="Z530" i="3"/>
  <c r="V531" i="3"/>
  <c r="N531" i="3" s="1"/>
  <c r="W531" i="3"/>
  <c r="M531" i="3" s="1"/>
  <c r="X531" i="3"/>
  <c r="Y531" i="3"/>
  <c r="Z531" i="3"/>
  <c r="V532" i="3"/>
  <c r="W532" i="3"/>
  <c r="X532" i="3"/>
  <c r="Y532" i="3"/>
  <c r="Z532" i="3"/>
  <c r="V533" i="3"/>
  <c r="W533" i="3"/>
  <c r="M533" i="3" s="1"/>
  <c r="X533" i="3"/>
  <c r="N533" i="3" s="1"/>
  <c r="Y533" i="3"/>
  <c r="Z533" i="3"/>
  <c r="V534" i="3"/>
  <c r="W534" i="3"/>
  <c r="X534" i="3"/>
  <c r="Y534" i="3"/>
  <c r="Z534" i="3"/>
  <c r="V535" i="3"/>
  <c r="N535" i="3" s="1"/>
  <c r="W535" i="3"/>
  <c r="M535" i="3" s="1"/>
  <c r="X535" i="3"/>
  <c r="Y535" i="3"/>
  <c r="Z535" i="3"/>
  <c r="V536" i="3"/>
  <c r="N536" i="3" s="1"/>
  <c r="W536" i="3"/>
  <c r="M536" i="3" s="1"/>
  <c r="X536" i="3"/>
  <c r="Y536" i="3"/>
  <c r="Z536" i="3"/>
  <c r="V537" i="3"/>
  <c r="N537" i="3" s="1"/>
  <c r="W537" i="3"/>
  <c r="M537" i="3" s="1"/>
  <c r="X537" i="3"/>
  <c r="Y537" i="3"/>
  <c r="Z537" i="3"/>
  <c r="V538" i="3"/>
  <c r="W538" i="3"/>
  <c r="M538" i="3" s="1"/>
  <c r="X538" i="3"/>
  <c r="N538" i="3" s="1"/>
  <c r="Y538" i="3"/>
  <c r="Z538" i="3"/>
  <c r="V539" i="3"/>
  <c r="W539" i="3"/>
  <c r="M539" i="3" s="1"/>
  <c r="X539" i="3"/>
  <c r="N539" i="3" s="1"/>
  <c r="Y539" i="3"/>
  <c r="Z539" i="3"/>
  <c r="V540" i="3"/>
  <c r="M540" i="3" s="1"/>
  <c r="W540" i="3"/>
  <c r="N540" i="3" s="1"/>
  <c r="X540" i="3"/>
  <c r="Y540" i="3"/>
  <c r="Z540" i="3"/>
  <c r="V541" i="3"/>
  <c r="M541" i="3" s="1"/>
  <c r="W541" i="3"/>
  <c r="N541" i="3" s="1"/>
  <c r="X541" i="3"/>
  <c r="Y541" i="3"/>
  <c r="Z541" i="3"/>
  <c r="V542" i="3"/>
  <c r="N542" i="3" s="1"/>
  <c r="W542" i="3"/>
  <c r="M542" i="3" s="1"/>
  <c r="X542" i="3"/>
  <c r="Y542" i="3"/>
  <c r="Z542" i="3"/>
  <c r="V543" i="3"/>
  <c r="N543" i="3" s="1"/>
  <c r="W543" i="3"/>
  <c r="M543" i="3" s="1"/>
  <c r="X543" i="3"/>
  <c r="Y543" i="3"/>
  <c r="Z543" i="3"/>
  <c r="V544" i="3"/>
  <c r="N544" i="3" s="1"/>
  <c r="W544" i="3"/>
  <c r="M544" i="3" s="1"/>
  <c r="X544" i="3"/>
  <c r="Y544" i="3"/>
  <c r="Z544" i="3"/>
  <c r="V545" i="3"/>
  <c r="M545" i="3" s="1"/>
  <c r="W545" i="3"/>
  <c r="N545" i="3" s="1"/>
  <c r="X545" i="3"/>
  <c r="Y545" i="3"/>
  <c r="Z545" i="3"/>
  <c r="V546" i="3"/>
  <c r="M546" i="3" s="1"/>
  <c r="W546" i="3"/>
  <c r="N546" i="3" s="1"/>
  <c r="X546" i="3"/>
  <c r="Y546" i="3"/>
  <c r="Z546" i="3"/>
  <c r="V547" i="3"/>
  <c r="N547" i="3" s="1"/>
  <c r="W547" i="3"/>
  <c r="M547" i="3" s="1"/>
  <c r="X547" i="3"/>
  <c r="Y547" i="3"/>
  <c r="Z547" i="3"/>
  <c r="V548" i="3"/>
  <c r="W548" i="3"/>
  <c r="M548" i="3" s="1"/>
  <c r="X548" i="3"/>
  <c r="N548" i="3" s="1"/>
  <c r="Y548" i="3"/>
  <c r="Z548" i="3"/>
  <c r="V549" i="3"/>
  <c r="M549" i="3" s="1"/>
  <c r="W549" i="3"/>
  <c r="N549" i="3" s="1"/>
  <c r="X549" i="3"/>
  <c r="Y549" i="3"/>
  <c r="Z549" i="3"/>
  <c r="V550" i="3"/>
  <c r="M550" i="3" s="1"/>
  <c r="W550" i="3"/>
  <c r="N550" i="3" s="1"/>
  <c r="X550" i="3"/>
  <c r="Y550" i="3"/>
  <c r="Z550" i="3"/>
  <c r="V551" i="3"/>
  <c r="N551" i="3" s="1"/>
  <c r="W551" i="3"/>
  <c r="M551" i="3" s="1"/>
  <c r="X551" i="3"/>
  <c r="Y551" i="3"/>
  <c r="Z551" i="3"/>
  <c r="V552" i="3"/>
  <c r="N552" i="3" s="1"/>
  <c r="W552" i="3"/>
  <c r="M552" i="3" s="1"/>
  <c r="X552" i="3"/>
  <c r="Y552" i="3"/>
  <c r="Z552" i="3"/>
  <c r="V553" i="3"/>
  <c r="M553" i="3" s="1"/>
  <c r="W553" i="3"/>
  <c r="N553" i="3" s="1"/>
  <c r="X553" i="3"/>
  <c r="Y553" i="3"/>
  <c r="Z553" i="3"/>
  <c r="V554" i="3"/>
  <c r="M554" i="3" s="1"/>
  <c r="W554" i="3"/>
  <c r="N554" i="3" s="1"/>
  <c r="X554" i="3"/>
  <c r="Y554" i="3"/>
  <c r="Z554" i="3"/>
  <c r="V555" i="3"/>
  <c r="W555" i="3"/>
  <c r="M555" i="3" s="1"/>
  <c r="X555" i="3"/>
  <c r="N555" i="3" s="1"/>
  <c r="Y555" i="3"/>
  <c r="Z555" i="3"/>
  <c r="V556" i="3"/>
  <c r="M556" i="3" s="1"/>
  <c r="W556" i="3"/>
  <c r="X556" i="3"/>
  <c r="N556" i="3" s="1"/>
  <c r="Y556" i="3"/>
  <c r="Z556" i="3"/>
  <c r="V557" i="3"/>
  <c r="M557" i="3" s="1"/>
  <c r="W557" i="3"/>
  <c r="X557" i="3"/>
  <c r="Y557" i="3"/>
  <c r="N557" i="3" s="1"/>
  <c r="Z557" i="3"/>
  <c r="V558" i="3"/>
  <c r="M558" i="3" s="1"/>
  <c r="W558" i="3"/>
  <c r="N558" i="3" s="1"/>
  <c r="X558" i="3"/>
  <c r="Y558" i="3"/>
  <c r="Z558" i="3"/>
  <c r="V559" i="3"/>
  <c r="N559" i="3" s="1"/>
  <c r="W559" i="3"/>
  <c r="M559" i="3" s="1"/>
  <c r="X559" i="3"/>
  <c r="Y559" i="3"/>
  <c r="Z559" i="3"/>
  <c r="V560" i="3"/>
  <c r="N560" i="3" s="1"/>
  <c r="W560" i="3"/>
  <c r="M560" i="3" s="1"/>
  <c r="X560" i="3"/>
  <c r="Y560" i="3"/>
  <c r="Z560" i="3"/>
  <c r="V561" i="3"/>
  <c r="N561" i="3" s="1"/>
  <c r="W561" i="3"/>
  <c r="M561" i="3" s="1"/>
  <c r="X561" i="3"/>
  <c r="Y561" i="3"/>
  <c r="Z561" i="3"/>
  <c r="V562" i="3"/>
  <c r="N562" i="3" s="1"/>
  <c r="W562" i="3"/>
  <c r="M562" i="3" s="1"/>
  <c r="X562" i="3"/>
  <c r="Y562" i="3"/>
  <c r="Z562" i="3"/>
  <c r="V563" i="3"/>
  <c r="N563" i="3" s="1"/>
  <c r="W563" i="3"/>
  <c r="X563" i="3"/>
  <c r="Y563" i="3"/>
  <c r="M563" i="3" s="1"/>
  <c r="Z563" i="3"/>
  <c r="V564" i="3"/>
  <c r="W564" i="3"/>
  <c r="M564" i="3" s="1"/>
  <c r="X564" i="3"/>
  <c r="N564" i="3" s="1"/>
  <c r="Y564" i="3"/>
  <c r="Z564" i="3"/>
  <c r="V565" i="3"/>
  <c r="W565" i="3"/>
  <c r="M565" i="3" s="1"/>
  <c r="X565" i="3"/>
  <c r="N565" i="3" s="1"/>
  <c r="Y565" i="3"/>
  <c r="Z565" i="3"/>
  <c r="V566" i="3"/>
  <c r="N566" i="3" s="1"/>
  <c r="W566" i="3"/>
  <c r="M566" i="3" s="1"/>
  <c r="X566" i="3"/>
  <c r="Y566" i="3"/>
  <c r="Z566" i="3"/>
  <c r="V567" i="3"/>
  <c r="N567" i="3" s="1"/>
  <c r="W567" i="3"/>
  <c r="M567" i="3" s="1"/>
  <c r="X567" i="3"/>
  <c r="Y567" i="3"/>
  <c r="Z567" i="3"/>
  <c r="V568" i="3"/>
  <c r="W568" i="3"/>
  <c r="N568" i="3" s="1"/>
  <c r="X568" i="3"/>
  <c r="M568" i="3" s="1"/>
  <c r="Y568" i="3"/>
  <c r="Z568" i="3"/>
  <c r="V569" i="3"/>
  <c r="W569" i="3"/>
  <c r="M569" i="3" s="1"/>
  <c r="X569" i="3"/>
  <c r="N569" i="3" s="1"/>
  <c r="Y569" i="3"/>
  <c r="Z569" i="3"/>
  <c r="V570" i="3"/>
  <c r="N570" i="3" s="1"/>
  <c r="W570" i="3"/>
  <c r="M570" i="3" s="1"/>
  <c r="X570" i="3"/>
  <c r="Y570" i="3"/>
  <c r="Z570" i="3"/>
  <c r="V571" i="3"/>
  <c r="M571" i="3" s="1"/>
  <c r="W571" i="3"/>
  <c r="N571" i="3" s="1"/>
  <c r="X571" i="3"/>
  <c r="Y571" i="3"/>
  <c r="Z571" i="3"/>
  <c r="V572" i="3"/>
  <c r="N572" i="3" s="1"/>
  <c r="W572" i="3"/>
  <c r="M572" i="3" s="1"/>
  <c r="X572" i="3"/>
  <c r="Y572" i="3"/>
  <c r="Z572" i="3"/>
  <c r="V573" i="3"/>
  <c r="N573" i="3" s="1"/>
  <c r="W573" i="3"/>
  <c r="M573" i="3" s="1"/>
  <c r="X573" i="3"/>
  <c r="Y573" i="3"/>
  <c r="Z573" i="3"/>
  <c r="V574" i="3"/>
  <c r="W574" i="3"/>
  <c r="M574" i="3" s="1"/>
  <c r="X574" i="3"/>
  <c r="N574" i="3" s="1"/>
  <c r="Y574" i="3"/>
  <c r="Z574" i="3"/>
  <c r="V575" i="3"/>
  <c r="M575" i="3" s="1"/>
  <c r="W575" i="3"/>
  <c r="N575" i="3" s="1"/>
  <c r="X575" i="3"/>
  <c r="Y575" i="3"/>
  <c r="Z575" i="3"/>
  <c r="V576" i="3"/>
  <c r="N576" i="3" s="1"/>
  <c r="W576" i="3"/>
  <c r="M576" i="3" s="1"/>
  <c r="X576" i="3"/>
  <c r="Y576" i="3"/>
  <c r="Z576" i="3"/>
  <c r="V577" i="3"/>
  <c r="M577" i="3" s="1"/>
  <c r="W577" i="3"/>
  <c r="N577" i="3" s="1"/>
  <c r="X577" i="3"/>
  <c r="Y577" i="3"/>
  <c r="Z577" i="3"/>
  <c r="V578" i="3"/>
  <c r="N578" i="3" s="1"/>
  <c r="W578" i="3"/>
  <c r="M578" i="3" s="1"/>
  <c r="X578" i="3"/>
  <c r="Y578" i="3"/>
  <c r="Z578" i="3"/>
  <c r="V579" i="3"/>
  <c r="M579" i="3" s="1"/>
  <c r="W579" i="3"/>
  <c r="N579" i="3" s="1"/>
  <c r="X579" i="3"/>
  <c r="Y579" i="3"/>
  <c r="Z579" i="3"/>
  <c r="V580" i="3"/>
  <c r="N580" i="3" s="1"/>
  <c r="W580" i="3"/>
  <c r="M580" i="3" s="1"/>
  <c r="X580" i="3"/>
  <c r="Y580" i="3"/>
  <c r="Z580" i="3"/>
  <c r="V581" i="3"/>
  <c r="N581" i="3" s="1"/>
  <c r="W581" i="3"/>
  <c r="M581" i="3" s="1"/>
  <c r="X581" i="3"/>
  <c r="Y581" i="3"/>
  <c r="Z581" i="3"/>
  <c r="V582" i="3"/>
  <c r="M582" i="3" s="1"/>
  <c r="W582" i="3"/>
  <c r="N582" i="3" s="1"/>
  <c r="X582" i="3"/>
  <c r="Y582" i="3"/>
  <c r="Z582" i="3"/>
  <c r="V583" i="3"/>
  <c r="N583" i="3" s="1"/>
  <c r="W583" i="3"/>
  <c r="M583" i="3" s="1"/>
  <c r="X583" i="3"/>
  <c r="Y583" i="3"/>
  <c r="Z583" i="3"/>
  <c r="V584" i="3"/>
  <c r="W584" i="3"/>
  <c r="M584" i="3" s="1"/>
  <c r="X584" i="3"/>
  <c r="N584" i="3" s="1"/>
  <c r="Y584" i="3"/>
  <c r="Z584" i="3"/>
  <c r="V585" i="3"/>
  <c r="M585" i="3" s="1"/>
  <c r="W585" i="3"/>
  <c r="N585" i="3" s="1"/>
  <c r="X585" i="3"/>
  <c r="Y585" i="3"/>
  <c r="Z585" i="3"/>
  <c r="V586" i="3"/>
  <c r="N586" i="3" s="1"/>
  <c r="W586" i="3"/>
  <c r="M586" i="3" s="1"/>
  <c r="X586" i="3"/>
  <c r="Y586" i="3"/>
  <c r="Z586" i="3"/>
  <c r="V587" i="3"/>
  <c r="W587" i="3"/>
  <c r="M587" i="3" s="1"/>
  <c r="X587" i="3"/>
  <c r="N587" i="3" s="1"/>
  <c r="Y587" i="3"/>
  <c r="Z587" i="3"/>
  <c r="V588" i="3"/>
  <c r="N588" i="3" s="1"/>
  <c r="W588" i="3"/>
  <c r="M588" i="3" s="1"/>
  <c r="X588" i="3"/>
  <c r="Y588" i="3"/>
  <c r="Z588" i="3"/>
  <c r="V589" i="3"/>
  <c r="N589" i="3" s="1"/>
  <c r="W589" i="3"/>
  <c r="M589" i="3" s="1"/>
  <c r="X589" i="3"/>
  <c r="Y589" i="3"/>
  <c r="Z589" i="3"/>
  <c r="V590" i="3"/>
  <c r="M590" i="3" s="1"/>
  <c r="W590" i="3"/>
  <c r="N590" i="3" s="1"/>
  <c r="X590" i="3"/>
  <c r="Y590" i="3"/>
  <c r="Z590" i="3"/>
  <c r="V591" i="3"/>
  <c r="N591" i="3" s="1"/>
  <c r="W591" i="3"/>
  <c r="M591" i="3" s="1"/>
  <c r="X591" i="3"/>
  <c r="Y591" i="3"/>
  <c r="Z591" i="3"/>
  <c r="V592" i="3"/>
  <c r="W592" i="3"/>
  <c r="M592" i="3" s="1"/>
  <c r="X592" i="3"/>
  <c r="Y592" i="3"/>
  <c r="Z592" i="3"/>
  <c r="N592" i="3" s="1"/>
  <c r="V593" i="3"/>
  <c r="M593" i="3" s="1"/>
  <c r="W593" i="3"/>
  <c r="N593" i="3" s="1"/>
  <c r="X593" i="3"/>
  <c r="Y593" i="3"/>
  <c r="Z593" i="3"/>
  <c r="V594" i="3"/>
  <c r="M594" i="3" s="1"/>
  <c r="W594" i="3"/>
  <c r="N594" i="3" s="1"/>
  <c r="X594" i="3"/>
  <c r="Y594" i="3"/>
  <c r="Z594" i="3"/>
  <c r="V595" i="3"/>
  <c r="W595" i="3"/>
  <c r="X595" i="3"/>
  <c r="Y595" i="3"/>
  <c r="Z595" i="3"/>
  <c r="V596" i="3"/>
  <c r="N596" i="3" s="1"/>
  <c r="W596" i="3"/>
  <c r="X596" i="3"/>
  <c r="M596" i="3" s="1"/>
  <c r="Y596" i="3"/>
  <c r="Z596" i="3"/>
  <c r="V597" i="3"/>
  <c r="N597" i="3" s="1"/>
  <c r="W597" i="3"/>
  <c r="M597" i="3" s="1"/>
  <c r="X597" i="3"/>
  <c r="Y597" i="3"/>
  <c r="Z597" i="3"/>
  <c r="V598" i="3"/>
  <c r="M598" i="3" s="1"/>
  <c r="W598" i="3"/>
  <c r="X598" i="3"/>
  <c r="N598" i="3" s="1"/>
  <c r="Y598" i="3"/>
  <c r="Z598" i="3"/>
  <c r="V599" i="3"/>
  <c r="N599" i="3" s="1"/>
  <c r="W599" i="3"/>
  <c r="M599" i="3" s="1"/>
  <c r="X599" i="3"/>
  <c r="Y599" i="3"/>
  <c r="Z599" i="3"/>
  <c r="V600" i="3"/>
  <c r="M600" i="3" s="1"/>
  <c r="W600" i="3"/>
  <c r="N600" i="3" s="1"/>
  <c r="X600" i="3"/>
  <c r="Y600" i="3"/>
  <c r="Z600" i="3"/>
  <c r="V601" i="3"/>
  <c r="W601" i="3"/>
  <c r="N601" i="3" s="1"/>
  <c r="X601" i="3"/>
  <c r="M601" i="3" s="1"/>
  <c r="Y601" i="3"/>
  <c r="Z601" i="3"/>
  <c r="V602" i="3"/>
  <c r="N602" i="3" s="1"/>
  <c r="W602" i="3"/>
  <c r="M602" i="3" s="1"/>
  <c r="X602" i="3"/>
  <c r="Y602" i="3"/>
  <c r="Z602" i="3"/>
  <c r="V603" i="3"/>
  <c r="W603" i="3"/>
  <c r="M603" i="3" s="1"/>
  <c r="X603" i="3"/>
  <c r="N603" i="3" s="1"/>
  <c r="Y603" i="3"/>
  <c r="Z603" i="3"/>
  <c r="V604" i="3"/>
  <c r="N604" i="3" s="1"/>
  <c r="W604" i="3"/>
  <c r="M604" i="3" s="1"/>
  <c r="X604" i="3"/>
  <c r="Y604" i="3"/>
  <c r="Z604" i="3"/>
  <c r="V605" i="3"/>
  <c r="M605" i="3" s="1"/>
  <c r="W605" i="3"/>
  <c r="N605" i="3" s="1"/>
  <c r="X605" i="3"/>
  <c r="Y605" i="3"/>
  <c r="Z605" i="3"/>
  <c r="V606" i="3"/>
  <c r="N606" i="3" s="1"/>
  <c r="W606" i="3"/>
  <c r="M606" i="3" s="1"/>
  <c r="X606" i="3"/>
  <c r="Y606" i="3"/>
  <c r="Z606" i="3"/>
  <c r="V607" i="3"/>
  <c r="N607" i="3" s="1"/>
  <c r="W607" i="3"/>
  <c r="M607" i="3" s="1"/>
  <c r="X607" i="3"/>
  <c r="Y607" i="3"/>
  <c r="Z607" i="3"/>
  <c r="V608" i="3"/>
  <c r="M608" i="3" s="1"/>
  <c r="W608" i="3"/>
  <c r="N608" i="3" s="1"/>
  <c r="X608" i="3"/>
  <c r="Y608" i="3"/>
  <c r="Z608" i="3"/>
  <c r="V609" i="3"/>
  <c r="N609" i="3" s="1"/>
  <c r="W609" i="3"/>
  <c r="M609" i="3" s="1"/>
  <c r="X609" i="3"/>
  <c r="Y609" i="3"/>
  <c r="Z609" i="3"/>
  <c r="V610" i="3"/>
  <c r="W610" i="3"/>
  <c r="M610" i="3" s="1"/>
  <c r="X610" i="3"/>
  <c r="N610" i="3" s="1"/>
  <c r="Y610" i="3"/>
  <c r="Z610" i="3"/>
  <c r="V611" i="3"/>
  <c r="N611" i="3" s="1"/>
  <c r="W611" i="3"/>
  <c r="M611" i="3" s="1"/>
  <c r="X611" i="3"/>
  <c r="Y611" i="3"/>
  <c r="Z611" i="3"/>
  <c r="V612" i="3"/>
  <c r="W612" i="3"/>
  <c r="M612" i="3" s="1"/>
  <c r="X612" i="3"/>
  <c r="N612" i="3" s="1"/>
  <c r="Y612" i="3"/>
  <c r="Z612" i="3"/>
  <c r="V613" i="3"/>
  <c r="N613" i="3" s="1"/>
  <c r="W613" i="3"/>
  <c r="M613" i="3" s="1"/>
  <c r="X613" i="3"/>
  <c r="Y613" i="3"/>
  <c r="Z613" i="3"/>
  <c r="V614" i="3"/>
  <c r="N614" i="3" s="1"/>
  <c r="W614" i="3"/>
  <c r="M614" i="3" s="1"/>
  <c r="X614" i="3"/>
  <c r="Y614" i="3"/>
  <c r="Z614" i="3"/>
  <c r="V615" i="3"/>
  <c r="N615" i="3" s="1"/>
  <c r="W615" i="3"/>
  <c r="M615" i="3" s="1"/>
  <c r="X615" i="3"/>
  <c r="Y615" i="3"/>
  <c r="Z615" i="3"/>
  <c r="V616" i="3"/>
  <c r="N616" i="3" s="1"/>
  <c r="W616" i="3"/>
  <c r="M616" i="3" s="1"/>
  <c r="X616" i="3"/>
  <c r="Y616" i="3"/>
  <c r="Z616" i="3"/>
  <c r="V617" i="3"/>
  <c r="N617" i="3" s="1"/>
  <c r="W617" i="3"/>
  <c r="M617" i="3" s="1"/>
  <c r="X617" i="3"/>
  <c r="Y617" i="3"/>
  <c r="Z617" i="3"/>
  <c r="V618" i="3"/>
  <c r="W618" i="3"/>
  <c r="M618" i="3" s="1"/>
  <c r="X618" i="3"/>
  <c r="N618" i="3" s="1"/>
  <c r="Y618" i="3"/>
  <c r="Z618" i="3"/>
  <c r="V619" i="3"/>
  <c r="M619" i="3" s="1"/>
  <c r="W619" i="3"/>
  <c r="X619" i="3"/>
  <c r="N619" i="3" s="1"/>
  <c r="Y619" i="3"/>
  <c r="Z619" i="3"/>
  <c r="V620" i="3"/>
  <c r="N620" i="3" s="1"/>
  <c r="W620" i="3"/>
  <c r="M620" i="3" s="1"/>
  <c r="X620" i="3"/>
  <c r="Y620" i="3"/>
  <c r="Z620" i="3"/>
  <c r="V621" i="3"/>
  <c r="N621" i="3" s="1"/>
  <c r="W621" i="3"/>
  <c r="M621" i="3" s="1"/>
  <c r="X621" i="3"/>
  <c r="Y621" i="3"/>
  <c r="Z621" i="3"/>
  <c r="V622" i="3"/>
  <c r="M622" i="3" s="1"/>
  <c r="W622" i="3"/>
  <c r="N622" i="3" s="1"/>
  <c r="X622" i="3"/>
  <c r="Y622" i="3"/>
  <c r="Z622" i="3"/>
  <c r="V623" i="3"/>
  <c r="N623" i="3" s="1"/>
  <c r="W623" i="3"/>
  <c r="M623" i="3" s="1"/>
  <c r="X623" i="3"/>
  <c r="Y623" i="3"/>
  <c r="Z623" i="3"/>
  <c r="V624" i="3"/>
  <c r="N624" i="3" s="1"/>
  <c r="W624" i="3"/>
  <c r="M624" i="3" s="1"/>
  <c r="X624" i="3"/>
  <c r="Y624" i="3"/>
  <c r="Z624" i="3"/>
  <c r="V625" i="3"/>
  <c r="N625" i="3" s="1"/>
  <c r="W625" i="3"/>
  <c r="M625" i="3" s="1"/>
  <c r="X625" i="3"/>
  <c r="Y625" i="3"/>
  <c r="Z625" i="3"/>
  <c r="V626" i="3"/>
  <c r="N626" i="3" s="1"/>
  <c r="W626" i="3"/>
  <c r="M626" i="3" s="1"/>
  <c r="X626" i="3"/>
  <c r="Y626" i="3"/>
  <c r="Z626" i="3"/>
  <c r="V627" i="3"/>
  <c r="M627" i="3" s="1"/>
  <c r="W627" i="3"/>
  <c r="N627" i="3" s="1"/>
  <c r="X627" i="3"/>
  <c r="Y627" i="3"/>
  <c r="Z627" i="3"/>
  <c r="V628" i="3"/>
  <c r="N628" i="3" s="1"/>
  <c r="W628" i="3"/>
  <c r="M628" i="3" s="1"/>
  <c r="X628" i="3"/>
  <c r="Y628" i="3"/>
  <c r="Z628" i="3"/>
  <c r="V629" i="3"/>
  <c r="N629" i="3" s="1"/>
  <c r="W629" i="3"/>
  <c r="M629" i="3" s="1"/>
  <c r="X629" i="3"/>
  <c r="Y629" i="3"/>
  <c r="Z629" i="3"/>
  <c r="V630" i="3"/>
  <c r="N630" i="3" s="1"/>
  <c r="W630" i="3"/>
  <c r="M630" i="3" s="1"/>
  <c r="X630" i="3"/>
  <c r="Y630" i="3"/>
  <c r="Z630" i="3"/>
  <c r="V631" i="3"/>
  <c r="M631" i="3" s="1"/>
  <c r="W631" i="3"/>
  <c r="X631" i="3"/>
  <c r="N631" i="3" s="1"/>
  <c r="Y631" i="3"/>
  <c r="Z631" i="3"/>
  <c r="V632" i="3"/>
  <c r="N632" i="3" s="1"/>
  <c r="W632" i="3"/>
  <c r="M632" i="3" s="1"/>
  <c r="X632" i="3"/>
  <c r="Y632" i="3"/>
  <c r="Z632" i="3"/>
  <c r="V633" i="3"/>
  <c r="M633" i="3" s="1"/>
  <c r="W633" i="3"/>
  <c r="N633" i="3" s="1"/>
  <c r="X633" i="3"/>
  <c r="Y633" i="3"/>
  <c r="Z633" i="3"/>
  <c r="V634" i="3"/>
  <c r="N634" i="3" s="1"/>
  <c r="W634" i="3"/>
  <c r="M634" i="3" s="1"/>
  <c r="X634" i="3"/>
  <c r="Y634" i="3"/>
  <c r="Z634" i="3"/>
  <c r="V635" i="3"/>
  <c r="M635" i="3" s="1"/>
  <c r="W635" i="3"/>
  <c r="N635" i="3" s="1"/>
  <c r="X635" i="3"/>
  <c r="Y635" i="3"/>
  <c r="Z635" i="3"/>
  <c r="V636" i="3"/>
  <c r="N636" i="3" s="1"/>
  <c r="W636" i="3"/>
  <c r="M636" i="3" s="1"/>
  <c r="X636" i="3"/>
  <c r="Y636" i="3"/>
  <c r="Z636" i="3"/>
  <c r="V637" i="3"/>
  <c r="N637" i="3" s="1"/>
  <c r="W637" i="3"/>
  <c r="M637" i="3" s="1"/>
  <c r="X637" i="3"/>
  <c r="Y637" i="3"/>
  <c r="Z637" i="3"/>
  <c r="V638" i="3"/>
  <c r="M638" i="3" s="1"/>
  <c r="W638" i="3"/>
  <c r="N638" i="3" s="1"/>
  <c r="X638" i="3"/>
  <c r="Y638" i="3"/>
  <c r="Z638" i="3"/>
  <c r="V639" i="3"/>
  <c r="N639" i="3" s="1"/>
  <c r="W639" i="3"/>
  <c r="M639" i="3" s="1"/>
  <c r="X639" i="3"/>
  <c r="Y639" i="3"/>
  <c r="Z639" i="3"/>
  <c r="V640" i="3"/>
  <c r="M640" i="3" s="1"/>
  <c r="W640" i="3"/>
  <c r="N640" i="3" s="1"/>
  <c r="X640" i="3"/>
  <c r="Y640" i="3"/>
  <c r="Z640" i="3"/>
  <c r="V641" i="3"/>
  <c r="N641" i="3" s="1"/>
  <c r="W641" i="3"/>
  <c r="M641" i="3" s="1"/>
  <c r="X641" i="3"/>
  <c r="Y641" i="3"/>
  <c r="Z641" i="3"/>
  <c r="V642" i="3"/>
  <c r="N642" i="3" s="1"/>
  <c r="W642" i="3"/>
  <c r="M642" i="3" s="1"/>
  <c r="X642" i="3"/>
  <c r="Y642" i="3"/>
  <c r="Z642" i="3"/>
  <c r="V643" i="3"/>
  <c r="N643" i="3" s="1"/>
  <c r="W643" i="3"/>
  <c r="M643" i="3" s="1"/>
  <c r="X643" i="3"/>
  <c r="Y643" i="3"/>
  <c r="Z643" i="3"/>
  <c r="V644" i="3"/>
  <c r="W644" i="3"/>
  <c r="M644" i="3" s="1"/>
  <c r="X644" i="3"/>
  <c r="N644" i="3" s="1"/>
  <c r="Y644" i="3"/>
  <c r="Z644" i="3"/>
  <c r="V645" i="3"/>
  <c r="N645" i="3" s="1"/>
  <c r="W645" i="3"/>
  <c r="M645" i="3" s="1"/>
  <c r="X645" i="3"/>
  <c r="Y645" i="3"/>
  <c r="Z645" i="3"/>
  <c r="V646" i="3"/>
  <c r="M646" i="3" s="1"/>
  <c r="W646" i="3"/>
  <c r="N646" i="3" s="1"/>
  <c r="X646" i="3"/>
  <c r="Y646" i="3"/>
  <c r="Z646" i="3"/>
  <c r="V647" i="3"/>
  <c r="M647" i="3" s="1"/>
  <c r="W647" i="3"/>
  <c r="N647" i="3" s="1"/>
  <c r="X647" i="3"/>
  <c r="Y647" i="3"/>
  <c r="Z647" i="3"/>
  <c r="V648" i="3"/>
  <c r="M648" i="3" s="1"/>
  <c r="W648" i="3"/>
  <c r="N648" i="3" s="1"/>
  <c r="X648" i="3"/>
  <c r="Y648" i="3"/>
  <c r="Z648" i="3"/>
  <c r="V649" i="3"/>
  <c r="M649" i="3" s="1"/>
  <c r="W649" i="3"/>
  <c r="N649" i="3" s="1"/>
  <c r="X649" i="3"/>
  <c r="Y649" i="3"/>
  <c r="Z649" i="3"/>
  <c r="V650" i="3"/>
  <c r="N650" i="3" s="1"/>
  <c r="W650" i="3"/>
  <c r="M650" i="3" s="1"/>
  <c r="X650" i="3"/>
  <c r="Y650" i="3"/>
  <c r="Z650" i="3"/>
  <c r="V651" i="3"/>
  <c r="N651" i="3" s="1"/>
  <c r="W651" i="3"/>
  <c r="M651" i="3" s="1"/>
  <c r="X651" i="3"/>
  <c r="Y651" i="3"/>
  <c r="Z651" i="3"/>
  <c r="V652" i="3"/>
  <c r="N652" i="3" s="1"/>
  <c r="W652" i="3"/>
  <c r="M652" i="3" s="1"/>
  <c r="X652" i="3"/>
  <c r="Y652" i="3"/>
  <c r="Z652" i="3"/>
  <c r="V653" i="3"/>
  <c r="M653" i="3" s="1"/>
  <c r="W653" i="3"/>
  <c r="N653" i="3" s="1"/>
  <c r="X653" i="3"/>
  <c r="Y653" i="3"/>
  <c r="Z653" i="3"/>
  <c r="V654" i="3"/>
  <c r="M654" i="3" s="1"/>
  <c r="W654" i="3"/>
  <c r="N654" i="3" s="1"/>
  <c r="X654" i="3"/>
  <c r="Y654" i="3"/>
  <c r="Z654" i="3"/>
  <c r="V655" i="3"/>
  <c r="N655" i="3" s="1"/>
  <c r="W655" i="3"/>
  <c r="M655" i="3" s="1"/>
  <c r="X655" i="3"/>
  <c r="Y655" i="3"/>
  <c r="Z655" i="3"/>
  <c r="V656" i="3"/>
  <c r="M656" i="3" s="1"/>
  <c r="W656" i="3"/>
  <c r="N656" i="3" s="1"/>
  <c r="X656" i="3"/>
  <c r="Y656" i="3"/>
  <c r="Z656" i="3"/>
  <c r="V657" i="3"/>
  <c r="N657" i="3" s="1"/>
  <c r="W657" i="3"/>
  <c r="M657" i="3" s="1"/>
  <c r="X657" i="3"/>
  <c r="Y657" i="3"/>
  <c r="Z657" i="3"/>
  <c r="V658" i="3"/>
  <c r="M658" i="3" s="1"/>
  <c r="W658" i="3"/>
  <c r="N658" i="3" s="1"/>
  <c r="X658" i="3"/>
  <c r="Y658" i="3"/>
  <c r="Z658" i="3"/>
  <c r="V659" i="3"/>
  <c r="W659" i="3"/>
  <c r="X659" i="3"/>
  <c r="Y659" i="3"/>
  <c r="Z659" i="3"/>
  <c r="V660" i="3"/>
  <c r="N660" i="3" s="1"/>
  <c r="W660" i="3"/>
  <c r="M660" i="3" s="1"/>
  <c r="X660" i="3"/>
  <c r="Y660" i="3"/>
  <c r="Z660" i="3"/>
  <c r="V661" i="3"/>
  <c r="M661" i="3" s="1"/>
  <c r="W661" i="3"/>
  <c r="N661" i="3" s="1"/>
  <c r="X661" i="3"/>
  <c r="Y661" i="3"/>
  <c r="Z661" i="3"/>
  <c r="V662" i="3"/>
  <c r="N662" i="3" s="1"/>
  <c r="W662" i="3"/>
  <c r="M662" i="3" s="1"/>
  <c r="X662" i="3"/>
  <c r="Y662" i="3"/>
  <c r="Z662" i="3"/>
  <c r="V663" i="3"/>
  <c r="M663" i="3" s="1"/>
  <c r="W663" i="3"/>
  <c r="N663" i="3" s="1"/>
  <c r="X663" i="3"/>
  <c r="Y663" i="3"/>
  <c r="Z663" i="3"/>
  <c r="V664" i="3"/>
  <c r="N664" i="3" s="1"/>
  <c r="W664" i="3"/>
  <c r="M664" i="3" s="1"/>
  <c r="X664" i="3"/>
  <c r="Y664" i="3"/>
  <c r="Z664" i="3"/>
  <c r="V665" i="3"/>
  <c r="M665" i="3" s="1"/>
  <c r="W665" i="3"/>
  <c r="N665" i="3" s="1"/>
  <c r="X665" i="3"/>
  <c r="Y665" i="3"/>
  <c r="Z665" i="3"/>
  <c r="V666" i="3"/>
  <c r="N666" i="3" s="1"/>
  <c r="W666" i="3"/>
  <c r="M666" i="3" s="1"/>
  <c r="X666" i="3"/>
  <c r="Y666" i="3"/>
  <c r="Z666" i="3"/>
  <c r="V667" i="3"/>
  <c r="N667" i="3" s="1"/>
  <c r="W667" i="3"/>
  <c r="M667" i="3" s="1"/>
  <c r="X667" i="3"/>
  <c r="Y667" i="3"/>
  <c r="Z667" i="3"/>
  <c r="V668" i="3"/>
  <c r="M668" i="3" s="1"/>
  <c r="W668" i="3"/>
  <c r="N668" i="3" s="1"/>
  <c r="X668" i="3"/>
  <c r="Y668" i="3"/>
  <c r="Z668" i="3"/>
  <c r="V669" i="3"/>
  <c r="N669" i="3" s="1"/>
  <c r="W669" i="3"/>
  <c r="M669" i="3" s="1"/>
  <c r="X669" i="3"/>
  <c r="Y669" i="3"/>
  <c r="Z669" i="3"/>
  <c r="V670" i="3"/>
  <c r="W670" i="3"/>
  <c r="M670" i="3" s="1"/>
  <c r="X670" i="3"/>
  <c r="N670" i="3" s="1"/>
  <c r="Y670" i="3"/>
  <c r="Z670" i="3"/>
  <c r="V671" i="3"/>
  <c r="N671" i="3" s="1"/>
  <c r="W671" i="3"/>
  <c r="M671" i="3" s="1"/>
  <c r="X671" i="3"/>
  <c r="Y671" i="3"/>
  <c r="Z671" i="3"/>
  <c r="V672" i="3"/>
  <c r="M672" i="3" s="1"/>
  <c r="W672" i="3"/>
  <c r="N672" i="3" s="1"/>
  <c r="X672" i="3"/>
  <c r="Y672" i="3"/>
  <c r="Z672" i="3"/>
  <c r="V673" i="3"/>
  <c r="M673" i="3" s="1"/>
  <c r="W673" i="3"/>
  <c r="N673" i="3" s="1"/>
  <c r="X673" i="3"/>
  <c r="Y673" i="3"/>
  <c r="Z673" i="3"/>
  <c r="V674" i="3"/>
  <c r="N674" i="3" s="1"/>
  <c r="W674" i="3"/>
  <c r="M674" i="3" s="1"/>
  <c r="X674" i="3"/>
  <c r="Y674" i="3"/>
  <c r="Z674" i="3"/>
  <c r="V675" i="3"/>
  <c r="M675" i="3" s="1"/>
  <c r="W675" i="3"/>
  <c r="N675" i="3" s="1"/>
  <c r="X675" i="3"/>
  <c r="Y675" i="3"/>
  <c r="Z675" i="3"/>
  <c r="V676" i="3"/>
  <c r="M676" i="3" s="1"/>
  <c r="W676" i="3"/>
  <c r="N676" i="3" s="1"/>
  <c r="X676" i="3"/>
  <c r="Y676" i="3"/>
  <c r="Z676" i="3"/>
  <c r="V677" i="3"/>
  <c r="M677" i="3" s="1"/>
  <c r="W677" i="3"/>
  <c r="N677" i="3" s="1"/>
  <c r="X677" i="3"/>
  <c r="Y677" i="3"/>
  <c r="Z677" i="3"/>
  <c r="V678" i="3"/>
  <c r="M678" i="3" s="1"/>
  <c r="W678" i="3"/>
  <c r="N678" i="3" s="1"/>
  <c r="X678" i="3"/>
  <c r="Y678" i="3"/>
  <c r="Z678" i="3"/>
  <c r="V679" i="3"/>
  <c r="N679" i="3" s="1"/>
  <c r="W679" i="3"/>
  <c r="M679" i="3" s="1"/>
  <c r="X679" i="3"/>
  <c r="Y679" i="3"/>
  <c r="Z679" i="3"/>
  <c r="V680" i="3"/>
  <c r="M680" i="3" s="1"/>
  <c r="W680" i="3"/>
  <c r="N680" i="3" s="1"/>
  <c r="X680" i="3"/>
  <c r="Y680" i="3"/>
  <c r="Z680" i="3"/>
  <c r="V681" i="3"/>
  <c r="M681" i="3" s="1"/>
  <c r="W681" i="3"/>
  <c r="N681" i="3" s="1"/>
  <c r="X681" i="3"/>
  <c r="Y681" i="3"/>
  <c r="Z681" i="3"/>
  <c r="V682" i="3"/>
  <c r="N682" i="3" s="1"/>
  <c r="W682" i="3"/>
  <c r="M682" i="3" s="1"/>
  <c r="X682" i="3"/>
  <c r="Y682" i="3"/>
  <c r="Z682" i="3"/>
  <c r="V683" i="3"/>
  <c r="W683" i="3"/>
  <c r="M683" i="3" s="1"/>
  <c r="X683" i="3"/>
  <c r="N683" i="3" s="1"/>
  <c r="Y683" i="3"/>
  <c r="Z683" i="3"/>
  <c r="V684" i="3"/>
  <c r="M684" i="3" s="1"/>
  <c r="W684" i="3"/>
  <c r="N684" i="3" s="1"/>
  <c r="X684" i="3"/>
  <c r="Y684" i="3"/>
  <c r="Z684" i="3"/>
  <c r="V685" i="3"/>
  <c r="W685" i="3"/>
  <c r="M685" i="3" s="1"/>
  <c r="X685" i="3"/>
  <c r="N685" i="3" s="1"/>
  <c r="Y685" i="3"/>
  <c r="Z685" i="3"/>
  <c r="V686" i="3"/>
  <c r="M686" i="3" s="1"/>
  <c r="W686" i="3"/>
  <c r="N686" i="3" s="1"/>
  <c r="X686" i="3"/>
  <c r="Y686" i="3"/>
  <c r="Z686" i="3"/>
  <c r="V687" i="3"/>
  <c r="M687" i="3" s="1"/>
  <c r="W687" i="3"/>
  <c r="N687" i="3" s="1"/>
  <c r="X687" i="3"/>
  <c r="Y687" i="3"/>
  <c r="Z687" i="3"/>
  <c r="V688" i="3"/>
  <c r="N688" i="3" s="1"/>
  <c r="W688" i="3"/>
  <c r="M688" i="3" s="1"/>
  <c r="X688" i="3"/>
  <c r="Y688" i="3"/>
  <c r="Z688" i="3"/>
  <c r="V689" i="3"/>
  <c r="N689" i="3" s="1"/>
  <c r="W689" i="3"/>
  <c r="M689" i="3" s="1"/>
  <c r="X689" i="3"/>
  <c r="Y689" i="3"/>
  <c r="Z689" i="3"/>
  <c r="V690" i="3"/>
  <c r="M690" i="3" s="1"/>
  <c r="W690" i="3"/>
  <c r="N690" i="3" s="1"/>
  <c r="X690" i="3"/>
  <c r="Y690" i="3"/>
  <c r="Z690" i="3"/>
  <c r="V691" i="3"/>
  <c r="N691" i="3" s="1"/>
  <c r="W691" i="3"/>
  <c r="M691" i="3" s="1"/>
  <c r="X691" i="3"/>
  <c r="Y691" i="3"/>
  <c r="Z691" i="3"/>
  <c r="V692" i="3"/>
  <c r="M692" i="3" s="1"/>
  <c r="W692" i="3"/>
  <c r="N692" i="3" s="1"/>
  <c r="X692" i="3"/>
  <c r="Y692" i="3"/>
  <c r="Z692" i="3"/>
  <c r="V693" i="3"/>
  <c r="N693" i="3" s="1"/>
  <c r="W693" i="3"/>
  <c r="M693" i="3" s="1"/>
  <c r="X693" i="3"/>
  <c r="Y693" i="3"/>
  <c r="Z693" i="3"/>
  <c r="V694" i="3"/>
  <c r="N694" i="3" s="1"/>
  <c r="W694" i="3"/>
  <c r="M694" i="3" s="1"/>
  <c r="X694" i="3"/>
  <c r="Y694" i="3"/>
  <c r="Z694" i="3"/>
  <c r="V695" i="3"/>
  <c r="W695" i="3"/>
  <c r="M695" i="3" s="1"/>
  <c r="X695" i="3"/>
  <c r="N695" i="3" s="1"/>
  <c r="Y695" i="3"/>
  <c r="Z695" i="3"/>
  <c r="V696" i="3"/>
  <c r="M696" i="3" s="1"/>
  <c r="W696" i="3"/>
  <c r="N696" i="3" s="1"/>
  <c r="X696" i="3"/>
  <c r="Y696" i="3"/>
  <c r="Z696" i="3"/>
  <c r="V697" i="3"/>
  <c r="M697" i="3" s="1"/>
  <c r="W697" i="3"/>
  <c r="N697" i="3" s="1"/>
  <c r="X697" i="3"/>
  <c r="Y697" i="3"/>
  <c r="Z697" i="3"/>
  <c r="V698" i="3"/>
  <c r="M698" i="3" s="1"/>
  <c r="W698" i="3"/>
  <c r="N698" i="3" s="1"/>
  <c r="X698" i="3"/>
  <c r="Y698" i="3"/>
  <c r="Z698" i="3"/>
  <c r="V699" i="3"/>
  <c r="N699" i="3" s="1"/>
  <c r="W699" i="3"/>
  <c r="M699" i="3" s="1"/>
  <c r="X699" i="3"/>
  <c r="Y699" i="3"/>
  <c r="Z699" i="3"/>
  <c r="V700" i="3"/>
  <c r="W700" i="3"/>
  <c r="M700" i="3" s="1"/>
  <c r="X700" i="3"/>
  <c r="N700" i="3" s="1"/>
  <c r="Y700" i="3"/>
  <c r="Z700" i="3"/>
  <c r="V701" i="3"/>
  <c r="N701" i="3" s="1"/>
  <c r="W701" i="3"/>
  <c r="M701" i="3" s="1"/>
  <c r="X701" i="3"/>
  <c r="Y701" i="3"/>
  <c r="Z701" i="3"/>
  <c r="V702" i="3"/>
  <c r="M702" i="3" s="1"/>
  <c r="W702" i="3"/>
  <c r="N702" i="3" s="1"/>
  <c r="X702" i="3"/>
  <c r="Y702" i="3"/>
  <c r="Z702" i="3"/>
  <c r="V703" i="3"/>
  <c r="N703" i="3" s="1"/>
  <c r="W703" i="3"/>
  <c r="M703" i="3" s="1"/>
  <c r="X703" i="3"/>
  <c r="Y703" i="3"/>
  <c r="Z703" i="3"/>
  <c r="V704" i="3"/>
  <c r="N704" i="3" s="1"/>
  <c r="W704" i="3"/>
  <c r="M704" i="3" s="1"/>
  <c r="X704" i="3"/>
  <c r="Y704" i="3"/>
  <c r="Z704" i="3"/>
  <c r="V705" i="3"/>
  <c r="M705" i="3" s="1"/>
  <c r="W705" i="3"/>
  <c r="N705" i="3" s="1"/>
  <c r="X705" i="3"/>
  <c r="Y705" i="3"/>
  <c r="Z705" i="3"/>
  <c r="V706" i="3"/>
  <c r="N706" i="3" s="1"/>
  <c r="W706" i="3"/>
  <c r="M706" i="3" s="1"/>
  <c r="X706" i="3"/>
  <c r="Y706" i="3"/>
  <c r="Z706" i="3"/>
  <c r="V707" i="3"/>
  <c r="N707" i="3" s="1"/>
  <c r="W707" i="3"/>
  <c r="M707" i="3" s="1"/>
  <c r="X707" i="3"/>
  <c r="Y707" i="3"/>
  <c r="Z707" i="3"/>
  <c r="V708" i="3"/>
  <c r="W708" i="3"/>
  <c r="M708" i="3" s="1"/>
  <c r="X708" i="3"/>
  <c r="N708" i="3" s="1"/>
  <c r="Y708" i="3"/>
  <c r="Z708" i="3"/>
  <c r="V709" i="3"/>
  <c r="M709" i="3" s="1"/>
  <c r="W709" i="3"/>
  <c r="N709" i="3" s="1"/>
  <c r="X709" i="3"/>
  <c r="Y709" i="3"/>
  <c r="Z709" i="3"/>
  <c r="V710" i="3"/>
  <c r="N710" i="3" s="1"/>
  <c r="W710" i="3"/>
  <c r="M710" i="3" s="1"/>
  <c r="X710" i="3"/>
  <c r="Y710" i="3"/>
  <c r="Z710" i="3"/>
  <c r="V711" i="3"/>
  <c r="M711" i="3" s="1"/>
  <c r="W711" i="3"/>
  <c r="N711" i="3" s="1"/>
  <c r="X711" i="3"/>
  <c r="Y711" i="3"/>
  <c r="Z711" i="3"/>
  <c r="V712" i="3"/>
  <c r="M712" i="3" s="1"/>
  <c r="W712" i="3"/>
  <c r="N712" i="3" s="1"/>
  <c r="X712" i="3"/>
  <c r="Y712" i="3"/>
  <c r="Z712" i="3"/>
  <c r="V713" i="3"/>
  <c r="N713" i="3" s="1"/>
  <c r="W713" i="3"/>
  <c r="M713" i="3" s="1"/>
  <c r="X713" i="3"/>
  <c r="Y713" i="3"/>
  <c r="Z713" i="3"/>
  <c r="V714" i="3"/>
  <c r="M714" i="3" s="1"/>
  <c r="W714" i="3"/>
  <c r="N714" i="3" s="1"/>
  <c r="X714" i="3"/>
  <c r="Y714" i="3"/>
  <c r="Z714" i="3"/>
  <c r="V715" i="3"/>
  <c r="M715" i="3" s="1"/>
  <c r="W715" i="3"/>
  <c r="N715" i="3" s="1"/>
  <c r="X715" i="3"/>
  <c r="Y715" i="3"/>
  <c r="Z715" i="3"/>
  <c r="V716" i="3"/>
  <c r="N716" i="3" s="1"/>
  <c r="W716" i="3"/>
  <c r="M716" i="3" s="1"/>
  <c r="X716" i="3"/>
  <c r="Y716" i="3"/>
  <c r="Z716" i="3"/>
  <c r="V717" i="3"/>
  <c r="M717" i="3" s="1"/>
  <c r="W717" i="3"/>
  <c r="N717" i="3" s="1"/>
  <c r="X717" i="3"/>
  <c r="Y717" i="3"/>
  <c r="Z717" i="3"/>
  <c r="V718" i="3"/>
  <c r="M718" i="3" s="1"/>
  <c r="W718" i="3"/>
  <c r="N718" i="3" s="1"/>
  <c r="X718" i="3"/>
  <c r="Y718" i="3"/>
  <c r="Z718" i="3"/>
  <c r="V719" i="3"/>
  <c r="N719" i="3" s="1"/>
  <c r="W719" i="3"/>
  <c r="M719" i="3" s="1"/>
  <c r="X719" i="3"/>
  <c r="Y719" i="3"/>
  <c r="Z719" i="3"/>
  <c r="V720" i="3"/>
  <c r="N720" i="3" s="1"/>
  <c r="W720" i="3"/>
  <c r="M720" i="3" s="1"/>
  <c r="X720" i="3"/>
  <c r="Y720" i="3"/>
  <c r="Z720" i="3"/>
  <c r="V721" i="3"/>
  <c r="N721" i="3" s="1"/>
  <c r="W721" i="3"/>
  <c r="M721" i="3" s="1"/>
  <c r="X721" i="3"/>
  <c r="Y721" i="3"/>
  <c r="Z721" i="3"/>
  <c r="V722" i="3"/>
  <c r="M722" i="3" s="1"/>
  <c r="W722" i="3"/>
  <c r="N722" i="3" s="1"/>
  <c r="X722" i="3"/>
  <c r="Y722" i="3"/>
  <c r="Z722" i="3"/>
  <c r="V723" i="3"/>
  <c r="M723" i="3" s="1"/>
  <c r="W723" i="3"/>
  <c r="N723" i="3" s="1"/>
  <c r="X723" i="3"/>
  <c r="Y723" i="3"/>
  <c r="Z723" i="3"/>
  <c r="V724" i="3"/>
  <c r="M724" i="3" s="1"/>
  <c r="W724" i="3"/>
  <c r="N724" i="3" s="1"/>
  <c r="X724" i="3"/>
  <c r="Y724" i="3"/>
  <c r="Z724" i="3"/>
  <c r="V725" i="3"/>
  <c r="N725" i="3" s="1"/>
  <c r="W725" i="3"/>
  <c r="M725" i="3" s="1"/>
  <c r="X725" i="3"/>
  <c r="Y725" i="3"/>
  <c r="Z725" i="3"/>
  <c r="V726" i="3"/>
  <c r="M726" i="3" s="1"/>
  <c r="W726" i="3"/>
  <c r="N726" i="3" s="1"/>
  <c r="X726" i="3"/>
  <c r="Y726" i="3"/>
  <c r="Z726" i="3"/>
  <c r="V727" i="3"/>
  <c r="M727" i="3" s="1"/>
  <c r="W727" i="3"/>
  <c r="N727" i="3" s="1"/>
  <c r="X727" i="3"/>
  <c r="Y727" i="3"/>
  <c r="Z727" i="3"/>
  <c r="V728" i="3"/>
  <c r="M728" i="3" s="1"/>
  <c r="W728" i="3"/>
  <c r="N728" i="3" s="1"/>
  <c r="X728" i="3"/>
  <c r="Y728" i="3"/>
  <c r="Z728" i="3"/>
  <c r="V729" i="3"/>
  <c r="W729" i="3"/>
  <c r="M729" i="3" s="1"/>
  <c r="X729" i="3"/>
  <c r="N729" i="3" s="1"/>
  <c r="Y729" i="3"/>
  <c r="Z729" i="3"/>
  <c r="V730" i="3"/>
  <c r="M730" i="3" s="1"/>
  <c r="W730" i="3"/>
  <c r="N730" i="3" s="1"/>
  <c r="X730" i="3"/>
  <c r="Y730" i="3"/>
  <c r="Z730" i="3"/>
  <c r="V731" i="3"/>
  <c r="M731" i="3" s="1"/>
  <c r="W731" i="3"/>
  <c r="N731" i="3" s="1"/>
  <c r="X731" i="3"/>
  <c r="Y731" i="3"/>
  <c r="Z731" i="3"/>
  <c r="V732" i="3"/>
  <c r="W732" i="3"/>
  <c r="M732" i="3" s="1"/>
  <c r="X732" i="3"/>
  <c r="N732" i="3" s="1"/>
  <c r="Y732" i="3"/>
  <c r="Z732" i="3"/>
  <c r="V733" i="3"/>
  <c r="M733" i="3" s="1"/>
  <c r="W733" i="3"/>
  <c r="X733" i="3"/>
  <c r="N733" i="3" s="1"/>
  <c r="Y733" i="3"/>
  <c r="Z733" i="3"/>
  <c r="V734" i="3"/>
  <c r="M734" i="3" s="1"/>
  <c r="W734" i="3"/>
  <c r="N734" i="3" s="1"/>
  <c r="X734" i="3"/>
  <c r="Y734" i="3"/>
  <c r="Z734" i="3"/>
  <c r="V735" i="3"/>
  <c r="M735" i="3" s="1"/>
  <c r="W735" i="3"/>
  <c r="N735" i="3" s="1"/>
  <c r="X735" i="3"/>
  <c r="Y735" i="3"/>
  <c r="Z735" i="3"/>
  <c r="V736" i="3"/>
  <c r="N736" i="3" s="1"/>
  <c r="W736" i="3"/>
  <c r="M736" i="3" s="1"/>
  <c r="X736" i="3"/>
  <c r="Y736" i="3"/>
  <c r="Z736" i="3"/>
  <c r="V737" i="3"/>
  <c r="N737" i="3" s="1"/>
  <c r="W737" i="3"/>
  <c r="M737" i="3" s="1"/>
  <c r="X737" i="3"/>
  <c r="Y737" i="3"/>
  <c r="Z737" i="3"/>
  <c r="V738" i="3"/>
  <c r="N738" i="3" s="1"/>
  <c r="W738" i="3"/>
  <c r="M738" i="3" s="1"/>
  <c r="X738" i="3"/>
  <c r="Y738" i="3"/>
  <c r="Z738" i="3"/>
  <c r="V739" i="3"/>
  <c r="N739" i="3" s="1"/>
  <c r="W739" i="3"/>
  <c r="M739" i="3" s="1"/>
  <c r="X739" i="3"/>
  <c r="Y739" i="3"/>
  <c r="Z739" i="3"/>
  <c r="V740" i="3"/>
  <c r="N740" i="3" s="1"/>
  <c r="W740" i="3"/>
  <c r="M740" i="3" s="1"/>
  <c r="X740" i="3"/>
  <c r="Y740" i="3"/>
  <c r="Z740" i="3"/>
  <c r="V741" i="3"/>
  <c r="W741" i="3"/>
  <c r="M741" i="3" s="1"/>
  <c r="X741" i="3"/>
  <c r="N741" i="3" s="1"/>
  <c r="Y741" i="3"/>
  <c r="Z741" i="3"/>
  <c r="V742" i="3"/>
  <c r="N742" i="3" s="1"/>
  <c r="W742" i="3"/>
  <c r="M742" i="3" s="1"/>
  <c r="X742" i="3"/>
  <c r="Y742" i="3"/>
  <c r="Z742" i="3"/>
  <c r="V743" i="3"/>
  <c r="N743" i="3" s="1"/>
  <c r="W743" i="3"/>
  <c r="M743" i="3" s="1"/>
  <c r="X743" i="3"/>
  <c r="Y743" i="3"/>
  <c r="Z743" i="3"/>
  <c r="V744" i="3"/>
  <c r="M744" i="3" s="1"/>
  <c r="W744" i="3"/>
  <c r="N744" i="3" s="1"/>
  <c r="X744" i="3"/>
  <c r="Y744" i="3"/>
  <c r="Z744" i="3"/>
  <c r="V745" i="3"/>
  <c r="N745" i="3" s="1"/>
  <c r="W745" i="3"/>
  <c r="M745" i="3" s="1"/>
  <c r="X745" i="3"/>
  <c r="Y745" i="3"/>
  <c r="Z745" i="3"/>
  <c r="V746" i="3"/>
  <c r="M746" i="3" s="1"/>
  <c r="W746" i="3"/>
  <c r="N746" i="3" s="1"/>
  <c r="X746" i="3"/>
  <c r="Y746" i="3"/>
  <c r="Z746" i="3"/>
  <c r="V747" i="3"/>
  <c r="N747" i="3" s="1"/>
  <c r="W747" i="3"/>
  <c r="M747" i="3" s="1"/>
  <c r="X747" i="3"/>
  <c r="Y747" i="3"/>
  <c r="Z747" i="3"/>
  <c r="V748" i="3"/>
  <c r="M748" i="3" s="1"/>
  <c r="W748" i="3"/>
  <c r="X748" i="3"/>
  <c r="N748" i="3" s="1"/>
  <c r="Y748" i="3"/>
  <c r="Z748" i="3"/>
  <c r="V749" i="3"/>
  <c r="M749" i="3" s="1"/>
  <c r="W749" i="3"/>
  <c r="N749" i="3" s="1"/>
  <c r="X749" i="3"/>
  <c r="Y749" i="3"/>
  <c r="Z749" i="3"/>
  <c r="V750" i="3"/>
  <c r="M750" i="3" s="1"/>
  <c r="W750" i="3"/>
  <c r="N750" i="3" s="1"/>
  <c r="X750" i="3"/>
  <c r="Y750" i="3"/>
  <c r="Z750" i="3"/>
  <c r="V751" i="3"/>
  <c r="N751" i="3" s="1"/>
  <c r="W751" i="3"/>
  <c r="M751" i="3" s="1"/>
  <c r="X751" i="3"/>
  <c r="Y751" i="3"/>
  <c r="Z751" i="3"/>
  <c r="V752" i="3"/>
  <c r="M752" i="3" s="1"/>
  <c r="W752" i="3"/>
  <c r="X752" i="3"/>
  <c r="N752" i="3" s="1"/>
  <c r="Y752" i="3"/>
  <c r="Z752" i="3"/>
  <c r="V753" i="3"/>
  <c r="N753" i="3" s="1"/>
  <c r="W753" i="3"/>
  <c r="M753" i="3" s="1"/>
  <c r="X753" i="3"/>
  <c r="Y753" i="3"/>
  <c r="Z753" i="3"/>
  <c r="V754" i="3"/>
  <c r="W754" i="3"/>
  <c r="M754" i="3" s="1"/>
  <c r="X754" i="3"/>
  <c r="N754" i="3" s="1"/>
  <c r="Y754" i="3"/>
  <c r="Z754" i="3"/>
  <c r="V755" i="3"/>
  <c r="N755" i="3" s="1"/>
  <c r="W755" i="3"/>
  <c r="M755" i="3" s="1"/>
  <c r="X755" i="3"/>
  <c r="Y755" i="3"/>
  <c r="Z755" i="3"/>
  <c r="V756" i="3"/>
  <c r="N756" i="3" s="1"/>
  <c r="W756" i="3"/>
  <c r="M756" i="3" s="1"/>
  <c r="X756" i="3"/>
  <c r="Y756" i="3"/>
  <c r="Z756" i="3"/>
  <c r="V757" i="3"/>
  <c r="N757" i="3" s="1"/>
  <c r="W757" i="3"/>
  <c r="M757" i="3" s="1"/>
  <c r="X757" i="3"/>
  <c r="Y757" i="3"/>
  <c r="Z757" i="3"/>
  <c r="V758" i="3"/>
  <c r="N758" i="3" s="1"/>
  <c r="W758" i="3"/>
  <c r="M758" i="3" s="1"/>
  <c r="X758" i="3"/>
  <c r="Y758" i="3"/>
  <c r="Z758" i="3"/>
  <c r="V759" i="3"/>
  <c r="M759" i="3" s="1"/>
  <c r="W759" i="3"/>
  <c r="N759" i="3" s="1"/>
  <c r="X759" i="3"/>
  <c r="Y759" i="3"/>
  <c r="Z759" i="3"/>
  <c r="V760" i="3"/>
  <c r="M760" i="3" s="1"/>
  <c r="W760" i="3"/>
  <c r="N760" i="3" s="1"/>
  <c r="X760" i="3"/>
  <c r="Y760" i="3"/>
  <c r="Z760" i="3"/>
  <c r="V761" i="3"/>
  <c r="N761" i="3" s="1"/>
  <c r="W761" i="3"/>
  <c r="M761" i="3" s="1"/>
  <c r="X761" i="3"/>
  <c r="Y761" i="3"/>
  <c r="Z761" i="3"/>
  <c r="V762" i="3"/>
  <c r="N762" i="3" s="1"/>
  <c r="W762" i="3"/>
  <c r="M762" i="3" s="1"/>
  <c r="X762" i="3"/>
  <c r="Y762" i="3"/>
  <c r="Z762" i="3"/>
  <c r="V763" i="3"/>
  <c r="N763" i="3" s="1"/>
  <c r="W763" i="3"/>
  <c r="M763" i="3" s="1"/>
  <c r="X763" i="3"/>
  <c r="Y763" i="3"/>
  <c r="Z763" i="3"/>
  <c r="V764" i="3"/>
  <c r="W764" i="3"/>
  <c r="X764" i="3"/>
  <c r="Y764" i="3"/>
  <c r="Z764" i="3"/>
  <c r="V765" i="3"/>
  <c r="W765" i="3"/>
  <c r="M765" i="3" s="1"/>
  <c r="X765" i="3"/>
  <c r="N765" i="3" s="1"/>
  <c r="Y765" i="3"/>
  <c r="Z765" i="3"/>
  <c r="V766" i="3"/>
  <c r="N766" i="3" s="1"/>
  <c r="W766" i="3"/>
  <c r="M766" i="3" s="1"/>
  <c r="X766" i="3"/>
  <c r="Y766" i="3"/>
  <c r="Z766" i="3"/>
  <c r="V767" i="3"/>
  <c r="N767" i="3" s="1"/>
  <c r="W767" i="3"/>
  <c r="M767" i="3" s="1"/>
  <c r="X767" i="3"/>
  <c r="Y767" i="3"/>
  <c r="Z767" i="3"/>
  <c r="V768" i="3"/>
  <c r="M768" i="3" s="1"/>
  <c r="W768" i="3"/>
  <c r="N768" i="3" s="1"/>
  <c r="X768" i="3"/>
  <c r="Y768" i="3"/>
  <c r="Z768" i="3"/>
  <c r="V769" i="3"/>
  <c r="N769" i="3" s="1"/>
  <c r="W769" i="3"/>
  <c r="M769" i="3" s="1"/>
  <c r="X769" i="3"/>
  <c r="Y769" i="3"/>
  <c r="Z769" i="3"/>
  <c r="V770" i="3"/>
  <c r="W770" i="3"/>
  <c r="N770" i="3" s="1"/>
  <c r="X770" i="3"/>
  <c r="M770" i="3" s="1"/>
  <c r="Y770" i="3"/>
  <c r="Z770" i="3"/>
  <c r="V771" i="3"/>
  <c r="M771" i="3" s="1"/>
  <c r="W771" i="3"/>
  <c r="N771" i="3" s="1"/>
  <c r="X771" i="3"/>
  <c r="Y771" i="3"/>
  <c r="Z771" i="3"/>
  <c r="V772" i="3"/>
  <c r="M772" i="3" s="1"/>
  <c r="W772" i="3"/>
  <c r="N772" i="3" s="1"/>
  <c r="X772" i="3"/>
  <c r="Y772" i="3"/>
  <c r="Z772" i="3"/>
  <c r="V773" i="3"/>
  <c r="M773" i="3" s="1"/>
  <c r="W773" i="3"/>
  <c r="N773" i="3" s="1"/>
  <c r="X773" i="3"/>
  <c r="Y773" i="3"/>
  <c r="Z773" i="3"/>
  <c r="V774" i="3"/>
  <c r="N774" i="3" s="1"/>
  <c r="W774" i="3"/>
  <c r="M774" i="3" s="1"/>
  <c r="X774" i="3"/>
  <c r="Y774" i="3"/>
  <c r="Z774" i="3"/>
  <c r="V775" i="3"/>
  <c r="M775" i="3" s="1"/>
  <c r="W775" i="3"/>
  <c r="N775" i="3" s="1"/>
  <c r="X775" i="3"/>
  <c r="Y775" i="3"/>
  <c r="Z775" i="3"/>
  <c r="V776" i="3"/>
  <c r="M776" i="3" s="1"/>
  <c r="W776" i="3"/>
  <c r="N776" i="3" s="1"/>
  <c r="X776" i="3"/>
  <c r="Y776" i="3"/>
  <c r="Z776" i="3"/>
  <c r="V777" i="3"/>
  <c r="M777" i="3" s="1"/>
  <c r="W777" i="3"/>
  <c r="N777" i="3" s="1"/>
  <c r="X777" i="3"/>
  <c r="Y777" i="3"/>
  <c r="Z777" i="3"/>
  <c r="V778" i="3"/>
  <c r="N778" i="3" s="1"/>
  <c r="W778" i="3"/>
  <c r="M778" i="3" s="1"/>
  <c r="X778" i="3"/>
  <c r="Y778" i="3"/>
  <c r="Z778" i="3"/>
  <c r="V779" i="3"/>
  <c r="N779" i="3" s="1"/>
  <c r="W779" i="3"/>
  <c r="M779" i="3" s="1"/>
  <c r="X779" i="3"/>
  <c r="Y779" i="3"/>
  <c r="Z779" i="3"/>
  <c r="V780" i="3"/>
  <c r="N780" i="3" s="1"/>
  <c r="W780" i="3"/>
  <c r="M780" i="3" s="1"/>
  <c r="X780" i="3"/>
  <c r="Y780" i="3"/>
  <c r="Z780" i="3"/>
  <c r="V781" i="3"/>
  <c r="N781" i="3" s="1"/>
  <c r="W781" i="3"/>
  <c r="M781" i="3" s="1"/>
  <c r="X781" i="3"/>
  <c r="Y781" i="3"/>
  <c r="Z781" i="3"/>
  <c r="V782" i="3"/>
  <c r="N782" i="3" s="1"/>
  <c r="W782" i="3"/>
  <c r="M782" i="3" s="1"/>
  <c r="X782" i="3"/>
  <c r="Y782" i="3"/>
  <c r="Z782" i="3"/>
  <c r="V783" i="3"/>
  <c r="N783" i="3" s="1"/>
  <c r="W783" i="3"/>
  <c r="M783" i="3" s="1"/>
  <c r="X783" i="3"/>
  <c r="Y783" i="3"/>
  <c r="Z783" i="3"/>
  <c r="V784" i="3"/>
  <c r="N784" i="3" s="1"/>
  <c r="W784" i="3"/>
  <c r="M784" i="3" s="1"/>
  <c r="X784" i="3"/>
  <c r="Y784" i="3"/>
  <c r="Z784" i="3"/>
  <c r="V785" i="3"/>
  <c r="N785" i="3" s="1"/>
  <c r="W785" i="3"/>
  <c r="M785" i="3" s="1"/>
  <c r="X785" i="3"/>
  <c r="Y785" i="3"/>
  <c r="Z785" i="3"/>
  <c r="V786" i="3"/>
  <c r="N786" i="3" s="1"/>
  <c r="W786" i="3"/>
  <c r="M786" i="3" s="1"/>
  <c r="X786" i="3"/>
  <c r="Y786" i="3"/>
  <c r="Z786" i="3"/>
  <c r="V787" i="3"/>
  <c r="M787" i="3" s="1"/>
  <c r="W787" i="3"/>
  <c r="N787" i="3" s="1"/>
  <c r="X787" i="3"/>
  <c r="Y787" i="3"/>
  <c r="Z787" i="3"/>
  <c r="V788" i="3"/>
  <c r="N788" i="3" s="1"/>
  <c r="W788" i="3"/>
  <c r="M788" i="3" s="1"/>
  <c r="X788" i="3"/>
  <c r="Y788" i="3"/>
  <c r="Z788" i="3"/>
  <c r="V789" i="3"/>
  <c r="M789" i="3" s="1"/>
  <c r="W789" i="3"/>
  <c r="N789" i="3" s="1"/>
  <c r="X789" i="3"/>
  <c r="Y789" i="3"/>
  <c r="Z789" i="3"/>
  <c r="V790" i="3"/>
  <c r="W790" i="3"/>
  <c r="X790" i="3"/>
  <c r="Y790" i="3"/>
  <c r="Z790" i="3"/>
  <c r="V791" i="3"/>
  <c r="M791" i="3" s="1"/>
  <c r="W791" i="3"/>
  <c r="N791" i="3" s="1"/>
  <c r="X791" i="3"/>
  <c r="Y791" i="3"/>
  <c r="Z791" i="3"/>
  <c r="V792" i="3"/>
  <c r="N792" i="3" s="1"/>
  <c r="W792" i="3"/>
  <c r="M792" i="3" s="1"/>
  <c r="X792" i="3"/>
  <c r="Y792" i="3"/>
  <c r="Z792" i="3"/>
  <c r="V793" i="3"/>
  <c r="N793" i="3" s="1"/>
  <c r="W793" i="3"/>
  <c r="M793" i="3" s="1"/>
  <c r="X793" i="3"/>
  <c r="Y793" i="3"/>
  <c r="Z793" i="3"/>
  <c r="V794" i="3"/>
  <c r="M794" i="3" s="1"/>
  <c r="W794" i="3"/>
  <c r="N794" i="3" s="1"/>
  <c r="X794" i="3"/>
  <c r="Y794" i="3"/>
  <c r="Z794" i="3"/>
  <c r="V795" i="3"/>
  <c r="N795" i="3" s="1"/>
  <c r="W795" i="3"/>
  <c r="M795" i="3" s="1"/>
  <c r="X795" i="3"/>
  <c r="Y795" i="3"/>
  <c r="Z795" i="3"/>
  <c r="V796" i="3"/>
  <c r="N796" i="3" s="1"/>
  <c r="W796" i="3"/>
  <c r="M796" i="3" s="1"/>
  <c r="X796" i="3"/>
  <c r="Y796" i="3"/>
  <c r="Z796" i="3"/>
  <c r="V797" i="3"/>
  <c r="M797" i="3" s="1"/>
  <c r="W797" i="3"/>
  <c r="N797" i="3" s="1"/>
  <c r="X797" i="3"/>
  <c r="Y797" i="3"/>
  <c r="Z797" i="3"/>
  <c r="V798" i="3"/>
  <c r="M798" i="3" s="1"/>
  <c r="W798" i="3"/>
  <c r="X798" i="3"/>
  <c r="N798" i="3" s="1"/>
  <c r="Y798" i="3"/>
  <c r="Z798" i="3"/>
  <c r="V799" i="3"/>
  <c r="M799" i="3" s="1"/>
  <c r="W799" i="3"/>
  <c r="N799" i="3" s="1"/>
  <c r="X799" i="3"/>
  <c r="Y799" i="3"/>
  <c r="Z799" i="3"/>
  <c r="V800" i="3"/>
  <c r="M800" i="3" s="1"/>
  <c r="W800" i="3"/>
  <c r="N800" i="3" s="1"/>
  <c r="X800" i="3"/>
  <c r="Y800" i="3"/>
  <c r="Z800" i="3"/>
  <c r="V801" i="3"/>
  <c r="M801" i="3" s="1"/>
  <c r="W801" i="3"/>
  <c r="N801" i="3" s="1"/>
  <c r="X801" i="3"/>
  <c r="Y801" i="3"/>
  <c r="Z801" i="3"/>
  <c r="V802" i="3"/>
  <c r="M802" i="3" s="1"/>
  <c r="W802" i="3"/>
  <c r="N802" i="3" s="1"/>
  <c r="X802" i="3"/>
  <c r="Y802" i="3"/>
  <c r="Z802" i="3"/>
  <c r="V803" i="3"/>
  <c r="M803" i="3" s="1"/>
  <c r="W803" i="3"/>
  <c r="N803" i="3" s="1"/>
  <c r="X803" i="3"/>
  <c r="Y803" i="3"/>
  <c r="Z803" i="3"/>
  <c r="V804" i="3"/>
  <c r="M804" i="3" s="1"/>
  <c r="W804" i="3"/>
  <c r="X804" i="3"/>
  <c r="Y804" i="3"/>
  <c r="N804" i="3" s="1"/>
  <c r="Z804" i="3"/>
  <c r="V805" i="3"/>
  <c r="N805" i="3" s="1"/>
  <c r="W805" i="3"/>
  <c r="M805" i="3" s="1"/>
  <c r="X805" i="3"/>
  <c r="Y805" i="3"/>
  <c r="Z805" i="3"/>
  <c r="V806" i="3"/>
  <c r="N806" i="3" s="1"/>
  <c r="W806" i="3"/>
  <c r="M806" i="3" s="1"/>
  <c r="X806" i="3"/>
  <c r="Y806" i="3"/>
  <c r="Z806" i="3"/>
  <c r="V807" i="3"/>
  <c r="M807" i="3" s="1"/>
  <c r="W807" i="3"/>
  <c r="N807" i="3" s="1"/>
  <c r="X807" i="3"/>
  <c r="Y807" i="3"/>
  <c r="Z807" i="3"/>
  <c r="V808" i="3"/>
  <c r="M808" i="3" s="1"/>
  <c r="W808" i="3"/>
  <c r="N808" i="3" s="1"/>
  <c r="X808" i="3"/>
  <c r="Y808" i="3"/>
  <c r="Z808" i="3"/>
  <c r="V809" i="3"/>
  <c r="M809" i="3" s="1"/>
  <c r="W809" i="3"/>
  <c r="N809" i="3" s="1"/>
  <c r="X809" i="3"/>
  <c r="Y809" i="3"/>
  <c r="Z809" i="3"/>
  <c r="V810" i="3"/>
  <c r="M810" i="3" s="1"/>
  <c r="W810" i="3"/>
  <c r="N810" i="3" s="1"/>
  <c r="X810" i="3"/>
  <c r="Y810" i="3"/>
  <c r="Z810" i="3"/>
  <c r="V811" i="3"/>
  <c r="W811" i="3"/>
  <c r="M811" i="3" s="1"/>
  <c r="X811" i="3"/>
  <c r="N811" i="3" s="1"/>
  <c r="Y811" i="3"/>
  <c r="Z811" i="3"/>
  <c r="V812" i="3"/>
  <c r="M812" i="3" s="1"/>
  <c r="W812" i="3"/>
  <c r="N812" i="3" s="1"/>
  <c r="X812" i="3"/>
  <c r="Y812" i="3"/>
  <c r="Z812" i="3"/>
  <c r="V813" i="3"/>
  <c r="N813" i="3" s="1"/>
  <c r="W813" i="3"/>
  <c r="M813" i="3" s="1"/>
  <c r="X813" i="3"/>
  <c r="Y813" i="3"/>
  <c r="Z813" i="3"/>
  <c r="V814" i="3"/>
  <c r="M814" i="3" s="1"/>
  <c r="W814" i="3"/>
  <c r="N814" i="3" s="1"/>
  <c r="X814" i="3"/>
  <c r="Y814" i="3"/>
  <c r="Z814" i="3"/>
  <c r="V815" i="3"/>
  <c r="W815" i="3"/>
  <c r="M815" i="3" s="1"/>
  <c r="X815" i="3"/>
  <c r="N815" i="3" s="1"/>
  <c r="Y815" i="3"/>
  <c r="Z815" i="3"/>
  <c r="V816" i="3"/>
  <c r="N816" i="3" s="1"/>
  <c r="W816" i="3"/>
  <c r="M816" i="3" s="1"/>
  <c r="X816" i="3"/>
  <c r="Y816" i="3"/>
  <c r="Z816" i="3"/>
  <c r="V817" i="3"/>
  <c r="N817" i="3" s="1"/>
  <c r="W817" i="3"/>
  <c r="M817" i="3" s="1"/>
  <c r="X817" i="3"/>
  <c r="Y817" i="3"/>
  <c r="Z817" i="3"/>
  <c r="V818" i="3"/>
  <c r="M818" i="3" s="1"/>
  <c r="W818" i="3"/>
  <c r="N818" i="3" s="1"/>
  <c r="X818" i="3"/>
  <c r="Y818" i="3"/>
  <c r="Z818" i="3"/>
  <c r="V819" i="3"/>
  <c r="N819" i="3" s="1"/>
  <c r="W819" i="3"/>
  <c r="M819" i="3" s="1"/>
  <c r="X819" i="3"/>
  <c r="Y819" i="3"/>
  <c r="Z819" i="3"/>
  <c r="V820" i="3"/>
  <c r="W820" i="3"/>
  <c r="M820" i="3" s="1"/>
  <c r="X820" i="3"/>
  <c r="N820" i="3" s="1"/>
  <c r="Y820" i="3"/>
  <c r="Z820" i="3"/>
  <c r="V821" i="3"/>
  <c r="M821" i="3" s="1"/>
  <c r="W821" i="3"/>
  <c r="N821" i="3" s="1"/>
  <c r="X821" i="3"/>
  <c r="Y821" i="3"/>
  <c r="Z821" i="3"/>
  <c r="V822" i="3"/>
  <c r="N822" i="3" s="1"/>
  <c r="W822" i="3"/>
  <c r="M822" i="3" s="1"/>
  <c r="X822" i="3"/>
  <c r="Y822" i="3"/>
  <c r="Z822" i="3"/>
  <c r="V823" i="3"/>
  <c r="N823" i="3" s="1"/>
  <c r="W823" i="3"/>
  <c r="M823" i="3" s="1"/>
  <c r="X823" i="3"/>
  <c r="Y823" i="3"/>
  <c r="Z823" i="3"/>
  <c r="V824" i="3"/>
  <c r="N824" i="3" s="1"/>
  <c r="W824" i="3"/>
  <c r="M824" i="3" s="1"/>
  <c r="X824" i="3"/>
  <c r="Y824" i="3"/>
  <c r="Z824" i="3"/>
  <c r="V825" i="3"/>
  <c r="N825" i="3" s="1"/>
  <c r="W825" i="3"/>
  <c r="M825" i="3" s="1"/>
  <c r="X825" i="3"/>
  <c r="Y825" i="3"/>
  <c r="Z825" i="3"/>
  <c r="V826" i="3"/>
  <c r="N826" i="3" s="1"/>
  <c r="W826" i="3"/>
  <c r="M826" i="3" s="1"/>
  <c r="X826" i="3"/>
  <c r="Y826" i="3"/>
  <c r="Z826" i="3"/>
  <c r="V827" i="3"/>
  <c r="N827" i="3" s="1"/>
  <c r="W827" i="3"/>
  <c r="M827" i="3" s="1"/>
  <c r="X827" i="3"/>
  <c r="Y827" i="3"/>
  <c r="Z827" i="3"/>
  <c r="V828" i="3"/>
  <c r="N828" i="3" s="1"/>
  <c r="W828" i="3"/>
  <c r="M828" i="3" s="1"/>
  <c r="X828" i="3"/>
  <c r="Y828" i="3"/>
  <c r="Z828" i="3"/>
  <c r="V829" i="3"/>
  <c r="N829" i="3" s="1"/>
  <c r="W829" i="3"/>
  <c r="M829" i="3" s="1"/>
  <c r="X829" i="3"/>
  <c r="Y829" i="3"/>
  <c r="Z829" i="3"/>
  <c r="V830" i="3"/>
  <c r="M830" i="3" s="1"/>
  <c r="W830" i="3"/>
  <c r="N830" i="3" s="1"/>
  <c r="X830" i="3"/>
  <c r="Y830" i="3"/>
  <c r="Z830" i="3"/>
  <c r="V831" i="3"/>
  <c r="M831" i="3" s="1"/>
  <c r="W831" i="3"/>
  <c r="N831" i="3" s="1"/>
  <c r="X831" i="3"/>
  <c r="Y831" i="3"/>
  <c r="Z831" i="3"/>
  <c r="V832" i="3"/>
  <c r="M832" i="3" s="1"/>
  <c r="W832" i="3"/>
  <c r="N832" i="3" s="1"/>
  <c r="X832" i="3"/>
  <c r="Y832" i="3"/>
  <c r="Z832" i="3"/>
  <c r="V833" i="3"/>
  <c r="W833" i="3"/>
  <c r="M833" i="3" s="1"/>
  <c r="X833" i="3"/>
  <c r="N833" i="3" s="1"/>
  <c r="Y833" i="3"/>
  <c r="Z833" i="3"/>
  <c r="V834" i="3"/>
  <c r="N834" i="3" s="1"/>
  <c r="W834" i="3"/>
  <c r="M834" i="3" s="1"/>
  <c r="X834" i="3"/>
  <c r="Y834" i="3"/>
  <c r="Z834" i="3"/>
  <c r="V835" i="3"/>
  <c r="N835" i="3" s="1"/>
  <c r="W835" i="3"/>
  <c r="M835" i="3" s="1"/>
  <c r="X835" i="3"/>
  <c r="Y835" i="3"/>
  <c r="Z835" i="3"/>
  <c r="V836" i="3"/>
  <c r="W836" i="3"/>
  <c r="M836" i="3" s="1"/>
  <c r="X836" i="3"/>
  <c r="N836" i="3" s="1"/>
  <c r="Y836" i="3"/>
  <c r="Z836" i="3"/>
  <c r="V837" i="3"/>
  <c r="W837" i="3"/>
  <c r="M837" i="3" s="1"/>
  <c r="X837" i="3"/>
  <c r="N837" i="3" s="1"/>
  <c r="Y837" i="3"/>
  <c r="Z837" i="3"/>
  <c r="V838" i="3"/>
  <c r="N838" i="3" s="1"/>
  <c r="W838" i="3"/>
  <c r="M838" i="3" s="1"/>
  <c r="X838" i="3"/>
  <c r="Y838" i="3"/>
  <c r="Z838" i="3"/>
  <c r="V839" i="3"/>
  <c r="N839" i="3" s="1"/>
  <c r="W839" i="3"/>
  <c r="M839" i="3" s="1"/>
  <c r="X839" i="3"/>
  <c r="Y839" i="3"/>
  <c r="Z839" i="3"/>
  <c r="V840" i="3"/>
  <c r="N840" i="3" s="1"/>
  <c r="W840" i="3"/>
  <c r="M840" i="3" s="1"/>
  <c r="X840" i="3"/>
  <c r="Y840" i="3"/>
  <c r="Z840" i="3"/>
  <c r="V841" i="3"/>
  <c r="W841" i="3"/>
  <c r="M841" i="3" s="1"/>
  <c r="X841" i="3"/>
  <c r="N841" i="3" s="1"/>
  <c r="Y841" i="3"/>
  <c r="Z841" i="3"/>
  <c r="V842" i="3"/>
  <c r="N842" i="3" s="1"/>
  <c r="W842" i="3"/>
  <c r="M842" i="3" s="1"/>
  <c r="X842" i="3"/>
  <c r="Y842" i="3"/>
  <c r="Z842" i="3"/>
  <c r="V843" i="3"/>
  <c r="N843" i="3" s="1"/>
  <c r="W843" i="3"/>
  <c r="M843" i="3" s="1"/>
  <c r="X843" i="3"/>
  <c r="Y843" i="3"/>
  <c r="Z843" i="3"/>
  <c r="V844" i="3"/>
  <c r="W844" i="3"/>
  <c r="M844" i="3" s="1"/>
  <c r="X844" i="3"/>
  <c r="N844" i="3" s="1"/>
  <c r="Y844" i="3"/>
  <c r="Z844" i="3"/>
  <c r="V845" i="3"/>
  <c r="M845" i="3" s="1"/>
  <c r="W845" i="3"/>
  <c r="N845" i="3" s="1"/>
  <c r="X845" i="3"/>
  <c r="Y845" i="3"/>
  <c r="Z845" i="3"/>
  <c r="V846" i="3"/>
  <c r="M846" i="3" s="1"/>
  <c r="W846" i="3"/>
  <c r="N846" i="3" s="1"/>
  <c r="X846" i="3"/>
  <c r="Y846" i="3"/>
  <c r="Z846" i="3"/>
  <c r="V847" i="3"/>
  <c r="M847" i="3" s="1"/>
  <c r="W847" i="3"/>
  <c r="N847" i="3" s="1"/>
  <c r="X847" i="3"/>
  <c r="Y847" i="3"/>
  <c r="Z847" i="3"/>
  <c r="V848" i="3"/>
  <c r="W848" i="3"/>
  <c r="M848" i="3" s="1"/>
  <c r="X848" i="3"/>
  <c r="N848" i="3" s="1"/>
  <c r="Y848" i="3"/>
  <c r="Z848" i="3"/>
  <c r="V849" i="3"/>
  <c r="W849" i="3"/>
  <c r="M849" i="3" s="1"/>
  <c r="X849" i="3"/>
  <c r="N849" i="3" s="1"/>
  <c r="Y849" i="3"/>
  <c r="Z849" i="3"/>
  <c r="V850" i="3"/>
  <c r="M850" i="3" s="1"/>
  <c r="W850" i="3"/>
  <c r="N850" i="3" s="1"/>
  <c r="X850" i="3"/>
  <c r="Y850" i="3"/>
  <c r="Z850" i="3"/>
  <c r="V851" i="3"/>
  <c r="N851" i="3" s="1"/>
  <c r="W851" i="3"/>
  <c r="M851" i="3" s="1"/>
  <c r="X851" i="3"/>
  <c r="Y851" i="3"/>
  <c r="Z851" i="3"/>
  <c r="V852" i="3"/>
  <c r="N852" i="3" s="1"/>
  <c r="W852" i="3"/>
  <c r="M852" i="3" s="1"/>
  <c r="X852" i="3"/>
  <c r="Y852" i="3"/>
  <c r="Z852" i="3"/>
  <c r="V853" i="3"/>
  <c r="W853" i="3"/>
  <c r="N853" i="3" s="1"/>
  <c r="X853" i="3"/>
  <c r="M853" i="3" s="1"/>
  <c r="Y853" i="3"/>
  <c r="Z853" i="3"/>
  <c r="V854" i="3"/>
  <c r="N854" i="3" s="1"/>
  <c r="W854" i="3"/>
  <c r="M854" i="3" s="1"/>
  <c r="X854" i="3"/>
  <c r="Y854" i="3"/>
  <c r="Z854" i="3"/>
  <c r="V855" i="3"/>
  <c r="W855" i="3"/>
  <c r="M855" i="3" s="1"/>
  <c r="X855" i="3"/>
  <c r="N855" i="3" s="1"/>
  <c r="Y855" i="3"/>
  <c r="Z855" i="3"/>
  <c r="V856" i="3"/>
  <c r="M856" i="3" s="1"/>
  <c r="W856" i="3"/>
  <c r="N856" i="3" s="1"/>
  <c r="X856" i="3"/>
  <c r="Y856" i="3"/>
  <c r="Z856" i="3"/>
  <c r="V857" i="3"/>
  <c r="N857" i="3" s="1"/>
  <c r="W857" i="3"/>
  <c r="M857" i="3" s="1"/>
  <c r="X857" i="3"/>
  <c r="Y857" i="3"/>
  <c r="Z857" i="3"/>
  <c r="V858" i="3"/>
  <c r="M858" i="3" s="1"/>
  <c r="W858" i="3"/>
  <c r="N858" i="3" s="1"/>
  <c r="X858" i="3"/>
  <c r="Y858" i="3"/>
  <c r="Z858" i="3"/>
  <c r="V859" i="3"/>
  <c r="W859" i="3"/>
  <c r="M859" i="3" s="1"/>
  <c r="X859" i="3"/>
  <c r="N859" i="3" s="1"/>
  <c r="Y859" i="3"/>
  <c r="Z859" i="3"/>
  <c r="V860" i="3"/>
  <c r="W860" i="3"/>
  <c r="M860" i="3" s="1"/>
  <c r="X860" i="3"/>
  <c r="N860" i="3" s="1"/>
  <c r="Y860" i="3"/>
  <c r="Z860" i="3"/>
  <c r="V861" i="3"/>
  <c r="N861" i="3" s="1"/>
  <c r="W861" i="3"/>
  <c r="M861" i="3" s="1"/>
  <c r="X861" i="3"/>
  <c r="Y861" i="3"/>
  <c r="Z861" i="3"/>
  <c r="V862" i="3"/>
  <c r="N862" i="3" s="1"/>
  <c r="W862" i="3"/>
  <c r="M862" i="3" s="1"/>
  <c r="X862" i="3"/>
  <c r="Y862" i="3"/>
  <c r="Z862" i="3"/>
  <c r="V863" i="3"/>
  <c r="N863" i="3" s="1"/>
  <c r="W863" i="3"/>
  <c r="M863" i="3" s="1"/>
  <c r="X863" i="3"/>
  <c r="Y863" i="3"/>
  <c r="Z863" i="3"/>
  <c r="V864" i="3"/>
  <c r="N864" i="3" s="1"/>
  <c r="W864" i="3"/>
  <c r="M864" i="3" s="1"/>
  <c r="X864" i="3"/>
  <c r="Y864" i="3"/>
  <c r="Z864" i="3"/>
  <c r="V865" i="3"/>
  <c r="M865" i="3" s="1"/>
  <c r="W865" i="3"/>
  <c r="N865" i="3" s="1"/>
  <c r="X865" i="3"/>
  <c r="Y865" i="3"/>
  <c r="Z865" i="3"/>
  <c r="V866" i="3"/>
  <c r="N866" i="3" s="1"/>
  <c r="W866" i="3"/>
  <c r="M866" i="3" s="1"/>
  <c r="X866" i="3"/>
  <c r="Y866" i="3"/>
  <c r="Z866" i="3"/>
  <c r="V867" i="3"/>
  <c r="N867" i="3" s="1"/>
  <c r="W867" i="3"/>
  <c r="M867" i="3" s="1"/>
  <c r="X867" i="3"/>
  <c r="Y867" i="3"/>
  <c r="Z867" i="3"/>
  <c r="V868" i="3"/>
  <c r="N868" i="3" s="1"/>
  <c r="W868" i="3"/>
  <c r="M868" i="3" s="1"/>
  <c r="X868" i="3"/>
  <c r="Y868" i="3"/>
  <c r="Z868" i="3"/>
  <c r="V869" i="3"/>
  <c r="N869" i="3" s="1"/>
  <c r="W869" i="3"/>
  <c r="M869" i="3" s="1"/>
  <c r="X869" i="3"/>
  <c r="Y869" i="3"/>
  <c r="Z869" i="3"/>
  <c r="V870" i="3"/>
  <c r="N870" i="3" s="1"/>
  <c r="W870" i="3"/>
  <c r="M870" i="3" s="1"/>
  <c r="X870" i="3"/>
  <c r="Y870" i="3"/>
  <c r="Z870" i="3"/>
  <c r="V871" i="3"/>
  <c r="N871" i="3" s="1"/>
  <c r="W871" i="3"/>
  <c r="M871" i="3" s="1"/>
  <c r="X871" i="3"/>
  <c r="Y871" i="3"/>
  <c r="Z871" i="3"/>
  <c r="V872" i="3"/>
  <c r="N872" i="3" s="1"/>
  <c r="W872" i="3"/>
  <c r="M872" i="3" s="1"/>
  <c r="X872" i="3"/>
  <c r="Y872" i="3"/>
  <c r="Z872" i="3"/>
  <c r="V873" i="3"/>
  <c r="N873" i="3" s="1"/>
  <c r="W873" i="3"/>
  <c r="M873" i="3" s="1"/>
  <c r="X873" i="3"/>
  <c r="Y873" i="3"/>
  <c r="Z873" i="3"/>
  <c r="V874" i="3"/>
  <c r="N874" i="3" s="1"/>
  <c r="W874" i="3"/>
  <c r="M874" i="3" s="1"/>
  <c r="X874" i="3"/>
  <c r="Y874" i="3"/>
  <c r="Z874" i="3"/>
  <c r="V875" i="3"/>
  <c r="N875" i="3" s="1"/>
  <c r="W875" i="3"/>
  <c r="M875" i="3" s="1"/>
  <c r="X875" i="3"/>
  <c r="Y875" i="3"/>
  <c r="Z875" i="3"/>
  <c r="V876" i="3"/>
  <c r="N876" i="3" s="1"/>
  <c r="W876" i="3"/>
  <c r="M876" i="3" s="1"/>
  <c r="X876" i="3"/>
  <c r="Y876" i="3"/>
  <c r="Z876" i="3"/>
  <c r="V877" i="3"/>
  <c r="N877" i="3" s="1"/>
  <c r="W877" i="3"/>
  <c r="M877" i="3" s="1"/>
  <c r="X877" i="3"/>
  <c r="Y877" i="3"/>
  <c r="Z877" i="3"/>
  <c r="V878" i="3"/>
  <c r="N878" i="3" s="1"/>
  <c r="W878" i="3"/>
  <c r="M878" i="3" s="1"/>
  <c r="X878" i="3"/>
  <c r="Y878" i="3"/>
  <c r="Z878" i="3"/>
  <c r="V879" i="3"/>
  <c r="W879" i="3"/>
  <c r="X879" i="3"/>
  <c r="Y879" i="3"/>
  <c r="Z879" i="3"/>
  <c r="V880" i="3"/>
  <c r="W880" i="3"/>
  <c r="M880" i="3" s="1"/>
  <c r="X880" i="3"/>
  <c r="N880" i="3" s="1"/>
  <c r="Y880" i="3"/>
  <c r="Z880" i="3"/>
  <c r="V881" i="3"/>
  <c r="N881" i="3" s="1"/>
  <c r="W881" i="3"/>
  <c r="M881" i="3" s="1"/>
  <c r="X881" i="3"/>
  <c r="Y881" i="3"/>
  <c r="Z881" i="3"/>
  <c r="V882" i="3"/>
  <c r="N882" i="3" s="1"/>
  <c r="W882" i="3"/>
  <c r="M882" i="3" s="1"/>
  <c r="X882" i="3"/>
  <c r="Y882" i="3"/>
  <c r="Z882" i="3"/>
  <c r="V883" i="3"/>
  <c r="M883" i="3" s="1"/>
  <c r="W883" i="3"/>
  <c r="N883" i="3" s="1"/>
  <c r="X883" i="3"/>
  <c r="Y883" i="3"/>
  <c r="Z883" i="3"/>
  <c r="V884" i="3"/>
  <c r="W884" i="3"/>
  <c r="M884" i="3" s="1"/>
  <c r="X884" i="3"/>
  <c r="N884" i="3" s="1"/>
  <c r="Y884" i="3"/>
  <c r="Z884" i="3"/>
  <c r="V885" i="3"/>
  <c r="M885" i="3" s="1"/>
  <c r="W885" i="3"/>
  <c r="N885" i="3" s="1"/>
  <c r="X885" i="3"/>
  <c r="Y885" i="3"/>
  <c r="Z885" i="3"/>
  <c r="V886" i="3"/>
  <c r="N886" i="3" s="1"/>
  <c r="W886" i="3"/>
  <c r="M886" i="3" s="1"/>
  <c r="X886" i="3"/>
  <c r="Y886" i="3"/>
  <c r="Z886" i="3"/>
  <c r="V887" i="3"/>
  <c r="N887" i="3" s="1"/>
  <c r="W887" i="3"/>
  <c r="M887" i="3" s="1"/>
  <c r="X887" i="3"/>
  <c r="Y887" i="3"/>
  <c r="Z887" i="3"/>
  <c r="V888" i="3"/>
  <c r="N888" i="3" s="1"/>
  <c r="W888" i="3"/>
  <c r="M888" i="3" s="1"/>
  <c r="X888" i="3"/>
  <c r="Y888" i="3"/>
  <c r="Z888" i="3"/>
  <c r="V889" i="3"/>
  <c r="N889" i="3" s="1"/>
  <c r="W889" i="3"/>
  <c r="M889" i="3" s="1"/>
  <c r="X889" i="3"/>
  <c r="Y889" i="3"/>
  <c r="Z889" i="3"/>
  <c r="V890" i="3"/>
  <c r="M890" i="3" s="1"/>
  <c r="W890" i="3"/>
  <c r="N890" i="3" s="1"/>
  <c r="X890" i="3"/>
  <c r="Y890" i="3"/>
  <c r="Z890" i="3"/>
  <c r="V891" i="3"/>
  <c r="N891" i="3" s="1"/>
  <c r="W891" i="3"/>
  <c r="M891" i="3" s="1"/>
  <c r="X891" i="3"/>
  <c r="Y891" i="3"/>
  <c r="Z891" i="3"/>
  <c r="V892" i="3"/>
  <c r="M892" i="3" s="1"/>
  <c r="W892" i="3"/>
  <c r="N892" i="3" s="1"/>
  <c r="X892" i="3"/>
  <c r="Y892" i="3"/>
  <c r="Z892" i="3"/>
  <c r="V893" i="3"/>
  <c r="N893" i="3" s="1"/>
  <c r="W893" i="3"/>
  <c r="M893" i="3" s="1"/>
  <c r="X893" i="3"/>
  <c r="Y893" i="3"/>
  <c r="Z893" i="3"/>
  <c r="V894" i="3"/>
  <c r="N894" i="3" s="1"/>
  <c r="W894" i="3"/>
  <c r="M894" i="3" s="1"/>
  <c r="X894" i="3"/>
  <c r="Y894" i="3"/>
  <c r="Z894" i="3"/>
  <c r="V895" i="3"/>
  <c r="W895" i="3"/>
  <c r="M895" i="3" s="1"/>
  <c r="X895" i="3"/>
  <c r="N895" i="3" s="1"/>
  <c r="Y895" i="3"/>
  <c r="Z895" i="3"/>
  <c r="V896" i="3"/>
  <c r="M896" i="3" s="1"/>
  <c r="W896" i="3"/>
  <c r="N896" i="3" s="1"/>
  <c r="X896" i="3"/>
  <c r="Y896" i="3"/>
  <c r="Z896" i="3"/>
  <c r="V897" i="3"/>
  <c r="N897" i="3" s="1"/>
  <c r="W897" i="3"/>
  <c r="M897" i="3" s="1"/>
  <c r="X897" i="3"/>
  <c r="Y897" i="3"/>
  <c r="Z897" i="3"/>
  <c r="V898" i="3"/>
  <c r="W898" i="3"/>
  <c r="X898" i="3"/>
  <c r="Y898" i="3"/>
  <c r="Z898" i="3"/>
  <c r="V899" i="3"/>
  <c r="N899" i="3" s="1"/>
  <c r="W899" i="3"/>
  <c r="M899" i="3" s="1"/>
  <c r="X899" i="3"/>
  <c r="Y899" i="3"/>
  <c r="Z899" i="3"/>
  <c r="V900" i="3"/>
  <c r="N900" i="3" s="1"/>
  <c r="W900" i="3"/>
  <c r="M900" i="3" s="1"/>
  <c r="X900" i="3"/>
  <c r="Y900" i="3"/>
  <c r="Z900" i="3"/>
  <c r="V901" i="3"/>
  <c r="M901" i="3" s="1"/>
  <c r="W901" i="3"/>
  <c r="N901" i="3" s="1"/>
  <c r="X901" i="3"/>
  <c r="Y901" i="3"/>
  <c r="Z901" i="3"/>
  <c r="V902" i="3"/>
  <c r="W902" i="3"/>
  <c r="M902" i="3" s="1"/>
  <c r="X902" i="3"/>
  <c r="N902" i="3" s="1"/>
  <c r="Y902" i="3"/>
  <c r="Z902" i="3"/>
  <c r="V903" i="3"/>
  <c r="N903" i="3" s="1"/>
  <c r="W903" i="3"/>
  <c r="M903" i="3" s="1"/>
  <c r="X903" i="3"/>
  <c r="Y903" i="3"/>
  <c r="Z903" i="3"/>
  <c r="V904" i="3"/>
  <c r="N904" i="3" s="1"/>
  <c r="W904" i="3"/>
  <c r="M904" i="3" s="1"/>
  <c r="X904" i="3"/>
  <c r="Y904" i="3"/>
  <c r="Z904" i="3"/>
  <c r="V905" i="3"/>
  <c r="W905" i="3"/>
  <c r="M905" i="3" s="1"/>
  <c r="X905" i="3"/>
  <c r="N905" i="3" s="1"/>
  <c r="Y905" i="3"/>
  <c r="Z905" i="3"/>
  <c r="V906" i="3"/>
  <c r="W906" i="3"/>
  <c r="M906" i="3" s="1"/>
  <c r="X906" i="3"/>
  <c r="N906" i="3" s="1"/>
  <c r="Y906" i="3"/>
  <c r="Z906" i="3"/>
  <c r="V907" i="3"/>
  <c r="M907" i="3" s="1"/>
  <c r="W907" i="3"/>
  <c r="N907" i="3" s="1"/>
  <c r="X907" i="3"/>
  <c r="Y907" i="3"/>
  <c r="Z907" i="3"/>
  <c r="V908" i="3"/>
  <c r="N908" i="3" s="1"/>
  <c r="W908" i="3"/>
  <c r="M908" i="3" s="1"/>
  <c r="X908" i="3"/>
  <c r="Y908" i="3"/>
  <c r="Z908" i="3"/>
  <c r="V909" i="3"/>
  <c r="W909" i="3"/>
  <c r="X909" i="3"/>
  <c r="Y909" i="3"/>
  <c r="Z909" i="3"/>
  <c r="V910" i="3"/>
  <c r="M910" i="3" s="1"/>
  <c r="W910" i="3"/>
  <c r="N910" i="3" s="1"/>
  <c r="X910" i="3"/>
  <c r="Y910" i="3"/>
  <c r="Z910" i="3"/>
  <c r="V911" i="3"/>
  <c r="N911" i="3" s="1"/>
  <c r="W911" i="3"/>
  <c r="M911" i="3" s="1"/>
  <c r="X911" i="3"/>
  <c r="Y911" i="3"/>
  <c r="Z911" i="3"/>
  <c r="V912" i="3"/>
  <c r="N912" i="3" s="1"/>
  <c r="W912" i="3"/>
  <c r="M912" i="3" s="1"/>
  <c r="X912" i="3"/>
  <c r="Y912" i="3"/>
  <c r="Z912" i="3"/>
  <c r="V913" i="3"/>
  <c r="W913" i="3"/>
  <c r="M913" i="3" s="1"/>
  <c r="X913" i="3"/>
  <c r="N913" i="3" s="1"/>
  <c r="Y913" i="3"/>
  <c r="Z913" i="3"/>
  <c r="V914" i="3"/>
  <c r="N914" i="3" s="1"/>
  <c r="W914" i="3"/>
  <c r="M914" i="3" s="1"/>
  <c r="X914" i="3"/>
  <c r="Y914" i="3"/>
  <c r="Z914" i="3"/>
  <c r="V915" i="3"/>
  <c r="W915" i="3"/>
  <c r="M915" i="3" s="1"/>
  <c r="X915" i="3"/>
  <c r="N915" i="3" s="1"/>
  <c r="Y915" i="3"/>
  <c r="Z915" i="3"/>
  <c r="V916" i="3"/>
  <c r="N916" i="3" s="1"/>
  <c r="W916" i="3"/>
  <c r="M916" i="3" s="1"/>
  <c r="X916" i="3"/>
  <c r="Y916" i="3"/>
  <c r="Z916" i="3"/>
  <c r="V917" i="3"/>
  <c r="M917" i="3" s="1"/>
  <c r="W917" i="3"/>
  <c r="N917" i="3" s="1"/>
  <c r="X917" i="3"/>
  <c r="Y917" i="3"/>
  <c r="Z917" i="3"/>
  <c r="V918" i="3"/>
  <c r="W918" i="3"/>
  <c r="M918" i="3" s="1"/>
  <c r="X918" i="3"/>
  <c r="N918" i="3" s="1"/>
  <c r="Y918" i="3"/>
  <c r="Z918" i="3"/>
  <c r="V919" i="3"/>
  <c r="M919" i="3" s="1"/>
  <c r="W919" i="3"/>
  <c r="N919" i="3" s="1"/>
  <c r="X919" i="3"/>
  <c r="Y919" i="3"/>
  <c r="Z919" i="3"/>
  <c r="V920" i="3"/>
  <c r="N920" i="3" s="1"/>
  <c r="W920" i="3"/>
  <c r="M920" i="3" s="1"/>
  <c r="X920" i="3"/>
  <c r="Y920" i="3"/>
  <c r="Z920" i="3"/>
  <c r="V921" i="3"/>
  <c r="N921" i="3" s="1"/>
  <c r="W921" i="3"/>
  <c r="M921" i="3" s="1"/>
  <c r="X921" i="3"/>
  <c r="Y921" i="3"/>
  <c r="Z921" i="3"/>
  <c r="V922" i="3"/>
  <c r="W922" i="3"/>
  <c r="M922" i="3" s="1"/>
  <c r="X922" i="3"/>
  <c r="N922" i="3" s="1"/>
  <c r="Y922" i="3"/>
  <c r="Z922" i="3"/>
  <c r="V923" i="3"/>
  <c r="W923" i="3"/>
  <c r="M923" i="3" s="1"/>
  <c r="X923" i="3"/>
  <c r="N923" i="3" s="1"/>
  <c r="Y923" i="3"/>
  <c r="Z923" i="3"/>
  <c r="V924" i="3"/>
  <c r="M924" i="3" s="1"/>
  <c r="W924" i="3"/>
  <c r="N924" i="3" s="1"/>
  <c r="X924" i="3"/>
  <c r="Y924" i="3"/>
  <c r="Z924" i="3"/>
  <c r="V925" i="3"/>
  <c r="W925" i="3"/>
  <c r="M925" i="3" s="1"/>
  <c r="X925" i="3"/>
  <c r="N925" i="3" s="1"/>
  <c r="Y925" i="3"/>
  <c r="Z925" i="3"/>
  <c r="V926" i="3"/>
  <c r="M926" i="3" s="1"/>
  <c r="W926" i="3"/>
  <c r="N926" i="3" s="1"/>
  <c r="X926" i="3"/>
  <c r="Y926" i="3"/>
  <c r="Z926" i="3"/>
  <c r="V927" i="3"/>
  <c r="N927" i="3" s="1"/>
  <c r="W927" i="3"/>
  <c r="M927" i="3" s="1"/>
  <c r="X927" i="3"/>
  <c r="Y927" i="3"/>
  <c r="Z927" i="3"/>
  <c r="V928" i="3"/>
  <c r="N928" i="3" s="1"/>
  <c r="W928" i="3"/>
  <c r="M928" i="3" s="1"/>
  <c r="X928" i="3"/>
  <c r="Y928" i="3"/>
  <c r="Z928" i="3"/>
  <c r="V929" i="3"/>
  <c r="N929" i="3" s="1"/>
  <c r="W929" i="3"/>
  <c r="M929" i="3" s="1"/>
  <c r="X929" i="3"/>
  <c r="Y929" i="3"/>
  <c r="Z929" i="3"/>
  <c r="V930" i="3"/>
  <c r="W930" i="3"/>
  <c r="M930" i="3" s="1"/>
  <c r="X930" i="3"/>
  <c r="N930" i="3" s="1"/>
  <c r="Y930" i="3"/>
  <c r="Z930" i="3"/>
  <c r="V931" i="3"/>
  <c r="N931" i="3" s="1"/>
  <c r="W931" i="3"/>
  <c r="M931" i="3" s="1"/>
  <c r="X931" i="3"/>
  <c r="Y931" i="3"/>
  <c r="Z931" i="3"/>
  <c r="V932" i="3"/>
  <c r="N932" i="3" s="1"/>
  <c r="W932" i="3"/>
  <c r="M932" i="3" s="1"/>
  <c r="X932" i="3"/>
  <c r="Y932" i="3"/>
  <c r="Z932" i="3"/>
  <c r="V933" i="3"/>
  <c r="N933" i="3" s="1"/>
  <c r="W933" i="3"/>
  <c r="M933" i="3" s="1"/>
  <c r="X933" i="3"/>
  <c r="Y933" i="3"/>
  <c r="Z933" i="3"/>
  <c r="V934" i="3"/>
  <c r="W934" i="3"/>
  <c r="M934" i="3" s="1"/>
  <c r="X934" i="3"/>
  <c r="N934" i="3" s="1"/>
  <c r="Y934" i="3"/>
  <c r="Z934" i="3"/>
  <c r="V935" i="3"/>
  <c r="W935" i="3"/>
  <c r="M935" i="3" s="1"/>
  <c r="X935" i="3"/>
  <c r="N935" i="3" s="1"/>
  <c r="Y935" i="3"/>
  <c r="Z935" i="3"/>
  <c r="V936" i="3"/>
  <c r="W936" i="3"/>
  <c r="M936" i="3" s="1"/>
  <c r="X936" i="3"/>
  <c r="N936" i="3" s="1"/>
  <c r="Y936" i="3"/>
  <c r="Z936" i="3"/>
  <c r="V937" i="3"/>
  <c r="N937" i="3" s="1"/>
  <c r="W937" i="3"/>
  <c r="M937" i="3" s="1"/>
  <c r="X937" i="3"/>
  <c r="Y937" i="3"/>
  <c r="Z937" i="3"/>
  <c r="V938" i="3"/>
  <c r="N938" i="3" s="1"/>
  <c r="W938" i="3"/>
  <c r="M938" i="3" s="1"/>
  <c r="X938" i="3"/>
  <c r="Y938" i="3"/>
  <c r="Z938" i="3"/>
  <c r="V939" i="3"/>
  <c r="N939" i="3" s="1"/>
  <c r="W939" i="3"/>
  <c r="M939" i="3" s="1"/>
  <c r="X939" i="3"/>
  <c r="Y939" i="3"/>
  <c r="Z939" i="3"/>
  <c r="V940" i="3"/>
  <c r="M940" i="3" s="1"/>
  <c r="W940" i="3"/>
  <c r="N940" i="3" s="1"/>
  <c r="X940" i="3"/>
  <c r="Y940" i="3"/>
  <c r="Z940" i="3"/>
  <c r="V941" i="3"/>
  <c r="N941" i="3" s="1"/>
  <c r="W941" i="3"/>
  <c r="M941" i="3" s="1"/>
  <c r="X941" i="3"/>
  <c r="Y941" i="3"/>
  <c r="Z941" i="3"/>
  <c r="V942" i="3"/>
  <c r="N942" i="3" s="1"/>
  <c r="W942" i="3"/>
  <c r="M942" i="3" s="1"/>
  <c r="X942" i="3"/>
  <c r="Y942" i="3"/>
  <c r="Z942" i="3"/>
  <c r="V943" i="3"/>
  <c r="N943" i="3" s="1"/>
  <c r="W943" i="3"/>
  <c r="M943" i="3" s="1"/>
  <c r="X943" i="3"/>
  <c r="Y943" i="3"/>
  <c r="Z943" i="3"/>
  <c r="V944" i="3"/>
  <c r="N944" i="3" s="1"/>
  <c r="W944" i="3"/>
  <c r="M944" i="3" s="1"/>
  <c r="X944" i="3"/>
  <c r="Y944" i="3"/>
  <c r="Z944" i="3"/>
  <c r="V945" i="3"/>
  <c r="N945" i="3" s="1"/>
  <c r="W945" i="3"/>
  <c r="M945" i="3" s="1"/>
  <c r="X945" i="3"/>
  <c r="Y945" i="3"/>
  <c r="Z945" i="3"/>
  <c r="V946" i="3"/>
  <c r="W946" i="3"/>
  <c r="M946" i="3" s="1"/>
  <c r="X946" i="3"/>
  <c r="N946" i="3" s="1"/>
  <c r="Y946" i="3"/>
  <c r="Z946" i="3"/>
  <c r="V947" i="3"/>
  <c r="W947" i="3"/>
  <c r="M947" i="3" s="1"/>
  <c r="X947" i="3"/>
  <c r="N947" i="3" s="1"/>
  <c r="Y947" i="3"/>
  <c r="Z947" i="3"/>
  <c r="V948" i="3"/>
  <c r="N948" i="3" s="1"/>
  <c r="W948" i="3"/>
  <c r="M948" i="3" s="1"/>
  <c r="X948" i="3"/>
  <c r="Y948" i="3"/>
  <c r="Z948" i="3"/>
  <c r="V949" i="3"/>
  <c r="N949" i="3" s="1"/>
  <c r="W949" i="3"/>
  <c r="M949" i="3" s="1"/>
  <c r="X949" i="3"/>
  <c r="Y949" i="3"/>
  <c r="Z949" i="3"/>
  <c r="V950" i="3"/>
  <c r="N950" i="3" s="1"/>
  <c r="W950" i="3"/>
  <c r="M950" i="3" s="1"/>
  <c r="X950" i="3"/>
  <c r="Y950" i="3"/>
  <c r="Z950" i="3"/>
  <c r="V951" i="3"/>
  <c r="M951" i="3" s="1"/>
  <c r="W951" i="3"/>
  <c r="N951" i="3" s="1"/>
  <c r="X951" i="3"/>
  <c r="Y951" i="3"/>
  <c r="Z951" i="3"/>
  <c r="V952" i="3"/>
  <c r="N952" i="3" s="1"/>
  <c r="W952" i="3"/>
  <c r="M952" i="3" s="1"/>
  <c r="X952" i="3"/>
  <c r="Y952" i="3"/>
  <c r="Z952" i="3"/>
  <c r="V953" i="3"/>
  <c r="N953" i="3" s="1"/>
  <c r="W953" i="3"/>
  <c r="M953" i="3" s="1"/>
  <c r="X953" i="3"/>
  <c r="Y953" i="3"/>
  <c r="Z953" i="3"/>
  <c r="V954" i="3"/>
  <c r="M954" i="3" s="1"/>
  <c r="W954" i="3"/>
  <c r="N954" i="3" s="1"/>
  <c r="X954" i="3"/>
  <c r="Y954" i="3"/>
  <c r="Z954" i="3"/>
  <c r="V955" i="3"/>
  <c r="M955" i="3" s="1"/>
  <c r="W955" i="3"/>
  <c r="N955" i="3" s="1"/>
  <c r="X955" i="3"/>
  <c r="Y955" i="3"/>
  <c r="Z955" i="3"/>
  <c r="V956" i="3"/>
  <c r="M956" i="3" s="1"/>
  <c r="W956" i="3"/>
  <c r="N956" i="3" s="1"/>
  <c r="X956" i="3"/>
  <c r="Y956" i="3"/>
  <c r="Z956" i="3"/>
  <c r="V957" i="3"/>
  <c r="W957" i="3"/>
  <c r="N957" i="3" s="1"/>
  <c r="X957" i="3"/>
  <c r="M957" i="3" s="1"/>
  <c r="Y957" i="3"/>
  <c r="Z957" i="3"/>
  <c r="V958" i="3"/>
  <c r="N958" i="3" s="1"/>
  <c r="W958" i="3"/>
  <c r="M958" i="3" s="1"/>
  <c r="X958" i="3"/>
  <c r="Y958" i="3"/>
  <c r="Z958" i="3"/>
  <c r="V959" i="3"/>
  <c r="W959" i="3"/>
  <c r="M959" i="3" s="1"/>
  <c r="X959" i="3"/>
  <c r="N959" i="3" s="1"/>
  <c r="Y959" i="3"/>
  <c r="Z959" i="3"/>
  <c r="V960" i="3"/>
  <c r="W960" i="3"/>
  <c r="N960" i="3" s="1"/>
  <c r="X960" i="3"/>
  <c r="M960" i="3" s="1"/>
  <c r="Y960" i="3"/>
  <c r="Z960" i="3"/>
  <c r="V961" i="3"/>
  <c r="N961" i="3" s="1"/>
  <c r="W961" i="3"/>
  <c r="M961" i="3" s="1"/>
  <c r="X961" i="3"/>
  <c r="Y961" i="3"/>
  <c r="Z961" i="3"/>
  <c r="V962" i="3"/>
  <c r="N962" i="3" s="1"/>
  <c r="W962" i="3"/>
  <c r="M962" i="3" s="1"/>
  <c r="X962" i="3"/>
  <c r="Y962" i="3"/>
  <c r="Z962" i="3"/>
  <c r="V963" i="3"/>
  <c r="W963" i="3"/>
  <c r="M963" i="3" s="1"/>
  <c r="X963" i="3"/>
  <c r="N963" i="3" s="1"/>
  <c r="Y963" i="3"/>
  <c r="Z963" i="3"/>
  <c r="V964" i="3"/>
  <c r="N964" i="3" s="1"/>
  <c r="W964" i="3"/>
  <c r="M964" i="3" s="1"/>
  <c r="X964" i="3"/>
  <c r="Y964" i="3"/>
  <c r="Z964" i="3"/>
  <c r="V965" i="3"/>
  <c r="N965" i="3" s="1"/>
  <c r="W965" i="3"/>
  <c r="M965" i="3" s="1"/>
  <c r="X965" i="3"/>
  <c r="Y965" i="3"/>
  <c r="Z965" i="3"/>
  <c r="V966" i="3"/>
  <c r="W966" i="3"/>
  <c r="M966" i="3" s="1"/>
  <c r="X966" i="3"/>
  <c r="N966" i="3" s="1"/>
  <c r="Y966" i="3"/>
  <c r="Z966" i="3"/>
  <c r="V967" i="3"/>
  <c r="W967" i="3"/>
  <c r="M967" i="3" s="1"/>
  <c r="X967" i="3"/>
  <c r="N967" i="3" s="1"/>
  <c r="Y967" i="3"/>
  <c r="Z967" i="3"/>
  <c r="V968" i="3"/>
  <c r="N968" i="3" s="1"/>
  <c r="W968" i="3"/>
  <c r="M968" i="3" s="1"/>
  <c r="X968" i="3"/>
  <c r="Y968" i="3"/>
  <c r="Z968" i="3"/>
  <c r="V969" i="3"/>
  <c r="W969" i="3"/>
  <c r="M969" i="3" s="1"/>
  <c r="X969" i="3"/>
  <c r="Y969" i="3"/>
  <c r="N969" i="3" s="1"/>
  <c r="Z969" i="3"/>
  <c r="V970" i="3"/>
  <c r="N970" i="3" s="1"/>
  <c r="W970" i="3"/>
  <c r="M970" i="3" s="1"/>
  <c r="X970" i="3"/>
  <c r="Y970" i="3"/>
  <c r="Z970" i="3"/>
  <c r="V971" i="3"/>
  <c r="N971" i="3" s="1"/>
  <c r="W971" i="3"/>
  <c r="M971" i="3" s="1"/>
  <c r="X971" i="3"/>
  <c r="Y971" i="3"/>
  <c r="Z971" i="3"/>
  <c r="V972" i="3"/>
  <c r="M972" i="3" s="1"/>
  <c r="W972" i="3"/>
  <c r="N972" i="3" s="1"/>
  <c r="X972" i="3"/>
  <c r="Y972" i="3"/>
  <c r="Z972" i="3"/>
  <c r="V973" i="3"/>
  <c r="N973" i="3" s="1"/>
  <c r="W973" i="3"/>
  <c r="M973" i="3" s="1"/>
  <c r="X973" i="3"/>
  <c r="Y973" i="3"/>
  <c r="Z973" i="3"/>
  <c r="V974" i="3"/>
  <c r="W974" i="3"/>
  <c r="M974" i="3" s="1"/>
  <c r="X974" i="3"/>
  <c r="Y974" i="3"/>
  <c r="N974" i="3" s="1"/>
  <c r="Z974" i="3"/>
  <c r="V975" i="3"/>
  <c r="W975" i="3"/>
  <c r="M975" i="3" s="1"/>
  <c r="X975" i="3"/>
  <c r="Y975" i="3"/>
  <c r="N975" i="3" s="1"/>
  <c r="Z975" i="3"/>
  <c r="V976" i="3"/>
  <c r="N976" i="3" s="1"/>
  <c r="W976" i="3"/>
  <c r="M976" i="3" s="1"/>
  <c r="X976" i="3"/>
  <c r="Y976" i="3"/>
  <c r="Z976" i="3"/>
  <c r="V977" i="3"/>
  <c r="N977" i="3" s="1"/>
  <c r="W977" i="3"/>
  <c r="M977" i="3" s="1"/>
  <c r="X977" i="3"/>
  <c r="Y977" i="3"/>
  <c r="Z977" i="3"/>
  <c r="V978" i="3"/>
  <c r="N978" i="3" s="1"/>
  <c r="W978" i="3"/>
  <c r="M978" i="3" s="1"/>
  <c r="X978" i="3"/>
  <c r="Y978" i="3"/>
  <c r="Z978" i="3"/>
  <c r="V979" i="3"/>
  <c r="W979" i="3"/>
  <c r="M979" i="3" s="1"/>
  <c r="X979" i="3"/>
  <c r="N979" i="3" s="1"/>
  <c r="Y979" i="3"/>
  <c r="Z979" i="3"/>
  <c r="V980" i="3"/>
  <c r="N980" i="3" s="1"/>
  <c r="W980" i="3"/>
  <c r="M980" i="3" s="1"/>
  <c r="X980" i="3"/>
  <c r="Y980" i="3"/>
  <c r="Z980" i="3"/>
  <c r="V981" i="3"/>
  <c r="M981" i="3" s="1"/>
  <c r="W981" i="3"/>
  <c r="N981" i="3" s="1"/>
  <c r="X981" i="3"/>
  <c r="Y981" i="3"/>
  <c r="Z981" i="3"/>
  <c r="V982" i="3"/>
  <c r="N982" i="3" s="1"/>
  <c r="W982" i="3"/>
  <c r="M982" i="3" s="1"/>
  <c r="X982" i="3"/>
  <c r="Y982" i="3"/>
  <c r="Z982" i="3"/>
  <c r="V983" i="3"/>
  <c r="N983" i="3" s="1"/>
  <c r="W983" i="3"/>
  <c r="M983" i="3" s="1"/>
  <c r="X983" i="3"/>
  <c r="Y983" i="3"/>
  <c r="Z983" i="3"/>
  <c r="V984" i="3"/>
  <c r="N984" i="3" s="1"/>
  <c r="W984" i="3"/>
  <c r="M984" i="3" s="1"/>
  <c r="X984" i="3"/>
  <c r="Y984" i="3"/>
  <c r="Z984" i="3"/>
  <c r="V985" i="3"/>
  <c r="N985" i="3" s="1"/>
  <c r="W985" i="3"/>
  <c r="M985" i="3" s="1"/>
  <c r="X985" i="3"/>
  <c r="Y985" i="3"/>
  <c r="Z985" i="3"/>
  <c r="V986" i="3"/>
  <c r="M986" i="3" s="1"/>
  <c r="W986" i="3"/>
  <c r="N986" i="3" s="1"/>
  <c r="X986" i="3"/>
  <c r="Y986" i="3"/>
  <c r="Z986" i="3"/>
  <c r="V987" i="3"/>
  <c r="W987" i="3"/>
  <c r="M987" i="3" s="1"/>
  <c r="X987" i="3"/>
  <c r="N987" i="3" s="1"/>
  <c r="Y987" i="3"/>
  <c r="Z987" i="3"/>
  <c r="V988" i="3"/>
  <c r="N988" i="3" s="1"/>
  <c r="W988" i="3"/>
  <c r="M988" i="3" s="1"/>
  <c r="X988" i="3"/>
  <c r="Y988" i="3"/>
  <c r="Z988" i="3"/>
  <c r="V989" i="3"/>
  <c r="W989" i="3"/>
  <c r="M989" i="3" s="1"/>
  <c r="X989" i="3"/>
  <c r="N989" i="3" s="1"/>
  <c r="Y989" i="3"/>
  <c r="Z989" i="3"/>
  <c r="V990" i="3"/>
  <c r="N990" i="3" s="1"/>
  <c r="W990" i="3"/>
  <c r="M990" i="3" s="1"/>
  <c r="X990" i="3"/>
  <c r="Y990" i="3"/>
  <c r="Z990" i="3"/>
  <c r="V991" i="3"/>
  <c r="M991" i="3" s="1"/>
  <c r="W991" i="3"/>
  <c r="N991" i="3" s="1"/>
  <c r="X991" i="3"/>
  <c r="Y991" i="3"/>
  <c r="Z991" i="3"/>
  <c r="V992" i="3"/>
  <c r="M992" i="3" s="1"/>
  <c r="W992" i="3"/>
  <c r="N992" i="3" s="1"/>
  <c r="X992" i="3"/>
  <c r="Y992" i="3"/>
  <c r="Z992" i="3"/>
  <c r="V993" i="3"/>
  <c r="W993" i="3"/>
  <c r="M993" i="3" s="1"/>
  <c r="X993" i="3"/>
  <c r="N993" i="3" s="1"/>
  <c r="Y993" i="3"/>
  <c r="Z993" i="3"/>
  <c r="V994" i="3"/>
  <c r="M994" i="3" s="1"/>
  <c r="W994" i="3"/>
  <c r="N994" i="3" s="1"/>
  <c r="X994" i="3"/>
  <c r="Y994" i="3"/>
  <c r="Z994" i="3"/>
  <c r="V995" i="3"/>
  <c r="W995" i="3"/>
  <c r="M995" i="3" s="1"/>
  <c r="X995" i="3"/>
  <c r="N995" i="3" s="1"/>
  <c r="Y995" i="3"/>
  <c r="Z995" i="3"/>
  <c r="V996" i="3"/>
  <c r="N996" i="3" s="1"/>
  <c r="W996" i="3"/>
  <c r="M996" i="3" s="1"/>
  <c r="X996" i="3"/>
  <c r="Y996" i="3"/>
  <c r="Z996" i="3"/>
  <c r="V997" i="3"/>
  <c r="M997" i="3" s="1"/>
  <c r="W997" i="3"/>
  <c r="N997" i="3" s="1"/>
  <c r="X997" i="3"/>
  <c r="Y997" i="3"/>
  <c r="Z997" i="3"/>
  <c r="V998" i="3"/>
  <c r="N998" i="3" s="1"/>
  <c r="W998" i="3"/>
  <c r="M998" i="3" s="1"/>
  <c r="X998" i="3"/>
  <c r="Y998" i="3"/>
  <c r="Z998" i="3"/>
  <c r="V999" i="3"/>
  <c r="W999" i="3"/>
  <c r="M999" i="3" s="1"/>
  <c r="X999" i="3"/>
  <c r="N999" i="3" s="1"/>
  <c r="Y999" i="3"/>
  <c r="Z999" i="3"/>
  <c r="V1000" i="3"/>
  <c r="N1000" i="3" s="1"/>
  <c r="W1000" i="3"/>
  <c r="M1000" i="3" s="1"/>
  <c r="X1000" i="3"/>
  <c r="Y1000" i="3"/>
  <c r="Z1000" i="3"/>
  <c r="V1001" i="3"/>
  <c r="M1001" i="3" s="1"/>
  <c r="W1001" i="3"/>
  <c r="N1001" i="3" s="1"/>
  <c r="X1001" i="3"/>
  <c r="Y1001" i="3"/>
  <c r="Z1001" i="3"/>
  <c r="V1002" i="3"/>
  <c r="W1002" i="3"/>
  <c r="M1002" i="3" s="1"/>
  <c r="X1002" i="3"/>
  <c r="N1002" i="3" s="1"/>
  <c r="Y1002" i="3"/>
  <c r="Z1002" i="3"/>
  <c r="V1003" i="3"/>
  <c r="N1003" i="3" s="1"/>
  <c r="W1003" i="3"/>
  <c r="M1003" i="3" s="1"/>
  <c r="X1003" i="3"/>
  <c r="Y1003" i="3"/>
  <c r="Z1003" i="3"/>
  <c r="V1004" i="3"/>
  <c r="N1004" i="3" s="1"/>
  <c r="W1004" i="3"/>
  <c r="M1004" i="3" s="1"/>
  <c r="X1004" i="3"/>
  <c r="Y1004" i="3"/>
  <c r="Z1004" i="3"/>
  <c r="V1005" i="3"/>
  <c r="W1005" i="3"/>
  <c r="M1005" i="3" s="1"/>
  <c r="X1005" i="3"/>
  <c r="N1005" i="3" s="1"/>
  <c r="Y1005" i="3"/>
  <c r="Z1005" i="3"/>
  <c r="V1006" i="3"/>
  <c r="W1006" i="3"/>
  <c r="M1006" i="3" s="1"/>
  <c r="X1006" i="3"/>
  <c r="N1006" i="3" s="1"/>
  <c r="Y1006" i="3"/>
  <c r="Z1006" i="3"/>
  <c r="V1007" i="3"/>
  <c r="N1007" i="3" s="1"/>
  <c r="W1007" i="3"/>
  <c r="M1007" i="3" s="1"/>
  <c r="X1007" i="3"/>
  <c r="Y1007" i="3"/>
  <c r="Z1007" i="3"/>
  <c r="V1008" i="3"/>
  <c r="N1008" i="3" s="1"/>
  <c r="W1008" i="3"/>
  <c r="M1008" i="3" s="1"/>
  <c r="X1008" i="3"/>
  <c r="Y1008" i="3"/>
  <c r="Z1008" i="3"/>
  <c r="V1009" i="3"/>
  <c r="N1009" i="3" s="1"/>
  <c r="W1009" i="3"/>
  <c r="M1009" i="3" s="1"/>
  <c r="X1009" i="3"/>
  <c r="Y1009" i="3"/>
  <c r="Z1009" i="3"/>
  <c r="V1010" i="3"/>
  <c r="N1010" i="3" s="1"/>
  <c r="W1010" i="3"/>
  <c r="M1010" i="3" s="1"/>
  <c r="X1010" i="3"/>
  <c r="Y1010" i="3"/>
  <c r="Z1010" i="3"/>
  <c r="V1011" i="3"/>
  <c r="N1011" i="3" s="1"/>
  <c r="W1011" i="3"/>
  <c r="M1011" i="3" s="1"/>
  <c r="X1011" i="3"/>
  <c r="Y1011" i="3"/>
  <c r="Z1011" i="3"/>
  <c r="V1012" i="3"/>
  <c r="M1012" i="3" s="1"/>
  <c r="W1012" i="3"/>
  <c r="N1012" i="3" s="1"/>
  <c r="X1012" i="3"/>
  <c r="Y1012" i="3"/>
  <c r="Z1012" i="3"/>
  <c r="V1013" i="3"/>
  <c r="W1013" i="3"/>
  <c r="M1013" i="3" s="1"/>
  <c r="X1013" i="3"/>
  <c r="N1013" i="3" s="1"/>
  <c r="Y1013" i="3"/>
  <c r="Z1013" i="3"/>
  <c r="V1014" i="3"/>
  <c r="N1014" i="3" s="1"/>
  <c r="W1014" i="3"/>
  <c r="M1014" i="3" s="1"/>
  <c r="X1014" i="3"/>
  <c r="Y1014" i="3"/>
  <c r="Z1014" i="3"/>
  <c r="V1015" i="3"/>
  <c r="N1015" i="3" s="1"/>
  <c r="W1015" i="3"/>
  <c r="M1015" i="3" s="1"/>
  <c r="X1015" i="3"/>
  <c r="Y1015" i="3"/>
  <c r="Z1015" i="3"/>
  <c r="V1016" i="3"/>
  <c r="N1016" i="3" s="1"/>
  <c r="W1016" i="3"/>
  <c r="M1016" i="3" s="1"/>
  <c r="X1016" i="3"/>
  <c r="Y1016" i="3"/>
  <c r="Z1016" i="3"/>
  <c r="V1017" i="3"/>
  <c r="N1017" i="3" s="1"/>
  <c r="W1017" i="3"/>
  <c r="M1017" i="3" s="1"/>
  <c r="X1017" i="3"/>
  <c r="Y1017" i="3"/>
  <c r="Z1017" i="3"/>
  <c r="V1018" i="3"/>
  <c r="N1018" i="3" s="1"/>
  <c r="W1018" i="3"/>
  <c r="M1018" i="3" s="1"/>
  <c r="X1018" i="3"/>
  <c r="Y1018" i="3"/>
  <c r="Z1018" i="3"/>
  <c r="V1019" i="3"/>
  <c r="N1019" i="3" s="1"/>
  <c r="W1019" i="3"/>
  <c r="M1019" i="3" s="1"/>
  <c r="X1019" i="3"/>
  <c r="Y1019" i="3"/>
  <c r="Z1019" i="3"/>
  <c r="V1020" i="3"/>
  <c r="N1020" i="3" s="1"/>
  <c r="W1020" i="3"/>
  <c r="M1020" i="3" s="1"/>
  <c r="X1020" i="3"/>
  <c r="Y1020" i="3"/>
  <c r="Z1020" i="3"/>
  <c r="V1021" i="3"/>
  <c r="N1021" i="3" s="1"/>
  <c r="W1021" i="3"/>
  <c r="M1021" i="3" s="1"/>
  <c r="X1021" i="3"/>
  <c r="Y1021" i="3"/>
  <c r="Z1021" i="3"/>
  <c r="V1022" i="3"/>
  <c r="M1022" i="3" s="1"/>
  <c r="W1022" i="3"/>
  <c r="N1022" i="3" s="1"/>
  <c r="X1022" i="3"/>
  <c r="Y1022" i="3"/>
  <c r="Z1022" i="3"/>
  <c r="V1023" i="3"/>
  <c r="N1023" i="3" s="1"/>
  <c r="W1023" i="3"/>
  <c r="M1023" i="3" s="1"/>
  <c r="X1023" i="3"/>
  <c r="Y1023" i="3"/>
  <c r="Z1023" i="3"/>
  <c r="V1024" i="3"/>
  <c r="M1024" i="3" s="1"/>
  <c r="W1024" i="3"/>
  <c r="N1024" i="3" s="1"/>
  <c r="X1024" i="3"/>
  <c r="Y1024" i="3"/>
  <c r="Z1024" i="3"/>
  <c r="V1025" i="3"/>
  <c r="N1025" i="3" s="1"/>
  <c r="W1025" i="3"/>
  <c r="M1025" i="3" s="1"/>
  <c r="X1025" i="3"/>
  <c r="Y1025" i="3"/>
  <c r="Z1025" i="3"/>
  <c r="V1026" i="3"/>
  <c r="N1026" i="3" s="1"/>
  <c r="W1026" i="3"/>
  <c r="M1026" i="3" s="1"/>
  <c r="X1026" i="3"/>
  <c r="Y1026" i="3"/>
  <c r="Z1026" i="3"/>
  <c r="V1027" i="3"/>
  <c r="N1027" i="3" s="1"/>
  <c r="W1027" i="3"/>
  <c r="M1027" i="3" s="1"/>
  <c r="X1027" i="3"/>
  <c r="Y1027" i="3"/>
  <c r="Z1027" i="3"/>
  <c r="V1028" i="3"/>
  <c r="W1028" i="3"/>
  <c r="M1028" i="3" s="1"/>
  <c r="X1028" i="3"/>
  <c r="N1028" i="3" s="1"/>
  <c r="Y1028" i="3"/>
  <c r="Z1028" i="3"/>
  <c r="V1029" i="3"/>
  <c r="N1029" i="3" s="1"/>
  <c r="W1029" i="3"/>
  <c r="M1029" i="3" s="1"/>
  <c r="X1029" i="3"/>
  <c r="Y1029" i="3"/>
  <c r="Z1029" i="3"/>
  <c r="V1030" i="3"/>
  <c r="W1030" i="3"/>
  <c r="M1030" i="3" s="1"/>
  <c r="X1030" i="3"/>
  <c r="N1030" i="3" s="1"/>
  <c r="Y1030" i="3"/>
  <c r="Z1030" i="3"/>
  <c r="V1031" i="3"/>
  <c r="N1031" i="3" s="1"/>
  <c r="W1031" i="3"/>
  <c r="M1031" i="3" s="1"/>
  <c r="X1031" i="3"/>
  <c r="Y1031" i="3"/>
  <c r="Z1031" i="3"/>
  <c r="V1032" i="3"/>
  <c r="M1032" i="3" s="1"/>
  <c r="W1032" i="3"/>
  <c r="N1032" i="3" s="1"/>
  <c r="X1032" i="3"/>
  <c r="Y1032" i="3"/>
  <c r="Z1032" i="3"/>
  <c r="V1033" i="3"/>
  <c r="N1033" i="3" s="1"/>
  <c r="W1033" i="3"/>
  <c r="M1033" i="3" s="1"/>
  <c r="X1033" i="3"/>
  <c r="Y1033" i="3"/>
  <c r="Z1033" i="3"/>
  <c r="V1034" i="3"/>
  <c r="N1034" i="3" s="1"/>
  <c r="W1034" i="3"/>
  <c r="M1034" i="3" s="1"/>
  <c r="X1034" i="3"/>
  <c r="Y1034" i="3"/>
  <c r="Z1034" i="3"/>
  <c r="V1035" i="3"/>
  <c r="W1035" i="3"/>
  <c r="M1035" i="3" s="1"/>
  <c r="X1035" i="3"/>
  <c r="N1035" i="3" s="1"/>
  <c r="Y1035" i="3"/>
  <c r="Z1035" i="3"/>
  <c r="V1036" i="3"/>
  <c r="M1036" i="3" s="1"/>
  <c r="W1036" i="3"/>
  <c r="N1036" i="3" s="1"/>
  <c r="X1036" i="3"/>
  <c r="Y1036" i="3"/>
  <c r="Z1036" i="3"/>
  <c r="V1037" i="3"/>
  <c r="N1037" i="3" s="1"/>
  <c r="W1037" i="3"/>
  <c r="M1037" i="3" s="1"/>
  <c r="X1037" i="3"/>
  <c r="Y1037" i="3"/>
  <c r="Z1037" i="3"/>
  <c r="V1038" i="3"/>
  <c r="N1038" i="3" s="1"/>
  <c r="W1038" i="3"/>
  <c r="M1038" i="3" s="1"/>
  <c r="X1038" i="3"/>
  <c r="Y1038" i="3"/>
  <c r="Z1038" i="3"/>
  <c r="V1039" i="3"/>
  <c r="W1039" i="3"/>
  <c r="M1039" i="3" s="1"/>
  <c r="X1039" i="3"/>
  <c r="N1039" i="3" s="1"/>
  <c r="Y1039" i="3"/>
  <c r="Z1039" i="3"/>
  <c r="V1040" i="3"/>
  <c r="W1040" i="3"/>
  <c r="M1040" i="3" s="1"/>
  <c r="X1040" i="3"/>
  <c r="N1040" i="3" s="1"/>
  <c r="Y1040" i="3"/>
  <c r="Z1040" i="3"/>
  <c r="V1041" i="3"/>
  <c r="N1041" i="3" s="1"/>
  <c r="W1041" i="3"/>
  <c r="M1041" i="3" s="1"/>
  <c r="X1041" i="3"/>
  <c r="Y1041" i="3"/>
  <c r="Z1041" i="3"/>
  <c r="V1042" i="3"/>
  <c r="N1042" i="3" s="1"/>
  <c r="W1042" i="3"/>
  <c r="M1042" i="3" s="1"/>
  <c r="X1042" i="3"/>
  <c r="Y1042" i="3"/>
  <c r="Z1042" i="3"/>
  <c r="V1043" i="3"/>
  <c r="N1043" i="3" s="1"/>
  <c r="W1043" i="3"/>
  <c r="M1043" i="3" s="1"/>
  <c r="X1043" i="3"/>
  <c r="Y1043" i="3"/>
  <c r="Z1043" i="3"/>
  <c r="V1044" i="3"/>
  <c r="W1044" i="3"/>
  <c r="M1044" i="3" s="1"/>
  <c r="X1044" i="3"/>
  <c r="N1044" i="3" s="1"/>
  <c r="Y1044" i="3"/>
  <c r="Z1044" i="3"/>
  <c r="V1045" i="3"/>
  <c r="M1045" i="3" s="1"/>
  <c r="W1045" i="3"/>
  <c r="N1045" i="3" s="1"/>
  <c r="X1045" i="3"/>
  <c r="Y1045" i="3"/>
  <c r="Z1045" i="3"/>
  <c r="V1046" i="3"/>
  <c r="N1046" i="3" s="1"/>
  <c r="W1046" i="3"/>
  <c r="M1046" i="3" s="1"/>
  <c r="X1046" i="3"/>
  <c r="Y1046" i="3"/>
  <c r="Z1046" i="3"/>
  <c r="V1047" i="3"/>
  <c r="N1047" i="3" s="1"/>
  <c r="W1047" i="3"/>
  <c r="M1047" i="3" s="1"/>
  <c r="X1047" i="3"/>
  <c r="Y1047" i="3"/>
  <c r="Z1047" i="3"/>
  <c r="V1048" i="3"/>
  <c r="M1048" i="3" s="1"/>
  <c r="W1048" i="3"/>
  <c r="X1048" i="3"/>
  <c r="N1048" i="3" s="1"/>
  <c r="Y1048" i="3"/>
  <c r="Z1048" i="3"/>
  <c r="V1049" i="3"/>
  <c r="N1049" i="3" s="1"/>
  <c r="W1049" i="3"/>
  <c r="M1049" i="3" s="1"/>
  <c r="X1049" i="3"/>
  <c r="Y1049" i="3"/>
  <c r="Z1049" i="3"/>
  <c r="V1050" i="3"/>
  <c r="N1050" i="3" s="1"/>
  <c r="W1050" i="3"/>
  <c r="M1050" i="3" s="1"/>
  <c r="X1050" i="3"/>
  <c r="Y1050" i="3"/>
  <c r="Z1050" i="3"/>
  <c r="V1051" i="3"/>
  <c r="N1051" i="3" s="1"/>
  <c r="W1051" i="3"/>
  <c r="M1051" i="3" s="1"/>
  <c r="X1051" i="3"/>
  <c r="Y1051" i="3"/>
  <c r="Z1051" i="3"/>
  <c r="V1052" i="3"/>
  <c r="N1052" i="3" s="1"/>
  <c r="W1052" i="3"/>
  <c r="M1052" i="3" s="1"/>
  <c r="X1052" i="3"/>
  <c r="Y1052" i="3"/>
  <c r="Z1052" i="3"/>
  <c r="V1053" i="3"/>
  <c r="N1053" i="3" s="1"/>
  <c r="W1053" i="3"/>
  <c r="M1053" i="3" s="1"/>
  <c r="X1053" i="3"/>
  <c r="Y1053" i="3"/>
  <c r="Z1053" i="3"/>
  <c r="V1054" i="3"/>
  <c r="W1054" i="3"/>
  <c r="M1054" i="3" s="1"/>
  <c r="X1054" i="3"/>
  <c r="N1054" i="3" s="1"/>
  <c r="Y1054" i="3"/>
  <c r="Z1054" i="3"/>
  <c r="V1055" i="3"/>
  <c r="W1055" i="3"/>
  <c r="X1055" i="3"/>
  <c r="Y1055" i="3"/>
  <c r="Z1055" i="3"/>
  <c r="V1056" i="3"/>
  <c r="W1056" i="3"/>
  <c r="N1056" i="3" s="1"/>
  <c r="X1056" i="3"/>
  <c r="M1056" i="3" s="1"/>
  <c r="Y1056" i="3"/>
  <c r="Z1056" i="3"/>
  <c r="V1057" i="3"/>
  <c r="N1057" i="3" s="1"/>
  <c r="W1057" i="3"/>
  <c r="M1057" i="3" s="1"/>
  <c r="X1057" i="3"/>
  <c r="Y1057" i="3"/>
  <c r="Z1057" i="3"/>
  <c r="V1058" i="3"/>
  <c r="N1058" i="3" s="1"/>
  <c r="W1058" i="3"/>
  <c r="M1058" i="3" s="1"/>
  <c r="X1058" i="3"/>
  <c r="Y1058" i="3"/>
  <c r="Z1058" i="3"/>
  <c r="V1059" i="3"/>
  <c r="W1059" i="3"/>
  <c r="M1059" i="3" s="1"/>
  <c r="X1059" i="3"/>
  <c r="N1059" i="3" s="1"/>
  <c r="Y1059" i="3"/>
  <c r="Z1059" i="3"/>
  <c r="V1060" i="3"/>
  <c r="N1060" i="3" s="1"/>
  <c r="W1060" i="3"/>
  <c r="M1060" i="3" s="1"/>
  <c r="X1060" i="3"/>
  <c r="Y1060" i="3"/>
  <c r="Z1060" i="3"/>
  <c r="V1061" i="3"/>
  <c r="N1061" i="3" s="1"/>
  <c r="W1061" i="3"/>
  <c r="M1061" i="3" s="1"/>
  <c r="X1061" i="3"/>
  <c r="Y1061" i="3"/>
  <c r="Z1061" i="3"/>
  <c r="V1062" i="3"/>
  <c r="M1062" i="3" s="1"/>
  <c r="W1062" i="3"/>
  <c r="N1062" i="3" s="1"/>
  <c r="X1062" i="3"/>
  <c r="Y1062" i="3"/>
  <c r="Z1062" i="3"/>
  <c r="V1063" i="3"/>
  <c r="W1063" i="3"/>
  <c r="M1063" i="3" s="1"/>
  <c r="X1063" i="3"/>
  <c r="N1063" i="3" s="1"/>
  <c r="Y1063" i="3"/>
  <c r="Z1063" i="3"/>
  <c r="V1064" i="3"/>
  <c r="W1064" i="3"/>
  <c r="M1064" i="3" s="1"/>
  <c r="X1064" i="3"/>
  <c r="N1064" i="3" s="1"/>
  <c r="Y1064" i="3"/>
  <c r="Z1064" i="3"/>
  <c r="V1065" i="3"/>
  <c r="N1065" i="3" s="1"/>
  <c r="W1065" i="3"/>
  <c r="M1065" i="3" s="1"/>
  <c r="X1065" i="3"/>
  <c r="Y1065" i="3"/>
  <c r="Z1065" i="3"/>
  <c r="V1066" i="3"/>
  <c r="W1066" i="3"/>
  <c r="X1066" i="3"/>
  <c r="Y1066" i="3"/>
  <c r="Z1066" i="3"/>
  <c r="V1067" i="3"/>
  <c r="N1067" i="3" s="1"/>
  <c r="W1067" i="3"/>
  <c r="M1067" i="3" s="1"/>
  <c r="X1067" i="3"/>
  <c r="Y1067" i="3"/>
  <c r="Z1067" i="3"/>
  <c r="V1068" i="3"/>
  <c r="N1068" i="3" s="1"/>
  <c r="W1068" i="3"/>
  <c r="M1068" i="3" s="1"/>
  <c r="X1068" i="3"/>
  <c r="Y1068" i="3"/>
  <c r="Z1068" i="3"/>
  <c r="V1069" i="3"/>
  <c r="N1069" i="3" s="1"/>
  <c r="W1069" i="3"/>
  <c r="M1069" i="3" s="1"/>
  <c r="X1069" i="3"/>
  <c r="Y1069" i="3"/>
  <c r="Z1069" i="3"/>
  <c r="V1070" i="3"/>
  <c r="N1070" i="3" s="1"/>
  <c r="W1070" i="3"/>
  <c r="M1070" i="3" s="1"/>
  <c r="X1070" i="3"/>
  <c r="Y1070" i="3"/>
  <c r="Z1070" i="3"/>
  <c r="V1071" i="3"/>
  <c r="N1071" i="3" s="1"/>
  <c r="W1071" i="3"/>
  <c r="M1071" i="3" s="1"/>
  <c r="X1071" i="3"/>
  <c r="Y1071" i="3"/>
  <c r="Z1071" i="3"/>
  <c r="V1072" i="3"/>
  <c r="N1072" i="3" s="1"/>
  <c r="W1072" i="3"/>
  <c r="M1072" i="3" s="1"/>
  <c r="X1072" i="3"/>
  <c r="Y1072" i="3"/>
  <c r="Z1072" i="3"/>
  <c r="V1073" i="3"/>
  <c r="M1073" i="3" s="1"/>
  <c r="W1073" i="3"/>
  <c r="N1073" i="3" s="1"/>
  <c r="X1073" i="3"/>
  <c r="Y1073" i="3"/>
  <c r="Z1073" i="3"/>
  <c r="V1074" i="3"/>
  <c r="N1074" i="3" s="1"/>
  <c r="W1074" i="3"/>
  <c r="M1074" i="3" s="1"/>
  <c r="X1074" i="3"/>
  <c r="Y1074" i="3"/>
  <c r="Z1074" i="3"/>
  <c r="V1075" i="3"/>
  <c r="W1075" i="3"/>
  <c r="M1075" i="3" s="1"/>
  <c r="X1075" i="3"/>
  <c r="Y1075" i="3"/>
  <c r="Z1075" i="3"/>
  <c r="N1075" i="3" s="1"/>
  <c r="V1076" i="3"/>
  <c r="N1076" i="3" s="1"/>
  <c r="W1076" i="3"/>
  <c r="M1076" i="3" s="1"/>
  <c r="X1076" i="3"/>
  <c r="Y1076" i="3"/>
  <c r="Z1076" i="3"/>
  <c r="V1077" i="3"/>
  <c r="N1077" i="3" s="1"/>
  <c r="W1077" i="3"/>
  <c r="M1077" i="3" s="1"/>
  <c r="X1077" i="3"/>
  <c r="Y1077" i="3"/>
  <c r="Z1077" i="3"/>
  <c r="V1078" i="3"/>
  <c r="M1078" i="3" s="1"/>
  <c r="W1078" i="3"/>
  <c r="N1078" i="3" s="1"/>
  <c r="X1078" i="3"/>
  <c r="Y1078" i="3"/>
  <c r="Z1078" i="3"/>
  <c r="V1079" i="3"/>
  <c r="M1079" i="3" s="1"/>
  <c r="W1079" i="3"/>
  <c r="N1079" i="3" s="1"/>
  <c r="X1079" i="3"/>
  <c r="Y1079" i="3"/>
  <c r="Z1079" i="3"/>
  <c r="V1080" i="3"/>
  <c r="N1080" i="3" s="1"/>
  <c r="W1080" i="3"/>
  <c r="M1080" i="3" s="1"/>
  <c r="X1080" i="3"/>
  <c r="Y1080" i="3"/>
  <c r="Z1080" i="3"/>
  <c r="V1081" i="3"/>
  <c r="W1081" i="3"/>
  <c r="M1081" i="3" s="1"/>
  <c r="X1081" i="3"/>
  <c r="N1081" i="3" s="1"/>
  <c r="Y1081" i="3"/>
  <c r="Z1081" i="3"/>
  <c r="V1082" i="3"/>
  <c r="M1082" i="3" s="1"/>
  <c r="W1082" i="3"/>
  <c r="N1082" i="3" s="1"/>
  <c r="X1082" i="3"/>
  <c r="Y1082" i="3"/>
  <c r="Z1082" i="3"/>
  <c r="V1083" i="3"/>
  <c r="N1083" i="3" s="1"/>
  <c r="W1083" i="3"/>
  <c r="M1083" i="3" s="1"/>
  <c r="X1083" i="3"/>
  <c r="Y1083" i="3"/>
  <c r="Z1083" i="3"/>
  <c r="V1084" i="3"/>
  <c r="M1084" i="3" s="1"/>
  <c r="W1084" i="3"/>
  <c r="N1084" i="3" s="1"/>
  <c r="X1084" i="3"/>
  <c r="Y1084" i="3"/>
  <c r="Z1084" i="3"/>
  <c r="V1085" i="3"/>
  <c r="N1085" i="3" s="1"/>
  <c r="W1085" i="3"/>
  <c r="M1085" i="3" s="1"/>
  <c r="X1085" i="3"/>
  <c r="Y1085" i="3"/>
  <c r="Z1085" i="3"/>
  <c r="V1086" i="3"/>
  <c r="N1086" i="3" s="1"/>
  <c r="W1086" i="3"/>
  <c r="M1086" i="3" s="1"/>
  <c r="X1086" i="3"/>
  <c r="Y1086" i="3"/>
  <c r="Z1086" i="3"/>
  <c r="V1087" i="3"/>
  <c r="N1087" i="3" s="1"/>
  <c r="W1087" i="3"/>
  <c r="M1087" i="3" s="1"/>
  <c r="X1087" i="3"/>
  <c r="Y1087" i="3"/>
  <c r="Z1087" i="3"/>
  <c r="V1088" i="3"/>
  <c r="M1088" i="3" s="1"/>
  <c r="W1088" i="3"/>
  <c r="N1088" i="3" s="1"/>
  <c r="X1088" i="3"/>
  <c r="Y1088" i="3"/>
  <c r="Z1088" i="3"/>
  <c r="V1089" i="3"/>
  <c r="W1089" i="3"/>
  <c r="M1089" i="3" s="1"/>
  <c r="X1089" i="3"/>
  <c r="N1089" i="3" s="1"/>
  <c r="Y1089" i="3"/>
  <c r="Z1089" i="3"/>
  <c r="V1090" i="3"/>
  <c r="W1090" i="3"/>
  <c r="M1090" i="3" s="1"/>
  <c r="X1090" i="3"/>
  <c r="N1090" i="3" s="1"/>
  <c r="Y1090" i="3"/>
  <c r="Z1090" i="3"/>
  <c r="V1091" i="3"/>
  <c r="M1091" i="3" s="1"/>
  <c r="W1091" i="3"/>
  <c r="N1091" i="3" s="1"/>
  <c r="X1091" i="3"/>
  <c r="Y1091" i="3"/>
  <c r="Z1091" i="3"/>
  <c r="V1092" i="3"/>
  <c r="M1092" i="3" s="1"/>
  <c r="W1092" i="3"/>
  <c r="N1092" i="3" s="1"/>
  <c r="X1092" i="3"/>
  <c r="Y1092" i="3"/>
  <c r="Z1092" i="3"/>
  <c r="V1093" i="3"/>
  <c r="M1093" i="3" s="1"/>
  <c r="W1093" i="3"/>
  <c r="N1093" i="3" s="1"/>
  <c r="X1093" i="3"/>
  <c r="Y1093" i="3"/>
  <c r="Z1093" i="3"/>
  <c r="V1094" i="3"/>
  <c r="W1094" i="3"/>
  <c r="M1094" i="3" s="1"/>
  <c r="X1094" i="3"/>
  <c r="N1094" i="3" s="1"/>
  <c r="Y1094" i="3"/>
  <c r="Z1094" i="3"/>
  <c r="V1095" i="3"/>
  <c r="W1095" i="3"/>
  <c r="M1095" i="3" s="1"/>
  <c r="X1095" i="3"/>
  <c r="N1095" i="3" s="1"/>
  <c r="Y1095" i="3"/>
  <c r="Z1095" i="3"/>
  <c r="V1096" i="3"/>
  <c r="M1096" i="3" s="1"/>
  <c r="W1096" i="3"/>
  <c r="N1096" i="3" s="1"/>
  <c r="X1096" i="3"/>
  <c r="Y1096" i="3"/>
  <c r="Z1096" i="3"/>
  <c r="V1097" i="3"/>
  <c r="M1097" i="3" s="1"/>
  <c r="W1097" i="3"/>
  <c r="N1097" i="3" s="1"/>
  <c r="X1097" i="3"/>
  <c r="Y1097" i="3"/>
  <c r="Z1097" i="3"/>
  <c r="V1098" i="3"/>
  <c r="M1098" i="3" s="1"/>
  <c r="W1098" i="3"/>
  <c r="N1098" i="3" s="1"/>
  <c r="X1098" i="3"/>
  <c r="Y1098" i="3"/>
  <c r="Z1098" i="3"/>
  <c r="V1099" i="3"/>
  <c r="W1099" i="3"/>
  <c r="M1099" i="3" s="1"/>
  <c r="X1099" i="3"/>
  <c r="N1099" i="3" s="1"/>
  <c r="Y1099" i="3"/>
  <c r="Z1099" i="3"/>
  <c r="V1100" i="3"/>
  <c r="N1100" i="3" s="1"/>
  <c r="W1100" i="3"/>
  <c r="M1100" i="3" s="1"/>
  <c r="X1100" i="3"/>
  <c r="Y1100" i="3"/>
  <c r="Z1100" i="3"/>
  <c r="V1101" i="3"/>
  <c r="W1101" i="3"/>
  <c r="N1101" i="3" s="1"/>
  <c r="X1101" i="3"/>
  <c r="M1101" i="3" s="1"/>
  <c r="Y1101" i="3"/>
  <c r="Z1101" i="3"/>
  <c r="V1102" i="3"/>
  <c r="N1102" i="3" s="1"/>
  <c r="W1102" i="3"/>
  <c r="M1102" i="3" s="1"/>
  <c r="X1102" i="3"/>
  <c r="Y1102" i="3"/>
  <c r="Z1102" i="3"/>
  <c r="V1103" i="3"/>
  <c r="N1103" i="3" s="1"/>
  <c r="W1103" i="3"/>
  <c r="M1103" i="3" s="1"/>
  <c r="X1103" i="3"/>
  <c r="Y1103" i="3"/>
  <c r="Z1103" i="3"/>
  <c r="V1104" i="3"/>
  <c r="N1104" i="3" s="1"/>
  <c r="W1104" i="3"/>
  <c r="M1104" i="3" s="1"/>
  <c r="X1104" i="3"/>
  <c r="Y1104" i="3"/>
  <c r="Z1104" i="3"/>
  <c r="V1105" i="3"/>
  <c r="N1105" i="3" s="1"/>
  <c r="W1105" i="3"/>
  <c r="M1105" i="3" s="1"/>
  <c r="X1105" i="3"/>
  <c r="Y1105" i="3"/>
  <c r="Z1105" i="3"/>
  <c r="V1106" i="3"/>
  <c r="W1106" i="3"/>
  <c r="N1106" i="3" s="1"/>
  <c r="X1106" i="3"/>
  <c r="M1106" i="3" s="1"/>
  <c r="Y1106" i="3"/>
  <c r="Z1106" i="3"/>
  <c r="V1107" i="3"/>
  <c r="N1107" i="3" s="1"/>
  <c r="W1107" i="3"/>
  <c r="M1107" i="3" s="1"/>
  <c r="X1107" i="3"/>
  <c r="Y1107" i="3"/>
  <c r="Z1107" i="3"/>
  <c r="V1108" i="3"/>
  <c r="N1108" i="3" s="1"/>
  <c r="W1108" i="3"/>
  <c r="M1108" i="3" s="1"/>
  <c r="X1108" i="3"/>
  <c r="Y1108" i="3"/>
  <c r="Z1108" i="3"/>
  <c r="V1109" i="3"/>
  <c r="M1109" i="3" s="1"/>
  <c r="W1109" i="3"/>
  <c r="N1109" i="3" s="1"/>
  <c r="X1109" i="3"/>
  <c r="Y1109" i="3"/>
  <c r="Z1109" i="3"/>
  <c r="V1110" i="3"/>
  <c r="M1110" i="3" s="1"/>
  <c r="W1110" i="3"/>
  <c r="N1110" i="3" s="1"/>
  <c r="X1110" i="3"/>
  <c r="Y1110" i="3"/>
  <c r="Z1110" i="3"/>
  <c r="V1111" i="3"/>
  <c r="W1111" i="3"/>
  <c r="M1111" i="3" s="1"/>
  <c r="X1111" i="3"/>
  <c r="Y1111" i="3"/>
  <c r="Z1111" i="3"/>
  <c r="N1111" i="3" s="1"/>
  <c r="V1112" i="3"/>
  <c r="N1112" i="3" s="1"/>
  <c r="W1112" i="3"/>
  <c r="M1112" i="3" s="1"/>
  <c r="X1112" i="3"/>
  <c r="Y1112" i="3"/>
  <c r="Z1112" i="3"/>
  <c r="V1113" i="3"/>
  <c r="M1113" i="3" s="1"/>
  <c r="W1113" i="3"/>
  <c r="N1113" i="3" s="1"/>
  <c r="X1113" i="3"/>
  <c r="Y1113" i="3"/>
  <c r="Z1113" i="3"/>
  <c r="V1114" i="3"/>
  <c r="N1114" i="3" s="1"/>
  <c r="W1114" i="3"/>
  <c r="M1114" i="3" s="1"/>
  <c r="X1114" i="3"/>
  <c r="Y1114" i="3"/>
  <c r="Z1114" i="3"/>
  <c r="V1115" i="3"/>
  <c r="N1115" i="3" s="1"/>
  <c r="W1115" i="3"/>
  <c r="M1115" i="3" s="1"/>
  <c r="X1115" i="3"/>
  <c r="Y1115" i="3"/>
  <c r="Z1115" i="3"/>
  <c r="V1116" i="3"/>
  <c r="N1116" i="3" s="1"/>
  <c r="W1116" i="3"/>
  <c r="M1116" i="3" s="1"/>
  <c r="X1116" i="3"/>
  <c r="Y1116" i="3"/>
  <c r="Z1116" i="3"/>
  <c r="V1117" i="3"/>
  <c r="N1117" i="3" s="1"/>
  <c r="W1117" i="3"/>
  <c r="M1117" i="3" s="1"/>
  <c r="X1117" i="3"/>
  <c r="Y1117" i="3"/>
  <c r="Z1117" i="3"/>
  <c r="V1118" i="3"/>
  <c r="N1118" i="3" s="1"/>
  <c r="W1118" i="3"/>
  <c r="M1118" i="3" s="1"/>
  <c r="X1118" i="3"/>
  <c r="Y1118" i="3"/>
  <c r="Z1118" i="3"/>
  <c r="V1119" i="3"/>
  <c r="W1119" i="3"/>
  <c r="M1119" i="3" s="1"/>
  <c r="X1119" i="3"/>
  <c r="N1119" i="3" s="1"/>
  <c r="Y1119" i="3"/>
  <c r="Z1119" i="3"/>
  <c r="V1120" i="3"/>
  <c r="M1120" i="3" s="1"/>
  <c r="W1120" i="3"/>
  <c r="N1120" i="3" s="1"/>
  <c r="X1120" i="3"/>
  <c r="Y1120" i="3"/>
  <c r="Z1120" i="3"/>
  <c r="V1121" i="3"/>
  <c r="N1121" i="3" s="1"/>
  <c r="W1121" i="3"/>
  <c r="M1121" i="3" s="1"/>
  <c r="X1121" i="3"/>
  <c r="Y1121" i="3"/>
  <c r="Z1121" i="3"/>
  <c r="V1122" i="3"/>
  <c r="M1122" i="3" s="1"/>
  <c r="W1122" i="3"/>
  <c r="N1122" i="3" s="1"/>
  <c r="X1122" i="3"/>
  <c r="Y1122" i="3"/>
  <c r="Z1122" i="3"/>
  <c r="V1123" i="3"/>
  <c r="N1123" i="3" s="1"/>
  <c r="W1123" i="3"/>
  <c r="M1123" i="3" s="1"/>
  <c r="X1123" i="3"/>
  <c r="Y1123" i="3"/>
  <c r="Z1123" i="3"/>
  <c r="V1124" i="3"/>
  <c r="W1124" i="3"/>
  <c r="M1124" i="3" s="1"/>
  <c r="X1124" i="3"/>
  <c r="N1124" i="3" s="1"/>
  <c r="Y1124" i="3"/>
  <c r="Z1124" i="3"/>
  <c r="V1125" i="3"/>
  <c r="N1125" i="3" s="1"/>
  <c r="W1125" i="3"/>
  <c r="M1125" i="3" s="1"/>
  <c r="X1125" i="3"/>
  <c r="Y1125" i="3"/>
  <c r="Z1125" i="3"/>
  <c r="V1126" i="3"/>
  <c r="N1126" i="3" s="1"/>
  <c r="W1126" i="3"/>
  <c r="X1126" i="3"/>
  <c r="M1126" i="3" s="1"/>
  <c r="Y1126" i="3"/>
  <c r="Z1126" i="3"/>
  <c r="V1127" i="3"/>
  <c r="N1127" i="3" s="1"/>
  <c r="W1127" i="3"/>
  <c r="X1127" i="3"/>
  <c r="M1127" i="3" s="1"/>
  <c r="Y1127" i="3"/>
  <c r="Z1127" i="3"/>
  <c r="V1128" i="3"/>
  <c r="M1128" i="3" s="1"/>
  <c r="W1128" i="3"/>
  <c r="X1128" i="3"/>
  <c r="Y1128" i="3"/>
  <c r="N1128" i="3" s="1"/>
  <c r="Z1128" i="3"/>
  <c r="V1129" i="3"/>
  <c r="N1129" i="3" s="1"/>
  <c r="W1129" i="3"/>
  <c r="M1129" i="3" s="1"/>
  <c r="X1129" i="3"/>
  <c r="Y1129" i="3"/>
  <c r="Z1129" i="3"/>
  <c r="V1130" i="3"/>
  <c r="M1130" i="3" s="1"/>
  <c r="W1130" i="3"/>
  <c r="N1130" i="3" s="1"/>
  <c r="X1130" i="3"/>
  <c r="Y1130" i="3"/>
  <c r="Z1130" i="3"/>
  <c r="V1131" i="3"/>
  <c r="W1131" i="3"/>
  <c r="X1131" i="3"/>
  <c r="Y1131" i="3"/>
  <c r="Z1131" i="3"/>
  <c r="V1132" i="3"/>
  <c r="W1132" i="3"/>
  <c r="M1132" i="3" s="1"/>
  <c r="X1132" i="3"/>
  <c r="N1132" i="3" s="1"/>
  <c r="Y1132" i="3"/>
  <c r="Z1132" i="3"/>
  <c r="V1133" i="3"/>
  <c r="M1133" i="3" s="1"/>
  <c r="W1133" i="3"/>
  <c r="N1133" i="3" s="1"/>
  <c r="X1133" i="3"/>
  <c r="Y1133" i="3"/>
  <c r="Z1133" i="3"/>
  <c r="V1134" i="3"/>
  <c r="N1134" i="3" s="1"/>
  <c r="W1134" i="3"/>
  <c r="M1134" i="3" s="1"/>
  <c r="X1134" i="3"/>
  <c r="Y1134" i="3"/>
  <c r="Z1134" i="3"/>
  <c r="V1135" i="3"/>
  <c r="W1135" i="3"/>
  <c r="M1135" i="3" s="1"/>
  <c r="X1135" i="3"/>
  <c r="N1135" i="3" s="1"/>
  <c r="Y1135" i="3"/>
  <c r="Z1135" i="3"/>
  <c r="V1136" i="3"/>
  <c r="M1136" i="3" s="1"/>
  <c r="W1136" i="3"/>
  <c r="N1136" i="3" s="1"/>
  <c r="X1136" i="3"/>
  <c r="Y1136" i="3"/>
  <c r="Z1136" i="3"/>
  <c r="V1137" i="3"/>
  <c r="M1137" i="3" s="1"/>
  <c r="W1137" i="3"/>
  <c r="N1137" i="3" s="1"/>
  <c r="X1137" i="3"/>
  <c r="Y1137" i="3"/>
  <c r="Z1137" i="3"/>
  <c r="V1138" i="3"/>
  <c r="M1138" i="3" s="1"/>
  <c r="W1138" i="3"/>
  <c r="N1138" i="3" s="1"/>
  <c r="X1138" i="3"/>
  <c r="Y1138" i="3"/>
  <c r="Z1138" i="3"/>
  <c r="V1139" i="3"/>
  <c r="W1139" i="3"/>
  <c r="M1139" i="3" s="1"/>
  <c r="X1139" i="3"/>
  <c r="N1139" i="3" s="1"/>
  <c r="Y1139" i="3"/>
  <c r="Z1139" i="3"/>
  <c r="V1140" i="3"/>
  <c r="W1140" i="3"/>
  <c r="M1140" i="3" s="1"/>
  <c r="X1140" i="3"/>
  <c r="N1140" i="3" s="1"/>
  <c r="Y1140" i="3"/>
  <c r="Z1140" i="3"/>
  <c r="V1141" i="3"/>
  <c r="M1141" i="3" s="1"/>
  <c r="W1141" i="3"/>
  <c r="N1141" i="3" s="1"/>
  <c r="X1141" i="3"/>
  <c r="Y1141" i="3"/>
  <c r="Z1141" i="3"/>
  <c r="V1142" i="3"/>
  <c r="W1142" i="3"/>
  <c r="M1142" i="3" s="1"/>
  <c r="X1142" i="3"/>
  <c r="N1142" i="3" s="1"/>
  <c r="Y1142" i="3"/>
  <c r="Z1142" i="3"/>
  <c r="V1143" i="3"/>
  <c r="M1143" i="3" s="1"/>
  <c r="W1143" i="3"/>
  <c r="X1143" i="3"/>
  <c r="N1143" i="3" s="1"/>
  <c r="Y1143" i="3"/>
  <c r="Z1143" i="3"/>
  <c r="V1144" i="3"/>
  <c r="N1144" i="3" s="1"/>
  <c r="W1144" i="3"/>
  <c r="M1144" i="3" s="1"/>
  <c r="X1144" i="3"/>
  <c r="Y1144" i="3"/>
  <c r="Z1144" i="3"/>
  <c r="V1145" i="3"/>
  <c r="M1145" i="3" s="1"/>
  <c r="W1145" i="3"/>
  <c r="N1145" i="3" s="1"/>
  <c r="X1145" i="3"/>
  <c r="Y1145" i="3"/>
  <c r="Z1145" i="3"/>
  <c r="V1146" i="3"/>
  <c r="W1146" i="3"/>
  <c r="M1146" i="3" s="1"/>
  <c r="X1146" i="3"/>
  <c r="N1146" i="3" s="1"/>
  <c r="Y1146" i="3"/>
  <c r="Z1146" i="3"/>
  <c r="V1147" i="3"/>
  <c r="N1147" i="3" s="1"/>
  <c r="W1147" i="3"/>
  <c r="M1147" i="3" s="1"/>
  <c r="X1147" i="3"/>
  <c r="Y1147" i="3"/>
  <c r="Z1147" i="3"/>
  <c r="V1148" i="3"/>
  <c r="N1148" i="3" s="1"/>
  <c r="W1148" i="3"/>
  <c r="M1148" i="3" s="1"/>
  <c r="X1148" i="3"/>
  <c r="Y1148" i="3"/>
  <c r="Z1148" i="3"/>
  <c r="V1149" i="3"/>
  <c r="W1149" i="3"/>
  <c r="M1149" i="3" s="1"/>
  <c r="X1149" i="3"/>
  <c r="N1149" i="3" s="1"/>
  <c r="Y1149" i="3"/>
  <c r="Z1149" i="3"/>
  <c r="V1150" i="3"/>
  <c r="M1150" i="3" s="1"/>
  <c r="W1150" i="3"/>
  <c r="N1150" i="3" s="1"/>
  <c r="X1150" i="3"/>
  <c r="Y1150" i="3"/>
  <c r="Z1150" i="3"/>
  <c r="V1151" i="3"/>
  <c r="N1151" i="3" s="1"/>
  <c r="W1151" i="3"/>
  <c r="X1151" i="3"/>
  <c r="M1151" i="3" s="1"/>
  <c r="Y1151" i="3"/>
  <c r="Z1151" i="3"/>
  <c r="V1152" i="3"/>
  <c r="N1152" i="3" s="1"/>
  <c r="W1152" i="3"/>
  <c r="M1152" i="3" s="1"/>
  <c r="X1152" i="3"/>
  <c r="Y1152" i="3"/>
  <c r="Z1152" i="3"/>
  <c r="V1153" i="3"/>
  <c r="W1153" i="3"/>
  <c r="M1153" i="3" s="1"/>
  <c r="X1153" i="3"/>
  <c r="N1153" i="3" s="1"/>
  <c r="Y1153" i="3"/>
  <c r="Z1153" i="3"/>
  <c r="V1154" i="3"/>
  <c r="M1154" i="3" s="1"/>
  <c r="W1154" i="3"/>
  <c r="N1154" i="3" s="1"/>
  <c r="X1154" i="3"/>
  <c r="Y1154" i="3"/>
  <c r="Z1154" i="3"/>
  <c r="V1155" i="3"/>
  <c r="W1155" i="3"/>
  <c r="M1155" i="3" s="1"/>
  <c r="X1155" i="3"/>
  <c r="N1155" i="3" s="1"/>
  <c r="Y1155" i="3"/>
  <c r="Z1155" i="3"/>
  <c r="V1156" i="3"/>
  <c r="N1156" i="3" s="1"/>
  <c r="W1156" i="3"/>
  <c r="M1156" i="3" s="1"/>
  <c r="X1156" i="3"/>
  <c r="Y1156" i="3"/>
  <c r="Z1156" i="3"/>
  <c r="V1157" i="3"/>
  <c r="N1157" i="3" s="1"/>
  <c r="W1157" i="3"/>
  <c r="M1157" i="3" s="1"/>
  <c r="X1157" i="3"/>
  <c r="Y1157" i="3"/>
  <c r="Z1157" i="3"/>
  <c r="V1158" i="3"/>
  <c r="W1158" i="3"/>
  <c r="M1158" i="3" s="1"/>
  <c r="X1158" i="3"/>
  <c r="N1158" i="3" s="1"/>
  <c r="Y1158" i="3"/>
  <c r="Z1158" i="3"/>
  <c r="V1159" i="3"/>
  <c r="W1159" i="3"/>
  <c r="M1159" i="3" s="1"/>
  <c r="X1159" i="3"/>
  <c r="N1159" i="3" s="1"/>
  <c r="Y1159" i="3"/>
  <c r="Z1159" i="3"/>
  <c r="V1160" i="3"/>
  <c r="W1160" i="3"/>
  <c r="M1160" i="3" s="1"/>
  <c r="X1160" i="3"/>
  <c r="N1160" i="3" s="1"/>
  <c r="Y1160" i="3"/>
  <c r="Z1160" i="3"/>
  <c r="V1161" i="3"/>
  <c r="W1161" i="3"/>
  <c r="M1161" i="3" s="1"/>
  <c r="X1161" i="3"/>
  <c r="N1161" i="3" s="1"/>
  <c r="Y1161" i="3"/>
  <c r="Z1161" i="3"/>
  <c r="V1162" i="3"/>
  <c r="W1162" i="3"/>
  <c r="M1162" i="3" s="1"/>
  <c r="X1162" i="3"/>
  <c r="N1162" i="3" s="1"/>
  <c r="Y1162" i="3"/>
  <c r="Z1162" i="3"/>
  <c r="V1163" i="3"/>
  <c r="M1163" i="3" s="1"/>
  <c r="W1163" i="3"/>
  <c r="N1163" i="3" s="1"/>
  <c r="X1163" i="3"/>
  <c r="Y1163" i="3"/>
  <c r="Z1163" i="3"/>
  <c r="V1164" i="3"/>
  <c r="W1164" i="3"/>
  <c r="M1164" i="3" s="1"/>
  <c r="X1164" i="3"/>
  <c r="N1164" i="3" s="1"/>
  <c r="Y1164" i="3"/>
  <c r="Z1164" i="3"/>
  <c r="V1165" i="3"/>
  <c r="M1165" i="3" s="1"/>
  <c r="W1165" i="3"/>
  <c r="N1165" i="3" s="1"/>
  <c r="X1165" i="3"/>
  <c r="Y1165" i="3"/>
  <c r="Z1165" i="3"/>
  <c r="V1166" i="3"/>
  <c r="N1166" i="3" s="1"/>
  <c r="W1166" i="3"/>
  <c r="M1166" i="3" s="1"/>
  <c r="X1166" i="3"/>
  <c r="Y1166" i="3"/>
  <c r="Z1166" i="3"/>
  <c r="V1167" i="3"/>
  <c r="N1167" i="3" s="1"/>
  <c r="W1167" i="3"/>
  <c r="M1167" i="3" s="1"/>
  <c r="X1167" i="3"/>
  <c r="Y1167" i="3"/>
  <c r="Z1167" i="3"/>
  <c r="V1168" i="3"/>
  <c r="N1168" i="3" s="1"/>
  <c r="W1168" i="3"/>
  <c r="M1168" i="3" s="1"/>
  <c r="X1168" i="3"/>
  <c r="Y1168" i="3"/>
  <c r="Z1168" i="3"/>
  <c r="V1169" i="3"/>
  <c r="W1169" i="3"/>
  <c r="M1169" i="3" s="1"/>
  <c r="X1169" i="3"/>
  <c r="N1169" i="3" s="1"/>
  <c r="Y1169" i="3"/>
  <c r="Z1169" i="3"/>
  <c r="V1170" i="3"/>
  <c r="N1170" i="3" s="1"/>
  <c r="W1170" i="3"/>
  <c r="M1170" i="3" s="1"/>
  <c r="X1170" i="3"/>
  <c r="Y1170" i="3"/>
  <c r="Z1170" i="3"/>
  <c r="V1171" i="3"/>
  <c r="W1171" i="3"/>
  <c r="N1171" i="3" s="1"/>
  <c r="X1171" i="3"/>
  <c r="M1171" i="3" s="1"/>
  <c r="Y1171" i="3"/>
  <c r="Z1171" i="3"/>
  <c r="V1172" i="3"/>
  <c r="M1172" i="3" s="1"/>
  <c r="W1172" i="3"/>
  <c r="X1172" i="3"/>
  <c r="N1172" i="3" s="1"/>
  <c r="Y1172" i="3"/>
  <c r="Z1172" i="3"/>
  <c r="V1173" i="3"/>
  <c r="N1173" i="3" s="1"/>
  <c r="W1173" i="3"/>
  <c r="M1173" i="3" s="1"/>
  <c r="X1173" i="3"/>
  <c r="Y1173" i="3"/>
  <c r="Z1173" i="3"/>
  <c r="V1174" i="3"/>
  <c r="N1174" i="3" s="1"/>
  <c r="W1174" i="3"/>
  <c r="M1174" i="3" s="1"/>
  <c r="X1174" i="3"/>
  <c r="Y1174" i="3"/>
  <c r="Z1174" i="3"/>
  <c r="V1175" i="3"/>
  <c r="M1175" i="3" s="1"/>
  <c r="W1175" i="3"/>
  <c r="N1175" i="3" s="1"/>
  <c r="X1175" i="3"/>
  <c r="Y1175" i="3"/>
  <c r="Z1175" i="3"/>
  <c r="V1176" i="3"/>
  <c r="M1176" i="3" s="1"/>
  <c r="W1176" i="3"/>
  <c r="N1176" i="3" s="1"/>
  <c r="X1176" i="3"/>
  <c r="Y1176" i="3"/>
  <c r="Z1176" i="3"/>
  <c r="V1177" i="3"/>
  <c r="M1177" i="3" s="1"/>
  <c r="W1177" i="3"/>
  <c r="X1177" i="3"/>
  <c r="N1177" i="3" s="1"/>
  <c r="Y1177" i="3"/>
  <c r="Z1177" i="3"/>
  <c r="V1178" i="3"/>
  <c r="N1178" i="3" s="1"/>
  <c r="W1178" i="3"/>
  <c r="M1178" i="3" s="1"/>
  <c r="X1178" i="3"/>
  <c r="Y1178" i="3"/>
  <c r="Z1178" i="3"/>
  <c r="V1179" i="3"/>
  <c r="W1179" i="3"/>
  <c r="M1179" i="3" s="1"/>
  <c r="X1179" i="3"/>
  <c r="N1179" i="3" s="1"/>
  <c r="Y1179" i="3"/>
  <c r="Z1179" i="3"/>
  <c r="V1180" i="3"/>
  <c r="W1180" i="3"/>
  <c r="M1180" i="3" s="1"/>
  <c r="X1180" i="3"/>
  <c r="N1180" i="3" s="1"/>
  <c r="Y1180" i="3"/>
  <c r="Z1180" i="3"/>
  <c r="V1181" i="3"/>
  <c r="N1181" i="3" s="1"/>
  <c r="W1181" i="3"/>
  <c r="M1181" i="3" s="1"/>
  <c r="X1181" i="3"/>
  <c r="Y1181" i="3"/>
  <c r="Z1181" i="3"/>
  <c r="V1182" i="3"/>
  <c r="N1182" i="3" s="1"/>
  <c r="W1182" i="3"/>
  <c r="M1182" i="3" s="1"/>
  <c r="X1182" i="3"/>
  <c r="Y1182" i="3"/>
  <c r="Z1182" i="3"/>
  <c r="V1183" i="3"/>
  <c r="N1183" i="3" s="1"/>
  <c r="W1183" i="3"/>
  <c r="M1183" i="3" s="1"/>
  <c r="X1183" i="3"/>
  <c r="Y1183" i="3"/>
  <c r="Z1183" i="3"/>
  <c r="V1184" i="3"/>
  <c r="N1184" i="3" s="1"/>
  <c r="W1184" i="3"/>
  <c r="M1184" i="3" s="1"/>
  <c r="X1184" i="3"/>
  <c r="Y1184" i="3"/>
  <c r="Z1184" i="3"/>
  <c r="V1185" i="3"/>
  <c r="N1185" i="3" s="1"/>
  <c r="W1185" i="3"/>
  <c r="M1185" i="3" s="1"/>
  <c r="X1185" i="3"/>
  <c r="Y1185" i="3"/>
  <c r="Z1185" i="3"/>
  <c r="V1186" i="3"/>
  <c r="W1186" i="3"/>
  <c r="M1186" i="3" s="1"/>
  <c r="X1186" i="3"/>
  <c r="N1186" i="3" s="1"/>
  <c r="Y1186" i="3"/>
  <c r="Z1186" i="3"/>
  <c r="V1187" i="3"/>
  <c r="N1187" i="3" s="1"/>
  <c r="W1187" i="3"/>
  <c r="M1187" i="3" s="1"/>
  <c r="X1187" i="3"/>
  <c r="Y1187" i="3"/>
  <c r="Z1187" i="3"/>
  <c r="V1188" i="3"/>
  <c r="N1188" i="3" s="1"/>
  <c r="W1188" i="3"/>
  <c r="M1188" i="3" s="1"/>
  <c r="X1188" i="3"/>
  <c r="Y1188" i="3"/>
  <c r="Z1188" i="3"/>
  <c r="V1189" i="3"/>
  <c r="N1189" i="3" s="1"/>
  <c r="W1189" i="3"/>
  <c r="M1189" i="3" s="1"/>
  <c r="X1189" i="3"/>
  <c r="Y1189" i="3"/>
  <c r="Z1189" i="3"/>
  <c r="V1190" i="3"/>
  <c r="W1190" i="3"/>
  <c r="M1190" i="3" s="1"/>
  <c r="X1190" i="3"/>
  <c r="N1190" i="3" s="1"/>
  <c r="Y1190" i="3"/>
  <c r="Z1190" i="3"/>
  <c r="V1191" i="3"/>
  <c r="N1191" i="3" s="1"/>
  <c r="W1191" i="3"/>
  <c r="M1191" i="3" s="1"/>
  <c r="X1191" i="3"/>
  <c r="Y1191" i="3"/>
  <c r="Z1191" i="3"/>
  <c r="V1192" i="3"/>
  <c r="N1192" i="3" s="1"/>
  <c r="W1192" i="3"/>
  <c r="M1192" i="3" s="1"/>
  <c r="X1192" i="3"/>
  <c r="Y1192" i="3"/>
  <c r="Z1192" i="3"/>
  <c r="V1193" i="3"/>
  <c r="W1193" i="3"/>
  <c r="M1193" i="3" s="1"/>
  <c r="X1193" i="3"/>
  <c r="N1193" i="3" s="1"/>
  <c r="Y1193" i="3"/>
  <c r="Z1193" i="3"/>
  <c r="V1194" i="3"/>
  <c r="N1194" i="3" s="1"/>
  <c r="W1194" i="3"/>
  <c r="M1194" i="3" s="1"/>
  <c r="X1194" i="3"/>
  <c r="Y1194" i="3"/>
  <c r="Z1194" i="3"/>
  <c r="V1195" i="3"/>
  <c r="N1195" i="3" s="1"/>
  <c r="W1195" i="3"/>
  <c r="M1195" i="3" s="1"/>
  <c r="X1195" i="3"/>
  <c r="Y1195" i="3"/>
  <c r="Z1195" i="3"/>
  <c r="V1196" i="3"/>
  <c r="N1196" i="3" s="1"/>
  <c r="W1196" i="3"/>
  <c r="M1196" i="3" s="1"/>
  <c r="X1196" i="3"/>
  <c r="Y1196" i="3"/>
  <c r="Z1196" i="3"/>
  <c r="V1197" i="3"/>
  <c r="M1197" i="3" s="1"/>
  <c r="W1197" i="3"/>
  <c r="N1197" i="3" s="1"/>
  <c r="X1197" i="3"/>
  <c r="Y1197" i="3"/>
  <c r="Z1197" i="3"/>
  <c r="V1198" i="3"/>
  <c r="N1198" i="3" s="1"/>
  <c r="W1198" i="3"/>
  <c r="M1198" i="3" s="1"/>
  <c r="X1198" i="3"/>
  <c r="Y1198" i="3"/>
  <c r="Z1198" i="3"/>
  <c r="V1199" i="3"/>
  <c r="N1199" i="3" s="1"/>
  <c r="W1199" i="3"/>
  <c r="M1199" i="3" s="1"/>
  <c r="X1199" i="3"/>
  <c r="Y1199" i="3"/>
  <c r="Z1199" i="3"/>
  <c r="V1200" i="3"/>
  <c r="M1200" i="3" s="1"/>
  <c r="W1200" i="3"/>
  <c r="N1200" i="3" s="1"/>
  <c r="X1200" i="3"/>
  <c r="Y1200" i="3"/>
  <c r="Z1200" i="3"/>
  <c r="V1201" i="3"/>
  <c r="M1201" i="3" s="1"/>
  <c r="W1201" i="3"/>
  <c r="X1201" i="3"/>
  <c r="N1201" i="3" s="1"/>
  <c r="Y1201" i="3"/>
  <c r="Z1201" i="3"/>
  <c r="V1202" i="3"/>
  <c r="M1202" i="3" s="1"/>
  <c r="W1202" i="3"/>
  <c r="N1202" i="3" s="1"/>
  <c r="X1202" i="3"/>
  <c r="Y1202" i="3"/>
  <c r="Z1202" i="3"/>
  <c r="V1203" i="3"/>
  <c r="M1203" i="3" s="1"/>
  <c r="W1203" i="3"/>
  <c r="N1203" i="3" s="1"/>
  <c r="X1203" i="3"/>
  <c r="Y1203" i="3"/>
  <c r="Z1203" i="3"/>
  <c r="V1204" i="3"/>
  <c r="N1204" i="3" s="1"/>
  <c r="W1204" i="3"/>
  <c r="M1204" i="3" s="1"/>
  <c r="X1204" i="3"/>
  <c r="Y1204" i="3"/>
  <c r="Z1204" i="3"/>
  <c r="V1205" i="3"/>
  <c r="N1205" i="3" s="1"/>
  <c r="W1205" i="3"/>
  <c r="M1205" i="3" s="1"/>
  <c r="X1205" i="3"/>
  <c r="Y1205" i="3"/>
  <c r="Z1205" i="3"/>
  <c r="V1206" i="3"/>
  <c r="M1206" i="3" s="1"/>
  <c r="W1206" i="3"/>
  <c r="N1206" i="3" s="1"/>
  <c r="X1206" i="3"/>
  <c r="Y1206" i="3"/>
  <c r="Z1206" i="3"/>
  <c r="V1207" i="3"/>
  <c r="M1207" i="3" s="1"/>
  <c r="W1207" i="3"/>
  <c r="N1207" i="3" s="1"/>
  <c r="X1207" i="3"/>
  <c r="Y1207" i="3"/>
  <c r="Z1207" i="3"/>
  <c r="V1208" i="3"/>
  <c r="M1208" i="3" s="1"/>
  <c r="W1208" i="3"/>
  <c r="N1208" i="3" s="1"/>
  <c r="X1208" i="3"/>
  <c r="Y1208" i="3"/>
  <c r="Z1208" i="3"/>
  <c r="V1209" i="3"/>
  <c r="N1209" i="3" s="1"/>
  <c r="W1209" i="3"/>
  <c r="M1209" i="3" s="1"/>
  <c r="X1209" i="3"/>
  <c r="Y1209" i="3"/>
  <c r="Z1209" i="3"/>
  <c r="V1210" i="3"/>
  <c r="M1210" i="3" s="1"/>
  <c r="W1210" i="3"/>
  <c r="N1210" i="3" s="1"/>
  <c r="X1210" i="3"/>
  <c r="Y1210" i="3"/>
  <c r="Z1210" i="3"/>
  <c r="V1211" i="3"/>
  <c r="N1211" i="3" s="1"/>
  <c r="W1211" i="3"/>
  <c r="M1211" i="3" s="1"/>
  <c r="X1211" i="3"/>
  <c r="Y1211" i="3"/>
  <c r="Z1211" i="3"/>
  <c r="V1212" i="3"/>
  <c r="N1212" i="3" s="1"/>
  <c r="W1212" i="3"/>
  <c r="M1212" i="3" s="1"/>
  <c r="X1212" i="3"/>
  <c r="Y1212" i="3"/>
  <c r="Z1212" i="3"/>
  <c r="V1213" i="3"/>
  <c r="M1213" i="3" s="1"/>
  <c r="W1213" i="3"/>
  <c r="X1213" i="3"/>
  <c r="N1213" i="3" s="1"/>
  <c r="Y1213" i="3"/>
  <c r="Z1213" i="3"/>
  <c r="V1214" i="3"/>
  <c r="N1214" i="3" s="1"/>
  <c r="W1214" i="3"/>
  <c r="M1214" i="3" s="1"/>
  <c r="X1214" i="3"/>
  <c r="Y1214" i="3"/>
  <c r="Z1214" i="3"/>
  <c r="V1215" i="3"/>
  <c r="W1215" i="3"/>
  <c r="N1215" i="3" s="1"/>
  <c r="X1215" i="3"/>
  <c r="M1215" i="3" s="1"/>
  <c r="Y1215" i="3"/>
  <c r="Z1215" i="3"/>
  <c r="V1216" i="3"/>
  <c r="N1216" i="3" s="1"/>
  <c r="W1216" i="3"/>
  <c r="M1216" i="3" s="1"/>
  <c r="X1216" i="3"/>
  <c r="Y1216" i="3"/>
  <c r="Z1216" i="3"/>
  <c r="V1217" i="3"/>
  <c r="M1217" i="3" s="1"/>
  <c r="W1217" i="3"/>
  <c r="X1217" i="3"/>
  <c r="N1217" i="3" s="1"/>
  <c r="Y1217" i="3"/>
  <c r="Z1217" i="3"/>
  <c r="V1218" i="3"/>
  <c r="W1218" i="3"/>
  <c r="M1218" i="3" s="1"/>
  <c r="X1218" i="3"/>
  <c r="N1218" i="3" s="1"/>
  <c r="Y1218" i="3"/>
  <c r="Z1218" i="3"/>
  <c r="V1219" i="3"/>
  <c r="N1219" i="3" s="1"/>
  <c r="W1219" i="3"/>
  <c r="M1219" i="3" s="1"/>
  <c r="X1219" i="3"/>
  <c r="Y1219" i="3"/>
  <c r="Z1219" i="3"/>
  <c r="V1220" i="3"/>
  <c r="W1220" i="3"/>
  <c r="M1220" i="3" s="1"/>
  <c r="X1220" i="3"/>
  <c r="N1220" i="3" s="1"/>
  <c r="Y1220" i="3"/>
  <c r="Z1220" i="3"/>
  <c r="V1221" i="3"/>
  <c r="W1221" i="3"/>
  <c r="M1221" i="3" s="1"/>
  <c r="X1221" i="3"/>
  <c r="N1221" i="3" s="1"/>
  <c r="Y1221" i="3"/>
  <c r="Z1221" i="3"/>
  <c r="V1222" i="3"/>
  <c r="N1222" i="3" s="1"/>
  <c r="W1222" i="3"/>
  <c r="M1222" i="3" s="1"/>
  <c r="X1222" i="3"/>
  <c r="Y1222" i="3"/>
  <c r="Z1222" i="3"/>
  <c r="V1223" i="3"/>
  <c r="N1223" i="3" s="1"/>
  <c r="W1223" i="3"/>
  <c r="M1223" i="3" s="1"/>
  <c r="X1223" i="3"/>
  <c r="Y1223" i="3"/>
  <c r="Z1223" i="3"/>
  <c r="V1224" i="3"/>
  <c r="M1224" i="3" s="1"/>
  <c r="W1224" i="3"/>
  <c r="N1224" i="3" s="1"/>
  <c r="X1224" i="3"/>
  <c r="Y1224" i="3"/>
  <c r="Z1224" i="3"/>
  <c r="V1225" i="3"/>
  <c r="W1225" i="3"/>
  <c r="M1225" i="3" s="1"/>
  <c r="X1225" i="3"/>
  <c r="N1225" i="3" s="1"/>
  <c r="Y1225" i="3"/>
  <c r="Z1225" i="3"/>
  <c r="V1226" i="3"/>
  <c r="W1226" i="3"/>
  <c r="M1226" i="3" s="1"/>
  <c r="X1226" i="3"/>
  <c r="N1226" i="3" s="1"/>
  <c r="Y1226" i="3"/>
  <c r="Z1226" i="3"/>
  <c r="V1227" i="3"/>
  <c r="M1227" i="3" s="1"/>
  <c r="W1227" i="3"/>
  <c r="N1227" i="3" s="1"/>
  <c r="X1227" i="3"/>
  <c r="Y1227" i="3"/>
  <c r="Z1227" i="3"/>
  <c r="V1228" i="3"/>
  <c r="N1228" i="3" s="1"/>
  <c r="W1228" i="3"/>
  <c r="M1228" i="3" s="1"/>
  <c r="X1228" i="3"/>
  <c r="Y1228" i="3"/>
  <c r="Z1228" i="3"/>
  <c r="V1229" i="3"/>
  <c r="N1229" i="3" s="1"/>
  <c r="W1229" i="3"/>
  <c r="M1229" i="3" s="1"/>
  <c r="X1229" i="3"/>
  <c r="Y1229" i="3"/>
  <c r="Z1229" i="3"/>
  <c r="V1230" i="3"/>
  <c r="W1230" i="3"/>
  <c r="M1230" i="3" s="1"/>
  <c r="X1230" i="3"/>
  <c r="N1230" i="3" s="1"/>
  <c r="Y1230" i="3"/>
  <c r="Z1230" i="3"/>
  <c r="V1231" i="3"/>
  <c r="N1231" i="3" s="1"/>
  <c r="W1231" i="3"/>
  <c r="M1231" i="3" s="1"/>
  <c r="X1231" i="3"/>
  <c r="Y1231" i="3"/>
  <c r="Z1231" i="3"/>
  <c r="V1232" i="3"/>
  <c r="W1232" i="3"/>
  <c r="M1232" i="3" s="1"/>
  <c r="X1232" i="3"/>
  <c r="N1232" i="3" s="1"/>
  <c r="Y1232" i="3"/>
  <c r="Z1232" i="3"/>
  <c r="V1233" i="3"/>
  <c r="M1233" i="3" s="1"/>
  <c r="W1233" i="3"/>
  <c r="N1233" i="3" s="1"/>
  <c r="X1233" i="3"/>
  <c r="Y1233" i="3"/>
  <c r="Z1233" i="3"/>
  <c r="V1234" i="3"/>
  <c r="W1234" i="3"/>
  <c r="M1234" i="3" s="1"/>
  <c r="X1234" i="3"/>
  <c r="N1234" i="3" s="1"/>
  <c r="Y1234" i="3"/>
  <c r="Z1234" i="3"/>
  <c r="V1235" i="3"/>
  <c r="M1235" i="3" s="1"/>
  <c r="W1235" i="3"/>
  <c r="N1235" i="3" s="1"/>
  <c r="X1235" i="3"/>
  <c r="Y1235" i="3"/>
  <c r="Z1235" i="3"/>
  <c r="V1236" i="3"/>
  <c r="N1236" i="3" s="1"/>
  <c r="W1236" i="3"/>
  <c r="M1236" i="3" s="1"/>
  <c r="X1236" i="3"/>
  <c r="Y1236" i="3"/>
  <c r="Z1236" i="3"/>
  <c r="V1237" i="3"/>
  <c r="N1237" i="3" s="1"/>
  <c r="W1237" i="3"/>
  <c r="M1237" i="3" s="1"/>
  <c r="X1237" i="3"/>
  <c r="Y1237" i="3"/>
  <c r="Z1237" i="3"/>
  <c r="V1238" i="3"/>
  <c r="M1238" i="3" s="1"/>
  <c r="W1238" i="3"/>
  <c r="N1238" i="3" s="1"/>
  <c r="X1238" i="3"/>
  <c r="Y1238" i="3"/>
  <c r="Z1238" i="3"/>
  <c r="V1239" i="3"/>
  <c r="M1239" i="3" s="1"/>
  <c r="W1239" i="3"/>
  <c r="N1239" i="3" s="1"/>
  <c r="X1239" i="3"/>
  <c r="Y1239" i="3"/>
  <c r="Z1239" i="3"/>
  <c r="V1240" i="3"/>
  <c r="W1240" i="3"/>
  <c r="N1240" i="3" s="1"/>
  <c r="X1240" i="3"/>
  <c r="M1240" i="3" s="1"/>
  <c r="Y1240" i="3"/>
  <c r="Z1240" i="3"/>
  <c r="V1241" i="3"/>
  <c r="N1241" i="3" s="1"/>
  <c r="W1241" i="3"/>
  <c r="M1241" i="3" s="1"/>
  <c r="X1241" i="3"/>
  <c r="Y1241" i="3"/>
  <c r="Z1241" i="3"/>
  <c r="V1242" i="3"/>
  <c r="M1242" i="3" s="1"/>
  <c r="W1242" i="3"/>
  <c r="N1242" i="3" s="1"/>
  <c r="X1242" i="3"/>
  <c r="Y1242" i="3"/>
  <c r="Z1242" i="3"/>
  <c r="V1243" i="3"/>
  <c r="M1243" i="3" s="1"/>
  <c r="W1243" i="3"/>
  <c r="N1243" i="3" s="1"/>
  <c r="X1243" i="3"/>
  <c r="Y1243" i="3"/>
  <c r="Z1243" i="3"/>
  <c r="V1244" i="3"/>
  <c r="N1244" i="3" s="1"/>
  <c r="W1244" i="3"/>
  <c r="M1244" i="3" s="1"/>
  <c r="X1244" i="3"/>
  <c r="Y1244" i="3"/>
  <c r="Z1244" i="3"/>
  <c r="V1245" i="3"/>
  <c r="N1245" i="3" s="1"/>
  <c r="W1245" i="3"/>
  <c r="M1245" i="3" s="1"/>
  <c r="X1245" i="3"/>
  <c r="Y1245" i="3"/>
  <c r="Z1245" i="3"/>
  <c r="V1246" i="3"/>
  <c r="W1246" i="3"/>
  <c r="M1246" i="3" s="1"/>
  <c r="X1246" i="3"/>
  <c r="N1246" i="3" s="1"/>
  <c r="Y1246" i="3"/>
  <c r="Z1246" i="3"/>
  <c r="V1247" i="3"/>
  <c r="W1247" i="3"/>
  <c r="M1247" i="3" s="1"/>
  <c r="X1247" i="3"/>
  <c r="N1247" i="3" s="1"/>
  <c r="Y1247" i="3"/>
  <c r="Z1247" i="3"/>
  <c r="V1248" i="3"/>
  <c r="W1248" i="3"/>
  <c r="M1248" i="3" s="1"/>
  <c r="X1248" i="3"/>
  <c r="N1248" i="3" s="1"/>
  <c r="Y1248" i="3"/>
  <c r="Z1248" i="3"/>
  <c r="V1249" i="3"/>
  <c r="N1249" i="3" s="1"/>
  <c r="W1249" i="3"/>
  <c r="M1249" i="3" s="1"/>
  <c r="X1249" i="3"/>
  <c r="Y1249" i="3"/>
  <c r="Z1249" i="3"/>
  <c r="V1250" i="3"/>
  <c r="N1250" i="3" s="1"/>
  <c r="W1250" i="3"/>
  <c r="M1250" i="3" s="1"/>
  <c r="X1250" i="3"/>
  <c r="Y1250" i="3"/>
  <c r="Z1250" i="3"/>
  <c r="V1251" i="3"/>
  <c r="M1251" i="3" s="1"/>
  <c r="W1251" i="3"/>
  <c r="N1251" i="3" s="1"/>
  <c r="X1251" i="3"/>
  <c r="Y1251" i="3"/>
  <c r="Z1251" i="3"/>
  <c r="V1252" i="3"/>
  <c r="W1252" i="3"/>
  <c r="M1252" i="3" s="1"/>
  <c r="X1252" i="3"/>
  <c r="N1252" i="3" s="1"/>
  <c r="Y1252" i="3"/>
  <c r="Z1252" i="3"/>
  <c r="V1253" i="3"/>
  <c r="W1253" i="3"/>
  <c r="M1253" i="3" s="1"/>
  <c r="X1253" i="3"/>
  <c r="N1253" i="3" s="1"/>
  <c r="Y1253" i="3"/>
  <c r="Z1253" i="3"/>
  <c r="V1254" i="3"/>
  <c r="N1254" i="3" s="1"/>
  <c r="W1254" i="3"/>
  <c r="M1254" i="3" s="1"/>
  <c r="X1254" i="3"/>
  <c r="Y1254" i="3"/>
  <c r="Z1254" i="3"/>
  <c r="V1255" i="3"/>
  <c r="M1255" i="3" s="1"/>
  <c r="W1255" i="3"/>
  <c r="N1255" i="3" s="1"/>
  <c r="X1255" i="3"/>
  <c r="Y1255" i="3"/>
  <c r="Z1255" i="3"/>
  <c r="V1256" i="3"/>
  <c r="W1256" i="3"/>
  <c r="N1256" i="3" s="1"/>
  <c r="X1256" i="3"/>
  <c r="M1256" i="3" s="1"/>
  <c r="Y1256" i="3"/>
  <c r="Z1256" i="3"/>
  <c r="V1257" i="3"/>
  <c r="W1257" i="3"/>
  <c r="M1257" i="3" s="1"/>
  <c r="X1257" i="3"/>
  <c r="N1257" i="3" s="1"/>
  <c r="Y1257" i="3"/>
  <c r="Z1257" i="3"/>
  <c r="V1258" i="3"/>
  <c r="M1258" i="3" s="1"/>
  <c r="W1258" i="3"/>
  <c r="N1258" i="3" s="1"/>
  <c r="X1258" i="3"/>
  <c r="Y1258" i="3"/>
  <c r="Z1258" i="3"/>
  <c r="V1259" i="3"/>
  <c r="N1259" i="3" s="1"/>
  <c r="W1259" i="3"/>
  <c r="M1259" i="3" s="1"/>
  <c r="X1259" i="3"/>
  <c r="Y1259" i="3"/>
  <c r="Z1259" i="3"/>
  <c r="V1260" i="3"/>
  <c r="N1260" i="3" s="1"/>
  <c r="W1260" i="3"/>
  <c r="M1260" i="3" s="1"/>
  <c r="X1260" i="3"/>
  <c r="Y1260" i="3"/>
  <c r="Z1260" i="3"/>
  <c r="V1261" i="3"/>
  <c r="M1261" i="3" s="1"/>
  <c r="W1261" i="3"/>
  <c r="N1261" i="3" s="1"/>
  <c r="X1261" i="3"/>
  <c r="Y1261" i="3"/>
  <c r="Z1261" i="3"/>
  <c r="V1262" i="3"/>
  <c r="W1262" i="3"/>
  <c r="M1262" i="3" s="1"/>
  <c r="X1262" i="3"/>
  <c r="N1262" i="3" s="1"/>
  <c r="Y1262" i="3"/>
  <c r="Z1262" i="3"/>
  <c r="V1263" i="3"/>
  <c r="N1263" i="3" s="1"/>
  <c r="W1263" i="3"/>
  <c r="M1263" i="3" s="1"/>
  <c r="X1263" i="3"/>
  <c r="Y1263" i="3"/>
  <c r="Z1263" i="3"/>
  <c r="V1264" i="3"/>
  <c r="W1264" i="3"/>
  <c r="M1264" i="3" s="1"/>
  <c r="X1264" i="3"/>
  <c r="N1264" i="3" s="1"/>
  <c r="Y1264" i="3"/>
  <c r="Z1264" i="3"/>
  <c r="V1265" i="3"/>
  <c r="M1265" i="3" s="1"/>
  <c r="W1265" i="3"/>
  <c r="X1265" i="3"/>
  <c r="N1265" i="3" s="1"/>
  <c r="Y1265" i="3"/>
  <c r="Z1265" i="3"/>
  <c r="V1266" i="3"/>
  <c r="N1266" i="3" s="1"/>
  <c r="W1266" i="3"/>
  <c r="M1266" i="3" s="1"/>
  <c r="X1266" i="3"/>
  <c r="Y1266" i="3"/>
  <c r="Z1266" i="3"/>
  <c r="V1267" i="3"/>
  <c r="W1267" i="3"/>
  <c r="M1267" i="3" s="1"/>
  <c r="X1267" i="3"/>
  <c r="N1267" i="3" s="1"/>
  <c r="Y1267" i="3"/>
  <c r="Z1267" i="3"/>
  <c r="V1268" i="3"/>
  <c r="M1268" i="3" s="1"/>
  <c r="W1268" i="3"/>
  <c r="N1268" i="3" s="1"/>
  <c r="X1268" i="3"/>
  <c r="Y1268" i="3"/>
  <c r="Z1268" i="3"/>
  <c r="V1269" i="3"/>
  <c r="N1269" i="3" s="1"/>
  <c r="W1269" i="3"/>
  <c r="M1269" i="3" s="1"/>
  <c r="X1269" i="3"/>
  <c r="Y1269" i="3"/>
  <c r="Z1269" i="3"/>
  <c r="V1270" i="3"/>
  <c r="M1270" i="3" s="1"/>
  <c r="W1270" i="3"/>
  <c r="N1270" i="3" s="1"/>
  <c r="X1270" i="3"/>
  <c r="Y1270" i="3"/>
  <c r="Z1270" i="3"/>
  <c r="V1271" i="3"/>
  <c r="W1271" i="3"/>
  <c r="M1271" i="3" s="1"/>
  <c r="X1271" i="3"/>
  <c r="N1271" i="3" s="1"/>
  <c r="Y1271" i="3"/>
  <c r="Z1271" i="3"/>
  <c r="V1272" i="3"/>
  <c r="W1272" i="3"/>
  <c r="X1272" i="3"/>
  <c r="Y1272" i="3"/>
  <c r="Z1272" i="3"/>
  <c r="V1273" i="3"/>
  <c r="W1273" i="3"/>
  <c r="M1273" i="3" s="1"/>
  <c r="X1273" i="3"/>
  <c r="N1273" i="3" s="1"/>
  <c r="Y1273" i="3"/>
  <c r="Z1273" i="3"/>
  <c r="V1274" i="3"/>
  <c r="M1274" i="3" s="1"/>
  <c r="W1274" i="3"/>
  <c r="N1274" i="3" s="1"/>
  <c r="X1274" i="3"/>
  <c r="Y1274" i="3"/>
  <c r="Z1274" i="3"/>
  <c r="V1275" i="3"/>
  <c r="N1275" i="3" s="1"/>
  <c r="W1275" i="3"/>
  <c r="M1275" i="3" s="1"/>
  <c r="X1275" i="3"/>
  <c r="Y1275" i="3"/>
  <c r="Z1275" i="3"/>
  <c r="V1276" i="3"/>
  <c r="N1276" i="3" s="1"/>
  <c r="W1276" i="3"/>
  <c r="M1276" i="3" s="1"/>
  <c r="X1276" i="3"/>
  <c r="Y1276" i="3"/>
  <c r="Z1276" i="3"/>
  <c r="V1277" i="3"/>
  <c r="N1277" i="3" s="1"/>
  <c r="W1277" i="3"/>
  <c r="M1277" i="3" s="1"/>
  <c r="X1277" i="3"/>
  <c r="Y1277" i="3"/>
  <c r="Z1277" i="3"/>
  <c r="V1278" i="3"/>
  <c r="N1278" i="3" s="1"/>
  <c r="W1278" i="3"/>
  <c r="M1278" i="3" s="1"/>
  <c r="X1278" i="3"/>
  <c r="Y1278" i="3"/>
  <c r="Z1278" i="3"/>
  <c r="V1279" i="3"/>
  <c r="N1279" i="3" s="1"/>
  <c r="W1279" i="3"/>
  <c r="M1279" i="3" s="1"/>
  <c r="X1279" i="3"/>
  <c r="Y1279" i="3"/>
  <c r="Z1279" i="3"/>
  <c r="V1280" i="3"/>
  <c r="M1280" i="3" s="1"/>
  <c r="W1280" i="3"/>
  <c r="N1280" i="3" s="1"/>
  <c r="X1280" i="3"/>
  <c r="Y1280" i="3"/>
  <c r="Z1280" i="3"/>
  <c r="V1281" i="3"/>
  <c r="W1281" i="3"/>
  <c r="M1281" i="3" s="1"/>
  <c r="X1281" i="3"/>
  <c r="N1281" i="3" s="1"/>
  <c r="Y1281" i="3"/>
  <c r="Z1281" i="3"/>
  <c r="V1282" i="3"/>
  <c r="N1282" i="3" s="1"/>
  <c r="W1282" i="3"/>
  <c r="M1282" i="3" s="1"/>
  <c r="X1282" i="3"/>
  <c r="Y1282" i="3"/>
  <c r="Z1282" i="3"/>
  <c r="V1283" i="3"/>
  <c r="W1283" i="3"/>
  <c r="N1283" i="3" s="1"/>
  <c r="X1283" i="3"/>
  <c r="M1283" i="3" s="1"/>
  <c r="Y1283" i="3"/>
  <c r="Z1283" i="3"/>
  <c r="V1284" i="3"/>
  <c r="N1284" i="3" s="1"/>
  <c r="W1284" i="3"/>
  <c r="M1284" i="3" s="1"/>
  <c r="X1284" i="3"/>
  <c r="Y1284" i="3"/>
  <c r="Z1284" i="3"/>
  <c r="V1285" i="3"/>
  <c r="N1285" i="3" s="1"/>
  <c r="W1285" i="3"/>
  <c r="M1285" i="3" s="1"/>
  <c r="X1285" i="3"/>
  <c r="Y1285" i="3"/>
  <c r="Z1285" i="3"/>
  <c r="V1286" i="3"/>
  <c r="N1286" i="3" s="1"/>
  <c r="W1286" i="3"/>
  <c r="M1286" i="3" s="1"/>
  <c r="X1286" i="3"/>
  <c r="Y1286" i="3"/>
  <c r="Z1286" i="3"/>
  <c r="V1287" i="3"/>
  <c r="N1287" i="3" s="1"/>
  <c r="W1287" i="3"/>
  <c r="M1287" i="3" s="1"/>
  <c r="X1287" i="3"/>
  <c r="Y1287" i="3"/>
  <c r="Z1287" i="3"/>
  <c r="V1288" i="3"/>
  <c r="N1288" i="3" s="1"/>
  <c r="W1288" i="3"/>
  <c r="M1288" i="3" s="1"/>
  <c r="X1288" i="3"/>
  <c r="Y1288" i="3"/>
  <c r="Z1288" i="3"/>
  <c r="V1289" i="3"/>
  <c r="N1289" i="3" s="1"/>
  <c r="W1289" i="3"/>
  <c r="M1289" i="3" s="1"/>
  <c r="X1289" i="3"/>
  <c r="Y1289" i="3"/>
  <c r="Z1289" i="3"/>
  <c r="V1290" i="3"/>
  <c r="N1290" i="3" s="1"/>
  <c r="W1290" i="3"/>
  <c r="M1290" i="3" s="1"/>
  <c r="X1290" i="3"/>
  <c r="Y1290" i="3"/>
  <c r="Z1290" i="3"/>
  <c r="V1291" i="3"/>
  <c r="M1291" i="3" s="1"/>
  <c r="W1291" i="3"/>
  <c r="N1291" i="3" s="1"/>
  <c r="X1291" i="3"/>
  <c r="Y1291" i="3"/>
  <c r="Z1291" i="3"/>
  <c r="V1292" i="3"/>
  <c r="W1292" i="3"/>
  <c r="M1292" i="3" s="1"/>
  <c r="X1292" i="3"/>
  <c r="N1292" i="3" s="1"/>
  <c r="Y1292" i="3"/>
  <c r="Z1292" i="3"/>
  <c r="V1293" i="3"/>
  <c r="W1293" i="3"/>
  <c r="M1293" i="3" s="1"/>
  <c r="X1293" i="3"/>
  <c r="N1293" i="3" s="1"/>
  <c r="Y1293" i="3"/>
  <c r="Z1293" i="3"/>
  <c r="V1294" i="3"/>
  <c r="N1294" i="3" s="1"/>
  <c r="W1294" i="3"/>
  <c r="M1294" i="3" s="1"/>
  <c r="X1294" i="3"/>
  <c r="Y1294" i="3"/>
  <c r="Z1294" i="3"/>
  <c r="V1295" i="3"/>
  <c r="N1295" i="3" s="1"/>
  <c r="W1295" i="3"/>
  <c r="M1295" i="3" s="1"/>
  <c r="X1295" i="3"/>
  <c r="Y1295" i="3"/>
  <c r="Z1295" i="3"/>
  <c r="V1296" i="3"/>
  <c r="N1296" i="3" s="1"/>
  <c r="W1296" i="3"/>
  <c r="M1296" i="3" s="1"/>
  <c r="X1296" i="3"/>
  <c r="Y1296" i="3"/>
  <c r="Z1296" i="3"/>
  <c r="V1297" i="3"/>
  <c r="W1297" i="3"/>
  <c r="M1297" i="3" s="1"/>
  <c r="X1297" i="3"/>
  <c r="Y1297" i="3"/>
  <c r="Z1297" i="3"/>
  <c r="N1297" i="3" s="1"/>
  <c r="V1298" i="3"/>
  <c r="N1298" i="3" s="1"/>
  <c r="W1298" i="3"/>
  <c r="M1298" i="3" s="1"/>
  <c r="X1298" i="3"/>
  <c r="Y1298" i="3"/>
  <c r="Z1298" i="3"/>
  <c r="V1299" i="3"/>
  <c r="N1299" i="3" s="1"/>
  <c r="W1299" i="3"/>
  <c r="M1299" i="3" s="1"/>
  <c r="X1299" i="3"/>
  <c r="Y1299" i="3"/>
  <c r="Z1299" i="3"/>
  <c r="V1300" i="3"/>
  <c r="M1300" i="3" s="1"/>
  <c r="W1300" i="3"/>
  <c r="N1300" i="3" s="1"/>
  <c r="X1300" i="3"/>
  <c r="Y1300" i="3"/>
  <c r="Z1300" i="3"/>
  <c r="V1301" i="3"/>
  <c r="N1301" i="3" s="1"/>
  <c r="W1301" i="3"/>
  <c r="M1301" i="3" s="1"/>
  <c r="X1301" i="3"/>
  <c r="Y1301" i="3"/>
  <c r="Z1301" i="3"/>
  <c r="V1302" i="3"/>
  <c r="N1302" i="3" s="1"/>
  <c r="W1302" i="3"/>
  <c r="M1302" i="3" s="1"/>
  <c r="X1302" i="3"/>
  <c r="Y1302" i="3"/>
  <c r="Z1302" i="3"/>
  <c r="V1303" i="3"/>
  <c r="W1303" i="3"/>
  <c r="M1303" i="3" s="1"/>
  <c r="X1303" i="3"/>
  <c r="N1303" i="3" s="1"/>
  <c r="Y1303" i="3"/>
  <c r="Z1303" i="3"/>
  <c r="V1304" i="3"/>
  <c r="M1304" i="3" s="1"/>
  <c r="W1304" i="3"/>
  <c r="N1304" i="3" s="1"/>
  <c r="X1304" i="3"/>
  <c r="Y1304" i="3"/>
  <c r="Z1304" i="3"/>
  <c r="V1305" i="3"/>
  <c r="N1305" i="3" s="1"/>
  <c r="W1305" i="3"/>
  <c r="M1305" i="3" s="1"/>
  <c r="X1305" i="3"/>
  <c r="Y1305" i="3"/>
  <c r="Z1305" i="3"/>
  <c r="V1306" i="3"/>
  <c r="N1306" i="3" s="1"/>
  <c r="W1306" i="3"/>
  <c r="M1306" i="3" s="1"/>
  <c r="X1306" i="3"/>
  <c r="Y1306" i="3"/>
  <c r="Z1306" i="3"/>
  <c r="V1307" i="3"/>
  <c r="N1307" i="3" s="1"/>
  <c r="W1307" i="3"/>
  <c r="M1307" i="3" s="1"/>
  <c r="X1307" i="3"/>
  <c r="Y1307" i="3"/>
  <c r="Z1307" i="3"/>
  <c r="V1308" i="3"/>
  <c r="N1308" i="3" s="1"/>
  <c r="W1308" i="3"/>
  <c r="M1308" i="3" s="1"/>
  <c r="X1308" i="3"/>
  <c r="Y1308" i="3"/>
  <c r="Z1308" i="3"/>
  <c r="V1309" i="3"/>
  <c r="N1309" i="3" s="1"/>
  <c r="W1309" i="3"/>
  <c r="M1309" i="3" s="1"/>
  <c r="X1309" i="3"/>
  <c r="Y1309" i="3"/>
  <c r="Z1309" i="3"/>
  <c r="V1310" i="3"/>
  <c r="W1310" i="3"/>
  <c r="M1310" i="3" s="1"/>
  <c r="X1310" i="3"/>
  <c r="N1310" i="3" s="1"/>
  <c r="Y1310" i="3"/>
  <c r="Z1310" i="3"/>
  <c r="V1311" i="3"/>
  <c r="N1311" i="3" s="1"/>
  <c r="W1311" i="3"/>
  <c r="M1311" i="3" s="1"/>
  <c r="X1311" i="3"/>
  <c r="Y1311" i="3"/>
  <c r="Z1311" i="3"/>
  <c r="V1312" i="3"/>
  <c r="W1312" i="3"/>
  <c r="M1312" i="3" s="1"/>
  <c r="X1312" i="3"/>
  <c r="Y1312" i="3"/>
  <c r="N1312" i="3" s="1"/>
  <c r="Z1312" i="3"/>
  <c r="V1313" i="3"/>
  <c r="M1313" i="3" s="1"/>
  <c r="W1313" i="3"/>
  <c r="N1313" i="3" s="1"/>
  <c r="X1313" i="3"/>
  <c r="Y1313" i="3"/>
  <c r="Z1313" i="3"/>
  <c r="V1314" i="3"/>
  <c r="N1314" i="3" s="1"/>
  <c r="W1314" i="3"/>
  <c r="M1314" i="3" s="1"/>
  <c r="X1314" i="3"/>
  <c r="Y1314" i="3"/>
  <c r="Z1314" i="3"/>
  <c r="V1315" i="3"/>
  <c r="N1315" i="3" s="1"/>
  <c r="W1315" i="3"/>
  <c r="M1315" i="3" s="1"/>
  <c r="X1315" i="3"/>
  <c r="Y1315" i="3"/>
  <c r="Z1315" i="3"/>
  <c r="V1316" i="3"/>
  <c r="N1316" i="3" s="1"/>
  <c r="W1316" i="3"/>
  <c r="M1316" i="3" s="1"/>
  <c r="X1316" i="3"/>
  <c r="Y1316" i="3"/>
  <c r="Z1316" i="3"/>
  <c r="V1317" i="3"/>
  <c r="N1317" i="3" s="1"/>
  <c r="W1317" i="3"/>
  <c r="M1317" i="3" s="1"/>
  <c r="X1317" i="3"/>
  <c r="Y1317" i="3"/>
  <c r="Z1317" i="3"/>
  <c r="V1318" i="3"/>
  <c r="N1318" i="3" s="1"/>
  <c r="W1318" i="3"/>
  <c r="M1318" i="3" s="1"/>
  <c r="X1318" i="3"/>
  <c r="Y1318" i="3"/>
  <c r="Z1318" i="3"/>
  <c r="V1319" i="3"/>
  <c r="W1319" i="3"/>
  <c r="M1319" i="3" s="1"/>
  <c r="X1319" i="3"/>
  <c r="N1319" i="3" s="1"/>
  <c r="Y1319" i="3"/>
  <c r="Z1319" i="3"/>
  <c r="V1320" i="3"/>
  <c r="N1320" i="3" s="1"/>
  <c r="W1320" i="3"/>
  <c r="M1320" i="3" s="1"/>
  <c r="X1320" i="3"/>
  <c r="Y1320" i="3"/>
  <c r="Z1320" i="3"/>
  <c r="V1321" i="3"/>
  <c r="N1321" i="3" s="1"/>
  <c r="W1321" i="3"/>
  <c r="M1321" i="3" s="1"/>
  <c r="X1321" i="3"/>
  <c r="Y1321" i="3"/>
  <c r="Z1321" i="3"/>
  <c r="V1322" i="3"/>
  <c r="M1322" i="3" s="1"/>
  <c r="W1322" i="3"/>
  <c r="N1322" i="3" s="1"/>
  <c r="X1322" i="3"/>
  <c r="Y1322" i="3"/>
  <c r="Z1322" i="3"/>
  <c r="V1323" i="3"/>
  <c r="N1323" i="3" s="1"/>
  <c r="W1323" i="3"/>
  <c r="M1323" i="3" s="1"/>
  <c r="X1323" i="3"/>
  <c r="Y1323" i="3"/>
  <c r="Z1323" i="3"/>
  <c r="V1324" i="3"/>
  <c r="N1324" i="3" s="1"/>
  <c r="W1324" i="3"/>
  <c r="M1324" i="3" s="1"/>
  <c r="X1324" i="3"/>
  <c r="Y1324" i="3"/>
  <c r="Z1324" i="3"/>
  <c r="V1325" i="3"/>
  <c r="M1325" i="3" s="1"/>
  <c r="W1325" i="3"/>
  <c r="N1325" i="3" s="1"/>
  <c r="X1325" i="3"/>
  <c r="Y1325" i="3"/>
  <c r="Z1325" i="3"/>
  <c r="V1326" i="3"/>
  <c r="W1326" i="3"/>
  <c r="M1326" i="3" s="1"/>
  <c r="X1326" i="3"/>
  <c r="N1326" i="3" s="1"/>
  <c r="Y1326" i="3"/>
  <c r="Z1326" i="3"/>
  <c r="V1327" i="3"/>
  <c r="N1327" i="3" s="1"/>
  <c r="W1327" i="3"/>
  <c r="M1327" i="3" s="1"/>
  <c r="X1327" i="3"/>
  <c r="Y1327" i="3"/>
  <c r="Z1327" i="3"/>
  <c r="V1328" i="3"/>
  <c r="N1328" i="3" s="1"/>
  <c r="W1328" i="3"/>
  <c r="M1328" i="3" s="1"/>
  <c r="X1328" i="3"/>
  <c r="Y1328" i="3"/>
  <c r="Z1328" i="3"/>
  <c r="V1329" i="3"/>
  <c r="M1329" i="3" s="1"/>
  <c r="W1329" i="3"/>
  <c r="N1329" i="3" s="1"/>
  <c r="X1329" i="3"/>
  <c r="Y1329" i="3"/>
  <c r="Z1329" i="3"/>
  <c r="V1330" i="3"/>
  <c r="W1330" i="3"/>
  <c r="X1330" i="3"/>
  <c r="Y1330" i="3"/>
  <c r="Z1330" i="3"/>
  <c r="V1331" i="3"/>
  <c r="W1331" i="3"/>
  <c r="M1331" i="3" s="1"/>
  <c r="X1331" i="3"/>
  <c r="N1331" i="3" s="1"/>
  <c r="Y1331" i="3"/>
  <c r="Z1331" i="3"/>
  <c r="V1332" i="3"/>
  <c r="N1332" i="3" s="1"/>
  <c r="W1332" i="3"/>
  <c r="M1332" i="3" s="1"/>
  <c r="X1332" i="3"/>
  <c r="Y1332" i="3"/>
  <c r="Z1332" i="3"/>
  <c r="V1333" i="3"/>
  <c r="N1333" i="3" s="1"/>
  <c r="W1333" i="3"/>
  <c r="M1333" i="3" s="1"/>
  <c r="X1333" i="3"/>
  <c r="Y1333" i="3"/>
  <c r="Z1333" i="3"/>
  <c r="V1334" i="3"/>
  <c r="N1334" i="3" s="1"/>
  <c r="W1334" i="3"/>
  <c r="M1334" i="3" s="1"/>
  <c r="X1334" i="3"/>
  <c r="Y1334" i="3"/>
  <c r="Z1334" i="3"/>
  <c r="V1335" i="3"/>
  <c r="W1335" i="3"/>
  <c r="M1335" i="3" s="1"/>
  <c r="X1335" i="3"/>
  <c r="N1335" i="3" s="1"/>
  <c r="Y1335" i="3"/>
  <c r="Z1335" i="3"/>
  <c r="V1336" i="3"/>
  <c r="N1336" i="3" s="1"/>
  <c r="W1336" i="3"/>
  <c r="M1336" i="3" s="1"/>
  <c r="X1336" i="3"/>
  <c r="Y1336" i="3"/>
  <c r="Z1336" i="3"/>
  <c r="V1337" i="3"/>
  <c r="N1337" i="3" s="1"/>
  <c r="W1337" i="3"/>
  <c r="M1337" i="3" s="1"/>
  <c r="X1337" i="3"/>
  <c r="Y1337" i="3"/>
  <c r="Z1337" i="3"/>
  <c r="V1338" i="3"/>
  <c r="W1338" i="3"/>
  <c r="X1338" i="3"/>
  <c r="Y1338" i="3"/>
  <c r="Z1338" i="3"/>
  <c r="V1339" i="3"/>
  <c r="W1339" i="3"/>
  <c r="M1339" i="3" s="1"/>
  <c r="X1339" i="3"/>
  <c r="N1339" i="3" s="1"/>
  <c r="Y1339" i="3"/>
  <c r="Z1339" i="3"/>
  <c r="V1340" i="3"/>
  <c r="W1340" i="3"/>
  <c r="M1340" i="3" s="1"/>
  <c r="X1340" i="3"/>
  <c r="N1340" i="3" s="1"/>
  <c r="Y1340" i="3"/>
  <c r="Z1340" i="3"/>
  <c r="V1341" i="3"/>
  <c r="N1341" i="3" s="1"/>
  <c r="W1341" i="3"/>
  <c r="M1341" i="3" s="1"/>
  <c r="X1341" i="3"/>
  <c r="Y1341" i="3"/>
  <c r="Z1341" i="3"/>
  <c r="V1342" i="3"/>
  <c r="W1342" i="3"/>
  <c r="M1342" i="3" s="1"/>
  <c r="X1342" i="3"/>
  <c r="N1342" i="3" s="1"/>
  <c r="Y1342" i="3"/>
  <c r="Z1342" i="3"/>
  <c r="V1343" i="3"/>
  <c r="N1343" i="3" s="1"/>
  <c r="W1343" i="3"/>
  <c r="M1343" i="3" s="1"/>
  <c r="X1343" i="3"/>
  <c r="Y1343" i="3"/>
  <c r="Z1343" i="3"/>
  <c r="V1344" i="3"/>
  <c r="N1344" i="3" s="1"/>
  <c r="W1344" i="3"/>
  <c r="M1344" i="3" s="1"/>
  <c r="X1344" i="3"/>
  <c r="Y1344" i="3"/>
  <c r="Z1344" i="3"/>
  <c r="V1345" i="3"/>
  <c r="N1345" i="3" s="1"/>
  <c r="W1345" i="3"/>
  <c r="M1345" i="3" s="1"/>
  <c r="X1345" i="3"/>
  <c r="Y1345" i="3"/>
  <c r="Z1345" i="3"/>
  <c r="V1346" i="3"/>
  <c r="N1346" i="3" s="1"/>
  <c r="W1346" i="3"/>
  <c r="M1346" i="3" s="1"/>
  <c r="X1346" i="3"/>
  <c r="Y1346" i="3"/>
  <c r="Z1346" i="3"/>
  <c r="V1347" i="3"/>
  <c r="N1347" i="3" s="1"/>
  <c r="W1347" i="3"/>
  <c r="M1347" i="3" s="1"/>
  <c r="X1347" i="3"/>
  <c r="Y1347" i="3"/>
  <c r="Z1347" i="3"/>
  <c r="V1348" i="3"/>
  <c r="N1348" i="3" s="1"/>
  <c r="W1348" i="3"/>
  <c r="M1348" i="3" s="1"/>
  <c r="X1348" i="3"/>
  <c r="Y1348" i="3"/>
  <c r="Z1348" i="3"/>
  <c r="V1349" i="3"/>
  <c r="M1349" i="3" s="1"/>
  <c r="W1349" i="3"/>
  <c r="N1349" i="3" s="1"/>
  <c r="X1349" i="3"/>
  <c r="Y1349" i="3"/>
  <c r="Z1349" i="3"/>
  <c r="V1350" i="3"/>
  <c r="W1350" i="3"/>
  <c r="M1350" i="3" s="1"/>
  <c r="X1350" i="3"/>
  <c r="N1350" i="3" s="1"/>
  <c r="Y1350" i="3"/>
  <c r="Z1350" i="3"/>
  <c r="V1351" i="3"/>
  <c r="N1351" i="3" s="1"/>
  <c r="W1351" i="3"/>
  <c r="M1351" i="3" s="1"/>
  <c r="X1351" i="3"/>
  <c r="Y1351" i="3"/>
  <c r="Z1351" i="3"/>
  <c r="V1352" i="3"/>
  <c r="N1352" i="3" s="1"/>
  <c r="W1352" i="3"/>
  <c r="M1352" i="3" s="1"/>
  <c r="X1352" i="3"/>
  <c r="Y1352" i="3"/>
  <c r="Z1352" i="3"/>
  <c r="V1353" i="3"/>
  <c r="N1353" i="3" s="1"/>
  <c r="W1353" i="3"/>
  <c r="M1353" i="3" s="1"/>
  <c r="X1353" i="3"/>
  <c r="Y1353" i="3"/>
  <c r="Z1353" i="3"/>
  <c r="V1354" i="3"/>
  <c r="M1354" i="3" s="1"/>
  <c r="W1354" i="3"/>
  <c r="N1354" i="3" s="1"/>
  <c r="X1354" i="3"/>
  <c r="Y1354" i="3"/>
  <c r="Z1354" i="3"/>
  <c r="V1355" i="3"/>
  <c r="N1355" i="3" s="1"/>
  <c r="W1355" i="3"/>
  <c r="M1355" i="3" s="1"/>
  <c r="X1355" i="3"/>
  <c r="Y1355" i="3"/>
  <c r="Z1355" i="3"/>
  <c r="V1356" i="3"/>
  <c r="N1356" i="3" s="1"/>
  <c r="W1356" i="3"/>
  <c r="M1356" i="3" s="1"/>
  <c r="X1356" i="3"/>
  <c r="Y1356" i="3"/>
  <c r="Z1356" i="3"/>
  <c r="V1357" i="3"/>
  <c r="N1357" i="3" s="1"/>
  <c r="W1357" i="3"/>
  <c r="M1357" i="3" s="1"/>
  <c r="X1357" i="3"/>
  <c r="Y1357" i="3"/>
  <c r="Z1357" i="3"/>
  <c r="V1358" i="3"/>
  <c r="N1358" i="3" s="1"/>
  <c r="W1358" i="3"/>
  <c r="M1358" i="3" s="1"/>
  <c r="X1358" i="3"/>
  <c r="Y1358" i="3"/>
  <c r="Z1358" i="3"/>
  <c r="V1359" i="3"/>
  <c r="N1359" i="3" s="1"/>
  <c r="W1359" i="3"/>
  <c r="M1359" i="3" s="1"/>
  <c r="X1359" i="3"/>
  <c r="Y1359" i="3"/>
  <c r="Z1359" i="3"/>
  <c r="V1360" i="3"/>
  <c r="W1360" i="3"/>
  <c r="M1360" i="3" s="1"/>
  <c r="X1360" i="3"/>
  <c r="N1360" i="3" s="1"/>
  <c r="Y1360" i="3"/>
  <c r="Z1360" i="3"/>
  <c r="V1361" i="3"/>
  <c r="N1361" i="3" s="1"/>
  <c r="W1361" i="3"/>
  <c r="M1361" i="3" s="1"/>
  <c r="X1361" i="3"/>
  <c r="Y1361" i="3"/>
  <c r="Z1361" i="3"/>
  <c r="V1362" i="3"/>
  <c r="N1362" i="3" s="1"/>
  <c r="W1362" i="3"/>
  <c r="M1362" i="3" s="1"/>
  <c r="X1362" i="3"/>
  <c r="Y1362" i="3"/>
  <c r="Z1362" i="3"/>
  <c r="V1363" i="3"/>
  <c r="W1363" i="3"/>
  <c r="M1363" i="3" s="1"/>
  <c r="X1363" i="3"/>
  <c r="N1363" i="3" s="1"/>
  <c r="Y1363" i="3"/>
  <c r="Z1363" i="3"/>
  <c r="V1364" i="3"/>
  <c r="W1364" i="3"/>
  <c r="M1364" i="3" s="1"/>
  <c r="X1364" i="3"/>
  <c r="N1364" i="3" s="1"/>
  <c r="Y1364" i="3"/>
  <c r="Z1364" i="3"/>
  <c r="V1365" i="3"/>
  <c r="N1365" i="3" s="1"/>
  <c r="W1365" i="3"/>
  <c r="M1365" i="3" s="1"/>
  <c r="X1365" i="3"/>
  <c r="Y1365" i="3"/>
  <c r="Z1365" i="3"/>
  <c r="V1366" i="3"/>
  <c r="N1366" i="3" s="1"/>
  <c r="W1366" i="3"/>
  <c r="M1366" i="3" s="1"/>
  <c r="X1366" i="3"/>
  <c r="Y1366" i="3"/>
  <c r="Z1366" i="3"/>
  <c r="V1367" i="3"/>
  <c r="N1367" i="3" s="1"/>
  <c r="W1367" i="3"/>
  <c r="M1367" i="3" s="1"/>
  <c r="X1367" i="3"/>
  <c r="Y1367" i="3"/>
  <c r="Z1367" i="3"/>
  <c r="V1368" i="3"/>
  <c r="N1368" i="3" s="1"/>
  <c r="W1368" i="3"/>
  <c r="M1368" i="3" s="1"/>
  <c r="X1368" i="3"/>
  <c r="Y1368" i="3"/>
  <c r="Z1368" i="3"/>
  <c r="V1369" i="3"/>
  <c r="N1369" i="3" s="1"/>
  <c r="W1369" i="3"/>
  <c r="M1369" i="3" s="1"/>
  <c r="X1369" i="3"/>
  <c r="Y1369" i="3"/>
  <c r="Z1369" i="3"/>
  <c r="V1370" i="3"/>
  <c r="W1370" i="3"/>
  <c r="M1370" i="3" s="1"/>
  <c r="X1370" i="3"/>
  <c r="N1370" i="3" s="1"/>
  <c r="Y1370" i="3"/>
  <c r="Z1370" i="3"/>
  <c r="V1371" i="3"/>
  <c r="N1371" i="3" s="1"/>
  <c r="W1371" i="3"/>
  <c r="M1371" i="3" s="1"/>
  <c r="X1371" i="3"/>
  <c r="Y1371" i="3"/>
  <c r="Z1371" i="3"/>
  <c r="V1372" i="3"/>
  <c r="N1372" i="3" s="1"/>
  <c r="W1372" i="3"/>
  <c r="M1372" i="3" s="1"/>
  <c r="X1372" i="3"/>
  <c r="Y1372" i="3"/>
  <c r="Z1372" i="3"/>
  <c r="V1373" i="3"/>
  <c r="N1373" i="3" s="1"/>
  <c r="W1373" i="3"/>
  <c r="M1373" i="3" s="1"/>
  <c r="X1373" i="3"/>
  <c r="Y1373" i="3"/>
  <c r="Z1373" i="3"/>
  <c r="V1374" i="3"/>
  <c r="W1374" i="3"/>
  <c r="X1374" i="3"/>
  <c r="Y1374" i="3"/>
  <c r="Z1374" i="3"/>
  <c r="V1375" i="3"/>
  <c r="M1375" i="3" s="1"/>
  <c r="W1375" i="3"/>
  <c r="N1375" i="3" s="1"/>
  <c r="X1375" i="3"/>
  <c r="Y1375" i="3"/>
  <c r="Z1375" i="3"/>
  <c r="V1376" i="3"/>
  <c r="N1376" i="3" s="1"/>
  <c r="W1376" i="3"/>
  <c r="M1376" i="3" s="1"/>
  <c r="X1376" i="3"/>
  <c r="Y1376" i="3"/>
  <c r="Z1376" i="3"/>
  <c r="V1377" i="3"/>
  <c r="M1377" i="3" s="1"/>
  <c r="W1377" i="3"/>
  <c r="N1377" i="3" s="1"/>
  <c r="X1377" i="3"/>
  <c r="Y1377" i="3"/>
  <c r="Z1377" i="3"/>
  <c r="V1378" i="3"/>
  <c r="N1378" i="3" s="1"/>
  <c r="W1378" i="3"/>
  <c r="M1378" i="3" s="1"/>
  <c r="X1378" i="3"/>
  <c r="Y1378" i="3"/>
  <c r="Z1378" i="3"/>
  <c r="V1379" i="3"/>
  <c r="N1379" i="3" s="1"/>
  <c r="W1379" i="3"/>
  <c r="M1379" i="3" s="1"/>
  <c r="X1379" i="3"/>
  <c r="Y1379" i="3"/>
  <c r="Z1379" i="3"/>
  <c r="V1380" i="3"/>
  <c r="N1380" i="3" s="1"/>
  <c r="W1380" i="3"/>
  <c r="M1380" i="3" s="1"/>
  <c r="X1380" i="3"/>
  <c r="Y1380" i="3"/>
  <c r="Z1380" i="3"/>
  <c r="V1381" i="3"/>
  <c r="W1381" i="3"/>
  <c r="X1381" i="3"/>
  <c r="Y1381" i="3"/>
  <c r="Z1381" i="3"/>
  <c r="V1382" i="3"/>
  <c r="M1382" i="3" s="1"/>
  <c r="W1382" i="3"/>
  <c r="X1382" i="3"/>
  <c r="N1382" i="3" s="1"/>
  <c r="Y1382" i="3"/>
  <c r="Z1382" i="3"/>
  <c r="V1383" i="3"/>
  <c r="N1383" i="3" s="1"/>
  <c r="W1383" i="3"/>
  <c r="M1383" i="3" s="1"/>
  <c r="X1383" i="3"/>
  <c r="Y1383" i="3"/>
  <c r="Z1383" i="3"/>
  <c r="V1384" i="3"/>
  <c r="N1384" i="3" s="1"/>
  <c r="W1384" i="3"/>
  <c r="M1384" i="3" s="1"/>
  <c r="X1384" i="3"/>
  <c r="Y1384" i="3"/>
  <c r="Z1384" i="3"/>
  <c r="V1385" i="3"/>
  <c r="N1385" i="3" s="1"/>
  <c r="W1385" i="3"/>
  <c r="M1385" i="3" s="1"/>
  <c r="X1385" i="3"/>
  <c r="Y1385" i="3"/>
  <c r="Z1385" i="3"/>
  <c r="V1386" i="3"/>
  <c r="N1386" i="3" s="1"/>
  <c r="W1386" i="3"/>
  <c r="M1386" i="3" s="1"/>
  <c r="X1386" i="3"/>
  <c r="Y1386" i="3"/>
  <c r="Z1386" i="3"/>
  <c r="V1387" i="3"/>
  <c r="W1387" i="3"/>
  <c r="M1387" i="3" s="1"/>
  <c r="X1387" i="3"/>
  <c r="N1387" i="3" s="1"/>
  <c r="Y1387" i="3"/>
  <c r="Z1387" i="3"/>
  <c r="V1388" i="3"/>
  <c r="M1388" i="3" s="1"/>
  <c r="W1388" i="3"/>
  <c r="N1388" i="3" s="1"/>
  <c r="X1388" i="3"/>
  <c r="Y1388" i="3"/>
  <c r="Z1388" i="3"/>
  <c r="V1389" i="3"/>
  <c r="N1389" i="3" s="1"/>
  <c r="W1389" i="3"/>
  <c r="M1389" i="3" s="1"/>
  <c r="X1389" i="3"/>
  <c r="Y1389" i="3"/>
  <c r="Z1389" i="3"/>
  <c r="V1390" i="3"/>
  <c r="N1390" i="3" s="1"/>
  <c r="W1390" i="3"/>
  <c r="M1390" i="3" s="1"/>
  <c r="X1390" i="3"/>
  <c r="Y1390" i="3"/>
  <c r="Z1390" i="3"/>
  <c r="V1391" i="3"/>
  <c r="W1391" i="3"/>
  <c r="M1391" i="3" s="1"/>
  <c r="X1391" i="3"/>
  <c r="N1391" i="3" s="1"/>
  <c r="Y1391" i="3"/>
  <c r="Z1391" i="3"/>
  <c r="V1392" i="3"/>
  <c r="N1392" i="3" s="1"/>
  <c r="W1392" i="3"/>
  <c r="M1392" i="3" s="1"/>
  <c r="X1392" i="3"/>
  <c r="Y1392" i="3"/>
  <c r="Z1392" i="3"/>
  <c r="V1393" i="3"/>
  <c r="N1393" i="3" s="1"/>
  <c r="W1393" i="3"/>
  <c r="M1393" i="3" s="1"/>
  <c r="X1393" i="3"/>
  <c r="Y1393" i="3"/>
  <c r="Z1393" i="3"/>
  <c r="V1394" i="3"/>
  <c r="W1394" i="3"/>
  <c r="M1394" i="3" s="1"/>
  <c r="X1394" i="3"/>
  <c r="N1394" i="3" s="1"/>
  <c r="Y1394" i="3"/>
  <c r="Z1394" i="3"/>
  <c r="V1395" i="3"/>
  <c r="N1395" i="3" s="1"/>
  <c r="W1395" i="3"/>
  <c r="M1395" i="3" s="1"/>
  <c r="X1395" i="3"/>
  <c r="Y1395" i="3"/>
  <c r="Z1395" i="3"/>
  <c r="V1396" i="3"/>
  <c r="W1396" i="3"/>
  <c r="M1396" i="3" s="1"/>
  <c r="X1396" i="3"/>
  <c r="Y1396" i="3"/>
  <c r="Z1396" i="3"/>
  <c r="N1396" i="3" s="1"/>
  <c r="V1397" i="3"/>
  <c r="M1397" i="3" s="1"/>
  <c r="W1397" i="3"/>
  <c r="N1397" i="3" s="1"/>
  <c r="X1397" i="3"/>
  <c r="Y1397" i="3"/>
  <c r="Z1397" i="3"/>
  <c r="V1398" i="3"/>
  <c r="N1398" i="3" s="1"/>
  <c r="W1398" i="3"/>
  <c r="M1398" i="3" s="1"/>
  <c r="X1398" i="3"/>
  <c r="Y1398" i="3"/>
  <c r="Z1398" i="3"/>
  <c r="V1399" i="3"/>
  <c r="W1399" i="3"/>
  <c r="M1399" i="3" s="1"/>
  <c r="X1399" i="3"/>
  <c r="N1399" i="3" s="1"/>
  <c r="Y1399" i="3"/>
  <c r="Z1399" i="3"/>
  <c r="V1400" i="3"/>
  <c r="N1400" i="3" s="1"/>
  <c r="W1400" i="3"/>
  <c r="M1400" i="3" s="1"/>
  <c r="X1400" i="3"/>
  <c r="Y1400" i="3"/>
  <c r="Z1400" i="3"/>
  <c r="V1401" i="3"/>
  <c r="W1401" i="3"/>
  <c r="M1401" i="3" s="1"/>
  <c r="X1401" i="3"/>
  <c r="N1401" i="3" s="1"/>
  <c r="Y1401" i="3"/>
  <c r="Z1401" i="3"/>
  <c r="V1402" i="3"/>
  <c r="N1402" i="3" s="1"/>
  <c r="W1402" i="3"/>
  <c r="M1402" i="3" s="1"/>
  <c r="X1402" i="3"/>
  <c r="Y1402" i="3"/>
  <c r="Z1402" i="3"/>
  <c r="V1403" i="3"/>
  <c r="N1403" i="3" s="1"/>
  <c r="W1403" i="3"/>
  <c r="M1403" i="3" s="1"/>
  <c r="X1403" i="3"/>
  <c r="Y1403" i="3"/>
  <c r="Z1403" i="3"/>
  <c r="V1404" i="3"/>
  <c r="N1404" i="3" s="1"/>
  <c r="W1404" i="3"/>
  <c r="M1404" i="3" s="1"/>
  <c r="X1404" i="3"/>
  <c r="Y1404" i="3"/>
  <c r="Z1404" i="3"/>
  <c r="V1405" i="3"/>
  <c r="M1405" i="3" s="1"/>
  <c r="W1405" i="3"/>
  <c r="N1405" i="3" s="1"/>
  <c r="X1405" i="3"/>
  <c r="Y1405" i="3"/>
  <c r="Z1405" i="3"/>
  <c r="V1406" i="3"/>
  <c r="N1406" i="3" s="1"/>
  <c r="W1406" i="3"/>
  <c r="M1406" i="3" s="1"/>
  <c r="X1406" i="3"/>
  <c r="Y1406" i="3"/>
  <c r="Z1406" i="3"/>
  <c r="V1407" i="3"/>
  <c r="N1407" i="3" s="1"/>
  <c r="W1407" i="3"/>
  <c r="M1407" i="3" s="1"/>
  <c r="X1407" i="3"/>
  <c r="Y1407" i="3"/>
  <c r="Z1407" i="3"/>
  <c r="V1408" i="3"/>
  <c r="M1408" i="3" s="1"/>
  <c r="W1408" i="3"/>
  <c r="N1408" i="3" s="1"/>
  <c r="X1408" i="3"/>
  <c r="Y1408" i="3"/>
  <c r="Z1408" i="3"/>
  <c r="V1409" i="3"/>
  <c r="W1409" i="3"/>
  <c r="M1409" i="3" s="1"/>
  <c r="X1409" i="3"/>
  <c r="N1409" i="3" s="1"/>
  <c r="Y1409" i="3"/>
  <c r="Z1409" i="3"/>
  <c r="V1410" i="3"/>
  <c r="N1410" i="3" s="1"/>
  <c r="W1410" i="3"/>
  <c r="M1410" i="3" s="1"/>
  <c r="X1410" i="3"/>
  <c r="Y1410" i="3"/>
  <c r="Z1410" i="3"/>
  <c r="V1411" i="3"/>
  <c r="M1411" i="3" s="1"/>
  <c r="W1411" i="3"/>
  <c r="N1411" i="3" s="1"/>
  <c r="X1411" i="3"/>
  <c r="Y1411" i="3"/>
  <c r="Z1411" i="3"/>
  <c r="V1412" i="3"/>
  <c r="M1412" i="3" s="1"/>
  <c r="W1412" i="3"/>
  <c r="N1412" i="3" s="1"/>
  <c r="X1412" i="3"/>
  <c r="Y1412" i="3"/>
  <c r="Z1412" i="3"/>
  <c r="V1413" i="3"/>
  <c r="N1413" i="3" s="1"/>
  <c r="W1413" i="3"/>
  <c r="M1413" i="3" s="1"/>
  <c r="X1413" i="3"/>
  <c r="Y1413" i="3"/>
  <c r="Z1413" i="3"/>
  <c r="V1414" i="3"/>
  <c r="W1414" i="3"/>
  <c r="N1414" i="3" s="1"/>
  <c r="X1414" i="3"/>
  <c r="M1414" i="3" s="1"/>
  <c r="Y1414" i="3"/>
  <c r="Z1414" i="3"/>
  <c r="V1415" i="3"/>
  <c r="N1415" i="3" s="1"/>
  <c r="W1415" i="3"/>
  <c r="M1415" i="3" s="1"/>
  <c r="X1415" i="3"/>
  <c r="Y1415" i="3"/>
  <c r="Z1415" i="3"/>
  <c r="V1416" i="3"/>
  <c r="N1416" i="3" s="1"/>
  <c r="W1416" i="3"/>
  <c r="M1416" i="3" s="1"/>
  <c r="X1416" i="3"/>
  <c r="Y1416" i="3"/>
  <c r="Z1416" i="3"/>
  <c r="V1417" i="3"/>
  <c r="W1417" i="3"/>
  <c r="M1417" i="3" s="1"/>
  <c r="X1417" i="3"/>
  <c r="N1417" i="3" s="1"/>
  <c r="Y1417" i="3"/>
  <c r="Z1417" i="3"/>
  <c r="V1418" i="3"/>
  <c r="N1418" i="3" s="1"/>
  <c r="W1418" i="3"/>
  <c r="M1418" i="3" s="1"/>
  <c r="X1418" i="3"/>
  <c r="Y1418" i="3"/>
  <c r="Z1418" i="3"/>
  <c r="V1419" i="3"/>
  <c r="N1419" i="3" s="1"/>
  <c r="W1419" i="3"/>
  <c r="M1419" i="3" s="1"/>
  <c r="X1419" i="3"/>
  <c r="Y1419" i="3"/>
  <c r="Z1419" i="3"/>
  <c r="V1420" i="3"/>
  <c r="N1420" i="3" s="1"/>
  <c r="W1420" i="3"/>
  <c r="M1420" i="3" s="1"/>
  <c r="X1420" i="3"/>
  <c r="Y1420" i="3"/>
  <c r="Z1420" i="3"/>
  <c r="V1421" i="3"/>
  <c r="N1421" i="3" s="1"/>
  <c r="W1421" i="3"/>
  <c r="M1421" i="3" s="1"/>
  <c r="X1421" i="3"/>
  <c r="Y1421" i="3"/>
  <c r="Z1421" i="3"/>
  <c r="V1422" i="3"/>
  <c r="N1422" i="3" s="1"/>
  <c r="W1422" i="3"/>
  <c r="M1422" i="3" s="1"/>
  <c r="X1422" i="3"/>
  <c r="Y1422" i="3"/>
  <c r="Z1422" i="3"/>
  <c r="V1423" i="3"/>
  <c r="N1423" i="3" s="1"/>
  <c r="W1423" i="3"/>
  <c r="M1423" i="3" s="1"/>
  <c r="X1423" i="3"/>
  <c r="Y1423" i="3"/>
  <c r="Z1423" i="3"/>
  <c r="V1424" i="3"/>
  <c r="M1424" i="3" s="1"/>
  <c r="W1424" i="3"/>
  <c r="N1424" i="3" s="1"/>
  <c r="X1424" i="3"/>
  <c r="Y1424" i="3"/>
  <c r="Z1424" i="3"/>
  <c r="V1425" i="3"/>
  <c r="M1425" i="3" s="1"/>
  <c r="W1425" i="3"/>
  <c r="N1425" i="3" s="1"/>
  <c r="X1425" i="3"/>
  <c r="Y1425" i="3"/>
  <c r="Z1425" i="3"/>
  <c r="V1426" i="3"/>
  <c r="N1426" i="3" s="1"/>
  <c r="W1426" i="3"/>
  <c r="M1426" i="3" s="1"/>
  <c r="X1426" i="3"/>
  <c r="Y1426" i="3"/>
  <c r="Z1426" i="3"/>
  <c r="V1427" i="3"/>
  <c r="N1427" i="3" s="1"/>
  <c r="W1427" i="3"/>
  <c r="M1427" i="3" s="1"/>
  <c r="X1427" i="3"/>
  <c r="Y1427" i="3"/>
  <c r="Z1427" i="3"/>
  <c r="V1428" i="3"/>
  <c r="N1428" i="3" s="1"/>
  <c r="W1428" i="3"/>
  <c r="M1428" i="3" s="1"/>
  <c r="X1428" i="3"/>
  <c r="Y1428" i="3"/>
  <c r="Z1428" i="3"/>
  <c r="V1429" i="3"/>
  <c r="N1429" i="3" s="1"/>
  <c r="W1429" i="3"/>
  <c r="M1429" i="3" s="1"/>
  <c r="X1429" i="3"/>
  <c r="Y1429" i="3"/>
  <c r="Z1429" i="3"/>
  <c r="V1430" i="3"/>
  <c r="M1430" i="3" s="1"/>
  <c r="W1430" i="3"/>
  <c r="N1430" i="3" s="1"/>
  <c r="X1430" i="3"/>
  <c r="Y1430" i="3"/>
  <c r="Z1430" i="3"/>
  <c r="V1431" i="3"/>
  <c r="M1431" i="3" s="1"/>
  <c r="W1431" i="3"/>
  <c r="N1431" i="3" s="1"/>
  <c r="X1431" i="3"/>
  <c r="Y1431" i="3"/>
  <c r="Z1431" i="3"/>
  <c r="V1432" i="3"/>
  <c r="N1432" i="3" s="1"/>
  <c r="W1432" i="3"/>
  <c r="M1432" i="3" s="1"/>
  <c r="X1432" i="3"/>
  <c r="Y1432" i="3"/>
  <c r="Z1432" i="3"/>
  <c r="V1433" i="3"/>
  <c r="M1433" i="3" s="1"/>
  <c r="W1433" i="3"/>
  <c r="N1433" i="3" s="1"/>
  <c r="X1433" i="3"/>
  <c r="Y1433" i="3"/>
  <c r="Z1433" i="3"/>
  <c r="V1434" i="3"/>
  <c r="N1434" i="3" s="1"/>
  <c r="W1434" i="3"/>
  <c r="M1434" i="3" s="1"/>
  <c r="X1434" i="3"/>
  <c r="Y1434" i="3"/>
  <c r="Z1434" i="3"/>
  <c r="V1435" i="3"/>
  <c r="M1435" i="3" s="1"/>
  <c r="W1435" i="3"/>
  <c r="N1435" i="3" s="1"/>
  <c r="X1435" i="3"/>
  <c r="Y1435" i="3"/>
  <c r="Z1435" i="3"/>
  <c r="V1436" i="3"/>
  <c r="N1436" i="3" s="1"/>
  <c r="W1436" i="3"/>
  <c r="M1436" i="3" s="1"/>
  <c r="X1436" i="3"/>
  <c r="Y1436" i="3"/>
  <c r="Z1436" i="3"/>
  <c r="V1437" i="3"/>
  <c r="N1437" i="3" s="1"/>
  <c r="W1437" i="3"/>
  <c r="M1437" i="3" s="1"/>
  <c r="X1437" i="3"/>
  <c r="Y1437" i="3"/>
  <c r="Z1437" i="3"/>
  <c r="V1438" i="3"/>
  <c r="W1438" i="3"/>
  <c r="M1438" i="3" s="1"/>
  <c r="X1438" i="3"/>
  <c r="N1438" i="3" s="1"/>
  <c r="Y1438" i="3"/>
  <c r="Z1438" i="3"/>
  <c r="V1439" i="3"/>
  <c r="N1439" i="3" s="1"/>
  <c r="W1439" i="3"/>
  <c r="M1439" i="3" s="1"/>
  <c r="X1439" i="3"/>
  <c r="Y1439" i="3"/>
  <c r="Z1439" i="3"/>
  <c r="V1440" i="3"/>
  <c r="N1440" i="3" s="1"/>
  <c r="W1440" i="3"/>
  <c r="M1440" i="3" s="1"/>
  <c r="X1440" i="3"/>
  <c r="Y1440" i="3"/>
  <c r="Z1440" i="3"/>
  <c r="V1441" i="3"/>
  <c r="M1441" i="3" s="1"/>
  <c r="W1441" i="3"/>
  <c r="N1441" i="3" s="1"/>
  <c r="X1441" i="3"/>
  <c r="Y1441" i="3"/>
  <c r="Z1441" i="3"/>
  <c r="V1442" i="3"/>
  <c r="N1442" i="3" s="1"/>
  <c r="W1442" i="3"/>
  <c r="M1442" i="3" s="1"/>
  <c r="X1442" i="3"/>
  <c r="Y1442" i="3"/>
  <c r="Z1442" i="3"/>
  <c r="V1443" i="3"/>
  <c r="W1443" i="3"/>
  <c r="M1443" i="3" s="1"/>
  <c r="X1443" i="3"/>
  <c r="N1443" i="3" s="1"/>
  <c r="Y1443" i="3"/>
  <c r="Z1443" i="3"/>
  <c r="V1444" i="3"/>
  <c r="W1444" i="3"/>
  <c r="M1444" i="3" s="1"/>
  <c r="X1444" i="3"/>
  <c r="N1444" i="3" s="1"/>
  <c r="Y1444" i="3"/>
  <c r="Z1444" i="3"/>
  <c r="V1445" i="3"/>
  <c r="M1445" i="3" s="1"/>
  <c r="W1445" i="3"/>
  <c r="N1445" i="3" s="1"/>
  <c r="X1445" i="3"/>
  <c r="Y1445" i="3"/>
  <c r="Z1445" i="3"/>
  <c r="V1446" i="3"/>
  <c r="N1446" i="3" s="1"/>
  <c r="W1446" i="3"/>
  <c r="M1446" i="3" s="1"/>
  <c r="X1446" i="3"/>
  <c r="Y1446" i="3"/>
  <c r="Z1446" i="3"/>
  <c r="V1447" i="3"/>
  <c r="N1447" i="3" s="1"/>
  <c r="W1447" i="3"/>
  <c r="X1447" i="3"/>
  <c r="M1447" i="3" s="1"/>
  <c r="Y1447" i="3"/>
  <c r="Z1447" i="3"/>
  <c r="V1448" i="3"/>
  <c r="N1448" i="3" s="1"/>
  <c r="W1448" i="3"/>
  <c r="M1448" i="3" s="1"/>
  <c r="X1448" i="3"/>
  <c r="Y1448" i="3"/>
  <c r="Z1448" i="3"/>
  <c r="V1449" i="3"/>
  <c r="N1449" i="3" s="1"/>
  <c r="W1449" i="3"/>
  <c r="M1449" i="3" s="1"/>
  <c r="X1449" i="3"/>
  <c r="Y1449" i="3"/>
  <c r="Z1449" i="3"/>
  <c r="V1450" i="3"/>
  <c r="N1450" i="3" s="1"/>
  <c r="W1450" i="3"/>
  <c r="M1450" i="3" s="1"/>
  <c r="X1450" i="3"/>
  <c r="Y1450" i="3"/>
  <c r="Z1450" i="3"/>
  <c r="V1451" i="3"/>
  <c r="M1451" i="3" s="1"/>
  <c r="W1451" i="3"/>
  <c r="N1451" i="3" s="1"/>
  <c r="X1451" i="3"/>
  <c r="Y1451" i="3"/>
  <c r="Z1451" i="3"/>
  <c r="V1452" i="3"/>
  <c r="M1452" i="3" s="1"/>
  <c r="W1452" i="3"/>
  <c r="N1452" i="3" s="1"/>
  <c r="X1452" i="3"/>
  <c r="Y1452" i="3"/>
  <c r="Z1452" i="3"/>
  <c r="V1453" i="3"/>
  <c r="M1453" i="3" s="1"/>
  <c r="W1453" i="3"/>
  <c r="N1453" i="3" s="1"/>
  <c r="X1453" i="3"/>
  <c r="Y1453" i="3"/>
  <c r="Z1453" i="3"/>
  <c r="V1454" i="3"/>
  <c r="M1454" i="3" s="1"/>
  <c r="W1454" i="3"/>
  <c r="N1454" i="3" s="1"/>
  <c r="X1454" i="3"/>
  <c r="Y1454" i="3"/>
  <c r="Z1454" i="3"/>
  <c r="V1455" i="3"/>
  <c r="W1455" i="3"/>
  <c r="M1455" i="3" s="1"/>
  <c r="X1455" i="3"/>
  <c r="N1455" i="3" s="1"/>
  <c r="Y1455" i="3"/>
  <c r="Z1455" i="3"/>
  <c r="V1456" i="3"/>
  <c r="N1456" i="3" s="1"/>
  <c r="W1456" i="3"/>
  <c r="M1456" i="3" s="1"/>
  <c r="X1456" i="3"/>
  <c r="Y1456" i="3"/>
  <c r="Z1456" i="3"/>
  <c r="V1457" i="3"/>
  <c r="N1457" i="3" s="1"/>
  <c r="W1457" i="3"/>
  <c r="M1457" i="3" s="1"/>
  <c r="X1457" i="3"/>
  <c r="Y1457" i="3"/>
  <c r="Z1457" i="3"/>
  <c r="V1458" i="3"/>
  <c r="W1458" i="3"/>
  <c r="M1458" i="3" s="1"/>
  <c r="X1458" i="3"/>
  <c r="N1458" i="3" s="1"/>
  <c r="Y1458" i="3"/>
  <c r="Z1458" i="3"/>
  <c r="V1459" i="3"/>
  <c r="N1459" i="3" s="1"/>
  <c r="W1459" i="3"/>
  <c r="M1459" i="3" s="1"/>
  <c r="X1459" i="3"/>
  <c r="Y1459" i="3"/>
  <c r="Z1459" i="3"/>
  <c r="V1460" i="3"/>
  <c r="N1460" i="3" s="1"/>
  <c r="W1460" i="3"/>
  <c r="M1460" i="3" s="1"/>
  <c r="X1460" i="3"/>
  <c r="Y1460" i="3"/>
  <c r="Z1460" i="3"/>
  <c r="V1461" i="3"/>
  <c r="N1461" i="3" s="1"/>
  <c r="W1461" i="3"/>
  <c r="M1461" i="3" s="1"/>
  <c r="X1461" i="3"/>
  <c r="Y1461" i="3"/>
  <c r="Z1461" i="3"/>
  <c r="V1462" i="3"/>
  <c r="N1462" i="3" s="1"/>
  <c r="W1462" i="3"/>
  <c r="M1462" i="3" s="1"/>
  <c r="X1462" i="3"/>
  <c r="Y1462" i="3"/>
  <c r="Z1462" i="3"/>
  <c r="V1463" i="3"/>
  <c r="W1463" i="3"/>
  <c r="M1463" i="3" s="1"/>
  <c r="X1463" i="3"/>
  <c r="N1463" i="3" s="1"/>
  <c r="Y1463" i="3"/>
  <c r="Z1463" i="3"/>
  <c r="V1464" i="3"/>
  <c r="N1464" i="3" s="1"/>
  <c r="W1464" i="3"/>
  <c r="M1464" i="3" s="1"/>
  <c r="X1464" i="3"/>
  <c r="Y1464" i="3"/>
  <c r="Z1464" i="3"/>
  <c r="V1465" i="3"/>
  <c r="N1465" i="3" s="1"/>
  <c r="W1465" i="3"/>
  <c r="M1465" i="3" s="1"/>
  <c r="X1465" i="3"/>
  <c r="Y1465" i="3"/>
  <c r="Z1465" i="3"/>
  <c r="V1466" i="3"/>
  <c r="W1466" i="3"/>
  <c r="M1466" i="3" s="1"/>
  <c r="X1466" i="3"/>
  <c r="N1466" i="3" s="1"/>
  <c r="Y1466" i="3"/>
  <c r="Z1466" i="3"/>
  <c r="V1467" i="3"/>
  <c r="N1467" i="3" s="1"/>
  <c r="W1467" i="3"/>
  <c r="M1467" i="3" s="1"/>
  <c r="X1467" i="3"/>
  <c r="Y1467" i="3"/>
  <c r="Z1467" i="3"/>
  <c r="V1468" i="3"/>
  <c r="W1468" i="3"/>
  <c r="N1468" i="3" s="1"/>
  <c r="X1468" i="3"/>
  <c r="M1468" i="3" s="1"/>
  <c r="Y1468" i="3"/>
  <c r="Z1468" i="3"/>
  <c r="V1469" i="3"/>
  <c r="M1469" i="3" s="1"/>
  <c r="W1469" i="3"/>
  <c r="N1469" i="3" s="1"/>
  <c r="X1469" i="3"/>
  <c r="Y1469" i="3"/>
  <c r="Z1469" i="3"/>
  <c r="V1470" i="3"/>
  <c r="N1470" i="3" s="1"/>
  <c r="W1470" i="3"/>
  <c r="M1470" i="3" s="1"/>
  <c r="X1470" i="3"/>
  <c r="Y1470" i="3"/>
  <c r="Z1470" i="3"/>
  <c r="V1471" i="3"/>
  <c r="N1471" i="3" s="1"/>
  <c r="W1471" i="3"/>
  <c r="M1471" i="3" s="1"/>
  <c r="X1471" i="3"/>
  <c r="Y1471" i="3"/>
  <c r="Z1471" i="3"/>
  <c r="V1472" i="3"/>
  <c r="N1472" i="3" s="1"/>
  <c r="W1472" i="3"/>
  <c r="X1472" i="3"/>
  <c r="M1472" i="3" s="1"/>
  <c r="Y1472" i="3"/>
  <c r="Z1472" i="3"/>
  <c r="V1473" i="3"/>
  <c r="M1473" i="3" s="1"/>
  <c r="W1473" i="3"/>
  <c r="X1473" i="3"/>
  <c r="N1473" i="3" s="1"/>
  <c r="Y1473" i="3"/>
  <c r="Z1473" i="3"/>
  <c r="V1474" i="3"/>
  <c r="M1474" i="3" s="1"/>
  <c r="W1474" i="3"/>
  <c r="X1474" i="3"/>
  <c r="N1474" i="3" s="1"/>
  <c r="Y1474" i="3"/>
  <c r="Z1474" i="3"/>
  <c r="V1475" i="3"/>
  <c r="W1475" i="3"/>
  <c r="M1475" i="3" s="1"/>
  <c r="X1475" i="3"/>
  <c r="N1475" i="3" s="1"/>
  <c r="Y1475" i="3"/>
  <c r="Z1475" i="3"/>
  <c r="V1476" i="3"/>
  <c r="N1476" i="3" s="1"/>
  <c r="W1476" i="3"/>
  <c r="M1476" i="3" s="1"/>
  <c r="X1476" i="3"/>
  <c r="Y1476" i="3"/>
  <c r="Z1476" i="3"/>
  <c r="V1477" i="3"/>
  <c r="W1477" i="3"/>
  <c r="M1477" i="3" s="1"/>
  <c r="X1477" i="3"/>
  <c r="N1477" i="3" s="1"/>
  <c r="Y1477" i="3"/>
  <c r="Z1477" i="3"/>
  <c r="V1478" i="3"/>
  <c r="N1478" i="3" s="1"/>
  <c r="W1478" i="3"/>
  <c r="M1478" i="3" s="1"/>
  <c r="X1478" i="3"/>
  <c r="Y1478" i="3"/>
  <c r="Z1478" i="3"/>
  <c r="V1479" i="3"/>
  <c r="W1479" i="3"/>
  <c r="M1479" i="3" s="1"/>
  <c r="X1479" i="3"/>
  <c r="N1479" i="3" s="1"/>
  <c r="Y1479" i="3"/>
  <c r="Z1479" i="3"/>
  <c r="V1480" i="3"/>
  <c r="M1480" i="3" s="1"/>
  <c r="W1480" i="3"/>
  <c r="N1480" i="3" s="1"/>
  <c r="X1480" i="3"/>
  <c r="Y1480" i="3"/>
  <c r="Z1480" i="3"/>
  <c r="V1481" i="3"/>
  <c r="W1481" i="3"/>
  <c r="M1481" i="3" s="1"/>
  <c r="X1481" i="3"/>
  <c r="N1481" i="3" s="1"/>
  <c r="Y1481" i="3"/>
  <c r="Z1481" i="3"/>
  <c r="V1482" i="3"/>
  <c r="N1482" i="3" s="1"/>
  <c r="W1482" i="3"/>
  <c r="M1482" i="3" s="1"/>
  <c r="X1482" i="3"/>
  <c r="Y1482" i="3"/>
  <c r="Z1482" i="3"/>
  <c r="V1483" i="3"/>
  <c r="M1483" i="3" s="1"/>
  <c r="W1483" i="3"/>
  <c r="N1483" i="3" s="1"/>
  <c r="X1483" i="3"/>
  <c r="Y1483" i="3"/>
  <c r="Z1483" i="3"/>
  <c r="V1484" i="3"/>
  <c r="M1484" i="3" s="1"/>
  <c r="W1484" i="3"/>
  <c r="N1484" i="3" s="1"/>
  <c r="X1484" i="3"/>
  <c r="Y1484" i="3"/>
  <c r="Z1484" i="3"/>
  <c r="V1485" i="3"/>
  <c r="N1485" i="3" s="1"/>
  <c r="W1485" i="3"/>
  <c r="M1485" i="3" s="1"/>
  <c r="X1485" i="3"/>
  <c r="Y1485" i="3"/>
  <c r="Z1485" i="3"/>
  <c r="V1486" i="3"/>
  <c r="W1486" i="3"/>
  <c r="M1486" i="3" s="1"/>
  <c r="X1486" i="3"/>
  <c r="N1486" i="3" s="1"/>
  <c r="Y1486" i="3"/>
  <c r="Z1486" i="3"/>
  <c r="V1487" i="3"/>
  <c r="M1487" i="3" s="1"/>
  <c r="W1487" i="3"/>
  <c r="X1487" i="3"/>
  <c r="N1487" i="3" s="1"/>
  <c r="Y1487" i="3"/>
  <c r="Z1487" i="3"/>
  <c r="V1488" i="3"/>
  <c r="N1488" i="3" s="1"/>
  <c r="W1488" i="3"/>
  <c r="M1488" i="3" s="1"/>
  <c r="X1488" i="3"/>
  <c r="Y1488" i="3"/>
  <c r="Z1488" i="3"/>
  <c r="V1489" i="3"/>
  <c r="N1489" i="3" s="1"/>
  <c r="W1489" i="3"/>
  <c r="M1489" i="3" s="1"/>
  <c r="X1489" i="3"/>
  <c r="Y1489" i="3"/>
  <c r="Z1489" i="3"/>
  <c r="V1490" i="3"/>
  <c r="N1490" i="3" s="1"/>
  <c r="W1490" i="3"/>
  <c r="M1490" i="3" s="1"/>
  <c r="X1490" i="3"/>
  <c r="Y1490" i="3"/>
  <c r="Z1490" i="3"/>
  <c r="V1491" i="3"/>
  <c r="M1491" i="3" s="1"/>
  <c r="W1491" i="3"/>
  <c r="N1491" i="3" s="1"/>
  <c r="X1491" i="3"/>
  <c r="Y1491" i="3"/>
  <c r="Z1491" i="3"/>
  <c r="V1492" i="3"/>
  <c r="W1492" i="3"/>
  <c r="X1492" i="3"/>
  <c r="Y1492" i="3"/>
  <c r="Z1492" i="3"/>
  <c r="V1493" i="3"/>
  <c r="N1493" i="3" s="1"/>
  <c r="W1493" i="3"/>
  <c r="M1493" i="3" s="1"/>
  <c r="X1493" i="3"/>
  <c r="Y1493" i="3"/>
  <c r="Z1493" i="3"/>
  <c r="V1494" i="3"/>
  <c r="N1494" i="3" s="1"/>
  <c r="W1494" i="3"/>
  <c r="M1494" i="3" s="1"/>
  <c r="X1494" i="3"/>
  <c r="Y1494" i="3"/>
  <c r="Z1494" i="3"/>
  <c r="V1495" i="3"/>
  <c r="M1495" i="3" s="1"/>
  <c r="W1495" i="3"/>
  <c r="N1495" i="3" s="1"/>
  <c r="X1495" i="3"/>
  <c r="Y1495" i="3"/>
  <c r="Z1495" i="3"/>
  <c r="V1496" i="3"/>
  <c r="W1496" i="3"/>
  <c r="M1496" i="3" s="1"/>
  <c r="X1496" i="3"/>
  <c r="N1496" i="3" s="1"/>
  <c r="Y1496" i="3"/>
  <c r="Z1496" i="3"/>
  <c r="V1497" i="3"/>
  <c r="N1497" i="3" s="1"/>
  <c r="W1497" i="3"/>
  <c r="M1497" i="3" s="1"/>
  <c r="X1497" i="3"/>
  <c r="Y1497" i="3"/>
  <c r="Z1497" i="3"/>
  <c r="V1498" i="3"/>
  <c r="N1498" i="3" s="1"/>
  <c r="W1498" i="3"/>
  <c r="M1498" i="3" s="1"/>
  <c r="X1498" i="3"/>
  <c r="Y1498" i="3"/>
  <c r="Z1498" i="3"/>
  <c r="V1499" i="3"/>
  <c r="N1499" i="3" s="1"/>
  <c r="W1499" i="3"/>
  <c r="M1499" i="3" s="1"/>
  <c r="X1499" i="3"/>
  <c r="Y1499" i="3"/>
  <c r="Z1499" i="3"/>
  <c r="V1500" i="3"/>
  <c r="N1500" i="3" s="1"/>
  <c r="W1500" i="3"/>
  <c r="M1500" i="3" s="1"/>
  <c r="X1500" i="3"/>
  <c r="Y1500" i="3"/>
  <c r="Z1500" i="3"/>
  <c r="V1501" i="3"/>
  <c r="N1501" i="3" s="1"/>
  <c r="W1501" i="3"/>
  <c r="M1501" i="3" s="1"/>
  <c r="X1501" i="3"/>
  <c r="Y1501" i="3"/>
  <c r="Z1501" i="3"/>
  <c r="V1502" i="3"/>
  <c r="N1502" i="3" s="1"/>
  <c r="W1502" i="3"/>
  <c r="M1502" i="3" s="1"/>
  <c r="X1502" i="3"/>
  <c r="Y1502" i="3"/>
  <c r="Z1502" i="3"/>
  <c r="V1503" i="3"/>
  <c r="M1503" i="3" s="1"/>
  <c r="W1503" i="3"/>
  <c r="N1503" i="3" s="1"/>
  <c r="X1503" i="3"/>
  <c r="Y1503" i="3"/>
  <c r="Z1503" i="3"/>
  <c r="V1504" i="3"/>
  <c r="N1504" i="3" s="1"/>
  <c r="W1504" i="3"/>
  <c r="M1504" i="3" s="1"/>
  <c r="X1504" i="3"/>
  <c r="Y1504" i="3"/>
  <c r="Z1504" i="3"/>
  <c r="V1505" i="3"/>
  <c r="N1505" i="3" s="1"/>
  <c r="W1505" i="3"/>
  <c r="M1505" i="3" s="1"/>
  <c r="X1505" i="3"/>
  <c r="Y1505" i="3"/>
  <c r="Z1505" i="3"/>
  <c r="V1506" i="3"/>
  <c r="N1506" i="3" s="1"/>
  <c r="W1506" i="3"/>
  <c r="M1506" i="3" s="1"/>
  <c r="X1506" i="3"/>
  <c r="Y1506" i="3"/>
  <c r="Z1506" i="3"/>
  <c r="V1507" i="3"/>
  <c r="N1507" i="3" s="1"/>
  <c r="W1507" i="3"/>
  <c r="M1507" i="3" s="1"/>
  <c r="X1507" i="3"/>
  <c r="Y1507" i="3"/>
  <c r="Z1507" i="3"/>
  <c r="V1508" i="3"/>
  <c r="N1508" i="3" s="1"/>
  <c r="W1508" i="3"/>
  <c r="M1508" i="3" s="1"/>
  <c r="X1508" i="3"/>
  <c r="Y1508" i="3"/>
  <c r="Z1508" i="3"/>
  <c r="V1509" i="3"/>
  <c r="W1509" i="3"/>
  <c r="M1509" i="3" s="1"/>
  <c r="X1509" i="3"/>
  <c r="N1509" i="3" s="1"/>
  <c r="Y1509" i="3"/>
  <c r="Z1509" i="3"/>
  <c r="V1510" i="3"/>
  <c r="N1510" i="3" s="1"/>
  <c r="W1510" i="3"/>
  <c r="M1510" i="3" s="1"/>
  <c r="X1510" i="3"/>
  <c r="Y1510" i="3"/>
  <c r="Z1510" i="3"/>
  <c r="V1511" i="3"/>
  <c r="W1511" i="3"/>
  <c r="M1511" i="3" s="1"/>
  <c r="X1511" i="3"/>
  <c r="N1511" i="3" s="1"/>
  <c r="Y1511" i="3"/>
  <c r="Z1511" i="3"/>
  <c r="V1512" i="3"/>
  <c r="N1512" i="3" s="1"/>
  <c r="W1512" i="3"/>
  <c r="M1512" i="3" s="1"/>
  <c r="X1512" i="3"/>
  <c r="Y1512" i="3"/>
  <c r="Z1512" i="3"/>
  <c r="V1513" i="3"/>
  <c r="N1513" i="3" s="1"/>
  <c r="W1513" i="3"/>
  <c r="M1513" i="3" s="1"/>
  <c r="X1513" i="3"/>
  <c r="Y1513" i="3"/>
  <c r="Z1513" i="3"/>
  <c r="V1514" i="3"/>
  <c r="N1514" i="3" s="1"/>
  <c r="W1514" i="3"/>
  <c r="M1514" i="3" s="1"/>
  <c r="X1514" i="3"/>
  <c r="Y1514" i="3"/>
  <c r="Z1514" i="3"/>
  <c r="V1515" i="3"/>
  <c r="W1515" i="3"/>
  <c r="M1515" i="3" s="1"/>
  <c r="X1515" i="3"/>
  <c r="Y1515" i="3"/>
  <c r="Z1515" i="3"/>
  <c r="N1515" i="3" s="1"/>
  <c r="V1516" i="3"/>
  <c r="N1516" i="3" s="1"/>
  <c r="W1516" i="3"/>
  <c r="M1516" i="3" s="1"/>
  <c r="X1516" i="3"/>
  <c r="Y1516" i="3"/>
  <c r="Z1516" i="3"/>
  <c r="V1517" i="3"/>
  <c r="N1517" i="3" s="1"/>
  <c r="W1517" i="3"/>
  <c r="M1517" i="3" s="1"/>
  <c r="X1517" i="3"/>
  <c r="Y1517" i="3"/>
  <c r="Z1517" i="3"/>
  <c r="V1518" i="3"/>
  <c r="M1518" i="3" s="1"/>
  <c r="W1518" i="3"/>
  <c r="N1518" i="3" s="1"/>
  <c r="X1518" i="3"/>
  <c r="Y1518" i="3"/>
  <c r="Z1518" i="3"/>
  <c r="V1519" i="3"/>
  <c r="N1519" i="3" s="1"/>
  <c r="W1519" i="3"/>
  <c r="M1519" i="3" s="1"/>
  <c r="X1519" i="3"/>
  <c r="Y1519" i="3"/>
  <c r="Z1519" i="3"/>
  <c r="V1520" i="3"/>
  <c r="N1520" i="3" s="1"/>
  <c r="W1520" i="3"/>
  <c r="M1520" i="3" s="1"/>
  <c r="X1520" i="3"/>
  <c r="Y1520" i="3"/>
  <c r="Z1520" i="3"/>
  <c r="V1521" i="3"/>
  <c r="N1521" i="3" s="1"/>
  <c r="W1521" i="3"/>
  <c r="M1521" i="3" s="1"/>
  <c r="X1521" i="3"/>
  <c r="Y1521" i="3"/>
  <c r="Z1521" i="3"/>
  <c r="V1522" i="3"/>
  <c r="N1522" i="3" s="1"/>
  <c r="W1522" i="3"/>
  <c r="M1522" i="3" s="1"/>
  <c r="X1522" i="3"/>
  <c r="Y1522" i="3"/>
  <c r="Z1522" i="3"/>
  <c r="V1523" i="3"/>
  <c r="W1523" i="3"/>
  <c r="M1523" i="3" s="1"/>
  <c r="X1523" i="3"/>
  <c r="N1523" i="3" s="1"/>
  <c r="Y1523" i="3"/>
  <c r="Z1523" i="3"/>
  <c r="V1524" i="3"/>
  <c r="W1524" i="3"/>
  <c r="M1524" i="3" s="1"/>
  <c r="X1524" i="3"/>
  <c r="N1524" i="3" s="1"/>
  <c r="Y1524" i="3"/>
  <c r="Z1524" i="3"/>
  <c r="V1525" i="3"/>
  <c r="N1525" i="3" s="1"/>
  <c r="W1525" i="3"/>
  <c r="M1525" i="3" s="1"/>
  <c r="X1525" i="3"/>
  <c r="Y1525" i="3"/>
  <c r="Z1525" i="3"/>
  <c r="V1526" i="3"/>
  <c r="W1526" i="3"/>
  <c r="M1526" i="3" s="1"/>
  <c r="X1526" i="3"/>
  <c r="Y1526" i="3"/>
  <c r="Z1526" i="3"/>
  <c r="N1526" i="3" s="1"/>
  <c r="V1527" i="3"/>
  <c r="W1527" i="3"/>
  <c r="M1527" i="3" s="1"/>
  <c r="X1527" i="3"/>
  <c r="N1527" i="3" s="1"/>
  <c r="Y1527" i="3"/>
  <c r="Z1527" i="3"/>
  <c r="V1528" i="3"/>
  <c r="M1528" i="3" s="1"/>
  <c r="W1528" i="3"/>
  <c r="X1528" i="3"/>
  <c r="N1528" i="3" s="1"/>
  <c r="Y1528" i="3"/>
  <c r="Z1528" i="3"/>
  <c r="V1529" i="3"/>
  <c r="N1529" i="3" s="1"/>
  <c r="W1529" i="3"/>
  <c r="M1529" i="3" s="1"/>
  <c r="X1529" i="3"/>
  <c r="Y1529" i="3"/>
  <c r="Z1529" i="3"/>
  <c r="V1530" i="3"/>
  <c r="W1530" i="3"/>
  <c r="X1530" i="3"/>
  <c r="Y1530" i="3"/>
  <c r="Z1530" i="3"/>
  <c r="V1531" i="3"/>
  <c r="N1531" i="3" s="1"/>
  <c r="W1531" i="3"/>
  <c r="M1531" i="3" s="1"/>
  <c r="X1531" i="3"/>
  <c r="Y1531" i="3"/>
  <c r="Z1531" i="3"/>
  <c r="V1532" i="3"/>
  <c r="N1532" i="3" s="1"/>
  <c r="W1532" i="3"/>
  <c r="M1532" i="3" s="1"/>
  <c r="X1532" i="3"/>
  <c r="Y1532" i="3"/>
  <c r="Z1532" i="3"/>
  <c r="V1533" i="3"/>
  <c r="N1533" i="3" s="1"/>
  <c r="W1533" i="3"/>
  <c r="M1533" i="3" s="1"/>
  <c r="X1533" i="3"/>
  <c r="Y1533" i="3"/>
  <c r="Z1533" i="3"/>
  <c r="V1534" i="3"/>
  <c r="N1534" i="3" s="1"/>
  <c r="W1534" i="3"/>
  <c r="M1534" i="3" s="1"/>
  <c r="X1534" i="3"/>
  <c r="Y1534" i="3"/>
  <c r="Z1534" i="3"/>
  <c r="V1535" i="3"/>
  <c r="N1535" i="3" s="1"/>
  <c r="W1535" i="3"/>
  <c r="M1535" i="3" s="1"/>
  <c r="X1535" i="3"/>
  <c r="Y1535" i="3"/>
  <c r="Z1535" i="3"/>
  <c r="V1536" i="3"/>
  <c r="M1536" i="3" s="1"/>
  <c r="W1536" i="3"/>
  <c r="N1536" i="3" s="1"/>
  <c r="X1536" i="3"/>
  <c r="Y1536" i="3"/>
  <c r="Z1536" i="3"/>
  <c r="V1537" i="3"/>
  <c r="N1537" i="3" s="1"/>
  <c r="W1537" i="3"/>
  <c r="M1537" i="3" s="1"/>
  <c r="X1537" i="3"/>
  <c r="Y1537" i="3"/>
  <c r="Z1537" i="3"/>
  <c r="V1538" i="3"/>
  <c r="W1538" i="3"/>
  <c r="M1538" i="3" s="1"/>
  <c r="X1538" i="3"/>
  <c r="N1538" i="3" s="1"/>
  <c r="Y1538" i="3"/>
  <c r="Z1538" i="3"/>
  <c r="V1539" i="3"/>
  <c r="N1539" i="3" s="1"/>
  <c r="W1539" i="3"/>
  <c r="M1539" i="3" s="1"/>
  <c r="X1539" i="3"/>
  <c r="Y1539" i="3"/>
  <c r="Z1539" i="3"/>
  <c r="V1540" i="3"/>
  <c r="W1540" i="3"/>
  <c r="M1540" i="3" s="1"/>
  <c r="X1540" i="3"/>
  <c r="N1540" i="3" s="1"/>
  <c r="Y1540" i="3"/>
  <c r="Z1540" i="3"/>
  <c r="V1541" i="3"/>
  <c r="M1541" i="3" s="1"/>
  <c r="W1541" i="3"/>
  <c r="N1541" i="3" s="1"/>
  <c r="X1541" i="3"/>
  <c r="Y1541" i="3"/>
  <c r="Z1541" i="3"/>
  <c r="V1542" i="3"/>
  <c r="N1542" i="3" s="1"/>
  <c r="W1542" i="3"/>
  <c r="M1542" i="3" s="1"/>
  <c r="X1542" i="3"/>
  <c r="Y1542" i="3"/>
  <c r="Z1542" i="3"/>
  <c r="V1543" i="3"/>
  <c r="W1543" i="3"/>
  <c r="M1543" i="3" s="1"/>
  <c r="X1543" i="3"/>
  <c r="N1543" i="3" s="1"/>
  <c r="Y1543" i="3"/>
  <c r="Z1543" i="3"/>
  <c r="V1544" i="3"/>
  <c r="N1544" i="3" s="1"/>
  <c r="W1544" i="3"/>
  <c r="M1544" i="3" s="1"/>
  <c r="X1544" i="3"/>
  <c r="Y1544" i="3"/>
  <c r="Z1544" i="3"/>
  <c r="V1545" i="3"/>
  <c r="N1545" i="3" s="1"/>
  <c r="W1545" i="3"/>
  <c r="M1545" i="3" s="1"/>
  <c r="X1545" i="3"/>
  <c r="Y1545" i="3"/>
  <c r="Z1545" i="3"/>
  <c r="V1546" i="3"/>
  <c r="N1546" i="3" s="1"/>
  <c r="W1546" i="3"/>
  <c r="M1546" i="3" s="1"/>
  <c r="X1546" i="3"/>
  <c r="Y1546" i="3"/>
  <c r="Z1546" i="3"/>
  <c r="V1547" i="3"/>
  <c r="N1547" i="3" s="1"/>
  <c r="W1547" i="3"/>
  <c r="M1547" i="3" s="1"/>
  <c r="X1547" i="3"/>
  <c r="Y1547" i="3"/>
  <c r="Z1547" i="3"/>
  <c r="V1548" i="3"/>
  <c r="M1548" i="3" s="1"/>
  <c r="W1548" i="3"/>
  <c r="N1548" i="3" s="1"/>
  <c r="X1548" i="3"/>
  <c r="Y1548" i="3"/>
  <c r="Z1548" i="3"/>
  <c r="V1549" i="3"/>
  <c r="W1549" i="3"/>
  <c r="M1549" i="3" s="1"/>
  <c r="X1549" i="3"/>
  <c r="N1549" i="3" s="1"/>
  <c r="Y1549" i="3"/>
  <c r="Z1549" i="3"/>
  <c r="V1550" i="3"/>
  <c r="W1550" i="3"/>
  <c r="M1550" i="3" s="1"/>
  <c r="X1550" i="3"/>
  <c r="N1550" i="3" s="1"/>
  <c r="Y1550" i="3"/>
  <c r="Z1550" i="3"/>
  <c r="V1551" i="3"/>
  <c r="N1551" i="3" s="1"/>
  <c r="W1551" i="3"/>
  <c r="M1551" i="3" s="1"/>
  <c r="X1551" i="3"/>
  <c r="Y1551" i="3"/>
  <c r="Z1551" i="3"/>
  <c r="V1552" i="3"/>
  <c r="M1552" i="3" s="1"/>
  <c r="W1552" i="3"/>
  <c r="N1552" i="3" s="1"/>
  <c r="X1552" i="3"/>
  <c r="Y1552" i="3"/>
  <c r="Z1552" i="3"/>
  <c r="V1553" i="3"/>
  <c r="N1553" i="3" s="1"/>
  <c r="W1553" i="3"/>
  <c r="M1553" i="3" s="1"/>
  <c r="X1553" i="3"/>
  <c r="Y1553" i="3"/>
  <c r="Z1553" i="3"/>
  <c r="V1554" i="3"/>
  <c r="N1554" i="3" s="1"/>
  <c r="W1554" i="3"/>
  <c r="M1554" i="3" s="1"/>
  <c r="X1554" i="3"/>
  <c r="Y1554" i="3"/>
  <c r="Z1554" i="3"/>
  <c r="V1555" i="3"/>
  <c r="W1555" i="3"/>
  <c r="M1555" i="3" s="1"/>
  <c r="X1555" i="3"/>
  <c r="N1555" i="3" s="1"/>
  <c r="Y1555" i="3"/>
  <c r="Z1555" i="3"/>
  <c r="V1556" i="3"/>
  <c r="N1556" i="3" s="1"/>
  <c r="W1556" i="3"/>
  <c r="M1556" i="3" s="1"/>
  <c r="X1556" i="3"/>
  <c r="Y1556" i="3"/>
  <c r="Z1556" i="3"/>
  <c r="V1557" i="3"/>
  <c r="N1557" i="3" s="1"/>
  <c r="W1557" i="3"/>
  <c r="M1557" i="3" s="1"/>
  <c r="X1557" i="3"/>
  <c r="Y1557" i="3"/>
  <c r="Z1557" i="3"/>
  <c r="V1558" i="3"/>
  <c r="M1558" i="3" s="1"/>
  <c r="W1558" i="3"/>
  <c r="N1558" i="3" s="1"/>
  <c r="X1558" i="3"/>
  <c r="Y1558" i="3"/>
  <c r="Z1558" i="3"/>
  <c r="V1559" i="3"/>
  <c r="W1559" i="3"/>
  <c r="M1559" i="3" s="1"/>
  <c r="X1559" i="3"/>
  <c r="N1559" i="3" s="1"/>
  <c r="Y1559" i="3"/>
  <c r="Z1559" i="3"/>
  <c r="V1560" i="3"/>
  <c r="N1560" i="3" s="1"/>
  <c r="W1560" i="3"/>
  <c r="M1560" i="3" s="1"/>
  <c r="X1560" i="3"/>
  <c r="Y1560" i="3"/>
  <c r="Z1560" i="3"/>
  <c r="V1561" i="3"/>
  <c r="M1561" i="3" s="1"/>
  <c r="W1561" i="3"/>
  <c r="N1561" i="3" s="1"/>
  <c r="X1561" i="3"/>
  <c r="Y1561" i="3"/>
  <c r="Z1561" i="3"/>
  <c r="V1562" i="3"/>
  <c r="N1562" i="3" s="1"/>
  <c r="W1562" i="3"/>
  <c r="M1562" i="3" s="1"/>
  <c r="X1562" i="3"/>
  <c r="Y1562" i="3"/>
  <c r="Z1562" i="3"/>
  <c r="V1563" i="3"/>
  <c r="N1563" i="3" s="1"/>
  <c r="W1563" i="3"/>
  <c r="M1563" i="3" s="1"/>
  <c r="X1563" i="3"/>
  <c r="Y1563" i="3"/>
  <c r="Z1563" i="3"/>
  <c r="V1564" i="3"/>
  <c r="N1564" i="3" s="1"/>
  <c r="W1564" i="3"/>
  <c r="M1564" i="3" s="1"/>
  <c r="X1564" i="3"/>
  <c r="Y1564" i="3"/>
  <c r="Z1564" i="3"/>
  <c r="V1565" i="3"/>
  <c r="M1565" i="3" s="1"/>
  <c r="W1565" i="3"/>
  <c r="N1565" i="3" s="1"/>
  <c r="X1565" i="3"/>
  <c r="Y1565" i="3"/>
  <c r="Z1565" i="3"/>
  <c r="V1566" i="3"/>
  <c r="N1566" i="3" s="1"/>
  <c r="W1566" i="3"/>
  <c r="M1566" i="3" s="1"/>
  <c r="X1566" i="3"/>
  <c r="Y1566" i="3"/>
  <c r="Z1566" i="3"/>
  <c r="V1567" i="3"/>
  <c r="W1567" i="3"/>
  <c r="M1567" i="3" s="1"/>
  <c r="X1567" i="3"/>
  <c r="N1567" i="3" s="1"/>
  <c r="Y1567" i="3"/>
  <c r="Z1567" i="3"/>
  <c r="V1568" i="3"/>
  <c r="W1568" i="3"/>
  <c r="M1568" i="3" s="1"/>
  <c r="X1568" i="3"/>
  <c r="N1568" i="3" s="1"/>
  <c r="Y1568" i="3"/>
  <c r="Z1568" i="3"/>
  <c r="V1569" i="3"/>
  <c r="M1569" i="3" s="1"/>
  <c r="W1569" i="3"/>
  <c r="N1569" i="3" s="1"/>
  <c r="X1569" i="3"/>
  <c r="Y1569" i="3"/>
  <c r="Z1569" i="3"/>
  <c r="V1570" i="3"/>
  <c r="M1570" i="3" s="1"/>
  <c r="W1570" i="3"/>
  <c r="X1570" i="3"/>
  <c r="Y1570" i="3"/>
  <c r="Z1570" i="3"/>
  <c r="N1570" i="3" s="1"/>
  <c r="V1571" i="3"/>
  <c r="N1571" i="3" s="1"/>
  <c r="W1571" i="3"/>
  <c r="M1571" i="3" s="1"/>
  <c r="X1571" i="3"/>
  <c r="Y1571" i="3"/>
  <c r="Z1571" i="3"/>
  <c r="V1572" i="3"/>
  <c r="N1572" i="3" s="1"/>
  <c r="W1572" i="3"/>
  <c r="M1572" i="3" s="1"/>
  <c r="X1572" i="3"/>
  <c r="Y1572" i="3"/>
  <c r="Z1572" i="3"/>
  <c r="V1573" i="3"/>
  <c r="N1573" i="3" s="1"/>
  <c r="W1573" i="3"/>
  <c r="M1573" i="3" s="1"/>
  <c r="X1573" i="3"/>
  <c r="Y1573" i="3"/>
  <c r="Z1573" i="3"/>
  <c r="V1574" i="3"/>
  <c r="W1574" i="3"/>
  <c r="M1574" i="3" s="1"/>
  <c r="X1574" i="3"/>
  <c r="N1574" i="3" s="1"/>
  <c r="Y1574" i="3"/>
  <c r="Z1574" i="3"/>
  <c r="V1575" i="3"/>
  <c r="W1575" i="3"/>
  <c r="M1575" i="3" s="1"/>
  <c r="X1575" i="3"/>
  <c r="N1575" i="3" s="1"/>
  <c r="Y1575" i="3"/>
  <c r="Z1575" i="3"/>
  <c r="V1576" i="3"/>
  <c r="N1576" i="3" s="1"/>
  <c r="W1576" i="3"/>
  <c r="M1576" i="3" s="1"/>
  <c r="X1576" i="3"/>
  <c r="Y1576" i="3"/>
  <c r="Z1576" i="3"/>
  <c r="V1577" i="3"/>
  <c r="N1577" i="3" s="1"/>
  <c r="W1577" i="3"/>
  <c r="M1577" i="3" s="1"/>
  <c r="X1577" i="3"/>
  <c r="Y1577" i="3"/>
  <c r="Z1577" i="3"/>
  <c r="V1578" i="3"/>
  <c r="M1578" i="3" s="1"/>
  <c r="W1578" i="3"/>
  <c r="N1578" i="3" s="1"/>
  <c r="X1578" i="3"/>
  <c r="Y1578" i="3"/>
  <c r="Z1578" i="3"/>
  <c r="V1579" i="3"/>
  <c r="M1579" i="3" s="1"/>
  <c r="W1579" i="3"/>
  <c r="N1579" i="3" s="1"/>
  <c r="X1579" i="3"/>
  <c r="Y1579" i="3"/>
  <c r="Z1579" i="3"/>
  <c r="V1580" i="3"/>
  <c r="N1580" i="3" s="1"/>
  <c r="W1580" i="3"/>
  <c r="M1580" i="3" s="1"/>
  <c r="X1580" i="3"/>
  <c r="Y1580" i="3"/>
  <c r="Z1580" i="3"/>
  <c r="V1581" i="3"/>
  <c r="N1581" i="3" s="1"/>
  <c r="W1581" i="3"/>
  <c r="M1581" i="3" s="1"/>
  <c r="X1581" i="3"/>
  <c r="Y1581" i="3"/>
  <c r="Z1581" i="3"/>
  <c r="V1582" i="3"/>
  <c r="N1582" i="3" s="1"/>
  <c r="W1582" i="3"/>
  <c r="M1582" i="3" s="1"/>
  <c r="X1582" i="3"/>
  <c r="Y1582" i="3"/>
  <c r="Z1582" i="3"/>
  <c r="V1583" i="3"/>
  <c r="M1583" i="3" s="1"/>
  <c r="W1583" i="3"/>
  <c r="N1583" i="3" s="1"/>
  <c r="X1583" i="3"/>
  <c r="Y1583" i="3"/>
  <c r="Z1583" i="3"/>
  <c r="V1584" i="3"/>
  <c r="M1584" i="3" s="1"/>
  <c r="W1584" i="3"/>
  <c r="N1584" i="3" s="1"/>
  <c r="X1584" i="3"/>
  <c r="Y1584" i="3"/>
  <c r="Z1584" i="3"/>
  <c r="V1585" i="3"/>
  <c r="N1585" i="3" s="1"/>
  <c r="W1585" i="3"/>
  <c r="M1585" i="3" s="1"/>
  <c r="X1585" i="3"/>
  <c r="Y1585" i="3"/>
  <c r="Z1585" i="3"/>
  <c r="V1586" i="3"/>
  <c r="N1586" i="3" s="1"/>
  <c r="W1586" i="3"/>
  <c r="M1586" i="3" s="1"/>
  <c r="X1586" i="3"/>
  <c r="Y1586" i="3"/>
  <c r="Z1586" i="3"/>
  <c r="V1587" i="3"/>
  <c r="M1587" i="3" s="1"/>
  <c r="W1587" i="3"/>
  <c r="N1587" i="3" s="1"/>
  <c r="X1587" i="3"/>
  <c r="Y1587" i="3"/>
  <c r="Z1587" i="3"/>
  <c r="V1588" i="3"/>
  <c r="N1588" i="3" s="1"/>
  <c r="W1588" i="3"/>
  <c r="M1588" i="3" s="1"/>
  <c r="X1588" i="3"/>
  <c r="Y1588" i="3"/>
  <c r="Z1588" i="3"/>
  <c r="V1589" i="3"/>
  <c r="N1589" i="3" s="1"/>
  <c r="W1589" i="3"/>
  <c r="M1589" i="3" s="1"/>
  <c r="X1589" i="3"/>
  <c r="Y1589" i="3"/>
  <c r="Z1589" i="3"/>
  <c r="V1590" i="3"/>
  <c r="W1590" i="3"/>
  <c r="M1590" i="3" s="1"/>
  <c r="X1590" i="3"/>
  <c r="N1590" i="3" s="1"/>
  <c r="Y1590" i="3"/>
  <c r="Z1590" i="3"/>
  <c r="V1591" i="3"/>
  <c r="N1591" i="3" s="1"/>
  <c r="W1591" i="3"/>
  <c r="M1591" i="3" s="1"/>
  <c r="X1591" i="3"/>
  <c r="Y1591" i="3"/>
  <c r="Z1591" i="3"/>
  <c r="V1592" i="3"/>
  <c r="N1592" i="3" s="1"/>
  <c r="W1592" i="3"/>
  <c r="M1592" i="3" s="1"/>
  <c r="X1592" i="3"/>
  <c r="Y1592" i="3"/>
  <c r="Z1592" i="3"/>
  <c r="V1593" i="3"/>
  <c r="M1593" i="3" s="1"/>
  <c r="W1593" i="3"/>
  <c r="N1593" i="3" s="1"/>
  <c r="X1593" i="3"/>
  <c r="Y1593" i="3"/>
  <c r="Z1593" i="3"/>
  <c r="V1594" i="3"/>
  <c r="M1594" i="3" s="1"/>
  <c r="W1594" i="3"/>
  <c r="N1594" i="3" s="1"/>
  <c r="X1594" i="3"/>
  <c r="Y1594" i="3"/>
  <c r="Z1594" i="3"/>
  <c r="V1595" i="3"/>
  <c r="W1595" i="3"/>
  <c r="M1595" i="3" s="1"/>
  <c r="X1595" i="3"/>
  <c r="N1595" i="3" s="1"/>
  <c r="Y1595" i="3"/>
  <c r="Z1595" i="3"/>
  <c r="V1596" i="3"/>
  <c r="N1596" i="3" s="1"/>
  <c r="W1596" i="3"/>
  <c r="M1596" i="3" s="1"/>
  <c r="X1596" i="3"/>
  <c r="Y1596" i="3"/>
  <c r="Z1596" i="3"/>
  <c r="V1597" i="3"/>
  <c r="N1597" i="3" s="1"/>
  <c r="W1597" i="3"/>
  <c r="M1597" i="3" s="1"/>
  <c r="X1597" i="3"/>
  <c r="Y1597" i="3"/>
  <c r="Z1597" i="3"/>
  <c r="V1598" i="3"/>
  <c r="N1598" i="3" s="1"/>
  <c r="W1598" i="3"/>
  <c r="M1598" i="3" s="1"/>
  <c r="X1598" i="3"/>
  <c r="Y1598" i="3"/>
  <c r="Z1598" i="3"/>
  <c r="V1599" i="3"/>
  <c r="N1599" i="3" s="1"/>
  <c r="W1599" i="3"/>
  <c r="M1599" i="3" s="1"/>
  <c r="X1599" i="3"/>
  <c r="Y1599" i="3"/>
  <c r="Z1599" i="3"/>
  <c r="V1600" i="3"/>
  <c r="W1600" i="3"/>
  <c r="M1600" i="3" s="1"/>
  <c r="X1600" i="3"/>
  <c r="N1600" i="3" s="1"/>
  <c r="Y1600" i="3"/>
  <c r="Z1600" i="3"/>
  <c r="V1601" i="3"/>
  <c r="N1601" i="3" s="1"/>
  <c r="W1601" i="3"/>
  <c r="M1601" i="3" s="1"/>
  <c r="X1601" i="3"/>
  <c r="Y1601" i="3"/>
  <c r="Z1601" i="3"/>
  <c r="V1602" i="3"/>
  <c r="N1602" i="3" s="1"/>
  <c r="W1602" i="3"/>
  <c r="M1602" i="3" s="1"/>
  <c r="X1602" i="3"/>
  <c r="Y1602" i="3"/>
  <c r="Z1602" i="3"/>
  <c r="V1603" i="3"/>
  <c r="W1603" i="3"/>
  <c r="X1603" i="3"/>
  <c r="Y1603" i="3"/>
  <c r="Z1603" i="3"/>
  <c r="V1604" i="3"/>
  <c r="M1604" i="3" s="1"/>
  <c r="W1604" i="3"/>
  <c r="N1604" i="3" s="1"/>
  <c r="X1604" i="3"/>
  <c r="Y1604" i="3"/>
  <c r="Z1604" i="3"/>
  <c r="V1605" i="3"/>
  <c r="N1605" i="3" s="1"/>
  <c r="W1605" i="3"/>
  <c r="M1605" i="3" s="1"/>
  <c r="X1605" i="3"/>
  <c r="Y1605" i="3"/>
  <c r="Z1605" i="3"/>
  <c r="V1606" i="3"/>
  <c r="W1606" i="3"/>
  <c r="M1606" i="3" s="1"/>
  <c r="X1606" i="3"/>
  <c r="N1606" i="3" s="1"/>
  <c r="Y1606" i="3"/>
  <c r="Z1606" i="3"/>
  <c r="V1607" i="3"/>
  <c r="N1607" i="3" s="1"/>
  <c r="W1607" i="3"/>
  <c r="M1607" i="3" s="1"/>
  <c r="X1607" i="3"/>
  <c r="Y1607" i="3"/>
  <c r="Z1607" i="3"/>
  <c r="V1608" i="3"/>
  <c r="M1608" i="3" s="1"/>
  <c r="W1608" i="3"/>
  <c r="N1608" i="3" s="1"/>
  <c r="X1608" i="3"/>
  <c r="Y1608" i="3"/>
  <c r="Z1608" i="3"/>
  <c r="V1609" i="3"/>
  <c r="N1609" i="3" s="1"/>
  <c r="W1609" i="3"/>
  <c r="M1609" i="3" s="1"/>
  <c r="X1609" i="3"/>
  <c r="Y1609" i="3"/>
  <c r="Z1609" i="3"/>
  <c r="V1610" i="3"/>
  <c r="N1610" i="3" s="1"/>
  <c r="W1610" i="3"/>
  <c r="M1610" i="3" s="1"/>
  <c r="X1610" i="3"/>
  <c r="Y1610" i="3"/>
  <c r="Z1610" i="3"/>
  <c r="V1611" i="3"/>
  <c r="M1611" i="3" s="1"/>
  <c r="W1611" i="3"/>
  <c r="N1611" i="3" s="1"/>
  <c r="X1611" i="3"/>
  <c r="Y1611" i="3"/>
  <c r="Z1611" i="3"/>
  <c r="V1612" i="3"/>
  <c r="N1612" i="3" s="1"/>
  <c r="W1612" i="3"/>
  <c r="M1612" i="3" s="1"/>
  <c r="X1612" i="3"/>
  <c r="Y1612" i="3"/>
  <c r="Z1612" i="3"/>
  <c r="V1613" i="3"/>
  <c r="W1613" i="3"/>
  <c r="M1613" i="3" s="1"/>
  <c r="X1613" i="3"/>
  <c r="N1613" i="3" s="1"/>
  <c r="Y1613" i="3"/>
  <c r="Z1613" i="3"/>
  <c r="V1614" i="3"/>
  <c r="N1614" i="3" s="1"/>
  <c r="W1614" i="3"/>
  <c r="M1614" i="3" s="1"/>
  <c r="X1614" i="3"/>
  <c r="Y1614" i="3"/>
  <c r="Z1614" i="3"/>
  <c r="V1615" i="3"/>
  <c r="N1615" i="3" s="1"/>
  <c r="W1615" i="3"/>
  <c r="M1615" i="3" s="1"/>
  <c r="X1615" i="3"/>
  <c r="Y1615" i="3"/>
  <c r="Z1615" i="3"/>
  <c r="V1616" i="3"/>
  <c r="M1616" i="3" s="1"/>
  <c r="W1616" i="3"/>
  <c r="N1616" i="3" s="1"/>
  <c r="X1616" i="3"/>
  <c r="Y1616" i="3"/>
  <c r="Z1616" i="3"/>
  <c r="V1617" i="3"/>
  <c r="N1617" i="3" s="1"/>
  <c r="W1617" i="3"/>
  <c r="M1617" i="3" s="1"/>
  <c r="X1617" i="3"/>
  <c r="Y1617" i="3"/>
  <c r="Z1617" i="3"/>
  <c r="V1618" i="3"/>
  <c r="N1618" i="3" s="1"/>
  <c r="W1618" i="3"/>
  <c r="M1618" i="3" s="1"/>
  <c r="X1618" i="3"/>
  <c r="Y1618" i="3"/>
  <c r="Z1618" i="3"/>
  <c r="V1619" i="3"/>
  <c r="M1619" i="3" s="1"/>
  <c r="W1619" i="3"/>
  <c r="N1619" i="3" s="1"/>
  <c r="X1619" i="3"/>
  <c r="Y1619" i="3"/>
  <c r="Z1619" i="3"/>
  <c r="V1620" i="3"/>
  <c r="N1620" i="3" s="1"/>
  <c r="W1620" i="3"/>
  <c r="M1620" i="3" s="1"/>
  <c r="X1620" i="3"/>
  <c r="Y1620" i="3"/>
  <c r="Z1620" i="3"/>
  <c r="V1621" i="3"/>
  <c r="W1621" i="3"/>
  <c r="M1621" i="3" s="1"/>
  <c r="X1621" i="3"/>
  <c r="N1621" i="3" s="1"/>
  <c r="Y1621" i="3"/>
  <c r="Z1621" i="3"/>
  <c r="V1622" i="3"/>
  <c r="W1622" i="3"/>
  <c r="M1622" i="3" s="1"/>
  <c r="X1622" i="3"/>
  <c r="N1622" i="3" s="1"/>
  <c r="Y1622" i="3"/>
  <c r="Z1622" i="3"/>
  <c r="V1623" i="3"/>
  <c r="N1623" i="3" s="1"/>
  <c r="W1623" i="3"/>
  <c r="M1623" i="3" s="1"/>
  <c r="X1623" i="3"/>
  <c r="Y1623" i="3"/>
  <c r="Z1623" i="3"/>
  <c r="V1624" i="3"/>
  <c r="N1624" i="3" s="1"/>
  <c r="W1624" i="3"/>
  <c r="M1624" i="3" s="1"/>
  <c r="X1624" i="3"/>
  <c r="Y1624" i="3"/>
  <c r="Z1624" i="3"/>
  <c r="V1625" i="3"/>
  <c r="M1625" i="3" s="1"/>
  <c r="W1625" i="3"/>
  <c r="N1625" i="3" s="1"/>
  <c r="X1625" i="3"/>
  <c r="Y1625" i="3"/>
  <c r="Z1625" i="3"/>
  <c r="V1626" i="3"/>
  <c r="N1626" i="3" s="1"/>
  <c r="W1626" i="3"/>
  <c r="M1626" i="3" s="1"/>
  <c r="X1626" i="3"/>
  <c r="Y1626" i="3"/>
  <c r="Z1626" i="3"/>
  <c r="V1627" i="3"/>
  <c r="M1627" i="3" s="1"/>
  <c r="W1627" i="3"/>
  <c r="X1627" i="3"/>
  <c r="Y1627" i="3"/>
  <c r="N1627" i="3" s="1"/>
  <c r="Z1627" i="3"/>
  <c r="V1628" i="3"/>
  <c r="N1628" i="3" s="1"/>
  <c r="W1628" i="3"/>
  <c r="M1628" i="3" s="1"/>
  <c r="X1628" i="3"/>
  <c r="Y1628" i="3"/>
  <c r="Z1628" i="3"/>
  <c r="V1629" i="3"/>
  <c r="N1629" i="3" s="1"/>
  <c r="W1629" i="3"/>
  <c r="M1629" i="3" s="1"/>
  <c r="X1629" i="3"/>
  <c r="Y1629" i="3"/>
  <c r="Z1629" i="3"/>
  <c r="V1630" i="3"/>
  <c r="M1630" i="3" s="1"/>
  <c r="W1630" i="3"/>
  <c r="N1630" i="3" s="1"/>
  <c r="X1630" i="3"/>
  <c r="Y1630" i="3"/>
  <c r="Z1630" i="3"/>
  <c r="V1631" i="3"/>
  <c r="N1631" i="3" s="1"/>
  <c r="W1631" i="3"/>
  <c r="M1631" i="3" s="1"/>
  <c r="X1631" i="3"/>
  <c r="Y1631" i="3"/>
  <c r="Z1631" i="3"/>
  <c r="V1632" i="3"/>
  <c r="W1632" i="3"/>
  <c r="M1632" i="3" s="1"/>
  <c r="X1632" i="3"/>
  <c r="N1632" i="3" s="1"/>
  <c r="Y1632" i="3"/>
  <c r="Z1632" i="3"/>
  <c r="V1633" i="3"/>
  <c r="N1633" i="3" s="1"/>
  <c r="W1633" i="3"/>
  <c r="M1633" i="3" s="1"/>
  <c r="X1633" i="3"/>
  <c r="Y1633" i="3"/>
  <c r="Z1633" i="3"/>
  <c r="V1634" i="3"/>
  <c r="N1634" i="3" s="1"/>
  <c r="W1634" i="3"/>
  <c r="M1634" i="3" s="1"/>
  <c r="X1634" i="3"/>
  <c r="Y1634" i="3"/>
  <c r="Z1634" i="3"/>
  <c r="V1635" i="3"/>
  <c r="N1635" i="3" s="1"/>
  <c r="W1635" i="3"/>
  <c r="M1635" i="3" s="1"/>
  <c r="X1635" i="3"/>
  <c r="Y1635" i="3"/>
  <c r="Z1635" i="3"/>
  <c r="V1636" i="3"/>
  <c r="N1636" i="3" s="1"/>
  <c r="W1636" i="3"/>
  <c r="X1636" i="3"/>
  <c r="Y1636" i="3"/>
  <c r="M1636" i="3" s="1"/>
  <c r="Z1636" i="3"/>
  <c r="V1637" i="3"/>
  <c r="W1637" i="3"/>
  <c r="M1637" i="3" s="1"/>
  <c r="X1637" i="3"/>
  <c r="N1637" i="3" s="1"/>
  <c r="Y1637" i="3"/>
  <c r="Z1637" i="3"/>
  <c r="V1638" i="3"/>
  <c r="N1638" i="3" s="1"/>
  <c r="W1638" i="3"/>
  <c r="M1638" i="3" s="1"/>
  <c r="X1638" i="3"/>
  <c r="Y1638" i="3"/>
  <c r="Z1638" i="3"/>
  <c r="V1639" i="3"/>
  <c r="W1639" i="3"/>
  <c r="M1639" i="3" s="1"/>
  <c r="X1639" i="3"/>
  <c r="N1639" i="3" s="1"/>
  <c r="Y1639" i="3"/>
  <c r="Z1639" i="3"/>
  <c r="V1640" i="3"/>
  <c r="W1640" i="3"/>
  <c r="M1640" i="3" s="1"/>
  <c r="X1640" i="3"/>
  <c r="N1640" i="3" s="1"/>
  <c r="Y1640" i="3"/>
  <c r="Z1640" i="3"/>
  <c r="V1641" i="3"/>
  <c r="W1641" i="3"/>
  <c r="M1641" i="3" s="1"/>
  <c r="X1641" i="3"/>
  <c r="N1641" i="3" s="1"/>
  <c r="Y1641" i="3"/>
  <c r="Z1641" i="3"/>
  <c r="V1642" i="3"/>
  <c r="W1642" i="3"/>
  <c r="M1642" i="3" s="1"/>
  <c r="X1642" i="3"/>
  <c r="N1642" i="3" s="1"/>
  <c r="Y1642" i="3"/>
  <c r="Z1642" i="3"/>
  <c r="V1643" i="3"/>
  <c r="M1643" i="3" s="1"/>
  <c r="W1643" i="3"/>
  <c r="N1643" i="3" s="1"/>
  <c r="X1643" i="3"/>
  <c r="Y1643" i="3"/>
  <c r="Z1643" i="3"/>
  <c r="V1644" i="3"/>
  <c r="M1644" i="3" s="1"/>
  <c r="W1644" i="3"/>
  <c r="N1644" i="3" s="1"/>
  <c r="X1644" i="3"/>
  <c r="Y1644" i="3"/>
  <c r="Z1644" i="3"/>
  <c r="V1645" i="3"/>
  <c r="N1645" i="3" s="1"/>
  <c r="W1645" i="3"/>
  <c r="M1645" i="3" s="1"/>
  <c r="X1645" i="3"/>
  <c r="Y1645" i="3"/>
  <c r="Z1645" i="3"/>
  <c r="V1646" i="3"/>
  <c r="N1646" i="3" s="1"/>
  <c r="W1646" i="3"/>
  <c r="M1646" i="3" s="1"/>
  <c r="X1646" i="3"/>
  <c r="Y1646" i="3"/>
  <c r="Z1646" i="3"/>
  <c r="V1647" i="3"/>
  <c r="N1647" i="3" s="1"/>
  <c r="W1647" i="3"/>
  <c r="M1647" i="3" s="1"/>
  <c r="X1647" i="3"/>
  <c r="Y1647" i="3"/>
  <c r="Z1647" i="3"/>
  <c r="V1648" i="3"/>
  <c r="W1648" i="3"/>
  <c r="M1648" i="3" s="1"/>
  <c r="X1648" i="3"/>
  <c r="N1648" i="3" s="1"/>
  <c r="Y1648" i="3"/>
  <c r="Z1648" i="3"/>
  <c r="V1649" i="3"/>
  <c r="N1649" i="3" s="1"/>
  <c r="W1649" i="3"/>
  <c r="M1649" i="3" s="1"/>
  <c r="X1649" i="3"/>
  <c r="Y1649" i="3"/>
  <c r="Z1649" i="3"/>
  <c r="V1650" i="3"/>
  <c r="N1650" i="3" s="1"/>
  <c r="W1650" i="3"/>
  <c r="M1650" i="3" s="1"/>
  <c r="X1650" i="3"/>
  <c r="Y1650" i="3"/>
  <c r="Z1650" i="3"/>
  <c r="V1651" i="3"/>
  <c r="W1651" i="3"/>
  <c r="X1651" i="3"/>
  <c r="Y1651" i="3"/>
  <c r="Z1651" i="3"/>
  <c r="V1652" i="3"/>
  <c r="M1652" i="3" s="1"/>
  <c r="W1652" i="3"/>
  <c r="N1652" i="3" s="1"/>
  <c r="X1652" i="3"/>
  <c r="Y1652" i="3"/>
  <c r="Z1652" i="3"/>
  <c r="V1653" i="3"/>
  <c r="M1653" i="3" s="1"/>
  <c r="W1653" i="3"/>
  <c r="N1653" i="3" s="1"/>
  <c r="X1653" i="3"/>
  <c r="Y1653" i="3"/>
  <c r="Z1653" i="3"/>
  <c r="V1654" i="3"/>
  <c r="N1654" i="3" s="1"/>
  <c r="W1654" i="3"/>
  <c r="M1654" i="3" s="1"/>
  <c r="X1654" i="3"/>
  <c r="Y1654" i="3"/>
  <c r="Z1654" i="3"/>
  <c r="V1655" i="3"/>
  <c r="N1655" i="3" s="1"/>
  <c r="W1655" i="3"/>
  <c r="M1655" i="3" s="1"/>
  <c r="X1655" i="3"/>
  <c r="Y1655" i="3"/>
  <c r="Z1655" i="3"/>
  <c r="V1656" i="3"/>
  <c r="M1656" i="3" s="1"/>
  <c r="W1656" i="3"/>
  <c r="N1656" i="3" s="1"/>
  <c r="X1656" i="3"/>
  <c r="Y1656" i="3"/>
  <c r="Z1656" i="3"/>
  <c r="V1657" i="3"/>
  <c r="M1657" i="3" s="1"/>
  <c r="W1657" i="3"/>
  <c r="N1657" i="3" s="1"/>
  <c r="X1657" i="3"/>
  <c r="Y1657" i="3"/>
  <c r="Z1657" i="3"/>
  <c r="V1658" i="3"/>
  <c r="N1658" i="3" s="1"/>
  <c r="W1658" i="3"/>
  <c r="M1658" i="3" s="1"/>
  <c r="X1658" i="3"/>
  <c r="Y1658" i="3"/>
  <c r="Z1658" i="3"/>
  <c r="V1659" i="3"/>
  <c r="W1659" i="3"/>
  <c r="M1659" i="3" s="1"/>
  <c r="X1659" i="3"/>
  <c r="N1659" i="3" s="1"/>
  <c r="Y1659" i="3"/>
  <c r="Z1659" i="3"/>
  <c r="V1660" i="3"/>
  <c r="N1660" i="3" s="1"/>
  <c r="W1660" i="3"/>
  <c r="M1660" i="3" s="1"/>
  <c r="X1660" i="3"/>
  <c r="Y1660" i="3"/>
  <c r="Z1660" i="3"/>
  <c r="V1661" i="3"/>
  <c r="N1661" i="3" s="1"/>
  <c r="W1661" i="3"/>
  <c r="M1661" i="3" s="1"/>
  <c r="X1661" i="3"/>
  <c r="Y1661" i="3"/>
  <c r="Z1661" i="3"/>
  <c r="V1662" i="3"/>
  <c r="N1662" i="3" s="1"/>
  <c r="W1662" i="3"/>
  <c r="M1662" i="3" s="1"/>
  <c r="X1662" i="3"/>
  <c r="Y1662" i="3"/>
  <c r="Z1662" i="3"/>
  <c r="V1663" i="3"/>
  <c r="W1663" i="3"/>
  <c r="M1663" i="3" s="1"/>
  <c r="X1663" i="3"/>
  <c r="N1663" i="3" s="1"/>
  <c r="Y1663" i="3"/>
  <c r="Z1663" i="3"/>
  <c r="V1664" i="3"/>
  <c r="N1664" i="3" s="1"/>
  <c r="W1664" i="3"/>
  <c r="M1664" i="3" s="1"/>
  <c r="X1664" i="3"/>
  <c r="Y1664" i="3"/>
  <c r="Z1664" i="3"/>
  <c r="V1665" i="3"/>
  <c r="N1665" i="3" s="1"/>
  <c r="W1665" i="3"/>
  <c r="M1665" i="3" s="1"/>
  <c r="X1665" i="3"/>
  <c r="Y1665" i="3"/>
  <c r="Z1665" i="3"/>
  <c r="V1666" i="3"/>
  <c r="N1666" i="3" s="1"/>
  <c r="W1666" i="3"/>
  <c r="M1666" i="3" s="1"/>
  <c r="X1666" i="3"/>
  <c r="Y1666" i="3"/>
  <c r="Z1666" i="3"/>
  <c r="V1667" i="3"/>
  <c r="N1667" i="3" s="1"/>
  <c r="W1667" i="3"/>
  <c r="M1667" i="3" s="1"/>
  <c r="X1667" i="3"/>
  <c r="Y1667" i="3"/>
  <c r="Z1667" i="3"/>
  <c r="V1668" i="3"/>
  <c r="N1668" i="3" s="1"/>
  <c r="W1668" i="3"/>
  <c r="M1668" i="3" s="1"/>
  <c r="X1668" i="3"/>
  <c r="Y1668" i="3"/>
  <c r="Z1668" i="3"/>
  <c r="V1669" i="3"/>
  <c r="N1669" i="3" s="1"/>
  <c r="W1669" i="3"/>
  <c r="M1669" i="3" s="1"/>
  <c r="X1669" i="3"/>
  <c r="Y1669" i="3"/>
  <c r="Z1669" i="3"/>
  <c r="V1670" i="3"/>
  <c r="N1670" i="3" s="1"/>
  <c r="W1670" i="3"/>
  <c r="M1670" i="3" s="1"/>
  <c r="X1670" i="3"/>
  <c r="Y1670" i="3"/>
  <c r="Z1670" i="3"/>
  <c r="V1671" i="3"/>
  <c r="N1671" i="3" s="1"/>
  <c r="W1671" i="3"/>
  <c r="X1671" i="3"/>
  <c r="Y1671" i="3"/>
  <c r="M1671" i="3" s="1"/>
  <c r="Z1671" i="3"/>
  <c r="V1672" i="3"/>
  <c r="N1672" i="3" s="1"/>
  <c r="W1672" i="3"/>
  <c r="M1672" i="3" s="1"/>
  <c r="X1672" i="3"/>
  <c r="Y1672" i="3"/>
  <c r="Z1672" i="3"/>
  <c r="V1673" i="3"/>
  <c r="W1673" i="3"/>
  <c r="X1673" i="3"/>
  <c r="Y1673" i="3"/>
  <c r="Z1673" i="3"/>
  <c r="V1674" i="3"/>
  <c r="N1674" i="3" s="1"/>
  <c r="W1674" i="3"/>
  <c r="M1674" i="3" s="1"/>
  <c r="X1674" i="3"/>
  <c r="Y1674" i="3"/>
  <c r="Z1674" i="3"/>
  <c r="V1675" i="3"/>
  <c r="W1675" i="3"/>
  <c r="N1675" i="3" s="1"/>
  <c r="X1675" i="3"/>
  <c r="M1675" i="3" s="1"/>
  <c r="Y1675" i="3"/>
  <c r="Z1675" i="3"/>
  <c r="V1676" i="3"/>
  <c r="N1676" i="3" s="1"/>
  <c r="W1676" i="3"/>
  <c r="M1676" i="3" s="1"/>
  <c r="X1676" i="3"/>
  <c r="Y1676" i="3"/>
  <c r="Z1676" i="3"/>
  <c r="V1677" i="3"/>
  <c r="M1677" i="3" s="1"/>
  <c r="W1677" i="3"/>
  <c r="N1677" i="3" s="1"/>
  <c r="X1677" i="3"/>
  <c r="Y1677" i="3"/>
  <c r="Z1677" i="3"/>
  <c r="V1678" i="3"/>
  <c r="M1678" i="3" s="1"/>
  <c r="W1678" i="3"/>
  <c r="N1678" i="3" s="1"/>
  <c r="X1678" i="3"/>
  <c r="Y1678" i="3"/>
  <c r="Z1678" i="3"/>
  <c r="V1679" i="3"/>
  <c r="N1679" i="3" s="1"/>
  <c r="W1679" i="3"/>
  <c r="M1679" i="3" s="1"/>
  <c r="X1679" i="3"/>
  <c r="Y1679" i="3"/>
  <c r="Z1679" i="3"/>
  <c r="V1680" i="3"/>
  <c r="M1680" i="3" s="1"/>
  <c r="W1680" i="3"/>
  <c r="N1680" i="3" s="1"/>
  <c r="X1680" i="3"/>
  <c r="Y1680" i="3"/>
  <c r="Z1680" i="3"/>
  <c r="V1681" i="3"/>
  <c r="M1681" i="3" s="1"/>
  <c r="W1681" i="3"/>
  <c r="N1681" i="3" s="1"/>
  <c r="X1681" i="3"/>
  <c r="Y1681" i="3"/>
  <c r="Z1681" i="3"/>
  <c r="V1682" i="3"/>
  <c r="N1682" i="3" s="1"/>
  <c r="W1682" i="3"/>
  <c r="M1682" i="3" s="1"/>
  <c r="X1682" i="3"/>
  <c r="Y1682" i="3"/>
  <c r="Z1682" i="3"/>
  <c r="V1683" i="3"/>
  <c r="N1683" i="3" s="1"/>
  <c r="W1683" i="3"/>
  <c r="M1683" i="3" s="1"/>
  <c r="X1683" i="3"/>
  <c r="Y1683" i="3"/>
  <c r="Z1683" i="3"/>
  <c r="V1684" i="3"/>
  <c r="W1684" i="3"/>
  <c r="M1684" i="3" s="1"/>
  <c r="X1684" i="3"/>
  <c r="N1684" i="3" s="1"/>
  <c r="Y1684" i="3"/>
  <c r="Z1684" i="3"/>
  <c r="V1685" i="3"/>
  <c r="W1685" i="3"/>
  <c r="M1685" i="3" s="1"/>
  <c r="X1685" i="3"/>
  <c r="N1685" i="3" s="1"/>
  <c r="Y1685" i="3"/>
  <c r="Z1685" i="3"/>
  <c r="V1686" i="3"/>
  <c r="N1686" i="3" s="1"/>
  <c r="W1686" i="3"/>
  <c r="M1686" i="3" s="1"/>
  <c r="X1686" i="3"/>
  <c r="Y1686" i="3"/>
  <c r="Z1686" i="3"/>
  <c r="V1687" i="3"/>
  <c r="N1687" i="3" s="1"/>
  <c r="W1687" i="3"/>
  <c r="M1687" i="3" s="1"/>
  <c r="X1687" i="3"/>
  <c r="Y1687" i="3"/>
  <c r="Z1687" i="3"/>
  <c r="V1688" i="3"/>
  <c r="N1688" i="3" s="1"/>
  <c r="W1688" i="3"/>
  <c r="M1688" i="3" s="1"/>
  <c r="X1688" i="3"/>
  <c r="Y1688" i="3"/>
  <c r="Z1688" i="3"/>
  <c r="V1689" i="3"/>
  <c r="N1689" i="3" s="1"/>
  <c r="W1689" i="3"/>
  <c r="M1689" i="3" s="1"/>
  <c r="X1689" i="3"/>
  <c r="Y1689" i="3"/>
  <c r="Z1689" i="3"/>
  <c r="V1690" i="3"/>
  <c r="N1690" i="3" s="1"/>
  <c r="W1690" i="3"/>
  <c r="M1690" i="3" s="1"/>
  <c r="X1690" i="3"/>
  <c r="Y1690" i="3"/>
  <c r="Z1690" i="3"/>
  <c r="V1691" i="3"/>
  <c r="W1691" i="3"/>
  <c r="M1691" i="3" s="1"/>
  <c r="X1691" i="3"/>
  <c r="N1691" i="3" s="1"/>
  <c r="Y1691" i="3"/>
  <c r="Z1691" i="3"/>
  <c r="V1692" i="3"/>
  <c r="N1692" i="3" s="1"/>
  <c r="W1692" i="3"/>
  <c r="M1692" i="3" s="1"/>
  <c r="X1692" i="3"/>
  <c r="Y1692" i="3"/>
  <c r="Z1692" i="3"/>
  <c r="V1693" i="3"/>
  <c r="W1693" i="3"/>
  <c r="M1693" i="3" s="1"/>
  <c r="X1693" i="3"/>
  <c r="N1693" i="3" s="1"/>
  <c r="Y1693" i="3"/>
  <c r="Z1693" i="3"/>
  <c r="V1694" i="3"/>
  <c r="N1694" i="3" s="1"/>
  <c r="W1694" i="3"/>
  <c r="M1694" i="3" s="1"/>
  <c r="X1694" i="3"/>
  <c r="Y1694" i="3"/>
  <c r="Z1694" i="3"/>
  <c r="V1695" i="3"/>
  <c r="W1695" i="3"/>
  <c r="M1695" i="3" s="1"/>
  <c r="X1695" i="3"/>
  <c r="N1695" i="3" s="1"/>
  <c r="Y1695" i="3"/>
  <c r="Z1695" i="3"/>
  <c r="V1696" i="3"/>
  <c r="N1696" i="3" s="1"/>
  <c r="W1696" i="3"/>
  <c r="M1696" i="3" s="1"/>
  <c r="X1696" i="3"/>
  <c r="Y1696" i="3"/>
  <c r="Z1696" i="3"/>
  <c r="V1697" i="3"/>
  <c r="M1697" i="3" s="1"/>
  <c r="W1697" i="3"/>
  <c r="N1697" i="3" s="1"/>
  <c r="X1697" i="3"/>
  <c r="Y1697" i="3"/>
  <c r="Z1697" i="3"/>
  <c r="V1698" i="3"/>
  <c r="N1698" i="3" s="1"/>
  <c r="W1698" i="3"/>
  <c r="M1698" i="3" s="1"/>
  <c r="X1698" i="3"/>
  <c r="Y1698" i="3"/>
  <c r="Z1698" i="3"/>
  <c r="V1699" i="3"/>
  <c r="W1699" i="3"/>
  <c r="X1699" i="3"/>
  <c r="Y1699" i="3"/>
  <c r="Z1699" i="3"/>
  <c r="V1700" i="3"/>
  <c r="M1700" i="3" s="1"/>
  <c r="W1700" i="3"/>
  <c r="N1700" i="3" s="1"/>
  <c r="X1700" i="3"/>
  <c r="Y1700" i="3"/>
  <c r="Z1700" i="3"/>
  <c r="V1701" i="3"/>
  <c r="N1701" i="3" s="1"/>
  <c r="W1701" i="3"/>
  <c r="M1701" i="3" s="1"/>
  <c r="X1701" i="3"/>
  <c r="Y1701" i="3"/>
  <c r="Z1701" i="3"/>
  <c r="V1702" i="3"/>
  <c r="N1702" i="3" s="1"/>
  <c r="W1702" i="3"/>
  <c r="M1702" i="3" s="1"/>
  <c r="X1702" i="3"/>
  <c r="Y1702" i="3"/>
  <c r="Z1702" i="3"/>
  <c r="V1703" i="3"/>
  <c r="M1703" i="3" s="1"/>
  <c r="W1703" i="3"/>
  <c r="N1703" i="3" s="1"/>
  <c r="X1703" i="3"/>
  <c r="Y1703" i="3"/>
  <c r="Z1703" i="3"/>
  <c r="V1704" i="3"/>
  <c r="W1704" i="3"/>
  <c r="M1704" i="3" s="1"/>
  <c r="X1704" i="3"/>
  <c r="N1704" i="3" s="1"/>
  <c r="Y1704" i="3"/>
  <c r="Z1704" i="3"/>
  <c r="V1705" i="3"/>
  <c r="N1705" i="3" s="1"/>
  <c r="W1705" i="3"/>
  <c r="M1705" i="3" s="1"/>
  <c r="X1705" i="3"/>
  <c r="Y1705" i="3"/>
  <c r="Z1705" i="3"/>
  <c r="V1706" i="3"/>
  <c r="N1706" i="3" s="1"/>
  <c r="W1706" i="3"/>
  <c r="M1706" i="3" s="1"/>
  <c r="X1706" i="3"/>
  <c r="Y1706" i="3"/>
  <c r="Z1706" i="3"/>
  <c r="V1707" i="3"/>
  <c r="N1707" i="3" s="1"/>
  <c r="W1707" i="3"/>
  <c r="M1707" i="3" s="1"/>
  <c r="X1707" i="3"/>
  <c r="Y1707" i="3"/>
  <c r="Z1707" i="3"/>
  <c r="V1708" i="3"/>
  <c r="N1708" i="3" s="1"/>
  <c r="W1708" i="3"/>
  <c r="M1708" i="3" s="1"/>
  <c r="X1708" i="3"/>
  <c r="Y1708" i="3"/>
  <c r="Z1708" i="3"/>
  <c r="V1709" i="3"/>
  <c r="N1709" i="3" s="1"/>
  <c r="W1709" i="3"/>
  <c r="M1709" i="3" s="1"/>
  <c r="X1709" i="3"/>
  <c r="Y1709" i="3"/>
  <c r="Z1709" i="3"/>
  <c r="V1710" i="3"/>
  <c r="W1710" i="3"/>
  <c r="M1710" i="3" s="1"/>
  <c r="X1710" i="3"/>
  <c r="N1710" i="3" s="1"/>
  <c r="Y1710" i="3"/>
  <c r="Z1710" i="3"/>
  <c r="V1711" i="3"/>
  <c r="W1711" i="3"/>
  <c r="N1711" i="3" s="1"/>
  <c r="X1711" i="3"/>
  <c r="M1711" i="3" s="1"/>
  <c r="Y1711" i="3"/>
  <c r="Z1711" i="3"/>
  <c r="V1712" i="3"/>
  <c r="N1712" i="3" s="1"/>
  <c r="W1712" i="3"/>
  <c r="M1712" i="3" s="1"/>
  <c r="X1712" i="3"/>
  <c r="Y1712" i="3"/>
  <c r="Z1712" i="3"/>
  <c r="V1713" i="3"/>
  <c r="M1713" i="3" s="1"/>
  <c r="W1713" i="3"/>
  <c r="N1713" i="3" s="1"/>
  <c r="X1713" i="3"/>
  <c r="Y1713" i="3"/>
  <c r="Z1713" i="3"/>
  <c r="V1714" i="3"/>
  <c r="N1714" i="3" s="1"/>
  <c r="W1714" i="3"/>
  <c r="M1714" i="3" s="1"/>
  <c r="X1714" i="3"/>
  <c r="Y1714" i="3"/>
  <c r="Z1714" i="3"/>
  <c r="V1715" i="3"/>
  <c r="W1715" i="3"/>
  <c r="N1715" i="3" s="1"/>
  <c r="X1715" i="3"/>
  <c r="M1715" i="3" s="1"/>
  <c r="Y1715" i="3"/>
  <c r="Z1715" i="3"/>
  <c r="V1716" i="3"/>
  <c r="M1716" i="3" s="1"/>
  <c r="W1716" i="3"/>
  <c r="N1716" i="3" s="1"/>
  <c r="X1716" i="3"/>
  <c r="Y1716" i="3"/>
  <c r="Z1716" i="3"/>
  <c r="V1717" i="3"/>
  <c r="M1717" i="3" s="1"/>
  <c r="W1717" i="3"/>
  <c r="N1717" i="3" s="1"/>
  <c r="X1717" i="3"/>
  <c r="Y1717" i="3"/>
  <c r="Z1717" i="3"/>
  <c r="V1718" i="3"/>
  <c r="W1718" i="3"/>
  <c r="M1718" i="3" s="1"/>
  <c r="X1718" i="3"/>
  <c r="N1718" i="3" s="1"/>
  <c r="Y1718" i="3"/>
  <c r="Z1718" i="3"/>
  <c r="V1719" i="3"/>
  <c r="N1719" i="3" s="1"/>
  <c r="W1719" i="3"/>
  <c r="M1719" i="3" s="1"/>
  <c r="X1719" i="3"/>
  <c r="Y1719" i="3"/>
  <c r="Z1719" i="3"/>
  <c r="V1720" i="3"/>
  <c r="M1720" i="3" s="1"/>
  <c r="W1720" i="3"/>
  <c r="N1720" i="3" s="1"/>
  <c r="X1720" i="3"/>
  <c r="Y1720" i="3"/>
  <c r="Z1720" i="3"/>
  <c r="V1721" i="3"/>
  <c r="N1721" i="3" s="1"/>
  <c r="W1721" i="3"/>
  <c r="M1721" i="3" s="1"/>
  <c r="X1721" i="3"/>
  <c r="Y1721" i="3"/>
  <c r="Z1721" i="3"/>
  <c r="V1722" i="3"/>
  <c r="W1722" i="3"/>
  <c r="M1722" i="3" s="1"/>
  <c r="X1722" i="3"/>
  <c r="N1722" i="3" s="1"/>
  <c r="Y1722" i="3"/>
  <c r="Z1722" i="3"/>
  <c r="V1723" i="3"/>
  <c r="W1723" i="3"/>
  <c r="M1723" i="3" s="1"/>
  <c r="X1723" i="3"/>
  <c r="N1723" i="3" s="1"/>
  <c r="Y1723" i="3"/>
  <c r="Z1723" i="3"/>
  <c r="V1724" i="3"/>
  <c r="M1724" i="3" s="1"/>
  <c r="W1724" i="3"/>
  <c r="N1724" i="3" s="1"/>
  <c r="X1724" i="3"/>
  <c r="Y1724" i="3"/>
  <c r="Z1724" i="3"/>
  <c r="V1725" i="3"/>
  <c r="N1725" i="3" s="1"/>
  <c r="W1725" i="3"/>
  <c r="M1725" i="3" s="1"/>
  <c r="X1725" i="3"/>
  <c r="Y1725" i="3"/>
  <c r="Z1725" i="3"/>
  <c r="V1726" i="3"/>
  <c r="M1726" i="3" s="1"/>
  <c r="W1726" i="3"/>
  <c r="N1726" i="3" s="1"/>
  <c r="X1726" i="3"/>
  <c r="Y1726" i="3"/>
  <c r="Z1726" i="3"/>
  <c r="V1727" i="3"/>
  <c r="N1727" i="3" s="1"/>
  <c r="W1727" i="3"/>
  <c r="M1727" i="3" s="1"/>
  <c r="X1727" i="3"/>
  <c r="Y1727" i="3"/>
  <c r="Z1727" i="3"/>
  <c r="V1728" i="3"/>
  <c r="N1728" i="3" s="1"/>
  <c r="W1728" i="3"/>
  <c r="M1728" i="3" s="1"/>
  <c r="X1728" i="3"/>
  <c r="Y1728" i="3"/>
  <c r="Z1728" i="3"/>
  <c r="V1729" i="3"/>
  <c r="M1729" i="3" s="1"/>
  <c r="W1729" i="3"/>
  <c r="N1729" i="3" s="1"/>
  <c r="X1729" i="3"/>
  <c r="Y1729" i="3"/>
  <c r="Z1729" i="3"/>
  <c r="V1730" i="3"/>
  <c r="N1730" i="3" s="1"/>
  <c r="W1730" i="3"/>
  <c r="M1730" i="3" s="1"/>
  <c r="X1730" i="3"/>
  <c r="Y1730" i="3"/>
  <c r="Z1730" i="3"/>
  <c r="V1731" i="3"/>
  <c r="N1731" i="3" s="1"/>
  <c r="W1731" i="3"/>
  <c r="M1731" i="3" s="1"/>
  <c r="X1731" i="3"/>
  <c r="Y1731" i="3"/>
  <c r="Z1731" i="3"/>
  <c r="V1732" i="3"/>
  <c r="N1732" i="3" s="1"/>
  <c r="W1732" i="3"/>
  <c r="M1732" i="3" s="1"/>
  <c r="X1732" i="3"/>
  <c r="Y1732" i="3"/>
  <c r="Z1732" i="3"/>
  <c r="V1733" i="3"/>
  <c r="N1733" i="3" s="1"/>
  <c r="W1733" i="3"/>
  <c r="M1733" i="3" s="1"/>
  <c r="X1733" i="3"/>
  <c r="Y1733" i="3"/>
  <c r="Z1733" i="3"/>
  <c r="V1734" i="3"/>
  <c r="M1734" i="3" s="1"/>
  <c r="W1734" i="3"/>
  <c r="N1734" i="3" s="1"/>
  <c r="X1734" i="3"/>
  <c r="Y1734" i="3"/>
  <c r="Z1734" i="3"/>
  <c r="V1735" i="3"/>
  <c r="N1735" i="3" s="1"/>
  <c r="W1735" i="3"/>
  <c r="M1735" i="3" s="1"/>
  <c r="X1735" i="3"/>
  <c r="Y1735" i="3"/>
  <c r="Z1735" i="3"/>
  <c r="V1736" i="3"/>
  <c r="W1736" i="3"/>
  <c r="M1736" i="3" s="1"/>
  <c r="X1736" i="3"/>
  <c r="N1736" i="3" s="1"/>
  <c r="Y1736" i="3"/>
  <c r="Z1736" i="3"/>
  <c r="V1737" i="3"/>
  <c r="M1737" i="3" s="1"/>
  <c r="W1737" i="3"/>
  <c r="N1737" i="3" s="1"/>
  <c r="X1737" i="3"/>
  <c r="Y1737" i="3"/>
  <c r="Z1737" i="3"/>
  <c r="V1738" i="3"/>
  <c r="M1738" i="3" s="1"/>
  <c r="W1738" i="3"/>
  <c r="N1738" i="3" s="1"/>
  <c r="X1738" i="3"/>
  <c r="Y1738" i="3"/>
  <c r="Z1738" i="3"/>
  <c r="V1739" i="3"/>
  <c r="N1739" i="3" s="1"/>
  <c r="W1739" i="3"/>
  <c r="M1739" i="3" s="1"/>
  <c r="X1739" i="3"/>
  <c r="Y1739" i="3"/>
  <c r="Z1739" i="3"/>
  <c r="V1740" i="3"/>
  <c r="N1740" i="3" s="1"/>
  <c r="W1740" i="3"/>
  <c r="M1740" i="3" s="1"/>
  <c r="X1740" i="3"/>
  <c r="Y1740" i="3"/>
  <c r="Z1740" i="3"/>
  <c r="V1741" i="3"/>
  <c r="N1741" i="3" s="1"/>
  <c r="W1741" i="3"/>
  <c r="M1741" i="3" s="1"/>
  <c r="X1741" i="3"/>
  <c r="Y1741" i="3"/>
  <c r="Z1741" i="3"/>
  <c r="V1742" i="3"/>
  <c r="W1742" i="3"/>
  <c r="M1742" i="3" s="1"/>
  <c r="X1742" i="3"/>
  <c r="N1742" i="3" s="1"/>
  <c r="Y1742" i="3"/>
  <c r="Z1742" i="3"/>
  <c r="V1743" i="3"/>
  <c r="M1743" i="3" s="1"/>
  <c r="W1743" i="3"/>
  <c r="N1743" i="3" s="1"/>
  <c r="X1743" i="3"/>
  <c r="Y1743" i="3"/>
  <c r="Z1743" i="3"/>
  <c r="V1744" i="3"/>
  <c r="N1744" i="3" s="1"/>
  <c r="W1744" i="3"/>
  <c r="M1744" i="3" s="1"/>
  <c r="X1744" i="3"/>
  <c r="Y1744" i="3"/>
  <c r="Z1744" i="3"/>
  <c r="V1745" i="3"/>
  <c r="W1745" i="3"/>
  <c r="M1745" i="3" s="1"/>
  <c r="X1745" i="3"/>
  <c r="N1745" i="3" s="1"/>
  <c r="Y1745" i="3"/>
  <c r="Z1745" i="3"/>
  <c r="V1746" i="3"/>
  <c r="N1746" i="3" s="1"/>
  <c r="W1746" i="3"/>
  <c r="X1746" i="3"/>
  <c r="M1746" i="3" s="1"/>
  <c r="Y1746" i="3"/>
  <c r="Z1746" i="3"/>
  <c r="V1747" i="3"/>
  <c r="N1747" i="3" s="1"/>
  <c r="W1747" i="3"/>
  <c r="M1747" i="3" s="1"/>
  <c r="X1747" i="3"/>
  <c r="Y1747" i="3"/>
  <c r="Z1747" i="3"/>
  <c r="V1748" i="3"/>
  <c r="W1748" i="3"/>
  <c r="N1748" i="3" s="1"/>
  <c r="X1748" i="3"/>
  <c r="M1748" i="3" s="1"/>
  <c r="Y1748" i="3"/>
  <c r="Z1748" i="3"/>
  <c r="V1749" i="3"/>
  <c r="M1749" i="3" s="1"/>
  <c r="W1749" i="3"/>
  <c r="N1749" i="3" s="1"/>
  <c r="X1749" i="3"/>
  <c r="Y1749" i="3"/>
  <c r="Z1749" i="3"/>
  <c r="V1750" i="3"/>
  <c r="W1750" i="3"/>
  <c r="N1750" i="3" s="1"/>
  <c r="X1750" i="3"/>
  <c r="M1750" i="3" s="1"/>
  <c r="Y1750" i="3"/>
  <c r="Z1750" i="3"/>
  <c r="V1751" i="3"/>
  <c r="M1751" i="3" s="1"/>
  <c r="W1751" i="3"/>
  <c r="N1751" i="3" s="1"/>
  <c r="X1751" i="3"/>
  <c r="Y1751" i="3"/>
  <c r="Z1751" i="3"/>
  <c r="V1752" i="3"/>
  <c r="M1752" i="3" s="1"/>
  <c r="W1752" i="3"/>
  <c r="N1752" i="3" s="1"/>
  <c r="X1752" i="3"/>
  <c r="Y1752" i="3"/>
  <c r="Z1752" i="3"/>
  <c r="V1753" i="3"/>
  <c r="M1753" i="3" s="1"/>
  <c r="W1753" i="3"/>
  <c r="N1753" i="3" s="1"/>
  <c r="X1753" i="3"/>
  <c r="Y1753" i="3"/>
  <c r="Z1753" i="3"/>
  <c r="V1754" i="3"/>
  <c r="N1754" i="3" s="1"/>
  <c r="W1754" i="3"/>
  <c r="M1754" i="3" s="1"/>
  <c r="X1754" i="3"/>
  <c r="Y1754" i="3"/>
  <c r="Z1754" i="3"/>
  <c r="V1755" i="3"/>
  <c r="M1755" i="3" s="1"/>
  <c r="W1755" i="3"/>
  <c r="N1755" i="3" s="1"/>
  <c r="X1755" i="3"/>
  <c r="Y1755" i="3"/>
  <c r="Z1755" i="3"/>
  <c r="V1756" i="3"/>
  <c r="W1756" i="3"/>
  <c r="X1756" i="3"/>
  <c r="Y1756" i="3"/>
  <c r="Z1756" i="3"/>
  <c r="V1757" i="3"/>
  <c r="N1757" i="3" s="1"/>
  <c r="W1757" i="3"/>
  <c r="M1757" i="3" s="1"/>
  <c r="X1757" i="3"/>
  <c r="Y1757" i="3"/>
  <c r="Z1757" i="3"/>
  <c r="V1758" i="3"/>
  <c r="N1758" i="3" s="1"/>
  <c r="W1758" i="3"/>
  <c r="M1758" i="3" s="1"/>
  <c r="X1758" i="3"/>
  <c r="Y1758" i="3"/>
  <c r="Z1758" i="3"/>
  <c r="V1759" i="3"/>
  <c r="N1759" i="3" s="1"/>
  <c r="W1759" i="3"/>
  <c r="M1759" i="3" s="1"/>
  <c r="X1759" i="3"/>
  <c r="Y1759" i="3"/>
  <c r="Z1759" i="3"/>
  <c r="V1760" i="3"/>
  <c r="W1760" i="3"/>
  <c r="M1760" i="3" s="1"/>
  <c r="X1760" i="3"/>
  <c r="N1760" i="3" s="1"/>
  <c r="Y1760" i="3"/>
  <c r="Z1760" i="3"/>
  <c r="V1761" i="3"/>
  <c r="M1761" i="3" s="1"/>
  <c r="W1761" i="3"/>
  <c r="N1761" i="3" s="1"/>
  <c r="X1761" i="3"/>
  <c r="Y1761" i="3"/>
  <c r="Z1761" i="3"/>
  <c r="V1762" i="3"/>
  <c r="N1762" i="3" s="1"/>
  <c r="W1762" i="3"/>
  <c r="M1762" i="3" s="1"/>
  <c r="X1762" i="3"/>
  <c r="Y1762" i="3"/>
  <c r="Z1762" i="3"/>
  <c r="V1763" i="3"/>
  <c r="N1763" i="3" s="1"/>
  <c r="W1763" i="3"/>
  <c r="M1763" i="3" s="1"/>
  <c r="X1763" i="3"/>
  <c r="Y1763" i="3"/>
  <c r="Z1763" i="3"/>
  <c r="V1764" i="3"/>
  <c r="N1764" i="3" s="1"/>
  <c r="W1764" i="3"/>
  <c r="M1764" i="3" s="1"/>
  <c r="X1764" i="3"/>
  <c r="Y1764" i="3"/>
  <c r="Z1764" i="3"/>
  <c r="V1765" i="3"/>
  <c r="N1765" i="3" s="1"/>
  <c r="W1765" i="3"/>
  <c r="M1765" i="3" s="1"/>
  <c r="X1765" i="3"/>
  <c r="Y1765" i="3"/>
  <c r="Z1765" i="3"/>
  <c r="V1766" i="3"/>
  <c r="W1766" i="3"/>
  <c r="X1766" i="3"/>
  <c r="Y1766" i="3"/>
  <c r="Z1766" i="3"/>
  <c r="V1767" i="3"/>
  <c r="N1767" i="3" s="1"/>
  <c r="W1767" i="3"/>
  <c r="M1767" i="3" s="1"/>
  <c r="X1767" i="3"/>
  <c r="Y1767" i="3"/>
  <c r="Z1767" i="3"/>
  <c r="V1768" i="3"/>
  <c r="N1768" i="3" s="1"/>
  <c r="W1768" i="3"/>
  <c r="M1768" i="3" s="1"/>
  <c r="X1768" i="3"/>
  <c r="Y1768" i="3"/>
  <c r="Z1768" i="3"/>
  <c r="V1769" i="3"/>
  <c r="W1769" i="3"/>
  <c r="M1769" i="3" s="1"/>
  <c r="X1769" i="3"/>
  <c r="N1769" i="3" s="1"/>
  <c r="Y1769" i="3"/>
  <c r="Z1769" i="3"/>
  <c r="V1770" i="3"/>
  <c r="N1770" i="3" s="1"/>
  <c r="W1770" i="3"/>
  <c r="M1770" i="3" s="1"/>
  <c r="X1770" i="3"/>
  <c r="Y1770" i="3"/>
  <c r="Z1770" i="3"/>
  <c r="V1771" i="3"/>
  <c r="N1771" i="3" s="1"/>
  <c r="W1771" i="3"/>
  <c r="M1771" i="3" s="1"/>
  <c r="X1771" i="3"/>
  <c r="Y1771" i="3"/>
  <c r="Z1771" i="3"/>
  <c r="V1772" i="3"/>
  <c r="N1772" i="3" s="1"/>
  <c r="W1772" i="3"/>
  <c r="M1772" i="3" s="1"/>
  <c r="X1772" i="3"/>
  <c r="Y1772" i="3"/>
  <c r="Z1772" i="3"/>
  <c r="V1773" i="3"/>
  <c r="M1773" i="3" s="1"/>
  <c r="W1773" i="3"/>
  <c r="N1773" i="3" s="1"/>
  <c r="X1773" i="3"/>
  <c r="Y1773" i="3"/>
  <c r="Z1773" i="3"/>
  <c r="V1774" i="3"/>
  <c r="M1774" i="3" s="1"/>
  <c r="W1774" i="3"/>
  <c r="N1774" i="3" s="1"/>
  <c r="X1774" i="3"/>
  <c r="Y1774" i="3"/>
  <c r="Z1774" i="3"/>
  <c r="V1775" i="3"/>
  <c r="N1775" i="3" s="1"/>
  <c r="W1775" i="3"/>
  <c r="M1775" i="3" s="1"/>
  <c r="X1775" i="3"/>
  <c r="Y1775" i="3"/>
  <c r="Z1775" i="3"/>
  <c r="V1776" i="3"/>
  <c r="N1776" i="3" s="1"/>
  <c r="W1776" i="3"/>
  <c r="M1776" i="3" s="1"/>
  <c r="X1776" i="3"/>
  <c r="Y1776" i="3"/>
  <c r="Z1776" i="3"/>
  <c r="V1777" i="3"/>
  <c r="W1777" i="3"/>
  <c r="M1777" i="3" s="1"/>
  <c r="X1777" i="3"/>
  <c r="N1777" i="3" s="1"/>
  <c r="Y1777" i="3"/>
  <c r="Z1777" i="3"/>
  <c r="V1778" i="3"/>
  <c r="N1778" i="3" s="1"/>
  <c r="W1778" i="3"/>
  <c r="M1778" i="3" s="1"/>
  <c r="X1778" i="3"/>
  <c r="Y1778" i="3"/>
  <c r="Z1778" i="3"/>
  <c r="V1779" i="3"/>
  <c r="W1779" i="3"/>
  <c r="M1779" i="3" s="1"/>
  <c r="X1779" i="3"/>
  <c r="N1779" i="3" s="1"/>
  <c r="Y1779" i="3"/>
  <c r="Z1779" i="3"/>
  <c r="V1780" i="3"/>
  <c r="M1780" i="3" s="1"/>
  <c r="W1780" i="3"/>
  <c r="N1780" i="3" s="1"/>
  <c r="X1780" i="3"/>
  <c r="Y1780" i="3"/>
  <c r="Z1780" i="3"/>
  <c r="V1781" i="3"/>
  <c r="M1781" i="3" s="1"/>
  <c r="W1781" i="3"/>
  <c r="N1781" i="3" s="1"/>
  <c r="X1781" i="3"/>
  <c r="Y1781" i="3"/>
  <c r="Z1781" i="3"/>
  <c r="V1782" i="3"/>
  <c r="M1782" i="3" s="1"/>
  <c r="W1782" i="3"/>
  <c r="N1782" i="3" s="1"/>
  <c r="X1782" i="3"/>
  <c r="Y1782" i="3"/>
  <c r="Z1782" i="3"/>
  <c r="V1783" i="3"/>
  <c r="M1783" i="3" s="1"/>
  <c r="W1783" i="3"/>
  <c r="X1783" i="3"/>
  <c r="N1783" i="3" s="1"/>
  <c r="Y1783" i="3"/>
  <c r="Z1783" i="3"/>
  <c r="V1784" i="3"/>
  <c r="W1784" i="3"/>
  <c r="M1784" i="3" s="1"/>
  <c r="X1784" i="3"/>
  <c r="Y1784" i="3"/>
  <c r="N1784" i="3" s="1"/>
  <c r="Z1784" i="3"/>
  <c r="V1785" i="3"/>
  <c r="N1785" i="3" s="1"/>
  <c r="W1785" i="3"/>
  <c r="M1785" i="3" s="1"/>
  <c r="X1785" i="3"/>
  <c r="Y1785" i="3"/>
  <c r="Z1785" i="3"/>
  <c r="V1786" i="3"/>
  <c r="W1786" i="3"/>
  <c r="M1786" i="3" s="1"/>
  <c r="X1786" i="3"/>
  <c r="N1786" i="3" s="1"/>
  <c r="Y1786" i="3"/>
  <c r="Z1786" i="3"/>
  <c r="V1787" i="3"/>
  <c r="N1787" i="3" s="1"/>
  <c r="W1787" i="3"/>
  <c r="M1787" i="3" s="1"/>
  <c r="X1787" i="3"/>
  <c r="Y1787" i="3"/>
  <c r="Z1787" i="3"/>
  <c r="V1788" i="3"/>
  <c r="N1788" i="3" s="1"/>
  <c r="W1788" i="3"/>
  <c r="M1788" i="3" s="1"/>
  <c r="X1788" i="3"/>
  <c r="Y1788" i="3"/>
  <c r="Z1788" i="3"/>
  <c r="V1789" i="3"/>
  <c r="M1789" i="3" s="1"/>
  <c r="W1789" i="3"/>
  <c r="N1789" i="3" s="1"/>
  <c r="X1789" i="3"/>
  <c r="Y1789" i="3"/>
  <c r="Z1789" i="3"/>
  <c r="V1790" i="3"/>
  <c r="N1790" i="3" s="1"/>
  <c r="W1790" i="3"/>
  <c r="M1790" i="3" s="1"/>
  <c r="X1790" i="3"/>
  <c r="Y1790" i="3"/>
  <c r="Z1790" i="3"/>
  <c r="V1791" i="3"/>
  <c r="N1791" i="3" s="1"/>
  <c r="W1791" i="3"/>
  <c r="M1791" i="3" s="1"/>
  <c r="X1791" i="3"/>
  <c r="Y1791" i="3"/>
  <c r="Z1791" i="3"/>
  <c r="V1792" i="3"/>
  <c r="N1792" i="3" s="1"/>
  <c r="W1792" i="3"/>
  <c r="M1792" i="3" s="1"/>
  <c r="X1792" i="3"/>
  <c r="Y1792" i="3"/>
  <c r="Z1792" i="3"/>
  <c r="V1793" i="3"/>
  <c r="W1793" i="3"/>
  <c r="M1793" i="3" s="1"/>
  <c r="X1793" i="3"/>
  <c r="N1793" i="3" s="1"/>
  <c r="Y1793" i="3"/>
  <c r="Z1793" i="3"/>
  <c r="V1794" i="3"/>
  <c r="W1794" i="3"/>
  <c r="M1794" i="3" s="1"/>
  <c r="X1794" i="3"/>
  <c r="N1794" i="3" s="1"/>
  <c r="Y1794" i="3"/>
  <c r="Z1794" i="3"/>
  <c r="V1795" i="3"/>
  <c r="N1795" i="3" s="1"/>
  <c r="W1795" i="3"/>
  <c r="M1795" i="3" s="1"/>
  <c r="X1795" i="3"/>
  <c r="Y1795" i="3"/>
  <c r="Z1795" i="3"/>
  <c r="V1796" i="3"/>
  <c r="N1796" i="3" s="1"/>
  <c r="W1796" i="3"/>
  <c r="M1796" i="3" s="1"/>
  <c r="X1796" i="3"/>
  <c r="Y1796" i="3"/>
  <c r="Z1796" i="3"/>
  <c r="V1797" i="3"/>
  <c r="W1797" i="3"/>
  <c r="X1797" i="3"/>
  <c r="Y1797" i="3"/>
  <c r="Z1797" i="3"/>
  <c r="V1798" i="3"/>
  <c r="W1798" i="3"/>
  <c r="M1798" i="3" s="1"/>
  <c r="X1798" i="3"/>
  <c r="N1798" i="3" s="1"/>
  <c r="Y1798" i="3"/>
  <c r="Z1798" i="3"/>
  <c r="V1799" i="3"/>
  <c r="W1799" i="3"/>
  <c r="M1799" i="3" s="1"/>
  <c r="X1799" i="3"/>
  <c r="N1799" i="3" s="1"/>
  <c r="Y1799" i="3"/>
  <c r="Z1799" i="3"/>
  <c r="V1800" i="3"/>
  <c r="M1800" i="3" s="1"/>
  <c r="W1800" i="3"/>
  <c r="N1800" i="3" s="1"/>
  <c r="X1800" i="3"/>
  <c r="Y1800" i="3"/>
  <c r="Z1800" i="3"/>
  <c r="V1801" i="3"/>
  <c r="N1801" i="3" s="1"/>
  <c r="W1801" i="3"/>
  <c r="M1801" i="3" s="1"/>
  <c r="X1801" i="3"/>
  <c r="Y1801" i="3"/>
  <c r="Z1801" i="3"/>
  <c r="V1802" i="3"/>
  <c r="W1802" i="3"/>
  <c r="M1802" i="3" s="1"/>
  <c r="X1802" i="3"/>
  <c r="N1802" i="3" s="1"/>
  <c r="Y1802" i="3"/>
  <c r="Z1802" i="3"/>
  <c r="V1803" i="3"/>
  <c r="M1803" i="3" s="1"/>
  <c r="W1803" i="3"/>
  <c r="N1803" i="3" s="1"/>
  <c r="X1803" i="3"/>
  <c r="Y1803" i="3"/>
  <c r="Z1803" i="3"/>
  <c r="V1804" i="3"/>
  <c r="W1804" i="3"/>
  <c r="M1804" i="3" s="1"/>
  <c r="X1804" i="3"/>
  <c r="N1804" i="3" s="1"/>
  <c r="Y1804" i="3"/>
  <c r="Z1804" i="3"/>
  <c r="V1805" i="3"/>
  <c r="N1805" i="3" s="1"/>
  <c r="W1805" i="3"/>
  <c r="M1805" i="3" s="1"/>
  <c r="X1805" i="3"/>
  <c r="Y1805" i="3"/>
  <c r="Z1805" i="3"/>
  <c r="V1806" i="3"/>
  <c r="N1806" i="3" s="1"/>
  <c r="W1806" i="3"/>
  <c r="M1806" i="3" s="1"/>
  <c r="X1806" i="3"/>
  <c r="Y1806" i="3"/>
  <c r="Z1806" i="3"/>
  <c r="V1807" i="3"/>
  <c r="W1807" i="3"/>
  <c r="M1807" i="3" s="1"/>
  <c r="X1807" i="3"/>
  <c r="N1807" i="3" s="1"/>
  <c r="Y1807" i="3"/>
  <c r="Z1807" i="3"/>
  <c r="V1808" i="3"/>
  <c r="W1808" i="3"/>
  <c r="N1808" i="3" s="1"/>
  <c r="X1808" i="3"/>
  <c r="M1808" i="3" s="1"/>
  <c r="Y1808" i="3"/>
  <c r="Z1808" i="3"/>
  <c r="V1809" i="3"/>
  <c r="N1809" i="3" s="1"/>
  <c r="W1809" i="3"/>
  <c r="M1809" i="3" s="1"/>
  <c r="X1809" i="3"/>
  <c r="Y1809" i="3"/>
  <c r="Z1809" i="3"/>
  <c r="V1810" i="3"/>
  <c r="N1810" i="3" s="1"/>
  <c r="W1810" i="3"/>
  <c r="M1810" i="3" s="1"/>
  <c r="X1810" i="3"/>
  <c r="Y1810" i="3"/>
  <c r="Z1810" i="3"/>
  <c r="V1811" i="3"/>
  <c r="N1811" i="3" s="1"/>
  <c r="W1811" i="3"/>
  <c r="M1811" i="3" s="1"/>
  <c r="X1811" i="3"/>
  <c r="Y1811" i="3"/>
  <c r="Z1811" i="3"/>
  <c r="V1812" i="3"/>
  <c r="W1812" i="3"/>
  <c r="X1812" i="3"/>
  <c r="Y1812" i="3"/>
  <c r="Z1812" i="3"/>
  <c r="V1813" i="3"/>
  <c r="N1813" i="3" s="1"/>
  <c r="W1813" i="3"/>
  <c r="M1813" i="3" s="1"/>
  <c r="X1813" i="3"/>
  <c r="Y1813" i="3"/>
  <c r="Z1813" i="3"/>
  <c r="V1814" i="3"/>
  <c r="M1814" i="3" s="1"/>
  <c r="W1814" i="3"/>
  <c r="N1814" i="3" s="1"/>
  <c r="X1814" i="3"/>
  <c r="Y1814" i="3"/>
  <c r="Z1814" i="3"/>
  <c r="V1815" i="3"/>
  <c r="M1815" i="3" s="1"/>
  <c r="W1815" i="3"/>
  <c r="N1815" i="3" s="1"/>
  <c r="X1815" i="3"/>
  <c r="Y1815" i="3"/>
  <c r="Z1815" i="3"/>
  <c r="V1816" i="3"/>
  <c r="N1816" i="3" s="1"/>
  <c r="W1816" i="3"/>
  <c r="M1816" i="3" s="1"/>
  <c r="X1816" i="3"/>
  <c r="Y1816" i="3"/>
  <c r="Z1816" i="3"/>
  <c r="V1817" i="3"/>
  <c r="N1817" i="3" s="1"/>
  <c r="W1817" i="3"/>
  <c r="M1817" i="3" s="1"/>
  <c r="X1817" i="3"/>
  <c r="Y1817" i="3"/>
  <c r="Z1817" i="3"/>
  <c r="V1818" i="3"/>
  <c r="N1818" i="3" s="1"/>
  <c r="W1818" i="3"/>
  <c r="M1818" i="3" s="1"/>
  <c r="X1818" i="3"/>
  <c r="Y1818" i="3"/>
  <c r="Z1818" i="3"/>
  <c r="V1819" i="3"/>
  <c r="M1819" i="3" s="1"/>
  <c r="W1819" i="3"/>
  <c r="N1819" i="3" s="1"/>
  <c r="X1819" i="3"/>
  <c r="Y1819" i="3"/>
  <c r="Z1819" i="3"/>
  <c r="V1820" i="3"/>
  <c r="M1820" i="3" s="1"/>
  <c r="W1820" i="3"/>
  <c r="N1820" i="3" s="1"/>
  <c r="X1820" i="3"/>
  <c r="Y1820" i="3"/>
  <c r="Z1820" i="3"/>
  <c r="V1821" i="3"/>
  <c r="M1821" i="3" s="1"/>
  <c r="W1821" i="3"/>
  <c r="X1821" i="3"/>
  <c r="N1821" i="3" s="1"/>
  <c r="Y1821" i="3"/>
  <c r="Z1821" i="3"/>
  <c r="V1822" i="3"/>
  <c r="N1822" i="3" s="1"/>
  <c r="W1822" i="3"/>
  <c r="M1822" i="3" s="1"/>
  <c r="X1822" i="3"/>
  <c r="Y1822" i="3"/>
  <c r="Z1822" i="3"/>
  <c r="V1823" i="3"/>
  <c r="W1823" i="3"/>
  <c r="M1823" i="3" s="1"/>
  <c r="X1823" i="3"/>
  <c r="N1823" i="3" s="1"/>
  <c r="Y1823" i="3"/>
  <c r="Z1823" i="3"/>
  <c r="V1824" i="3"/>
  <c r="N1824" i="3" s="1"/>
  <c r="W1824" i="3"/>
  <c r="M1824" i="3" s="1"/>
  <c r="X1824" i="3"/>
  <c r="Y1824" i="3"/>
  <c r="Z1824" i="3"/>
  <c r="V1825" i="3"/>
  <c r="N1825" i="3" s="1"/>
  <c r="W1825" i="3"/>
  <c r="M1825" i="3" s="1"/>
  <c r="X1825" i="3"/>
  <c r="Y1825" i="3"/>
  <c r="Z1825" i="3"/>
  <c r="V1826" i="3"/>
  <c r="M1826" i="3" s="1"/>
  <c r="W1826" i="3"/>
  <c r="X1826" i="3"/>
  <c r="N1826" i="3" s="1"/>
  <c r="Y1826" i="3"/>
  <c r="Z1826" i="3"/>
  <c r="V1827" i="3"/>
  <c r="N1827" i="3" s="1"/>
  <c r="W1827" i="3"/>
  <c r="M1827" i="3" s="1"/>
  <c r="X1827" i="3"/>
  <c r="Y1827" i="3"/>
  <c r="Z1827" i="3"/>
  <c r="V1828" i="3"/>
  <c r="M1828" i="3" s="1"/>
  <c r="W1828" i="3"/>
  <c r="N1828" i="3" s="1"/>
  <c r="X1828" i="3"/>
  <c r="Y1828" i="3"/>
  <c r="Z1828" i="3"/>
  <c r="V1829" i="3"/>
  <c r="N1829" i="3" s="1"/>
  <c r="W1829" i="3"/>
  <c r="M1829" i="3" s="1"/>
  <c r="X1829" i="3"/>
  <c r="Y1829" i="3"/>
  <c r="Z1829" i="3"/>
  <c r="V1830" i="3"/>
  <c r="N1830" i="3" s="1"/>
  <c r="W1830" i="3"/>
  <c r="M1830" i="3" s="1"/>
  <c r="X1830" i="3"/>
  <c r="Y1830" i="3"/>
  <c r="Z1830" i="3"/>
  <c r="V1831" i="3"/>
  <c r="M1831" i="3" s="1"/>
  <c r="W1831" i="3"/>
  <c r="N1831" i="3" s="1"/>
  <c r="X1831" i="3"/>
  <c r="Y1831" i="3"/>
  <c r="Z1831" i="3"/>
  <c r="V1832" i="3"/>
  <c r="N1832" i="3" s="1"/>
  <c r="W1832" i="3"/>
  <c r="M1832" i="3" s="1"/>
  <c r="X1832" i="3"/>
  <c r="Y1832" i="3"/>
  <c r="Z1832" i="3"/>
  <c r="V1833" i="3"/>
  <c r="W1833" i="3"/>
  <c r="N1833" i="3" s="1"/>
  <c r="X1833" i="3"/>
  <c r="M1833" i="3" s="1"/>
  <c r="Y1833" i="3"/>
  <c r="Z1833" i="3"/>
  <c r="V1834" i="3"/>
  <c r="N1834" i="3" s="1"/>
  <c r="W1834" i="3"/>
  <c r="M1834" i="3" s="1"/>
  <c r="X1834" i="3"/>
  <c r="Y1834" i="3"/>
  <c r="Z1834" i="3"/>
  <c r="V1835" i="3"/>
  <c r="N1835" i="3" s="1"/>
  <c r="W1835" i="3"/>
  <c r="M1835" i="3" s="1"/>
  <c r="X1835" i="3"/>
  <c r="Y1835" i="3"/>
  <c r="Z1835" i="3"/>
  <c r="V1836" i="3"/>
  <c r="N1836" i="3" s="1"/>
  <c r="W1836" i="3"/>
  <c r="M1836" i="3" s="1"/>
  <c r="X1836" i="3"/>
  <c r="Y1836" i="3"/>
  <c r="Z1836" i="3"/>
  <c r="V1837" i="3"/>
  <c r="M1837" i="3" s="1"/>
  <c r="W1837" i="3"/>
  <c r="N1837" i="3" s="1"/>
  <c r="X1837" i="3"/>
  <c r="Y1837" i="3"/>
  <c r="Z1837" i="3"/>
  <c r="V1838" i="3"/>
  <c r="W1838" i="3"/>
  <c r="M1838" i="3" s="1"/>
  <c r="X1838" i="3"/>
  <c r="N1838" i="3" s="1"/>
  <c r="Y1838" i="3"/>
  <c r="Z1838" i="3"/>
  <c r="V1839" i="3"/>
  <c r="W1839" i="3"/>
  <c r="M1839" i="3" s="1"/>
  <c r="X1839" i="3"/>
  <c r="N1839" i="3" s="1"/>
  <c r="Y1839" i="3"/>
  <c r="Z1839" i="3"/>
  <c r="V1840" i="3"/>
  <c r="W1840" i="3"/>
  <c r="M1840" i="3" s="1"/>
  <c r="X1840" i="3"/>
  <c r="Y1840" i="3"/>
  <c r="N1840" i="3" s="1"/>
  <c r="Z1840" i="3"/>
  <c r="V1841" i="3"/>
  <c r="N1841" i="3" s="1"/>
  <c r="W1841" i="3"/>
  <c r="M1841" i="3" s="1"/>
  <c r="X1841" i="3"/>
  <c r="Y1841" i="3"/>
  <c r="Z1841" i="3"/>
  <c r="V1842" i="3"/>
  <c r="W1842" i="3"/>
  <c r="M1842" i="3" s="1"/>
  <c r="X1842" i="3"/>
  <c r="N1842" i="3" s="1"/>
  <c r="Y1842" i="3"/>
  <c r="Z1842" i="3"/>
  <c r="V1843" i="3"/>
  <c r="W1843" i="3"/>
  <c r="M1843" i="3" s="1"/>
  <c r="X1843" i="3"/>
  <c r="N1843" i="3" s="1"/>
  <c r="Y1843" i="3"/>
  <c r="Z1843" i="3"/>
  <c r="V1844" i="3"/>
  <c r="N1844" i="3" s="1"/>
  <c r="W1844" i="3"/>
  <c r="M1844" i="3" s="1"/>
  <c r="X1844" i="3"/>
  <c r="Y1844" i="3"/>
  <c r="Z1844" i="3"/>
  <c r="V1845" i="3"/>
  <c r="N1845" i="3" s="1"/>
  <c r="W1845" i="3"/>
  <c r="M1845" i="3" s="1"/>
  <c r="X1845" i="3"/>
  <c r="Y1845" i="3"/>
  <c r="Z1845" i="3"/>
  <c r="V1846" i="3"/>
  <c r="W1846" i="3"/>
  <c r="M1846" i="3" s="1"/>
  <c r="X1846" i="3"/>
  <c r="N1846" i="3" s="1"/>
  <c r="Y1846" i="3"/>
  <c r="Z1846" i="3"/>
  <c r="V1847" i="3"/>
  <c r="W1847" i="3"/>
  <c r="M1847" i="3" s="1"/>
  <c r="X1847" i="3"/>
  <c r="N1847" i="3" s="1"/>
  <c r="Y1847" i="3"/>
  <c r="Z1847" i="3"/>
  <c r="V1848" i="3"/>
  <c r="N1848" i="3" s="1"/>
  <c r="W1848" i="3"/>
  <c r="M1848" i="3" s="1"/>
  <c r="X1848" i="3"/>
  <c r="Y1848" i="3"/>
  <c r="Z1848" i="3"/>
  <c r="V1849" i="3"/>
  <c r="M1849" i="3" s="1"/>
  <c r="W1849" i="3"/>
  <c r="N1849" i="3" s="1"/>
  <c r="X1849" i="3"/>
  <c r="Y1849" i="3"/>
  <c r="Z1849" i="3"/>
  <c r="V1850" i="3"/>
  <c r="W1850" i="3"/>
  <c r="M1850" i="3" s="1"/>
  <c r="X1850" i="3"/>
  <c r="N1850" i="3" s="1"/>
  <c r="Y1850" i="3"/>
  <c r="Z1850" i="3"/>
  <c r="V1851" i="3"/>
  <c r="M1851" i="3" s="1"/>
  <c r="W1851" i="3"/>
  <c r="N1851" i="3" s="1"/>
  <c r="X1851" i="3"/>
  <c r="Y1851" i="3"/>
  <c r="Z1851" i="3"/>
  <c r="V1852" i="3"/>
  <c r="W1852" i="3"/>
  <c r="M1852" i="3" s="1"/>
  <c r="X1852" i="3"/>
  <c r="N1852" i="3" s="1"/>
  <c r="Y1852" i="3"/>
  <c r="Z1852" i="3"/>
  <c r="V1853" i="3"/>
  <c r="N1853" i="3" s="1"/>
  <c r="W1853" i="3"/>
  <c r="M1853" i="3" s="1"/>
  <c r="X1853" i="3"/>
  <c r="Y1853" i="3"/>
  <c r="Z1853" i="3"/>
  <c r="V1854" i="3"/>
  <c r="W1854" i="3"/>
  <c r="M1854" i="3" s="1"/>
  <c r="X1854" i="3"/>
  <c r="N1854" i="3" s="1"/>
  <c r="Y1854" i="3"/>
  <c r="Z1854" i="3"/>
  <c r="V1855" i="3"/>
  <c r="W1855" i="3"/>
  <c r="M1855" i="3" s="1"/>
  <c r="X1855" i="3"/>
  <c r="N1855" i="3" s="1"/>
  <c r="Y1855" i="3"/>
  <c r="Z1855" i="3"/>
  <c r="V1856" i="3"/>
  <c r="M1856" i="3" s="1"/>
  <c r="W1856" i="3"/>
  <c r="N1856" i="3" s="1"/>
  <c r="X1856" i="3"/>
  <c r="Y1856" i="3"/>
  <c r="Z1856" i="3"/>
  <c r="V1857" i="3"/>
  <c r="N1857" i="3" s="1"/>
  <c r="W1857" i="3"/>
  <c r="M1857" i="3" s="1"/>
  <c r="X1857" i="3"/>
  <c r="Y1857" i="3"/>
  <c r="Z1857" i="3"/>
  <c r="V1858" i="3"/>
  <c r="W1858" i="3"/>
  <c r="M1858" i="3" s="1"/>
  <c r="X1858" i="3"/>
  <c r="N1858" i="3" s="1"/>
  <c r="Y1858" i="3"/>
  <c r="Z1858" i="3"/>
  <c r="V1859" i="3"/>
  <c r="N1859" i="3" s="1"/>
  <c r="W1859" i="3"/>
  <c r="M1859" i="3" s="1"/>
  <c r="X1859" i="3"/>
  <c r="Y1859" i="3"/>
  <c r="Z1859" i="3"/>
  <c r="V1860" i="3"/>
  <c r="M1860" i="3" s="1"/>
  <c r="W1860" i="3"/>
  <c r="N1860" i="3" s="1"/>
  <c r="X1860" i="3"/>
  <c r="Y1860" i="3"/>
  <c r="Z1860" i="3"/>
  <c r="V1861" i="3"/>
  <c r="M1861" i="3" s="1"/>
  <c r="W1861" i="3"/>
  <c r="N1861" i="3" s="1"/>
  <c r="X1861" i="3"/>
  <c r="Y1861" i="3"/>
  <c r="Z1861" i="3"/>
  <c r="V1862" i="3"/>
  <c r="M1862" i="3" s="1"/>
  <c r="W1862" i="3"/>
  <c r="N1862" i="3" s="1"/>
  <c r="X1862" i="3"/>
  <c r="Y1862" i="3"/>
  <c r="Z1862" i="3"/>
  <c r="V1863" i="3"/>
  <c r="N1863" i="3" s="1"/>
  <c r="W1863" i="3"/>
  <c r="M1863" i="3" s="1"/>
  <c r="X1863" i="3"/>
  <c r="Y1863" i="3"/>
  <c r="Z1863" i="3"/>
  <c r="V1864" i="3"/>
  <c r="W1864" i="3"/>
  <c r="M1864" i="3" s="1"/>
  <c r="X1864" i="3"/>
  <c r="N1864" i="3" s="1"/>
  <c r="Y1864" i="3"/>
  <c r="Z1864" i="3"/>
  <c r="V1865" i="3"/>
  <c r="M1865" i="3" s="1"/>
  <c r="W1865" i="3"/>
  <c r="N1865" i="3" s="1"/>
  <c r="X1865" i="3"/>
  <c r="Y1865" i="3"/>
  <c r="Z1865" i="3"/>
  <c r="V1866" i="3"/>
  <c r="M1866" i="3" s="1"/>
  <c r="W1866" i="3"/>
  <c r="N1866" i="3" s="1"/>
  <c r="X1866" i="3"/>
  <c r="Y1866" i="3"/>
  <c r="Z1866" i="3"/>
  <c r="V1867" i="3"/>
  <c r="W1867" i="3"/>
  <c r="M1867" i="3" s="1"/>
  <c r="X1867" i="3"/>
  <c r="N1867" i="3" s="1"/>
  <c r="Y1867" i="3"/>
  <c r="Z1867" i="3"/>
  <c r="V1868" i="3"/>
  <c r="N1868" i="3" s="1"/>
  <c r="W1868" i="3"/>
  <c r="M1868" i="3" s="1"/>
  <c r="X1868" i="3"/>
  <c r="Y1868" i="3"/>
  <c r="Z1868" i="3"/>
  <c r="V1869" i="3"/>
  <c r="N1869" i="3" s="1"/>
  <c r="W1869" i="3"/>
  <c r="M1869" i="3" s="1"/>
  <c r="X1869" i="3"/>
  <c r="Y1869" i="3"/>
  <c r="Z1869" i="3"/>
  <c r="V1870" i="3"/>
  <c r="W1870" i="3"/>
  <c r="N1870" i="3" s="1"/>
  <c r="X1870" i="3"/>
  <c r="M1870" i="3" s="1"/>
  <c r="Y1870" i="3"/>
  <c r="Z1870" i="3"/>
  <c r="V1871" i="3"/>
  <c r="N1871" i="3" s="1"/>
  <c r="W1871" i="3"/>
  <c r="M1871" i="3" s="1"/>
  <c r="X1871" i="3"/>
  <c r="Y1871" i="3"/>
  <c r="Z1871" i="3"/>
  <c r="V1872" i="3"/>
  <c r="M1872" i="3" s="1"/>
  <c r="W1872" i="3"/>
  <c r="N1872" i="3" s="1"/>
  <c r="X1872" i="3"/>
  <c r="Y1872" i="3"/>
  <c r="Z1872" i="3"/>
  <c r="V1873" i="3"/>
  <c r="N1873" i="3" s="1"/>
  <c r="W1873" i="3"/>
  <c r="M1873" i="3" s="1"/>
  <c r="X1873" i="3"/>
  <c r="Y1873" i="3"/>
  <c r="Z1873" i="3"/>
  <c r="V1874" i="3"/>
  <c r="W1874" i="3"/>
  <c r="M1874" i="3" s="1"/>
  <c r="X1874" i="3"/>
  <c r="N1874" i="3" s="1"/>
  <c r="Y1874" i="3"/>
  <c r="Z1874" i="3"/>
  <c r="V1875" i="3"/>
  <c r="M1875" i="3" s="1"/>
  <c r="W1875" i="3"/>
  <c r="N1875" i="3" s="1"/>
  <c r="X1875" i="3"/>
  <c r="Y1875" i="3"/>
  <c r="Z1875" i="3"/>
  <c r="V1876" i="3"/>
  <c r="M1876" i="3" s="1"/>
  <c r="W1876" i="3"/>
  <c r="N1876" i="3" s="1"/>
  <c r="X1876" i="3"/>
  <c r="Y1876" i="3"/>
  <c r="Z1876" i="3"/>
  <c r="V1877" i="3"/>
  <c r="M1877" i="3" s="1"/>
  <c r="W1877" i="3"/>
  <c r="X1877" i="3"/>
  <c r="N1877" i="3" s="1"/>
  <c r="Y1877" i="3"/>
  <c r="Z1877" i="3"/>
  <c r="V1878" i="3"/>
  <c r="M1878" i="3" s="1"/>
  <c r="W1878" i="3"/>
  <c r="N1878" i="3" s="1"/>
  <c r="X1878" i="3"/>
  <c r="Y1878" i="3"/>
  <c r="Z1878" i="3"/>
  <c r="V1879" i="3"/>
  <c r="N1879" i="3" s="1"/>
  <c r="W1879" i="3"/>
  <c r="M1879" i="3" s="1"/>
  <c r="X1879" i="3"/>
  <c r="Y1879" i="3"/>
  <c r="Z1879" i="3"/>
  <c r="V1880" i="3"/>
  <c r="N1880" i="3" s="1"/>
  <c r="W1880" i="3"/>
  <c r="M1880" i="3" s="1"/>
  <c r="X1880" i="3"/>
  <c r="Y1880" i="3"/>
  <c r="Z1880" i="3"/>
  <c r="V1881" i="3"/>
  <c r="N1881" i="3" s="1"/>
  <c r="W1881" i="3"/>
  <c r="M1881" i="3" s="1"/>
  <c r="X1881" i="3"/>
  <c r="Y1881" i="3"/>
  <c r="Z1881" i="3"/>
  <c r="V1882" i="3"/>
  <c r="M1882" i="3" s="1"/>
  <c r="W1882" i="3"/>
  <c r="N1882" i="3" s="1"/>
  <c r="X1882" i="3"/>
  <c r="Y1882" i="3"/>
  <c r="Z1882" i="3"/>
  <c r="V1883" i="3"/>
  <c r="M1883" i="3" s="1"/>
  <c r="W1883" i="3"/>
  <c r="N1883" i="3" s="1"/>
  <c r="X1883" i="3"/>
  <c r="Y1883" i="3"/>
  <c r="Z1883" i="3"/>
  <c r="V1884" i="3"/>
  <c r="M1884" i="3" s="1"/>
  <c r="W1884" i="3"/>
  <c r="N1884" i="3" s="1"/>
  <c r="X1884" i="3"/>
  <c r="Y1884" i="3"/>
  <c r="Z1884" i="3"/>
  <c r="V1885" i="3"/>
  <c r="N1885" i="3" s="1"/>
  <c r="W1885" i="3"/>
  <c r="M1885" i="3" s="1"/>
  <c r="X1885" i="3"/>
  <c r="Y1885" i="3"/>
  <c r="Z1885" i="3"/>
  <c r="V1886" i="3"/>
  <c r="M1886" i="3" s="1"/>
  <c r="W1886" i="3"/>
  <c r="N1886" i="3" s="1"/>
  <c r="X1886" i="3"/>
  <c r="Y1886" i="3"/>
  <c r="Z1886" i="3"/>
  <c r="V1887" i="3"/>
  <c r="N1887" i="3" s="1"/>
  <c r="W1887" i="3"/>
  <c r="M1887" i="3" s="1"/>
  <c r="X1887" i="3"/>
  <c r="Y1887" i="3"/>
  <c r="Z1887" i="3"/>
  <c r="V1888" i="3"/>
  <c r="W1888" i="3"/>
  <c r="M1888" i="3" s="1"/>
  <c r="X1888" i="3"/>
  <c r="N1888" i="3" s="1"/>
  <c r="Y1888" i="3"/>
  <c r="Z1888" i="3"/>
  <c r="V1889" i="3"/>
  <c r="N1889" i="3" s="1"/>
  <c r="W1889" i="3"/>
  <c r="M1889" i="3" s="1"/>
  <c r="X1889" i="3"/>
  <c r="Y1889" i="3"/>
  <c r="Z1889" i="3"/>
  <c r="V1890" i="3"/>
  <c r="W1890" i="3"/>
  <c r="M1890" i="3" s="1"/>
  <c r="X1890" i="3"/>
  <c r="N1890" i="3" s="1"/>
  <c r="Y1890" i="3"/>
  <c r="Z1890" i="3"/>
  <c r="V1891" i="3"/>
  <c r="N1891" i="3" s="1"/>
  <c r="W1891" i="3"/>
  <c r="M1891" i="3" s="1"/>
  <c r="X1891" i="3"/>
  <c r="Y1891" i="3"/>
  <c r="Z1891" i="3"/>
  <c r="V1892" i="3"/>
  <c r="N1892" i="3" s="1"/>
  <c r="W1892" i="3"/>
  <c r="M1892" i="3" s="1"/>
  <c r="X1892" i="3"/>
  <c r="Y1892" i="3"/>
  <c r="Z1892" i="3"/>
  <c r="V1893" i="3"/>
  <c r="M1893" i="3" s="1"/>
  <c r="W1893" i="3"/>
  <c r="N1893" i="3" s="1"/>
  <c r="X1893" i="3"/>
  <c r="Y1893" i="3"/>
  <c r="Z1893" i="3"/>
  <c r="V1894" i="3"/>
  <c r="M1894" i="3" s="1"/>
  <c r="W1894" i="3"/>
  <c r="N1894" i="3" s="1"/>
  <c r="X1894" i="3"/>
  <c r="Y1894" i="3"/>
  <c r="Z1894" i="3"/>
  <c r="V1895" i="3"/>
  <c r="N1895" i="3" s="1"/>
  <c r="W1895" i="3"/>
  <c r="M1895" i="3" s="1"/>
  <c r="X1895" i="3"/>
  <c r="Y1895" i="3"/>
  <c r="Z1895" i="3"/>
  <c r="V1896" i="3"/>
  <c r="N1896" i="3" s="1"/>
  <c r="W1896" i="3"/>
  <c r="M1896" i="3" s="1"/>
  <c r="X1896" i="3"/>
  <c r="Y1896" i="3"/>
  <c r="Z1896" i="3"/>
  <c r="V1897" i="3"/>
  <c r="N1897" i="3" s="1"/>
  <c r="W1897" i="3"/>
  <c r="M1897" i="3" s="1"/>
  <c r="X1897" i="3"/>
  <c r="Y1897" i="3"/>
  <c r="Z1897" i="3"/>
  <c r="V1898" i="3"/>
  <c r="W1898" i="3"/>
  <c r="M1898" i="3" s="1"/>
  <c r="X1898" i="3"/>
  <c r="N1898" i="3" s="1"/>
  <c r="Y1898" i="3"/>
  <c r="Z1898" i="3"/>
  <c r="V1899" i="3"/>
  <c r="N1899" i="3" s="1"/>
  <c r="W1899" i="3"/>
  <c r="M1899" i="3" s="1"/>
  <c r="X1899" i="3"/>
  <c r="Y1899" i="3"/>
  <c r="Z1899" i="3"/>
  <c r="V1900" i="3"/>
  <c r="W1900" i="3"/>
  <c r="M1900" i="3" s="1"/>
  <c r="X1900" i="3"/>
  <c r="N1900" i="3" s="1"/>
  <c r="Y1900" i="3"/>
  <c r="Z1900" i="3"/>
  <c r="V1901" i="3"/>
  <c r="M1901" i="3" s="1"/>
  <c r="W1901" i="3"/>
  <c r="N1901" i="3" s="1"/>
  <c r="X1901" i="3"/>
  <c r="Y1901" i="3"/>
  <c r="Z1901" i="3"/>
  <c r="V1902" i="3"/>
  <c r="W1902" i="3"/>
  <c r="M1902" i="3" s="1"/>
  <c r="X1902" i="3"/>
  <c r="N1902" i="3" s="1"/>
  <c r="Y1902" i="3"/>
  <c r="Z1902" i="3"/>
  <c r="V1903" i="3"/>
  <c r="M1903" i="3" s="1"/>
  <c r="W1903" i="3"/>
  <c r="N1903" i="3" s="1"/>
  <c r="X1903" i="3"/>
  <c r="Y1903" i="3"/>
  <c r="Z1903" i="3"/>
  <c r="V1904" i="3"/>
  <c r="W1904" i="3"/>
  <c r="M1904" i="3" s="1"/>
  <c r="X1904" i="3"/>
  <c r="N1904" i="3" s="1"/>
  <c r="Y1904" i="3"/>
  <c r="Z1904" i="3"/>
  <c r="V1905" i="3"/>
  <c r="M1905" i="3" s="1"/>
  <c r="W1905" i="3"/>
  <c r="X1905" i="3"/>
  <c r="N1905" i="3" s="1"/>
  <c r="Y1905" i="3"/>
  <c r="Z1905" i="3"/>
  <c r="V1906" i="3"/>
  <c r="N1906" i="3" s="1"/>
  <c r="W1906" i="3"/>
  <c r="M1906" i="3" s="1"/>
  <c r="X1906" i="3"/>
  <c r="Y1906" i="3"/>
  <c r="Z1906" i="3"/>
  <c r="V1907" i="3"/>
  <c r="N1907" i="3" s="1"/>
  <c r="W1907" i="3"/>
  <c r="M1907" i="3" s="1"/>
  <c r="X1907" i="3"/>
  <c r="Y1907" i="3"/>
  <c r="Z1907" i="3"/>
  <c r="V1908" i="3"/>
  <c r="N1908" i="3" s="1"/>
  <c r="W1908" i="3"/>
  <c r="M1908" i="3" s="1"/>
  <c r="X1908" i="3"/>
  <c r="Y1908" i="3"/>
  <c r="Z1908" i="3"/>
  <c r="V1909" i="3"/>
  <c r="N1909" i="3" s="1"/>
  <c r="W1909" i="3"/>
  <c r="M1909" i="3" s="1"/>
  <c r="X1909" i="3"/>
  <c r="Y1909" i="3"/>
  <c r="Z1909" i="3"/>
  <c r="V1910" i="3"/>
  <c r="M1910" i="3" s="1"/>
  <c r="W1910" i="3"/>
  <c r="N1910" i="3" s="1"/>
  <c r="X1910" i="3"/>
  <c r="Y1910" i="3"/>
  <c r="Z1910" i="3"/>
  <c r="V1911" i="3"/>
  <c r="N1911" i="3" s="1"/>
  <c r="W1911" i="3"/>
  <c r="M1911" i="3" s="1"/>
  <c r="X1911" i="3"/>
  <c r="Y1911" i="3"/>
  <c r="Z1911" i="3"/>
  <c r="V1912" i="3"/>
  <c r="N1912" i="3" s="1"/>
  <c r="W1912" i="3"/>
  <c r="M1912" i="3" s="1"/>
  <c r="X1912" i="3"/>
  <c r="Y1912" i="3"/>
  <c r="Z1912" i="3"/>
  <c r="V1913" i="3"/>
  <c r="W1913" i="3"/>
  <c r="M1913" i="3" s="1"/>
  <c r="X1913" i="3"/>
  <c r="N1913" i="3" s="1"/>
  <c r="Y1913" i="3"/>
  <c r="Z1913" i="3"/>
  <c r="V1914" i="3"/>
  <c r="N1914" i="3" s="1"/>
  <c r="W1914" i="3"/>
  <c r="M1914" i="3" s="1"/>
  <c r="X1914" i="3"/>
  <c r="Y1914" i="3"/>
  <c r="Z1914" i="3"/>
  <c r="V1915" i="3"/>
  <c r="W1915" i="3"/>
  <c r="N1915" i="3" s="1"/>
  <c r="X1915" i="3"/>
  <c r="M1915" i="3" s="1"/>
  <c r="Y1915" i="3"/>
  <c r="Z1915" i="3"/>
  <c r="V1916" i="3"/>
  <c r="N1916" i="3" s="1"/>
  <c r="W1916" i="3"/>
  <c r="M1916" i="3" s="1"/>
  <c r="X1916" i="3"/>
  <c r="Y1916" i="3"/>
  <c r="Z1916" i="3"/>
  <c r="V1917" i="3"/>
  <c r="M1917" i="3" s="1"/>
  <c r="W1917" i="3"/>
  <c r="X1917" i="3"/>
  <c r="N1917" i="3" s="1"/>
  <c r="Y1917" i="3"/>
  <c r="Z1917" i="3"/>
  <c r="V1918" i="3"/>
  <c r="N1918" i="3" s="1"/>
  <c r="W1918" i="3"/>
  <c r="M1918" i="3" s="1"/>
  <c r="X1918" i="3"/>
  <c r="Y1918" i="3"/>
  <c r="Z1918" i="3"/>
  <c r="V1919" i="3"/>
  <c r="N1919" i="3" s="1"/>
  <c r="W1919" i="3"/>
  <c r="M1919" i="3" s="1"/>
  <c r="X1919" i="3"/>
  <c r="Y1919" i="3"/>
  <c r="Z1919" i="3"/>
  <c r="V1920" i="3"/>
  <c r="W1920" i="3"/>
  <c r="N1920" i="3" s="1"/>
  <c r="X1920" i="3"/>
  <c r="Y1920" i="3"/>
  <c r="M1920" i="3" s="1"/>
  <c r="Z1920" i="3"/>
  <c r="V1921" i="3"/>
  <c r="N1921" i="3" s="1"/>
  <c r="W1921" i="3"/>
  <c r="M1921" i="3" s="1"/>
  <c r="X1921" i="3"/>
  <c r="Y1921" i="3"/>
  <c r="Z1921" i="3"/>
  <c r="V1922" i="3"/>
  <c r="W1922" i="3"/>
  <c r="M1922" i="3" s="1"/>
  <c r="X1922" i="3"/>
  <c r="Y1922" i="3"/>
  <c r="N1922" i="3" s="1"/>
  <c r="Z1922" i="3"/>
  <c r="V1923" i="3"/>
  <c r="M1923" i="3" s="1"/>
  <c r="W1923" i="3"/>
  <c r="N1923" i="3" s="1"/>
  <c r="X1923" i="3"/>
  <c r="Y1923" i="3"/>
  <c r="Z1923" i="3"/>
  <c r="V1924" i="3"/>
  <c r="N1924" i="3" s="1"/>
  <c r="W1924" i="3"/>
  <c r="M1924" i="3" s="1"/>
  <c r="X1924" i="3"/>
  <c r="Y1924" i="3"/>
  <c r="Z1924" i="3"/>
  <c r="V1925" i="3"/>
  <c r="N1925" i="3" s="1"/>
  <c r="W1925" i="3"/>
  <c r="M1925" i="3" s="1"/>
  <c r="X1925" i="3"/>
  <c r="Y1925" i="3"/>
  <c r="Z1925" i="3"/>
  <c r="V1926" i="3"/>
  <c r="M1926" i="3" s="1"/>
  <c r="W1926" i="3"/>
  <c r="X1926" i="3"/>
  <c r="N1926" i="3" s="1"/>
  <c r="Y1926" i="3"/>
  <c r="Z1926" i="3"/>
  <c r="V1927" i="3"/>
  <c r="W1927" i="3"/>
  <c r="M1927" i="3" s="1"/>
  <c r="X1927" i="3"/>
  <c r="N1927" i="3" s="1"/>
  <c r="Y1927" i="3"/>
  <c r="Z1927" i="3"/>
  <c r="V1928" i="3"/>
  <c r="M1928" i="3" s="1"/>
  <c r="W1928" i="3"/>
  <c r="N1928" i="3" s="1"/>
  <c r="X1928" i="3"/>
  <c r="Y1928" i="3"/>
  <c r="Z1928" i="3"/>
  <c r="V1929" i="3"/>
  <c r="M1929" i="3" s="1"/>
  <c r="W1929" i="3"/>
  <c r="N1929" i="3" s="1"/>
  <c r="X1929" i="3"/>
  <c r="Y1929" i="3"/>
  <c r="Z1929" i="3"/>
  <c r="V1930" i="3"/>
  <c r="M1930" i="3" s="1"/>
  <c r="W1930" i="3"/>
  <c r="N1930" i="3" s="1"/>
  <c r="X1930" i="3"/>
  <c r="Y1930" i="3"/>
  <c r="Z1930" i="3"/>
  <c r="V1931" i="3"/>
  <c r="N1931" i="3" s="1"/>
  <c r="W1931" i="3"/>
  <c r="M1931" i="3" s="1"/>
  <c r="X1931" i="3"/>
  <c r="Y1931" i="3"/>
  <c r="Z1931" i="3"/>
  <c r="V1932" i="3"/>
  <c r="W1932" i="3"/>
  <c r="M1932" i="3" s="1"/>
  <c r="X1932" i="3"/>
  <c r="N1932" i="3" s="1"/>
  <c r="Y1932" i="3"/>
  <c r="Z1932" i="3"/>
  <c r="V1933" i="3"/>
  <c r="W1933" i="3"/>
  <c r="M1933" i="3" s="1"/>
  <c r="X1933" i="3"/>
  <c r="N1933" i="3" s="1"/>
  <c r="Y1933" i="3"/>
  <c r="Z1933" i="3"/>
  <c r="V1934" i="3"/>
  <c r="M1934" i="3" s="1"/>
  <c r="W1934" i="3"/>
  <c r="N1934" i="3" s="1"/>
  <c r="X1934" i="3"/>
  <c r="Y1934" i="3"/>
  <c r="Z1934" i="3"/>
  <c r="V1935" i="3"/>
  <c r="N1935" i="3" s="1"/>
  <c r="W1935" i="3"/>
  <c r="M1935" i="3" s="1"/>
  <c r="X1935" i="3"/>
  <c r="Y1935" i="3"/>
  <c r="Z1935" i="3"/>
  <c r="V1936" i="3"/>
  <c r="W1936" i="3"/>
  <c r="M1936" i="3" s="1"/>
  <c r="X1936" i="3"/>
  <c r="N1936" i="3" s="1"/>
  <c r="Y1936" i="3"/>
  <c r="Z1936" i="3"/>
  <c r="V1937" i="3"/>
  <c r="N1937" i="3" s="1"/>
  <c r="W1937" i="3"/>
  <c r="M1937" i="3" s="1"/>
  <c r="X1937" i="3"/>
  <c r="Y1937" i="3"/>
  <c r="Z1937" i="3"/>
  <c r="V1938" i="3"/>
  <c r="N1938" i="3" s="1"/>
  <c r="W1938" i="3"/>
  <c r="M1938" i="3" s="1"/>
  <c r="X1938" i="3"/>
  <c r="Y1938" i="3"/>
  <c r="Z1938" i="3"/>
  <c r="V1939" i="3"/>
  <c r="W1939" i="3"/>
  <c r="N1939" i="3" s="1"/>
  <c r="X1939" i="3"/>
  <c r="M1939" i="3" s="1"/>
  <c r="Y1939" i="3"/>
  <c r="Z1939" i="3"/>
  <c r="V1940" i="3"/>
  <c r="W1940" i="3"/>
  <c r="M1940" i="3" s="1"/>
  <c r="X1940" i="3"/>
  <c r="N1940" i="3" s="1"/>
  <c r="Y1940" i="3"/>
  <c r="Z1940" i="3"/>
  <c r="V1941" i="3"/>
  <c r="M1941" i="3" s="1"/>
  <c r="W1941" i="3"/>
  <c r="N1941" i="3" s="1"/>
  <c r="X1941" i="3"/>
  <c r="Y1941" i="3"/>
  <c r="Z1941" i="3"/>
  <c r="V1942" i="3"/>
  <c r="N1942" i="3" s="1"/>
  <c r="W1942" i="3"/>
  <c r="M1942" i="3" s="1"/>
  <c r="X1942" i="3"/>
  <c r="Y1942" i="3"/>
  <c r="Z1942" i="3"/>
  <c r="V1943" i="3"/>
  <c r="M1943" i="3" s="1"/>
  <c r="W1943" i="3"/>
  <c r="N1943" i="3" s="1"/>
  <c r="X1943" i="3"/>
  <c r="Y1943" i="3"/>
  <c r="Z1943" i="3"/>
  <c r="V1944" i="3"/>
  <c r="M1944" i="3" s="1"/>
  <c r="W1944" i="3"/>
  <c r="N1944" i="3" s="1"/>
  <c r="X1944" i="3"/>
  <c r="Y1944" i="3"/>
  <c r="Z1944" i="3"/>
  <c r="V1945" i="3"/>
  <c r="N1945" i="3" s="1"/>
  <c r="W1945" i="3"/>
  <c r="M1945" i="3" s="1"/>
  <c r="X1945" i="3"/>
  <c r="Y1945" i="3"/>
  <c r="Z1945" i="3"/>
  <c r="V1946" i="3"/>
  <c r="M1946" i="3" s="1"/>
  <c r="W1946" i="3"/>
  <c r="N1946" i="3" s="1"/>
  <c r="X1946" i="3"/>
  <c r="Y1946" i="3"/>
  <c r="Z1946" i="3"/>
  <c r="V1947" i="3"/>
  <c r="N1947" i="3" s="1"/>
  <c r="W1947" i="3"/>
  <c r="M1947" i="3" s="1"/>
  <c r="X1947" i="3"/>
  <c r="Y1947" i="3"/>
  <c r="Z1947" i="3"/>
  <c r="V1948" i="3"/>
  <c r="N1948" i="3" s="1"/>
  <c r="W1948" i="3"/>
  <c r="M1948" i="3" s="1"/>
  <c r="X1948" i="3"/>
  <c r="Y1948" i="3"/>
  <c r="Z1948" i="3"/>
  <c r="V1949" i="3"/>
  <c r="N1949" i="3" s="1"/>
  <c r="W1949" i="3"/>
  <c r="M1949" i="3" s="1"/>
  <c r="X1949" i="3"/>
  <c r="Y1949" i="3"/>
  <c r="Z1949" i="3"/>
  <c r="V1950" i="3"/>
  <c r="N1950" i="3" s="1"/>
  <c r="W1950" i="3"/>
  <c r="M1950" i="3" s="1"/>
  <c r="X1950" i="3"/>
  <c r="Y1950" i="3"/>
  <c r="Z1950" i="3"/>
  <c r="V1951" i="3"/>
  <c r="N1951" i="3" s="1"/>
  <c r="W1951" i="3"/>
  <c r="M1951" i="3" s="1"/>
  <c r="X1951" i="3"/>
  <c r="Y1951" i="3"/>
  <c r="Z1951" i="3"/>
  <c r="V1952" i="3"/>
  <c r="W1952" i="3"/>
  <c r="X1952" i="3"/>
  <c r="Y1952" i="3"/>
  <c r="Z1952" i="3"/>
  <c r="V1953" i="3"/>
  <c r="M1953" i="3" s="1"/>
  <c r="W1953" i="3"/>
  <c r="X1953" i="3"/>
  <c r="N1953" i="3" s="1"/>
  <c r="Y1953" i="3"/>
  <c r="Z1953" i="3"/>
  <c r="V1954" i="3"/>
  <c r="W1954" i="3"/>
  <c r="M1954" i="3" s="1"/>
  <c r="X1954" i="3"/>
  <c r="N1954" i="3" s="1"/>
  <c r="Y1954" i="3"/>
  <c r="Z1954" i="3"/>
  <c r="V1955" i="3"/>
  <c r="W1955" i="3"/>
  <c r="M1955" i="3" s="1"/>
  <c r="X1955" i="3"/>
  <c r="N1955" i="3" s="1"/>
  <c r="Y1955" i="3"/>
  <c r="Z1955" i="3"/>
  <c r="V1956" i="3"/>
  <c r="N1956" i="3" s="1"/>
  <c r="W1956" i="3"/>
  <c r="M1956" i="3" s="1"/>
  <c r="X1956" i="3"/>
  <c r="Y1956" i="3"/>
  <c r="Z1956" i="3"/>
  <c r="V1957" i="3"/>
  <c r="M1957" i="3" s="1"/>
  <c r="W1957" i="3"/>
  <c r="N1957" i="3" s="1"/>
  <c r="X1957" i="3"/>
  <c r="Y1957" i="3"/>
  <c r="Z1957" i="3"/>
  <c r="V1958" i="3"/>
  <c r="W1958" i="3"/>
  <c r="M1958" i="3" s="1"/>
  <c r="X1958" i="3"/>
  <c r="N1958" i="3" s="1"/>
  <c r="Y1958" i="3"/>
  <c r="Z1958" i="3"/>
  <c r="V1959" i="3"/>
  <c r="N1959" i="3" s="1"/>
  <c r="W1959" i="3"/>
  <c r="M1959" i="3" s="1"/>
  <c r="X1959" i="3"/>
  <c r="Y1959" i="3"/>
  <c r="Z1959" i="3"/>
  <c r="V1960" i="3"/>
  <c r="N1960" i="3" s="1"/>
  <c r="W1960" i="3"/>
  <c r="M1960" i="3" s="1"/>
  <c r="X1960" i="3"/>
  <c r="Y1960" i="3"/>
  <c r="Z1960" i="3"/>
  <c r="V1961" i="3"/>
  <c r="N1961" i="3" s="1"/>
  <c r="W1961" i="3"/>
  <c r="M1961" i="3" s="1"/>
  <c r="X1961" i="3"/>
  <c r="Y1961" i="3"/>
  <c r="Z1961" i="3"/>
  <c r="V1962" i="3"/>
  <c r="W1962" i="3"/>
  <c r="M1962" i="3" s="1"/>
  <c r="X1962" i="3"/>
  <c r="N1962" i="3" s="1"/>
  <c r="Y1962" i="3"/>
  <c r="Z1962" i="3"/>
  <c r="V1963" i="3"/>
  <c r="N1963" i="3" s="1"/>
  <c r="W1963" i="3"/>
  <c r="M1963" i="3" s="1"/>
  <c r="X1963" i="3"/>
  <c r="Y1963" i="3"/>
  <c r="Z1963" i="3"/>
  <c r="V1964" i="3"/>
  <c r="M1964" i="3" s="1"/>
  <c r="W1964" i="3"/>
  <c r="N1964" i="3" s="1"/>
  <c r="X1964" i="3"/>
  <c r="Y1964" i="3"/>
  <c r="Z1964" i="3"/>
  <c r="V1965" i="3"/>
  <c r="W1965" i="3"/>
  <c r="X1965" i="3"/>
  <c r="Y1965" i="3"/>
  <c r="Z1965" i="3"/>
  <c r="V1966" i="3"/>
  <c r="M1966" i="3" s="1"/>
  <c r="W1966" i="3"/>
  <c r="N1966" i="3" s="1"/>
  <c r="X1966" i="3"/>
  <c r="Y1966" i="3"/>
  <c r="Z1966" i="3"/>
  <c r="V1967" i="3"/>
  <c r="W1967" i="3"/>
  <c r="M1967" i="3" s="1"/>
  <c r="X1967" i="3"/>
  <c r="N1967" i="3" s="1"/>
  <c r="Y1967" i="3"/>
  <c r="Z1967" i="3"/>
  <c r="V1968" i="3"/>
  <c r="N1968" i="3" s="1"/>
  <c r="W1968" i="3"/>
  <c r="M1968" i="3" s="1"/>
  <c r="X1968" i="3"/>
  <c r="Y1968" i="3"/>
  <c r="Z1968" i="3"/>
  <c r="V1969" i="3"/>
  <c r="W1969" i="3"/>
  <c r="M1969" i="3" s="1"/>
  <c r="X1969" i="3"/>
  <c r="N1969" i="3" s="1"/>
  <c r="Y1969" i="3"/>
  <c r="Z1969" i="3"/>
  <c r="V1970" i="3"/>
  <c r="M1970" i="3" s="1"/>
  <c r="W1970" i="3"/>
  <c r="N1970" i="3" s="1"/>
  <c r="X1970" i="3"/>
  <c r="Y1970" i="3"/>
  <c r="Z1970" i="3"/>
  <c r="V1971" i="3"/>
  <c r="W1971" i="3"/>
  <c r="M1971" i="3" s="1"/>
  <c r="X1971" i="3"/>
  <c r="N1971" i="3" s="1"/>
  <c r="Y1971" i="3"/>
  <c r="Z1971" i="3"/>
  <c r="V1972" i="3"/>
  <c r="W1972" i="3"/>
  <c r="M1972" i="3" s="1"/>
  <c r="X1972" i="3"/>
  <c r="N1972" i="3" s="1"/>
  <c r="Y1972" i="3"/>
  <c r="Z1972" i="3"/>
  <c r="V1973" i="3"/>
  <c r="W1973" i="3"/>
  <c r="M1973" i="3" s="1"/>
  <c r="X1973" i="3"/>
  <c r="N1973" i="3" s="1"/>
  <c r="Y1973" i="3"/>
  <c r="Z1973" i="3"/>
  <c r="V1974" i="3"/>
  <c r="W1974" i="3"/>
  <c r="M1974" i="3" s="1"/>
  <c r="X1974" i="3"/>
  <c r="N1974" i="3" s="1"/>
  <c r="Y1974" i="3"/>
  <c r="Z1974" i="3"/>
  <c r="V1975" i="3"/>
  <c r="M1975" i="3" s="1"/>
  <c r="W1975" i="3"/>
  <c r="N1975" i="3" s="1"/>
  <c r="X1975" i="3"/>
  <c r="Y1975" i="3"/>
  <c r="Z1975" i="3"/>
  <c r="V1976" i="3"/>
  <c r="W1976" i="3"/>
  <c r="M1976" i="3" s="1"/>
  <c r="X1976" i="3"/>
  <c r="N1976" i="3" s="1"/>
  <c r="Y1976" i="3"/>
  <c r="Z1976" i="3"/>
  <c r="V1977" i="3"/>
  <c r="W1977" i="3"/>
  <c r="M1977" i="3" s="1"/>
  <c r="X1977" i="3"/>
  <c r="Y1977" i="3"/>
  <c r="N1977" i="3" s="1"/>
  <c r="Z1977" i="3"/>
  <c r="V1978" i="3"/>
  <c r="W1978" i="3"/>
  <c r="N1978" i="3" s="1"/>
  <c r="X1978" i="3"/>
  <c r="Y1978" i="3"/>
  <c r="M1978" i="3" s="1"/>
  <c r="Z1978" i="3"/>
  <c r="V1979" i="3"/>
  <c r="N1979" i="3" s="1"/>
  <c r="W1979" i="3"/>
  <c r="M1979" i="3" s="1"/>
  <c r="X1979" i="3"/>
  <c r="Y1979" i="3"/>
  <c r="Z1979" i="3"/>
  <c r="V1980" i="3"/>
  <c r="W1980" i="3"/>
  <c r="M1980" i="3" s="1"/>
  <c r="X1980" i="3"/>
  <c r="N1980" i="3" s="1"/>
  <c r="Y1980" i="3"/>
  <c r="Z1980" i="3"/>
  <c r="V1981" i="3"/>
  <c r="W1981" i="3"/>
  <c r="M1981" i="3" s="1"/>
  <c r="X1981" i="3"/>
  <c r="N1981" i="3" s="1"/>
  <c r="Y1981" i="3"/>
  <c r="Z1981" i="3"/>
  <c r="V1982" i="3"/>
  <c r="N1982" i="3" s="1"/>
  <c r="W1982" i="3"/>
  <c r="M1982" i="3" s="1"/>
  <c r="X1982" i="3"/>
  <c r="Y1982" i="3"/>
  <c r="Z1982" i="3"/>
  <c r="V1983" i="3"/>
  <c r="N1983" i="3" s="1"/>
  <c r="W1983" i="3"/>
  <c r="M1983" i="3" s="1"/>
  <c r="X1983" i="3"/>
  <c r="Y1983" i="3"/>
  <c r="Z1983" i="3"/>
  <c r="V1984" i="3"/>
  <c r="N1984" i="3" s="1"/>
  <c r="W1984" i="3"/>
  <c r="M1984" i="3" s="1"/>
  <c r="X1984" i="3"/>
  <c r="Y1984" i="3"/>
  <c r="Z1984" i="3"/>
  <c r="V1985" i="3"/>
  <c r="W1985" i="3"/>
  <c r="N1985" i="3" s="1"/>
  <c r="X1985" i="3"/>
  <c r="M1985" i="3" s="1"/>
  <c r="Y1985" i="3"/>
  <c r="Z1985" i="3"/>
  <c r="V1986" i="3"/>
  <c r="M1986" i="3" s="1"/>
  <c r="W1986" i="3"/>
  <c r="X1986" i="3"/>
  <c r="N1986" i="3" s="1"/>
  <c r="Y1986" i="3"/>
  <c r="Z1986" i="3"/>
  <c r="V1987" i="3"/>
  <c r="M1987" i="3" s="1"/>
  <c r="W1987" i="3"/>
  <c r="N1987" i="3" s="1"/>
  <c r="X1987" i="3"/>
  <c r="Y1987" i="3"/>
  <c r="Z1987" i="3"/>
  <c r="V1988" i="3"/>
  <c r="M1988" i="3" s="1"/>
  <c r="W1988" i="3"/>
  <c r="N1988" i="3" s="1"/>
  <c r="X1988" i="3"/>
  <c r="Y1988" i="3"/>
  <c r="Z1988" i="3"/>
  <c r="V1989" i="3"/>
  <c r="W1989" i="3"/>
  <c r="M1989" i="3" s="1"/>
  <c r="X1989" i="3"/>
  <c r="N1989" i="3" s="1"/>
  <c r="Y1989" i="3"/>
  <c r="Z1989" i="3"/>
  <c r="V1990" i="3"/>
  <c r="N1990" i="3" s="1"/>
  <c r="W1990" i="3"/>
  <c r="M1990" i="3" s="1"/>
  <c r="X1990" i="3"/>
  <c r="Y1990" i="3"/>
  <c r="Z1990" i="3"/>
  <c r="V1991" i="3"/>
  <c r="W1991" i="3"/>
  <c r="N1991" i="3" s="1"/>
  <c r="X1991" i="3"/>
  <c r="M1991" i="3" s="1"/>
  <c r="Y1991" i="3"/>
  <c r="Z1991" i="3"/>
  <c r="V1992" i="3"/>
  <c r="M1992" i="3" s="1"/>
  <c r="W1992" i="3"/>
  <c r="N1992" i="3" s="1"/>
  <c r="X1992" i="3"/>
  <c r="Y1992" i="3"/>
  <c r="Z1992" i="3"/>
  <c r="V1993" i="3"/>
  <c r="M1993" i="3" s="1"/>
  <c r="W1993" i="3"/>
  <c r="X1993" i="3"/>
  <c r="N1993" i="3" s="1"/>
  <c r="Y1993" i="3"/>
  <c r="Z1993" i="3"/>
  <c r="V1994" i="3"/>
  <c r="W1994" i="3"/>
  <c r="M1994" i="3" s="1"/>
  <c r="X1994" i="3"/>
  <c r="N1994" i="3" s="1"/>
  <c r="Y1994" i="3"/>
  <c r="Z1994" i="3"/>
  <c r="V1995" i="3"/>
  <c r="M1995" i="3" s="1"/>
  <c r="W1995" i="3"/>
  <c r="N1995" i="3" s="1"/>
  <c r="X1995" i="3"/>
  <c r="Y1995" i="3"/>
  <c r="Z1995" i="3"/>
  <c r="V1996" i="3"/>
  <c r="N1996" i="3" s="1"/>
  <c r="W1996" i="3"/>
  <c r="M1996" i="3" s="1"/>
  <c r="X1996" i="3"/>
  <c r="Y1996" i="3"/>
  <c r="Z1996" i="3"/>
  <c r="V1997" i="3"/>
  <c r="M1997" i="3" s="1"/>
  <c r="W1997" i="3"/>
  <c r="N1997" i="3" s="1"/>
  <c r="X1997" i="3"/>
  <c r="Y1997" i="3"/>
  <c r="Z1997" i="3"/>
  <c r="V1998" i="3"/>
  <c r="M1998" i="3" s="1"/>
  <c r="W1998" i="3"/>
  <c r="N1998" i="3" s="1"/>
  <c r="X1998" i="3"/>
  <c r="Y1998" i="3"/>
  <c r="Z1998" i="3"/>
  <c r="V1999" i="3"/>
  <c r="M1999" i="3" s="1"/>
  <c r="W1999" i="3"/>
  <c r="N1999" i="3" s="1"/>
  <c r="X1999" i="3"/>
  <c r="Y1999" i="3"/>
  <c r="Z1999" i="3"/>
  <c r="V2000" i="3"/>
  <c r="M2000" i="3" s="1"/>
  <c r="W2000" i="3"/>
  <c r="N2000" i="3" s="1"/>
  <c r="X2000" i="3"/>
  <c r="Y2000" i="3"/>
  <c r="Z2000" i="3"/>
  <c r="V2001" i="3"/>
  <c r="W2001" i="3"/>
  <c r="M2001" i="3" s="1"/>
  <c r="X2001" i="3"/>
  <c r="N2001" i="3" s="1"/>
  <c r="Y2001" i="3"/>
  <c r="Z2001" i="3"/>
  <c r="V2002" i="3"/>
  <c r="M2002" i="3" s="1"/>
  <c r="W2002" i="3"/>
  <c r="X2002" i="3"/>
  <c r="Y2002" i="3"/>
  <c r="Z2002" i="3"/>
  <c r="N2002" i="3" s="1"/>
  <c r="V2003" i="3"/>
  <c r="N2003" i="3" s="1"/>
  <c r="W2003" i="3"/>
  <c r="M2003" i="3" s="1"/>
  <c r="X2003" i="3"/>
  <c r="Y2003" i="3"/>
  <c r="Z2003" i="3"/>
  <c r="V2004" i="3"/>
  <c r="N2004" i="3" s="1"/>
  <c r="W2004" i="3"/>
  <c r="M2004" i="3" s="1"/>
  <c r="X2004" i="3"/>
  <c r="Y2004" i="3"/>
  <c r="Z2004" i="3"/>
  <c r="V2005" i="3"/>
  <c r="M2005" i="3" s="1"/>
  <c r="W2005" i="3"/>
  <c r="X2005" i="3"/>
  <c r="N2005" i="3" s="1"/>
  <c r="Y2005" i="3"/>
  <c r="Z2005" i="3"/>
  <c r="V2006" i="3"/>
  <c r="N2006" i="3" s="1"/>
  <c r="W2006" i="3"/>
  <c r="M2006" i="3" s="1"/>
  <c r="X2006" i="3"/>
  <c r="Y2006" i="3"/>
  <c r="Z2006" i="3"/>
  <c r="V2007" i="3"/>
  <c r="M2007" i="3" s="1"/>
  <c r="W2007" i="3"/>
  <c r="N2007" i="3" s="1"/>
  <c r="X2007" i="3"/>
  <c r="Y2007" i="3"/>
  <c r="Z2007" i="3"/>
  <c r="V2008" i="3"/>
  <c r="M2008" i="3" s="1"/>
  <c r="W2008" i="3"/>
  <c r="N2008" i="3" s="1"/>
  <c r="X2008" i="3"/>
  <c r="Y2008" i="3"/>
  <c r="Z2008" i="3"/>
  <c r="V2009" i="3"/>
  <c r="N2009" i="3" s="1"/>
  <c r="W2009" i="3"/>
  <c r="M2009" i="3" s="1"/>
  <c r="X2009" i="3"/>
  <c r="Y2009" i="3"/>
  <c r="Z2009" i="3"/>
  <c r="V2010" i="3"/>
  <c r="M2010" i="3" s="1"/>
  <c r="W2010" i="3"/>
  <c r="N2010" i="3" s="1"/>
  <c r="X2010" i="3"/>
  <c r="Y2010" i="3"/>
  <c r="Z2010" i="3"/>
  <c r="V2011" i="3"/>
  <c r="W2011" i="3"/>
  <c r="M2011" i="3" s="1"/>
  <c r="X2011" i="3"/>
  <c r="N2011" i="3" s="1"/>
  <c r="Y2011" i="3"/>
  <c r="Z2011" i="3"/>
  <c r="V2012" i="3"/>
  <c r="M2012" i="3" s="1"/>
  <c r="W2012" i="3"/>
  <c r="N2012" i="3" s="1"/>
  <c r="X2012" i="3"/>
  <c r="Y2012" i="3"/>
  <c r="Z2012" i="3"/>
  <c r="V2013" i="3"/>
  <c r="M2013" i="3" s="1"/>
  <c r="W2013" i="3"/>
  <c r="N2013" i="3" s="1"/>
  <c r="X2013" i="3"/>
  <c r="Y2013" i="3"/>
  <c r="Z2013" i="3"/>
  <c r="V2014" i="3"/>
  <c r="N2014" i="3" s="1"/>
  <c r="W2014" i="3"/>
  <c r="M2014" i="3" s="1"/>
  <c r="X2014" i="3"/>
  <c r="Y2014" i="3"/>
  <c r="Z2014" i="3"/>
  <c r="V2015" i="3"/>
  <c r="N2015" i="3" s="1"/>
  <c r="W2015" i="3"/>
  <c r="M2015" i="3" s="1"/>
  <c r="X2015" i="3"/>
  <c r="Y2015" i="3"/>
  <c r="Z2015" i="3"/>
  <c r="V2016" i="3"/>
  <c r="M2016" i="3" s="1"/>
  <c r="W2016" i="3"/>
  <c r="N2016" i="3" s="1"/>
  <c r="X2016" i="3"/>
  <c r="Y2016" i="3"/>
  <c r="Z2016" i="3"/>
  <c r="V2017" i="3"/>
  <c r="N2017" i="3" s="1"/>
  <c r="W2017" i="3"/>
  <c r="M2017" i="3" s="1"/>
  <c r="X2017" i="3"/>
  <c r="Y2017" i="3"/>
  <c r="Z2017" i="3"/>
  <c r="V2018" i="3"/>
  <c r="M2018" i="3" s="1"/>
  <c r="W2018" i="3"/>
  <c r="N2018" i="3" s="1"/>
  <c r="X2018" i="3"/>
  <c r="Y2018" i="3"/>
  <c r="Z2018" i="3"/>
  <c r="V2019" i="3"/>
  <c r="N2019" i="3" s="1"/>
  <c r="W2019" i="3"/>
  <c r="M2019" i="3" s="1"/>
  <c r="X2019" i="3"/>
  <c r="Y2019" i="3"/>
  <c r="Z2019" i="3"/>
  <c r="V2020" i="3"/>
  <c r="N2020" i="3" s="1"/>
  <c r="W2020" i="3"/>
  <c r="M2020" i="3" s="1"/>
  <c r="X2020" i="3"/>
  <c r="Y2020" i="3"/>
  <c r="Z2020" i="3"/>
  <c r="V2021" i="3"/>
  <c r="M2021" i="3" s="1"/>
  <c r="W2021" i="3"/>
  <c r="N2021" i="3" s="1"/>
  <c r="X2021" i="3"/>
  <c r="Y2021" i="3"/>
  <c r="Z2021" i="3"/>
  <c r="V2022" i="3"/>
  <c r="M2022" i="3" s="1"/>
  <c r="W2022" i="3"/>
  <c r="N2022" i="3" s="1"/>
  <c r="X2022" i="3"/>
  <c r="Y2022" i="3"/>
  <c r="Z2022" i="3"/>
  <c r="V2023" i="3"/>
  <c r="N2023" i="3" s="1"/>
  <c r="W2023" i="3"/>
  <c r="M2023" i="3" s="1"/>
  <c r="X2023" i="3"/>
  <c r="Y2023" i="3"/>
  <c r="Z2023" i="3"/>
  <c r="V2024" i="3"/>
  <c r="N2024" i="3" s="1"/>
  <c r="W2024" i="3"/>
  <c r="M2024" i="3" s="1"/>
  <c r="X2024" i="3"/>
  <c r="Y2024" i="3"/>
  <c r="Z2024" i="3"/>
  <c r="V2025" i="3"/>
  <c r="M2025" i="3" s="1"/>
  <c r="W2025" i="3"/>
  <c r="N2025" i="3" s="1"/>
  <c r="X2025" i="3"/>
  <c r="Y2025" i="3"/>
  <c r="Z2025" i="3"/>
  <c r="V2026" i="3"/>
  <c r="N2026" i="3" s="1"/>
  <c r="W2026" i="3"/>
  <c r="M2026" i="3" s="1"/>
  <c r="X2026" i="3"/>
  <c r="Y2026" i="3"/>
  <c r="Z2026" i="3"/>
  <c r="V2027" i="3"/>
  <c r="N2027" i="3" s="1"/>
  <c r="W2027" i="3"/>
  <c r="M2027" i="3" s="1"/>
  <c r="X2027" i="3"/>
  <c r="Y2027" i="3"/>
  <c r="Z2027" i="3"/>
  <c r="V2028" i="3"/>
  <c r="N2028" i="3" s="1"/>
  <c r="W2028" i="3"/>
  <c r="M2028" i="3" s="1"/>
  <c r="X2028" i="3"/>
  <c r="Y2028" i="3"/>
  <c r="Z2028" i="3"/>
  <c r="V2029" i="3"/>
  <c r="W2029" i="3"/>
  <c r="M2029" i="3" s="1"/>
  <c r="X2029" i="3"/>
  <c r="N2029" i="3" s="1"/>
  <c r="Y2029" i="3"/>
  <c r="Z2029" i="3"/>
  <c r="V2030" i="3"/>
  <c r="W2030" i="3"/>
  <c r="M2030" i="3" s="1"/>
  <c r="X2030" i="3"/>
  <c r="N2030" i="3" s="1"/>
  <c r="Y2030" i="3"/>
  <c r="Z2030" i="3"/>
  <c r="V2031" i="3"/>
  <c r="N2031" i="3" s="1"/>
  <c r="W2031" i="3"/>
  <c r="M2031" i="3" s="1"/>
  <c r="X2031" i="3"/>
  <c r="Y2031" i="3"/>
  <c r="Z2031" i="3"/>
  <c r="V2032" i="3"/>
  <c r="N2032" i="3" s="1"/>
  <c r="W2032" i="3"/>
  <c r="M2032" i="3" s="1"/>
  <c r="X2032" i="3"/>
  <c r="Y2032" i="3"/>
  <c r="Z2032" i="3"/>
  <c r="V2033" i="3"/>
  <c r="N2033" i="3" s="1"/>
  <c r="W2033" i="3"/>
  <c r="M2033" i="3" s="1"/>
  <c r="X2033" i="3"/>
  <c r="Y2033" i="3"/>
  <c r="Z2033" i="3"/>
  <c r="V2034" i="3"/>
  <c r="N2034" i="3" s="1"/>
  <c r="W2034" i="3"/>
  <c r="M2034" i="3" s="1"/>
  <c r="X2034" i="3"/>
  <c r="Y2034" i="3"/>
  <c r="Z2034" i="3"/>
  <c r="V2035" i="3"/>
  <c r="M2035" i="3" s="1"/>
  <c r="W2035" i="3"/>
  <c r="N2035" i="3" s="1"/>
  <c r="X2035" i="3"/>
  <c r="Y2035" i="3"/>
  <c r="Z2035" i="3"/>
  <c r="V2036" i="3"/>
  <c r="N2036" i="3" s="1"/>
  <c r="W2036" i="3"/>
  <c r="M2036" i="3" s="1"/>
  <c r="X2036" i="3"/>
  <c r="Y2036" i="3"/>
  <c r="Z2036" i="3"/>
  <c r="V2037" i="3"/>
  <c r="N2037" i="3" s="1"/>
  <c r="W2037" i="3"/>
  <c r="M2037" i="3" s="1"/>
  <c r="X2037" i="3"/>
  <c r="Y2037" i="3"/>
  <c r="Z2037" i="3"/>
  <c r="V2038" i="3"/>
  <c r="M2038" i="3" s="1"/>
  <c r="W2038" i="3"/>
  <c r="N2038" i="3" s="1"/>
  <c r="X2038" i="3"/>
  <c r="Y2038" i="3"/>
  <c r="Z2038" i="3"/>
  <c r="V2039" i="3"/>
  <c r="M2039" i="3" s="1"/>
  <c r="W2039" i="3"/>
  <c r="X2039" i="3"/>
  <c r="N2039" i="3" s="1"/>
  <c r="Y2039" i="3"/>
  <c r="Z2039" i="3"/>
  <c r="V2040" i="3"/>
  <c r="M2040" i="3" s="1"/>
  <c r="W2040" i="3"/>
  <c r="N2040" i="3" s="1"/>
  <c r="X2040" i="3"/>
  <c r="Y2040" i="3"/>
  <c r="Z2040" i="3"/>
  <c r="V2041" i="3"/>
  <c r="M2041" i="3" s="1"/>
  <c r="W2041" i="3"/>
  <c r="N2041" i="3" s="1"/>
  <c r="X2041" i="3"/>
  <c r="Y2041" i="3"/>
  <c r="Z2041" i="3"/>
  <c r="V2042" i="3"/>
  <c r="N2042" i="3" s="1"/>
  <c r="W2042" i="3"/>
  <c r="M2042" i="3" s="1"/>
  <c r="X2042" i="3"/>
  <c r="Y2042" i="3"/>
  <c r="Z2042" i="3"/>
  <c r="V2043" i="3"/>
  <c r="M2043" i="3" s="1"/>
  <c r="W2043" i="3"/>
  <c r="N2043" i="3" s="1"/>
  <c r="X2043" i="3"/>
  <c r="Y2043" i="3"/>
  <c r="Z2043" i="3"/>
  <c r="V2044" i="3"/>
  <c r="M2044" i="3" s="1"/>
  <c r="W2044" i="3"/>
  <c r="N2044" i="3" s="1"/>
  <c r="X2044" i="3"/>
  <c r="Y2044" i="3"/>
  <c r="Z2044" i="3"/>
  <c r="V2045" i="3"/>
  <c r="N2045" i="3" s="1"/>
  <c r="W2045" i="3"/>
  <c r="M2045" i="3" s="1"/>
  <c r="X2045" i="3"/>
  <c r="Y2045" i="3"/>
  <c r="Z2045" i="3"/>
  <c r="V2046" i="3"/>
  <c r="W2046" i="3"/>
  <c r="M2046" i="3" s="1"/>
  <c r="X2046" i="3"/>
  <c r="N2046" i="3" s="1"/>
  <c r="Y2046" i="3"/>
  <c r="Z2046" i="3"/>
  <c r="V2047" i="3"/>
  <c r="N2047" i="3" s="1"/>
  <c r="W2047" i="3"/>
  <c r="M2047" i="3" s="1"/>
  <c r="X2047" i="3"/>
  <c r="Y2047" i="3"/>
  <c r="Z2047" i="3"/>
  <c r="V2048" i="3"/>
  <c r="N2048" i="3" s="1"/>
  <c r="W2048" i="3"/>
  <c r="M2048" i="3" s="1"/>
  <c r="X2048" i="3"/>
  <c r="Y2048" i="3"/>
  <c r="Z2048" i="3"/>
  <c r="V2049" i="3"/>
  <c r="N2049" i="3" s="1"/>
  <c r="W2049" i="3"/>
  <c r="M2049" i="3" s="1"/>
  <c r="X2049" i="3"/>
  <c r="Y2049" i="3"/>
  <c r="Z2049" i="3"/>
  <c r="V2050" i="3"/>
  <c r="M2050" i="3" s="1"/>
  <c r="W2050" i="3"/>
  <c r="N2050" i="3" s="1"/>
  <c r="X2050" i="3"/>
  <c r="Y2050" i="3"/>
  <c r="Z2050" i="3"/>
  <c r="V2051" i="3"/>
  <c r="W2051" i="3"/>
  <c r="X2051" i="3"/>
  <c r="Y2051" i="3"/>
  <c r="Z2051" i="3"/>
  <c r="V2052" i="3"/>
  <c r="W2052" i="3"/>
  <c r="N2052" i="3" s="1"/>
  <c r="X2052" i="3"/>
  <c r="M2052" i="3" s="1"/>
  <c r="Y2052" i="3"/>
  <c r="Z2052" i="3"/>
  <c r="V2053" i="3"/>
  <c r="M2053" i="3" s="1"/>
  <c r="W2053" i="3"/>
  <c r="N2053" i="3" s="1"/>
  <c r="X2053" i="3"/>
  <c r="Y2053" i="3"/>
  <c r="Z2053" i="3"/>
  <c r="V2054" i="3"/>
  <c r="N2054" i="3" s="1"/>
  <c r="W2054" i="3"/>
  <c r="M2054" i="3" s="1"/>
  <c r="X2054" i="3"/>
  <c r="Y2054" i="3"/>
  <c r="Z2054" i="3"/>
  <c r="V2055" i="3"/>
  <c r="M2055" i="3" s="1"/>
  <c r="W2055" i="3"/>
  <c r="N2055" i="3" s="1"/>
  <c r="X2055" i="3"/>
  <c r="Y2055" i="3"/>
  <c r="Z2055" i="3"/>
  <c r="V2056" i="3"/>
  <c r="W2056" i="3"/>
  <c r="N2056" i="3" s="1"/>
  <c r="X2056" i="3"/>
  <c r="M2056" i="3" s="1"/>
  <c r="Y2056" i="3"/>
  <c r="Z2056" i="3"/>
  <c r="V2057" i="3"/>
  <c r="N2057" i="3" s="1"/>
  <c r="W2057" i="3"/>
  <c r="M2057" i="3" s="1"/>
  <c r="X2057" i="3"/>
  <c r="Y2057" i="3"/>
  <c r="Z2057" i="3"/>
  <c r="V2058" i="3"/>
  <c r="N2058" i="3" s="1"/>
  <c r="W2058" i="3"/>
  <c r="M2058" i="3" s="1"/>
  <c r="X2058" i="3"/>
  <c r="Y2058" i="3"/>
  <c r="Z2058" i="3"/>
  <c r="V2059" i="3"/>
  <c r="N2059" i="3" s="1"/>
  <c r="W2059" i="3"/>
  <c r="M2059" i="3" s="1"/>
  <c r="X2059" i="3"/>
  <c r="Y2059" i="3"/>
  <c r="Z2059" i="3"/>
  <c r="V2060" i="3"/>
  <c r="N2060" i="3" s="1"/>
  <c r="W2060" i="3"/>
  <c r="M2060" i="3" s="1"/>
  <c r="X2060" i="3"/>
  <c r="Y2060" i="3"/>
  <c r="Z2060" i="3"/>
  <c r="V2061" i="3"/>
  <c r="N2061" i="3" s="1"/>
  <c r="W2061" i="3"/>
  <c r="M2061" i="3" s="1"/>
  <c r="X2061" i="3"/>
  <c r="Y2061" i="3"/>
  <c r="Z2061" i="3"/>
  <c r="V2062" i="3"/>
  <c r="N2062" i="3" s="1"/>
  <c r="W2062" i="3"/>
  <c r="M2062" i="3" s="1"/>
  <c r="X2062" i="3"/>
  <c r="Y2062" i="3"/>
  <c r="Z2062" i="3"/>
  <c r="V2063" i="3"/>
  <c r="N2063" i="3" s="1"/>
  <c r="W2063" i="3"/>
  <c r="M2063" i="3" s="1"/>
  <c r="X2063" i="3"/>
  <c r="Y2063" i="3"/>
  <c r="Z2063" i="3"/>
  <c r="V2064" i="3"/>
  <c r="N2064" i="3" s="1"/>
  <c r="W2064" i="3"/>
  <c r="M2064" i="3" s="1"/>
  <c r="X2064" i="3"/>
  <c r="Y2064" i="3"/>
  <c r="Z2064" i="3"/>
  <c r="V2065" i="3"/>
  <c r="N2065" i="3" s="1"/>
  <c r="W2065" i="3"/>
  <c r="M2065" i="3" s="1"/>
  <c r="X2065" i="3"/>
  <c r="Y2065" i="3"/>
  <c r="Z2065" i="3"/>
  <c r="V2066" i="3"/>
  <c r="N2066" i="3" s="1"/>
  <c r="W2066" i="3"/>
  <c r="M2066" i="3" s="1"/>
  <c r="X2066" i="3"/>
  <c r="Y2066" i="3"/>
  <c r="Z2066" i="3"/>
  <c r="V2067" i="3"/>
  <c r="N2067" i="3" s="1"/>
  <c r="W2067" i="3"/>
  <c r="M2067" i="3" s="1"/>
  <c r="X2067" i="3"/>
  <c r="Y2067" i="3"/>
  <c r="Z2067" i="3"/>
  <c r="V2068" i="3"/>
  <c r="W2068" i="3"/>
  <c r="X2068" i="3"/>
  <c r="Y2068" i="3"/>
  <c r="Z2068" i="3"/>
  <c r="V2069" i="3"/>
  <c r="N2069" i="3" s="1"/>
  <c r="W2069" i="3"/>
  <c r="M2069" i="3" s="1"/>
  <c r="X2069" i="3"/>
  <c r="Y2069" i="3"/>
  <c r="Z2069" i="3"/>
  <c r="V2070" i="3"/>
  <c r="W2070" i="3"/>
  <c r="X2070" i="3"/>
  <c r="Y2070" i="3"/>
  <c r="Z2070" i="3"/>
  <c r="V2071" i="3"/>
  <c r="W2071" i="3"/>
  <c r="M2071" i="3" s="1"/>
  <c r="X2071" i="3"/>
  <c r="N2071" i="3" s="1"/>
  <c r="Y2071" i="3"/>
  <c r="Z2071" i="3"/>
  <c r="V2072" i="3"/>
  <c r="M2072" i="3" s="1"/>
  <c r="W2072" i="3"/>
  <c r="N2072" i="3" s="1"/>
  <c r="X2072" i="3"/>
  <c r="Y2072" i="3"/>
  <c r="Z2072" i="3"/>
  <c r="V2073" i="3"/>
  <c r="M2073" i="3" s="1"/>
  <c r="W2073" i="3"/>
  <c r="N2073" i="3" s="1"/>
  <c r="X2073" i="3"/>
  <c r="Y2073" i="3"/>
  <c r="Z2073" i="3"/>
  <c r="V2074" i="3"/>
  <c r="M2074" i="3" s="1"/>
  <c r="W2074" i="3"/>
  <c r="N2074" i="3" s="1"/>
  <c r="X2074" i="3"/>
  <c r="Y2074" i="3"/>
  <c r="Z2074" i="3"/>
  <c r="V2075" i="3"/>
  <c r="N2075" i="3" s="1"/>
  <c r="W2075" i="3"/>
  <c r="M2075" i="3" s="1"/>
  <c r="X2075" i="3"/>
  <c r="Y2075" i="3"/>
  <c r="Z2075" i="3"/>
  <c r="V2076" i="3"/>
  <c r="W2076" i="3"/>
  <c r="M2076" i="3" s="1"/>
  <c r="X2076" i="3"/>
  <c r="N2076" i="3" s="1"/>
  <c r="Y2076" i="3"/>
  <c r="Z2076" i="3"/>
  <c r="V2077" i="3"/>
  <c r="N2077" i="3" s="1"/>
  <c r="W2077" i="3"/>
  <c r="M2077" i="3" s="1"/>
  <c r="X2077" i="3"/>
  <c r="Y2077" i="3"/>
  <c r="Z2077" i="3"/>
  <c r="V2078" i="3"/>
  <c r="N2078" i="3" s="1"/>
  <c r="W2078" i="3"/>
  <c r="M2078" i="3" s="1"/>
  <c r="X2078" i="3"/>
  <c r="Y2078" i="3"/>
  <c r="Z2078" i="3"/>
  <c r="V2079" i="3"/>
  <c r="N2079" i="3" s="1"/>
  <c r="W2079" i="3"/>
  <c r="M2079" i="3" s="1"/>
  <c r="X2079" i="3"/>
  <c r="Y2079" i="3"/>
  <c r="Z2079" i="3"/>
  <c r="V2080" i="3"/>
  <c r="N2080" i="3" s="1"/>
  <c r="W2080" i="3"/>
  <c r="M2080" i="3" s="1"/>
  <c r="X2080" i="3"/>
  <c r="Y2080" i="3"/>
  <c r="Z2080" i="3"/>
  <c r="V2081" i="3"/>
  <c r="N2081" i="3" s="1"/>
  <c r="W2081" i="3"/>
  <c r="M2081" i="3" s="1"/>
  <c r="X2081" i="3"/>
  <c r="Y2081" i="3"/>
  <c r="Z2081" i="3"/>
  <c r="V2082" i="3"/>
  <c r="M2082" i="3" s="1"/>
  <c r="W2082" i="3"/>
  <c r="N2082" i="3" s="1"/>
  <c r="X2082" i="3"/>
  <c r="Y2082" i="3"/>
  <c r="Z2082" i="3"/>
  <c r="V2083" i="3"/>
  <c r="N2083" i="3" s="1"/>
  <c r="W2083" i="3"/>
  <c r="M2083" i="3" s="1"/>
  <c r="X2083" i="3"/>
  <c r="Y2083" i="3"/>
  <c r="Z2083" i="3"/>
  <c r="V2084" i="3"/>
  <c r="M2084" i="3" s="1"/>
  <c r="W2084" i="3"/>
  <c r="N2084" i="3" s="1"/>
  <c r="X2084" i="3"/>
  <c r="Y2084" i="3"/>
  <c r="Z2084" i="3"/>
  <c r="V2085" i="3"/>
  <c r="M2085" i="3" s="1"/>
  <c r="W2085" i="3"/>
  <c r="N2085" i="3" s="1"/>
  <c r="X2085" i="3"/>
  <c r="Y2085" i="3"/>
  <c r="Z2085" i="3"/>
  <c r="V2086" i="3"/>
  <c r="M2086" i="3" s="1"/>
  <c r="W2086" i="3"/>
  <c r="N2086" i="3" s="1"/>
  <c r="X2086" i="3"/>
  <c r="Y2086" i="3"/>
  <c r="Z2086" i="3"/>
  <c r="V2087" i="3"/>
  <c r="N2087" i="3" s="1"/>
  <c r="W2087" i="3"/>
  <c r="M2087" i="3" s="1"/>
  <c r="X2087" i="3"/>
  <c r="Y2087" i="3"/>
  <c r="Z2087" i="3"/>
  <c r="V2088" i="3"/>
  <c r="M2088" i="3" s="1"/>
  <c r="W2088" i="3"/>
  <c r="N2088" i="3" s="1"/>
  <c r="X2088" i="3"/>
  <c r="Y2088" i="3"/>
  <c r="Z2088" i="3"/>
  <c r="V2089" i="3"/>
  <c r="N2089" i="3" s="1"/>
  <c r="W2089" i="3"/>
  <c r="M2089" i="3" s="1"/>
  <c r="X2089" i="3"/>
  <c r="Y2089" i="3"/>
  <c r="Z2089" i="3"/>
  <c r="V2090" i="3"/>
  <c r="M2090" i="3" s="1"/>
  <c r="W2090" i="3"/>
  <c r="N2090" i="3" s="1"/>
  <c r="X2090" i="3"/>
  <c r="Y2090" i="3"/>
  <c r="Z2090" i="3"/>
  <c r="V2091" i="3"/>
  <c r="M2091" i="3" s="1"/>
  <c r="W2091" i="3"/>
  <c r="N2091" i="3" s="1"/>
  <c r="X2091" i="3"/>
  <c r="Y2091" i="3"/>
  <c r="Z2091" i="3"/>
  <c r="V2092" i="3"/>
  <c r="N2092" i="3" s="1"/>
  <c r="W2092" i="3"/>
  <c r="M2092" i="3" s="1"/>
  <c r="X2092" i="3"/>
  <c r="Y2092" i="3"/>
  <c r="Z2092" i="3"/>
  <c r="V2093" i="3"/>
  <c r="N2093" i="3" s="1"/>
  <c r="W2093" i="3"/>
  <c r="M2093" i="3" s="1"/>
  <c r="X2093" i="3"/>
  <c r="Y2093" i="3"/>
  <c r="Z2093" i="3"/>
  <c r="V2094" i="3"/>
  <c r="N2094" i="3" s="1"/>
  <c r="W2094" i="3"/>
  <c r="M2094" i="3" s="1"/>
  <c r="X2094" i="3"/>
  <c r="Y2094" i="3"/>
  <c r="Z2094" i="3"/>
  <c r="V2095" i="3"/>
  <c r="N2095" i="3" s="1"/>
  <c r="W2095" i="3"/>
  <c r="M2095" i="3" s="1"/>
  <c r="X2095" i="3"/>
  <c r="Y2095" i="3"/>
  <c r="Z2095" i="3"/>
  <c r="V2096" i="3"/>
  <c r="N2096" i="3" s="1"/>
  <c r="W2096" i="3"/>
  <c r="M2096" i="3" s="1"/>
  <c r="X2096" i="3"/>
  <c r="Y2096" i="3"/>
  <c r="Z2096" i="3"/>
  <c r="V2097" i="3"/>
  <c r="M2097" i="3" s="1"/>
  <c r="W2097" i="3"/>
  <c r="N2097" i="3" s="1"/>
  <c r="X2097" i="3"/>
  <c r="Y2097" i="3"/>
  <c r="Z2097" i="3"/>
  <c r="V2098" i="3"/>
  <c r="N2098" i="3" s="1"/>
  <c r="W2098" i="3"/>
  <c r="M2098" i="3" s="1"/>
  <c r="X2098" i="3"/>
  <c r="Y2098" i="3"/>
  <c r="Z2098" i="3"/>
  <c r="V2099" i="3"/>
  <c r="N2099" i="3" s="1"/>
  <c r="W2099" i="3"/>
  <c r="M2099" i="3" s="1"/>
  <c r="X2099" i="3"/>
  <c r="Y2099" i="3"/>
  <c r="Z2099" i="3"/>
  <c r="V2100" i="3"/>
  <c r="M2100" i="3" s="1"/>
  <c r="W2100" i="3"/>
  <c r="N2100" i="3" s="1"/>
  <c r="X2100" i="3"/>
  <c r="Y2100" i="3"/>
  <c r="Z2100" i="3"/>
  <c r="V2101" i="3"/>
  <c r="N2101" i="3" s="1"/>
  <c r="W2101" i="3"/>
  <c r="M2101" i="3" s="1"/>
  <c r="X2101" i="3"/>
  <c r="Y2101" i="3"/>
  <c r="Z2101" i="3"/>
  <c r="V2102" i="3"/>
  <c r="M2102" i="3" s="1"/>
  <c r="W2102" i="3"/>
  <c r="N2102" i="3" s="1"/>
  <c r="X2102" i="3"/>
  <c r="Y2102" i="3"/>
  <c r="Z2102" i="3"/>
  <c r="V2103" i="3"/>
  <c r="W2103" i="3"/>
  <c r="M2103" i="3" s="1"/>
  <c r="X2103" i="3"/>
  <c r="N2103" i="3" s="1"/>
  <c r="Y2103" i="3"/>
  <c r="Z2103" i="3"/>
  <c r="V2104" i="3"/>
  <c r="N2104" i="3" s="1"/>
  <c r="W2104" i="3"/>
  <c r="M2104" i="3" s="1"/>
  <c r="X2104" i="3"/>
  <c r="Y2104" i="3"/>
  <c r="Z2104" i="3"/>
  <c r="V2105" i="3"/>
  <c r="W2105" i="3"/>
  <c r="X2105" i="3"/>
  <c r="Y2105" i="3"/>
  <c r="Z2105" i="3"/>
  <c r="V2106" i="3"/>
  <c r="N2106" i="3" s="1"/>
  <c r="W2106" i="3"/>
  <c r="M2106" i="3" s="1"/>
  <c r="X2106" i="3"/>
  <c r="Y2106" i="3"/>
  <c r="Z2106" i="3"/>
  <c r="V2107" i="3"/>
  <c r="N2107" i="3" s="1"/>
  <c r="W2107" i="3"/>
  <c r="M2107" i="3" s="1"/>
  <c r="X2107" i="3"/>
  <c r="Y2107" i="3"/>
  <c r="Z2107" i="3"/>
  <c r="V2108" i="3"/>
  <c r="N2108" i="3" s="1"/>
  <c r="W2108" i="3"/>
  <c r="M2108" i="3" s="1"/>
  <c r="X2108" i="3"/>
  <c r="Y2108" i="3"/>
  <c r="Z2108" i="3"/>
  <c r="V2109" i="3"/>
  <c r="M2109" i="3" s="1"/>
  <c r="W2109" i="3"/>
  <c r="N2109" i="3" s="1"/>
  <c r="X2109" i="3"/>
  <c r="Y2109" i="3"/>
  <c r="Z2109" i="3"/>
  <c r="V2110" i="3"/>
  <c r="N2110" i="3" s="1"/>
  <c r="W2110" i="3"/>
  <c r="M2110" i="3" s="1"/>
  <c r="X2110" i="3"/>
  <c r="Y2110" i="3"/>
  <c r="Z2110" i="3"/>
  <c r="V2111" i="3"/>
  <c r="N2111" i="3" s="1"/>
  <c r="W2111" i="3"/>
  <c r="M2111" i="3" s="1"/>
  <c r="X2111" i="3"/>
  <c r="Y2111" i="3"/>
  <c r="Z2111" i="3"/>
  <c r="V2112" i="3"/>
  <c r="M2112" i="3" s="1"/>
  <c r="W2112" i="3"/>
  <c r="N2112" i="3" s="1"/>
  <c r="X2112" i="3"/>
  <c r="Y2112" i="3"/>
  <c r="Z2112" i="3"/>
  <c r="V2113" i="3"/>
  <c r="M2113" i="3" s="1"/>
  <c r="W2113" i="3"/>
  <c r="N2113" i="3" s="1"/>
  <c r="X2113" i="3"/>
  <c r="Y2113" i="3"/>
  <c r="Z2113" i="3"/>
  <c r="V2114" i="3"/>
  <c r="N2114" i="3" s="1"/>
  <c r="W2114" i="3"/>
  <c r="M2114" i="3" s="1"/>
  <c r="X2114" i="3"/>
  <c r="Y2114" i="3"/>
  <c r="Z2114" i="3"/>
  <c r="V2115" i="3"/>
  <c r="M2115" i="3" s="1"/>
  <c r="W2115" i="3"/>
  <c r="N2115" i="3" s="1"/>
  <c r="X2115" i="3"/>
  <c r="Y2115" i="3"/>
  <c r="Z2115" i="3"/>
  <c r="V2116" i="3"/>
  <c r="M2116" i="3" s="1"/>
  <c r="W2116" i="3"/>
  <c r="N2116" i="3" s="1"/>
  <c r="X2116" i="3"/>
  <c r="Y2116" i="3"/>
  <c r="Z2116" i="3"/>
  <c r="V2117" i="3"/>
  <c r="M2117" i="3" s="1"/>
  <c r="W2117" i="3"/>
  <c r="N2117" i="3" s="1"/>
  <c r="X2117" i="3"/>
  <c r="Y2117" i="3"/>
  <c r="Z2117" i="3"/>
  <c r="V2118" i="3"/>
  <c r="M2118" i="3" s="1"/>
  <c r="W2118" i="3"/>
  <c r="N2118" i="3" s="1"/>
  <c r="X2118" i="3"/>
  <c r="Y2118" i="3"/>
  <c r="Z2118" i="3"/>
  <c r="V2119" i="3"/>
  <c r="M2119" i="3" s="1"/>
  <c r="W2119" i="3"/>
  <c r="N2119" i="3" s="1"/>
  <c r="X2119" i="3"/>
  <c r="Y2119" i="3"/>
  <c r="Z2119" i="3"/>
  <c r="V2120" i="3"/>
  <c r="N2120" i="3" s="1"/>
  <c r="W2120" i="3"/>
  <c r="M2120" i="3" s="1"/>
  <c r="X2120" i="3"/>
  <c r="Y2120" i="3"/>
  <c r="Z2120" i="3"/>
  <c r="V2121" i="3"/>
  <c r="N2121" i="3" s="1"/>
  <c r="W2121" i="3"/>
  <c r="M2121" i="3" s="1"/>
  <c r="X2121" i="3"/>
  <c r="Y2121" i="3"/>
  <c r="Z2121" i="3"/>
  <c r="V2122" i="3"/>
  <c r="N2122" i="3" s="1"/>
  <c r="W2122" i="3"/>
  <c r="M2122" i="3" s="1"/>
  <c r="X2122" i="3"/>
  <c r="Y2122" i="3"/>
  <c r="Z2122" i="3"/>
  <c r="V2123" i="3"/>
  <c r="N2123" i="3" s="1"/>
  <c r="W2123" i="3"/>
  <c r="M2123" i="3" s="1"/>
  <c r="X2123" i="3"/>
  <c r="Y2123" i="3"/>
  <c r="Z2123" i="3"/>
  <c r="V2124" i="3"/>
  <c r="N2124" i="3" s="1"/>
  <c r="W2124" i="3"/>
  <c r="M2124" i="3" s="1"/>
  <c r="X2124" i="3"/>
  <c r="Y2124" i="3"/>
  <c r="Z2124" i="3"/>
  <c r="V2125" i="3"/>
  <c r="N2125" i="3" s="1"/>
  <c r="W2125" i="3"/>
  <c r="M2125" i="3" s="1"/>
  <c r="X2125" i="3"/>
  <c r="Y2125" i="3"/>
  <c r="Z2125" i="3"/>
  <c r="V2126" i="3"/>
  <c r="N2126" i="3" s="1"/>
  <c r="W2126" i="3"/>
  <c r="M2126" i="3" s="1"/>
  <c r="X2126" i="3"/>
  <c r="Y2126" i="3"/>
  <c r="Z2126" i="3"/>
  <c r="V2127" i="3"/>
  <c r="N2127" i="3" s="1"/>
  <c r="W2127" i="3"/>
  <c r="M2127" i="3" s="1"/>
  <c r="X2127" i="3"/>
  <c r="Y2127" i="3"/>
  <c r="Z2127" i="3"/>
  <c r="V2128" i="3"/>
  <c r="N2128" i="3" s="1"/>
  <c r="W2128" i="3"/>
  <c r="M2128" i="3" s="1"/>
  <c r="X2128" i="3"/>
  <c r="Y2128" i="3"/>
  <c r="Z2128" i="3"/>
  <c r="V2129" i="3"/>
  <c r="N2129" i="3" s="1"/>
  <c r="W2129" i="3"/>
  <c r="M2129" i="3" s="1"/>
  <c r="X2129" i="3"/>
  <c r="Y2129" i="3"/>
  <c r="Z2129" i="3"/>
  <c r="V2130" i="3"/>
  <c r="M2130" i="3" s="1"/>
  <c r="W2130" i="3"/>
  <c r="N2130" i="3" s="1"/>
  <c r="X2130" i="3"/>
  <c r="Y2130" i="3"/>
  <c r="Z2130" i="3"/>
  <c r="V2131" i="3"/>
  <c r="M2131" i="3" s="1"/>
  <c r="W2131" i="3"/>
  <c r="N2131" i="3" s="1"/>
  <c r="X2131" i="3"/>
  <c r="Y2131" i="3"/>
  <c r="Z2131" i="3"/>
  <c r="V2132" i="3"/>
  <c r="N2132" i="3" s="1"/>
  <c r="W2132" i="3"/>
  <c r="M2132" i="3" s="1"/>
  <c r="X2132" i="3"/>
  <c r="Y2132" i="3"/>
  <c r="Z2132" i="3"/>
  <c r="V2133" i="3"/>
  <c r="N2133" i="3" s="1"/>
  <c r="W2133" i="3"/>
  <c r="M2133" i="3" s="1"/>
  <c r="X2133" i="3"/>
  <c r="Y2133" i="3"/>
  <c r="Z2133" i="3"/>
  <c r="V2134" i="3"/>
  <c r="N2134" i="3" s="1"/>
  <c r="W2134" i="3"/>
  <c r="M2134" i="3" s="1"/>
  <c r="X2134" i="3"/>
  <c r="Y2134" i="3"/>
  <c r="Z2134" i="3"/>
  <c r="V2135" i="3"/>
  <c r="N2135" i="3" s="1"/>
  <c r="W2135" i="3"/>
  <c r="M2135" i="3" s="1"/>
  <c r="X2135" i="3"/>
  <c r="Y2135" i="3"/>
  <c r="Z2135" i="3"/>
  <c r="V2136" i="3"/>
  <c r="N2136" i="3" s="1"/>
  <c r="W2136" i="3"/>
  <c r="M2136" i="3" s="1"/>
  <c r="X2136" i="3"/>
  <c r="Y2136" i="3"/>
  <c r="Z2136" i="3"/>
  <c r="V2137" i="3"/>
  <c r="N2137" i="3" s="1"/>
  <c r="W2137" i="3"/>
  <c r="M2137" i="3" s="1"/>
  <c r="X2137" i="3"/>
  <c r="Y2137" i="3"/>
  <c r="Z2137" i="3"/>
  <c r="V2138" i="3"/>
  <c r="N2138" i="3" s="1"/>
  <c r="W2138" i="3"/>
  <c r="M2138" i="3" s="1"/>
  <c r="X2138" i="3"/>
  <c r="Y2138" i="3"/>
  <c r="Z2138" i="3"/>
  <c r="V2139" i="3"/>
  <c r="M2139" i="3" s="1"/>
  <c r="W2139" i="3"/>
  <c r="N2139" i="3" s="1"/>
  <c r="X2139" i="3"/>
  <c r="Y2139" i="3"/>
  <c r="Z2139" i="3"/>
  <c r="V2140" i="3"/>
  <c r="N2140" i="3" s="1"/>
  <c r="W2140" i="3"/>
  <c r="M2140" i="3" s="1"/>
  <c r="X2140" i="3"/>
  <c r="Y2140" i="3"/>
  <c r="Z2140" i="3"/>
  <c r="V2141" i="3"/>
  <c r="N2141" i="3" s="1"/>
  <c r="W2141" i="3"/>
  <c r="M2141" i="3" s="1"/>
  <c r="X2141" i="3"/>
  <c r="Y2141" i="3"/>
  <c r="Z2141" i="3"/>
  <c r="V2142" i="3"/>
  <c r="M2142" i="3" s="1"/>
  <c r="W2142" i="3"/>
  <c r="N2142" i="3" s="1"/>
  <c r="X2142" i="3"/>
  <c r="Y2142" i="3"/>
  <c r="Z2142" i="3"/>
  <c r="V2143" i="3"/>
  <c r="N2143" i="3" s="1"/>
  <c r="W2143" i="3"/>
  <c r="M2143" i="3" s="1"/>
  <c r="X2143" i="3"/>
  <c r="Y2143" i="3"/>
  <c r="Z2143" i="3"/>
  <c r="V2144" i="3"/>
  <c r="N2144" i="3" s="1"/>
  <c r="W2144" i="3"/>
  <c r="M2144" i="3" s="1"/>
  <c r="X2144" i="3"/>
  <c r="Y2144" i="3"/>
  <c r="Z2144" i="3"/>
  <c r="V2145" i="3"/>
  <c r="N2145" i="3" s="1"/>
  <c r="W2145" i="3"/>
  <c r="M2145" i="3" s="1"/>
  <c r="X2145" i="3"/>
  <c r="Y2145" i="3"/>
  <c r="Z2145" i="3"/>
  <c r="V2146" i="3"/>
  <c r="M2146" i="3" s="1"/>
  <c r="W2146" i="3"/>
  <c r="N2146" i="3" s="1"/>
  <c r="X2146" i="3"/>
  <c r="Y2146" i="3"/>
  <c r="Z2146" i="3"/>
  <c r="V2147" i="3"/>
  <c r="N2147" i="3" s="1"/>
  <c r="W2147" i="3"/>
  <c r="M2147" i="3" s="1"/>
  <c r="X2147" i="3"/>
  <c r="Y2147" i="3"/>
  <c r="Z2147" i="3"/>
  <c r="V2148" i="3"/>
  <c r="M2148" i="3" s="1"/>
  <c r="W2148" i="3"/>
  <c r="N2148" i="3" s="1"/>
  <c r="X2148" i="3"/>
  <c r="Y2148" i="3"/>
  <c r="Z2148" i="3"/>
  <c r="V2149" i="3"/>
  <c r="N2149" i="3" s="1"/>
  <c r="W2149" i="3"/>
  <c r="M2149" i="3" s="1"/>
  <c r="X2149" i="3"/>
  <c r="Y2149" i="3"/>
  <c r="Z2149" i="3"/>
  <c r="V2150" i="3"/>
  <c r="N2150" i="3" s="1"/>
  <c r="W2150" i="3"/>
  <c r="M2150" i="3" s="1"/>
  <c r="X2150" i="3"/>
  <c r="Y2150" i="3"/>
  <c r="Z2150" i="3"/>
  <c r="V2151" i="3"/>
  <c r="M2151" i="3" s="1"/>
  <c r="W2151" i="3"/>
  <c r="N2151" i="3" s="1"/>
  <c r="X2151" i="3"/>
  <c r="Y2151" i="3"/>
  <c r="Z2151" i="3"/>
  <c r="V2152" i="3"/>
  <c r="W2152" i="3"/>
  <c r="M2152" i="3" s="1"/>
  <c r="X2152" i="3"/>
  <c r="N2152" i="3" s="1"/>
  <c r="Y2152" i="3"/>
  <c r="Z2152" i="3"/>
  <c r="V2153" i="3"/>
  <c r="M2153" i="3" s="1"/>
  <c r="W2153" i="3"/>
  <c r="N2153" i="3" s="1"/>
  <c r="X2153" i="3"/>
  <c r="Y2153" i="3"/>
  <c r="Z2153" i="3"/>
  <c r="V2154" i="3"/>
  <c r="N2154" i="3" s="1"/>
  <c r="W2154" i="3"/>
  <c r="M2154" i="3" s="1"/>
  <c r="X2154" i="3"/>
  <c r="Y2154" i="3"/>
  <c r="Z2154" i="3"/>
  <c r="V2155" i="3"/>
  <c r="N2155" i="3" s="1"/>
  <c r="W2155" i="3"/>
  <c r="M2155" i="3" s="1"/>
  <c r="X2155" i="3"/>
  <c r="Y2155" i="3"/>
  <c r="Z2155" i="3"/>
  <c r="V2156" i="3"/>
  <c r="N2156" i="3" s="1"/>
  <c r="W2156" i="3"/>
  <c r="M2156" i="3" s="1"/>
  <c r="X2156" i="3"/>
  <c r="Y2156" i="3"/>
  <c r="Z2156" i="3"/>
  <c r="V2157" i="3"/>
  <c r="M2157" i="3" s="1"/>
  <c r="W2157" i="3"/>
  <c r="N2157" i="3" s="1"/>
  <c r="X2157" i="3"/>
  <c r="Y2157" i="3"/>
  <c r="Z2157" i="3"/>
  <c r="V2158" i="3"/>
  <c r="N2158" i="3" s="1"/>
  <c r="W2158" i="3"/>
  <c r="M2158" i="3" s="1"/>
  <c r="X2158" i="3"/>
  <c r="Y2158" i="3"/>
  <c r="Z2158" i="3"/>
  <c r="V2159" i="3"/>
  <c r="N2159" i="3" s="1"/>
  <c r="W2159" i="3"/>
  <c r="M2159" i="3" s="1"/>
  <c r="X2159" i="3"/>
  <c r="Y2159" i="3"/>
  <c r="Z2159" i="3"/>
  <c r="V2160" i="3"/>
  <c r="N2160" i="3" s="1"/>
  <c r="W2160" i="3"/>
  <c r="M2160" i="3" s="1"/>
  <c r="X2160" i="3"/>
  <c r="Y2160" i="3"/>
  <c r="Z2160" i="3"/>
  <c r="V2161" i="3"/>
  <c r="N2161" i="3" s="1"/>
  <c r="W2161" i="3"/>
  <c r="M2161" i="3" s="1"/>
  <c r="X2161" i="3"/>
  <c r="Y2161" i="3"/>
  <c r="Z2161" i="3"/>
  <c r="V2162" i="3"/>
  <c r="N2162" i="3" s="1"/>
  <c r="W2162" i="3"/>
  <c r="M2162" i="3" s="1"/>
  <c r="X2162" i="3"/>
  <c r="Y2162" i="3"/>
  <c r="Z2162" i="3"/>
  <c r="V2163" i="3"/>
  <c r="N2163" i="3" s="1"/>
  <c r="W2163" i="3"/>
  <c r="M2163" i="3" s="1"/>
  <c r="X2163" i="3"/>
  <c r="Y2163" i="3"/>
  <c r="Z2163" i="3"/>
  <c r="V2164" i="3"/>
  <c r="M2164" i="3" s="1"/>
  <c r="W2164" i="3"/>
  <c r="N2164" i="3" s="1"/>
  <c r="X2164" i="3"/>
  <c r="Y2164" i="3"/>
  <c r="Z2164" i="3"/>
  <c r="V2165" i="3"/>
  <c r="W2165" i="3"/>
  <c r="N2165" i="3" s="1"/>
  <c r="X2165" i="3"/>
  <c r="M2165" i="3" s="1"/>
  <c r="Y2165" i="3"/>
  <c r="Z2165" i="3"/>
  <c r="V2166" i="3"/>
  <c r="N2166" i="3" s="1"/>
  <c r="W2166" i="3"/>
  <c r="M2166" i="3" s="1"/>
  <c r="X2166" i="3"/>
  <c r="Y2166" i="3"/>
  <c r="Z2166" i="3"/>
  <c r="V2167" i="3"/>
  <c r="W2167" i="3"/>
  <c r="M2167" i="3" s="1"/>
  <c r="X2167" i="3"/>
  <c r="N2167" i="3" s="1"/>
  <c r="Y2167" i="3"/>
  <c r="Z2167" i="3"/>
  <c r="V2168" i="3"/>
  <c r="N2168" i="3" s="1"/>
  <c r="W2168" i="3"/>
  <c r="M2168" i="3" s="1"/>
  <c r="X2168" i="3"/>
  <c r="Y2168" i="3"/>
  <c r="Z2168" i="3"/>
  <c r="V2169" i="3"/>
  <c r="W2169" i="3"/>
  <c r="M2169" i="3" s="1"/>
  <c r="X2169" i="3"/>
  <c r="N2169" i="3" s="1"/>
  <c r="Y2169" i="3"/>
  <c r="Z2169" i="3"/>
  <c r="V2170" i="3"/>
  <c r="W2170" i="3"/>
  <c r="M2170" i="3" s="1"/>
  <c r="X2170" i="3"/>
  <c r="N2170" i="3" s="1"/>
  <c r="Y2170" i="3"/>
  <c r="Z2170" i="3"/>
  <c r="V2171" i="3"/>
  <c r="N2171" i="3" s="1"/>
  <c r="W2171" i="3"/>
  <c r="M2171" i="3" s="1"/>
  <c r="X2171" i="3"/>
  <c r="Y2171" i="3"/>
  <c r="Z2171" i="3"/>
  <c r="V2172" i="3"/>
  <c r="N2172" i="3" s="1"/>
  <c r="W2172" i="3"/>
  <c r="M2172" i="3" s="1"/>
  <c r="X2172" i="3"/>
  <c r="Y2172" i="3"/>
  <c r="Z2172" i="3"/>
  <c r="V2173" i="3"/>
  <c r="M2173" i="3" s="1"/>
  <c r="W2173" i="3"/>
  <c r="N2173" i="3" s="1"/>
  <c r="X2173" i="3"/>
  <c r="Y2173" i="3"/>
  <c r="Z2173" i="3"/>
  <c r="V2174" i="3"/>
  <c r="N2174" i="3" s="1"/>
  <c r="W2174" i="3"/>
  <c r="M2174" i="3" s="1"/>
  <c r="X2174" i="3"/>
  <c r="Y2174" i="3"/>
  <c r="Z2174" i="3"/>
  <c r="V2175" i="3"/>
  <c r="N2175" i="3" s="1"/>
  <c r="W2175" i="3"/>
  <c r="M2175" i="3" s="1"/>
  <c r="X2175" i="3"/>
  <c r="Y2175" i="3"/>
  <c r="Z2175" i="3"/>
  <c r="V2176" i="3"/>
  <c r="W2176" i="3"/>
  <c r="X2176" i="3"/>
  <c r="Y2176" i="3"/>
  <c r="Z2176" i="3"/>
  <c r="V2177" i="3"/>
  <c r="M2177" i="3" s="1"/>
  <c r="W2177" i="3"/>
  <c r="N2177" i="3" s="1"/>
  <c r="X2177" i="3"/>
  <c r="Y2177" i="3"/>
  <c r="Z2177" i="3"/>
  <c r="V2178" i="3"/>
  <c r="M2178" i="3" s="1"/>
  <c r="W2178" i="3"/>
  <c r="N2178" i="3" s="1"/>
  <c r="X2178" i="3"/>
  <c r="Y2178" i="3"/>
  <c r="Z2178" i="3"/>
  <c r="V2179" i="3"/>
  <c r="N2179" i="3" s="1"/>
  <c r="W2179" i="3"/>
  <c r="M2179" i="3" s="1"/>
  <c r="X2179" i="3"/>
  <c r="Y2179" i="3"/>
  <c r="Z2179" i="3"/>
  <c r="V2180" i="3"/>
  <c r="M2180" i="3" s="1"/>
  <c r="W2180" i="3"/>
  <c r="N2180" i="3" s="1"/>
  <c r="X2180" i="3"/>
  <c r="Y2180" i="3"/>
  <c r="Z2180" i="3"/>
  <c r="V2181" i="3"/>
  <c r="M2181" i="3" s="1"/>
  <c r="W2181" i="3"/>
  <c r="N2181" i="3" s="1"/>
  <c r="X2181" i="3"/>
  <c r="Y2181" i="3"/>
  <c r="Z2181" i="3"/>
  <c r="V2182" i="3"/>
  <c r="M2182" i="3" s="1"/>
  <c r="W2182" i="3"/>
  <c r="N2182" i="3" s="1"/>
  <c r="X2182" i="3"/>
  <c r="Y2182" i="3"/>
  <c r="Z2182" i="3"/>
  <c r="V2183" i="3"/>
  <c r="M2183" i="3" s="1"/>
  <c r="W2183" i="3"/>
  <c r="N2183" i="3" s="1"/>
  <c r="X2183" i="3"/>
  <c r="Y2183" i="3"/>
  <c r="Z2183" i="3"/>
  <c r="V2184" i="3"/>
  <c r="M2184" i="3" s="1"/>
  <c r="W2184" i="3"/>
  <c r="N2184" i="3" s="1"/>
  <c r="X2184" i="3"/>
  <c r="Y2184" i="3"/>
  <c r="Z2184" i="3"/>
  <c r="V2185" i="3"/>
  <c r="M2185" i="3" s="1"/>
  <c r="W2185" i="3"/>
  <c r="N2185" i="3" s="1"/>
  <c r="X2185" i="3"/>
  <c r="Y2185" i="3"/>
  <c r="Z2185" i="3"/>
  <c r="V2186" i="3"/>
  <c r="N2186" i="3" s="1"/>
  <c r="W2186" i="3"/>
  <c r="M2186" i="3" s="1"/>
  <c r="X2186" i="3"/>
  <c r="Y2186" i="3"/>
  <c r="Z2186" i="3"/>
  <c r="V2187" i="3"/>
  <c r="N2187" i="3" s="1"/>
  <c r="W2187" i="3"/>
  <c r="M2187" i="3" s="1"/>
  <c r="X2187" i="3"/>
  <c r="Y2187" i="3"/>
  <c r="Z2187" i="3"/>
  <c r="V2188" i="3"/>
  <c r="N2188" i="3" s="1"/>
  <c r="W2188" i="3"/>
  <c r="M2188" i="3" s="1"/>
  <c r="X2188" i="3"/>
  <c r="Y2188" i="3"/>
  <c r="Z2188" i="3"/>
  <c r="V2189" i="3"/>
  <c r="N2189" i="3" s="1"/>
  <c r="W2189" i="3"/>
  <c r="M2189" i="3" s="1"/>
  <c r="X2189" i="3"/>
  <c r="Y2189" i="3"/>
  <c r="Z2189" i="3"/>
  <c r="V2190" i="3"/>
  <c r="N2190" i="3" s="1"/>
  <c r="W2190" i="3"/>
  <c r="M2190" i="3" s="1"/>
  <c r="X2190" i="3"/>
  <c r="Y2190" i="3"/>
  <c r="Z2190" i="3"/>
  <c r="V2191" i="3"/>
  <c r="N2191" i="3" s="1"/>
  <c r="W2191" i="3"/>
  <c r="M2191" i="3" s="1"/>
  <c r="X2191" i="3"/>
  <c r="Y2191" i="3"/>
  <c r="Z2191" i="3"/>
  <c r="V2192" i="3"/>
  <c r="N2192" i="3" s="1"/>
  <c r="W2192" i="3"/>
  <c r="M2192" i="3" s="1"/>
  <c r="X2192" i="3"/>
  <c r="Y2192" i="3"/>
  <c r="Z2192" i="3"/>
  <c r="V2193" i="3"/>
  <c r="M2193" i="3" s="1"/>
  <c r="W2193" i="3"/>
  <c r="N2193" i="3" s="1"/>
  <c r="X2193" i="3"/>
  <c r="Y2193" i="3"/>
  <c r="Z2193" i="3"/>
  <c r="V2194" i="3"/>
  <c r="N2194" i="3" s="1"/>
  <c r="W2194" i="3"/>
  <c r="M2194" i="3" s="1"/>
  <c r="X2194" i="3"/>
  <c r="Y2194" i="3"/>
  <c r="Z2194" i="3"/>
  <c r="V2195" i="3"/>
  <c r="M2195" i="3" s="1"/>
  <c r="W2195" i="3"/>
  <c r="N2195" i="3" s="1"/>
  <c r="X2195" i="3"/>
  <c r="Y2195" i="3"/>
  <c r="Z2195" i="3"/>
  <c r="V2196" i="3"/>
  <c r="M2196" i="3" s="1"/>
  <c r="W2196" i="3"/>
  <c r="N2196" i="3" s="1"/>
  <c r="X2196" i="3"/>
  <c r="Y2196" i="3"/>
  <c r="Z2196" i="3"/>
  <c r="V2197" i="3"/>
  <c r="M2197" i="3" s="1"/>
  <c r="W2197" i="3"/>
  <c r="N2197" i="3" s="1"/>
  <c r="X2197" i="3"/>
  <c r="Y2197" i="3"/>
  <c r="Z2197" i="3"/>
  <c r="V2198" i="3"/>
  <c r="M2198" i="3" s="1"/>
  <c r="W2198" i="3"/>
  <c r="N2198" i="3" s="1"/>
  <c r="X2198" i="3"/>
  <c r="Y2198" i="3"/>
  <c r="Z2198" i="3"/>
  <c r="V2199" i="3"/>
  <c r="M2199" i="3" s="1"/>
  <c r="W2199" i="3"/>
  <c r="N2199" i="3" s="1"/>
  <c r="X2199" i="3"/>
  <c r="Y2199" i="3"/>
  <c r="Z2199" i="3"/>
  <c r="V2200" i="3"/>
  <c r="N2200" i="3" s="1"/>
  <c r="W2200" i="3"/>
  <c r="M2200" i="3" s="1"/>
  <c r="X2200" i="3"/>
  <c r="Y2200" i="3"/>
  <c r="Z2200" i="3"/>
  <c r="V2201" i="3"/>
  <c r="N2201" i="3" s="1"/>
  <c r="W2201" i="3"/>
  <c r="M2201" i="3" s="1"/>
  <c r="X2201" i="3"/>
  <c r="Y2201" i="3"/>
  <c r="Z2201" i="3"/>
  <c r="V2202" i="3"/>
  <c r="N2202" i="3" s="1"/>
  <c r="W2202" i="3"/>
  <c r="M2202" i="3" s="1"/>
  <c r="X2202" i="3"/>
  <c r="Y2202" i="3"/>
  <c r="Z2202" i="3"/>
  <c r="V2203" i="3"/>
  <c r="N2203" i="3" s="1"/>
  <c r="W2203" i="3"/>
  <c r="M2203" i="3" s="1"/>
  <c r="X2203" i="3"/>
  <c r="Y2203" i="3"/>
  <c r="Z2203" i="3"/>
  <c r="V2204" i="3"/>
  <c r="M2204" i="3" s="1"/>
  <c r="W2204" i="3"/>
  <c r="N2204" i="3" s="1"/>
  <c r="X2204" i="3"/>
  <c r="Y2204" i="3"/>
  <c r="Z2204" i="3"/>
  <c r="V2205" i="3"/>
  <c r="W2205" i="3"/>
  <c r="M2205" i="3" s="1"/>
  <c r="X2205" i="3"/>
  <c r="N2205" i="3" s="1"/>
  <c r="Y2205" i="3"/>
  <c r="Z2205" i="3"/>
  <c r="V2206" i="3"/>
  <c r="M2206" i="3" s="1"/>
  <c r="W2206" i="3"/>
  <c r="N2206" i="3" s="1"/>
  <c r="X2206" i="3"/>
  <c r="Y2206" i="3"/>
  <c r="Z2206" i="3"/>
  <c r="V2207" i="3"/>
  <c r="M2207" i="3" s="1"/>
  <c r="W2207" i="3"/>
  <c r="N2207" i="3" s="1"/>
  <c r="X2207" i="3"/>
  <c r="Y2207" i="3"/>
  <c r="Z2207" i="3"/>
  <c r="V2208" i="3"/>
  <c r="N2208" i="3" s="1"/>
  <c r="W2208" i="3"/>
  <c r="M2208" i="3" s="1"/>
  <c r="X2208" i="3"/>
  <c r="Y2208" i="3"/>
  <c r="Z2208" i="3"/>
  <c r="V2209" i="3"/>
  <c r="N2209" i="3" s="1"/>
  <c r="W2209" i="3"/>
  <c r="M2209" i="3" s="1"/>
  <c r="X2209" i="3"/>
  <c r="Y2209" i="3"/>
  <c r="Z2209" i="3"/>
  <c r="V2210" i="3"/>
  <c r="W2210" i="3"/>
  <c r="M2210" i="3" s="1"/>
  <c r="X2210" i="3"/>
  <c r="N2210" i="3" s="1"/>
  <c r="Y2210" i="3"/>
  <c r="Z2210" i="3"/>
  <c r="V2211" i="3"/>
  <c r="N2211" i="3" s="1"/>
  <c r="W2211" i="3"/>
  <c r="M2211" i="3" s="1"/>
  <c r="X2211" i="3"/>
  <c r="Y2211" i="3"/>
  <c r="Z2211" i="3"/>
  <c r="V2212" i="3"/>
  <c r="M2212" i="3" s="1"/>
  <c r="W2212" i="3"/>
  <c r="N2212" i="3" s="1"/>
  <c r="X2212" i="3"/>
  <c r="Y2212" i="3"/>
  <c r="Z2212" i="3"/>
  <c r="V2213" i="3"/>
  <c r="N2213" i="3" s="1"/>
  <c r="W2213" i="3"/>
  <c r="M2213" i="3" s="1"/>
  <c r="X2213" i="3"/>
  <c r="Y2213" i="3"/>
  <c r="Z2213" i="3"/>
  <c r="V2214" i="3"/>
  <c r="N2214" i="3" s="1"/>
  <c r="W2214" i="3"/>
  <c r="M2214" i="3" s="1"/>
  <c r="X2214" i="3"/>
  <c r="Y2214" i="3"/>
  <c r="Z2214" i="3"/>
  <c r="V2215" i="3"/>
  <c r="M2215" i="3" s="1"/>
  <c r="W2215" i="3"/>
  <c r="N2215" i="3" s="1"/>
  <c r="X2215" i="3"/>
  <c r="Y2215" i="3"/>
  <c r="Z2215" i="3"/>
  <c r="V2216" i="3"/>
  <c r="M2216" i="3" s="1"/>
  <c r="W2216" i="3"/>
  <c r="N2216" i="3" s="1"/>
  <c r="X2216" i="3"/>
  <c r="Y2216" i="3"/>
  <c r="Z2216" i="3"/>
  <c r="V2217" i="3"/>
  <c r="N2217" i="3" s="1"/>
  <c r="W2217" i="3"/>
  <c r="M2217" i="3" s="1"/>
  <c r="X2217" i="3"/>
  <c r="Y2217" i="3"/>
  <c r="Z2217" i="3"/>
  <c r="V2218" i="3"/>
  <c r="W2218" i="3"/>
  <c r="M2218" i="3" s="1"/>
  <c r="X2218" i="3"/>
  <c r="N2218" i="3" s="1"/>
  <c r="Y2218" i="3"/>
  <c r="Z2218" i="3"/>
  <c r="V2219" i="3"/>
  <c r="N2219" i="3" s="1"/>
  <c r="W2219" i="3"/>
  <c r="M2219" i="3" s="1"/>
  <c r="X2219" i="3"/>
  <c r="Y2219" i="3"/>
  <c r="Z2219" i="3"/>
  <c r="V2220" i="3"/>
  <c r="W2220" i="3"/>
  <c r="M2220" i="3" s="1"/>
  <c r="X2220" i="3"/>
  <c r="N2220" i="3" s="1"/>
  <c r="Y2220" i="3"/>
  <c r="Z2220" i="3"/>
  <c r="V2221" i="3"/>
  <c r="W2221" i="3"/>
  <c r="M2221" i="3" s="1"/>
  <c r="X2221" i="3"/>
  <c r="N2221" i="3" s="1"/>
  <c r="Y2221" i="3"/>
  <c r="Z2221" i="3"/>
  <c r="V2222" i="3"/>
  <c r="N2222" i="3" s="1"/>
  <c r="W2222" i="3"/>
  <c r="M2222" i="3" s="1"/>
  <c r="X2222" i="3"/>
  <c r="Y2222" i="3"/>
  <c r="Z2222" i="3"/>
  <c r="V2223" i="3"/>
  <c r="N2223" i="3" s="1"/>
  <c r="W2223" i="3"/>
  <c r="M2223" i="3" s="1"/>
  <c r="X2223" i="3"/>
  <c r="Y2223" i="3"/>
  <c r="Z2223" i="3"/>
  <c r="V2224" i="3"/>
  <c r="N2224" i="3" s="1"/>
  <c r="W2224" i="3"/>
  <c r="M2224" i="3" s="1"/>
  <c r="X2224" i="3"/>
  <c r="Y2224" i="3"/>
  <c r="Z2224" i="3"/>
  <c r="V2225" i="3"/>
  <c r="N2225" i="3" s="1"/>
  <c r="W2225" i="3"/>
  <c r="M2225" i="3" s="1"/>
  <c r="X2225" i="3"/>
  <c r="Y2225" i="3"/>
  <c r="Z2225" i="3"/>
  <c r="V2226" i="3"/>
  <c r="W2226" i="3"/>
  <c r="M2226" i="3" s="1"/>
  <c r="X2226" i="3"/>
  <c r="N2226" i="3" s="1"/>
  <c r="Y2226" i="3"/>
  <c r="Z2226" i="3"/>
  <c r="V2227" i="3"/>
  <c r="N2227" i="3" s="1"/>
  <c r="W2227" i="3"/>
  <c r="M2227" i="3" s="1"/>
  <c r="X2227" i="3"/>
  <c r="Y2227" i="3"/>
  <c r="Z2227" i="3"/>
  <c r="V2228" i="3"/>
  <c r="N2228" i="3" s="1"/>
  <c r="W2228" i="3"/>
  <c r="M2228" i="3" s="1"/>
  <c r="X2228" i="3"/>
  <c r="Y2228" i="3"/>
  <c r="Z2228" i="3"/>
  <c r="V2229" i="3"/>
  <c r="M2229" i="3" s="1"/>
  <c r="W2229" i="3"/>
  <c r="N2229" i="3" s="1"/>
  <c r="X2229" i="3"/>
  <c r="Y2229" i="3"/>
  <c r="Z2229" i="3"/>
  <c r="V2230" i="3"/>
  <c r="N2230" i="3" s="1"/>
  <c r="W2230" i="3"/>
  <c r="M2230" i="3" s="1"/>
  <c r="X2230" i="3"/>
  <c r="Y2230" i="3"/>
  <c r="Z2230" i="3"/>
  <c r="V2231" i="3"/>
  <c r="N2231" i="3" s="1"/>
  <c r="W2231" i="3"/>
  <c r="M2231" i="3" s="1"/>
  <c r="X2231" i="3"/>
  <c r="Y2231" i="3"/>
  <c r="Z2231" i="3"/>
  <c r="V2232" i="3"/>
  <c r="M2232" i="3" s="1"/>
  <c r="W2232" i="3"/>
  <c r="N2232" i="3" s="1"/>
  <c r="X2232" i="3"/>
  <c r="Y2232" i="3"/>
  <c r="Z2232" i="3"/>
  <c r="V2233" i="3"/>
  <c r="N2233" i="3" s="1"/>
  <c r="W2233" i="3"/>
  <c r="M2233" i="3" s="1"/>
  <c r="X2233" i="3"/>
  <c r="Y2233" i="3"/>
  <c r="Z2233" i="3"/>
  <c r="V2234" i="3"/>
  <c r="N2234" i="3" s="1"/>
  <c r="W2234" i="3"/>
  <c r="M2234" i="3" s="1"/>
  <c r="X2234" i="3"/>
  <c r="Y2234" i="3"/>
  <c r="Z2234" i="3"/>
  <c r="V2235" i="3"/>
  <c r="N2235" i="3" s="1"/>
  <c r="W2235" i="3"/>
  <c r="M2235" i="3" s="1"/>
  <c r="X2235" i="3"/>
  <c r="Y2235" i="3"/>
  <c r="Z2235" i="3"/>
  <c r="V2236" i="3"/>
  <c r="M2236" i="3" s="1"/>
  <c r="W2236" i="3"/>
  <c r="N2236" i="3" s="1"/>
  <c r="X2236" i="3"/>
  <c r="Y2236" i="3"/>
  <c r="Z2236" i="3"/>
  <c r="V2237" i="3"/>
  <c r="N2237" i="3" s="1"/>
  <c r="W2237" i="3"/>
  <c r="M2237" i="3" s="1"/>
  <c r="X2237" i="3"/>
  <c r="Y2237" i="3"/>
  <c r="Z2237" i="3"/>
  <c r="V2238" i="3"/>
  <c r="W2238" i="3"/>
  <c r="M2238" i="3" s="1"/>
  <c r="X2238" i="3"/>
  <c r="N2238" i="3" s="1"/>
  <c r="Y2238" i="3"/>
  <c r="Z2238" i="3"/>
  <c r="V2239" i="3"/>
  <c r="N2239" i="3" s="1"/>
  <c r="W2239" i="3"/>
  <c r="M2239" i="3" s="1"/>
  <c r="X2239" i="3"/>
  <c r="Y2239" i="3"/>
  <c r="Z2239" i="3"/>
  <c r="V2240" i="3"/>
  <c r="M2240" i="3" s="1"/>
  <c r="W2240" i="3"/>
  <c r="N2240" i="3" s="1"/>
  <c r="X2240" i="3"/>
  <c r="Y2240" i="3"/>
  <c r="Z2240" i="3"/>
  <c r="V2241" i="3"/>
  <c r="N2241" i="3" s="1"/>
  <c r="W2241" i="3"/>
  <c r="M2241" i="3" s="1"/>
  <c r="X2241" i="3"/>
  <c r="Y2241" i="3"/>
  <c r="Z2241" i="3"/>
  <c r="V2242" i="3"/>
  <c r="N2242" i="3" s="1"/>
  <c r="W2242" i="3"/>
  <c r="M2242" i="3" s="1"/>
  <c r="X2242" i="3"/>
  <c r="Y2242" i="3"/>
  <c r="Z2242" i="3"/>
  <c r="V2243" i="3"/>
  <c r="W2243" i="3"/>
  <c r="M2243" i="3" s="1"/>
  <c r="X2243" i="3"/>
  <c r="N2243" i="3" s="1"/>
  <c r="Y2243" i="3"/>
  <c r="Z2243" i="3"/>
  <c r="V2244" i="3"/>
  <c r="N2244" i="3" s="1"/>
  <c r="W2244" i="3"/>
  <c r="M2244" i="3" s="1"/>
  <c r="X2244" i="3"/>
  <c r="Y2244" i="3"/>
  <c r="Z2244" i="3"/>
  <c r="V2245" i="3"/>
  <c r="M2245" i="3" s="1"/>
  <c r="W2245" i="3"/>
  <c r="N2245" i="3" s="1"/>
  <c r="X2245" i="3"/>
  <c r="Y2245" i="3"/>
  <c r="Z2245" i="3"/>
  <c r="V2246" i="3"/>
  <c r="M2246" i="3" s="1"/>
  <c r="W2246" i="3"/>
  <c r="N2246" i="3" s="1"/>
  <c r="X2246" i="3"/>
  <c r="Y2246" i="3"/>
  <c r="Z2246" i="3"/>
  <c r="V2247" i="3"/>
  <c r="W2247" i="3"/>
  <c r="M2247" i="3" s="1"/>
  <c r="X2247" i="3"/>
  <c r="N2247" i="3" s="1"/>
  <c r="Y2247" i="3"/>
  <c r="Z2247" i="3"/>
  <c r="V2248" i="3"/>
  <c r="N2248" i="3" s="1"/>
  <c r="W2248" i="3"/>
  <c r="M2248" i="3" s="1"/>
  <c r="X2248" i="3"/>
  <c r="Y2248" i="3"/>
  <c r="Z2248" i="3"/>
  <c r="V2249" i="3"/>
  <c r="M2249" i="3" s="1"/>
  <c r="W2249" i="3"/>
  <c r="N2249" i="3" s="1"/>
  <c r="X2249" i="3"/>
  <c r="Y2249" i="3"/>
  <c r="Z2249" i="3"/>
  <c r="W2" i="3"/>
  <c r="M2" i="3" s="1"/>
  <c r="N2" i="4" s="1"/>
  <c r="X2" i="3"/>
  <c r="Y2" i="3"/>
  <c r="Z2" i="3"/>
  <c r="AD253" i="3"/>
  <c r="N366" i="3" l="1"/>
  <c r="M366" i="3"/>
  <c r="N1673" i="3"/>
  <c r="M1673" i="3"/>
  <c r="N764" i="3"/>
  <c r="M764" i="3"/>
  <c r="N532" i="3"/>
  <c r="M532" i="3"/>
  <c r="N394" i="3"/>
  <c r="M394" i="3"/>
  <c r="N132" i="3"/>
  <c r="M132" i="3"/>
  <c r="N73" i="3"/>
  <c r="M73" i="3"/>
  <c r="N2070" i="3"/>
  <c r="M2070" i="3"/>
  <c r="N2068" i="3"/>
  <c r="M2068" i="3"/>
  <c r="N1812" i="3"/>
  <c r="M1812" i="3"/>
  <c r="N1756" i="3"/>
  <c r="M1756" i="3"/>
  <c r="N1492" i="3"/>
  <c r="M1492" i="3"/>
  <c r="N879" i="3"/>
  <c r="M879" i="3"/>
  <c r="N252" i="3"/>
  <c r="M252" i="3"/>
  <c r="N1530" i="3"/>
  <c r="M1530" i="3"/>
  <c r="N1055" i="3"/>
  <c r="M1055" i="3"/>
  <c r="N898" i="3"/>
  <c r="M898" i="3"/>
  <c r="N1338" i="3"/>
  <c r="M1338" i="3"/>
  <c r="N1330" i="3"/>
  <c r="M1330" i="3"/>
  <c r="N1066" i="3"/>
  <c r="M1066" i="3"/>
  <c r="N909" i="3"/>
  <c r="M909" i="3"/>
  <c r="N362" i="3"/>
  <c r="M362" i="3"/>
  <c r="N221" i="3"/>
  <c r="M221" i="3"/>
  <c r="N1965" i="3"/>
  <c r="M1965" i="3"/>
  <c r="N1797" i="3"/>
  <c r="M1797" i="3"/>
  <c r="N1381" i="3"/>
  <c r="M1381" i="3"/>
  <c r="N429" i="3"/>
  <c r="M429" i="3"/>
  <c r="N2105" i="3"/>
  <c r="M2105" i="3"/>
  <c r="N1272" i="3"/>
  <c r="M1272" i="3"/>
  <c r="N272" i="3"/>
  <c r="M272" i="3"/>
  <c r="N1374" i="3"/>
  <c r="M1374" i="3"/>
  <c r="N790" i="3"/>
  <c r="M790" i="3"/>
  <c r="N198" i="3"/>
  <c r="M198" i="3"/>
  <c r="N2176" i="3"/>
  <c r="M2176" i="3"/>
  <c r="N1952" i="3"/>
  <c r="M1952" i="3"/>
  <c r="N2051" i="3"/>
  <c r="M2051" i="3"/>
  <c r="N1766" i="3"/>
  <c r="M1766" i="3"/>
  <c r="N1699" i="3"/>
  <c r="M1699" i="3"/>
  <c r="N1651" i="3"/>
  <c r="M1651" i="3"/>
  <c r="N1603" i="3"/>
  <c r="M1603" i="3"/>
  <c r="N1131" i="3"/>
  <c r="M1131" i="3"/>
  <c r="N659" i="3"/>
  <c r="M659" i="3"/>
  <c r="N595" i="3"/>
  <c r="M595" i="3"/>
  <c r="N534" i="3"/>
  <c r="M534" i="3"/>
  <c r="N483" i="3"/>
  <c r="M483" i="3"/>
  <c r="N77" i="4"/>
  <c r="O77" i="4"/>
  <c r="N394" i="4"/>
  <c r="O394" i="4"/>
  <c r="N1173" i="4"/>
  <c r="O1173" i="4"/>
  <c r="N1725" i="4"/>
  <c r="O1725" i="4"/>
  <c r="N1765" i="4"/>
  <c r="O1765" i="4"/>
  <c r="N1324" i="4"/>
  <c r="O1324" i="4"/>
  <c r="N1408" i="4"/>
  <c r="O1408" i="4"/>
  <c r="N1476" i="4"/>
  <c r="O1476" i="4"/>
  <c r="N2012" i="4"/>
  <c r="O2012" i="4"/>
  <c r="N2088" i="4"/>
  <c r="O2088" i="4"/>
  <c r="N2112" i="4"/>
  <c r="O2112" i="4"/>
  <c r="N2120" i="4"/>
  <c r="O2120" i="4"/>
  <c r="N312" i="4"/>
  <c r="O312" i="4"/>
  <c r="N920" i="4"/>
  <c r="O920" i="4"/>
  <c r="N1840" i="4"/>
  <c r="O1840" i="4"/>
  <c r="N371" i="4"/>
  <c r="O371" i="4"/>
  <c r="N467" i="4"/>
  <c r="O467" i="4"/>
  <c r="N563" i="4"/>
  <c r="O563" i="4"/>
  <c r="N575" i="4"/>
  <c r="O575" i="4"/>
  <c r="N791" i="4"/>
  <c r="O791" i="4"/>
  <c r="N867" i="4"/>
  <c r="O867" i="4"/>
  <c r="N1359" i="4"/>
  <c r="O1359" i="4"/>
  <c r="N1403" i="4"/>
  <c r="O1403" i="4"/>
  <c r="N1699" i="4"/>
  <c r="O1699" i="4"/>
  <c r="N1759" i="4"/>
  <c r="O1759" i="4"/>
  <c r="N491" i="4"/>
  <c r="O491" i="4"/>
  <c r="N511" i="4"/>
  <c r="O511" i="4"/>
  <c r="N164" i="4"/>
  <c r="O164" i="4"/>
  <c r="N156" i="4"/>
  <c r="O156" i="4"/>
  <c r="N498" i="4"/>
  <c r="O498" i="4"/>
  <c r="N554" i="4"/>
  <c r="O554" i="4"/>
  <c r="N614" i="4"/>
  <c r="O614" i="4"/>
  <c r="N774" i="4"/>
  <c r="O774" i="4"/>
  <c r="N926" i="4"/>
  <c r="O926" i="4"/>
  <c r="N1134" i="4"/>
  <c r="O1134" i="4"/>
  <c r="N1206" i="4"/>
  <c r="O1206" i="4"/>
  <c r="N1746" i="4"/>
  <c r="O1746" i="4"/>
  <c r="N2110" i="4"/>
  <c r="O2110" i="4"/>
  <c r="N496" i="4"/>
  <c r="O496" i="4"/>
  <c r="N267" i="4"/>
  <c r="O267" i="4"/>
  <c r="N195" i="4"/>
  <c r="O195" i="4"/>
  <c r="N434" i="4"/>
  <c r="O434" i="4"/>
  <c r="N770" i="4"/>
  <c r="O770" i="4"/>
  <c r="N1670" i="4"/>
  <c r="O1670" i="4"/>
  <c r="N1156" i="4"/>
  <c r="O1156" i="4"/>
  <c r="N153" i="4"/>
  <c r="O153" i="4"/>
  <c r="N289" i="4"/>
  <c r="O289" i="4"/>
  <c r="N529" i="4"/>
  <c r="O529" i="4"/>
  <c r="N865" i="4"/>
  <c r="O865" i="4"/>
  <c r="N949" i="4"/>
  <c r="O949" i="4"/>
  <c r="N1033" i="4"/>
  <c r="O1033" i="4"/>
  <c r="N1729" i="4"/>
  <c r="O1729" i="4"/>
  <c r="N1733" i="4"/>
  <c r="O1733" i="4"/>
  <c r="N1749" i="4"/>
  <c r="O1749" i="4"/>
  <c r="N1785" i="4"/>
  <c r="O1785" i="4"/>
  <c r="X2245" i="5"/>
  <c r="Y2245" i="5"/>
  <c r="Z13" i="5"/>
  <c r="AA13" i="5"/>
  <c r="Z69" i="5"/>
  <c r="AA69" i="5"/>
  <c r="Z121" i="5"/>
  <c r="AA121" i="5"/>
  <c r="Z125" i="5"/>
  <c r="AA125" i="5"/>
  <c r="Z129" i="5"/>
  <c r="AA129" i="5"/>
  <c r="Z137" i="5"/>
  <c r="AA137" i="5"/>
  <c r="Z141" i="5"/>
  <c r="AA141" i="5"/>
  <c r="Z161" i="5"/>
  <c r="AA161" i="5"/>
  <c r="Z193" i="5"/>
  <c r="AA193" i="5"/>
  <c r="Z201" i="5"/>
  <c r="AA201" i="5"/>
  <c r="Z213" i="5"/>
  <c r="AA213" i="5"/>
  <c r="Z237" i="5"/>
  <c r="AA237" i="5"/>
  <c r="Z241" i="5"/>
  <c r="AA241" i="5"/>
  <c r="Z245" i="5"/>
  <c r="AA245" i="5"/>
  <c r="Z249" i="5"/>
  <c r="AA249" i="5"/>
  <c r="Z265" i="5"/>
  <c r="AA265" i="5"/>
  <c r="Z269" i="5"/>
  <c r="AA269" i="5"/>
  <c r="Z281" i="5"/>
  <c r="AA281" i="5"/>
  <c r="Z285" i="5"/>
  <c r="AA285" i="5"/>
  <c r="Z329" i="5"/>
  <c r="AA329" i="5"/>
  <c r="Z349" i="5"/>
  <c r="AA349" i="5"/>
  <c r="Z353" i="5"/>
  <c r="AA353" i="5"/>
  <c r="Z369" i="5"/>
  <c r="AA369" i="5"/>
  <c r="Z377" i="5"/>
  <c r="AA377" i="5"/>
  <c r="Z397" i="5"/>
  <c r="AA397" i="5"/>
  <c r="Z409" i="5"/>
  <c r="AA409" i="5"/>
  <c r="Z461" i="5"/>
  <c r="AA461" i="5"/>
  <c r="Z497" i="5"/>
  <c r="AA497" i="5"/>
  <c r="Z513" i="5"/>
  <c r="AA513" i="5"/>
  <c r="Z517" i="5"/>
  <c r="AA517" i="5"/>
  <c r="Z521" i="5"/>
  <c r="AA521" i="5"/>
  <c r="Z549" i="5"/>
  <c r="AA549" i="5"/>
  <c r="Z557" i="5"/>
  <c r="AA557" i="5"/>
  <c r="Z561" i="5"/>
  <c r="AA561" i="5"/>
  <c r="Z565" i="5"/>
  <c r="AA565" i="5"/>
  <c r="Z577" i="5"/>
  <c r="AA577" i="5"/>
  <c r="Z589" i="5"/>
  <c r="AA589" i="5"/>
  <c r="Z601" i="5"/>
  <c r="AA601" i="5"/>
  <c r="Z613" i="5"/>
  <c r="AA613" i="5"/>
  <c r="Z621" i="5"/>
  <c r="AA621" i="5"/>
  <c r="Z641" i="5"/>
  <c r="AA641" i="5"/>
  <c r="Z653" i="5"/>
  <c r="AA653" i="5"/>
  <c r="Z665" i="5"/>
  <c r="AA665" i="5"/>
  <c r="Z673" i="5"/>
  <c r="AA673" i="5"/>
  <c r="Z677" i="5"/>
  <c r="AA677" i="5"/>
  <c r="Z685" i="5"/>
  <c r="AA685" i="5"/>
  <c r="Z689" i="5"/>
  <c r="AA689" i="5"/>
  <c r="Z693" i="5"/>
  <c r="AA693" i="5"/>
  <c r="Z705" i="5"/>
  <c r="AA705" i="5"/>
  <c r="Z717" i="5"/>
  <c r="AA717" i="5"/>
  <c r="Z741" i="5"/>
  <c r="AA741" i="5"/>
  <c r="Z749" i="5"/>
  <c r="AA749" i="5"/>
  <c r="Z753" i="5"/>
  <c r="AA753" i="5"/>
  <c r="Z761" i="5"/>
  <c r="AA761" i="5"/>
  <c r="Z765" i="5"/>
  <c r="AA765" i="5"/>
  <c r="Z785" i="5"/>
  <c r="AA785" i="5"/>
  <c r="Z789" i="5"/>
  <c r="AA789" i="5"/>
  <c r="Z793" i="5"/>
  <c r="AA793" i="5"/>
  <c r="Z797" i="5"/>
  <c r="AA797" i="5"/>
  <c r="Z801" i="5"/>
  <c r="AA801" i="5"/>
  <c r="Z813" i="5"/>
  <c r="AA813" i="5"/>
  <c r="Z817" i="5"/>
  <c r="AA817" i="5"/>
  <c r="Z829" i="5"/>
  <c r="AA829" i="5"/>
  <c r="Z833" i="5"/>
  <c r="AA833" i="5"/>
  <c r="Z845" i="5"/>
  <c r="AA845" i="5"/>
  <c r="Z849" i="5"/>
  <c r="AA849" i="5"/>
  <c r="Z861" i="5"/>
  <c r="AA861" i="5"/>
  <c r="Z865" i="5"/>
  <c r="AA865" i="5"/>
  <c r="Z877" i="5"/>
  <c r="AA877" i="5"/>
  <c r="Z881" i="5"/>
  <c r="AA881" i="5"/>
  <c r="Z889" i="5"/>
  <c r="AA889" i="5"/>
  <c r="Z893" i="5"/>
  <c r="AA893" i="5"/>
  <c r="Z897" i="5"/>
  <c r="AA897" i="5"/>
  <c r="Z909" i="5"/>
  <c r="AA909" i="5"/>
  <c r="Z913" i="5"/>
  <c r="AA913" i="5"/>
  <c r="Z921" i="5"/>
  <c r="AA921" i="5"/>
  <c r="Z925" i="5"/>
  <c r="AA925" i="5"/>
  <c r="Z929" i="5"/>
  <c r="AA929" i="5"/>
  <c r="Z937" i="5"/>
  <c r="AA937" i="5"/>
  <c r="Z953" i="5"/>
  <c r="AA953" i="5"/>
  <c r="Z961" i="5"/>
  <c r="AA961" i="5"/>
  <c r="Z977" i="5"/>
  <c r="AA977" i="5"/>
  <c r="Z989" i="5"/>
  <c r="AA989" i="5"/>
  <c r="Z993" i="5"/>
  <c r="AA993" i="5"/>
  <c r="Z1009" i="5"/>
  <c r="AA1009" i="5"/>
  <c r="Z1025" i="5"/>
  <c r="AA1025" i="5"/>
  <c r="Z1029" i="5"/>
  <c r="AA1029" i="5"/>
  <c r="Z1033" i="5"/>
  <c r="AA1033" i="5"/>
  <c r="Z1037" i="5"/>
  <c r="AA1037" i="5"/>
  <c r="Z1053" i="5"/>
  <c r="AA1053" i="5"/>
  <c r="Z1057" i="5"/>
  <c r="AA1057" i="5"/>
  <c r="Z1065" i="5"/>
  <c r="AA1065" i="5"/>
  <c r="Z1081" i="5"/>
  <c r="AA1081" i="5"/>
  <c r="Z1085" i="5"/>
  <c r="AA1085" i="5"/>
  <c r="Z1101" i="5"/>
  <c r="AA1101" i="5"/>
  <c r="Z1105" i="5"/>
  <c r="AA1105" i="5"/>
  <c r="Z1113" i="5"/>
  <c r="AA1113" i="5"/>
  <c r="Z1117" i="5"/>
  <c r="AA1117" i="5"/>
  <c r="Z1121" i="5"/>
  <c r="AA1121" i="5"/>
  <c r="Z1133" i="5"/>
  <c r="AA1133" i="5"/>
  <c r="Z1153" i="5"/>
  <c r="AA1153" i="5"/>
  <c r="Z1161" i="5"/>
  <c r="AA1161" i="5"/>
  <c r="Z1177" i="5"/>
  <c r="AA1177" i="5"/>
  <c r="Z1181" i="5"/>
  <c r="AA1181" i="5"/>
  <c r="Z1189" i="5"/>
  <c r="AA1189" i="5"/>
  <c r="Z1197" i="5"/>
  <c r="AA1197" i="5"/>
  <c r="Z1201" i="5"/>
  <c r="AA1201" i="5"/>
  <c r="Z1213" i="5"/>
  <c r="AA1213" i="5"/>
  <c r="Z1217" i="5"/>
  <c r="AA1217" i="5"/>
  <c r="Z1221" i="5"/>
  <c r="AA1221" i="5"/>
  <c r="Z1229" i="5"/>
  <c r="AA1229" i="5"/>
  <c r="Z1249" i="5"/>
  <c r="AA1249" i="5"/>
  <c r="Z1253" i="5"/>
  <c r="AA1253" i="5"/>
  <c r="Z1261" i="5"/>
  <c r="AA1261" i="5"/>
  <c r="Z1265" i="5"/>
  <c r="AA1265" i="5"/>
  <c r="Z1273" i="5"/>
  <c r="AA1273" i="5"/>
  <c r="Z1285" i="5"/>
  <c r="AA1285" i="5"/>
  <c r="Z1293" i="5"/>
  <c r="AA1293" i="5"/>
  <c r="Z1305" i="5"/>
  <c r="AA1305" i="5"/>
  <c r="Z1309" i="5"/>
  <c r="AA1309" i="5"/>
  <c r="Z1321" i="5"/>
  <c r="AA1321" i="5"/>
  <c r="Z1337" i="5"/>
  <c r="AA1337" i="5"/>
  <c r="Z1357" i="5"/>
  <c r="AA1357" i="5"/>
  <c r="Z1361" i="5"/>
  <c r="AA1361" i="5"/>
  <c r="Z1365" i="5"/>
  <c r="AA1365" i="5"/>
  <c r="Z1373" i="5"/>
  <c r="AA1373" i="5"/>
  <c r="Z1385" i="5"/>
  <c r="AA1385" i="5"/>
  <c r="Z1389" i="5"/>
  <c r="AA1389" i="5"/>
  <c r="Z1393" i="5"/>
  <c r="AA1393" i="5"/>
  <c r="Z1397" i="5"/>
  <c r="AA1397" i="5"/>
  <c r="Z1409" i="5"/>
  <c r="AA1409" i="5"/>
  <c r="Z1413" i="5"/>
  <c r="AA1413" i="5"/>
  <c r="Z1417" i="5"/>
  <c r="AA1417" i="5"/>
  <c r="Z1421" i="5"/>
  <c r="AA1421" i="5"/>
  <c r="Z1425" i="5"/>
  <c r="AA1425" i="5"/>
  <c r="Z1429" i="5"/>
  <c r="AA1429" i="5"/>
  <c r="Z1433" i="5"/>
  <c r="AA1433" i="5"/>
  <c r="Z1437" i="5"/>
  <c r="AA1437" i="5"/>
  <c r="Z1449" i="5"/>
  <c r="AA1449" i="5"/>
  <c r="Z1453" i="5"/>
  <c r="AA1453" i="5"/>
  <c r="Z1465" i="5"/>
  <c r="AA1465" i="5"/>
  <c r="Z1477" i="5"/>
  <c r="AA1477" i="5"/>
  <c r="Z1485" i="5"/>
  <c r="AA1485" i="5"/>
  <c r="Z1489" i="5"/>
  <c r="AA1489" i="5"/>
  <c r="Z1493" i="5"/>
  <c r="AA1493" i="5"/>
  <c r="Z1501" i="5"/>
  <c r="AA1501" i="5"/>
  <c r="Z1509" i="5"/>
  <c r="AA1509" i="5"/>
  <c r="Z1517" i="5"/>
  <c r="AA1517" i="5"/>
  <c r="Z1533" i="5"/>
  <c r="AA1533" i="5"/>
  <c r="Z1541" i="5"/>
  <c r="AA1541" i="5"/>
  <c r="Z1545" i="5"/>
  <c r="AA1545" i="5"/>
  <c r="Z1553" i="5"/>
  <c r="AA1553" i="5"/>
  <c r="Z1561" i="5"/>
  <c r="AA1561" i="5"/>
  <c r="Z1573" i="5"/>
  <c r="AA1573" i="5"/>
  <c r="Z1581" i="5"/>
  <c r="AA1581" i="5"/>
  <c r="Z1585" i="5"/>
  <c r="AA1585" i="5"/>
  <c r="Z1589" i="5"/>
  <c r="AA1589" i="5"/>
  <c r="Z1597" i="5"/>
  <c r="AA1597" i="5"/>
  <c r="Z1601" i="5"/>
  <c r="AA1601" i="5"/>
  <c r="Z1605" i="5"/>
  <c r="AA1605" i="5"/>
  <c r="Z1609" i="5"/>
  <c r="AA1609" i="5"/>
  <c r="Z1613" i="5"/>
  <c r="AA1613" i="5"/>
  <c r="Z1617" i="5"/>
  <c r="AA1617" i="5"/>
  <c r="Z1625" i="5"/>
  <c r="AA1625" i="5"/>
  <c r="Z1629" i="5"/>
  <c r="AA1629" i="5"/>
  <c r="Z1641" i="5"/>
  <c r="AA1641" i="5"/>
  <c r="Z1645" i="5"/>
  <c r="AA1645" i="5"/>
  <c r="Z1653" i="5"/>
  <c r="AA1653" i="5"/>
  <c r="Z1669" i="5"/>
  <c r="AA1669" i="5"/>
  <c r="Z1693" i="5"/>
  <c r="AA1693" i="5"/>
  <c r="Z1697" i="5"/>
  <c r="AA1697" i="5"/>
  <c r="Z1705" i="5"/>
  <c r="AA1705" i="5"/>
  <c r="Z1713" i="5"/>
  <c r="AA1713" i="5"/>
  <c r="Z1717" i="5"/>
  <c r="AA1717" i="5"/>
  <c r="Z1725" i="5"/>
  <c r="AA1725" i="5"/>
  <c r="Z1729" i="5"/>
  <c r="AA1729" i="5"/>
  <c r="Z1745" i="5"/>
  <c r="AA1745" i="5"/>
  <c r="Z1749" i="5"/>
  <c r="AA1749" i="5"/>
  <c r="Z1765" i="5"/>
  <c r="AA1765" i="5"/>
  <c r="Z1781" i="5"/>
  <c r="AA1781" i="5"/>
  <c r="Z1785" i="5"/>
  <c r="AA1785" i="5"/>
  <c r="Z1789" i="5"/>
  <c r="AA1789" i="5"/>
  <c r="Z1797" i="5"/>
  <c r="AA1797" i="5"/>
  <c r="Z1801" i="5"/>
  <c r="AA1801" i="5"/>
  <c r="Z1813" i="5"/>
  <c r="AA1813" i="5"/>
  <c r="Z1817" i="5"/>
  <c r="AA1817" i="5"/>
  <c r="Z1825" i="5"/>
  <c r="AA1825" i="5"/>
  <c r="Z1829" i="5"/>
  <c r="AA1829" i="5"/>
  <c r="Z1833" i="5"/>
  <c r="AA1833" i="5"/>
  <c r="Z1837" i="5"/>
  <c r="AA1837" i="5"/>
  <c r="Z1849" i="5"/>
  <c r="AA1849" i="5"/>
  <c r="Z1857" i="5"/>
  <c r="AA1857" i="5"/>
  <c r="Z1869" i="5"/>
  <c r="AA1869" i="5"/>
  <c r="Z1873" i="5"/>
  <c r="AA1873" i="5"/>
  <c r="Z1885" i="5"/>
  <c r="AA1885" i="5"/>
  <c r="Z1889" i="5"/>
  <c r="AA1889" i="5"/>
  <c r="Z1893" i="5"/>
  <c r="AA1893" i="5"/>
  <c r="Z1897" i="5"/>
  <c r="AA1897" i="5"/>
  <c r="Z1901" i="5"/>
  <c r="AA1901" i="5"/>
  <c r="Z1905" i="5"/>
  <c r="AA1905" i="5"/>
  <c r="Z1909" i="5"/>
  <c r="AA1909" i="5"/>
  <c r="Z1913" i="5"/>
  <c r="AA1913" i="5"/>
  <c r="Z1917" i="5"/>
  <c r="AA1917" i="5"/>
  <c r="Z1921" i="5"/>
  <c r="AA1921" i="5"/>
  <c r="Z1937" i="5"/>
  <c r="AA1937" i="5"/>
  <c r="Z1941" i="5"/>
  <c r="AA1941" i="5"/>
  <c r="Z1945" i="5"/>
  <c r="AA1945" i="5"/>
  <c r="Z1953" i="5"/>
  <c r="AA1953" i="5"/>
  <c r="Z1961" i="5"/>
  <c r="AA1961" i="5"/>
  <c r="Z1965" i="5"/>
  <c r="AA1965" i="5"/>
  <c r="Z1973" i="5"/>
  <c r="AA1973" i="5"/>
  <c r="Z1977" i="5"/>
  <c r="AA1977" i="5"/>
  <c r="Z1985" i="5"/>
  <c r="AA1985" i="5"/>
  <c r="Z1997" i="5"/>
  <c r="AA1997" i="5"/>
  <c r="Z2001" i="5"/>
  <c r="AA2001" i="5"/>
  <c r="Z2009" i="5"/>
  <c r="AA2009" i="5"/>
  <c r="Z2013" i="5"/>
  <c r="AA2013" i="5"/>
  <c r="Z2017" i="5"/>
  <c r="AA2017" i="5"/>
  <c r="Z2025" i="5"/>
  <c r="AA2025" i="5"/>
  <c r="Z2037" i="5"/>
  <c r="AA2037" i="5"/>
  <c r="Z2049" i="5"/>
  <c r="AA2049" i="5"/>
  <c r="Z2065" i="5"/>
  <c r="AA2065" i="5"/>
  <c r="Z2069" i="5"/>
  <c r="AA2069" i="5"/>
  <c r="Z2073" i="5"/>
  <c r="AA2073" i="5"/>
  <c r="Z2081" i="5"/>
  <c r="AA2081" i="5"/>
  <c r="Z2085" i="5"/>
  <c r="AA2085" i="5"/>
  <c r="Z2093" i="5"/>
  <c r="AA2093" i="5"/>
  <c r="Z2097" i="5"/>
  <c r="AA2097" i="5"/>
  <c r="Z2101" i="5"/>
  <c r="AA2101" i="5"/>
  <c r="Z2105" i="5"/>
  <c r="AA2105" i="5"/>
  <c r="Z2109" i="5"/>
  <c r="AA2109" i="5"/>
  <c r="Z2113" i="5"/>
  <c r="AA2113" i="5"/>
  <c r="Z2125" i="5"/>
  <c r="AA2125" i="5"/>
  <c r="Z2141" i="5"/>
  <c r="AA2141" i="5"/>
  <c r="Z2153" i="5"/>
  <c r="AA2153" i="5"/>
  <c r="Z2157" i="5"/>
  <c r="AA2157" i="5"/>
  <c r="Z2161" i="5"/>
  <c r="AA2161" i="5"/>
  <c r="Z2165" i="5"/>
  <c r="AA2165" i="5"/>
  <c r="Z2173" i="5"/>
  <c r="AA2173" i="5"/>
  <c r="Z2197" i="5"/>
  <c r="AA2197" i="5"/>
  <c r="Z2213" i="5"/>
  <c r="AA2213" i="5"/>
  <c r="Z2217" i="5"/>
  <c r="AA2217" i="5"/>
  <c r="Z2221" i="5"/>
  <c r="AA2221" i="5"/>
  <c r="Z2225" i="5"/>
  <c r="AA2225" i="5"/>
  <c r="Z2233" i="5"/>
  <c r="AA2233" i="5"/>
  <c r="Z2241" i="5"/>
  <c r="AA2241" i="5"/>
  <c r="Z2248" i="5"/>
  <c r="AA2248" i="5"/>
  <c r="Z62" i="5"/>
  <c r="AA62" i="5"/>
  <c r="Z94" i="5"/>
  <c r="AA94" i="5"/>
  <c r="Z98" i="5"/>
  <c r="AA98" i="5"/>
  <c r="Z102" i="5"/>
  <c r="AA102" i="5"/>
  <c r="Z126" i="5"/>
  <c r="AA126" i="5"/>
  <c r="Z134" i="5"/>
  <c r="AA134" i="5"/>
  <c r="Z158" i="5"/>
  <c r="AA158" i="5"/>
  <c r="Z162" i="5"/>
  <c r="AA162" i="5"/>
  <c r="Z190" i="5"/>
  <c r="AA190" i="5"/>
  <c r="Z194" i="5"/>
  <c r="AA194" i="5"/>
  <c r="Z198" i="5"/>
  <c r="AA198" i="5"/>
  <c r="Z218" i="5"/>
  <c r="AA218" i="5"/>
  <c r="Z238" i="5"/>
  <c r="AA238" i="5"/>
  <c r="Z246" i="5"/>
  <c r="AA246" i="5"/>
  <c r="Z250" i="5"/>
  <c r="AA250" i="5"/>
  <c r="Z274" i="5"/>
  <c r="AA274" i="5"/>
  <c r="Z310" i="5"/>
  <c r="AA310" i="5"/>
  <c r="Z326" i="5"/>
  <c r="AA326" i="5"/>
  <c r="Z346" i="5"/>
  <c r="AA346" i="5"/>
  <c r="Z358" i="5"/>
  <c r="AA358" i="5"/>
  <c r="Z362" i="5"/>
  <c r="AA362" i="5"/>
  <c r="Z370" i="5"/>
  <c r="AA370" i="5"/>
  <c r="Z382" i="5"/>
  <c r="AA382" i="5"/>
  <c r="Z390" i="5"/>
  <c r="AA390" i="5"/>
  <c r="Z394" i="5"/>
  <c r="AA394" i="5"/>
  <c r="Z406" i="5"/>
  <c r="AA406" i="5"/>
  <c r="Z438" i="5"/>
  <c r="AA438" i="5"/>
  <c r="Z442" i="5"/>
  <c r="AA442" i="5"/>
  <c r="Z462" i="5"/>
  <c r="AA462" i="5"/>
  <c r="Z466" i="5"/>
  <c r="AA466" i="5"/>
  <c r="Z514" i="5"/>
  <c r="AA514" i="5"/>
  <c r="Z542" i="5"/>
  <c r="AA542" i="5"/>
  <c r="Z558" i="5"/>
  <c r="AA558" i="5"/>
  <c r="Z562" i="5"/>
  <c r="AA562" i="5"/>
  <c r="Z578" i="5"/>
  <c r="AA578" i="5"/>
  <c r="Z582" i="5"/>
  <c r="AA582" i="5"/>
  <c r="Z590" i="5"/>
  <c r="AA590" i="5"/>
  <c r="Z598" i="5"/>
  <c r="AA598" i="5"/>
  <c r="Z602" i="5"/>
  <c r="AA602" i="5"/>
  <c r="Z622" i="5"/>
  <c r="AA622" i="5"/>
  <c r="Z642" i="5"/>
  <c r="AA642" i="5"/>
  <c r="Z646" i="5"/>
  <c r="AA646" i="5"/>
  <c r="Z654" i="5"/>
  <c r="AA654" i="5"/>
  <c r="Z670" i="5"/>
  <c r="AA670" i="5"/>
  <c r="Z674" i="5"/>
  <c r="AA674" i="5"/>
  <c r="Z682" i="5"/>
  <c r="AA682" i="5"/>
  <c r="Z698" i="5"/>
  <c r="AA698" i="5"/>
  <c r="Z702" i="5"/>
  <c r="AA702" i="5"/>
  <c r="Z710" i="5"/>
  <c r="AA710" i="5"/>
  <c r="Z718" i="5"/>
  <c r="AA718" i="5"/>
  <c r="Z726" i="5"/>
  <c r="AA726" i="5"/>
  <c r="Z734" i="5"/>
  <c r="AA734" i="5"/>
  <c r="Z738" i="5"/>
  <c r="AA738" i="5"/>
  <c r="Z746" i="5"/>
  <c r="AA746" i="5"/>
  <c r="Z750" i="5"/>
  <c r="AA750" i="5"/>
  <c r="Z754" i="5"/>
  <c r="AA754" i="5"/>
  <c r="Z762" i="5"/>
  <c r="AA762" i="5"/>
  <c r="Z766" i="5"/>
  <c r="AA766" i="5"/>
  <c r="Z770" i="5"/>
  <c r="AA770" i="5"/>
  <c r="Z774" i="5"/>
  <c r="AA774" i="5"/>
  <c r="Z782" i="5"/>
  <c r="AA782" i="5"/>
  <c r="Z794" i="5"/>
  <c r="AA794" i="5"/>
  <c r="Z798" i="5"/>
  <c r="AA798" i="5"/>
  <c r="Z810" i="5"/>
  <c r="AA810" i="5"/>
  <c r="Z818" i="5"/>
  <c r="AA818" i="5"/>
  <c r="Z826" i="5"/>
  <c r="AA826" i="5"/>
  <c r="Z838" i="5"/>
  <c r="AA838" i="5"/>
  <c r="Z842" i="5"/>
  <c r="AA842" i="5"/>
  <c r="Z858" i="5"/>
  <c r="AA858" i="5"/>
  <c r="Z862" i="5"/>
  <c r="AA862" i="5"/>
  <c r="Z878" i="5"/>
  <c r="AA878" i="5"/>
  <c r="Z890" i="5"/>
  <c r="AA890" i="5"/>
  <c r="Z894" i="5"/>
  <c r="AA894" i="5"/>
  <c r="Z898" i="5"/>
  <c r="AA898" i="5"/>
  <c r="Z906" i="5"/>
  <c r="AA906" i="5"/>
  <c r="Z922" i="5"/>
  <c r="AA922" i="5"/>
  <c r="Z926" i="5"/>
  <c r="AA926" i="5"/>
  <c r="Z930" i="5"/>
  <c r="AA930" i="5"/>
  <c r="X938" i="5"/>
  <c r="AA938" i="5"/>
  <c r="Z946" i="5"/>
  <c r="AA946" i="5"/>
  <c r="Z950" i="5"/>
  <c r="AA950" i="5"/>
  <c r="Z958" i="5"/>
  <c r="AA958" i="5"/>
  <c r="Z962" i="5"/>
  <c r="AA962" i="5"/>
  <c r="Z966" i="5"/>
  <c r="AA966" i="5"/>
  <c r="Z970" i="5"/>
  <c r="AA970" i="5"/>
  <c r="Z974" i="5"/>
  <c r="AA974" i="5"/>
  <c r="Z982" i="5"/>
  <c r="AA982" i="5"/>
  <c r="Z986" i="5"/>
  <c r="AA986" i="5"/>
  <c r="Z990" i="5"/>
  <c r="AA990" i="5"/>
  <c r="Z1010" i="5"/>
  <c r="AA1010" i="5"/>
  <c r="Z1018" i="5"/>
  <c r="AA1018" i="5"/>
  <c r="Z1034" i="5"/>
  <c r="AA1034" i="5"/>
  <c r="Z1046" i="5"/>
  <c r="AA1046" i="5"/>
  <c r="Z1054" i="5"/>
  <c r="AA1054" i="5"/>
  <c r="Z1058" i="5"/>
  <c r="AA1058" i="5"/>
  <c r="Z1062" i="5"/>
  <c r="AA1062" i="5"/>
  <c r="Z1066" i="5"/>
  <c r="AA1066" i="5"/>
  <c r="Z1070" i="5"/>
  <c r="AA1070" i="5"/>
  <c r="Z1086" i="5"/>
  <c r="AA1086" i="5"/>
  <c r="Z1094" i="5"/>
  <c r="AA1094" i="5"/>
  <c r="Z1106" i="5"/>
  <c r="AA1106" i="5"/>
  <c r="Z1114" i="5"/>
  <c r="AA1114" i="5"/>
  <c r="Z1118" i="5"/>
  <c r="AA1118" i="5"/>
  <c r="Z1130" i="5"/>
  <c r="AA1130" i="5"/>
  <c r="Z1142" i="5"/>
  <c r="AA1142" i="5"/>
  <c r="Z1146" i="5"/>
  <c r="AA1146" i="5"/>
  <c r="Z1150" i="5"/>
  <c r="AA1150" i="5"/>
  <c r="Z1178" i="5"/>
  <c r="AA1178" i="5"/>
  <c r="Z1186" i="5"/>
  <c r="AA1186" i="5"/>
  <c r="Z1202" i="5"/>
  <c r="AA1202" i="5"/>
  <c r="Z1206" i="5"/>
  <c r="AA1206" i="5"/>
  <c r="Z1210" i="5"/>
  <c r="AA1210" i="5"/>
  <c r="Z1218" i="5"/>
  <c r="AA1218" i="5"/>
  <c r="Z1234" i="5"/>
  <c r="AA1234" i="5"/>
  <c r="Z1242" i="5"/>
  <c r="AA1242" i="5"/>
  <c r="Z1262" i="5"/>
  <c r="AA1262" i="5"/>
  <c r="Z1270" i="5"/>
  <c r="AA1270" i="5"/>
  <c r="Z1274" i="5"/>
  <c r="AA1274" i="5"/>
  <c r="Z1282" i="5"/>
  <c r="AA1282" i="5"/>
  <c r="Z1286" i="5"/>
  <c r="AA1286" i="5"/>
  <c r="Z1294" i="5"/>
  <c r="AA1294" i="5"/>
  <c r="Z1302" i="5"/>
  <c r="AA1302" i="5"/>
  <c r="Z1318" i="5"/>
  <c r="AA1318" i="5"/>
  <c r="Z1334" i="5"/>
  <c r="AA1334" i="5"/>
  <c r="Z1338" i="5"/>
  <c r="AA1338" i="5"/>
  <c r="Z1346" i="5"/>
  <c r="AA1346" i="5"/>
  <c r="Z1354" i="5"/>
  <c r="AA1354" i="5"/>
  <c r="Z1358" i="5"/>
  <c r="AA1358" i="5"/>
  <c r="Z1362" i="5"/>
  <c r="AA1362" i="5"/>
  <c r="Z1366" i="5"/>
  <c r="AA1366" i="5"/>
  <c r="Z1370" i="5"/>
  <c r="AA1370" i="5"/>
  <c r="Z1378" i="5"/>
  <c r="AA1378" i="5"/>
  <c r="Z1382" i="5"/>
  <c r="AA1382" i="5"/>
  <c r="Z1390" i="5"/>
  <c r="AA1390" i="5"/>
  <c r="Z1398" i="5"/>
  <c r="AA1398" i="5"/>
  <c r="Z1410" i="5"/>
  <c r="AA1410" i="5"/>
  <c r="Z1422" i="5"/>
  <c r="AA1422" i="5"/>
  <c r="Z1426" i="5"/>
  <c r="AA1426" i="5"/>
  <c r="Z1430" i="5"/>
  <c r="AA1430" i="5"/>
  <c r="Z1450" i="5"/>
  <c r="AA1450" i="5"/>
  <c r="Z1454" i="5"/>
  <c r="AA1454" i="5"/>
  <c r="Z1458" i="5"/>
  <c r="AA1458" i="5"/>
  <c r="Z1462" i="5"/>
  <c r="AA1462" i="5"/>
  <c r="Z1482" i="5"/>
  <c r="AA1482" i="5"/>
  <c r="Z1490" i="5"/>
  <c r="AA1490" i="5"/>
  <c r="Z1494" i="5"/>
  <c r="AA1494" i="5"/>
  <c r="Z1498" i="5"/>
  <c r="AA1498" i="5"/>
  <c r="Z1510" i="5"/>
  <c r="AA1510" i="5"/>
  <c r="Z1518" i="5"/>
  <c r="AA1518" i="5"/>
  <c r="Z1522" i="5"/>
  <c r="AA1522" i="5"/>
  <c r="Z1526" i="5"/>
  <c r="AA1526" i="5"/>
  <c r="Z1542" i="5"/>
  <c r="AA1542" i="5"/>
  <c r="Z1550" i="5"/>
  <c r="AA1550" i="5"/>
  <c r="Z1562" i="5"/>
  <c r="AA1562" i="5"/>
  <c r="Z1570" i="5"/>
  <c r="AA1570" i="5"/>
  <c r="Z1574" i="5"/>
  <c r="AA1574" i="5"/>
  <c r="Z1582" i="5"/>
  <c r="AA1582" i="5"/>
  <c r="Z1590" i="5"/>
  <c r="AA1590" i="5"/>
  <c r="Z1598" i="5"/>
  <c r="AA1598" i="5"/>
  <c r="Z1606" i="5"/>
  <c r="AA1606" i="5"/>
  <c r="Z1614" i="5"/>
  <c r="AA1614" i="5"/>
  <c r="Z1622" i="5"/>
  <c r="AA1622" i="5"/>
  <c r="Z1626" i="5"/>
  <c r="AA1626" i="5"/>
  <c r="Z1642" i="5"/>
  <c r="AA1642" i="5"/>
  <c r="Z1654" i="5"/>
  <c r="AA1654" i="5"/>
  <c r="Z1662" i="5"/>
  <c r="AA1662" i="5"/>
  <c r="Z1666" i="5"/>
  <c r="AA1666" i="5"/>
  <c r="Z1670" i="5"/>
  <c r="AA1670" i="5"/>
  <c r="Z1674" i="5"/>
  <c r="AA1674" i="5"/>
  <c r="Z1678" i="5"/>
  <c r="AA1678" i="5"/>
  <c r="Z1698" i="5"/>
  <c r="AA1698" i="5"/>
  <c r="Z1710" i="5"/>
  <c r="AA1710" i="5"/>
  <c r="Z1714" i="5"/>
  <c r="AA1714" i="5"/>
  <c r="Z1722" i="5"/>
  <c r="AA1722" i="5"/>
  <c r="Z1726" i="5"/>
  <c r="AA1726" i="5"/>
  <c r="Z1730" i="5"/>
  <c r="AA1730" i="5"/>
  <c r="Z1734" i="5"/>
  <c r="AA1734" i="5"/>
  <c r="Z1738" i="5"/>
  <c r="AA1738" i="5"/>
  <c r="Z1742" i="5"/>
  <c r="AA1742" i="5"/>
  <c r="Z1750" i="5"/>
  <c r="AA1750" i="5"/>
  <c r="Z1758" i="5"/>
  <c r="AA1758" i="5"/>
  <c r="Z1762" i="5"/>
  <c r="AA1762" i="5"/>
  <c r="Z1766" i="5"/>
  <c r="AA1766" i="5"/>
  <c r="Z1770" i="5"/>
  <c r="AA1770" i="5"/>
  <c r="Z1774" i="5"/>
  <c r="AA1774" i="5"/>
  <c r="Z1790" i="5"/>
  <c r="AA1790" i="5"/>
  <c r="Z1794" i="5"/>
  <c r="AA1794" i="5"/>
  <c r="Z1806" i="5"/>
  <c r="AA1806" i="5"/>
  <c r="Z1810" i="5"/>
  <c r="AA1810" i="5"/>
  <c r="Z1818" i="5"/>
  <c r="AA1818" i="5"/>
  <c r="Z1834" i="5"/>
  <c r="AA1834" i="5"/>
  <c r="Z1842" i="5"/>
  <c r="AA1842" i="5"/>
  <c r="Z1846" i="5"/>
  <c r="AA1846" i="5"/>
  <c r="Z1854" i="5"/>
  <c r="AA1854" i="5"/>
  <c r="Z1870" i="5"/>
  <c r="AA1870" i="5"/>
  <c r="Z1878" i="5"/>
  <c r="AA1878" i="5"/>
  <c r="Z1882" i="5"/>
  <c r="AA1882" i="5"/>
  <c r="Z1894" i="5"/>
  <c r="AA1894" i="5"/>
  <c r="Z1898" i="5"/>
  <c r="AA1898" i="5"/>
  <c r="Z1902" i="5"/>
  <c r="AA1902" i="5"/>
  <c r="Z1906" i="5"/>
  <c r="AA1906" i="5"/>
  <c r="Z1922" i="5"/>
  <c r="AA1922" i="5"/>
  <c r="Z1930" i="5"/>
  <c r="AA1930" i="5"/>
  <c r="Z1934" i="5"/>
  <c r="AA1934" i="5"/>
  <c r="Z1938" i="5"/>
  <c r="AA1938" i="5"/>
  <c r="Z1954" i="5"/>
  <c r="AA1954" i="5"/>
  <c r="Z1962" i="5"/>
  <c r="AA1962" i="5"/>
  <c r="Z1966" i="5"/>
  <c r="AA1966" i="5"/>
  <c r="Z1982" i="5"/>
  <c r="AA1982" i="5"/>
  <c r="Z1986" i="5"/>
  <c r="AA1986" i="5"/>
  <c r="Z1994" i="5"/>
  <c r="AA1994" i="5"/>
  <c r="Z1998" i="5"/>
  <c r="AA1998" i="5"/>
  <c r="Z2010" i="5"/>
  <c r="AA2010" i="5"/>
  <c r="Z2014" i="5"/>
  <c r="AA2014" i="5"/>
  <c r="Z2018" i="5"/>
  <c r="AA2018" i="5"/>
  <c r="Z2022" i="5"/>
  <c r="AA2022" i="5"/>
  <c r="Z2026" i="5"/>
  <c r="AA2026" i="5"/>
  <c r="Z2030" i="5"/>
  <c r="AA2030" i="5"/>
  <c r="Z2034" i="5"/>
  <c r="AA2034" i="5"/>
  <c r="Z2042" i="5"/>
  <c r="AA2042" i="5"/>
  <c r="Z2050" i="5"/>
  <c r="AA2050" i="5"/>
  <c r="Z2062" i="5"/>
  <c r="AA2062" i="5"/>
  <c r="Z2066" i="5"/>
  <c r="AA2066" i="5"/>
  <c r="Z2094" i="5"/>
  <c r="AA2094" i="5"/>
  <c r="Z2098" i="5"/>
  <c r="AA2098" i="5"/>
  <c r="Z2102" i="5"/>
  <c r="AA2102" i="5"/>
  <c r="Z2106" i="5"/>
  <c r="AA2106" i="5"/>
  <c r="Z2110" i="5"/>
  <c r="AA2110" i="5"/>
  <c r="Z2134" i="5"/>
  <c r="AA2134" i="5"/>
  <c r="Z2142" i="5"/>
  <c r="AA2142" i="5"/>
  <c r="Z2150" i="5"/>
  <c r="AA2150" i="5"/>
  <c r="Z2186" i="5"/>
  <c r="AA2186" i="5"/>
  <c r="Z2190" i="5"/>
  <c r="AA2190" i="5"/>
  <c r="Z2194" i="5"/>
  <c r="AA2194" i="5"/>
  <c r="Z2198" i="5"/>
  <c r="AA2198" i="5"/>
  <c r="Z2242" i="5"/>
  <c r="AA2242" i="5"/>
  <c r="Z2249" i="5"/>
  <c r="AA2249" i="5"/>
  <c r="Z63" i="5"/>
  <c r="AA63" i="5"/>
  <c r="Z67" i="5"/>
  <c r="AA67" i="5"/>
  <c r="Z71" i="5"/>
  <c r="AA71" i="5"/>
  <c r="Z83" i="5"/>
  <c r="AA83" i="5"/>
  <c r="Z91" i="5"/>
  <c r="AA91" i="5"/>
  <c r="Z95" i="5"/>
  <c r="AA95" i="5"/>
  <c r="Z115" i="5"/>
  <c r="AA115" i="5"/>
  <c r="Z147" i="5"/>
  <c r="AA147" i="5"/>
  <c r="Z151" i="5"/>
  <c r="AA151" i="5"/>
  <c r="Z163" i="5"/>
  <c r="AA163" i="5"/>
  <c r="Z167" i="5"/>
  <c r="AA167" i="5"/>
  <c r="Z171" i="5"/>
  <c r="AA171" i="5"/>
  <c r="Z187" i="5"/>
  <c r="AA187" i="5"/>
  <c r="Z195" i="5"/>
  <c r="AA195" i="5"/>
  <c r="Z207" i="5"/>
  <c r="AA207" i="5"/>
  <c r="Z211" i="5"/>
  <c r="AA211" i="5"/>
  <c r="Z215" i="5"/>
  <c r="AA215" i="5"/>
  <c r="Z247" i="5"/>
  <c r="AA247" i="5"/>
  <c r="Z251" i="5"/>
  <c r="AA251" i="5"/>
  <c r="Z267" i="5"/>
  <c r="AA267" i="5"/>
  <c r="Z271" i="5"/>
  <c r="AA271" i="5"/>
  <c r="Z287" i="5"/>
  <c r="AA287" i="5"/>
  <c r="Z295" i="5"/>
  <c r="AA295" i="5"/>
  <c r="Z307" i="5"/>
  <c r="AA307" i="5"/>
  <c r="Z319" i="5"/>
  <c r="AA319" i="5"/>
  <c r="Z327" i="5"/>
  <c r="AA327" i="5"/>
  <c r="Z343" i="5"/>
  <c r="AA343" i="5"/>
  <c r="Z351" i="5"/>
  <c r="AA351" i="5"/>
  <c r="Z359" i="5"/>
  <c r="AA359" i="5"/>
  <c r="Z375" i="5"/>
  <c r="AA375" i="5"/>
  <c r="Z383" i="5"/>
  <c r="AA383" i="5"/>
  <c r="Z387" i="5"/>
  <c r="AA387" i="5"/>
  <c r="Z395" i="5"/>
  <c r="AA395" i="5"/>
  <c r="Z407" i="5"/>
  <c r="AA407" i="5"/>
  <c r="Z427" i="5"/>
  <c r="AA427" i="5"/>
  <c r="Z431" i="5"/>
  <c r="AA431" i="5"/>
  <c r="Z435" i="5"/>
  <c r="AA435" i="5"/>
  <c r="Z459" i="5"/>
  <c r="AA459" i="5"/>
  <c r="Z467" i="5"/>
  <c r="AA467" i="5"/>
  <c r="Z475" i="5"/>
  <c r="AA475" i="5"/>
  <c r="Z479" i="5"/>
  <c r="AA479" i="5"/>
  <c r="Z491" i="5"/>
  <c r="AA491" i="5"/>
  <c r="Z499" i="5"/>
  <c r="AA499" i="5"/>
  <c r="Z511" i="5"/>
  <c r="AA511" i="5"/>
  <c r="Z527" i="5"/>
  <c r="AA527" i="5"/>
  <c r="Z535" i="5"/>
  <c r="AA535" i="5"/>
  <c r="Z551" i="5"/>
  <c r="AA551" i="5"/>
  <c r="Z559" i="5"/>
  <c r="AA559" i="5"/>
  <c r="Z591" i="5"/>
  <c r="AA591" i="5"/>
  <c r="Z603" i="5"/>
  <c r="AA603" i="5"/>
  <c r="Z615" i="5"/>
  <c r="AA615" i="5"/>
  <c r="Z623" i="5"/>
  <c r="AA623" i="5"/>
  <c r="Z631" i="5"/>
  <c r="AA631" i="5"/>
  <c r="Z667" i="5"/>
  <c r="AA667" i="5"/>
  <c r="Z671" i="5"/>
  <c r="AA671" i="5"/>
  <c r="Z679" i="5"/>
  <c r="AA679" i="5"/>
  <c r="Z687" i="5"/>
  <c r="AA687" i="5"/>
  <c r="Z691" i="5"/>
  <c r="AA691" i="5"/>
  <c r="Z695" i="5"/>
  <c r="AA695" i="5"/>
  <c r="Z703" i="5"/>
  <c r="AA703" i="5"/>
  <c r="Z707" i="5"/>
  <c r="AA707" i="5"/>
  <c r="Z715" i="5"/>
  <c r="AA715" i="5"/>
  <c r="Z719" i="5"/>
  <c r="AA719" i="5"/>
  <c r="Z735" i="5"/>
  <c r="AA735" i="5"/>
  <c r="Z739" i="5"/>
  <c r="AA739" i="5"/>
  <c r="Z743" i="5"/>
  <c r="AA743" i="5"/>
  <c r="Z747" i="5"/>
  <c r="AA747" i="5"/>
  <c r="Z751" i="5"/>
  <c r="AA751" i="5"/>
  <c r="Z755" i="5"/>
  <c r="AA755" i="5"/>
  <c r="Z767" i="5"/>
  <c r="AA767" i="5"/>
  <c r="Z803" i="5"/>
  <c r="AA803" i="5"/>
  <c r="Z807" i="5"/>
  <c r="AA807" i="5"/>
  <c r="Z815" i="5"/>
  <c r="AA815" i="5"/>
  <c r="Z823" i="5"/>
  <c r="AA823" i="5"/>
  <c r="Z827" i="5"/>
  <c r="AA827" i="5"/>
  <c r="Z831" i="5"/>
  <c r="AA831" i="5"/>
  <c r="Z839" i="5"/>
  <c r="AA839" i="5"/>
  <c r="Z843" i="5"/>
  <c r="AA843" i="5"/>
  <c r="Z851" i="5"/>
  <c r="AA851" i="5"/>
  <c r="Z863" i="5"/>
  <c r="AA863" i="5"/>
  <c r="Z867" i="5"/>
  <c r="AA867" i="5"/>
  <c r="Z871" i="5"/>
  <c r="AA871" i="5"/>
  <c r="Z883" i="5"/>
  <c r="AA883" i="5"/>
  <c r="Z895" i="5"/>
  <c r="AA895" i="5"/>
  <c r="Z915" i="5"/>
  <c r="AA915" i="5"/>
  <c r="Z931" i="5"/>
  <c r="AA931" i="5"/>
  <c r="X935" i="5"/>
  <c r="AA935" i="5"/>
  <c r="Z947" i="5"/>
  <c r="AA947" i="5"/>
  <c r="Z951" i="5"/>
  <c r="AA951" i="5"/>
  <c r="Z955" i="5"/>
  <c r="AA955" i="5"/>
  <c r="Z971" i="5"/>
  <c r="AA971" i="5"/>
  <c r="Z975" i="5"/>
  <c r="AA975" i="5"/>
  <c r="Z979" i="5"/>
  <c r="AA979" i="5"/>
  <c r="Z1007" i="5"/>
  <c r="AA1007" i="5"/>
  <c r="Z1011" i="5"/>
  <c r="AA1011" i="5"/>
  <c r="Z1015" i="5"/>
  <c r="AA1015" i="5"/>
  <c r="Z1031" i="5"/>
  <c r="AA1031" i="5"/>
  <c r="Z1039" i="5"/>
  <c r="AA1039" i="5"/>
  <c r="Z1047" i="5"/>
  <c r="AA1047" i="5"/>
  <c r="Z1051" i="5"/>
  <c r="AA1051" i="5"/>
  <c r="Z1059" i="5"/>
  <c r="AA1059" i="5"/>
  <c r="Z1063" i="5"/>
  <c r="AA1063" i="5"/>
  <c r="Z1071" i="5"/>
  <c r="AA1071" i="5"/>
  <c r="Z1083" i="5"/>
  <c r="AA1083" i="5"/>
  <c r="Z1111" i="5"/>
  <c r="AA1111" i="5"/>
  <c r="Z1115" i="5"/>
  <c r="AA1115" i="5"/>
  <c r="Z1123" i="5"/>
  <c r="AA1123" i="5"/>
  <c r="Z1127" i="5"/>
  <c r="AA1127" i="5"/>
  <c r="Z1131" i="5"/>
  <c r="AA1131" i="5"/>
  <c r="Z1143" i="5"/>
  <c r="AA1143" i="5"/>
  <c r="Z1155" i="5"/>
  <c r="AA1155" i="5"/>
  <c r="Z1163" i="5"/>
  <c r="AA1163" i="5"/>
  <c r="Z1167" i="5"/>
  <c r="AA1167" i="5"/>
  <c r="Z1175" i="5"/>
  <c r="AA1175" i="5"/>
  <c r="Z1179" i="5"/>
  <c r="AA1179" i="5"/>
  <c r="Z1187" i="5"/>
  <c r="AA1187" i="5"/>
  <c r="Z1191" i="5"/>
  <c r="AA1191" i="5"/>
  <c r="Z1195" i="5"/>
  <c r="AA1195" i="5"/>
  <c r="Z1203" i="5"/>
  <c r="AA1203" i="5"/>
  <c r="Z1207" i="5"/>
  <c r="AA1207" i="5"/>
  <c r="Z1223" i="5"/>
  <c r="AA1223" i="5"/>
  <c r="Z1231" i="5"/>
  <c r="AA1231" i="5"/>
  <c r="Z1247" i="5"/>
  <c r="AA1247" i="5"/>
  <c r="Z1251" i="5"/>
  <c r="AA1251" i="5"/>
  <c r="Z1255" i="5"/>
  <c r="AA1255" i="5"/>
  <c r="Z1259" i="5"/>
  <c r="AA1259" i="5"/>
  <c r="Z1263" i="5"/>
  <c r="AA1263" i="5"/>
  <c r="Z1267" i="5"/>
  <c r="AA1267" i="5"/>
  <c r="Z1291" i="5"/>
  <c r="AA1291" i="5"/>
  <c r="Z1303" i="5"/>
  <c r="AA1303" i="5"/>
  <c r="Z1311" i="5"/>
  <c r="AA1311" i="5"/>
  <c r="Z1323" i="5"/>
  <c r="AA1323" i="5"/>
  <c r="Z1327" i="5"/>
  <c r="AA1327" i="5"/>
  <c r="Z1331" i="5"/>
  <c r="AA1331" i="5"/>
  <c r="Z1347" i="5"/>
  <c r="AA1347" i="5"/>
  <c r="Z1355" i="5"/>
  <c r="AA1355" i="5"/>
  <c r="Z1359" i="5"/>
  <c r="AA1359" i="5"/>
  <c r="Z1367" i="5"/>
  <c r="AA1367" i="5"/>
  <c r="Z1375" i="5"/>
  <c r="AA1375" i="5"/>
  <c r="Z1379" i="5"/>
  <c r="AA1379" i="5"/>
  <c r="Z1387" i="5"/>
  <c r="AA1387" i="5"/>
  <c r="Z1399" i="5"/>
  <c r="AA1399" i="5"/>
  <c r="Z1403" i="5"/>
  <c r="AA1403" i="5"/>
  <c r="Z1407" i="5"/>
  <c r="AA1407" i="5"/>
  <c r="Z1415" i="5"/>
  <c r="AA1415" i="5"/>
  <c r="Z1419" i="5"/>
  <c r="AA1419" i="5"/>
  <c r="Z1427" i="5"/>
  <c r="AA1427" i="5"/>
  <c r="Z1435" i="5"/>
  <c r="AA1435" i="5"/>
  <c r="Z1439" i="5"/>
  <c r="AA1439" i="5"/>
  <c r="Z1443" i="5"/>
  <c r="AA1443" i="5"/>
  <c r="Z1459" i="5"/>
  <c r="AA1459" i="5"/>
  <c r="Z1463" i="5"/>
  <c r="AA1463" i="5"/>
  <c r="Z1467" i="5"/>
  <c r="AA1467" i="5"/>
  <c r="Z1471" i="5"/>
  <c r="AA1471" i="5"/>
  <c r="Z1475" i="5"/>
  <c r="AA1475" i="5"/>
  <c r="Z1499" i="5"/>
  <c r="AA1499" i="5"/>
  <c r="Z1523" i="5"/>
  <c r="AA1523" i="5"/>
  <c r="Z1527" i="5"/>
  <c r="AA1527" i="5"/>
  <c r="Z1531" i="5"/>
  <c r="AA1531" i="5"/>
  <c r="Z1539" i="5"/>
  <c r="AA1539" i="5"/>
  <c r="Z1551" i="5"/>
  <c r="AA1551" i="5"/>
  <c r="Z1555" i="5"/>
  <c r="AA1555" i="5"/>
  <c r="Z1587" i="5"/>
  <c r="AA1587" i="5"/>
  <c r="Z1619" i="5"/>
  <c r="AA1619" i="5"/>
  <c r="Z1623" i="5"/>
  <c r="AA1623" i="5"/>
  <c r="Z1647" i="5"/>
  <c r="AA1647" i="5"/>
  <c r="Z1651" i="5"/>
  <c r="AA1651" i="5"/>
  <c r="Z1655" i="5"/>
  <c r="AA1655" i="5"/>
  <c r="Z1663" i="5"/>
  <c r="AA1663" i="5"/>
  <c r="Z1667" i="5"/>
  <c r="AA1667" i="5"/>
  <c r="Z1671" i="5"/>
  <c r="AA1671" i="5"/>
  <c r="Z1675" i="5"/>
  <c r="AA1675" i="5"/>
  <c r="Z1695" i="5"/>
  <c r="AA1695" i="5"/>
  <c r="Z1715" i="5"/>
  <c r="AA1715" i="5"/>
  <c r="Z1727" i="5"/>
  <c r="AA1727" i="5"/>
  <c r="Z1731" i="5"/>
  <c r="AA1731" i="5"/>
  <c r="Z1751" i="5"/>
  <c r="AA1751" i="5"/>
  <c r="Z1775" i="5"/>
  <c r="AA1775" i="5"/>
  <c r="Z1783" i="5"/>
  <c r="AA1783" i="5"/>
  <c r="Z1787" i="5"/>
  <c r="AA1787" i="5"/>
  <c r="Z1795" i="5"/>
  <c r="AA1795" i="5"/>
  <c r="Z1815" i="5"/>
  <c r="AA1815" i="5"/>
  <c r="Z1819" i="5"/>
  <c r="AA1819" i="5"/>
  <c r="Z1823" i="5"/>
  <c r="AA1823" i="5"/>
  <c r="Z1839" i="5"/>
  <c r="AA1839" i="5"/>
  <c r="Z1847" i="5"/>
  <c r="AA1847" i="5"/>
  <c r="Z1851" i="5"/>
  <c r="AA1851" i="5"/>
  <c r="Z1871" i="5"/>
  <c r="AA1871" i="5"/>
  <c r="Z1891" i="5"/>
  <c r="AA1891" i="5"/>
  <c r="Z1899" i="5"/>
  <c r="AA1899" i="5"/>
  <c r="Z1907" i="5"/>
  <c r="AA1907" i="5"/>
  <c r="Z1915" i="5"/>
  <c r="AA1915" i="5"/>
  <c r="Z1919" i="5"/>
  <c r="AA1919" i="5"/>
  <c r="Z1923" i="5"/>
  <c r="AA1923" i="5"/>
  <c r="Z1927" i="5"/>
  <c r="AA1927" i="5"/>
  <c r="Z1931" i="5"/>
  <c r="AA1931" i="5"/>
  <c r="Z1947" i="5"/>
  <c r="AA1947" i="5"/>
  <c r="Z1951" i="5"/>
  <c r="AA1951" i="5"/>
  <c r="Z1955" i="5"/>
  <c r="AA1955" i="5"/>
  <c r="Z1971" i="5"/>
  <c r="AA1971" i="5"/>
  <c r="Z1975" i="5"/>
  <c r="AA1975" i="5"/>
  <c r="Z1979" i="5"/>
  <c r="AA1979" i="5"/>
  <c r="Z1987" i="5"/>
  <c r="AA1987" i="5"/>
  <c r="Z1995" i="5"/>
  <c r="AA1995" i="5"/>
  <c r="Z2019" i="5"/>
  <c r="AA2019" i="5"/>
  <c r="Z2031" i="5"/>
  <c r="AA2031" i="5"/>
  <c r="Z2035" i="5"/>
  <c r="AA2035" i="5"/>
  <c r="Z2039" i="5"/>
  <c r="AA2039" i="5"/>
  <c r="Z2051" i="5"/>
  <c r="AA2051" i="5"/>
  <c r="Z2083" i="5"/>
  <c r="AA2083" i="5"/>
  <c r="Z2087" i="5"/>
  <c r="AA2087" i="5"/>
  <c r="Z2091" i="5"/>
  <c r="AA2091" i="5"/>
  <c r="Z2095" i="5"/>
  <c r="AA2095" i="5"/>
  <c r="Z2099" i="5"/>
  <c r="AA2099" i="5"/>
  <c r="Z2107" i="5"/>
  <c r="AA2107" i="5"/>
  <c r="Z2111" i="5"/>
  <c r="AA2111" i="5"/>
  <c r="Z2123" i="5"/>
  <c r="AA2123" i="5"/>
  <c r="Z2147" i="5"/>
  <c r="AA2147" i="5"/>
  <c r="Z2155" i="5"/>
  <c r="AA2155" i="5"/>
  <c r="Z2167" i="5"/>
  <c r="AA2167" i="5"/>
  <c r="Z2171" i="5"/>
  <c r="AA2171" i="5"/>
  <c r="Z2175" i="5"/>
  <c r="AA2175" i="5"/>
  <c r="Z2179" i="5"/>
  <c r="AA2179" i="5"/>
  <c r="Z2191" i="5"/>
  <c r="AA2191" i="5"/>
  <c r="Z2199" i="5"/>
  <c r="AA2199" i="5"/>
  <c r="Z2207" i="5"/>
  <c r="AA2207" i="5"/>
  <c r="Z2215" i="5"/>
  <c r="AA2215" i="5"/>
  <c r="Z2223" i="5"/>
  <c r="AA2223" i="5"/>
  <c r="Z2243" i="5"/>
  <c r="AA2243" i="5"/>
  <c r="V24" i="5"/>
  <c r="AA24" i="5"/>
  <c r="Z44" i="5"/>
  <c r="AA44" i="5"/>
  <c r="Z48" i="5"/>
  <c r="AA48" i="5"/>
  <c r="Z52" i="5"/>
  <c r="AA52" i="5"/>
  <c r="Z56" i="5"/>
  <c r="AA56" i="5"/>
  <c r="Z72" i="5"/>
  <c r="AA72" i="5"/>
  <c r="Z104" i="5"/>
  <c r="AA104" i="5"/>
  <c r="Z116" i="5"/>
  <c r="AA116" i="5"/>
  <c r="Z124" i="5"/>
  <c r="AA124" i="5"/>
  <c r="Z132" i="5"/>
  <c r="AA132" i="5"/>
  <c r="Z156" i="5"/>
  <c r="AA156" i="5"/>
  <c r="Z160" i="5"/>
  <c r="AA160" i="5"/>
  <c r="Z172" i="5"/>
  <c r="AA172" i="5"/>
  <c r="Z180" i="5"/>
  <c r="AA180" i="5"/>
  <c r="Z188" i="5"/>
  <c r="AA188" i="5"/>
  <c r="Z196" i="5"/>
  <c r="AA196" i="5"/>
  <c r="Z216" i="5"/>
  <c r="AA216" i="5"/>
  <c r="Z220" i="5"/>
  <c r="AA220" i="5"/>
  <c r="Z256" i="5"/>
  <c r="AA256" i="5"/>
  <c r="Z272" i="5"/>
  <c r="AA272" i="5"/>
  <c r="Z276" i="5"/>
  <c r="AA276" i="5"/>
  <c r="Z284" i="5"/>
  <c r="AA284" i="5"/>
  <c r="Z292" i="5"/>
  <c r="AA292" i="5"/>
  <c r="Z300" i="5"/>
  <c r="AA300" i="5"/>
  <c r="Z320" i="5"/>
  <c r="AA320" i="5"/>
  <c r="Z328" i="5"/>
  <c r="AA328" i="5"/>
  <c r="Z340" i="5"/>
  <c r="AA340" i="5"/>
  <c r="Z348" i="5"/>
  <c r="AA348" i="5"/>
  <c r="Z360" i="5"/>
  <c r="AA360" i="5"/>
  <c r="Z372" i="5"/>
  <c r="AA372" i="5"/>
  <c r="Z376" i="5"/>
  <c r="AA376" i="5"/>
  <c r="Z388" i="5"/>
  <c r="AA388" i="5"/>
  <c r="Z412" i="5"/>
  <c r="AA412" i="5"/>
  <c r="Z448" i="5"/>
  <c r="AA448" i="5"/>
  <c r="Z456" i="5"/>
  <c r="AA456" i="5"/>
  <c r="Z468" i="5"/>
  <c r="AA468" i="5"/>
  <c r="Z476" i="5"/>
  <c r="AA476" i="5"/>
  <c r="Z480" i="5"/>
  <c r="AA480" i="5"/>
  <c r="Z484" i="5"/>
  <c r="AA484" i="5"/>
  <c r="Z500" i="5"/>
  <c r="AA500" i="5"/>
  <c r="Z508" i="5"/>
  <c r="AA508" i="5"/>
  <c r="Z512" i="5"/>
  <c r="AA512" i="5"/>
  <c r="Z524" i="5"/>
  <c r="AA524" i="5"/>
  <c r="Z536" i="5"/>
  <c r="AA536" i="5"/>
  <c r="Z544" i="5"/>
  <c r="AA544" i="5"/>
  <c r="Z572" i="5"/>
  <c r="AA572" i="5"/>
  <c r="Z580" i="5"/>
  <c r="AA580" i="5"/>
  <c r="Z584" i="5"/>
  <c r="AA584" i="5"/>
  <c r="Z592" i="5"/>
  <c r="AA592" i="5"/>
  <c r="Z600" i="5"/>
  <c r="AA600" i="5"/>
  <c r="Z604" i="5"/>
  <c r="AA604" i="5"/>
  <c r="Z624" i="5"/>
  <c r="AA624" i="5"/>
  <c r="Z648" i="5"/>
  <c r="AA648" i="5"/>
  <c r="Z656" i="5"/>
  <c r="AA656" i="5"/>
  <c r="Z660" i="5"/>
  <c r="AA660" i="5"/>
  <c r="Z664" i="5"/>
  <c r="AA664" i="5"/>
  <c r="Z668" i="5"/>
  <c r="AA668" i="5"/>
  <c r="Z672" i="5"/>
  <c r="AA672" i="5"/>
  <c r="Z680" i="5"/>
  <c r="AA680" i="5"/>
  <c r="Z684" i="5"/>
  <c r="AA684" i="5"/>
  <c r="Z692" i="5"/>
  <c r="AA692" i="5"/>
  <c r="Z716" i="5"/>
  <c r="AA716" i="5"/>
  <c r="Z720" i="5"/>
  <c r="AA720" i="5"/>
  <c r="Z740" i="5"/>
  <c r="AA740" i="5"/>
  <c r="Z744" i="5"/>
  <c r="AA744" i="5"/>
  <c r="Z752" i="5"/>
  <c r="AA752" i="5"/>
  <c r="Z768" i="5"/>
  <c r="AA768" i="5"/>
  <c r="Z776" i="5"/>
  <c r="AA776" i="5"/>
  <c r="Z800" i="5"/>
  <c r="AA800" i="5"/>
  <c r="Z804" i="5"/>
  <c r="AA804" i="5"/>
  <c r="Z808" i="5"/>
  <c r="AA808" i="5"/>
  <c r="Z812" i="5"/>
  <c r="AA812" i="5"/>
  <c r="Z816" i="5"/>
  <c r="AA816" i="5"/>
  <c r="Z820" i="5"/>
  <c r="AA820" i="5"/>
  <c r="Z828" i="5"/>
  <c r="AA828" i="5"/>
  <c r="Z832" i="5"/>
  <c r="AA832" i="5"/>
  <c r="Z836" i="5"/>
  <c r="AA836" i="5"/>
  <c r="Z840" i="5"/>
  <c r="AA840" i="5"/>
  <c r="Z844" i="5"/>
  <c r="AA844" i="5"/>
  <c r="Z852" i="5"/>
  <c r="AA852" i="5"/>
  <c r="Z856" i="5"/>
  <c r="AA856" i="5"/>
  <c r="Z860" i="5"/>
  <c r="AA860" i="5"/>
  <c r="Z876" i="5"/>
  <c r="AA876" i="5"/>
  <c r="Z892" i="5"/>
  <c r="AA892" i="5"/>
  <c r="Z896" i="5"/>
  <c r="AA896" i="5"/>
  <c r="Z900" i="5"/>
  <c r="AA900" i="5"/>
  <c r="Z928" i="5"/>
  <c r="AA928" i="5"/>
  <c r="Z940" i="5"/>
  <c r="AA940" i="5"/>
  <c r="Z948" i="5"/>
  <c r="AA948" i="5"/>
  <c r="Z964" i="5"/>
  <c r="AA964" i="5"/>
  <c r="Z968" i="5"/>
  <c r="AA968" i="5"/>
  <c r="Z996" i="5"/>
  <c r="AA996" i="5"/>
  <c r="Z1012" i="5"/>
  <c r="AA1012" i="5"/>
  <c r="Z1016" i="5"/>
  <c r="AA1016" i="5"/>
  <c r="Z1040" i="5"/>
  <c r="AA1040" i="5"/>
  <c r="Z1052" i="5"/>
  <c r="AA1052" i="5"/>
  <c r="Z1060" i="5"/>
  <c r="AA1060" i="5"/>
  <c r="Z1068" i="5"/>
  <c r="AA1068" i="5"/>
  <c r="Z1092" i="5"/>
  <c r="AA1092" i="5"/>
  <c r="Z1096" i="5"/>
  <c r="AA1096" i="5"/>
  <c r="Z1108" i="5"/>
  <c r="AA1108" i="5"/>
  <c r="Z1124" i="5"/>
  <c r="AA1124" i="5"/>
  <c r="Z1140" i="5"/>
  <c r="AA1140" i="5"/>
  <c r="Z1144" i="5"/>
  <c r="AA1144" i="5"/>
  <c r="Z1152" i="5"/>
  <c r="AA1152" i="5"/>
  <c r="Z1160" i="5"/>
  <c r="AA1160" i="5"/>
  <c r="Z1168" i="5"/>
  <c r="AA1168" i="5"/>
  <c r="Z1172" i="5"/>
  <c r="AA1172" i="5"/>
  <c r="Z1176" i="5"/>
  <c r="AA1176" i="5"/>
  <c r="Z1180" i="5"/>
  <c r="AA1180" i="5"/>
  <c r="Z1188" i="5"/>
  <c r="AA1188" i="5"/>
  <c r="Z1196" i="5"/>
  <c r="AA1196" i="5"/>
  <c r="Z1200" i="5"/>
  <c r="AA1200" i="5"/>
  <c r="Z1216" i="5"/>
  <c r="AA1216" i="5"/>
  <c r="Z1220" i="5"/>
  <c r="AA1220" i="5"/>
  <c r="Z1224" i="5"/>
  <c r="AA1224" i="5"/>
  <c r="Z1248" i="5"/>
  <c r="AA1248" i="5"/>
  <c r="Z1256" i="5"/>
  <c r="AA1256" i="5"/>
  <c r="Z1260" i="5"/>
  <c r="AA1260" i="5"/>
  <c r="Z1264" i="5"/>
  <c r="AA1264" i="5"/>
  <c r="Z1268" i="5"/>
  <c r="AA1268" i="5"/>
  <c r="Z1272" i="5"/>
  <c r="AA1272" i="5"/>
  <c r="Z1276" i="5"/>
  <c r="AA1276" i="5"/>
  <c r="Z1284" i="5"/>
  <c r="AA1284" i="5"/>
  <c r="Z1308" i="5"/>
  <c r="AA1308" i="5"/>
  <c r="Z1312" i="5"/>
  <c r="AA1312" i="5"/>
  <c r="Z1324" i="5"/>
  <c r="AA1324" i="5"/>
  <c r="Z1332" i="5"/>
  <c r="AA1332" i="5"/>
  <c r="Z1340" i="5"/>
  <c r="AA1340" i="5"/>
  <c r="Z1352" i="5"/>
  <c r="AA1352" i="5"/>
  <c r="Z1368" i="5"/>
  <c r="AA1368" i="5"/>
  <c r="Z1372" i="5"/>
  <c r="AA1372" i="5"/>
  <c r="Z1388" i="5"/>
  <c r="AA1388" i="5"/>
  <c r="Z1392" i="5"/>
  <c r="AA1392" i="5"/>
  <c r="Z1400" i="5"/>
  <c r="AA1400" i="5"/>
  <c r="Z1412" i="5"/>
  <c r="AA1412" i="5"/>
  <c r="Z1416" i="5"/>
  <c r="AA1416" i="5"/>
  <c r="Z1420" i="5"/>
  <c r="AA1420" i="5"/>
  <c r="Z1432" i="5"/>
  <c r="AA1432" i="5"/>
  <c r="Z1456" i="5"/>
  <c r="AA1456" i="5"/>
  <c r="Z1472" i="5"/>
  <c r="AA1472" i="5"/>
  <c r="Z1476" i="5"/>
  <c r="AA1476" i="5"/>
  <c r="Z1480" i="5"/>
  <c r="AA1480" i="5"/>
  <c r="Z1484" i="5"/>
  <c r="AA1484" i="5"/>
  <c r="Z1488" i="5"/>
  <c r="AA1488" i="5"/>
  <c r="Z1496" i="5"/>
  <c r="AA1496" i="5"/>
  <c r="Z1504" i="5"/>
  <c r="AA1504" i="5"/>
  <c r="Z1528" i="5"/>
  <c r="AA1528" i="5"/>
  <c r="Z1532" i="5"/>
  <c r="AA1532" i="5"/>
  <c r="Z1540" i="5"/>
  <c r="AA1540" i="5"/>
  <c r="Z1548" i="5"/>
  <c r="AA1548" i="5"/>
  <c r="Z1568" i="5"/>
  <c r="AA1568" i="5"/>
  <c r="Z1580" i="5"/>
  <c r="AA1580" i="5"/>
  <c r="Z1596" i="5"/>
  <c r="AA1596" i="5"/>
  <c r="Z1612" i="5"/>
  <c r="AA1612" i="5"/>
  <c r="Z1632" i="5"/>
  <c r="AA1632" i="5"/>
  <c r="Z1636" i="5"/>
  <c r="AA1636" i="5"/>
  <c r="Z1644" i="5"/>
  <c r="AA1644" i="5"/>
  <c r="Z1648" i="5"/>
  <c r="AA1648" i="5"/>
  <c r="Z1652" i="5"/>
  <c r="AA1652" i="5"/>
  <c r="Z1656" i="5"/>
  <c r="AA1656" i="5"/>
  <c r="Z1668" i="5"/>
  <c r="AA1668" i="5"/>
  <c r="Z1672" i="5"/>
  <c r="AA1672" i="5"/>
  <c r="Z1676" i="5"/>
  <c r="AA1676" i="5"/>
  <c r="Z1688" i="5"/>
  <c r="AA1688" i="5"/>
  <c r="Z1696" i="5"/>
  <c r="AA1696" i="5"/>
  <c r="Z1704" i="5"/>
  <c r="AA1704" i="5"/>
  <c r="Z1708" i="5"/>
  <c r="AA1708" i="5"/>
  <c r="Z1724" i="5"/>
  <c r="AA1724" i="5"/>
  <c r="Z1732" i="5"/>
  <c r="AA1732" i="5"/>
  <c r="Z1740" i="5"/>
  <c r="AA1740" i="5"/>
  <c r="Z1752" i="5"/>
  <c r="AA1752" i="5"/>
  <c r="Z1760" i="5"/>
  <c r="AA1760" i="5"/>
  <c r="Z1768" i="5"/>
  <c r="AA1768" i="5"/>
  <c r="Z1792" i="5"/>
  <c r="AA1792" i="5"/>
  <c r="Z1796" i="5"/>
  <c r="AA1796" i="5"/>
  <c r="Z1800" i="5"/>
  <c r="AA1800" i="5"/>
  <c r="Z1804" i="5"/>
  <c r="AA1804" i="5"/>
  <c r="Z1816" i="5"/>
  <c r="AA1816" i="5"/>
  <c r="Z1820" i="5"/>
  <c r="AA1820" i="5"/>
  <c r="Z1828" i="5"/>
  <c r="AA1828" i="5"/>
  <c r="Z1832" i="5"/>
  <c r="AA1832" i="5"/>
  <c r="Z1840" i="5"/>
  <c r="AA1840" i="5"/>
  <c r="Z1844" i="5"/>
  <c r="AA1844" i="5"/>
  <c r="Z1852" i="5"/>
  <c r="AA1852" i="5"/>
  <c r="Z1856" i="5"/>
  <c r="AA1856" i="5"/>
  <c r="Z1860" i="5"/>
  <c r="AA1860" i="5"/>
  <c r="Z1864" i="5"/>
  <c r="AA1864" i="5"/>
  <c r="Z1868" i="5"/>
  <c r="AA1868" i="5"/>
  <c r="Z1876" i="5"/>
  <c r="AA1876" i="5"/>
  <c r="Z1880" i="5"/>
  <c r="AA1880" i="5"/>
  <c r="Z1884" i="5"/>
  <c r="AA1884" i="5"/>
  <c r="Z1892" i="5"/>
  <c r="AA1892" i="5"/>
  <c r="Z1904" i="5"/>
  <c r="AA1904" i="5"/>
  <c r="Z1908" i="5"/>
  <c r="AA1908" i="5"/>
  <c r="Z1912" i="5"/>
  <c r="AA1912" i="5"/>
  <c r="Z1916" i="5"/>
  <c r="AA1916" i="5"/>
  <c r="Z1920" i="5"/>
  <c r="AA1920" i="5"/>
  <c r="Z1928" i="5"/>
  <c r="AA1928" i="5"/>
  <c r="Z1940" i="5"/>
  <c r="AA1940" i="5"/>
  <c r="Z1944" i="5"/>
  <c r="AA1944" i="5"/>
  <c r="Z1948" i="5"/>
  <c r="AA1948" i="5"/>
  <c r="Z1980" i="5"/>
  <c r="AA1980" i="5"/>
  <c r="Z1988" i="5"/>
  <c r="AA1988" i="5"/>
  <c r="Z1992" i="5"/>
  <c r="AA1992" i="5"/>
  <c r="Z1996" i="5"/>
  <c r="AA1996" i="5"/>
  <c r="Z2004" i="5"/>
  <c r="AA2004" i="5"/>
  <c r="Z2008" i="5"/>
  <c r="AA2008" i="5"/>
  <c r="Z2012" i="5"/>
  <c r="AA2012" i="5"/>
  <c r="Z2016" i="5"/>
  <c r="AA2016" i="5"/>
  <c r="Z2020" i="5"/>
  <c r="AA2020" i="5"/>
  <c r="Z2024" i="5"/>
  <c r="AA2024" i="5"/>
  <c r="Z2028" i="5"/>
  <c r="AA2028" i="5"/>
  <c r="Z2032" i="5"/>
  <c r="AA2032" i="5"/>
  <c r="Z2036" i="5"/>
  <c r="AA2036" i="5"/>
  <c r="Z2040" i="5"/>
  <c r="AA2040" i="5"/>
  <c r="Z2044" i="5"/>
  <c r="AA2044" i="5"/>
  <c r="Z2048" i="5"/>
  <c r="AA2048" i="5"/>
  <c r="Z2056" i="5"/>
  <c r="AA2056" i="5"/>
  <c r="Z2064" i="5"/>
  <c r="AA2064" i="5"/>
  <c r="Z2080" i="5"/>
  <c r="AA2080" i="5"/>
  <c r="Z2088" i="5"/>
  <c r="AA2088" i="5"/>
  <c r="Z2092" i="5"/>
  <c r="AA2092" i="5"/>
  <c r="Z2096" i="5"/>
  <c r="AA2096" i="5"/>
  <c r="Z2108" i="5"/>
  <c r="AA2108" i="5"/>
  <c r="Z2140" i="5"/>
  <c r="AA2140" i="5"/>
  <c r="Z2148" i="5"/>
  <c r="AA2148" i="5"/>
  <c r="Z2168" i="5"/>
  <c r="AA2168" i="5"/>
  <c r="Z2172" i="5"/>
  <c r="AA2172" i="5"/>
  <c r="Z2176" i="5"/>
  <c r="AA2176" i="5"/>
  <c r="Z2188" i="5"/>
  <c r="AA2188" i="5"/>
  <c r="Z2208" i="5"/>
  <c r="AA2208" i="5"/>
  <c r="Z2212" i="5"/>
  <c r="AA2212" i="5"/>
  <c r="Z2224" i="5"/>
  <c r="AA2224" i="5"/>
  <c r="Z2228" i="5"/>
  <c r="AA2228" i="5"/>
  <c r="Z2240" i="5"/>
  <c r="AA2240" i="5"/>
  <c r="Z2244" i="5"/>
  <c r="AA2244" i="5"/>
  <c r="Z2247" i="5"/>
  <c r="AA2247" i="5"/>
  <c r="U27" i="5"/>
  <c r="L27" i="5" s="1"/>
  <c r="Z27" i="5"/>
  <c r="Y31" i="5"/>
  <c r="Z31" i="5"/>
  <c r="X35" i="5"/>
  <c r="Z35" i="5"/>
  <c r="U39" i="5"/>
  <c r="L39" i="5" s="1"/>
  <c r="Z39" i="5"/>
  <c r="X43" i="5"/>
  <c r="Z43" i="5"/>
  <c r="Y47" i="5"/>
  <c r="Z47" i="5"/>
  <c r="X51" i="5"/>
  <c r="Z51" i="5"/>
  <c r="W55" i="5"/>
  <c r="Z55" i="5"/>
  <c r="Y59" i="5"/>
  <c r="Z59" i="5"/>
  <c r="Y75" i="5"/>
  <c r="Z75" i="5"/>
  <c r="X79" i="5"/>
  <c r="Z79" i="5"/>
  <c r="X87" i="5"/>
  <c r="Z87" i="5"/>
  <c r="X99" i="5"/>
  <c r="Z99" i="5"/>
  <c r="U103" i="5"/>
  <c r="M103" i="5" s="1"/>
  <c r="Z103" i="5"/>
  <c r="X107" i="5"/>
  <c r="Z107" i="5"/>
  <c r="X111" i="5"/>
  <c r="Z111" i="5"/>
  <c r="U123" i="5"/>
  <c r="M123" i="5" s="1"/>
  <c r="Z123" i="5"/>
  <c r="W131" i="5"/>
  <c r="Z131" i="5"/>
  <c r="W139" i="5"/>
  <c r="Z139" i="5"/>
  <c r="U155" i="5"/>
  <c r="L155" i="5" s="1"/>
  <c r="Z155" i="5"/>
  <c r="U159" i="5"/>
  <c r="L159" i="5" s="1"/>
  <c r="Z159" i="5"/>
  <c r="U199" i="5"/>
  <c r="M199" i="5" s="1"/>
  <c r="Z199" i="5"/>
  <c r="Y203" i="5"/>
  <c r="Z203" i="5"/>
  <c r="Y223" i="5"/>
  <c r="Z223" i="5"/>
  <c r="U231" i="5"/>
  <c r="Z231" i="5"/>
  <c r="Y239" i="5"/>
  <c r="Z239" i="5"/>
  <c r="X243" i="5"/>
  <c r="Z243" i="5"/>
  <c r="U259" i="5"/>
  <c r="M259" i="5" s="1"/>
  <c r="Z259" i="5"/>
  <c r="W275" i="5"/>
  <c r="Z275" i="5"/>
  <c r="Y291" i="5"/>
  <c r="M291" i="5" s="1"/>
  <c r="Z291" i="5"/>
  <c r="Y299" i="5"/>
  <c r="Z299" i="5"/>
  <c r="W303" i="5"/>
  <c r="Z303" i="5"/>
  <c r="W311" i="5"/>
  <c r="Z311" i="5"/>
  <c r="Y315" i="5"/>
  <c r="Z315" i="5"/>
  <c r="W335" i="5"/>
  <c r="Z335" i="5"/>
  <c r="Y339" i="5"/>
  <c r="L339" i="5" s="1"/>
  <c r="Z339" i="5"/>
  <c r="Y355" i="5"/>
  <c r="Z355" i="5"/>
  <c r="Y363" i="5"/>
  <c r="Z363" i="5"/>
  <c r="Y371" i="5"/>
  <c r="L371" i="5" s="1"/>
  <c r="Z371" i="5"/>
  <c r="U379" i="5"/>
  <c r="L379" i="5" s="1"/>
  <c r="Z379" i="5"/>
  <c r="W391" i="5"/>
  <c r="Z391" i="5"/>
  <c r="W399" i="5"/>
  <c r="Z399" i="5"/>
  <c r="V403" i="5"/>
  <c r="M403" i="5" s="1"/>
  <c r="Z403" i="5"/>
  <c r="U411" i="5"/>
  <c r="M411" i="5" s="1"/>
  <c r="Z411" i="5"/>
  <c r="U419" i="5"/>
  <c r="M419" i="5" s="1"/>
  <c r="Z419" i="5"/>
  <c r="X423" i="5"/>
  <c r="Z423" i="5"/>
  <c r="V439" i="5"/>
  <c r="L439" i="5" s="1"/>
  <c r="Z439" i="5"/>
  <c r="W447" i="5"/>
  <c r="Z447" i="5"/>
  <c r="Y463" i="5"/>
  <c r="Z463" i="5"/>
  <c r="U471" i="5"/>
  <c r="L471" i="5" s="1"/>
  <c r="Z471" i="5"/>
  <c r="V503" i="5"/>
  <c r="M503" i="5" s="1"/>
  <c r="Z503" i="5"/>
  <c r="X507" i="5"/>
  <c r="Z507" i="5"/>
  <c r="W515" i="5"/>
  <c r="Z515" i="5"/>
  <c r="X523" i="5"/>
  <c r="Z523" i="5"/>
  <c r="X543" i="5"/>
  <c r="Z543" i="5"/>
  <c r="Y547" i="5"/>
  <c r="Z547" i="5"/>
  <c r="U567" i="5"/>
  <c r="L567" i="5" s="1"/>
  <c r="Z567" i="5"/>
  <c r="V575" i="5"/>
  <c r="M575" i="5" s="1"/>
  <c r="Z575" i="5"/>
  <c r="V583" i="5"/>
  <c r="M583" i="5" s="1"/>
  <c r="Z583" i="5"/>
  <c r="Y587" i="5"/>
  <c r="Z587" i="5"/>
  <c r="Y619" i="5"/>
  <c r="M619" i="5" s="1"/>
  <c r="Z619" i="5"/>
  <c r="V639" i="5"/>
  <c r="M639" i="5" s="1"/>
  <c r="Z639" i="5"/>
  <c r="V647" i="5"/>
  <c r="M647" i="5" s="1"/>
  <c r="Z647" i="5"/>
  <c r="U655" i="5"/>
  <c r="M655" i="5" s="1"/>
  <c r="Z655" i="5"/>
  <c r="V675" i="5"/>
  <c r="M675" i="5" s="1"/>
  <c r="Z675" i="5"/>
  <c r="V711" i="5"/>
  <c r="M711" i="5" s="1"/>
  <c r="Z711" i="5"/>
  <c r="U727" i="5"/>
  <c r="L727" i="5" s="1"/>
  <c r="Z727" i="5"/>
  <c r="V731" i="5"/>
  <c r="M731" i="5" s="1"/>
  <c r="Z731" i="5"/>
  <c r="V759" i="5"/>
  <c r="M759" i="5" s="1"/>
  <c r="Z759" i="5"/>
  <c r="Y763" i="5"/>
  <c r="Z763" i="5"/>
  <c r="W771" i="5"/>
  <c r="Z771" i="5"/>
  <c r="U779" i="5"/>
  <c r="L779" i="5" s="1"/>
  <c r="Z779" i="5"/>
  <c r="U787" i="5"/>
  <c r="L787" i="5" s="1"/>
  <c r="Z787" i="5"/>
  <c r="X795" i="5"/>
  <c r="Z795" i="5"/>
  <c r="V819" i="5"/>
  <c r="L819" i="5" s="1"/>
  <c r="Z819" i="5"/>
  <c r="Y835" i="5"/>
  <c r="Z835" i="5"/>
  <c r="U847" i="5"/>
  <c r="L847" i="5" s="1"/>
  <c r="Z847" i="5"/>
  <c r="V855" i="5"/>
  <c r="L855" i="5" s="1"/>
  <c r="Z855" i="5"/>
  <c r="X859" i="5"/>
  <c r="Z859" i="5"/>
  <c r="X4" i="5"/>
  <c r="Z4" i="5"/>
  <c r="V8" i="5"/>
  <c r="L8" i="5" s="1"/>
  <c r="Z8" i="5"/>
  <c r="X12" i="5"/>
  <c r="Z12" i="5"/>
  <c r="W16" i="5"/>
  <c r="Z16" i="5"/>
  <c r="V20" i="5"/>
  <c r="L20" i="5" s="1"/>
  <c r="Z20" i="5"/>
  <c r="X24" i="5"/>
  <c r="M24" i="5" s="1"/>
  <c r="Z24" i="5"/>
  <c r="W935" i="5"/>
  <c r="X942" i="5"/>
  <c r="Z942" i="5"/>
  <c r="V954" i="5"/>
  <c r="M954" i="5" s="1"/>
  <c r="Z954" i="5"/>
  <c r="Y978" i="5"/>
  <c r="Z978" i="5"/>
  <c r="U994" i="5"/>
  <c r="L994" i="5" s="1"/>
  <c r="Z994" i="5"/>
  <c r="V998" i="5"/>
  <c r="L998" i="5" s="1"/>
  <c r="Z998" i="5"/>
  <c r="V1002" i="5"/>
  <c r="L1002" i="5" s="1"/>
  <c r="Z1002" i="5"/>
  <c r="U1006" i="5"/>
  <c r="M1006" i="5" s="1"/>
  <c r="Z1006" i="5"/>
  <c r="U1014" i="5"/>
  <c r="M1014" i="5" s="1"/>
  <c r="Z1014" i="5"/>
  <c r="U1022" i="5"/>
  <c r="L1022" i="5" s="1"/>
  <c r="Z1022" i="5"/>
  <c r="X1026" i="5"/>
  <c r="Z1026" i="5"/>
  <c r="Y1030" i="5"/>
  <c r="Z1030" i="5"/>
  <c r="U1038" i="5"/>
  <c r="M1038" i="5" s="1"/>
  <c r="Z1038" i="5"/>
  <c r="U1042" i="5"/>
  <c r="M1042" i="5" s="1"/>
  <c r="Z1042" i="5"/>
  <c r="Y1050" i="5"/>
  <c r="Z1050" i="5"/>
  <c r="U1074" i="5"/>
  <c r="M1074" i="5" s="1"/>
  <c r="Z1074" i="5"/>
  <c r="U1078" i="5"/>
  <c r="L1078" i="5" s="1"/>
  <c r="Z1078" i="5"/>
  <c r="X1082" i="5"/>
  <c r="Z1082" i="5"/>
  <c r="X1090" i="5"/>
  <c r="Z1090" i="5"/>
  <c r="U1098" i="5"/>
  <c r="L1098" i="5" s="1"/>
  <c r="Z1098" i="5"/>
  <c r="V1102" i="5"/>
  <c r="L1102" i="5" s="1"/>
  <c r="Z1102" i="5"/>
  <c r="V1110" i="5"/>
  <c r="M1110" i="5" s="1"/>
  <c r="Z1110" i="5"/>
  <c r="V1122" i="5"/>
  <c r="M1122" i="5" s="1"/>
  <c r="Z1122" i="5"/>
  <c r="V1126" i="5"/>
  <c r="M1126" i="5" s="1"/>
  <c r="Z1126" i="5"/>
  <c r="V1134" i="5"/>
  <c r="L1134" i="5" s="1"/>
  <c r="Z1134" i="5"/>
  <c r="X1138" i="5"/>
  <c r="Z1138" i="5"/>
  <c r="X1154" i="5"/>
  <c r="Z1154" i="5"/>
  <c r="X1158" i="5"/>
  <c r="Z1158" i="5"/>
  <c r="V1162" i="5"/>
  <c r="L1162" i="5" s="1"/>
  <c r="Z1162" i="5"/>
  <c r="V1166" i="5"/>
  <c r="L1166" i="5" s="1"/>
  <c r="Z1166" i="5"/>
  <c r="V1170" i="5"/>
  <c r="L1170" i="5" s="1"/>
  <c r="Z1170" i="5"/>
  <c r="W1174" i="5"/>
  <c r="Z1174" i="5"/>
  <c r="X1182" i="5"/>
  <c r="Z1182" i="5"/>
  <c r="W1190" i="5"/>
  <c r="Z1190" i="5"/>
  <c r="U1194" i="5"/>
  <c r="M1194" i="5" s="1"/>
  <c r="Z1194" i="5"/>
  <c r="X1198" i="5"/>
  <c r="Z1198" i="5"/>
  <c r="W1214" i="5"/>
  <c r="Z1214" i="5"/>
  <c r="W1222" i="5"/>
  <c r="Z1222" i="5"/>
  <c r="U1226" i="5"/>
  <c r="M1226" i="5" s="1"/>
  <c r="Z1226" i="5"/>
  <c r="X1230" i="5"/>
  <c r="Z1230" i="5"/>
  <c r="V1238" i="5"/>
  <c r="M1238" i="5" s="1"/>
  <c r="Z1238" i="5"/>
  <c r="Y1246" i="5"/>
  <c r="Z1246" i="5"/>
  <c r="Y1250" i="5"/>
  <c r="Z1250" i="5"/>
  <c r="X1254" i="5"/>
  <c r="Z1254" i="5"/>
  <c r="U1258" i="5"/>
  <c r="M1258" i="5" s="1"/>
  <c r="Z1258" i="5"/>
  <c r="W1266" i="5"/>
  <c r="Z1266" i="5"/>
  <c r="W1278" i="5"/>
  <c r="Z1278" i="5"/>
  <c r="Y1290" i="5"/>
  <c r="Z1290" i="5"/>
  <c r="X1298" i="5"/>
  <c r="Z1298" i="5"/>
  <c r="W1306" i="5"/>
  <c r="Z1306" i="5"/>
  <c r="U1310" i="5"/>
  <c r="M1310" i="5" s="1"/>
  <c r="Z1310" i="5"/>
  <c r="X1314" i="5"/>
  <c r="Z1314" i="5"/>
  <c r="Y1322" i="5"/>
  <c r="Z1322" i="5"/>
  <c r="W1326" i="5"/>
  <c r="Z1326" i="5"/>
  <c r="V1330" i="5"/>
  <c r="M1330" i="5" s="1"/>
  <c r="Z1330" i="5"/>
  <c r="U1342" i="5"/>
  <c r="M1342" i="5" s="1"/>
  <c r="Z1342" i="5"/>
  <c r="U1350" i="5"/>
  <c r="Z1350" i="5"/>
  <c r="Y1374" i="5"/>
  <c r="Z1374" i="5"/>
  <c r="U1386" i="5"/>
  <c r="M1386" i="5" s="1"/>
  <c r="Z1386" i="5"/>
  <c r="V1394" i="5"/>
  <c r="L1394" i="5" s="1"/>
  <c r="Z1394" i="5"/>
  <c r="X1402" i="5"/>
  <c r="Z1402" i="5"/>
  <c r="X1406" i="5"/>
  <c r="Z1406" i="5"/>
  <c r="V1414" i="5"/>
  <c r="L1414" i="5" s="1"/>
  <c r="Z1414" i="5"/>
  <c r="Y1418" i="5"/>
  <c r="Z1418" i="5"/>
  <c r="X1434" i="5"/>
  <c r="Z1434" i="5"/>
  <c r="U1438" i="5"/>
  <c r="M1438" i="5" s="1"/>
  <c r="Z1438" i="5"/>
  <c r="X1442" i="5"/>
  <c r="Z1442" i="5"/>
  <c r="V1446" i="5"/>
  <c r="L1446" i="5" s="1"/>
  <c r="Z1446" i="5"/>
  <c r="Y1466" i="5"/>
  <c r="Z1466" i="5"/>
  <c r="X1470" i="5"/>
  <c r="Z1470" i="5"/>
  <c r="Y1474" i="5"/>
  <c r="Z1474" i="5"/>
  <c r="V1478" i="5"/>
  <c r="L1478" i="5" s="1"/>
  <c r="Z1478" i="5"/>
  <c r="U1486" i="5"/>
  <c r="Z1486" i="5"/>
  <c r="U1502" i="5"/>
  <c r="M1502" i="5" s="1"/>
  <c r="Z1502" i="5"/>
  <c r="X1506" i="5"/>
  <c r="Z1506" i="5"/>
  <c r="Y1514" i="5"/>
  <c r="Z1514" i="5"/>
  <c r="V1530" i="5"/>
  <c r="L1530" i="5" s="1"/>
  <c r="Z1530" i="5"/>
  <c r="V1534" i="5"/>
  <c r="Z1534" i="5"/>
  <c r="Y1538" i="5"/>
  <c r="Z1538" i="5"/>
  <c r="U1546" i="5"/>
  <c r="Z1546" i="5"/>
  <c r="Y1554" i="5"/>
  <c r="Z1554" i="5"/>
  <c r="V1558" i="5"/>
  <c r="L1558" i="5" s="1"/>
  <c r="Z1558" i="5"/>
  <c r="Y1566" i="5"/>
  <c r="Z1566" i="5"/>
  <c r="W1578" i="5"/>
  <c r="Z1578" i="5"/>
  <c r="V1586" i="5"/>
  <c r="L1586" i="5" s="1"/>
  <c r="Z1586" i="5"/>
  <c r="W1594" i="5"/>
  <c r="Z1594" i="5"/>
  <c r="V1602" i="5"/>
  <c r="L1602" i="5" s="1"/>
  <c r="Z1602" i="5"/>
  <c r="Y1610" i="5"/>
  <c r="Z1610" i="5"/>
  <c r="W1618" i="5"/>
  <c r="Z1618" i="5"/>
  <c r="Y1630" i="5"/>
  <c r="Z1630" i="5"/>
  <c r="V1634" i="5"/>
  <c r="L1634" i="5" s="1"/>
  <c r="Z1634" i="5"/>
  <c r="Y1638" i="5"/>
  <c r="Z1638" i="5"/>
  <c r="U1646" i="5"/>
  <c r="M1646" i="5" s="1"/>
  <c r="Z1646" i="5"/>
  <c r="Y1650" i="5"/>
  <c r="Z1650" i="5"/>
  <c r="W1658" i="5"/>
  <c r="Z1658" i="5"/>
  <c r="W1682" i="5"/>
  <c r="Z1682" i="5"/>
  <c r="X1686" i="5"/>
  <c r="Z1686" i="5"/>
  <c r="V1690" i="5"/>
  <c r="L1690" i="5" s="1"/>
  <c r="Z1690" i="5"/>
  <c r="X1694" i="5"/>
  <c r="Z1694" i="5"/>
  <c r="X1702" i="5"/>
  <c r="Z1702" i="5"/>
  <c r="Y1706" i="5"/>
  <c r="Z1706" i="5"/>
  <c r="X1718" i="5"/>
  <c r="Z1718" i="5"/>
  <c r="W1746" i="5"/>
  <c r="Z1746" i="5"/>
  <c r="Y1754" i="5"/>
  <c r="Z1754" i="5"/>
  <c r="W1778" i="5"/>
  <c r="Z1778" i="5"/>
  <c r="U1782" i="5"/>
  <c r="L1782" i="5" s="1"/>
  <c r="Z1782" i="5"/>
  <c r="U1786" i="5"/>
  <c r="L1786" i="5" s="1"/>
  <c r="Z1786" i="5"/>
  <c r="V1798" i="5"/>
  <c r="L1798" i="5" s="1"/>
  <c r="Z1798" i="5"/>
  <c r="W1802" i="5"/>
  <c r="Z1802" i="5"/>
  <c r="Y1814" i="5"/>
  <c r="Z1814" i="5"/>
  <c r="Y1822" i="5"/>
  <c r="Z1822" i="5"/>
  <c r="X1826" i="5"/>
  <c r="Z1826" i="5"/>
  <c r="V1830" i="5"/>
  <c r="L1830" i="5" s="1"/>
  <c r="Z1830" i="5"/>
  <c r="Y1838" i="5"/>
  <c r="M1838" i="5" s="1"/>
  <c r="Z1838" i="5"/>
  <c r="V1850" i="5"/>
  <c r="L1850" i="5" s="1"/>
  <c r="Z1850" i="5"/>
  <c r="W1858" i="5"/>
  <c r="Z1858" i="5"/>
  <c r="Y1862" i="5"/>
  <c r="Z1862" i="5"/>
  <c r="W1866" i="5"/>
  <c r="Z1866" i="5"/>
  <c r="U1874" i="5"/>
  <c r="Z1874" i="5"/>
  <c r="W1886" i="5"/>
  <c r="Z1886" i="5"/>
  <c r="U1890" i="5"/>
  <c r="Z1890" i="5"/>
  <c r="V1910" i="5"/>
  <c r="M1910" i="5" s="1"/>
  <c r="Z1910" i="5"/>
  <c r="U1914" i="5"/>
  <c r="M1914" i="5" s="1"/>
  <c r="Z1914" i="5"/>
  <c r="X1918" i="5"/>
  <c r="Z1918" i="5"/>
  <c r="Y1926" i="5"/>
  <c r="Z1926" i="5"/>
  <c r="W1942" i="5"/>
  <c r="Z1942" i="5"/>
  <c r="Y1946" i="5"/>
  <c r="Z1946" i="5"/>
  <c r="W1950" i="5"/>
  <c r="Z1950" i="5"/>
  <c r="Y1958" i="5"/>
  <c r="Z1958" i="5"/>
  <c r="U1970" i="5"/>
  <c r="Z1970" i="5"/>
  <c r="Y1974" i="5"/>
  <c r="Z1974" i="5"/>
  <c r="W1978" i="5"/>
  <c r="Z1978" i="5"/>
  <c r="Y1990" i="5"/>
  <c r="Z1990" i="5"/>
  <c r="W2002" i="5"/>
  <c r="Z2002" i="5"/>
  <c r="V2006" i="5"/>
  <c r="L2006" i="5" s="1"/>
  <c r="Z2006" i="5"/>
  <c r="V2038" i="5"/>
  <c r="Z2038" i="5"/>
  <c r="Y2046" i="5"/>
  <c r="Z2046" i="5"/>
  <c r="V2054" i="5"/>
  <c r="L2054" i="5" s="1"/>
  <c r="Z2054" i="5"/>
  <c r="V2058" i="5"/>
  <c r="L2058" i="5" s="1"/>
  <c r="Z2058" i="5"/>
  <c r="V2070" i="5"/>
  <c r="L2070" i="5" s="1"/>
  <c r="Z2070" i="5"/>
  <c r="X2074" i="5"/>
  <c r="Z2074" i="5"/>
  <c r="V2078" i="5"/>
  <c r="M2078" i="5" s="1"/>
  <c r="Z2078" i="5"/>
  <c r="X2082" i="5"/>
  <c r="Z2082" i="5"/>
  <c r="V2086" i="5"/>
  <c r="L2086" i="5" s="1"/>
  <c r="Z2086" i="5"/>
  <c r="U2090" i="5"/>
  <c r="L2090" i="5" s="1"/>
  <c r="Z2090" i="5"/>
  <c r="X2114" i="5"/>
  <c r="Z2114" i="5"/>
  <c r="W2118" i="5"/>
  <c r="Z2118" i="5"/>
  <c r="Y2122" i="5"/>
  <c r="Z2122" i="5"/>
  <c r="W2126" i="5"/>
  <c r="Z2126" i="5"/>
  <c r="U2130" i="5"/>
  <c r="L2130" i="5" s="1"/>
  <c r="Z2130" i="5"/>
  <c r="V2138" i="5"/>
  <c r="L2138" i="5" s="1"/>
  <c r="Z2138" i="5"/>
  <c r="X2146" i="5"/>
  <c r="Z2146" i="5"/>
  <c r="Y2154" i="5"/>
  <c r="Z2154" i="5"/>
  <c r="Y2158" i="5"/>
  <c r="Z2158" i="5"/>
  <c r="W2162" i="5"/>
  <c r="Z2162" i="5"/>
  <c r="Y2166" i="5"/>
  <c r="Z2166" i="5"/>
  <c r="X2170" i="5"/>
  <c r="Z2170" i="5"/>
  <c r="U2174" i="5"/>
  <c r="M2174" i="5" s="1"/>
  <c r="Z2174" i="5"/>
  <c r="U2178" i="5"/>
  <c r="L2178" i="5" s="1"/>
  <c r="Z2178" i="5"/>
  <c r="W2182" i="5"/>
  <c r="Z2182" i="5"/>
  <c r="W2202" i="5"/>
  <c r="Z2202" i="5"/>
  <c r="X2206" i="5"/>
  <c r="Z2206" i="5"/>
  <c r="U2210" i="5"/>
  <c r="Z2210" i="5"/>
  <c r="U2214" i="5"/>
  <c r="M2214" i="5" s="1"/>
  <c r="Z2214" i="5"/>
  <c r="Y2218" i="5"/>
  <c r="M2218" i="5" s="1"/>
  <c r="Z2218" i="5"/>
  <c r="Y2222" i="5"/>
  <c r="Z2222" i="5"/>
  <c r="Y2226" i="5"/>
  <c r="Z2226" i="5"/>
  <c r="X2230" i="5"/>
  <c r="Z2230" i="5"/>
  <c r="Y2234" i="5"/>
  <c r="Z2234" i="5"/>
  <c r="U2238" i="5"/>
  <c r="M2238" i="5" s="1"/>
  <c r="Z2238" i="5"/>
  <c r="V28" i="5"/>
  <c r="L28" i="5" s="1"/>
  <c r="Z28" i="5"/>
  <c r="V32" i="5"/>
  <c r="L32" i="5" s="1"/>
  <c r="Z32" i="5"/>
  <c r="X36" i="5"/>
  <c r="Z36" i="5"/>
  <c r="X40" i="5"/>
  <c r="Z40" i="5"/>
  <c r="X60" i="5"/>
  <c r="Z60" i="5"/>
  <c r="V64" i="5"/>
  <c r="L64" i="5" s="1"/>
  <c r="Z64" i="5"/>
  <c r="W68" i="5"/>
  <c r="Z68" i="5"/>
  <c r="W76" i="5"/>
  <c r="M76" i="5" s="1"/>
  <c r="Z76" i="5"/>
  <c r="X80" i="5"/>
  <c r="Z80" i="5"/>
  <c r="X84" i="5"/>
  <c r="Z84" i="5"/>
  <c r="X88" i="5"/>
  <c r="Z88" i="5"/>
  <c r="V92" i="5"/>
  <c r="M92" i="5" s="1"/>
  <c r="Z92" i="5"/>
  <c r="V96" i="5"/>
  <c r="L96" i="5" s="1"/>
  <c r="Z96" i="5"/>
  <c r="X100" i="5"/>
  <c r="Z100" i="5"/>
  <c r="W108" i="5"/>
  <c r="Z108" i="5"/>
  <c r="U112" i="5"/>
  <c r="M112" i="5" s="1"/>
  <c r="Z112" i="5"/>
  <c r="Y120" i="5"/>
  <c r="Z120" i="5"/>
  <c r="Y128" i="5"/>
  <c r="Z128" i="5"/>
  <c r="Y136" i="5"/>
  <c r="Z136" i="5"/>
  <c r="W140" i="5"/>
  <c r="Z140" i="5"/>
  <c r="W144" i="5"/>
  <c r="Z144" i="5"/>
  <c r="Y148" i="5"/>
  <c r="Z148" i="5"/>
  <c r="Y152" i="5"/>
  <c r="Z152" i="5"/>
  <c r="Y164" i="5"/>
  <c r="Z164" i="5"/>
  <c r="Y168" i="5"/>
  <c r="Z168" i="5"/>
  <c r="X176" i="5"/>
  <c r="Z176" i="5"/>
  <c r="X184" i="5"/>
  <c r="Z184" i="5"/>
  <c r="X192" i="5"/>
  <c r="Z192" i="5"/>
  <c r="Y200" i="5"/>
  <c r="Z200" i="5"/>
  <c r="Y204" i="5"/>
  <c r="M204" i="5" s="1"/>
  <c r="Z204" i="5"/>
  <c r="V208" i="5"/>
  <c r="L208" i="5" s="1"/>
  <c r="Z208" i="5"/>
  <c r="U212" i="5"/>
  <c r="M212" i="5" s="1"/>
  <c r="Z212" i="5"/>
  <c r="Y224" i="5"/>
  <c r="M224" i="5" s="1"/>
  <c r="Z224" i="5"/>
  <c r="X228" i="5"/>
  <c r="L228" i="5" s="1"/>
  <c r="Z228" i="5"/>
  <c r="Y232" i="5"/>
  <c r="Z232" i="5"/>
  <c r="Y236" i="5"/>
  <c r="Z236" i="5"/>
  <c r="V240" i="5"/>
  <c r="L240" i="5" s="1"/>
  <c r="Z240" i="5"/>
  <c r="X244" i="5"/>
  <c r="Z244" i="5"/>
  <c r="V248" i="5"/>
  <c r="L248" i="5" s="1"/>
  <c r="Z248" i="5"/>
  <c r="V252" i="5"/>
  <c r="L252" i="5" s="1"/>
  <c r="Z252" i="5"/>
  <c r="W260" i="5"/>
  <c r="Z260" i="5"/>
  <c r="Y264" i="5"/>
  <c r="Z264" i="5"/>
  <c r="X268" i="5"/>
  <c r="Z268" i="5"/>
  <c r="U280" i="5"/>
  <c r="L280" i="5" s="1"/>
  <c r="Z280" i="5"/>
  <c r="U288" i="5"/>
  <c r="L288" i="5" s="1"/>
  <c r="Z288" i="5"/>
  <c r="U296" i="5"/>
  <c r="M296" i="5" s="1"/>
  <c r="Z296" i="5"/>
  <c r="X304" i="5"/>
  <c r="Z304" i="5"/>
  <c r="Y308" i="5"/>
  <c r="M308" i="5" s="1"/>
  <c r="Z308" i="5"/>
  <c r="X312" i="5"/>
  <c r="Z312" i="5"/>
  <c r="W316" i="5"/>
  <c r="Z316" i="5"/>
  <c r="Y324" i="5"/>
  <c r="Z324" i="5"/>
  <c r="Y332" i="5"/>
  <c r="Z332" i="5"/>
  <c r="X336" i="5"/>
  <c r="M336" i="5" s="1"/>
  <c r="Z336" i="5"/>
  <c r="X344" i="5"/>
  <c r="Z344" i="5"/>
  <c r="U352" i="5"/>
  <c r="M352" i="5" s="1"/>
  <c r="Z352" i="5"/>
  <c r="Y356" i="5"/>
  <c r="Z356" i="5"/>
  <c r="Y364" i="5"/>
  <c r="Z364" i="5"/>
  <c r="X368" i="5"/>
  <c r="Z368" i="5"/>
  <c r="W380" i="5"/>
  <c r="Z380" i="5"/>
  <c r="U384" i="5"/>
  <c r="L384" i="5" s="1"/>
  <c r="Z384" i="5"/>
  <c r="U392" i="5"/>
  <c r="M392" i="5" s="1"/>
  <c r="Z392" i="5"/>
  <c r="X396" i="5"/>
  <c r="Z396" i="5"/>
  <c r="U400" i="5"/>
  <c r="L400" i="5" s="1"/>
  <c r="Z400" i="5"/>
  <c r="Y404" i="5"/>
  <c r="Z404" i="5"/>
  <c r="U408" i="5"/>
  <c r="M408" i="5" s="1"/>
  <c r="Z408" i="5"/>
  <c r="U416" i="5"/>
  <c r="M416" i="5" s="1"/>
  <c r="Z416" i="5"/>
  <c r="W420" i="5"/>
  <c r="Z420" i="5"/>
  <c r="U424" i="5"/>
  <c r="M424" i="5" s="1"/>
  <c r="Z424" i="5"/>
  <c r="U428" i="5"/>
  <c r="Z428" i="5"/>
  <c r="X432" i="5"/>
  <c r="Z432" i="5"/>
  <c r="U436" i="5"/>
  <c r="M436" i="5" s="1"/>
  <c r="Z436" i="5"/>
  <c r="X440" i="5"/>
  <c r="Z440" i="5"/>
  <c r="X444" i="5"/>
  <c r="Z444" i="5"/>
  <c r="X452" i="5"/>
  <c r="Z452" i="5"/>
  <c r="W460" i="5"/>
  <c r="M460" i="5" s="1"/>
  <c r="Z460" i="5"/>
  <c r="U464" i="5"/>
  <c r="L464" i="5" s="1"/>
  <c r="Z464" i="5"/>
  <c r="W472" i="5"/>
  <c r="Z472" i="5"/>
  <c r="V488" i="5"/>
  <c r="M488" i="5" s="1"/>
  <c r="Z488" i="5"/>
  <c r="X492" i="5"/>
  <c r="Z492" i="5"/>
  <c r="X496" i="5"/>
  <c r="Z496" i="5"/>
  <c r="X504" i="5"/>
  <c r="Z504" i="5"/>
  <c r="V516" i="5"/>
  <c r="Z516" i="5"/>
  <c r="X520" i="5"/>
  <c r="Z520" i="5"/>
  <c r="V528" i="5"/>
  <c r="M528" i="5" s="1"/>
  <c r="Z528" i="5"/>
  <c r="Y532" i="5"/>
  <c r="M532" i="5" s="1"/>
  <c r="Z532" i="5"/>
  <c r="U540" i="5"/>
  <c r="L540" i="5" s="1"/>
  <c r="Z540" i="5"/>
  <c r="U548" i="5"/>
  <c r="M548" i="5" s="1"/>
  <c r="Z548" i="5"/>
  <c r="V552" i="5"/>
  <c r="L552" i="5" s="1"/>
  <c r="Z552" i="5"/>
  <c r="Y556" i="5"/>
  <c r="Z556" i="5"/>
  <c r="U560" i="5"/>
  <c r="M560" i="5" s="1"/>
  <c r="Z560" i="5"/>
  <c r="V564" i="5"/>
  <c r="L564" i="5" s="1"/>
  <c r="Z564" i="5"/>
  <c r="U568" i="5"/>
  <c r="Z568" i="5"/>
  <c r="V576" i="5"/>
  <c r="L576" i="5" s="1"/>
  <c r="Z576" i="5"/>
  <c r="Y588" i="5"/>
  <c r="Z588" i="5"/>
  <c r="U596" i="5"/>
  <c r="Z596" i="5"/>
  <c r="U608" i="5"/>
  <c r="L608" i="5" s="1"/>
  <c r="Z608" i="5"/>
  <c r="Y612" i="5"/>
  <c r="Z612" i="5"/>
  <c r="W616" i="5"/>
  <c r="Z616" i="5"/>
  <c r="U620" i="5"/>
  <c r="M620" i="5" s="1"/>
  <c r="Z620" i="5"/>
  <c r="U628" i="5"/>
  <c r="M628" i="5" s="1"/>
  <c r="Z628" i="5"/>
  <c r="U632" i="5"/>
  <c r="M632" i="5" s="1"/>
  <c r="Z632" i="5"/>
  <c r="U636" i="5"/>
  <c r="M636" i="5" s="1"/>
  <c r="Z636" i="5"/>
  <c r="U640" i="5"/>
  <c r="L640" i="5" s="1"/>
  <c r="Z640" i="5"/>
  <c r="V644" i="5"/>
  <c r="L644" i="5" s="1"/>
  <c r="Z644" i="5"/>
  <c r="W652" i="5"/>
  <c r="Z652" i="5"/>
  <c r="V676" i="5"/>
  <c r="M676" i="5" s="1"/>
  <c r="Z676" i="5"/>
  <c r="U688" i="5"/>
  <c r="L688" i="5" s="1"/>
  <c r="Z688" i="5"/>
  <c r="U696" i="5"/>
  <c r="L696" i="5" s="1"/>
  <c r="Z696" i="5"/>
  <c r="Y700" i="5"/>
  <c r="Z700" i="5"/>
  <c r="V704" i="5"/>
  <c r="L704" i="5" s="1"/>
  <c r="Z704" i="5"/>
  <c r="X708" i="5"/>
  <c r="Z708" i="5"/>
  <c r="W712" i="5"/>
  <c r="Z712" i="5"/>
  <c r="W724" i="5"/>
  <c r="Z724" i="5"/>
  <c r="U728" i="5"/>
  <c r="M728" i="5" s="1"/>
  <c r="Z728" i="5"/>
  <c r="V732" i="5"/>
  <c r="L732" i="5" s="1"/>
  <c r="Z732" i="5"/>
  <c r="U736" i="5"/>
  <c r="M736" i="5" s="1"/>
  <c r="Z736" i="5"/>
  <c r="Y748" i="5"/>
  <c r="Z748" i="5"/>
  <c r="W756" i="5"/>
  <c r="Z756" i="5"/>
  <c r="V760" i="5"/>
  <c r="M760" i="5" s="1"/>
  <c r="Z760" i="5"/>
  <c r="X764" i="5"/>
  <c r="Z764" i="5"/>
  <c r="V772" i="5"/>
  <c r="M772" i="5" s="1"/>
  <c r="Z772" i="5"/>
  <c r="U780" i="5"/>
  <c r="L780" i="5" s="1"/>
  <c r="Z780" i="5"/>
  <c r="W784" i="5"/>
  <c r="Z784" i="5"/>
  <c r="Y788" i="5"/>
  <c r="Z788" i="5"/>
  <c r="Y792" i="5"/>
  <c r="Z792" i="5"/>
  <c r="Y796" i="5"/>
  <c r="Z796" i="5"/>
  <c r="Y824" i="5"/>
  <c r="Z824" i="5"/>
  <c r="Y848" i="5"/>
  <c r="Z848" i="5"/>
  <c r="V864" i="5"/>
  <c r="L864" i="5" s="1"/>
  <c r="Z864" i="5"/>
  <c r="W868" i="5"/>
  <c r="Z868" i="5"/>
  <c r="X872" i="5"/>
  <c r="Z872" i="5"/>
  <c r="Y880" i="5"/>
  <c r="Z880" i="5"/>
  <c r="Y884" i="5"/>
  <c r="Z884" i="5"/>
  <c r="U888" i="5"/>
  <c r="M888" i="5" s="1"/>
  <c r="Z888" i="5"/>
  <c r="W904" i="5"/>
  <c r="Z904" i="5"/>
  <c r="U908" i="5"/>
  <c r="L908" i="5" s="1"/>
  <c r="Z908" i="5"/>
  <c r="Y912" i="5"/>
  <c r="Z912" i="5"/>
  <c r="Y916" i="5"/>
  <c r="Z916" i="5"/>
  <c r="U920" i="5"/>
  <c r="M920" i="5" s="1"/>
  <c r="Z920" i="5"/>
  <c r="W924" i="5"/>
  <c r="Z924" i="5"/>
  <c r="Y932" i="5"/>
  <c r="Z932" i="5"/>
  <c r="Y119" i="5"/>
  <c r="Z119" i="5"/>
  <c r="W127" i="5"/>
  <c r="Z127" i="5"/>
  <c r="Y135" i="5"/>
  <c r="Z135" i="5"/>
  <c r="V143" i="5"/>
  <c r="L143" i="5" s="1"/>
  <c r="Z143" i="5"/>
  <c r="X175" i="5"/>
  <c r="Z175" i="5"/>
  <c r="X179" i="5"/>
  <c r="Z179" i="5"/>
  <c r="Y183" i="5"/>
  <c r="Z183" i="5"/>
  <c r="V191" i="5"/>
  <c r="L191" i="5" s="1"/>
  <c r="Z191" i="5"/>
  <c r="X219" i="5"/>
  <c r="Z219" i="5"/>
  <c r="U227" i="5"/>
  <c r="M227" i="5" s="1"/>
  <c r="Z227" i="5"/>
  <c r="Y235" i="5"/>
  <c r="Z235" i="5"/>
  <c r="U255" i="5"/>
  <c r="M255" i="5" s="1"/>
  <c r="Z255" i="5"/>
  <c r="U263" i="5"/>
  <c r="L263" i="5" s="1"/>
  <c r="Z263" i="5"/>
  <c r="W279" i="5"/>
  <c r="Z279" i="5"/>
  <c r="Y283" i="5"/>
  <c r="Z283" i="5"/>
  <c r="Y323" i="5"/>
  <c r="M323" i="5" s="1"/>
  <c r="Z323" i="5"/>
  <c r="Y331" i="5"/>
  <c r="Z331" i="5"/>
  <c r="Y347" i="5"/>
  <c r="Z347" i="5"/>
  <c r="W367" i="5"/>
  <c r="Z367" i="5"/>
  <c r="W415" i="5"/>
  <c r="Z415" i="5"/>
  <c r="X443" i="5"/>
  <c r="Z443" i="5"/>
  <c r="W451" i="5"/>
  <c r="Z451" i="5"/>
  <c r="V455" i="5"/>
  <c r="L455" i="5" s="1"/>
  <c r="Z455" i="5"/>
  <c r="V483" i="5"/>
  <c r="M483" i="5" s="1"/>
  <c r="Z483" i="5"/>
  <c r="X487" i="5"/>
  <c r="Z487" i="5"/>
  <c r="Y495" i="5"/>
  <c r="Z495" i="5"/>
  <c r="V519" i="5"/>
  <c r="L519" i="5" s="1"/>
  <c r="Z519" i="5"/>
  <c r="W531" i="5"/>
  <c r="Z531" i="5"/>
  <c r="W539" i="5"/>
  <c r="Z539" i="5"/>
  <c r="U555" i="5"/>
  <c r="M555" i="5" s="1"/>
  <c r="Z555" i="5"/>
  <c r="U563" i="5"/>
  <c r="L563" i="5" s="1"/>
  <c r="Z563" i="5"/>
  <c r="Y571" i="5"/>
  <c r="Z571" i="5"/>
  <c r="V579" i="5"/>
  <c r="Z579" i="5"/>
  <c r="U595" i="5"/>
  <c r="M595" i="5" s="1"/>
  <c r="Z595" i="5"/>
  <c r="U599" i="5"/>
  <c r="M599" i="5" s="1"/>
  <c r="Z599" i="5"/>
  <c r="V607" i="5"/>
  <c r="M607" i="5" s="1"/>
  <c r="Z607" i="5"/>
  <c r="U611" i="5"/>
  <c r="M611" i="5" s="1"/>
  <c r="Z611" i="5"/>
  <c r="V627" i="5"/>
  <c r="M627" i="5" s="1"/>
  <c r="Z627" i="5"/>
  <c r="U635" i="5"/>
  <c r="L635" i="5" s="1"/>
  <c r="Z635" i="5"/>
  <c r="Y643" i="5"/>
  <c r="Z643" i="5"/>
  <c r="V651" i="5"/>
  <c r="L651" i="5" s="1"/>
  <c r="Z651" i="5"/>
  <c r="X659" i="5"/>
  <c r="Z659" i="5"/>
  <c r="U663" i="5"/>
  <c r="L663" i="5" s="1"/>
  <c r="Z663" i="5"/>
  <c r="W683" i="5"/>
  <c r="Z683" i="5"/>
  <c r="V699" i="5"/>
  <c r="L699" i="5" s="1"/>
  <c r="Z699" i="5"/>
  <c r="W723" i="5"/>
  <c r="Z723" i="5"/>
  <c r="V775" i="5"/>
  <c r="M775" i="5" s="1"/>
  <c r="Z775" i="5"/>
  <c r="U783" i="5"/>
  <c r="M783" i="5" s="1"/>
  <c r="Z783" i="5"/>
  <c r="W791" i="5"/>
  <c r="Z791" i="5"/>
  <c r="U799" i="5"/>
  <c r="L799" i="5" s="1"/>
  <c r="Z799" i="5"/>
  <c r="X811" i="5"/>
  <c r="Z811" i="5"/>
  <c r="Y875" i="5"/>
  <c r="Z875" i="5"/>
  <c r="U879" i="5"/>
  <c r="Z879" i="5"/>
  <c r="Y887" i="5"/>
  <c r="Z887" i="5"/>
  <c r="V891" i="5"/>
  <c r="L891" i="5" s="1"/>
  <c r="Z891" i="5"/>
  <c r="Y899" i="5"/>
  <c r="Z899" i="5"/>
  <c r="Y903" i="5"/>
  <c r="Z903" i="5"/>
  <c r="X907" i="5"/>
  <c r="Z907" i="5"/>
  <c r="U911" i="5"/>
  <c r="M911" i="5" s="1"/>
  <c r="Z911" i="5"/>
  <c r="Y919" i="5"/>
  <c r="Z919" i="5"/>
  <c r="X923" i="5"/>
  <c r="Z923" i="5"/>
  <c r="Y927" i="5"/>
  <c r="Z927" i="5"/>
  <c r="Y935" i="5"/>
  <c r="Z935" i="5"/>
  <c r="V938" i="5"/>
  <c r="L938" i="5" s="1"/>
  <c r="Z938" i="5"/>
  <c r="V5" i="5"/>
  <c r="L5" i="5" s="1"/>
  <c r="Z5" i="5"/>
  <c r="V9" i="5"/>
  <c r="L9" i="5" s="1"/>
  <c r="Z9" i="5"/>
  <c r="V17" i="5"/>
  <c r="L17" i="5" s="1"/>
  <c r="Z17" i="5"/>
  <c r="V21" i="5"/>
  <c r="L21" i="5" s="1"/>
  <c r="Z21" i="5"/>
  <c r="Y939" i="5"/>
  <c r="Z939" i="5"/>
  <c r="U943" i="5"/>
  <c r="M943" i="5" s="1"/>
  <c r="Z943" i="5"/>
  <c r="W959" i="5"/>
  <c r="Z959" i="5"/>
  <c r="X963" i="5"/>
  <c r="Z963" i="5"/>
  <c r="V967" i="5"/>
  <c r="L967" i="5" s="1"/>
  <c r="Z967" i="5"/>
  <c r="W983" i="5"/>
  <c r="Z983" i="5"/>
  <c r="Y987" i="5"/>
  <c r="M987" i="5" s="1"/>
  <c r="Z987" i="5"/>
  <c r="V991" i="5"/>
  <c r="M991" i="5" s="1"/>
  <c r="Z991" i="5"/>
  <c r="W995" i="5"/>
  <c r="Z995" i="5"/>
  <c r="V999" i="5"/>
  <c r="L999" i="5" s="1"/>
  <c r="Z999" i="5"/>
  <c r="X1003" i="5"/>
  <c r="Z1003" i="5"/>
  <c r="W1019" i="5"/>
  <c r="Z1019" i="5"/>
  <c r="V1023" i="5"/>
  <c r="L1023" i="5" s="1"/>
  <c r="Z1023" i="5"/>
  <c r="V1027" i="5"/>
  <c r="L1027" i="5" s="1"/>
  <c r="Z1027" i="5"/>
  <c r="V1035" i="5"/>
  <c r="L1035" i="5" s="1"/>
  <c r="Z1035" i="5"/>
  <c r="W1043" i="5"/>
  <c r="Z1043" i="5"/>
  <c r="W1055" i="5"/>
  <c r="Z1055" i="5"/>
  <c r="X1067" i="5"/>
  <c r="Z1067" i="5"/>
  <c r="W1075" i="5"/>
  <c r="Z1075" i="5"/>
  <c r="W1079" i="5"/>
  <c r="Z1079" i="5"/>
  <c r="V1087" i="5"/>
  <c r="L1087" i="5" s="1"/>
  <c r="Z1087" i="5"/>
  <c r="X1091" i="5"/>
  <c r="Z1091" i="5"/>
  <c r="V1095" i="5"/>
  <c r="L1095" i="5" s="1"/>
  <c r="Z1095" i="5"/>
  <c r="V1099" i="5"/>
  <c r="L1099" i="5" s="1"/>
  <c r="Z1099" i="5"/>
  <c r="U1103" i="5"/>
  <c r="M1103" i="5" s="1"/>
  <c r="Z1103" i="5"/>
  <c r="Y1107" i="5"/>
  <c r="Z1107" i="5"/>
  <c r="U1119" i="5"/>
  <c r="M1119" i="5" s="1"/>
  <c r="Z1119" i="5"/>
  <c r="V1135" i="5"/>
  <c r="L1135" i="5" s="1"/>
  <c r="Z1135" i="5"/>
  <c r="W1139" i="5"/>
  <c r="Z1139" i="5"/>
  <c r="U1147" i="5"/>
  <c r="L1147" i="5" s="1"/>
  <c r="Z1147" i="5"/>
  <c r="Y1151" i="5"/>
  <c r="Z1151" i="5"/>
  <c r="W1159" i="5"/>
  <c r="Z1159" i="5"/>
  <c r="U1171" i="5"/>
  <c r="Z1171" i="5"/>
  <c r="X1183" i="5"/>
  <c r="Z1183" i="5"/>
  <c r="Y1199" i="5"/>
  <c r="Z1199" i="5"/>
  <c r="U1211" i="5"/>
  <c r="M1211" i="5" s="1"/>
  <c r="Z1211" i="5"/>
  <c r="X1215" i="5"/>
  <c r="Z1215" i="5"/>
  <c r="U1219" i="5"/>
  <c r="L1219" i="5" s="1"/>
  <c r="Z1219" i="5"/>
  <c r="V1227" i="5"/>
  <c r="L1227" i="5" s="1"/>
  <c r="Z1227" i="5"/>
  <c r="X1235" i="5"/>
  <c r="Z1235" i="5"/>
  <c r="Y1239" i="5"/>
  <c r="Z1239" i="5"/>
  <c r="V1243" i="5"/>
  <c r="M1243" i="5" s="1"/>
  <c r="Z1243" i="5"/>
  <c r="V1271" i="5"/>
  <c r="L1271" i="5" s="1"/>
  <c r="Z1271" i="5"/>
  <c r="V1275" i="5"/>
  <c r="L1275" i="5" s="1"/>
  <c r="Z1275" i="5"/>
  <c r="X1279" i="5"/>
  <c r="Z1279" i="5"/>
  <c r="V1283" i="5"/>
  <c r="M1283" i="5" s="1"/>
  <c r="Z1283" i="5"/>
  <c r="Y1287" i="5"/>
  <c r="Z1287" i="5"/>
  <c r="W1295" i="5"/>
  <c r="Z1295" i="5"/>
  <c r="W1299" i="5"/>
  <c r="Z1299" i="5"/>
  <c r="Y1307" i="5"/>
  <c r="Z1307" i="5"/>
  <c r="W1315" i="5"/>
  <c r="Z1315" i="5"/>
  <c r="V1319" i="5"/>
  <c r="L1319" i="5" s="1"/>
  <c r="Z1319" i="5"/>
  <c r="Y1335" i="5"/>
  <c r="Z1335" i="5"/>
  <c r="X1339" i="5"/>
  <c r="Z1339" i="5"/>
  <c r="X1343" i="5"/>
  <c r="Z1343" i="5"/>
  <c r="W1351" i="5"/>
  <c r="Z1351" i="5"/>
  <c r="Y1363" i="5"/>
  <c r="M1363" i="5" s="1"/>
  <c r="Z1363" i="5"/>
  <c r="W1371" i="5"/>
  <c r="Z1371" i="5"/>
  <c r="V1383" i="5"/>
  <c r="L1383" i="5" s="1"/>
  <c r="Z1383" i="5"/>
  <c r="X1391" i="5"/>
  <c r="Z1391" i="5"/>
  <c r="U1395" i="5"/>
  <c r="M1395" i="5" s="1"/>
  <c r="Z1395" i="5"/>
  <c r="Y1411" i="5"/>
  <c r="Z1411" i="5"/>
  <c r="U1423" i="5"/>
  <c r="M1423" i="5" s="1"/>
  <c r="Z1423" i="5"/>
  <c r="W1431" i="5"/>
  <c r="Z1431" i="5"/>
  <c r="Y1447" i="5"/>
  <c r="M1447" i="5" s="1"/>
  <c r="Z1447" i="5"/>
  <c r="U1451" i="5"/>
  <c r="L1451" i="5" s="1"/>
  <c r="Z1451" i="5"/>
  <c r="W1455" i="5"/>
  <c r="Z1455" i="5"/>
  <c r="U1479" i="5"/>
  <c r="Z1479" i="5"/>
  <c r="X1483" i="5"/>
  <c r="Z1483" i="5"/>
  <c r="Y1487" i="5"/>
  <c r="Z1487" i="5"/>
  <c r="W1491" i="5"/>
  <c r="Z1491" i="5"/>
  <c r="U1495" i="5"/>
  <c r="M1495" i="5" s="1"/>
  <c r="Z1495" i="5"/>
  <c r="Y1503" i="5"/>
  <c r="Z1503" i="5"/>
  <c r="V1507" i="5"/>
  <c r="M1507" i="5" s="1"/>
  <c r="Z1507" i="5"/>
  <c r="V1511" i="5"/>
  <c r="L1511" i="5" s="1"/>
  <c r="Z1511" i="5"/>
  <c r="V1515" i="5"/>
  <c r="L1515" i="5" s="1"/>
  <c r="Z1515" i="5"/>
  <c r="X1519" i="5"/>
  <c r="Z1519" i="5"/>
  <c r="Y1535" i="5"/>
  <c r="Z1535" i="5"/>
  <c r="X1543" i="5"/>
  <c r="Z1543" i="5"/>
  <c r="U1547" i="5"/>
  <c r="M1547" i="5" s="1"/>
  <c r="Z1547" i="5"/>
  <c r="W1559" i="5"/>
  <c r="M1559" i="5" s="1"/>
  <c r="Z1559" i="5"/>
  <c r="U1563" i="5"/>
  <c r="M1563" i="5" s="1"/>
  <c r="Z1563" i="5"/>
  <c r="W1567" i="5"/>
  <c r="Z1567" i="5"/>
  <c r="V1571" i="5"/>
  <c r="L1571" i="5" s="1"/>
  <c r="Z1571" i="5"/>
  <c r="U1575" i="5"/>
  <c r="Z1575" i="5"/>
  <c r="Y1579" i="5"/>
  <c r="Z1579" i="5"/>
  <c r="U1583" i="5"/>
  <c r="M1583" i="5" s="1"/>
  <c r="Z1583" i="5"/>
  <c r="U1591" i="5"/>
  <c r="Z1591" i="5"/>
  <c r="Y1595" i="5"/>
  <c r="Z1595" i="5"/>
  <c r="U1599" i="5"/>
  <c r="M1599" i="5" s="1"/>
  <c r="Z1599" i="5"/>
  <c r="U1603" i="5"/>
  <c r="L1603" i="5" s="1"/>
  <c r="Z1603" i="5"/>
  <c r="U1607" i="5"/>
  <c r="Z1607" i="5"/>
  <c r="Y1611" i="5"/>
  <c r="Z1611" i="5"/>
  <c r="U1615" i="5"/>
  <c r="M1615" i="5" s="1"/>
  <c r="Z1615" i="5"/>
  <c r="W1627" i="5"/>
  <c r="Z1627" i="5"/>
  <c r="U1631" i="5"/>
  <c r="L1631" i="5" s="1"/>
  <c r="Z1631" i="5"/>
  <c r="W1635" i="5"/>
  <c r="Z1635" i="5"/>
  <c r="V1639" i="5"/>
  <c r="L1639" i="5" s="1"/>
  <c r="Z1639" i="5"/>
  <c r="X1643" i="5"/>
  <c r="Z1643" i="5"/>
  <c r="Y1659" i="5"/>
  <c r="Z1659" i="5"/>
  <c r="W1679" i="5"/>
  <c r="Z1679" i="5"/>
  <c r="W1683" i="5"/>
  <c r="Z1683" i="5"/>
  <c r="V1687" i="5"/>
  <c r="L1687" i="5" s="1"/>
  <c r="Z1687" i="5"/>
  <c r="X1691" i="5"/>
  <c r="Z1691" i="5"/>
  <c r="X1699" i="5"/>
  <c r="Z1699" i="5"/>
  <c r="V1703" i="5"/>
  <c r="M1703" i="5" s="1"/>
  <c r="Z1703" i="5"/>
  <c r="U1707" i="5"/>
  <c r="L1707" i="5" s="1"/>
  <c r="Z1707" i="5"/>
  <c r="V1711" i="5"/>
  <c r="M1711" i="5" s="1"/>
  <c r="Z1711" i="5"/>
  <c r="U1719" i="5"/>
  <c r="L1719" i="5" s="1"/>
  <c r="Z1719" i="5"/>
  <c r="V1723" i="5"/>
  <c r="L1723" i="5" s="1"/>
  <c r="Z1723" i="5"/>
  <c r="V1735" i="5"/>
  <c r="L1735" i="5" s="1"/>
  <c r="Z1735" i="5"/>
  <c r="V1739" i="5"/>
  <c r="L1739" i="5" s="1"/>
  <c r="Z1739" i="5"/>
  <c r="Y1743" i="5"/>
  <c r="Z1743" i="5"/>
  <c r="Y1747" i="5"/>
  <c r="Z1747" i="5"/>
  <c r="U1755" i="5"/>
  <c r="L1755" i="5" s="1"/>
  <c r="Z1755" i="5"/>
  <c r="U1759" i="5"/>
  <c r="L1759" i="5" s="1"/>
  <c r="Z1759" i="5"/>
  <c r="W1763" i="5"/>
  <c r="Z1763" i="5"/>
  <c r="V1767" i="5"/>
  <c r="L1767" i="5" s="1"/>
  <c r="Z1767" i="5"/>
  <c r="X1771" i="5"/>
  <c r="Z1771" i="5"/>
  <c r="U1779" i="5"/>
  <c r="M1779" i="5" s="1"/>
  <c r="Z1779" i="5"/>
  <c r="Y1791" i="5"/>
  <c r="Z1791" i="5"/>
  <c r="X1799" i="5"/>
  <c r="Z1799" i="5"/>
  <c r="W1803" i="5"/>
  <c r="Z1803" i="5"/>
  <c r="W1807" i="5"/>
  <c r="Z1807" i="5"/>
  <c r="V1811" i="5"/>
  <c r="L1811" i="5" s="1"/>
  <c r="Z1811" i="5"/>
  <c r="W1827" i="5"/>
  <c r="Z1827" i="5"/>
  <c r="V1831" i="5"/>
  <c r="M1831" i="5" s="1"/>
  <c r="Z1831" i="5"/>
  <c r="V1835" i="5"/>
  <c r="M1835" i="5" s="1"/>
  <c r="Z1835" i="5"/>
  <c r="X1843" i="5"/>
  <c r="Z1843" i="5"/>
  <c r="U1855" i="5"/>
  <c r="Z1855" i="5"/>
  <c r="U1859" i="5"/>
  <c r="M1859" i="5" s="1"/>
  <c r="Z1859" i="5"/>
  <c r="V1863" i="5"/>
  <c r="L1863" i="5" s="1"/>
  <c r="Z1863" i="5"/>
  <c r="U1867" i="5"/>
  <c r="Z1867" i="5"/>
  <c r="U1875" i="5"/>
  <c r="L1875" i="5" s="1"/>
  <c r="Z1875" i="5"/>
  <c r="U1879" i="5"/>
  <c r="M1879" i="5" s="1"/>
  <c r="Z1879" i="5"/>
  <c r="X1883" i="5"/>
  <c r="Z1883" i="5"/>
  <c r="U1887" i="5"/>
  <c r="M1887" i="5" s="1"/>
  <c r="Z1887" i="5"/>
  <c r="W1895" i="5"/>
  <c r="Z1895" i="5"/>
  <c r="U1903" i="5"/>
  <c r="L1903" i="5" s="1"/>
  <c r="Z1903" i="5"/>
  <c r="X1911" i="5"/>
  <c r="Z1911" i="5"/>
  <c r="W1935" i="5"/>
  <c r="Z1935" i="5"/>
  <c r="V1939" i="5"/>
  <c r="L1939" i="5" s="1"/>
  <c r="Z1939" i="5"/>
  <c r="X1943" i="5"/>
  <c r="Z1943" i="5"/>
  <c r="W1959" i="5"/>
  <c r="Z1959" i="5"/>
  <c r="V1963" i="5"/>
  <c r="L1963" i="5" s="1"/>
  <c r="Z1963" i="5"/>
  <c r="X1967" i="5"/>
  <c r="Z1967" i="5"/>
  <c r="X1983" i="5"/>
  <c r="Z1983" i="5"/>
  <c r="U1991" i="5"/>
  <c r="M1991" i="5" s="1"/>
  <c r="Z1991" i="5"/>
  <c r="W1999" i="5"/>
  <c r="Z1999" i="5"/>
  <c r="Y2003" i="5"/>
  <c r="Z2003" i="5"/>
  <c r="Y2007" i="5"/>
  <c r="Z2007" i="5"/>
  <c r="X2011" i="5"/>
  <c r="Z2011" i="5"/>
  <c r="U2015" i="5"/>
  <c r="M2015" i="5" s="1"/>
  <c r="Z2015" i="5"/>
  <c r="W2023" i="5"/>
  <c r="Z2023" i="5"/>
  <c r="Y2027" i="5"/>
  <c r="M2027" i="5" s="1"/>
  <c r="Z2027" i="5"/>
  <c r="W2043" i="5"/>
  <c r="Z2043" i="5"/>
  <c r="U2047" i="5"/>
  <c r="M2047" i="5" s="1"/>
  <c r="Z2047" i="5"/>
  <c r="V2055" i="5"/>
  <c r="M2055" i="5" s="1"/>
  <c r="Z2055" i="5"/>
  <c r="X2059" i="5"/>
  <c r="Z2059" i="5"/>
  <c r="Y2063" i="5"/>
  <c r="Z2063" i="5"/>
  <c r="X2067" i="5"/>
  <c r="Z2067" i="5"/>
  <c r="W2071" i="5"/>
  <c r="Z2071" i="5"/>
  <c r="V2075" i="5"/>
  <c r="L2075" i="5" s="1"/>
  <c r="Z2075" i="5"/>
  <c r="U2079" i="5"/>
  <c r="M2079" i="5" s="1"/>
  <c r="Z2079" i="5"/>
  <c r="V2103" i="5"/>
  <c r="L2103" i="5" s="1"/>
  <c r="Z2103" i="5"/>
  <c r="W2115" i="5"/>
  <c r="Z2115" i="5"/>
  <c r="U2119" i="5"/>
  <c r="L2119" i="5" s="1"/>
  <c r="Z2119" i="5"/>
  <c r="V2127" i="5"/>
  <c r="L2127" i="5" s="1"/>
  <c r="Z2127" i="5"/>
  <c r="U2131" i="5"/>
  <c r="L2131" i="5" s="1"/>
  <c r="Z2131" i="5"/>
  <c r="Y2135" i="5"/>
  <c r="Z2135" i="5"/>
  <c r="V2139" i="5"/>
  <c r="M2139" i="5" s="1"/>
  <c r="Z2139" i="5"/>
  <c r="X2143" i="5"/>
  <c r="Z2143" i="5"/>
  <c r="X2151" i="5"/>
  <c r="Z2151" i="5"/>
  <c r="W2159" i="5"/>
  <c r="Z2159" i="5"/>
  <c r="X2163" i="5"/>
  <c r="Z2163" i="5"/>
  <c r="U2183" i="5"/>
  <c r="M2183" i="5" s="1"/>
  <c r="Z2183" i="5"/>
  <c r="W2187" i="5"/>
  <c r="Z2187" i="5"/>
  <c r="V2195" i="5"/>
  <c r="M2195" i="5" s="1"/>
  <c r="Z2195" i="5"/>
  <c r="Y2203" i="5"/>
  <c r="Z2203" i="5"/>
  <c r="U2211" i="5"/>
  <c r="M2211" i="5" s="1"/>
  <c r="Z2211" i="5"/>
  <c r="W2219" i="5"/>
  <c r="Z2219" i="5"/>
  <c r="U2227" i="5"/>
  <c r="L2227" i="5" s="1"/>
  <c r="Z2227" i="5"/>
  <c r="Y2231" i="5"/>
  <c r="Z2231" i="5"/>
  <c r="U2235" i="5"/>
  <c r="M2235" i="5" s="1"/>
  <c r="Z2235" i="5"/>
  <c r="W2239" i="5"/>
  <c r="Z2239" i="5"/>
  <c r="X2246" i="5"/>
  <c r="Z2246" i="5"/>
  <c r="V25" i="5"/>
  <c r="L25" i="5" s="1"/>
  <c r="Z25" i="5"/>
  <c r="V29" i="5"/>
  <c r="L29" i="5" s="1"/>
  <c r="Z29" i="5"/>
  <c r="V33" i="5"/>
  <c r="L33" i="5" s="1"/>
  <c r="Z33" i="5"/>
  <c r="V37" i="5"/>
  <c r="L37" i="5" s="1"/>
  <c r="Z37" i="5"/>
  <c r="V41" i="5"/>
  <c r="M41" i="5" s="1"/>
  <c r="Z41" i="5"/>
  <c r="V45" i="5"/>
  <c r="M45" i="5" s="1"/>
  <c r="Z45" i="5"/>
  <c r="V49" i="5"/>
  <c r="L49" i="5" s="1"/>
  <c r="Z49" i="5"/>
  <c r="V53" i="5"/>
  <c r="L53" i="5" s="1"/>
  <c r="Z53" i="5"/>
  <c r="V57" i="5"/>
  <c r="M57" i="5" s="1"/>
  <c r="Z57" i="5"/>
  <c r="U61" i="5"/>
  <c r="M61" i="5" s="1"/>
  <c r="Z61" i="5"/>
  <c r="X65" i="5"/>
  <c r="Z65" i="5"/>
  <c r="Y73" i="5"/>
  <c r="Z73" i="5"/>
  <c r="X77" i="5"/>
  <c r="Z77" i="5"/>
  <c r="V81" i="5"/>
  <c r="L81" i="5" s="1"/>
  <c r="Z81" i="5"/>
  <c r="V85" i="5"/>
  <c r="L85" i="5" s="1"/>
  <c r="Z85" i="5"/>
  <c r="V89" i="5"/>
  <c r="L89" i="5" s="1"/>
  <c r="Z89" i="5"/>
  <c r="V93" i="5"/>
  <c r="L93" i="5" s="1"/>
  <c r="Z93" i="5"/>
  <c r="V97" i="5"/>
  <c r="L97" i="5" s="1"/>
  <c r="Z97" i="5"/>
  <c r="V101" i="5"/>
  <c r="L101" i="5" s="1"/>
  <c r="Z101" i="5"/>
  <c r="V105" i="5"/>
  <c r="L105" i="5" s="1"/>
  <c r="Z105" i="5"/>
  <c r="V109" i="5"/>
  <c r="L109" i="5" s="1"/>
  <c r="Z109" i="5"/>
  <c r="X113" i="5"/>
  <c r="Z113" i="5"/>
  <c r="V117" i="5"/>
  <c r="L117" i="5" s="1"/>
  <c r="Z117" i="5"/>
  <c r="W133" i="5"/>
  <c r="Z133" i="5"/>
  <c r="Y145" i="5"/>
  <c r="Z145" i="5"/>
  <c r="X149" i="5"/>
  <c r="Z149" i="5"/>
  <c r="V153" i="5"/>
  <c r="M153" i="5" s="1"/>
  <c r="Z153" i="5"/>
  <c r="Y157" i="5"/>
  <c r="Z157" i="5"/>
  <c r="X165" i="5"/>
  <c r="Z165" i="5"/>
  <c r="X169" i="5"/>
  <c r="Z169" i="5"/>
  <c r="X173" i="5"/>
  <c r="Z173" i="5"/>
  <c r="Y177" i="5"/>
  <c r="Z177" i="5"/>
  <c r="Y181" i="5"/>
  <c r="M181" i="5" s="1"/>
  <c r="Z181" i="5"/>
  <c r="Y185" i="5"/>
  <c r="Z185" i="5"/>
  <c r="W189" i="5"/>
  <c r="Z189" i="5"/>
  <c r="Y197" i="5"/>
  <c r="Z197" i="5"/>
  <c r="X205" i="5"/>
  <c r="Z205" i="5"/>
  <c r="Y209" i="5"/>
  <c r="M209" i="5" s="1"/>
  <c r="Z209" i="5"/>
  <c r="Y217" i="5"/>
  <c r="M217" i="5" s="1"/>
  <c r="Z217" i="5"/>
  <c r="X221" i="5"/>
  <c r="Z221" i="5"/>
  <c r="U225" i="5"/>
  <c r="Z225" i="5"/>
  <c r="Y229" i="5"/>
  <c r="M229" i="5" s="1"/>
  <c r="Z229" i="5"/>
  <c r="W233" i="5"/>
  <c r="Z233" i="5"/>
  <c r="V253" i="5"/>
  <c r="L253" i="5" s="1"/>
  <c r="Z253" i="5"/>
  <c r="W257" i="5"/>
  <c r="Z257" i="5"/>
  <c r="X261" i="5"/>
  <c r="Z261" i="5"/>
  <c r="W273" i="5"/>
  <c r="Z273" i="5"/>
  <c r="V277" i="5"/>
  <c r="M277" i="5" s="1"/>
  <c r="Z277" i="5"/>
  <c r="Y289" i="5"/>
  <c r="Z289" i="5"/>
  <c r="U293" i="5"/>
  <c r="M293" i="5" s="1"/>
  <c r="Z293" i="5"/>
  <c r="Y297" i="5"/>
  <c r="Z297" i="5"/>
  <c r="W301" i="5"/>
  <c r="Z301" i="5"/>
  <c r="Y305" i="5"/>
  <c r="Z305" i="5"/>
  <c r="W309" i="5"/>
  <c r="Z309" i="5"/>
  <c r="Y313" i="5"/>
  <c r="Z313" i="5"/>
  <c r="W317" i="5"/>
  <c r="Z317" i="5"/>
  <c r="U321" i="5"/>
  <c r="M321" i="5" s="1"/>
  <c r="Z321" i="5"/>
  <c r="W325" i="5"/>
  <c r="Z325" i="5"/>
  <c r="W333" i="5"/>
  <c r="M333" i="5" s="1"/>
  <c r="Z333" i="5"/>
  <c r="Y337" i="5"/>
  <c r="Z337" i="5"/>
  <c r="W341" i="5"/>
  <c r="Z341" i="5"/>
  <c r="Y345" i="5"/>
  <c r="Z345" i="5"/>
  <c r="W357" i="5"/>
  <c r="Z357" i="5"/>
  <c r="Y361" i="5"/>
  <c r="Z361" i="5"/>
  <c r="W365" i="5"/>
  <c r="Z365" i="5"/>
  <c r="W373" i="5"/>
  <c r="Z373" i="5"/>
  <c r="W381" i="5"/>
  <c r="Z381" i="5"/>
  <c r="Y385" i="5"/>
  <c r="Z385" i="5"/>
  <c r="W389" i="5"/>
  <c r="Z389" i="5"/>
  <c r="Y393" i="5"/>
  <c r="Z393" i="5"/>
  <c r="Y401" i="5"/>
  <c r="Z401" i="5"/>
  <c r="U405" i="5"/>
  <c r="L405" i="5" s="1"/>
  <c r="Z405" i="5"/>
  <c r="W413" i="5"/>
  <c r="Z413" i="5"/>
  <c r="U417" i="5"/>
  <c r="L417" i="5" s="1"/>
  <c r="Z417" i="5"/>
  <c r="W421" i="5"/>
  <c r="Z421" i="5"/>
  <c r="Y425" i="5"/>
  <c r="Z425" i="5"/>
  <c r="Y429" i="5"/>
  <c r="Z429" i="5"/>
  <c r="X433" i="5"/>
  <c r="Z433" i="5"/>
  <c r="U437" i="5"/>
  <c r="M437" i="5" s="1"/>
  <c r="Z437" i="5"/>
  <c r="Y441" i="5"/>
  <c r="M441" i="5" s="1"/>
  <c r="Z441" i="5"/>
  <c r="U445" i="5"/>
  <c r="Z445" i="5"/>
  <c r="Y449" i="5"/>
  <c r="Z449" i="5"/>
  <c r="X453" i="5"/>
  <c r="Z453" i="5"/>
  <c r="W457" i="5"/>
  <c r="Z457" i="5"/>
  <c r="W465" i="5"/>
  <c r="Z465" i="5"/>
  <c r="V469" i="5"/>
  <c r="Z469" i="5"/>
  <c r="U473" i="5"/>
  <c r="L473" i="5" s="1"/>
  <c r="Z473" i="5"/>
  <c r="V477" i="5"/>
  <c r="Z477" i="5"/>
  <c r="U481" i="5"/>
  <c r="M481" i="5" s="1"/>
  <c r="Z481" i="5"/>
  <c r="U485" i="5"/>
  <c r="L485" i="5" s="1"/>
  <c r="Z485" i="5"/>
  <c r="Y489" i="5"/>
  <c r="M489" i="5" s="1"/>
  <c r="Z489" i="5"/>
  <c r="Y493" i="5"/>
  <c r="Z493" i="5"/>
  <c r="V501" i="5"/>
  <c r="L501" i="5" s="1"/>
  <c r="Z501" i="5"/>
  <c r="Y505" i="5"/>
  <c r="L505" i="5" s="1"/>
  <c r="Z505" i="5"/>
  <c r="V509" i="5"/>
  <c r="M509" i="5" s="1"/>
  <c r="Z509" i="5"/>
  <c r="Y525" i="5"/>
  <c r="Z525" i="5"/>
  <c r="X529" i="5"/>
  <c r="Z529" i="5"/>
  <c r="W533" i="5"/>
  <c r="Z533" i="5"/>
  <c r="V537" i="5"/>
  <c r="L537" i="5" s="1"/>
  <c r="Z537" i="5"/>
  <c r="X541" i="5"/>
  <c r="Z541" i="5"/>
  <c r="U545" i="5"/>
  <c r="L545" i="5" s="1"/>
  <c r="Z545" i="5"/>
  <c r="Y553" i="5"/>
  <c r="Z553" i="5"/>
  <c r="X569" i="5"/>
  <c r="Z569" i="5"/>
  <c r="Y573" i="5"/>
  <c r="Z573" i="5"/>
  <c r="Y581" i="5"/>
  <c r="Z581" i="5"/>
  <c r="U585" i="5"/>
  <c r="L585" i="5" s="1"/>
  <c r="Z585" i="5"/>
  <c r="W593" i="5"/>
  <c r="Z593" i="5"/>
  <c r="X597" i="5"/>
  <c r="Z597" i="5"/>
  <c r="Y605" i="5"/>
  <c r="Z605" i="5"/>
  <c r="U609" i="5"/>
  <c r="M609" i="5" s="1"/>
  <c r="Z609" i="5"/>
  <c r="Y617" i="5"/>
  <c r="Z617" i="5"/>
  <c r="Y625" i="5"/>
  <c r="Z625" i="5"/>
  <c r="X629" i="5"/>
  <c r="Z629" i="5"/>
  <c r="U633" i="5"/>
  <c r="L633" i="5" s="1"/>
  <c r="Z633" i="5"/>
  <c r="Y637" i="5"/>
  <c r="Z637" i="5"/>
  <c r="Y645" i="5"/>
  <c r="Z645" i="5"/>
  <c r="Y649" i="5"/>
  <c r="Z649" i="5"/>
  <c r="W657" i="5"/>
  <c r="Z657" i="5"/>
  <c r="X661" i="5"/>
  <c r="Z661" i="5"/>
  <c r="Y669" i="5"/>
  <c r="Z669" i="5"/>
  <c r="U681" i="5"/>
  <c r="L681" i="5" s="1"/>
  <c r="Z681" i="5"/>
  <c r="X697" i="5"/>
  <c r="Z697" i="5"/>
  <c r="Y701" i="5"/>
  <c r="Z701" i="5"/>
  <c r="Y709" i="5"/>
  <c r="Z709" i="5"/>
  <c r="U713" i="5"/>
  <c r="M713" i="5" s="1"/>
  <c r="Z713" i="5"/>
  <c r="W721" i="5"/>
  <c r="Z721" i="5"/>
  <c r="X725" i="5"/>
  <c r="Z725" i="5"/>
  <c r="Y729" i="5"/>
  <c r="Z729" i="5"/>
  <c r="Y733" i="5"/>
  <c r="Z733" i="5"/>
  <c r="U737" i="5"/>
  <c r="M737" i="5" s="1"/>
  <c r="Z737" i="5"/>
  <c r="U745" i="5"/>
  <c r="M745" i="5" s="1"/>
  <c r="Z745" i="5"/>
  <c r="Y757" i="5"/>
  <c r="Z757" i="5"/>
  <c r="Y769" i="5"/>
  <c r="Z769" i="5"/>
  <c r="Y773" i="5"/>
  <c r="Z773" i="5"/>
  <c r="U777" i="5"/>
  <c r="L777" i="5" s="1"/>
  <c r="Z777" i="5"/>
  <c r="X781" i="5"/>
  <c r="Z781" i="5"/>
  <c r="V805" i="5"/>
  <c r="L805" i="5" s="1"/>
  <c r="Z805" i="5"/>
  <c r="X809" i="5"/>
  <c r="Z809" i="5"/>
  <c r="U821" i="5"/>
  <c r="L821" i="5" s="1"/>
  <c r="Z821" i="5"/>
  <c r="V825" i="5"/>
  <c r="L825" i="5" s="1"/>
  <c r="Z825" i="5"/>
  <c r="X837" i="5"/>
  <c r="M837" i="5" s="1"/>
  <c r="Z837" i="5"/>
  <c r="V841" i="5"/>
  <c r="L841" i="5" s="1"/>
  <c r="Z841" i="5"/>
  <c r="X853" i="5"/>
  <c r="Z853" i="5"/>
  <c r="U857" i="5"/>
  <c r="M857" i="5" s="1"/>
  <c r="Z857" i="5"/>
  <c r="V869" i="5"/>
  <c r="L869" i="5" s="1"/>
  <c r="Z869" i="5"/>
  <c r="W873" i="5"/>
  <c r="Z873" i="5"/>
  <c r="X885" i="5"/>
  <c r="Z885" i="5"/>
  <c r="U901" i="5"/>
  <c r="L901" i="5" s="1"/>
  <c r="Z901" i="5"/>
  <c r="W905" i="5"/>
  <c r="Z905" i="5"/>
  <c r="X917" i="5"/>
  <c r="Z917" i="5"/>
  <c r="U933" i="5"/>
  <c r="M933" i="5" s="1"/>
  <c r="Z933" i="5"/>
  <c r="W936" i="5"/>
  <c r="Z936" i="5"/>
  <c r="W2" i="5"/>
  <c r="Z2" i="5"/>
  <c r="W6" i="5"/>
  <c r="Z6" i="5"/>
  <c r="W10" i="5"/>
  <c r="Z10" i="5"/>
  <c r="W14" i="5"/>
  <c r="Z14" i="5"/>
  <c r="W18" i="5"/>
  <c r="Z18" i="5"/>
  <c r="W22" i="5"/>
  <c r="Z22" i="5"/>
  <c r="W944" i="5"/>
  <c r="Z944" i="5"/>
  <c r="X952" i="5"/>
  <c r="Z952" i="5"/>
  <c r="W956" i="5"/>
  <c r="Z956" i="5"/>
  <c r="V960" i="5"/>
  <c r="L960" i="5" s="1"/>
  <c r="Z960" i="5"/>
  <c r="Y972" i="5"/>
  <c r="Z972" i="5"/>
  <c r="U976" i="5"/>
  <c r="Z976" i="5"/>
  <c r="Y980" i="5"/>
  <c r="Z980" i="5"/>
  <c r="V984" i="5"/>
  <c r="L984" i="5" s="1"/>
  <c r="Z984" i="5"/>
  <c r="W988" i="5"/>
  <c r="Z988" i="5"/>
  <c r="U992" i="5"/>
  <c r="L992" i="5" s="1"/>
  <c r="Z992" i="5"/>
  <c r="Y1000" i="5"/>
  <c r="Z1000" i="5"/>
  <c r="Y1004" i="5"/>
  <c r="Z1004" i="5"/>
  <c r="U1008" i="5"/>
  <c r="M1008" i="5" s="1"/>
  <c r="Z1008" i="5"/>
  <c r="W1020" i="5"/>
  <c r="Z1020" i="5"/>
  <c r="V1024" i="5"/>
  <c r="Z1024" i="5"/>
  <c r="Y1028" i="5"/>
  <c r="Z1028" i="5"/>
  <c r="X1032" i="5"/>
  <c r="Z1032" i="5"/>
  <c r="Y1036" i="5"/>
  <c r="Z1036" i="5"/>
  <c r="W1044" i="5"/>
  <c r="Z1044" i="5"/>
  <c r="X1048" i="5"/>
  <c r="Z1048" i="5"/>
  <c r="W1056" i="5"/>
  <c r="M1056" i="5" s="1"/>
  <c r="Z1056" i="5"/>
  <c r="U1064" i="5"/>
  <c r="Z1064" i="5"/>
  <c r="W1072" i="5"/>
  <c r="Z1072" i="5"/>
  <c r="W1076" i="5"/>
  <c r="Z1076" i="5"/>
  <c r="X1080" i="5"/>
  <c r="Z1080" i="5"/>
  <c r="W1084" i="5"/>
  <c r="Z1084" i="5"/>
  <c r="V1088" i="5"/>
  <c r="M1088" i="5" s="1"/>
  <c r="Z1088" i="5"/>
  <c r="Y1100" i="5"/>
  <c r="Z1100" i="5"/>
  <c r="Y1104" i="5"/>
  <c r="Z1104" i="5"/>
  <c r="X1112" i="5"/>
  <c r="Z1112" i="5"/>
  <c r="Y1116" i="5"/>
  <c r="Z1116" i="5"/>
  <c r="X1120" i="5"/>
  <c r="Z1120" i="5"/>
  <c r="Y1128" i="5"/>
  <c r="Z1128" i="5"/>
  <c r="Y1132" i="5"/>
  <c r="M1132" i="5" s="1"/>
  <c r="Z1132" i="5"/>
  <c r="V1136" i="5"/>
  <c r="M1136" i="5" s="1"/>
  <c r="Z1136" i="5"/>
  <c r="X1148" i="5"/>
  <c r="Z1148" i="5"/>
  <c r="U1156" i="5"/>
  <c r="M1156" i="5" s="1"/>
  <c r="Z1156" i="5"/>
  <c r="V1164" i="5"/>
  <c r="L1164" i="5" s="1"/>
  <c r="Z1164" i="5"/>
  <c r="Y1184" i="5"/>
  <c r="Z1184" i="5"/>
  <c r="U1192" i="5"/>
  <c r="M1192" i="5" s="1"/>
  <c r="Z1192" i="5"/>
  <c r="X1204" i="5"/>
  <c r="Z1204" i="5"/>
  <c r="U1208" i="5"/>
  <c r="L1208" i="5" s="1"/>
  <c r="Z1208" i="5"/>
  <c r="Y1212" i="5"/>
  <c r="Z1212" i="5"/>
  <c r="V1228" i="5"/>
  <c r="L1228" i="5" s="1"/>
  <c r="Z1228" i="5"/>
  <c r="X1232" i="5"/>
  <c r="Z1232" i="5"/>
  <c r="W1236" i="5"/>
  <c r="Z1236" i="5"/>
  <c r="U1240" i="5"/>
  <c r="M1240" i="5" s="1"/>
  <c r="Z1240" i="5"/>
  <c r="W1244" i="5"/>
  <c r="Z1244" i="5"/>
  <c r="V1252" i="5"/>
  <c r="L1252" i="5" s="1"/>
  <c r="Z1252" i="5"/>
  <c r="X1280" i="5"/>
  <c r="Z1280" i="5"/>
  <c r="U1288" i="5"/>
  <c r="L1288" i="5" s="1"/>
  <c r="Z1288" i="5"/>
  <c r="X1292" i="5"/>
  <c r="Z1292" i="5"/>
  <c r="Y1296" i="5"/>
  <c r="Z1296" i="5"/>
  <c r="Y1300" i="5"/>
  <c r="Z1300" i="5"/>
  <c r="X1304" i="5"/>
  <c r="Z1304" i="5"/>
  <c r="Y1316" i="5"/>
  <c r="Z1316" i="5"/>
  <c r="U1320" i="5"/>
  <c r="M1320" i="5" s="1"/>
  <c r="Z1320" i="5"/>
  <c r="Y1328" i="5"/>
  <c r="Z1328" i="5"/>
  <c r="W1336" i="5"/>
  <c r="Z1336" i="5"/>
  <c r="W1344" i="5"/>
  <c r="Z1344" i="5"/>
  <c r="W1348" i="5"/>
  <c r="Z1348" i="5"/>
  <c r="X1356" i="5"/>
  <c r="Z1356" i="5"/>
  <c r="V1360" i="5"/>
  <c r="L1360" i="5" s="1"/>
  <c r="Z1360" i="5"/>
  <c r="W1364" i="5"/>
  <c r="Z1364" i="5"/>
  <c r="W1376" i="5"/>
  <c r="Z1376" i="5"/>
  <c r="X1380" i="5"/>
  <c r="Z1380" i="5"/>
  <c r="V1384" i="5"/>
  <c r="L1384" i="5" s="1"/>
  <c r="Z1384" i="5"/>
  <c r="V1396" i="5"/>
  <c r="L1396" i="5" s="1"/>
  <c r="Z1396" i="5"/>
  <c r="X1404" i="5"/>
  <c r="Z1404" i="5"/>
  <c r="W1408" i="5"/>
  <c r="Z1408" i="5"/>
  <c r="X1424" i="5"/>
  <c r="Z1424" i="5"/>
  <c r="V1428" i="5"/>
  <c r="L1428" i="5" s="1"/>
  <c r="Z1428" i="5"/>
  <c r="X1436" i="5"/>
  <c r="Z1436" i="5"/>
  <c r="V1440" i="5"/>
  <c r="L1440" i="5" s="1"/>
  <c r="Z1440" i="5"/>
  <c r="X1444" i="5"/>
  <c r="Z1444" i="5"/>
  <c r="W1448" i="5"/>
  <c r="Z1448" i="5"/>
  <c r="V1452" i="5"/>
  <c r="M1452" i="5" s="1"/>
  <c r="Z1452" i="5"/>
  <c r="V1460" i="5"/>
  <c r="M1460" i="5" s="1"/>
  <c r="Z1460" i="5"/>
  <c r="V1464" i="5"/>
  <c r="L1464" i="5" s="1"/>
  <c r="Z1464" i="5"/>
  <c r="X1468" i="5"/>
  <c r="Z1468" i="5"/>
  <c r="X1492" i="5"/>
  <c r="Z1492" i="5"/>
  <c r="X1500" i="5"/>
  <c r="Z1500" i="5"/>
  <c r="V1508" i="5"/>
  <c r="L1508" i="5" s="1"/>
  <c r="Z1508" i="5"/>
  <c r="W1512" i="5"/>
  <c r="Z1512" i="5"/>
  <c r="V1516" i="5"/>
  <c r="M1516" i="5" s="1"/>
  <c r="Z1516" i="5"/>
  <c r="X1520" i="5"/>
  <c r="Z1520" i="5"/>
  <c r="V1524" i="5"/>
  <c r="L1524" i="5" s="1"/>
  <c r="Z1524" i="5"/>
  <c r="X1536" i="5"/>
  <c r="Z1536" i="5"/>
  <c r="W1544" i="5"/>
  <c r="Z1544" i="5"/>
  <c r="X1552" i="5"/>
  <c r="Z1552" i="5"/>
  <c r="Y1556" i="5"/>
  <c r="M1556" i="5" s="1"/>
  <c r="Z1556" i="5"/>
  <c r="U1560" i="5"/>
  <c r="Z1560" i="5"/>
  <c r="Y1564" i="5"/>
  <c r="Z1564" i="5"/>
  <c r="Y1572" i="5"/>
  <c r="Z1572" i="5"/>
  <c r="U1576" i="5"/>
  <c r="M1576" i="5" s="1"/>
  <c r="Z1576" i="5"/>
  <c r="W1584" i="5"/>
  <c r="Z1584" i="5"/>
  <c r="W1588" i="5"/>
  <c r="Z1588" i="5"/>
  <c r="U1592" i="5"/>
  <c r="M1592" i="5" s="1"/>
  <c r="Z1592" i="5"/>
  <c r="Y1600" i="5"/>
  <c r="Z1600" i="5"/>
  <c r="X1604" i="5"/>
  <c r="Z1604" i="5"/>
  <c r="U1608" i="5"/>
  <c r="L1608" i="5" s="1"/>
  <c r="Z1608" i="5"/>
  <c r="Y1616" i="5"/>
  <c r="Z1616" i="5"/>
  <c r="X1620" i="5"/>
  <c r="Z1620" i="5"/>
  <c r="U1624" i="5"/>
  <c r="L1624" i="5" s="1"/>
  <c r="Z1624" i="5"/>
  <c r="X1628" i="5"/>
  <c r="Z1628" i="5"/>
  <c r="X1640" i="5"/>
  <c r="Z1640" i="5"/>
  <c r="W1660" i="5"/>
  <c r="Z1660" i="5"/>
  <c r="V1664" i="5"/>
  <c r="L1664" i="5" s="1"/>
  <c r="Z1664" i="5"/>
  <c r="U1680" i="5"/>
  <c r="L1680" i="5" s="1"/>
  <c r="Z1680" i="5"/>
  <c r="W1684" i="5"/>
  <c r="Z1684" i="5"/>
  <c r="X1692" i="5"/>
  <c r="Z1692" i="5"/>
  <c r="W1700" i="5"/>
  <c r="Z1700" i="5"/>
  <c r="W1712" i="5"/>
  <c r="Z1712" i="5"/>
  <c r="Y1716" i="5"/>
  <c r="Z1716" i="5"/>
  <c r="W1720" i="5"/>
  <c r="Z1720" i="5"/>
  <c r="V1728" i="5"/>
  <c r="M1728" i="5" s="1"/>
  <c r="Z1728" i="5"/>
  <c r="U1736" i="5"/>
  <c r="Z1736" i="5"/>
  <c r="W1744" i="5"/>
  <c r="Z1744" i="5"/>
  <c r="W1748" i="5"/>
  <c r="M1748" i="5" s="1"/>
  <c r="Z1748" i="5"/>
  <c r="W1756" i="5"/>
  <c r="Z1756" i="5"/>
  <c r="X1764" i="5"/>
  <c r="Z1764" i="5"/>
  <c r="V1772" i="5"/>
  <c r="M1772" i="5" s="1"/>
  <c r="Z1772" i="5"/>
  <c r="U1776" i="5"/>
  <c r="M1776" i="5" s="1"/>
  <c r="Z1776" i="5"/>
  <c r="W1780" i="5"/>
  <c r="Z1780" i="5"/>
  <c r="W1784" i="5"/>
  <c r="Z1784" i="5"/>
  <c r="Y1788" i="5"/>
  <c r="Z1788" i="5"/>
  <c r="X1808" i="5"/>
  <c r="Z1808" i="5"/>
  <c r="V1812" i="5"/>
  <c r="L1812" i="5" s="1"/>
  <c r="Z1812" i="5"/>
  <c r="U1824" i="5"/>
  <c r="M1824" i="5" s="1"/>
  <c r="Z1824" i="5"/>
  <c r="U1836" i="5"/>
  <c r="M1836" i="5" s="1"/>
  <c r="Z1836" i="5"/>
  <c r="U1848" i="5"/>
  <c r="M1848" i="5" s="1"/>
  <c r="Z1848" i="5"/>
  <c r="X1872" i="5"/>
  <c r="Z1872" i="5"/>
  <c r="W1888" i="5"/>
  <c r="Z1888" i="5"/>
  <c r="U1896" i="5"/>
  <c r="M1896" i="5" s="1"/>
  <c r="Z1896" i="5"/>
  <c r="U1900" i="5"/>
  <c r="Z1900" i="5"/>
  <c r="W1924" i="5"/>
  <c r="Z1924" i="5"/>
  <c r="W1932" i="5"/>
  <c r="Z1932" i="5"/>
  <c r="U1936" i="5"/>
  <c r="M1936" i="5" s="1"/>
  <c r="Z1936" i="5"/>
  <c r="Y1952" i="5"/>
  <c r="Z1952" i="5"/>
  <c r="W1956" i="5"/>
  <c r="Z1956" i="5"/>
  <c r="Y1960" i="5"/>
  <c r="Z1960" i="5"/>
  <c r="X1964" i="5"/>
  <c r="Z1964" i="5"/>
  <c r="W1968" i="5"/>
  <c r="Z1968" i="5"/>
  <c r="V1972" i="5"/>
  <c r="L1972" i="5" s="1"/>
  <c r="Z1972" i="5"/>
  <c r="U1976" i="5"/>
  <c r="M1976" i="5" s="1"/>
  <c r="Z1976" i="5"/>
  <c r="Y1984" i="5"/>
  <c r="Z1984" i="5"/>
  <c r="W2000" i="5"/>
  <c r="Z2000" i="5"/>
  <c r="Y2052" i="5"/>
  <c r="Z2052" i="5"/>
  <c r="W2060" i="5"/>
  <c r="Z2060" i="5"/>
  <c r="X2068" i="5"/>
  <c r="Z2068" i="5"/>
  <c r="X2072" i="5"/>
  <c r="Z2072" i="5"/>
  <c r="U2076" i="5"/>
  <c r="M2076" i="5" s="1"/>
  <c r="Z2076" i="5"/>
  <c r="V2084" i="5"/>
  <c r="M2084" i="5" s="1"/>
  <c r="Z2084" i="5"/>
  <c r="Y2100" i="5"/>
  <c r="Z2100" i="5"/>
  <c r="V2104" i="5"/>
  <c r="M2104" i="5" s="1"/>
  <c r="Z2104" i="5"/>
  <c r="X2112" i="5"/>
  <c r="Z2112" i="5"/>
  <c r="W2116" i="5"/>
  <c r="Z2116" i="5"/>
  <c r="Y2120" i="5"/>
  <c r="Z2120" i="5"/>
  <c r="Y2124" i="5"/>
  <c r="Z2124" i="5"/>
  <c r="U2128" i="5"/>
  <c r="M2128" i="5" s="1"/>
  <c r="Z2128" i="5"/>
  <c r="U2132" i="5"/>
  <c r="M2132" i="5" s="1"/>
  <c r="Z2132" i="5"/>
  <c r="U2136" i="5"/>
  <c r="L2136" i="5" s="1"/>
  <c r="Z2136" i="5"/>
  <c r="W2144" i="5"/>
  <c r="Z2144" i="5"/>
  <c r="Y2152" i="5"/>
  <c r="Z2152" i="5"/>
  <c r="Y2156" i="5"/>
  <c r="Z2156" i="5"/>
  <c r="U2160" i="5"/>
  <c r="M2160" i="5" s="1"/>
  <c r="Z2160" i="5"/>
  <c r="W2164" i="5"/>
  <c r="Z2164" i="5"/>
  <c r="V2180" i="5"/>
  <c r="M2180" i="5" s="1"/>
  <c r="Z2180" i="5"/>
  <c r="V2184" i="5"/>
  <c r="M2184" i="5" s="1"/>
  <c r="Z2184" i="5"/>
  <c r="U2192" i="5"/>
  <c r="M2192" i="5" s="1"/>
  <c r="Z2192" i="5"/>
  <c r="U2196" i="5"/>
  <c r="L2196" i="5" s="1"/>
  <c r="Z2196" i="5"/>
  <c r="U2200" i="5"/>
  <c r="M2200" i="5" s="1"/>
  <c r="Z2200" i="5"/>
  <c r="X2204" i="5"/>
  <c r="Z2204" i="5"/>
  <c r="X2216" i="5"/>
  <c r="Z2216" i="5"/>
  <c r="W2220" i="5"/>
  <c r="Z2220" i="5"/>
  <c r="Y2232" i="5"/>
  <c r="Z2232" i="5"/>
  <c r="V2236" i="5"/>
  <c r="M2236" i="5" s="1"/>
  <c r="Z2236" i="5"/>
  <c r="W26" i="5"/>
  <c r="Z26" i="5"/>
  <c r="W30" i="5"/>
  <c r="Z30" i="5"/>
  <c r="W34" i="5"/>
  <c r="Z34" i="5"/>
  <c r="W38" i="5"/>
  <c r="Z38" i="5"/>
  <c r="W42" i="5"/>
  <c r="Z42" i="5"/>
  <c r="W46" i="5"/>
  <c r="Z46" i="5"/>
  <c r="W50" i="5"/>
  <c r="Z50" i="5"/>
  <c r="V54" i="5"/>
  <c r="L54" i="5" s="1"/>
  <c r="Z54" i="5"/>
  <c r="U58" i="5"/>
  <c r="Z58" i="5"/>
  <c r="W66" i="5"/>
  <c r="Z66" i="5"/>
  <c r="W70" i="5"/>
  <c r="Z70" i="5"/>
  <c r="W74" i="5"/>
  <c r="Z74" i="5"/>
  <c r="W78" i="5"/>
  <c r="Z78" i="5"/>
  <c r="W82" i="5"/>
  <c r="Z82" i="5"/>
  <c r="W86" i="5"/>
  <c r="Z86" i="5"/>
  <c r="W90" i="5"/>
  <c r="Z90" i="5"/>
  <c r="Y106" i="5"/>
  <c r="Z106" i="5"/>
  <c r="Y110" i="5"/>
  <c r="M110" i="5" s="1"/>
  <c r="Z110" i="5"/>
  <c r="Y114" i="5"/>
  <c r="Z114" i="5"/>
  <c r="V118" i="5"/>
  <c r="L118" i="5" s="1"/>
  <c r="Z118" i="5"/>
  <c r="W122" i="5"/>
  <c r="Z122" i="5"/>
  <c r="Y130" i="5"/>
  <c r="Z130" i="5"/>
  <c r="U138" i="5"/>
  <c r="L138" i="5" s="1"/>
  <c r="Z138" i="5"/>
  <c r="Y142" i="5"/>
  <c r="M142" i="5" s="1"/>
  <c r="Z142" i="5"/>
  <c r="U146" i="5"/>
  <c r="M146" i="5" s="1"/>
  <c r="Z146" i="5"/>
  <c r="X150" i="5"/>
  <c r="Z150" i="5"/>
  <c r="Y154" i="5"/>
  <c r="M154" i="5" s="1"/>
  <c r="Z154" i="5"/>
  <c r="W166" i="5"/>
  <c r="Z166" i="5"/>
  <c r="U170" i="5"/>
  <c r="M170" i="5" s="1"/>
  <c r="Z170" i="5"/>
  <c r="V174" i="5"/>
  <c r="Z174" i="5"/>
  <c r="X178" i="5"/>
  <c r="Z178" i="5"/>
  <c r="Y182" i="5"/>
  <c r="Z182" i="5"/>
  <c r="V186" i="5"/>
  <c r="M186" i="5" s="1"/>
  <c r="Z186" i="5"/>
  <c r="U202" i="5"/>
  <c r="L202" i="5" s="1"/>
  <c r="Z202" i="5"/>
  <c r="X206" i="5"/>
  <c r="Z206" i="5"/>
  <c r="X210" i="5"/>
  <c r="Z210" i="5"/>
  <c r="U214" i="5"/>
  <c r="Z214" i="5"/>
  <c r="V222" i="5"/>
  <c r="L222" i="5" s="1"/>
  <c r="Z222" i="5"/>
  <c r="W226" i="5"/>
  <c r="Z226" i="5"/>
  <c r="X230" i="5"/>
  <c r="Z230" i="5"/>
  <c r="Y234" i="5"/>
  <c r="Z234" i="5"/>
  <c r="X242" i="5"/>
  <c r="Z242" i="5"/>
  <c r="U254" i="5"/>
  <c r="M254" i="5" s="1"/>
  <c r="Z254" i="5"/>
  <c r="X258" i="5"/>
  <c r="Z258" i="5"/>
  <c r="X262" i="5"/>
  <c r="Z262" i="5"/>
  <c r="U266" i="5"/>
  <c r="Z266" i="5"/>
  <c r="Y270" i="5"/>
  <c r="Z270" i="5"/>
  <c r="X278" i="5"/>
  <c r="Z278" i="5"/>
  <c r="X282" i="5"/>
  <c r="Z282" i="5"/>
  <c r="X286" i="5"/>
  <c r="Z286" i="5"/>
  <c r="X290" i="5"/>
  <c r="Z290" i="5"/>
  <c r="Y294" i="5"/>
  <c r="Z294" i="5"/>
  <c r="X298" i="5"/>
  <c r="Z298" i="5"/>
  <c r="Y302" i="5"/>
  <c r="L302" i="5" s="1"/>
  <c r="Z302" i="5"/>
  <c r="X306" i="5"/>
  <c r="Z306" i="5"/>
  <c r="X314" i="5"/>
  <c r="Z314" i="5"/>
  <c r="U318" i="5"/>
  <c r="Z318" i="5"/>
  <c r="X322" i="5"/>
  <c r="Z322" i="5"/>
  <c r="V330" i="5"/>
  <c r="L330" i="5" s="1"/>
  <c r="Z330" i="5"/>
  <c r="X334" i="5"/>
  <c r="Z334" i="5"/>
  <c r="X338" i="5"/>
  <c r="Z338" i="5"/>
  <c r="Y342" i="5"/>
  <c r="Z342" i="5"/>
  <c r="Y350" i="5"/>
  <c r="Z350" i="5"/>
  <c r="X354" i="5"/>
  <c r="Z354" i="5"/>
  <c r="W366" i="5"/>
  <c r="Z366" i="5"/>
  <c r="X374" i="5"/>
  <c r="Z374" i="5"/>
  <c r="X378" i="5"/>
  <c r="Z378" i="5"/>
  <c r="X386" i="5"/>
  <c r="Z386" i="5"/>
  <c r="Y398" i="5"/>
  <c r="Z398" i="5"/>
  <c r="U402" i="5"/>
  <c r="M402" i="5" s="1"/>
  <c r="Z402" i="5"/>
  <c r="X410" i="5"/>
  <c r="Z410" i="5"/>
  <c r="X414" i="5"/>
  <c r="Z414" i="5"/>
  <c r="X418" i="5"/>
  <c r="Z418" i="5"/>
  <c r="Y422" i="5"/>
  <c r="Z422" i="5"/>
  <c r="W426" i="5"/>
  <c r="Z426" i="5"/>
  <c r="V430" i="5"/>
  <c r="M430" i="5" s="1"/>
  <c r="Z430" i="5"/>
  <c r="X434" i="5"/>
  <c r="Z434" i="5"/>
  <c r="Y446" i="5"/>
  <c r="Z446" i="5"/>
  <c r="X450" i="5"/>
  <c r="Z450" i="5"/>
  <c r="W454" i="5"/>
  <c r="Z454" i="5"/>
  <c r="Y458" i="5"/>
  <c r="Z458" i="5"/>
  <c r="V470" i="5"/>
  <c r="L470" i="5" s="1"/>
  <c r="Z470" i="5"/>
  <c r="U474" i="5"/>
  <c r="M474" i="5" s="1"/>
  <c r="Z474" i="5"/>
  <c r="U478" i="5"/>
  <c r="Z478" i="5"/>
  <c r="X482" i="5"/>
  <c r="Z482" i="5"/>
  <c r="U486" i="5"/>
  <c r="L486" i="5" s="1"/>
  <c r="Z486" i="5"/>
  <c r="W490" i="5"/>
  <c r="Z490" i="5"/>
  <c r="V494" i="5"/>
  <c r="L494" i="5" s="1"/>
  <c r="Z494" i="5"/>
  <c r="X498" i="5"/>
  <c r="Z498" i="5"/>
  <c r="X502" i="5"/>
  <c r="Z502" i="5"/>
  <c r="W506" i="5"/>
  <c r="Z506" i="5"/>
  <c r="Y510" i="5"/>
  <c r="Z510" i="5"/>
  <c r="U518" i="5"/>
  <c r="Z518" i="5"/>
  <c r="Y522" i="5"/>
  <c r="Z522" i="5"/>
  <c r="U526" i="5"/>
  <c r="M526" i="5" s="1"/>
  <c r="Z526" i="5"/>
  <c r="U530" i="5"/>
  <c r="Z530" i="5"/>
  <c r="V534" i="5"/>
  <c r="Z534" i="5"/>
  <c r="W538" i="5"/>
  <c r="Z538" i="5"/>
  <c r="Y546" i="5"/>
  <c r="Z546" i="5"/>
  <c r="Y550" i="5"/>
  <c r="Z550" i="5"/>
  <c r="U554" i="5"/>
  <c r="L554" i="5" s="1"/>
  <c r="Z554" i="5"/>
  <c r="U566" i="5"/>
  <c r="Z566" i="5"/>
  <c r="U570" i="5"/>
  <c r="M570" i="5" s="1"/>
  <c r="Z570" i="5"/>
  <c r="Y574" i="5"/>
  <c r="Z574" i="5"/>
  <c r="Y586" i="5"/>
  <c r="Z586" i="5"/>
  <c r="U594" i="5"/>
  <c r="L594" i="5" s="1"/>
  <c r="Z594" i="5"/>
  <c r="U606" i="5"/>
  <c r="M606" i="5" s="1"/>
  <c r="Z606" i="5"/>
  <c r="U610" i="5"/>
  <c r="Z610" i="5"/>
  <c r="Y614" i="5"/>
  <c r="Z614" i="5"/>
  <c r="U618" i="5"/>
  <c r="M618" i="5" s="1"/>
  <c r="Z618" i="5"/>
  <c r="Y626" i="5"/>
  <c r="Z626" i="5"/>
  <c r="U630" i="5"/>
  <c r="M630" i="5" s="1"/>
  <c r="Z630" i="5"/>
  <c r="U634" i="5"/>
  <c r="M634" i="5" s="1"/>
  <c r="Z634" i="5"/>
  <c r="U638" i="5"/>
  <c r="L638" i="5" s="1"/>
  <c r="Z638" i="5"/>
  <c r="X650" i="5"/>
  <c r="Z650" i="5"/>
  <c r="U658" i="5"/>
  <c r="L658" i="5" s="1"/>
  <c r="Z658" i="5"/>
  <c r="U662" i="5"/>
  <c r="M662" i="5" s="1"/>
  <c r="Z662" i="5"/>
  <c r="Y666" i="5"/>
  <c r="Z666" i="5"/>
  <c r="Y678" i="5"/>
  <c r="Z678" i="5"/>
  <c r="U686" i="5"/>
  <c r="L686" i="5" s="1"/>
  <c r="Z686" i="5"/>
  <c r="U690" i="5"/>
  <c r="L690" i="5" s="1"/>
  <c r="Z690" i="5"/>
  <c r="U694" i="5"/>
  <c r="L694" i="5" s="1"/>
  <c r="Z694" i="5"/>
  <c r="Y706" i="5"/>
  <c r="Z706" i="5"/>
  <c r="Y714" i="5"/>
  <c r="Z714" i="5"/>
  <c r="Y722" i="5"/>
  <c r="Z722" i="5"/>
  <c r="Y730" i="5"/>
  <c r="Z730" i="5"/>
  <c r="Y742" i="5"/>
  <c r="Z742" i="5"/>
  <c r="Y758" i="5"/>
  <c r="Z758" i="5"/>
  <c r="W778" i="5"/>
  <c r="Z778" i="5"/>
  <c r="V786" i="5"/>
  <c r="L786" i="5" s="1"/>
  <c r="Z786" i="5"/>
  <c r="U790" i="5"/>
  <c r="L790" i="5" s="1"/>
  <c r="Z790" i="5"/>
  <c r="U802" i="5"/>
  <c r="M802" i="5" s="1"/>
  <c r="Z802" i="5"/>
  <c r="V806" i="5"/>
  <c r="L806" i="5" s="1"/>
  <c r="Z806" i="5"/>
  <c r="U814" i="5"/>
  <c r="L814" i="5" s="1"/>
  <c r="Z814" i="5"/>
  <c r="W822" i="5"/>
  <c r="Z822" i="5"/>
  <c r="X830" i="5"/>
  <c r="Z830" i="5"/>
  <c r="Y834" i="5"/>
  <c r="Z834" i="5"/>
  <c r="W846" i="5"/>
  <c r="Z846" i="5"/>
  <c r="W850" i="5"/>
  <c r="Z850" i="5"/>
  <c r="U854" i="5"/>
  <c r="Z854" i="5"/>
  <c r="V866" i="5"/>
  <c r="L866" i="5" s="1"/>
  <c r="Z866" i="5"/>
  <c r="U870" i="5"/>
  <c r="M870" i="5" s="1"/>
  <c r="Z870" i="5"/>
  <c r="W874" i="5"/>
  <c r="Z874" i="5"/>
  <c r="Y882" i="5"/>
  <c r="Z882" i="5"/>
  <c r="U886" i="5"/>
  <c r="M886" i="5" s="1"/>
  <c r="Z886" i="5"/>
  <c r="X902" i="5"/>
  <c r="Z902" i="5"/>
  <c r="X910" i="5"/>
  <c r="Z910" i="5"/>
  <c r="Y914" i="5"/>
  <c r="Z914" i="5"/>
  <c r="U918" i="5"/>
  <c r="M918" i="5" s="1"/>
  <c r="Z918" i="5"/>
  <c r="X934" i="5"/>
  <c r="Z934" i="5"/>
  <c r="X3" i="5"/>
  <c r="Z3" i="5"/>
  <c r="W7" i="5"/>
  <c r="Z7" i="5"/>
  <c r="X11" i="5"/>
  <c r="L11" i="5" s="1"/>
  <c r="Z11" i="5"/>
  <c r="Y15" i="5"/>
  <c r="Z15" i="5"/>
  <c r="X19" i="5"/>
  <c r="Z19" i="5"/>
  <c r="Y23" i="5"/>
  <c r="Z23" i="5"/>
  <c r="X941" i="5"/>
  <c r="Z941" i="5"/>
  <c r="U945" i="5"/>
  <c r="L945" i="5" s="1"/>
  <c r="Z945" i="5"/>
  <c r="X949" i="5"/>
  <c r="Z949" i="5"/>
  <c r="X957" i="5"/>
  <c r="Z957" i="5"/>
  <c r="X965" i="5"/>
  <c r="Z965" i="5"/>
  <c r="U969" i="5"/>
  <c r="Z969" i="5"/>
  <c r="U973" i="5"/>
  <c r="M973" i="5" s="1"/>
  <c r="Z973" i="5"/>
  <c r="U981" i="5"/>
  <c r="L981" i="5" s="1"/>
  <c r="Z981" i="5"/>
  <c r="W985" i="5"/>
  <c r="Z985" i="5"/>
  <c r="U997" i="5"/>
  <c r="L997" i="5" s="1"/>
  <c r="Z997" i="5"/>
  <c r="W1001" i="5"/>
  <c r="Z1001" i="5"/>
  <c r="U1005" i="5"/>
  <c r="Z1005" i="5"/>
  <c r="U1013" i="5"/>
  <c r="M1013" i="5" s="1"/>
  <c r="Z1013" i="5"/>
  <c r="W1017" i="5"/>
  <c r="Z1017" i="5"/>
  <c r="X1021" i="5"/>
  <c r="Z1021" i="5"/>
  <c r="X1041" i="5"/>
  <c r="Z1041" i="5"/>
  <c r="X1045" i="5"/>
  <c r="Z1045" i="5"/>
  <c r="V1049" i="5"/>
  <c r="L1049" i="5" s="1"/>
  <c r="Z1049" i="5"/>
  <c r="X1061" i="5"/>
  <c r="Z1061" i="5"/>
  <c r="U1069" i="5"/>
  <c r="M1069" i="5" s="1"/>
  <c r="Z1069" i="5"/>
  <c r="X1073" i="5"/>
  <c r="Z1073" i="5"/>
  <c r="X1077" i="5"/>
  <c r="Z1077" i="5"/>
  <c r="U1089" i="5"/>
  <c r="M1089" i="5" s="1"/>
  <c r="Z1089" i="5"/>
  <c r="U1093" i="5"/>
  <c r="L1093" i="5" s="1"/>
  <c r="Z1093" i="5"/>
  <c r="U1097" i="5"/>
  <c r="L1097" i="5" s="1"/>
  <c r="Z1097" i="5"/>
  <c r="U1109" i="5"/>
  <c r="L1109" i="5" s="1"/>
  <c r="Z1109" i="5"/>
  <c r="U1125" i="5"/>
  <c r="M1125" i="5" s="1"/>
  <c r="Z1125" i="5"/>
  <c r="U1129" i="5"/>
  <c r="M1129" i="5" s="1"/>
  <c r="Z1129" i="5"/>
  <c r="V1137" i="5"/>
  <c r="M1137" i="5" s="1"/>
  <c r="Z1137" i="5"/>
  <c r="U1141" i="5"/>
  <c r="M1141" i="5" s="1"/>
  <c r="Z1141" i="5"/>
  <c r="Y1145" i="5"/>
  <c r="Z1145" i="5"/>
  <c r="U1149" i="5"/>
  <c r="M1149" i="5" s="1"/>
  <c r="Z1149" i="5"/>
  <c r="V1157" i="5"/>
  <c r="L1157" i="5" s="1"/>
  <c r="Z1157" i="5"/>
  <c r="V1165" i="5"/>
  <c r="M1165" i="5" s="1"/>
  <c r="Z1165" i="5"/>
  <c r="X1169" i="5"/>
  <c r="Z1169" i="5"/>
  <c r="X1173" i="5"/>
  <c r="Z1173" i="5"/>
  <c r="W1185" i="5"/>
  <c r="Z1185" i="5"/>
  <c r="W1193" i="5"/>
  <c r="Z1193" i="5"/>
  <c r="X1205" i="5"/>
  <c r="Z1205" i="5"/>
  <c r="V1209" i="5"/>
  <c r="L1209" i="5" s="1"/>
  <c r="Z1209" i="5"/>
  <c r="U1225" i="5"/>
  <c r="M1225" i="5" s="1"/>
  <c r="Z1225" i="5"/>
  <c r="X1233" i="5"/>
  <c r="Z1233" i="5"/>
  <c r="V1237" i="5"/>
  <c r="L1237" i="5" s="1"/>
  <c r="Z1237" i="5"/>
  <c r="V1241" i="5"/>
  <c r="L1241" i="5" s="1"/>
  <c r="Z1241" i="5"/>
  <c r="W1245" i="5"/>
  <c r="Z1245" i="5"/>
  <c r="V1257" i="5"/>
  <c r="L1257" i="5" s="1"/>
  <c r="Z1257" i="5"/>
  <c r="V1269" i="5"/>
  <c r="L1269" i="5" s="1"/>
  <c r="Z1269" i="5"/>
  <c r="W1277" i="5"/>
  <c r="Z1277" i="5"/>
  <c r="X1281" i="5"/>
  <c r="Z1281" i="5"/>
  <c r="V1289" i="5"/>
  <c r="L1289" i="5" s="1"/>
  <c r="Z1289" i="5"/>
  <c r="U1297" i="5"/>
  <c r="M1297" i="5" s="1"/>
  <c r="Z1297" i="5"/>
  <c r="U1301" i="5"/>
  <c r="M1301" i="5" s="1"/>
  <c r="Z1301" i="5"/>
  <c r="X1313" i="5"/>
  <c r="Z1313" i="5"/>
  <c r="X1317" i="5"/>
  <c r="Z1317" i="5"/>
  <c r="U1325" i="5"/>
  <c r="L1325" i="5" s="1"/>
  <c r="Z1325" i="5"/>
  <c r="U1329" i="5"/>
  <c r="L1329" i="5" s="1"/>
  <c r="Z1329" i="5"/>
  <c r="Y1333" i="5"/>
  <c r="Z1333" i="5"/>
  <c r="X1341" i="5"/>
  <c r="Z1341" i="5"/>
  <c r="U1345" i="5"/>
  <c r="L1345" i="5" s="1"/>
  <c r="Z1345" i="5"/>
  <c r="X1349" i="5"/>
  <c r="Z1349" i="5"/>
  <c r="Y1353" i="5"/>
  <c r="Z1353" i="5"/>
  <c r="Y1369" i="5"/>
  <c r="Z1369" i="5"/>
  <c r="X1377" i="5"/>
  <c r="Z1377" i="5"/>
  <c r="U1381" i="5"/>
  <c r="L1381" i="5" s="1"/>
  <c r="Z1381" i="5"/>
  <c r="Y1401" i="5"/>
  <c r="M1401" i="5" s="1"/>
  <c r="Z1401" i="5"/>
  <c r="W1405" i="5"/>
  <c r="Z1405" i="5"/>
  <c r="U1441" i="5"/>
  <c r="L1441" i="5" s="1"/>
  <c r="Z1441" i="5"/>
  <c r="Y1445" i="5"/>
  <c r="Z1445" i="5"/>
  <c r="W1457" i="5"/>
  <c r="Z1457" i="5"/>
  <c r="U1461" i="5"/>
  <c r="M1461" i="5" s="1"/>
  <c r="Z1461" i="5"/>
  <c r="W1469" i="5"/>
  <c r="Z1469" i="5"/>
  <c r="W1473" i="5"/>
  <c r="Z1473" i="5"/>
  <c r="V1481" i="5"/>
  <c r="L1481" i="5" s="1"/>
  <c r="Z1481" i="5"/>
  <c r="V1497" i="5"/>
  <c r="L1497" i="5" s="1"/>
  <c r="Z1497" i="5"/>
  <c r="V1505" i="5"/>
  <c r="L1505" i="5" s="1"/>
  <c r="Z1505" i="5"/>
  <c r="W1513" i="5"/>
  <c r="Z1513" i="5"/>
  <c r="W1521" i="5"/>
  <c r="M1521" i="5" s="1"/>
  <c r="Z1521" i="5"/>
  <c r="X1525" i="5"/>
  <c r="Z1525" i="5"/>
  <c r="U1529" i="5"/>
  <c r="M1529" i="5" s="1"/>
  <c r="Z1529" i="5"/>
  <c r="X1537" i="5"/>
  <c r="Z1537" i="5"/>
  <c r="Y1549" i="5"/>
  <c r="Z1549" i="5"/>
  <c r="X1557" i="5"/>
  <c r="Z1557" i="5"/>
  <c r="X1565" i="5"/>
  <c r="Z1565" i="5"/>
  <c r="U1569" i="5"/>
  <c r="M1569" i="5" s="1"/>
  <c r="Z1569" i="5"/>
  <c r="X1577" i="5"/>
  <c r="Z1577" i="5"/>
  <c r="V1593" i="5"/>
  <c r="M1593" i="5" s="1"/>
  <c r="Z1593" i="5"/>
  <c r="X1621" i="5"/>
  <c r="Z1621" i="5"/>
  <c r="X1633" i="5"/>
  <c r="Z1633" i="5"/>
  <c r="X1637" i="5"/>
  <c r="Z1637" i="5"/>
  <c r="X1649" i="5"/>
  <c r="Z1649" i="5"/>
  <c r="W1657" i="5"/>
  <c r="Z1657" i="5"/>
  <c r="U1661" i="5"/>
  <c r="L1661" i="5" s="1"/>
  <c r="Z1661" i="5"/>
  <c r="V1665" i="5"/>
  <c r="M1665" i="5" s="1"/>
  <c r="Z1665" i="5"/>
  <c r="U1673" i="5"/>
  <c r="L1673" i="5" s="1"/>
  <c r="Z1673" i="5"/>
  <c r="Y1677" i="5"/>
  <c r="Z1677" i="5"/>
  <c r="U1681" i="5"/>
  <c r="L1681" i="5" s="1"/>
  <c r="Z1681" i="5"/>
  <c r="Y1685" i="5"/>
  <c r="Z1685" i="5"/>
  <c r="X1689" i="5"/>
  <c r="Z1689" i="5"/>
  <c r="Y1701" i="5"/>
  <c r="Z1701" i="5"/>
  <c r="Y1709" i="5"/>
  <c r="Z1709" i="5"/>
  <c r="Y1721" i="5"/>
  <c r="Z1721" i="5"/>
  <c r="Y1733" i="5"/>
  <c r="Z1733" i="5"/>
  <c r="U1737" i="5"/>
  <c r="L1737" i="5" s="1"/>
  <c r="Z1737" i="5"/>
  <c r="Y1741" i="5"/>
  <c r="Z1741" i="5"/>
  <c r="V1753" i="5"/>
  <c r="M1753" i="5" s="1"/>
  <c r="Z1753" i="5"/>
  <c r="Y1757" i="5"/>
  <c r="M1757" i="5" s="1"/>
  <c r="Z1757" i="5"/>
  <c r="Y1761" i="5"/>
  <c r="Z1761" i="5"/>
  <c r="Y1769" i="5"/>
  <c r="Z1769" i="5"/>
  <c r="Y1773" i="5"/>
  <c r="Z1773" i="5"/>
  <c r="U1777" i="5"/>
  <c r="Z1777" i="5"/>
  <c r="W1793" i="5"/>
  <c r="M1793" i="5" s="1"/>
  <c r="Z1793" i="5"/>
  <c r="V1805" i="5"/>
  <c r="L1805" i="5" s="1"/>
  <c r="Z1805" i="5"/>
  <c r="V1809" i="5"/>
  <c r="Z1809" i="5"/>
  <c r="U1821" i="5"/>
  <c r="L1821" i="5" s="1"/>
  <c r="Z1821" i="5"/>
  <c r="W1841" i="5"/>
  <c r="Z1841" i="5"/>
  <c r="V1845" i="5"/>
  <c r="Z1845" i="5"/>
  <c r="Y1853" i="5"/>
  <c r="Z1853" i="5"/>
  <c r="U1861" i="5"/>
  <c r="M1861" i="5" s="1"/>
  <c r="Z1861" i="5"/>
  <c r="W1865" i="5"/>
  <c r="Z1865" i="5"/>
  <c r="W1877" i="5"/>
  <c r="Z1877" i="5"/>
  <c r="X1881" i="5"/>
  <c r="Z1881" i="5"/>
  <c r="Y1925" i="5"/>
  <c r="Z1925" i="5"/>
  <c r="Y1929" i="5"/>
  <c r="Z1929" i="5"/>
  <c r="Y1933" i="5"/>
  <c r="M1933" i="5" s="1"/>
  <c r="Z1933" i="5"/>
  <c r="V1949" i="5"/>
  <c r="L1949" i="5" s="1"/>
  <c r="Z1949" i="5"/>
  <c r="Y1957" i="5"/>
  <c r="Z1957" i="5"/>
  <c r="X1969" i="5"/>
  <c r="Z1969" i="5"/>
  <c r="W1981" i="5"/>
  <c r="Z1981" i="5"/>
  <c r="U1989" i="5"/>
  <c r="Z1989" i="5"/>
  <c r="Y1993" i="5"/>
  <c r="Z1993" i="5"/>
  <c r="U2005" i="5"/>
  <c r="L2005" i="5" s="1"/>
  <c r="Z2005" i="5"/>
  <c r="V2021" i="5"/>
  <c r="M2021" i="5" s="1"/>
  <c r="Z2021" i="5"/>
  <c r="V2029" i="5"/>
  <c r="L2029" i="5" s="1"/>
  <c r="Z2029" i="5"/>
  <c r="U2033" i="5"/>
  <c r="M2033" i="5" s="1"/>
  <c r="Z2033" i="5"/>
  <c r="Y2041" i="5"/>
  <c r="Z2041" i="5"/>
  <c r="V2045" i="5"/>
  <c r="L2045" i="5" s="1"/>
  <c r="Z2045" i="5"/>
  <c r="U2053" i="5"/>
  <c r="L2053" i="5" s="1"/>
  <c r="Z2053" i="5"/>
  <c r="W2057" i="5"/>
  <c r="Z2057" i="5"/>
  <c r="U2061" i="5"/>
  <c r="M2061" i="5" s="1"/>
  <c r="Z2061" i="5"/>
  <c r="Y2077" i="5"/>
  <c r="Z2077" i="5"/>
  <c r="U2089" i="5"/>
  <c r="M2089" i="5" s="1"/>
  <c r="Z2089" i="5"/>
  <c r="U2117" i="5"/>
  <c r="M2117" i="5" s="1"/>
  <c r="Z2117" i="5"/>
  <c r="Y2121" i="5"/>
  <c r="Z2121" i="5"/>
  <c r="U2129" i="5"/>
  <c r="L2129" i="5" s="1"/>
  <c r="Z2129" i="5"/>
  <c r="X2133" i="5"/>
  <c r="Z2133" i="5"/>
  <c r="W2137" i="5"/>
  <c r="Z2137" i="5"/>
  <c r="U2145" i="5"/>
  <c r="L2145" i="5" s="1"/>
  <c r="Z2145" i="5"/>
  <c r="V2149" i="5"/>
  <c r="L2149" i="5" s="1"/>
  <c r="Z2149" i="5"/>
  <c r="V2169" i="5"/>
  <c r="L2169" i="5" s="1"/>
  <c r="Z2169" i="5"/>
  <c r="Y2177" i="5"/>
  <c r="Z2177" i="5"/>
  <c r="W2181" i="5"/>
  <c r="Z2181" i="5"/>
  <c r="U2185" i="5"/>
  <c r="L2185" i="5" s="1"/>
  <c r="Z2185" i="5"/>
  <c r="U2189" i="5"/>
  <c r="M2189" i="5" s="1"/>
  <c r="Z2189" i="5"/>
  <c r="V2193" i="5"/>
  <c r="M2193" i="5" s="1"/>
  <c r="Z2193" i="5"/>
  <c r="X2201" i="5"/>
  <c r="Z2201" i="5"/>
  <c r="V2205" i="5"/>
  <c r="L2205" i="5" s="1"/>
  <c r="Z2205" i="5"/>
  <c r="V2209" i="5"/>
  <c r="L2209" i="5" s="1"/>
  <c r="Z2209" i="5"/>
  <c r="W2229" i="5"/>
  <c r="Z2229" i="5"/>
  <c r="W2237" i="5"/>
  <c r="Z2237" i="5"/>
  <c r="W2245" i="5"/>
  <c r="Z2245" i="5"/>
  <c r="W2122" i="5"/>
  <c r="U528" i="5"/>
  <c r="L528" i="5" s="1"/>
  <c r="X1603" i="5"/>
  <c r="U338" i="5"/>
  <c r="M338" i="5" s="1"/>
  <c r="X109" i="5"/>
  <c r="U2245" i="5"/>
  <c r="L2245" i="5" s="1"/>
  <c r="Y1190" i="5"/>
  <c r="M1190" i="5" s="1"/>
  <c r="U730" i="5"/>
  <c r="L730" i="5" s="1"/>
  <c r="X460" i="5"/>
  <c r="X1610" i="5"/>
  <c r="Y1603" i="5"/>
  <c r="Y286" i="5"/>
  <c r="U704" i="5"/>
  <c r="M704" i="5" s="1"/>
  <c r="V2245" i="5"/>
  <c r="M2245" i="5" s="1"/>
  <c r="Y563" i="5"/>
  <c r="X981" i="5"/>
  <c r="W1505" i="5"/>
  <c r="X197" i="5"/>
  <c r="W280" i="5"/>
  <c r="X548" i="5"/>
  <c r="X857" i="5"/>
  <c r="X1502" i="5"/>
  <c r="X1505" i="5"/>
  <c r="Y35" i="5"/>
  <c r="X1089" i="5"/>
  <c r="Y1371" i="5"/>
  <c r="U5" i="5"/>
  <c r="Y202" i="5"/>
  <c r="V440" i="5"/>
  <c r="L440" i="5" s="1"/>
  <c r="X515" i="5"/>
  <c r="V546" i="5"/>
  <c r="M546" i="5" s="1"/>
  <c r="Y683" i="5"/>
  <c r="U714" i="5"/>
  <c r="L714" i="5" s="1"/>
  <c r="U952" i="5"/>
  <c r="X1664" i="5"/>
  <c r="Y676" i="5"/>
  <c r="W714" i="5"/>
  <c r="Y1075" i="5"/>
  <c r="M1075" i="5" s="1"/>
  <c r="W1507" i="5"/>
  <c r="X2178" i="5"/>
  <c r="V724" i="5"/>
  <c r="M724" i="5" s="1"/>
  <c r="Y1097" i="5"/>
  <c r="Y1483" i="5"/>
  <c r="W1681" i="5"/>
  <c r="W1747" i="5"/>
  <c r="Y2180" i="5"/>
  <c r="W99" i="5"/>
  <c r="W255" i="5"/>
  <c r="Y724" i="5"/>
  <c r="U880" i="5"/>
  <c r="M880" i="5" s="1"/>
  <c r="Y910" i="5"/>
  <c r="U1021" i="5"/>
  <c r="M1021" i="5" s="1"/>
  <c r="U1048" i="5"/>
  <c r="L1048" i="5" s="1"/>
  <c r="V1149" i="5"/>
  <c r="L1149" i="5" s="1"/>
  <c r="Y1254" i="5"/>
  <c r="X1681" i="5"/>
  <c r="U2162" i="5"/>
  <c r="M2162" i="5" s="1"/>
  <c r="V880" i="5"/>
  <c r="L880" i="5" s="1"/>
  <c r="V2061" i="5"/>
  <c r="L2061" i="5" s="1"/>
  <c r="Y2131" i="5"/>
  <c r="W952" i="5"/>
  <c r="X1236" i="5"/>
  <c r="Y2178" i="5"/>
  <c r="W28" i="5"/>
  <c r="X494" i="5"/>
  <c r="W81" i="5"/>
  <c r="Y595" i="5"/>
  <c r="Y1019" i="5"/>
  <c r="Y1236" i="5"/>
  <c r="V1784" i="5"/>
  <c r="L1784" i="5" s="1"/>
  <c r="Y2220" i="5"/>
  <c r="M2220" i="5" s="1"/>
  <c r="U145" i="5"/>
  <c r="W12" i="5"/>
  <c r="U2122" i="5"/>
  <c r="M2122" i="5" s="1"/>
  <c r="X525" i="5"/>
  <c r="V659" i="5"/>
  <c r="M659" i="5" s="1"/>
  <c r="Y273" i="5"/>
  <c r="X280" i="5"/>
  <c r="X546" i="5"/>
  <c r="V901" i="5"/>
  <c r="M901" i="5" s="1"/>
  <c r="W932" i="5"/>
  <c r="X1371" i="5"/>
  <c r="U1505" i="5"/>
  <c r="M1505" i="5" s="1"/>
  <c r="Y1519" i="5"/>
  <c r="Y1683" i="5"/>
  <c r="V2122" i="5"/>
  <c r="L2122" i="5" s="1"/>
  <c r="X2202" i="5"/>
  <c r="U1113" i="5"/>
  <c r="L1113" i="5" s="1"/>
  <c r="Y1113" i="5"/>
  <c r="X1113" i="5"/>
  <c r="V1113" i="5"/>
  <c r="M1113" i="5" s="1"/>
  <c r="U79" i="5"/>
  <c r="M79" i="5" s="1"/>
  <c r="W238" i="5"/>
  <c r="X238" i="5"/>
  <c r="Y238" i="5"/>
  <c r="M238" i="5" s="1"/>
  <c r="W290" i="5"/>
  <c r="X627" i="5"/>
  <c r="W660" i="5"/>
  <c r="X660" i="5"/>
  <c r="Y660" i="5"/>
  <c r="V756" i="5"/>
  <c r="L756" i="5" s="1"/>
  <c r="W1230" i="5"/>
  <c r="X1447" i="5"/>
  <c r="Y2145" i="5"/>
  <c r="X2235" i="5"/>
  <c r="W40" i="5"/>
  <c r="W51" i="5"/>
  <c r="W198" i="5"/>
  <c r="V198" i="5"/>
  <c r="L198" i="5" s="1"/>
  <c r="Y198" i="5"/>
  <c r="X198" i="5"/>
  <c r="V238" i="5"/>
  <c r="L238" i="5" s="1"/>
  <c r="U294" i="5"/>
  <c r="L294" i="5" s="1"/>
  <c r="V363" i="5"/>
  <c r="M363" i="5" s="1"/>
  <c r="X411" i="5"/>
  <c r="V444" i="5"/>
  <c r="L444" i="5" s="1"/>
  <c r="V458" i="5"/>
  <c r="L458" i="5" s="1"/>
  <c r="U660" i="5"/>
  <c r="W830" i="5"/>
  <c r="U864" i="5"/>
  <c r="M864" i="5" s="1"/>
  <c r="V1040" i="5"/>
  <c r="L1040" i="5" s="1"/>
  <c r="U1040" i="5"/>
  <c r="M1040" i="5" s="1"/>
  <c r="Y1073" i="5"/>
  <c r="X1150" i="5"/>
  <c r="W1150" i="5"/>
  <c r="X1455" i="5"/>
  <c r="X2041" i="5"/>
  <c r="U2052" i="5"/>
  <c r="M2052" i="5" s="1"/>
  <c r="W2055" i="5"/>
  <c r="U2232" i="5"/>
  <c r="M2232" i="5" s="1"/>
  <c r="V13" i="5"/>
  <c r="L13" i="5" s="1"/>
  <c r="X13" i="5"/>
  <c r="U666" i="5"/>
  <c r="M666" i="5" s="1"/>
  <c r="U1411" i="5"/>
  <c r="L1411" i="5" s="1"/>
  <c r="Y1843" i="5"/>
  <c r="V1847" i="5"/>
  <c r="L1847" i="5" s="1"/>
  <c r="Y1847" i="5"/>
  <c r="W1847" i="5"/>
  <c r="V1973" i="5"/>
  <c r="L1973" i="5" s="1"/>
  <c r="Y1973" i="5"/>
  <c r="W1973" i="5"/>
  <c r="W98" i="5"/>
  <c r="Y98" i="5"/>
  <c r="M98" i="5" s="1"/>
  <c r="U150" i="5"/>
  <c r="L150" i="5" s="1"/>
  <c r="X421" i="5"/>
  <c r="V484" i="5"/>
  <c r="L484" i="5" s="1"/>
  <c r="X484" i="5"/>
  <c r="U43" i="5"/>
  <c r="X370" i="5"/>
  <c r="V370" i="5"/>
  <c r="L370" i="5" s="1"/>
  <c r="Y396" i="5"/>
  <c r="Y414" i="5"/>
  <c r="Y421" i="5"/>
  <c r="L421" i="5" s="1"/>
  <c r="Y620" i="5"/>
  <c r="V620" i="5"/>
  <c r="L620" i="5" s="1"/>
  <c r="Y1481" i="5"/>
  <c r="X55" i="5"/>
  <c r="W62" i="5"/>
  <c r="X62" i="5"/>
  <c r="V69" i="5"/>
  <c r="L69" i="5" s="1"/>
  <c r="W69" i="5"/>
  <c r="U69" i="5"/>
  <c r="M69" i="5" s="1"/>
  <c r="W129" i="5"/>
  <c r="Y129" i="5"/>
  <c r="U129" i="5"/>
  <c r="M129" i="5" s="1"/>
  <c r="U166" i="5"/>
  <c r="M166" i="5" s="1"/>
  <c r="U198" i="5"/>
  <c r="M198" i="5" s="1"/>
  <c r="W228" i="5"/>
  <c r="W444" i="5"/>
  <c r="Y447" i="5"/>
  <c r="U524" i="5"/>
  <c r="W524" i="5"/>
  <c r="X524" i="5"/>
  <c r="V811" i="5"/>
  <c r="L811" i="5" s="1"/>
  <c r="W864" i="5"/>
  <c r="U1033" i="5"/>
  <c r="M1033" i="5" s="1"/>
  <c r="Y1033" i="5"/>
  <c r="Y1139" i="5"/>
  <c r="M1139" i="5" s="1"/>
  <c r="U1150" i="5"/>
  <c r="L1150" i="5" s="1"/>
  <c r="Y1299" i="5"/>
  <c r="Y1379" i="5"/>
  <c r="X1379" i="5"/>
  <c r="V2052" i="5"/>
  <c r="L2052" i="5" s="1"/>
  <c r="Y2055" i="5"/>
  <c r="U2094" i="5"/>
  <c r="M2094" i="5" s="1"/>
  <c r="Y2094" i="5"/>
  <c r="X2094" i="5"/>
  <c r="W2094" i="5"/>
  <c r="U2135" i="5"/>
  <c r="M2135" i="5" s="1"/>
  <c r="W2240" i="5"/>
  <c r="X2240" i="5"/>
  <c r="V2240" i="5"/>
  <c r="L2240" i="5" s="1"/>
  <c r="W161" i="5"/>
  <c r="V161" i="5"/>
  <c r="L161" i="5" s="1"/>
  <c r="V906" i="5"/>
  <c r="L906" i="5" s="1"/>
  <c r="X906" i="5"/>
  <c r="X1367" i="5"/>
  <c r="W1367" i="5"/>
  <c r="V1367" i="5"/>
  <c r="L1367" i="5" s="1"/>
  <c r="V2126" i="5"/>
  <c r="L2126" i="5" s="1"/>
  <c r="Y2126" i="5"/>
  <c r="U161" i="5"/>
  <c r="X878" i="5"/>
  <c r="Y878" i="5"/>
  <c r="V887" i="5"/>
  <c r="L887" i="5" s="1"/>
  <c r="X939" i="5"/>
  <c r="U1367" i="5"/>
  <c r="V75" i="5"/>
  <c r="L75" i="5" s="1"/>
  <c r="Y245" i="5"/>
  <c r="W245" i="5"/>
  <c r="U393" i="5"/>
  <c r="M393" i="5" s="1"/>
  <c r="X849" i="5"/>
  <c r="W849" i="5"/>
  <c r="Y849" i="5"/>
  <c r="X61" i="5"/>
  <c r="U234" i="5"/>
  <c r="V393" i="5"/>
  <c r="L393" i="5" s="1"/>
  <c r="V411" i="5"/>
  <c r="L411" i="5" s="1"/>
  <c r="U484" i="5"/>
  <c r="M484" i="5" s="1"/>
  <c r="V634" i="5"/>
  <c r="L634" i="5" s="1"/>
  <c r="W878" i="5"/>
  <c r="W1543" i="5"/>
  <c r="M1543" i="5" s="1"/>
  <c r="X27" i="5"/>
  <c r="V27" i="5"/>
  <c r="M27" i="5" s="1"/>
  <c r="V62" i="5"/>
  <c r="L62" i="5" s="1"/>
  <c r="W107" i="5"/>
  <c r="X110" i="5"/>
  <c r="Y170" i="5"/>
  <c r="V170" i="5"/>
  <c r="L170" i="5" s="1"/>
  <c r="U173" i="5"/>
  <c r="W258" i="5"/>
  <c r="Y334" i="5"/>
  <c r="X341" i="5"/>
  <c r="Y444" i="5"/>
  <c r="M444" i="5" s="1"/>
  <c r="V524" i="5"/>
  <c r="L524" i="5" s="1"/>
  <c r="W754" i="5"/>
  <c r="U754" i="5"/>
  <c r="M754" i="5" s="1"/>
  <c r="Y754" i="5"/>
  <c r="X754" i="5"/>
  <c r="W945" i="5"/>
  <c r="W1369" i="5"/>
  <c r="V1379" i="5"/>
  <c r="L1379" i="5" s="1"/>
  <c r="V1514" i="5"/>
  <c r="L1514" i="5" s="1"/>
  <c r="X1650" i="5"/>
  <c r="W1737" i="5"/>
  <c r="Y436" i="5"/>
  <c r="V436" i="5"/>
  <c r="L436" i="5" s="1"/>
  <c r="X436" i="5"/>
  <c r="W436" i="5"/>
  <c r="U603" i="5"/>
  <c r="M603" i="5" s="1"/>
  <c r="V603" i="5"/>
  <c r="L603" i="5" s="1"/>
  <c r="Y603" i="5"/>
  <c r="U708" i="5"/>
  <c r="X1042" i="5"/>
  <c r="U1481" i="5"/>
  <c r="M1481" i="5" s="1"/>
  <c r="W396" i="5"/>
  <c r="Y596" i="5"/>
  <c r="W596" i="5"/>
  <c r="M596" i="5" s="1"/>
  <c r="V708" i="5"/>
  <c r="X763" i="5"/>
  <c r="V878" i="5"/>
  <c r="L878" i="5" s="1"/>
  <c r="V1079" i="5"/>
  <c r="L1079" i="5" s="1"/>
  <c r="U1164" i="5"/>
  <c r="M1164" i="5" s="1"/>
  <c r="U1230" i="5"/>
  <c r="M1230" i="5" s="1"/>
  <c r="W1252" i="5"/>
  <c r="Y1252" i="5"/>
  <c r="X1252" i="5"/>
  <c r="X1411" i="5"/>
  <c r="W1481" i="5"/>
  <c r="U285" i="5"/>
  <c r="M285" i="5" s="1"/>
  <c r="Y285" i="5"/>
  <c r="Y341" i="5"/>
  <c r="Y388" i="5"/>
  <c r="W388" i="5"/>
  <c r="X388" i="5"/>
  <c r="Y572" i="5"/>
  <c r="U572" i="5"/>
  <c r="M572" i="5" s="1"/>
  <c r="W1379" i="5"/>
  <c r="X1669" i="5"/>
  <c r="W1669" i="5"/>
  <c r="V1669" i="5"/>
  <c r="L1669" i="5" s="1"/>
  <c r="Y1691" i="5"/>
  <c r="U1702" i="5"/>
  <c r="L1702" i="5" s="1"/>
  <c r="U1714" i="5"/>
  <c r="L1714" i="5" s="1"/>
  <c r="X1714" i="5"/>
  <c r="X1861" i="5"/>
  <c r="V2031" i="5"/>
  <c r="L2031" i="5" s="1"/>
  <c r="Y2031" i="5"/>
  <c r="W2178" i="5"/>
  <c r="V212" i="5"/>
  <c r="L212" i="5" s="1"/>
  <c r="X332" i="5"/>
  <c r="Y374" i="5"/>
  <c r="Y381" i="5"/>
  <c r="M381" i="5" s="1"/>
  <c r="U426" i="5"/>
  <c r="M426" i="5" s="1"/>
  <c r="Y452" i="5"/>
  <c r="X495" i="5"/>
  <c r="W587" i="5"/>
  <c r="X637" i="5"/>
  <c r="X706" i="5"/>
  <c r="W729" i="5"/>
  <c r="Y764" i="5"/>
  <c r="Y809" i="5"/>
  <c r="V835" i="5"/>
  <c r="L835" i="5" s="1"/>
  <c r="V846" i="5"/>
  <c r="L846" i="5" s="1"/>
  <c r="V859" i="5"/>
  <c r="L859" i="5" s="1"/>
  <c r="U910" i="5"/>
  <c r="M910" i="5" s="1"/>
  <c r="U965" i="5"/>
  <c r="M965" i="5" s="1"/>
  <c r="V995" i="5"/>
  <c r="L995" i="5" s="1"/>
  <c r="V1030" i="5"/>
  <c r="L1030" i="5" s="1"/>
  <c r="Y1043" i="5"/>
  <c r="W1080" i="5"/>
  <c r="U1235" i="5"/>
  <c r="L1235" i="5" s="1"/>
  <c r="V1342" i="5"/>
  <c r="L1342" i="5" s="1"/>
  <c r="Y1391" i="5"/>
  <c r="U1431" i="5"/>
  <c r="L1431" i="5" s="1"/>
  <c r="V1434" i="5"/>
  <c r="L1434" i="5" s="1"/>
  <c r="U1519" i="5"/>
  <c r="M1519" i="5" s="1"/>
  <c r="W1616" i="5"/>
  <c r="U1627" i="5"/>
  <c r="L1627" i="5" s="1"/>
  <c r="U1634" i="5"/>
  <c r="M1634" i="5" s="1"/>
  <c r="V1764" i="5"/>
  <c r="L1764" i="5" s="1"/>
  <c r="Y1798" i="5"/>
  <c r="X2053" i="5"/>
  <c r="Y2130" i="5"/>
  <c r="U2154" i="5"/>
  <c r="L2154" i="5" s="1"/>
  <c r="U2204" i="5"/>
  <c r="M2204" i="5" s="1"/>
  <c r="X7" i="5"/>
  <c r="Y87" i="5"/>
  <c r="U109" i="5"/>
  <c r="V111" i="5"/>
  <c r="V122" i="5"/>
  <c r="M122" i="5" s="1"/>
  <c r="W212" i="5"/>
  <c r="X229" i="5"/>
  <c r="Y257" i="5"/>
  <c r="V322" i="5"/>
  <c r="M322" i="5" s="1"/>
  <c r="Y325" i="5"/>
  <c r="V350" i="5"/>
  <c r="M350" i="5" s="1"/>
  <c r="V378" i="5"/>
  <c r="L378" i="5" s="1"/>
  <c r="X426" i="5"/>
  <c r="V474" i="5"/>
  <c r="L474" i="5" s="1"/>
  <c r="W534" i="5"/>
  <c r="Y541" i="5"/>
  <c r="V595" i="5"/>
  <c r="L595" i="5" s="1"/>
  <c r="V611" i="5"/>
  <c r="L611" i="5" s="1"/>
  <c r="V635" i="5"/>
  <c r="M635" i="5" s="1"/>
  <c r="U652" i="5"/>
  <c r="M652" i="5" s="1"/>
  <c r="U697" i="5"/>
  <c r="L697" i="5" s="1"/>
  <c r="V700" i="5"/>
  <c r="L700" i="5" s="1"/>
  <c r="X787" i="5"/>
  <c r="X835" i="5"/>
  <c r="V910" i="5"/>
  <c r="L910" i="5" s="1"/>
  <c r="V927" i="5"/>
  <c r="L927" i="5" s="1"/>
  <c r="X995" i="5"/>
  <c r="W1023" i="5"/>
  <c r="U1061" i="5"/>
  <c r="M1061" i="5" s="1"/>
  <c r="V1173" i="5"/>
  <c r="L1173" i="5" s="1"/>
  <c r="U1222" i="5"/>
  <c r="M1222" i="5" s="1"/>
  <c r="X1428" i="5"/>
  <c r="V1431" i="5"/>
  <c r="M1431" i="5" s="1"/>
  <c r="X1438" i="5"/>
  <c r="W1497" i="5"/>
  <c r="V1519" i="5"/>
  <c r="L1519" i="5" s="1"/>
  <c r="V1603" i="5"/>
  <c r="M1603" i="5" s="1"/>
  <c r="X1616" i="5"/>
  <c r="W1634" i="5"/>
  <c r="U1683" i="5"/>
  <c r="M1683" i="5" s="1"/>
  <c r="X1866" i="5"/>
  <c r="U1881" i="5"/>
  <c r="M1881" i="5" s="1"/>
  <c r="V2154" i="5"/>
  <c r="M2154" i="5" s="1"/>
  <c r="Y7" i="5"/>
  <c r="W109" i="5"/>
  <c r="V133" i="5"/>
  <c r="L133" i="5" s="1"/>
  <c r="W159" i="5"/>
  <c r="V233" i="5"/>
  <c r="U286" i="5"/>
  <c r="M286" i="5" s="1"/>
  <c r="U315" i="5"/>
  <c r="W322" i="5"/>
  <c r="W354" i="5"/>
  <c r="U515" i="5"/>
  <c r="M515" i="5" s="1"/>
  <c r="V548" i="5"/>
  <c r="L548" i="5" s="1"/>
  <c r="X595" i="5"/>
  <c r="X611" i="5"/>
  <c r="X635" i="5"/>
  <c r="X652" i="5"/>
  <c r="W676" i="5"/>
  <c r="X683" i="5"/>
  <c r="X700" i="5"/>
  <c r="Y780" i="5"/>
  <c r="Y866" i="5"/>
  <c r="U869" i="5"/>
  <c r="M869" i="5" s="1"/>
  <c r="X904" i="5"/>
  <c r="W910" i="5"/>
  <c r="Y924" i="5"/>
  <c r="Y969" i="5"/>
  <c r="M969" i="5" s="1"/>
  <c r="Y995" i="5"/>
  <c r="X1075" i="5"/>
  <c r="V1078" i="5"/>
  <c r="M1078" i="5" s="1"/>
  <c r="Y1159" i="5"/>
  <c r="M1159" i="5" s="1"/>
  <c r="X1287" i="5"/>
  <c r="W1313" i="5"/>
  <c r="Y1497" i="5"/>
  <c r="W1519" i="5"/>
  <c r="W1603" i="5"/>
  <c r="Y1634" i="5"/>
  <c r="X1660" i="5"/>
  <c r="W1754" i="5"/>
  <c r="Y2137" i="5"/>
  <c r="W2154" i="5"/>
  <c r="X2220" i="5"/>
  <c r="W2231" i="5"/>
  <c r="W349" i="5"/>
  <c r="U349" i="5"/>
  <c r="M349" i="5" s="1"/>
  <c r="X456" i="5"/>
  <c r="Y456" i="5"/>
  <c r="U1347" i="5"/>
  <c r="L1347" i="5" s="1"/>
  <c r="Y1347" i="5"/>
  <c r="X1347" i="5"/>
  <c r="Y1358" i="5"/>
  <c r="V1358" i="5"/>
  <c r="L1358" i="5" s="1"/>
  <c r="V272" i="5"/>
  <c r="M272" i="5" s="1"/>
  <c r="Y272" i="5"/>
  <c r="X346" i="5"/>
  <c r="Y346" i="5"/>
  <c r="W346" i="5"/>
  <c r="U1403" i="5"/>
  <c r="L1403" i="5" s="1"/>
  <c r="X1403" i="5"/>
  <c r="W1403" i="5"/>
  <c r="V1403" i="5"/>
  <c r="M1403" i="5" s="1"/>
  <c r="U34" i="5"/>
  <c r="M34" i="5" s="1"/>
  <c r="U45" i="5"/>
  <c r="L45" i="5" s="1"/>
  <c r="Y63" i="5"/>
  <c r="U63" i="5"/>
  <c r="M63" i="5" s="1"/>
  <c r="Y116" i="5"/>
  <c r="U116" i="5"/>
  <c r="L116" i="5" s="1"/>
  <c r="Y163" i="5"/>
  <c r="V163" i="5"/>
  <c r="L163" i="5" s="1"/>
  <c r="Y222" i="5"/>
  <c r="X222" i="5"/>
  <c r="Y237" i="5"/>
  <c r="X237" i="5"/>
  <c r="V237" i="5"/>
  <c r="L237" i="5" s="1"/>
  <c r="X246" i="5"/>
  <c r="U246" i="5"/>
  <c r="M246" i="5" s="1"/>
  <c r="U272" i="5"/>
  <c r="L272" i="5" s="1"/>
  <c r="U330" i="5"/>
  <c r="U346" i="5"/>
  <c r="M346" i="5" s="1"/>
  <c r="Y577" i="5"/>
  <c r="X577" i="5"/>
  <c r="X580" i="5"/>
  <c r="W580" i="5"/>
  <c r="U580" i="5"/>
  <c r="M580" i="5" s="1"/>
  <c r="V610" i="5"/>
  <c r="L610" i="5" s="1"/>
  <c r="Y638" i="5"/>
  <c r="X642" i="5"/>
  <c r="Y642" i="5"/>
  <c r="W675" i="5"/>
  <c r="X779" i="5"/>
  <c r="Y786" i="5"/>
  <c r="V898" i="5"/>
  <c r="L898" i="5" s="1"/>
  <c r="X898" i="5"/>
  <c r="U898" i="5"/>
  <c r="M898" i="5" s="1"/>
  <c r="U912" i="5"/>
  <c r="M912" i="5" s="1"/>
  <c r="V919" i="5"/>
  <c r="M919" i="5" s="1"/>
  <c r="X960" i="5"/>
  <c r="Y974" i="5"/>
  <c r="V974" i="5"/>
  <c r="L974" i="5" s="1"/>
  <c r="U974" i="5"/>
  <c r="M974" i="5" s="1"/>
  <c r="V1034" i="5"/>
  <c r="L1034" i="5" s="1"/>
  <c r="Y1034" i="5"/>
  <c r="U1034" i="5"/>
  <c r="M1034" i="5" s="1"/>
  <c r="X1311" i="5"/>
  <c r="V1311" i="5"/>
  <c r="L1311" i="5" s="1"/>
  <c r="U1311" i="5"/>
  <c r="M1311" i="5" s="1"/>
  <c r="Y1802" i="5"/>
  <c r="M1802" i="5" s="1"/>
  <c r="V39" i="5"/>
  <c r="M39" i="5" s="1"/>
  <c r="X146" i="5"/>
  <c r="W146" i="5"/>
  <c r="Y278" i="5"/>
  <c r="M278" i="5" s="1"/>
  <c r="U342" i="5"/>
  <c r="M342" i="5" s="1"/>
  <c r="V34" i="5"/>
  <c r="L34" i="5" s="1"/>
  <c r="U55" i="5"/>
  <c r="M55" i="5" s="1"/>
  <c r="W58" i="5"/>
  <c r="V58" i="5"/>
  <c r="M58" i="5" s="1"/>
  <c r="W63" i="5"/>
  <c r="X76" i="5"/>
  <c r="V94" i="5"/>
  <c r="L94" i="5" s="1"/>
  <c r="Y94" i="5"/>
  <c r="W120" i="5"/>
  <c r="W130" i="5"/>
  <c r="W163" i="5"/>
  <c r="X166" i="5"/>
  <c r="Y166" i="5"/>
  <c r="U222" i="5"/>
  <c r="M222" i="5" s="1"/>
  <c r="U237" i="5"/>
  <c r="M237" i="5" s="1"/>
  <c r="W272" i="5"/>
  <c r="V298" i="5"/>
  <c r="L298" i="5" s="1"/>
  <c r="U313" i="5"/>
  <c r="M313" i="5" s="1"/>
  <c r="U447" i="5"/>
  <c r="M447" i="5" s="1"/>
  <c r="U505" i="5"/>
  <c r="M505" i="5" s="1"/>
  <c r="U577" i="5"/>
  <c r="L577" i="5" s="1"/>
  <c r="U607" i="5"/>
  <c r="L607" i="5" s="1"/>
  <c r="Y636" i="5"/>
  <c r="W636" i="5"/>
  <c r="V642" i="5"/>
  <c r="L642" i="5" s="1"/>
  <c r="X675" i="5"/>
  <c r="X682" i="5"/>
  <c r="Y682" i="5"/>
  <c r="V682" i="5"/>
  <c r="L682" i="5" s="1"/>
  <c r="U682" i="5"/>
  <c r="M682" i="5" s="1"/>
  <c r="X746" i="5"/>
  <c r="W746" i="5"/>
  <c r="V746" i="5"/>
  <c r="M746" i="5" s="1"/>
  <c r="Y777" i="5"/>
  <c r="W777" i="5"/>
  <c r="V777" i="5"/>
  <c r="M777" i="5" s="1"/>
  <c r="V912" i="5"/>
  <c r="L912" i="5" s="1"/>
  <c r="V930" i="5"/>
  <c r="L930" i="5" s="1"/>
  <c r="Y930" i="5"/>
  <c r="X930" i="5"/>
  <c r="V1031" i="5"/>
  <c r="L1031" i="5" s="1"/>
  <c r="U1031" i="5"/>
  <c r="M1031" i="5" s="1"/>
  <c r="X1259" i="5"/>
  <c r="V1259" i="5"/>
  <c r="L1259" i="5" s="1"/>
  <c r="Y1263" i="5"/>
  <c r="X1263" i="5"/>
  <c r="Y2215" i="5"/>
  <c r="X2215" i="5"/>
  <c r="W17" i="5"/>
  <c r="X34" i="5"/>
  <c r="X67" i="5"/>
  <c r="U67" i="5"/>
  <c r="M67" i="5" s="1"/>
  <c r="X91" i="5"/>
  <c r="M91" i="5" s="1"/>
  <c r="Y91" i="5"/>
  <c r="W91" i="5"/>
  <c r="X134" i="5"/>
  <c r="W134" i="5"/>
  <c r="V134" i="5"/>
  <c r="L134" i="5" s="1"/>
  <c r="U395" i="5"/>
  <c r="M395" i="5" s="1"/>
  <c r="X395" i="5"/>
  <c r="W395" i="5"/>
  <c r="V395" i="5"/>
  <c r="L395" i="5" s="1"/>
  <c r="U499" i="5"/>
  <c r="L499" i="5" s="1"/>
  <c r="X499" i="5"/>
  <c r="U715" i="5"/>
  <c r="L715" i="5" s="1"/>
  <c r="X715" i="5"/>
  <c r="W715" i="5"/>
  <c r="V856" i="5"/>
  <c r="M856" i="5" s="1"/>
  <c r="Y856" i="5"/>
  <c r="W856" i="5"/>
  <c r="U856" i="5"/>
  <c r="L856" i="5" s="1"/>
  <c r="Y895" i="5"/>
  <c r="X895" i="5"/>
  <c r="W895" i="5"/>
  <c r="M895" i="5" s="1"/>
  <c r="U982" i="5"/>
  <c r="M982" i="5" s="1"/>
  <c r="Y982" i="5"/>
  <c r="V982" i="5"/>
  <c r="L982" i="5" s="1"/>
  <c r="U1085" i="5"/>
  <c r="M1085" i="5" s="1"/>
  <c r="X1085" i="5"/>
  <c r="V1114" i="5"/>
  <c r="L1114" i="5" s="1"/>
  <c r="X1114" i="5"/>
  <c r="U1114" i="5"/>
  <c r="M1114" i="5" s="1"/>
  <c r="X1256" i="5"/>
  <c r="W1256" i="5"/>
  <c r="M1256" i="5" s="1"/>
  <c r="U1570" i="5"/>
  <c r="M1570" i="5" s="1"/>
  <c r="V1570" i="5"/>
  <c r="L1570" i="5" s="1"/>
  <c r="X2098" i="5"/>
  <c r="V2098" i="5"/>
  <c r="L2098" i="5" s="1"/>
  <c r="W2215" i="5"/>
  <c r="U162" i="5"/>
  <c r="W162" i="5"/>
  <c r="X867" i="5"/>
  <c r="Y867" i="5"/>
  <c r="V30" i="5"/>
  <c r="L30" i="5" s="1"/>
  <c r="X845" i="5"/>
  <c r="V845" i="5"/>
  <c r="M845" i="5" s="1"/>
  <c r="U7" i="5"/>
  <c r="M7" i="5" s="1"/>
  <c r="V43" i="5"/>
  <c r="L43" i="5" s="1"/>
  <c r="W53" i="5"/>
  <c r="Y55" i="5"/>
  <c r="Y58" i="5"/>
  <c r="L58" i="5" s="1"/>
  <c r="W67" i="5"/>
  <c r="U91" i="5"/>
  <c r="W102" i="5"/>
  <c r="V102" i="5"/>
  <c r="L102" i="5" s="1"/>
  <c r="V114" i="5"/>
  <c r="M114" i="5" s="1"/>
  <c r="U134" i="5"/>
  <c r="M134" i="5" s="1"/>
  <c r="V166" i="5"/>
  <c r="L166" i="5" s="1"/>
  <c r="V176" i="5"/>
  <c r="L176" i="5" s="1"/>
  <c r="W176" i="5"/>
  <c r="U176" i="5"/>
  <c r="M176" i="5" s="1"/>
  <c r="U187" i="5"/>
  <c r="L187" i="5" s="1"/>
  <c r="X187" i="5"/>
  <c r="U206" i="5"/>
  <c r="M206" i="5" s="1"/>
  <c r="X362" i="5"/>
  <c r="Y362" i="5"/>
  <c r="Y382" i="5"/>
  <c r="U382" i="5"/>
  <c r="M382" i="5" s="1"/>
  <c r="V499" i="5"/>
  <c r="M499" i="5" s="1"/>
  <c r="X530" i="5"/>
  <c r="V530" i="5"/>
  <c r="L530" i="5" s="1"/>
  <c r="Y564" i="5"/>
  <c r="W571" i="5"/>
  <c r="Y634" i="5"/>
  <c r="W659" i="5"/>
  <c r="V715" i="5"/>
  <c r="M715" i="5" s="1"/>
  <c r="W760" i="5"/>
  <c r="W832" i="5"/>
  <c r="Y832" i="5"/>
  <c r="X832" i="5"/>
  <c r="V832" i="5"/>
  <c r="M832" i="5" s="1"/>
  <c r="U832" i="5"/>
  <c r="L832" i="5" s="1"/>
  <c r="W872" i="5"/>
  <c r="U902" i="5"/>
  <c r="M902" i="5" s="1"/>
  <c r="V944" i="5"/>
  <c r="L944" i="5" s="1"/>
  <c r="X944" i="5"/>
  <c r="W1015" i="5"/>
  <c r="V1015" i="5"/>
  <c r="L1015" i="5" s="1"/>
  <c r="X1122" i="5"/>
  <c r="W1593" i="5"/>
  <c r="Y1668" i="5"/>
  <c r="V1668" i="5"/>
  <c r="L1668" i="5" s="1"/>
  <c r="Y1713" i="5"/>
  <c r="X1713" i="5"/>
  <c r="W1713" i="5"/>
  <c r="V1713" i="5"/>
  <c r="M1713" i="5" s="1"/>
  <c r="U1713" i="5"/>
  <c r="L1713" i="5" s="1"/>
  <c r="X104" i="5"/>
  <c r="W104" i="5"/>
  <c r="X330" i="5"/>
  <c r="Y330" i="5"/>
  <c r="M330" i="5" s="1"/>
  <c r="V7" i="5"/>
  <c r="L7" i="5" s="1"/>
  <c r="Y53" i="5"/>
  <c r="M53" i="5" s="1"/>
  <c r="Y134" i="5"/>
  <c r="W142" i="5"/>
  <c r="U142" i="5"/>
  <c r="X180" i="5"/>
  <c r="U180" i="5"/>
  <c r="M180" i="5" s="1"/>
  <c r="W206" i="5"/>
  <c r="U223" i="5"/>
  <c r="M223" i="5" s="1"/>
  <c r="V223" i="5"/>
  <c r="L223" i="5" s="1"/>
  <c r="V366" i="5"/>
  <c r="L366" i="5" s="1"/>
  <c r="Y366" i="5"/>
  <c r="U406" i="5"/>
  <c r="M406" i="5" s="1"/>
  <c r="Y406" i="5"/>
  <c r="V406" i="5"/>
  <c r="L406" i="5" s="1"/>
  <c r="V462" i="5"/>
  <c r="L462" i="5" s="1"/>
  <c r="X462" i="5"/>
  <c r="W462" i="5"/>
  <c r="V829" i="5"/>
  <c r="L829" i="5" s="1"/>
  <c r="U829" i="5"/>
  <c r="M829" i="5" s="1"/>
  <c r="Y900" i="5"/>
  <c r="W900" i="5"/>
  <c r="V902" i="5"/>
  <c r="L902" i="5" s="1"/>
  <c r="U1105" i="5"/>
  <c r="M1105" i="5" s="1"/>
  <c r="X1105" i="5"/>
  <c r="V1105" i="5"/>
  <c r="L1105" i="5" s="1"/>
  <c r="Y2030" i="5"/>
  <c r="M2030" i="5" s="1"/>
  <c r="X2030" i="5"/>
  <c r="W2030" i="5"/>
  <c r="V2030" i="5"/>
  <c r="L2030" i="5" s="1"/>
  <c r="U2069" i="5"/>
  <c r="M2069" i="5" s="1"/>
  <c r="Y2069" i="5"/>
  <c r="X2069" i="5"/>
  <c r="W2069" i="5"/>
  <c r="V2069" i="5"/>
  <c r="L2069" i="5" s="1"/>
  <c r="W201" i="5"/>
  <c r="Y201" i="5"/>
  <c r="V491" i="5"/>
  <c r="L491" i="5" s="1"/>
  <c r="X491" i="5"/>
  <c r="M491" i="5" s="1"/>
  <c r="W491" i="5"/>
  <c r="X1307" i="5"/>
  <c r="U1307" i="5"/>
  <c r="M1307" i="5" s="1"/>
  <c r="Y1876" i="5"/>
  <c r="X1876" i="5"/>
  <c r="W1876" i="5"/>
  <c r="V72" i="5"/>
  <c r="L72" i="5" s="1"/>
  <c r="W72" i="5"/>
  <c r="V201" i="5"/>
  <c r="L201" i="5" s="1"/>
  <c r="U491" i="5"/>
  <c r="V555" i="5"/>
  <c r="L555" i="5" s="1"/>
  <c r="V779" i="5"/>
  <c r="M779" i="5" s="1"/>
  <c r="U808" i="5"/>
  <c r="L808" i="5" s="1"/>
  <c r="Y808" i="5"/>
  <c r="X808" i="5"/>
  <c r="V808" i="5"/>
  <c r="M808" i="5" s="1"/>
  <c r="W1307" i="5"/>
  <c r="U1351" i="5"/>
  <c r="M1351" i="5" s="1"/>
  <c r="V1351" i="5"/>
  <c r="L1351" i="5" s="1"/>
  <c r="V1374" i="5"/>
  <c r="L1374" i="5" s="1"/>
  <c r="U35" i="5"/>
  <c r="L35" i="5" s="1"/>
  <c r="U51" i="5"/>
  <c r="M51" i="5" s="1"/>
  <c r="W71" i="5"/>
  <c r="X71" i="5"/>
  <c r="V112" i="5"/>
  <c r="L112" i="5" s="1"/>
  <c r="W112" i="5"/>
  <c r="X142" i="5"/>
  <c r="V148" i="5"/>
  <c r="M148" i="5" s="1"/>
  <c r="V159" i="5"/>
  <c r="M159" i="5" s="1"/>
  <c r="Y206" i="5"/>
  <c r="U213" i="5"/>
  <c r="M213" i="5" s="1"/>
  <c r="V213" i="5"/>
  <c r="L213" i="5" s="1"/>
  <c r="W223" i="5"/>
  <c r="U366" i="5"/>
  <c r="M366" i="5" s="1"/>
  <c r="X376" i="5"/>
  <c r="U376" i="5"/>
  <c r="U403" i="5"/>
  <c r="L403" i="5" s="1"/>
  <c r="X403" i="5"/>
  <c r="W403" i="5"/>
  <c r="U462" i="5"/>
  <c r="M462" i="5" s="1"/>
  <c r="V625" i="5"/>
  <c r="L625" i="5" s="1"/>
  <c r="U900" i="5"/>
  <c r="M900" i="5" s="1"/>
  <c r="V928" i="5"/>
  <c r="L928" i="5" s="1"/>
  <c r="Y928" i="5"/>
  <c r="X928" i="5"/>
  <c r="W928" i="5"/>
  <c r="U928" i="5"/>
  <c r="M928" i="5" s="1"/>
  <c r="U938" i="5"/>
  <c r="M938" i="5" s="1"/>
  <c r="X976" i="5"/>
  <c r="Y1040" i="5"/>
  <c r="X1040" i="5"/>
  <c r="W1040" i="5"/>
  <c r="Y1060" i="5"/>
  <c r="W1060" i="5"/>
  <c r="Y1395" i="5"/>
  <c r="W1395" i="5"/>
  <c r="V1472" i="5"/>
  <c r="M1472" i="5" s="1"/>
  <c r="X1472" i="5"/>
  <c r="Y1836" i="5"/>
  <c r="X1836" i="5"/>
  <c r="W1836" i="5"/>
  <c r="U2030" i="5"/>
  <c r="Y1206" i="5"/>
  <c r="X1206" i="5"/>
  <c r="U1206" i="5"/>
  <c r="L1206" i="5" s="1"/>
  <c r="X1264" i="5"/>
  <c r="Y1264" i="5"/>
  <c r="M1264" i="5" s="1"/>
  <c r="W1264" i="5"/>
  <c r="U1264" i="5"/>
  <c r="V1268" i="5"/>
  <c r="M1268" i="5" s="1"/>
  <c r="U1268" i="5"/>
  <c r="L1268" i="5" s="1"/>
  <c r="V1389" i="5"/>
  <c r="L1389" i="5" s="1"/>
  <c r="Y1389" i="5"/>
  <c r="U1425" i="5"/>
  <c r="L1425" i="5" s="1"/>
  <c r="X1425" i="5"/>
  <c r="W1504" i="5"/>
  <c r="V1504" i="5"/>
  <c r="L1504" i="5" s="1"/>
  <c r="X1651" i="5"/>
  <c r="Y1651" i="5"/>
  <c r="W1851" i="5"/>
  <c r="Y1851" i="5"/>
  <c r="U230" i="5"/>
  <c r="V235" i="5"/>
  <c r="L235" i="5" s="1"/>
  <c r="U242" i="5"/>
  <c r="U244" i="5"/>
  <c r="M244" i="5" s="1"/>
  <c r="W263" i="5"/>
  <c r="U365" i="5"/>
  <c r="U422" i="5"/>
  <c r="M422" i="5" s="1"/>
  <c r="V425" i="5"/>
  <c r="M425" i="5" s="1"/>
  <c r="U443" i="5"/>
  <c r="L443" i="5" s="1"/>
  <c r="U451" i="5"/>
  <c r="L451" i="5" s="1"/>
  <c r="U516" i="5"/>
  <c r="M516" i="5" s="1"/>
  <c r="X553" i="5"/>
  <c r="V563" i="5"/>
  <c r="V594" i="5"/>
  <c r="M594" i="5" s="1"/>
  <c r="U617" i="5"/>
  <c r="M617" i="5" s="1"/>
  <c r="U649" i="5"/>
  <c r="L649" i="5" s="1"/>
  <c r="U758" i="5"/>
  <c r="M758" i="5" s="1"/>
  <c r="V771" i="5"/>
  <c r="X805" i="5"/>
  <c r="U848" i="5"/>
  <c r="M848" i="5" s="1"/>
  <c r="V923" i="5"/>
  <c r="L923" i="5" s="1"/>
  <c r="Y936" i="5"/>
  <c r="U942" i="5"/>
  <c r="M942" i="5" s="1"/>
  <c r="Y954" i="5"/>
  <c r="W980" i="5"/>
  <c r="X1002" i="5"/>
  <c r="V1080" i="5"/>
  <c r="L1080" i="5" s="1"/>
  <c r="U1080" i="5"/>
  <c r="M1080" i="5" s="1"/>
  <c r="Y1080" i="5"/>
  <c r="V1206" i="5"/>
  <c r="M1206" i="5" s="1"/>
  <c r="X1209" i="5"/>
  <c r="W1268" i="5"/>
  <c r="W1294" i="5"/>
  <c r="U1294" i="5"/>
  <c r="X1338" i="5"/>
  <c r="Y1338" i="5"/>
  <c r="W1338" i="5"/>
  <c r="U1338" i="5"/>
  <c r="M1338" i="5" s="1"/>
  <c r="V1349" i="5"/>
  <c r="L1349" i="5" s="1"/>
  <c r="Y1349" i="5"/>
  <c r="U1349" i="5"/>
  <c r="M1349" i="5" s="1"/>
  <c r="W1375" i="5"/>
  <c r="V1375" i="5"/>
  <c r="M1375" i="5" s="1"/>
  <c r="U1375" i="5"/>
  <c r="L1375" i="5" s="1"/>
  <c r="V1393" i="5"/>
  <c r="L1393" i="5" s="1"/>
  <c r="Y1393" i="5"/>
  <c r="X1491" i="5"/>
  <c r="V1491" i="5"/>
  <c r="M1491" i="5" s="1"/>
  <c r="Y1568" i="5"/>
  <c r="X1568" i="5"/>
  <c r="W1568" i="5"/>
  <c r="V1568" i="5"/>
  <c r="L1568" i="5" s="1"/>
  <c r="U1568" i="5"/>
  <c r="M1568" i="5" s="1"/>
  <c r="Y1732" i="5"/>
  <c r="V1732" i="5"/>
  <c r="L1732" i="5" s="1"/>
  <c r="V1826" i="5"/>
  <c r="M1826" i="5" s="1"/>
  <c r="V1851" i="5"/>
  <c r="M1851" i="5" s="1"/>
  <c r="U1954" i="5"/>
  <c r="Y1954" i="5"/>
  <c r="M1954" i="5" s="1"/>
  <c r="Y2199" i="5"/>
  <c r="X2199" i="5"/>
  <c r="W2199" i="5"/>
  <c r="V2230" i="5"/>
  <c r="L2230" i="5" s="1"/>
  <c r="U2233" i="5"/>
  <c r="M2233" i="5" s="1"/>
  <c r="V2233" i="5"/>
  <c r="L2233" i="5" s="1"/>
  <c r="V230" i="5"/>
  <c r="L230" i="5" s="1"/>
  <c r="W235" i="5"/>
  <c r="V242" i="5"/>
  <c r="L242" i="5" s="1"/>
  <c r="V244" i="5"/>
  <c r="L244" i="5" s="1"/>
  <c r="V279" i="5"/>
  <c r="M279" i="5" s="1"/>
  <c r="X285" i="5"/>
  <c r="V290" i="5"/>
  <c r="L290" i="5" s="1"/>
  <c r="X293" i="5"/>
  <c r="X365" i="5"/>
  <c r="W425" i="5"/>
  <c r="X451" i="5"/>
  <c r="V489" i="5"/>
  <c r="W494" i="5"/>
  <c r="Y516" i="5"/>
  <c r="L516" i="5" s="1"/>
  <c r="U523" i="5"/>
  <c r="L523" i="5" s="1"/>
  <c r="W563" i="5"/>
  <c r="U569" i="5"/>
  <c r="U575" i="5"/>
  <c r="L575" i="5" s="1"/>
  <c r="Y594" i="5"/>
  <c r="X617" i="5"/>
  <c r="W649" i="5"/>
  <c r="V848" i="5"/>
  <c r="L848" i="5" s="1"/>
  <c r="W942" i="5"/>
  <c r="Y1006" i="5"/>
  <c r="V1006" i="5"/>
  <c r="L1006" i="5" s="1"/>
  <c r="U1009" i="5"/>
  <c r="M1009" i="5" s="1"/>
  <c r="Y1009" i="5"/>
  <c r="W1009" i="5"/>
  <c r="V1048" i="5"/>
  <c r="M1048" i="5" s="1"/>
  <c r="Y1048" i="5"/>
  <c r="X1168" i="5"/>
  <c r="W1168" i="5"/>
  <c r="U1168" i="5"/>
  <c r="L1168" i="5" s="1"/>
  <c r="W1204" i="5"/>
  <c r="V1204" i="5"/>
  <c r="L1204" i="5" s="1"/>
  <c r="W1206" i="5"/>
  <c r="U1228" i="5"/>
  <c r="M1228" i="5" s="1"/>
  <c r="W1228" i="5"/>
  <c r="V1265" i="5"/>
  <c r="M1265" i="5" s="1"/>
  <c r="X1265" i="5"/>
  <c r="Y1268" i="5"/>
  <c r="W1316" i="5"/>
  <c r="V1316" i="5"/>
  <c r="L1316" i="5" s="1"/>
  <c r="V1372" i="5"/>
  <c r="L1372" i="5" s="1"/>
  <c r="W1372" i="5"/>
  <c r="U1491" i="5"/>
  <c r="L1491" i="5" s="1"/>
  <c r="U1511" i="5"/>
  <c r="M1511" i="5" s="1"/>
  <c r="W1511" i="5"/>
  <c r="V1526" i="5"/>
  <c r="L1526" i="5" s="1"/>
  <c r="X1526" i="5"/>
  <c r="V1673" i="5"/>
  <c r="M1673" i="5" s="1"/>
  <c r="Y1673" i="5"/>
  <c r="X1673" i="5"/>
  <c r="W1673" i="5"/>
  <c r="Y1689" i="5"/>
  <c r="V1721" i="5"/>
  <c r="L1721" i="5" s="1"/>
  <c r="Y2059" i="5"/>
  <c r="Y2136" i="5"/>
  <c r="X2136" i="5"/>
  <c r="W2136" i="5"/>
  <c r="V2136" i="5"/>
  <c r="M2136" i="5" s="1"/>
  <c r="X2192" i="5"/>
  <c r="V2199" i="5"/>
  <c r="M2199" i="5" s="1"/>
  <c r="X2227" i="5"/>
  <c r="W230" i="5"/>
  <c r="W242" i="5"/>
  <c r="M242" i="5" s="1"/>
  <c r="Y365" i="5"/>
  <c r="X425" i="5"/>
  <c r="X1190" i="5"/>
  <c r="V1190" i="5"/>
  <c r="L1190" i="5" s="1"/>
  <c r="W1284" i="5"/>
  <c r="Y1284" i="5"/>
  <c r="U1331" i="5"/>
  <c r="Y1331" i="5"/>
  <c r="M1331" i="5" s="1"/>
  <c r="V1361" i="5"/>
  <c r="Y1361" i="5"/>
  <c r="M1361" i="5" s="1"/>
  <c r="W1892" i="5"/>
  <c r="V1892" i="5"/>
  <c r="L1892" i="5" s="1"/>
  <c r="U1892" i="5"/>
  <c r="M1892" i="5" s="1"/>
  <c r="W2113" i="5"/>
  <c r="Y2113" i="5"/>
  <c r="W2224" i="5"/>
  <c r="X2224" i="5"/>
  <c r="Y69" i="5"/>
  <c r="Y150" i="5"/>
  <c r="Y230" i="5"/>
  <c r="M230" i="5" s="1"/>
  <c r="U238" i="5"/>
  <c r="U240" i="5"/>
  <c r="M240" i="5" s="1"/>
  <c r="V255" i="5"/>
  <c r="L255" i="5" s="1"/>
  <c r="W277" i="5"/>
  <c r="W288" i="5"/>
  <c r="Y322" i="5"/>
  <c r="V354" i="5"/>
  <c r="L354" i="5" s="1"/>
  <c r="U357" i="5"/>
  <c r="M357" i="5" s="1"/>
  <c r="W363" i="5"/>
  <c r="X381" i="5"/>
  <c r="U444" i="5"/>
  <c r="U449" i="5"/>
  <c r="M449" i="5" s="1"/>
  <c r="W484" i="5"/>
  <c r="Y492" i="5"/>
  <c r="W548" i="5"/>
  <c r="X554" i="5"/>
  <c r="X603" i="5"/>
  <c r="Y606" i="5"/>
  <c r="W620" i="5"/>
  <c r="Y635" i="5"/>
  <c r="Y652" i="5"/>
  <c r="V660" i="5"/>
  <c r="V706" i="5"/>
  <c r="M706" i="5" s="1"/>
  <c r="W708" i="5"/>
  <c r="X714" i="5"/>
  <c r="V754" i="5"/>
  <c r="L754" i="5" s="1"/>
  <c r="Y756" i="5"/>
  <c r="X866" i="5"/>
  <c r="X899" i="5"/>
  <c r="V904" i="5"/>
  <c r="L904" i="5" s="1"/>
  <c r="Y906" i="5"/>
  <c r="M906" i="5" s="1"/>
  <c r="U924" i="5"/>
  <c r="L924" i="5" s="1"/>
  <c r="U927" i="5"/>
  <c r="M927" i="5" s="1"/>
  <c r="Y952" i="5"/>
  <c r="M952" i="5" s="1"/>
  <c r="X969" i="5"/>
  <c r="W1048" i="5"/>
  <c r="U1065" i="5"/>
  <c r="Y1065" i="5"/>
  <c r="M1065" i="5" s="1"/>
  <c r="W1107" i="5"/>
  <c r="V1107" i="5"/>
  <c r="L1107" i="5" s="1"/>
  <c r="X1121" i="5"/>
  <c r="V1121" i="5"/>
  <c r="M1121" i="5" s="1"/>
  <c r="U1190" i="5"/>
  <c r="Y1204" i="5"/>
  <c r="Y1222" i="5"/>
  <c r="V1222" i="5"/>
  <c r="L1222" i="5" s="1"/>
  <c r="Y1228" i="5"/>
  <c r="W1262" i="5"/>
  <c r="Y1262" i="5"/>
  <c r="X1262" i="5"/>
  <c r="V1262" i="5"/>
  <c r="L1262" i="5" s="1"/>
  <c r="U1292" i="5"/>
  <c r="M1292" i="5" s="1"/>
  <c r="Y1292" i="5"/>
  <c r="U1324" i="5"/>
  <c r="M1324" i="5" s="1"/>
  <c r="X1324" i="5"/>
  <c r="W1361" i="5"/>
  <c r="Y1387" i="5"/>
  <c r="U1387" i="5"/>
  <c r="M1387" i="5" s="1"/>
  <c r="X1467" i="5"/>
  <c r="Y1467" i="5"/>
  <c r="W1467" i="5"/>
  <c r="U1467" i="5"/>
  <c r="M1467" i="5" s="1"/>
  <c r="W1479" i="5"/>
  <c r="Y1479" i="5"/>
  <c r="M1479" i="5" s="1"/>
  <c r="Y1511" i="5"/>
  <c r="Y1708" i="5"/>
  <c r="V1708" i="5"/>
  <c r="M1708" i="5" s="1"/>
  <c r="V1816" i="5"/>
  <c r="L1816" i="5" s="1"/>
  <c r="W1816" i="5"/>
  <c r="U1846" i="5"/>
  <c r="Y1846" i="5"/>
  <c r="X1846" i="5"/>
  <c r="V1846" i="5"/>
  <c r="L1846" i="5" s="1"/>
  <c r="Y2036" i="5"/>
  <c r="X2036" i="5"/>
  <c r="W2036" i="5"/>
  <c r="V2036" i="5"/>
  <c r="M2036" i="5" s="1"/>
  <c r="X1634" i="5"/>
  <c r="V1566" i="5"/>
  <c r="L1566" i="5" s="1"/>
  <c r="Y1594" i="5"/>
  <c r="Y1682" i="5"/>
  <c r="U1684" i="5"/>
  <c r="V1716" i="5"/>
  <c r="M1716" i="5" s="1"/>
  <c r="U1739" i="5"/>
  <c r="U1753" i="5"/>
  <c r="L1753" i="5" s="1"/>
  <c r="W1769" i="5"/>
  <c r="X1788" i="5"/>
  <c r="U1791" i="5"/>
  <c r="L1791" i="5" s="1"/>
  <c r="V1903" i="5"/>
  <c r="M1903" i="5" s="1"/>
  <c r="U1924" i="5"/>
  <c r="M1924" i="5" s="1"/>
  <c r="W1952" i="5"/>
  <c r="U1978" i="5"/>
  <c r="L1978" i="5" s="1"/>
  <c r="V1981" i="5"/>
  <c r="L1981" i="5" s="1"/>
  <c r="V2011" i="5"/>
  <c r="L2011" i="5" s="1"/>
  <c r="W2021" i="5"/>
  <c r="Y2057" i="5"/>
  <c r="W2067" i="5"/>
  <c r="U1371" i="5"/>
  <c r="L1371" i="5" s="1"/>
  <c r="X1446" i="5"/>
  <c r="U1470" i="5"/>
  <c r="M1470" i="5" s="1"/>
  <c r="W1495" i="5"/>
  <c r="V1535" i="5"/>
  <c r="L1535" i="5" s="1"/>
  <c r="V1563" i="5"/>
  <c r="L1563" i="5" s="1"/>
  <c r="U1578" i="5"/>
  <c r="L1578" i="5" s="1"/>
  <c r="W1677" i="5"/>
  <c r="Y1684" i="5"/>
  <c r="M1684" i="5" s="1"/>
  <c r="V1700" i="5"/>
  <c r="X1739" i="5"/>
  <c r="W1753" i="5"/>
  <c r="X1756" i="5"/>
  <c r="X1769" i="5"/>
  <c r="W1786" i="5"/>
  <c r="V1791" i="5"/>
  <c r="M1791" i="5" s="1"/>
  <c r="U1798" i="5"/>
  <c r="W1821" i="5"/>
  <c r="V1827" i="5"/>
  <c r="L1827" i="5" s="1"/>
  <c r="X1877" i="5"/>
  <c r="Y1890" i="5"/>
  <c r="M1890" i="5" s="1"/>
  <c r="W1900" i="5"/>
  <c r="M1900" i="5" s="1"/>
  <c r="W1903" i="5"/>
  <c r="W1936" i="5"/>
  <c r="U1946" i="5"/>
  <c r="L1946" i="5" s="1"/>
  <c r="X1952" i="5"/>
  <c r="X1959" i="5"/>
  <c r="V1969" i="5"/>
  <c r="L1969" i="5" s="1"/>
  <c r="V1978" i="5"/>
  <c r="M1978" i="5" s="1"/>
  <c r="W2011" i="5"/>
  <c r="X2021" i="5"/>
  <c r="U2043" i="5"/>
  <c r="L2043" i="5" s="1"/>
  <c r="W2052" i="5"/>
  <c r="Y2067" i="5"/>
  <c r="Y2072" i="5"/>
  <c r="U2082" i="5"/>
  <c r="M2082" i="5" s="1"/>
  <c r="V2130" i="5"/>
  <c r="M2130" i="5" s="1"/>
  <c r="V2135" i="5"/>
  <c r="L2135" i="5" s="1"/>
  <c r="V2159" i="5"/>
  <c r="L2159" i="5" s="1"/>
  <c r="V2162" i="5"/>
  <c r="L2162" i="5" s="1"/>
  <c r="W2216" i="5"/>
  <c r="U2234" i="5"/>
  <c r="M2234" i="5" s="1"/>
  <c r="Y2240" i="5"/>
  <c r="V1128" i="5"/>
  <c r="M1128" i="5" s="1"/>
  <c r="W1135" i="5"/>
  <c r="U1227" i="5"/>
  <c r="M1227" i="5" s="1"/>
  <c r="U1283" i="5"/>
  <c r="V1299" i="5"/>
  <c r="L1299" i="5" s="1"/>
  <c r="V1371" i="5"/>
  <c r="M1371" i="5" s="1"/>
  <c r="W1440" i="5"/>
  <c r="U1457" i="5"/>
  <c r="M1457" i="5" s="1"/>
  <c r="U1483" i="5"/>
  <c r="L1483" i="5" s="1"/>
  <c r="V1492" i="5"/>
  <c r="L1492" i="5" s="1"/>
  <c r="Y1495" i="5"/>
  <c r="U1507" i="5"/>
  <c r="L1507" i="5" s="1"/>
  <c r="V1546" i="5"/>
  <c r="L1546" i="5" s="1"/>
  <c r="X1578" i="5"/>
  <c r="Y1635" i="5"/>
  <c r="W1650" i="5"/>
  <c r="U1669" i="5"/>
  <c r="M1669" i="5" s="1"/>
  <c r="Y1700" i="5"/>
  <c r="M1700" i="5" s="1"/>
  <c r="Y1723" i="5"/>
  <c r="M1723" i="5" s="1"/>
  <c r="U1747" i="5"/>
  <c r="M1747" i="5" s="1"/>
  <c r="V1776" i="5"/>
  <c r="L1776" i="5" s="1"/>
  <c r="X1786" i="5"/>
  <c r="W1798" i="5"/>
  <c r="M1798" i="5" s="1"/>
  <c r="Y1821" i="5"/>
  <c r="Y1831" i="5"/>
  <c r="X1903" i="5"/>
  <c r="Y1936" i="5"/>
  <c r="X1946" i="5"/>
  <c r="Y1959" i="5"/>
  <c r="W1969" i="5"/>
  <c r="M1969" i="5" s="1"/>
  <c r="Y2011" i="5"/>
  <c r="V2043" i="5"/>
  <c r="M2043" i="5" s="1"/>
  <c r="X2052" i="5"/>
  <c r="Y2079" i="5"/>
  <c r="V2082" i="5"/>
  <c r="L2082" i="5" s="1"/>
  <c r="W2130" i="5"/>
  <c r="W2135" i="5"/>
  <c r="V2214" i="5"/>
  <c r="L2214" i="5" s="1"/>
  <c r="Y2216" i="5"/>
  <c r="Y2229" i="5"/>
  <c r="W1004" i="5"/>
  <c r="W1103" i="5"/>
  <c r="X1128" i="5"/>
  <c r="V1205" i="5"/>
  <c r="L1205" i="5" s="1"/>
  <c r="V1236" i="5"/>
  <c r="L1236" i="5" s="1"/>
  <c r="U1252" i="5"/>
  <c r="M1252" i="5" s="1"/>
  <c r="U1254" i="5"/>
  <c r="M1254" i="5" s="1"/>
  <c r="U1280" i="5"/>
  <c r="L1280" i="5" s="1"/>
  <c r="X1283" i="5"/>
  <c r="W1296" i="5"/>
  <c r="X1299" i="5"/>
  <c r="X1440" i="5"/>
  <c r="V1483" i="5"/>
  <c r="M1483" i="5" s="1"/>
  <c r="Y1578" i="5"/>
  <c r="Y1786" i="5"/>
  <c r="M1786" i="5" s="1"/>
  <c r="X1798" i="5"/>
  <c r="Y1903" i="5"/>
  <c r="Y1969" i="5"/>
  <c r="X2130" i="5"/>
  <c r="X838" i="5"/>
  <c r="Y838" i="5"/>
  <c r="V838" i="5"/>
  <c r="L838" i="5" s="1"/>
  <c r="U3" i="5"/>
  <c r="L3" i="5" s="1"/>
  <c r="W5" i="5"/>
  <c r="M5" i="5" s="1"/>
  <c r="Y34" i="5"/>
  <c r="W39" i="5"/>
  <c r="X46" i="5"/>
  <c r="W49" i="5"/>
  <c r="Y51" i="5"/>
  <c r="Y67" i="5"/>
  <c r="Y71" i="5"/>
  <c r="Y103" i="5"/>
  <c r="V106" i="5"/>
  <c r="L106" i="5" s="1"/>
  <c r="X112" i="5"/>
  <c r="X148" i="5"/>
  <c r="V150" i="5"/>
  <c r="M150" i="5" s="1"/>
  <c r="X152" i="5"/>
  <c r="V181" i="5"/>
  <c r="L181" i="5" s="1"/>
  <c r="X189" i="5"/>
  <c r="Y192" i="5"/>
  <c r="U205" i="5"/>
  <c r="M205" i="5" s="1"/>
  <c r="U210" i="5"/>
  <c r="M210" i="5" s="1"/>
  <c r="X212" i="5"/>
  <c r="X223" i="5"/>
  <c r="U232" i="5"/>
  <c r="M232" i="5" s="1"/>
  <c r="W240" i="5"/>
  <c r="Y242" i="5"/>
  <c r="Y244" i="5"/>
  <c r="W246" i="5"/>
  <c r="W253" i="5"/>
  <c r="U270" i="5"/>
  <c r="L270" i="5" s="1"/>
  <c r="X277" i="5"/>
  <c r="V282" i="5"/>
  <c r="M282" i="5" s="1"/>
  <c r="U302" i="5"/>
  <c r="V305" i="5"/>
  <c r="L305" i="5" s="1"/>
  <c r="W308" i="5"/>
  <c r="V313" i="5"/>
  <c r="L313" i="5" s="1"/>
  <c r="W330" i="5"/>
  <c r="U339" i="5"/>
  <c r="M339" i="5" s="1"/>
  <c r="U345" i="5"/>
  <c r="M345" i="5" s="1"/>
  <c r="Y354" i="5"/>
  <c r="Y357" i="5"/>
  <c r="X366" i="5"/>
  <c r="U385" i="5"/>
  <c r="M385" i="5" s="1"/>
  <c r="U398" i="5"/>
  <c r="M398" i="5" s="1"/>
  <c r="U410" i="5"/>
  <c r="L410" i="5" s="1"/>
  <c r="Y426" i="5"/>
  <c r="V429" i="5"/>
  <c r="L429" i="5" s="1"/>
  <c r="U432" i="5"/>
  <c r="Y437" i="5"/>
  <c r="W440" i="5"/>
  <c r="X446" i="5"/>
  <c r="Y460" i="5"/>
  <c r="Y462" i="5"/>
  <c r="Y484" i="5"/>
  <c r="U490" i="5"/>
  <c r="M490" i="5" s="1"/>
  <c r="Y491" i="5"/>
  <c r="U496" i="5"/>
  <c r="L496" i="5" s="1"/>
  <c r="U498" i="5"/>
  <c r="L498" i="5" s="1"/>
  <c r="X505" i="5"/>
  <c r="Y515" i="5"/>
  <c r="Y520" i="5"/>
  <c r="V523" i="5"/>
  <c r="M523" i="5" s="1"/>
  <c r="Y524" i="5"/>
  <c r="M524" i="5" s="1"/>
  <c r="V532" i="5"/>
  <c r="L532" i="5" s="1"/>
  <c r="X534" i="5"/>
  <c r="Y548" i="5"/>
  <c r="X555" i="5"/>
  <c r="X563" i="5"/>
  <c r="M563" i="5" s="1"/>
  <c r="X573" i="5"/>
  <c r="Y580" i="5"/>
  <c r="U586" i="5"/>
  <c r="M586" i="5" s="1"/>
  <c r="X587" i="5"/>
  <c r="X605" i="5"/>
  <c r="V616" i="5"/>
  <c r="M616" i="5" s="1"/>
  <c r="W625" i="5"/>
  <c r="W666" i="5"/>
  <c r="X669" i="5"/>
  <c r="X748" i="5"/>
  <c r="W748" i="5"/>
  <c r="U763" i="5"/>
  <c r="M763" i="5" s="1"/>
  <c r="V763" i="5"/>
  <c r="L763" i="5" s="1"/>
  <c r="W769" i="5"/>
  <c r="Y815" i="5"/>
  <c r="W815" i="5"/>
  <c r="U815" i="5"/>
  <c r="M815" i="5" s="1"/>
  <c r="X846" i="5"/>
  <c r="Y846" i="5"/>
  <c r="U846" i="5"/>
  <c r="M846" i="5" s="1"/>
  <c r="Y868" i="5"/>
  <c r="U868" i="5"/>
  <c r="M868" i="5" s="1"/>
  <c r="U881" i="5"/>
  <c r="M881" i="5" s="1"/>
  <c r="Y881" i="5"/>
  <c r="X881" i="5"/>
  <c r="W881" i="5"/>
  <c r="V888" i="5"/>
  <c r="L888" i="5" s="1"/>
  <c r="Y888" i="5"/>
  <c r="X888" i="5"/>
  <c r="W888" i="5"/>
  <c r="V983" i="5"/>
  <c r="M983" i="5" s="1"/>
  <c r="X1008" i="5"/>
  <c r="Y1008" i="5"/>
  <c r="W1008" i="5"/>
  <c r="W1026" i="5"/>
  <c r="V1038" i="5"/>
  <c r="L1038" i="5" s="1"/>
  <c r="X1088" i="5"/>
  <c r="U1088" i="5"/>
  <c r="L1088" i="5" s="1"/>
  <c r="V1184" i="5"/>
  <c r="L1184" i="5" s="1"/>
  <c r="W1184" i="5"/>
  <c r="V1745" i="5"/>
  <c r="L1745" i="5" s="1"/>
  <c r="Y1745" i="5"/>
  <c r="U1745" i="5"/>
  <c r="M1745" i="5" s="1"/>
  <c r="W1745" i="5"/>
  <c r="X1745" i="5"/>
  <c r="W3" i="5"/>
  <c r="X39" i="5"/>
  <c r="Y46" i="5"/>
  <c r="Y49" i="5"/>
  <c r="W150" i="5"/>
  <c r="X181" i="5"/>
  <c r="W205" i="5"/>
  <c r="W210" i="5"/>
  <c r="Y246" i="5"/>
  <c r="V270" i="5"/>
  <c r="M270" i="5" s="1"/>
  <c r="W282" i="5"/>
  <c r="X308" i="5"/>
  <c r="V345" i="5"/>
  <c r="L345" i="5" s="1"/>
  <c r="V385" i="5"/>
  <c r="L385" i="5" s="1"/>
  <c r="V398" i="5"/>
  <c r="L398" i="5" s="1"/>
  <c r="V410" i="5"/>
  <c r="M410" i="5" s="1"/>
  <c r="Y440" i="5"/>
  <c r="X490" i="5"/>
  <c r="V496" i="5"/>
  <c r="V498" i="5"/>
  <c r="M498" i="5" s="1"/>
  <c r="W523" i="5"/>
  <c r="X532" i="5"/>
  <c r="Y534" i="5"/>
  <c r="Y555" i="5"/>
  <c r="V586" i="5"/>
  <c r="L586" i="5" s="1"/>
  <c r="X625" i="5"/>
  <c r="Y705" i="5"/>
  <c r="U705" i="5"/>
  <c r="M705" i="5" s="1"/>
  <c r="Y734" i="5"/>
  <c r="U734" i="5"/>
  <c r="M734" i="5" s="1"/>
  <c r="U766" i="5"/>
  <c r="M766" i="5" s="1"/>
  <c r="Y766" i="5"/>
  <c r="X800" i="5"/>
  <c r="Y800" i="5"/>
  <c r="W800" i="5"/>
  <c r="U800" i="5"/>
  <c r="M800" i="5" s="1"/>
  <c r="Y812" i="5"/>
  <c r="W812" i="5"/>
  <c r="Y843" i="5"/>
  <c r="X843" i="5"/>
  <c r="Y863" i="5"/>
  <c r="X863" i="5"/>
  <c r="W863" i="5"/>
  <c r="V863" i="5"/>
  <c r="L863" i="5" s="1"/>
  <c r="U863" i="5"/>
  <c r="M863" i="5" s="1"/>
  <c r="Y871" i="5"/>
  <c r="X871" i="5"/>
  <c r="W871" i="5"/>
  <c r="V871" i="5"/>
  <c r="L871" i="5" s="1"/>
  <c r="W951" i="5"/>
  <c r="V951" i="5"/>
  <c r="M951" i="5" s="1"/>
  <c r="V970" i="5"/>
  <c r="L970" i="5" s="1"/>
  <c r="Y970" i="5"/>
  <c r="M970" i="5" s="1"/>
  <c r="X970" i="5"/>
  <c r="W970" i="5"/>
  <c r="U970" i="5"/>
  <c r="W979" i="5"/>
  <c r="M979" i="5" s="1"/>
  <c r="Y979" i="5"/>
  <c r="Y1056" i="5"/>
  <c r="X1056" i="5"/>
  <c r="U1056" i="5"/>
  <c r="L1056" i="5" s="1"/>
  <c r="Y1059" i="5"/>
  <c r="X1059" i="5"/>
  <c r="Y1072" i="5"/>
  <c r="X1072" i="5"/>
  <c r="U1072" i="5"/>
  <c r="L1072" i="5" s="1"/>
  <c r="U1188" i="5"/>
  <c r="L1188" i="5" s="1"/>
  <c r="X1188" i="5"/>
  <c r="V1188" i="5"/>
  <c r="M1188" i="5" s="1"/>
  <c r="V1213" i="5"/>
  <c r="M1213" i="5" s="1"/>
  <c r="W1213" i="5"/>
  <c r="Y3" i="5"/>
  <c r="Y39" i="5"/>
  <c r="U75" i="5"/>
  <c r="M75" i="5" s="1"/>
  <c r="V88" i="5"/>
  <c r="L88" i="5" s="1"/>
  <c r="U99" i="5"/>
  <c r="M99" i="5" s="1"/>
  <c r="Y205" i="5"/>
  <c r="W270" i="5"/>
  <c r="Y282" i="5"/>
  <c r="U325" i="5"/>
  <c r="L325" i="5" s="1"/>
  <c r="U347" i="5"/>
  <c r="L347" i="5" s="1"/>
  <c r="U350" i="5"/>
  <c r="L350" i="5" s="1"/>
  <c r="W398" i="5"/>
  <c r="W410" i="5"/>
  <c r="Y490" i="5"/>
  <c r="W496" i="5"/>
  <c r="W498" i="5"/>
  <c r="Y523" i="5"/>
  <c r="V541" i="5"/>
  <c r="M541" i="5" s="1"/>
  <c r="V554" i="5"/>
  <c r="M554" i="5" s="1"/>
  <c r="W586" i="5"/>
  <c r="U642" i="5"/>
  <c r="M642" i="5" s="1"/>
  <c r="Y702" i="5"/>
  <c r="U702" i="5"/>
  <c r="L702" i="5" s="1"/>
  <c r="Y723" i="5"/>
  <c r="X723" i="5"/>
  <c r="U789" i="5"/>
  <c r="L789" i="5" s="1"/>
  <c r="V789" i="5"/>
  <c r="M789" i="5" s="1"/>
  <c r="Y804" i="5"/>
  <c r="U804" i="5"/>
  <c r="L804" i="5" s="1"/>
  <c r="U812" i="5"/>
  <c r="M812" i="5" s="1"/>
  <c r="W820" i="5"/>
  <c r="Y820" i="5"/>
  <c r="X824" i="5"/>
  <c r="W824" i="5"/>
  <c r="V824" i="5"/>
  <c r="L824" i="5" s="1"/>
  <c r="U824" i="5"/>
  <c r="M824" i="5" s="1"/>
  <c r="Y855" i="5"/>
  <c r="U855" i="5"/>
  <c r="U871" i="5"/>
  <c r="M871" i="5" s="1"/>
  <c r="V874" i="5"/>
  <c r="L874" i="5" s="1"/>
  <c r="Y874" i="5"/>
  <c r="U874" i="5"/>
  <c r="M874" i="5" s="1"/>
  <c r="X877" i="5"/>
  <c r="V877" i="5"/>
  <c r="L877" i="5" s="1"/>
  <c r="V882" i="5"/>
  <c r="L882" i="5" s="1"/>
  <c r="W882" i="5"/>
  <c r="U913" i="5"/>
  <c r="M913" i="5" s="1"/>
  <c r="Y913" i="5"/>
  <c r="X913" i="5"/>
  <c r="W913" i="5"/>
  <c r="V920" i="5"/>
  <c r="L920" i="5" s="1"/>
  <c r="Y920" i="5"/>
  <c r="X920" i="5"/>
  <c r="W920" i="5"/>
  <c r="V979" i="5"/>
  <c r="L979" i="5" s="1"/>
  <c r="Y992" i="5"/>
  <c r="X992" i="5"/>
  <c r="W992" i="5"/>
  <c r="V992" i="5"/>
  <c r="M992" i="5" s="1"/>
  <c r="Y1024" i="5"/>
  <c r="X1024" i="5"/>
  <c r="W1047" i="5"/>
  <c r="V1047" i="5"/>
  <c r="M1047" i="5" s="1"/>
  <c r="V1056" i="5"/>
  <c r="V1072" i="5"/>
  <c r="M1072" i="5" s="1"/>
  <c r="V1082" i="5"/>
  <c r="M1082" i="5" s="1"/>
  <c r="U1082" i="5"/>
  <c r="L1082" i="5" s="1"/>
  <c r="V1096" i="5"/>
  <c r="M1096" i="5" s="1"/>
  <c r="X1096" i="5"/>
  <c r="W1096" i="5"/>
  <c r="U1295" i="5"/>
  <c r="M1295" i="5" s="1"/>
  <c r="X1419" i="5"/>
  <c r="W1419" i="5"/>
  <c r="U1419" i="5"/>
  <c r="M1419" i="5" s="1"/>
  <c r="Y1429" i="5"/>
  <c r="U1429" i="5"/>
  <c r="M1429" i="5" s="1"/>
  <c r="Y1439" i="5"/>
  <c r="X1439" i="5"/>
  <c r="W1439" i="5"/>
  <c r="V1439" i="5"/>
  <c r="L1439" i="5" s="1"/>
  <c r="U1439" i="5"/>
  <c r="M1439" i="5" s="1"/>
  <c r="X994" i="5"/>
  <c r="W994" i="5"/>
  <c r="V1010" i="5"/>
  <c r="L1010" i="5" s="1"/>
  <c r="Y1010" i="5"/>
  <c r="M1010" i="5" s="1"/>
  <c r="X1010" i="5"/>
  <c r="W1010" i="5"/>
  <c r="U1010" i="5"/>
  <c r="V1098" i="5"/>
  <c r="M1098" i="5" s="1"/>
  <c r="X1098" i="5"/>
  <c r="X270" i="5"/>
  <c r="X398" i="5"/>
  <c r="Y410" i="5"/>
  <c r="Y496" i="5"/>
  <c r="M496" i="5" s="1"/>
  <c r="Y498" i="5"/>
  <c r="X586" i="5"/>
  <c r="Y670" i="5"/>
  <c r="U670" i="5"/>
  <c r="M670" i="5" s="1"/>
  <c r="X674" i="5"/>
  <c r="V674" i="5"/>
  <c r="L674" i="5" s="1"/>
  <c r="U674" i="5"/>
  <c r="M674" i="5" s="1"/>
  <c r="W680" i="5"/>
  <c r="V680" i="5"/>
  <c r="M680" i="5" s="1"/>
  <c r="V716" i="5"/>
  <c r="L716" i="5" s="1"/>
  <c r="Y716" i="5"/>
  <c r="X716" i="5"/>
  <c r="W716" i="5"/>
  <c r="U716" i="5"/>
  <c r="M716" i="5" s="1"/>
  <c r="V735" i="5"/>
  <c r="M735" i="5" s="1"/>
  <c r="U735" i="5"/>
  <c r="L735" i="5" s="1"/>
  <c r="W810" i="5"/>
  <c r="Y810" i="5"/>
  <c r="X810" i="5"/>
  <c r="Y852" i="5"/>
  <c r="W852" i="5"/>
  <c r="W860" i="5"/>
  <c r="Y860" i="5"/>
  <c r="U860" i="5"/>
  <c r="M860" i="5" s="1"/>
  <c r="U889" i="5"/>
  <c r="M889" i="5" s="1"/>
  <c r="X889" i="5"/>
  <c r="W896" i="5"/>
  <c r="Y896" i="5"/>
  <c r="X896" i="5"/>
  <c r="X909" i="5"/>
  <c r="V909" i="5"/>
  <c r="L909" i="5" s="1"/>
  <c r="U977" i="5"/>
  <c r="Y977" i="5"/>
  <c r="M977" i="5" s="1"/>
  <c r="X977" i="5"/>
  <c r="X1053" i="5"/>
  <c r="U1053" i="5"/>
  <c r="M1053" i="5" s="1"/>
  <c r="V1286" i="5"/>
  <c r="M1286" i="5" s="1"/>
  <c r="Y1286" i="5"/>
  <c r="X1286" i="5"/>
  <c r="W1286" i="5"/>
  <c r="U1286" i="5"/>
  <c r="L1286" i="5" s="1"/>
  <c r="X1359" i="5"/>
  <c r="U1359" i="5"/>
  <c r="M1359" i="5" s="1"/>
  <c r="W1359" i="5"/>
  <c r="X1527" i="5"/>
  <c r="Y1527" i="5"/>
  <c r="W1527" i="5"/>
  <c r="U1527" i="5"/>
  <c r="M1527" i="5" s="1"/>
  <c r="X722" i="5"/>
  <c r="W722" i="5"/>
  <c r="V722" i="5"/>
  <c r="M722" i="5" s="1"/>
  <c r="U722" i="5"/>
  <c r="L722" i="5" s="1"/>
  <c r="W8" i="5"/>
  <c r="Y30" i="5"/>
  <c r="V35" i="5"/>
  <c r="M35" i="5" s="1"/>
  <c r="W45" i="5"/>
  <c r="V55" i="5"/>
  <c r="L55" i="5" s="1"/>
  <c r="W57" i="5"/>
  <c r="U71" i="5"/>
  <c r="M71" i="5" s="1"/>
  <c r="V84" i="5"/>
  <c r="M84" i="5" s="1"/>
  <c r="U87" i="5"/>
  <c r="L87" i="5" s="1"/>
  <c r="U98" i="5"/>
  <c r="Y99" i="5"/>
  <c r="X102" i="5"/>
  <c r="Y109" i="5"/>
  <c r="M109" i="5" s="1"/>
  <c r="Y122" i="5"/>
  <c r="V129" i="5"/>
  <c r="L129" i="5" s="1"/>
  <c r="U131" i="5"/>
  <c r="V139" i="5"/>
  <c r="L139" i="5" s="1"/>
  <c r="V142" i="5"/>
  <c r="L142" i="5" s="1"/>
  <c r="V149" i="5"/>
  <c r="L149" i="5" s="1"/>
  <c r="W157" i="5"/>
  <c r="X159" i="5"/>
  <c r="X161" i="5"/>
  <c r="X163" i="5"/>
  <c r="W173" i="5"/>
  <c r="M173" i="5" s="1"/>
  <c r="U178" i="5"/>
  <c r="M178" i="5" s="1"/>
  <c r="W180" i="5"/>
  <c r="U182" i="5"/>
  <c r="M182" i="5" s="1"/>
  <c r="U204" i="5"/>
  <c r="X224" i="5"/>
  <c r="X231" i="5"/>
  <c r="X233" i="5"/>
  <c r="X235" i="5"/>
  <c r="X245" i="5"/>
  <c r="U257" i="5"/>
  <c r="L257" i="5" s="1"/>
  <c r="Y262" i="5"/>
  <c r="X288" i="5"/>
  <c r="Y290" i="5"/>
  <c r="Y293" i="5"/>
  <c r="W296" i="5"/>
  <c r="W298" i="5"/>
  <c r="X301" i="5"/>
  <c r="U309" i="5"/>
  <c r="L309" i="5" s="1"/>
  <c r="U314" i="5"/>
  <c r="U331" i="5"/>
  <c r="M331" i="5" s="1"/>
  <c r="U333" i="5"/>
  <c r="W338" i="5"/>
  <c r="W350" i="5"/>
  <c r="U362" i="5"/>
  <c r="L362" i="5" s="1"/>
  <c r="X363" i="5"/>
  <c r="W370" i="5"/>
  <c r="U373" i="5"/>
  <c r="W378" i="5"/>
  <c r="W406" i="5"/>
  <c r="U413" i="5"/>
  <c r="L413" i="5" s="1"/>
  <c r="V418" i="5"/>
  <c r="M418" i="5" s="1"/>
  <c r="U441" i="5"/>
  <c r="W445" i="5"/>
  <c r="V447" i="5"/>
  <c r="L447" i="5" s="1"/>
  <c r="V449" i="5"/>
  <c r="L449" i="5" s="1"/>
  <c r="Y451" i="5"/>
  <c r="U460" i="5"/>
  <c r="V504" i="5"/>
  <c r="M504" i="5" s="1"/>
  <c r="W516" i="5"/>
  <c r="U553" i="5"/>
  <c r="L553" i="5" s="1"/>
  <c r="Y554" i="5"/>
  <c r="U556" i="5"/>
  <c r="L556" i="5" s="1"/>
  <c r="U564" i="5"/>
  <c r="U574" i="5"/>
  <c r="M574" i="5" s="1"/>
  <c r="V588" i="5"/>
  <c r="L588" i="5" s="1"/>
  <c r="W594" i="5"/>
  <c r="Y611" i="5"/>
  <c r="V617" i="5"/>
  <c r="L617" i="5" s="1"/>
  <c r="V619" i="5"/>
  <c r="X620" i="5"/>
  <c r="V626" i="5"/>
  <c r="L626" i="5" s="1"/>
  <c r="W634" i="5"/>
  <c r="V640" i="5"/>
  <c r="M640" i="5" s="1"/>
  <c r="W642" i="5"/>
  <c r="V652" i="5"/>
  <c r="L652" i="5" s="1"/>
  <c r="X690" i="5"/>
  <c r="Y690" i="5"/>
  <c r="W690" i="5"/>
  <c r="V690" i="5"/>
  <c r="M690" i="5" s="1"/>
  <c r="V703" i="5"/>
  <c r="L703" i="5" s="1"/>
  <c r="U703" i="5"/>
  <c r="M703" i="5" s="1"/>
  <c r="W732" i="5"/>
  <c r="V810" i="5"/>
  <c r="M810" i="5" s="1"/>
  <c r="V872" i="5"/>
  <c r="L872" i="5" s="1"/>
  <c r="Y872" i="5"/>
  <c r="U872" i="5"/>
  <c r="M872" i="5" s="1"/>
  <c r="X874" i="5"/>
  <c r="V896" i="5"/>
  <c r="L896" i="5" s="1"/>
  <c r="V914" i="5"/>
  <c r="L914" i="5" s="1"/>
  <c r="W914" i="5"/>
  <c r="X931" i="5"/>
  <c r="Y931" i="5"/>
  <c r="W977" i="5"/>
  <c r="U989" i="5"/>
  <c r="M989" i="5" s="1"/>
  <c r="X989" i="5"/>
  <c r="Y1044" i="5"/>
  <c r="V1050" i="5"/>
  <c r="L1050" i="5" s="1"/>
  <c r="W1050" i="5"/>
  <c r="Y1224" i="5"/>
  <c r="W1224" i="5"/>
  <c r="V1410" i="5"/>
  <c r="M1410" i="5" s="1"/>
  <c r="Y1410" i="5"/>
  <c r="X1410" i="5"/>
  <c r="V1663" i="5"/>
  <c r="L1663" i="5" s="1"/>
  <c r="Y1663" i="5"/>
  <c r="M1663" i="5" s="1"/>
  <c r="U1663" i="5"/>
  <c r="X1663" i="5"/>
  <c r="W1663" i="5"/>
  <c r="U691" i="5"/>
  <c r="L691" i="5" s="1"/>
  <c r="V691" i="5"/>
  <c r="M691" i="5" s="1"/>
  <c r="X8" i="5"/>
  <c r="W35" i="5"/>
  <c r="X45" i="5"/>
  <c r="X57" i="5"/>
  <c r="V71" i="5"/>
  <c r="L71" i="5" s="1"/>
  <c r="V87" i="5"/>
  <c r="M87" i="5" s="1"/>
  <c r="V98" i="5"/>
  <c r="L98" i="5" s="1"/>
  <c r="Y102" i="5"/>
  <c r="X129" i="5"/>
  <c r="Y159" i="5"/>
  <c r="Y173" i="5"/>
  <c r="W178" i="5"/>
  <c r="Y180" i="5"/>
  <c r="V182" i="5"/>
  <c r="L182" i="5" s="1"/>
  <c r="X204" i="5"/>
  <c r="Y231" i="5"/>
  <c r="M231" i="5" s="1"/>
  <c r="V257" i="5"/>
  <c r="M257" i="5" s="1"/>
  <c r="X296" i="5"/>
  <c r="Y298" i="5"/>
  <c r="Y301" i="5"/>
  <c r="M301" i="5" s="1"/>
  <c r="X309" i="5"/>
  <c r="W314" i="5"/>
  <c r="W331" i="5"/>
  <c r="X333" i="5"/>
  <c r="Y338" i="5"/>
  <c r="X350" i="5"/>
  <c r="V362" i="5"/>
  <c r="M362" i="5" s="1"/>
  <c r="Y370" i="5"/>
  <c r="X373" i="5"/>
  <c r="Y378" i="5"/>
  <c r="M378" i="5" s="1"/>
  <c r="X406" i="5"/>
  <c r="X413" i="5"/>
  <c r="W418" i="5"/>
  <c r="X441" i="5"/>
  <c r="X445" i="5"/>
  <c r="X447" i="5"/>
  <c r="W449" i="5"/>
  <c r="V460" i="5"/>
  <c r="L460" i="5" s="1"/>
  <c r="X516" i="5"/>
  <c r="V553" i="5"/>
  <c r="M553" i="5" s="1"/>
  <c r="W556" i="5"/>
  <c r="W564" i="5"/>
  <c r="M564" i="5" s="1"/>
  <c r="X588" i="5"/>
  <c r="X594" i="5"/>
  <c r="W617" i="5"/>
  <c r="W619" i="5"/>
  <c r="X626" i="5"/>
  <c r="X634" i="5"/>
  <c r="W640" i="5"/>
  <c r="V671" i="5"/>
  <c r="L671" i="5" s="1"/>
  <c r="U671" i="5"/>
  <c r="M671" i="5" s="1"/>
  <c r="X732" i="5"/>
  <c r="Y802" i="5"/>
  <c r="X802" i="5"/>
  <c r="W802" i="5"/>
  <c r="V802" i="5"/>
  <c r="L802" i="5" s="1"/>
  <c r="U921" i="5"/>
  <c r="M921" i="5" s="1"/>
  <c r="X921" i="5"/>
  <c r="X1064" i="5"/>
  <c r="V1064" i="5"/>
  <c r="L1064" i="5" s="1"/>
  <c r="Y1163" i="5"/>
  <c r="M1163" i="5" s="1"/>
  <c r="U1163" i="5"/>
  <c r="L1163" i="5" s="1"/>
  <c r="X1163" i="5"/>
  <c r="W1163" i="5"/>
  <c r="X1260" i="5"/>
  <c r="Y1260" i="5"/>
  <c r="M1260" i="5" s="1"/>
  <c r="W1260" i="5"/>
  <c r="U1260" i="5"/>
  <c r="V1510" i="5"/>
  <c r="L1510" i="5" s="1"/>
  <c r="X1510" i="5"/>
  <c r="V1026" i="5"/>
  <c r="L1026" i="5" s="1"/>
  <c r="Y1026" i="5"/>
  <c r="U1026" i="5"/>
  <c r="M1026" i="5" s="1"/>
  <c r="U1029" i="5"/>
  <c r="M1029" i="5" s="1"/>
  <c r="X1029" i="5"/>
  <c r="Y57" i="5"/>
  <c r="W87" i="5"/>
  <c r="X98" i="5"/>
  <c r="Y178" i="5"/>
  <c r="X182" i="5"/>
  <c r="X257" i="5"/>
  <c r="Y309" i="5"/>
  <c r="Y314" i="5"/>
  <c r="M314" i="5" s="1"/>
  <c r="X331" i="5"/>
  <c r="Y333" i="5"/>
  <c r="W362" i="5"/>
  <c r="Y373" i="5"/>
  <c r="M373" i="5" s="1"/>
  <c r="Y413" i="5"/>
  <c r="Y418" i="5"/>
  <c r="W553" i="5"/>
  <c r="X564" i="5"/>
  <c r="V744" i="5"/>
  <c r="M744" i="5" s="1"/>
  <c r="W744" i="5"/>
  <c r="U747" i="5"/>
  <c r="M747" i="5" s="1"/>
  <c r="Y747" i="5"/>
  <c r="X747" i="5"/>
  <c r="V747" i="5"/>
  <c r="L747" i="5" s="1"/>
  <c r="X762" i="5"/>
  <c r="W762" i="5"/>
  <c r="V762" i="5"/>
  <c r="L762" i="5" s="1"/>
  <c r="V850" i="5"/>
  <c r="M850" i="5" s="1"/>
  <c r="Y850" i="5"/>
  <c r="W1143" i="5"/>
  <c r="V1143" i="5"/>
  <c r="L1143" i="5" s="1"/>
  <c r="U1234" i="5"/>
  <c r="M1234" i="5" s="1"/>
  <c r="Y1234" i="5"/>
  <c r="V1309" i="5"/>
  <c r="L1309" i="5" s="1"/>
  <c r="U1309" i="5"/>
  <c r="M1309" i="5" s="1"/>
  <c r="X1309" i="5"/>
  <c r="X676" i="5"/>
  <c r="W700" i="5"/>
  <c r="W704" i="5"/>
  <c r="Y708" i="5"/>
  <c r="V714" i="5"/>
  <c r="M714" i="5" s="1"/>
  <c r="Y715" i="5"/>
  <c r="X724" i="5"/>
  <c r="X756" i="5"/>
  <c r="W808" i="5"/>
  <c r="Y960" i="5"/>
  <c r="Y1002" i="5"/>
  <c r="M1002" i="5" s="1"/>
  <c r="Y1312" i="5"/>
  <c r="X1312" i="5"/>
  <c r="W1312" i="5"/>
  <c r="X1322" i="5"/>
  <c r="W1322" i="5"/>
  <c r="V1322" i="5"/>
  <c r="L1322" i="5" s="1"/>
  <c r="U1322" i="5"/>
  <c r="M1322" i="5" s="1"/>
  <c r="W1355" i="5"/>
  <c r="Y1355" i="5"/>
  <c r="X1355" i="5"/>
  <c r="V1355" i="5"/>
  <c r="L1355" i="5" s="1"/>
  <c r="V1377" i="5"/>
  <c r="M1377" i="5" s="1"/>
  <c r="U1377" i="5"/>
  <c r="L1377" i="5" s="1"/>
  <c r="V1456" i="5"/>
  <c r="L1456" i="5" s="1"/>
  <c r="X1456" i="5"/>
  <c r="W1456" i="5"/>
  <c r="X1588" i="5"/>
  <c r="Y1588" i="5"/>
  <c r="U2032" i="5"/>
  <c r="M2032" i="5" s="1"/>
  <c r="Y2032" i="5"/>
  <c r="X2032" i="5"/>
  <c r="W2032" i="5"/>
  <c r="X1416" i="5"/>
  <c r="W1416" i="5"/>
  <c r="W1433" i="5"/>
  <c r="U1433" i="5"/>
  <c r="L1433" i="5" s="1"/>
  <c r="V1449" i="5"/>
  <c r="L1449" i="5" s="1"/>
  <c r="Y1449" i="5"/>
  <c r="X1449" i="5"/>
  <c r="W1449" i="5"/>
  <c r="U1449" i="5"/>
  <c r="M1449" i="5" s="1"/>
  <c r="W1551" i="5"/>
  <c r="U1551" i="5"/>
  <c r="M1551" i="5" s="1"/>
  <c r="X1644" i="5"/>
  <c r="W1644" i="5"/>
  <c r="V1697" i="5"/>
  <c r="M1697" i="5" s="1"/>
  <c r="Y1697" i="5"/>
  <c r="U1697" i="5"/>
  <c r="L1697" i="5" s="1"/>
  <c r="W1697" i="5"/>
  <c r="Y1839" i="5"/>
  <c r="X1839" i="5"/>
  <c r="W1839" i="5"/>
  <c r="V1839" i="5"/>
  <c r="L1839" i="5" s="1"/>
  <c r="U1839" i="5"/>
  <c r="M1839" i="5" s="1"/>
  <c r="W1362" i="5"/>
  <c r="X1362" i="5"/>
  <c r="U1362" i="5"/>
  <c r="M1362" i="5" s="1"/>
  <c r="Y1437" i="5"/>
  <c r="W1437" i="5"/>
  <c r="V1503" i="5"/>
  <c r="M1503" i="5" s="1"/>
  <c r="U1525" i="5"/>
  <c r="M1525" i="5" s="1"/>
  <c r="U1532" i="5"/>
  <c r="M1532" i="5" s="1"/>
  <c r="W1532" i="5"/>
  <c r="W1555" i="5"/>
  <c r="U1555" i="5"/>
  <c r="M1555" i="5" s="1"/>
  <c r="U1561" i="5"/>
  <c r="L1561" i="5" s="1"/>
  <c r="W1561" i="5"/>
  <c r="X1625" i="5"/>
  <c r="W1625" i="5"/>
  <c r="Y1632" i="5"/>
  <c r="U1632" i="5"/>
  <c r="M1632" i="5" s="1"/>
  <c r="Y1644" i="5"/>
  <c r="X1648" i="5"/>
  <c r="V1648" i="5"/>
  <c r="L1648" i="5" s="1"/>
  <c r="Y1672" i="5"/>
  <c r="W1672" i="5"/>
  <c r="V1672" i="5"/>
  <c r="L1672" i="5" s="1"/>
  <c r="U1672" i="5"/>
  <c r="M1672" i="5" s="1"/>
  <c r="X1672" i="5"/>
  <c r="X1697" i="5"/>
  <c r="W682" i="5"/>
  <c r="X864" i="5"/>
  <c r="Y898" i="5"/>
  <c r="Y904" i="5"/>
  <c r="W927" i="5"/>
  <c r="Y942" i="5"/>
  <c r="W1123" i="5"/>
  <c r="Y1123" i="5"/>
  <c r="X1123" i="5"/>
  <c r="V1123" i="5"/>
  <c r="L1123" i="5" s="1"/>
  <c r="X1202" i="5"/>
  <c r="Y1202" i="5"/>
  <c r="U1202" i="5"/>
  <c r="L1202" i="5" s="1"/>
  <c r="X1220" i="5"/>
  <c r="Y1220" i="5"/>
  <c r="W1220" i="5"/>
  <c r="V1293" i="5"/>
  <c r="L1293" i="5" s="1"/>
  <c r="Y1293" i="5"/>
  <c r="X1293" i="5"/>
  <c r="V1323" i="5"/>
  <c r="L1323" i="5" s="1"/>
  <c r="X1323" i="5"/>
  <c r="V1489" i="5"/>
  <c r="M1489" i="5" s="1"/>
  <c r="Y1489" i="5"/>
  <c r="X1489" i="5"/>
  <c r="X1532" i="5"/>
  <c r="X1542" i="5"/>
  <c r="U1542" i="5"/>
  <c r="L1542" i="5" s="1"/>
  <c r="X1555" i="5"/>
  <c r="X1632" i="5"/>
  <c r="W1667" i="5"/>
  <c r="U1667" i="5"/>
  <c r="M1667" i="5" s="1"/>
  <c r="W1794" i="5"/>
  <c r="M1794" i="5" s="1"/>
  <c r="Y1794" i="5"/>
  <c r="V1794" i="5"/>
  <c r="L1794" i="5" s="1"/>
  <c r="V1817" i="5"/>
  <c r="L1817" i="5" s="1"/>
  <c r="Y1817" i="5"/>
  <c r="X1817" i="5"/>
  <c r="W1817" i="5"/>
  <c r="U1817" i="5"/>
  <c r="M1817" i="5" s="1"/>
  <c r="X701" i="5"/>
  <c r="U760" i="5"/>
  <c r="L760" i="5" s="1"/>
  <c r="V778" i="5"/>
  <c r="L778" i="5" s="1"/>
  <c r="U786" i="5"/>
  <c r="M786" i="5" s="1"/>
  <c r="Y864" i="5"/>
  <c r="X927" i="5"/>
  <c r="V1144" i="5"/>
  <c r="L1144" i="5" s="1"/>
  <c r="Y1144" i="5"/>
  <c r="X1144" i="5"/>
  <c r="U1144" i="5"/>
  <c r="M1144" i="5" s="1"/>
  <c r="Y1179" i="5"/>
  <c r="U1179" i="5"/>
  <c r="M1179" i="5" s="1"/>
  <c r="U1220" i="5"/>
  <c r="M1220" i="5" s="1"/>
  <c r="X1278" i="5"/>
  <c r="U1278" i="5"/>
  <c r="M1278" i="5" s="1"/>
  <c r="U1293" i="5"/>
  <c r="M1293" i="5" s="1"/>
  <c r="W1323" i="5"/>
  <c r="X1400" i="5"/>
  <c r="W1400" i="5"/>
  <c r="W1489" i="5"/>
  <c r="W1501" i="5"/>
  <c r="Y1501" i="5"/>
  <c r="Y1532" i="5"/>
  <c r="Y1555" i="5"/>
  <c r="X1609" i="5"/>
  <c r="W1609" i="5"/>
  <c r="V1609" i="5"/>
  <c r="L1609" i="5" s="1"/>
  <c r="U676" i="5"/>
  <c r="L676" i="5" s="1"/>
  <c r="X733" i="5"/>
  <c r="W764" i="5"/>
  <c r="X778" i="5"/>
  <c r="W786" i="5"/>
  <c r="W809" i="5"/>
  <c r="V822" i="5"/>
  <c r="M822" i="5" s="1"/>
  <c r="U834" i="5"/>
  <c r="M834" i="5" s="1"/>
  <c r="W903" i="5"/>
  <c r="Y907" i="5"/>
  <c r="U934" i="5"/>
  <c r="V936" i="5"/>
  <c r="L936" i="5" s="1"/>
  <c r="U960" i="5"/>
  <c r="M960" i="5" s="1"/>
  <c r="X987" i="5"/>
  <c r="U1002" i="5"/>
  <c r="U1032" i="5"/>
  <c r="L1032" i="5" s="1"/>
  <c r="W1034" i="5"/>
  <c r="W1036" i="5"/>
  <c r="V1043" i="5"/>
  <c r="L1043" i="5" s="1"/>
  <c r="U1045" i="5"/>
  <c r="L1045" i="5" s="1"/>
  <c r="W1049" i="5"/>
  <c r="V1055" i="5"/>
  <c r="M1055" i="5" s="1"/>
  <c r="U1077" i="5"/>
  <c r="L1077" i="5" s="1"/>
  <c r="W1131" i="5"/>
  <c r="Y1131" i="5"/>
  <c r="X1131" i="5"/>
  <c r="V1131" i="5"/>
  <c r="L1131" i="5" s="1"/>
  <c r="V1138" i="5"/>
  <c r="M1138" i="5" s="1"/>
  <c r="Y1138" i="5"/>
  <c r="U1138" i="5"/>
  <c r="L1138" i="5" s="1"/>
  <c r="V1158" i="5"/>
  <c r="L1158" i="5" s="1"/>
  <c r="Y1158" i="5"/>
  <c r="U1158" i="5"/>
  <c r="W1179" i="5"/>
  <c r="V1207" i="5"/>
  <c r="M1207" i="5" s="1"/>
  <c r="Y1207" i="5"/>
  <c r="Y1244" i="5"/>
  <c r="X1244" i="5"/>
  <c r="U1244" i="5"/>
  <c r="M1244" i="5" s="1"/>
  <c r="X1330" i="5"/>
  <c r="W1346" i="5"/>
  <c r="Y1346" i="5"/>
  <c r="X1346" i="5"/>
  <c r="V1346" i="5"/>
  <c r="L1346" i="5" s="1"/>
  <c r="V1400" i="5"/>
  <c r="L1400" i="5" s="1"/>
  <c r="X1422" i="5"/>
  <c r="U1422" i="5"/>
  <c r="M1422" i="5" s="1"/>
  <c r="X1486" i="5"/>
  <c r="U1553" i="5"/>
  <c r="L1553" i="5" s="1"/>
  <c r="W1553" i="5"/>
  <c r="X1587" i="5"/>
  <c r="W1587" i="5"/>
  <c r="V1587" i="5"/>
  <c r="L1587" i="5" s="1"/>
  <c r="U1587" i="5"/>
  <c r="M1587" i="5" s="1"/>
  <c r="Y1619" i="5"/>
  <c r="X1619" i="5"/>
  <c r="W1619" i="5"/>
  <c r="V1619" i="5"/>
  <c r="M1619" i="5" s="1"/>
  <c r="Y1656" i="5"/>
  <c r="X1656" i="5"/>
  <c r="W1656" i="5"/>
  <c r="Y778" i="5"/>
  <c r="X786" i="5"/>
  <c r="U805" i="5"/>
  <c r="M805" i="5" s="1"/>
  <c r="Y822" i="5"/>
  <c r="U830" i="5"/>
  <c r="L830" i="5" s="1"/>
  <c r="V834" i="5"/>
  <c r="L834" i="5" s="1"/>
  <c r="X856" i="5"/>
  <c r="X875" i="5"/>
  <c r="U878" i="5"/>
  <c r="M878" i="5" s="1"/>
  <c r="W884" i="5"/>
  <c r="U887" i="5"/>
  <c r="M887" i="5" s="1"/>
  <c r="X903" i="5"/>
  <c r="W916" i="5"/>
  <c r="U919" i="5"/>
  <c r="L919" i="5" s="1"/>
  <c r="U932" i="5"/>
  <c r="M932" i="5" s="1"/>
  <c r="V934" i="5"/>
  <c r="L934" i="5" s="1"/>
  <c r="X936" i="5"/>
  <c r="Y938" i="5"/>
  <c r="V941" i="5"/>
  <c r="L941" i="5" s="1"/>
  <c r="Y945" i="5"/>
  <c r="W954" i="5"/>
  <c r="U957" i="5"/>
  <c r="M957" i="5" s="1"/>
  <c r="W960" i="5"/>
  <c r="W969" i="5"/>
  <c r="V976" i="5"/>
  <c r="L976" i="5" s="1"/>
  <c r="X997" i="5"/>
  <c r="W1002" i="5"/>
  <c r="U1030" i="5"/>
  <c r="M1030" i="5" s="1"/>
  <c r="V1032" i="5"/>
  <c r="M1032" i="5" s="1"/>
  <c r="X1034" i="5"/>
  <c r="X1043" i="5"/>
  <c r="W1065" i="5"/>
  <c r="V1075" i="5"/>
  <c r="L1075" i="5" s="1"/>
  <c r="U1094" i="5"/>
  <c r="M1094" i="5" s="1"/>
  <c r="V1094" i="5"/>
  <c r="L1094" i="5" s="1"/>
  <c r="V1103" i="5"/>
  <c r="L1103" i="5" s="1"/>
  <c r="V1118" i="5"/>
  <c r="L1118" i="5" s="1"/>
  <c r="U1118" i="5"/>
  <c r="M1118" i="5" s="1"/>
  <c r="W1138" i="5"/>
  <c r="W1145" i="5"/>
  <c r="U1145" i="5"/>
  <c r="L1145" i="5" s="1"/>
  <c r="W1158" i="5"/>
  <c r="M1158" i="5" s="1"/>
  <c r="X1179" i="5"/>
  <c r="V1244" i="5"/>
  <c r="L1244" i="5" s="1"/>
  <c r="Y1278" i="5"/>
  <c r="X1321" i="5"/>
  <c r="W1321" i="5"/>
  <c r="U1343" i="5"/>
  <c r="M1343" i="5" s="1"/>
  <c r="U1346" i="5"/>
  <c r="M1346" i="5" s="1"/>
  <c r="X1388" i="5"/>
  <c r="W1388" i="5"/>
  <c r="V1388" i="5"/>
  <c r="M1388" i="5" s="1"/>
  <c r="Y1397" i="5"/>
  <c r="W1397" i="5"/>
  <c r="X1435" i="5"/>
  <c r="Y1435" i="5"/>
  <c r="W1435" i="5"/>
  <c r="V1435" i="5"/>
  <c r="M1435" i="5" s="1"/>
  <c r="Y1553" i="5"/>
  <c r="Y1584" i="5"/>
  <c r="X1584" i="5"/>
  <c r="Y1587" i="5"/>
  <c r="X1593" i="5"/>
  <c r="W1610" i="5"/>
  <c r="U1610" i="5"/>
  <c r="L1610" i="5" s="1"/>
  <c r="U1619" i="5"/>
  <c r="L1619" i="5" s="1"/>
  <c r="U1656" i="5"/>
  <c r="L1656" i="5" s="1"/>
  <c r="U1770" i="5"/>
  <c r="L1770" i="5" s="1"/>
  <c r="Y1770" i="5"/>
  <c r="X1770" i="5"/>
  <c r="W1770" i="5"/>
  <c r="V1770" i="5"/>
  <c r="M1770" i="5" s="1"/>
  <c r="Y1907" i="5"/>
  <c r="V1907" i="5"/>
  <c r="M1907" i="5" s="1"/>
  <c r="X1107" i="5"/>
  <c r="Y1122" i="5"/>
  <c r="X1228" i="5"/>
  <c r="Y1230" i="5"/>
  <c r="W1254" i="5"/>
  <c r="X1268" i="5"/>
  <c r="Y1280" i="5"/>
  <c r="W1349" i="5"/>
  <c r="X1372" i="5"/>
  <c r="Y1403" i="5"/>
  <c r="Y1434" i="5"/>
  <c r="Y1455" i="5"/>
  <c r="V1467" i="5"/>
  <c r="L1467" i="5" s="1"/>
  <c r="X1479" i="5"/>
  <c r="X1481" i="5"/>
  <c r="W1483" i="5"/>
  <c r="X1495" i="5"/>
  <c r="X1497" i="5"/>
  <c r="X1511" i="5"/>
  <c r="Y1664" i="5"/>
  <c r="Y1681" i="5"/>
  <c r="V1681" i="5"/>
  <c r="M1681" i="5" s="1"/>
  <c r="U1706" i="5"/>
  <c r="M1706" i="5" s="1"/>
  <c r="V1706" i="5"/>
  <c r="L1706" i="5" s="1"/>
  <c r="X1761" i="5"/>
  <c r="W1761" i="5"/>
  <c r="V1761" i="5"/>
  <c r="M1761" i="5" s="1"/>
  <c r="U1761" i="5"/>
  <c r="L1761" i="5" s="1"/>
  <c r="V1869" i="5"/>
  <c r="L1869" i="5" s="1"/>
  <c r="U1869" i="5"/>
  <c r="M1869" i="5" s="1"/>
  <c r="U2123" i="5"/>
  <c r="M2123" i="5" s="1"/>
  <c r="Y2123" i="5"/>
  <c r="Y2248" i="5"/>
  <c r="V2248" i="5"/>
  <c r="L2248" i="5" s="1"/>
  <c r="W1882" i="5"/>
  <c r="U1882" i="5"/>
  <c r="M1882" i="5" s="1"/>
  <c r="Y1996" i="5"/>
  <c r="X1996" i="5"/>
  <c r="W1996" i="5"/>
  <c r="V1996" i="5"/>
  <c r="L1996" i="5" s="1"/>
  <c r="Y2039" i="5"/>
  <c r="X2039" i="5"/>
  <c r="V2066" i="5"/>
  <c r="L2066" i="5" s="1"/>
  <c r="X2066" i="5"/>
  <c r="Y2071" i="5"/>
  <c r="V2071" i="5"/>
  <c r="L2071" i="5" s="1"/>
  <c r="W2087" i="5"/>
  <c r="V2087" i="5"/>
  <c r="L2087" i="5" s="1"/>
  <c r="U2087" i="5"/>
  <c r="M2087" i="5" s="1"/>
  <c r="Y1852" i="5"/>
  <c r="X1852" i="5"/>
  <c r="W1852" i="5"/>
  <c r="X1895" i="5"/>
  <c r="U1919" i="5"/>
  <c r="M1919" i="5" s="1"/>
  <c r="Y1919" i="5"/>
  <c r="X1919" i="5"/>
  <c r="W1919" i="5"/>
  <c r="V1919" i="5"/>
  <c r="L1919" i="5" s="1"/>
  <c r="X1960" i="5"/>
  <c r="W1979" i="5"/>
  <c r="Y1979" i="5"/>
  <c r="V1989" i="5"/>
  <c r="L1989" i="5" s="1"/>
  <c r="X2000" i="5"/>
  <c r="V2004" i="5"/>
  <c r="L2004" i="5" s="1"/>
  <c r="W2004" i="5"/>
  <c r="W2039" i="5"/>
  <c r="X2104" i="5"/>
  <c r="W2165" i="5"/>
  <c r="Y2165" i="5"/>
  <c r="X2165" i="5"/>
  <c r="V2165" i="5"/>
  <c r="M2165" i="5" s="1"/>
  <c r="W2176" i="5"/>
  <c r="Y2176" i="5"/>
  <c r="X2176" i="5"/>
  <c r="Y1150" i="5"/>
  <c r="U1730" i="5"/>
  <c r="L1730" i="5" s="1"/>
  <c r="X1730" i="5"/>
  <c r="Y1762" i="5"/>
  <c r="X1762" i="5"/>
  <c r="U1852" i="5"/>
  <c r="M1852" i="5" s="1"/>
  <c r="W1989" i="5"/>
  <c r="Y2060" i="5"/>
  <c r="X2060" i="5"/>
  <c r="X2071" i="5"/>
  <c r="V2112" i="5"/>
  <c r="L2112" i="5" s="1"/>
  <c r="U2165" i="5"/>
  <c r="L2165" i="5" s="1"/>
  <c r="W1183" i="5"/>
  <c r="V1185" i="5"/>
  <c r="L1185" i="5" s="1"/>
  <c r="U1193" i="5"/>
  <c r="M1193" i="5" s="1"/>
  <c r="X1199" i="5"/>
  <c r="X1222" i="5"/>
  <c r="V1239" i="5"/>
  <c r="M1239" i="5" s="1"/>
  <c r="X1269" i="5"/>
  <c r="V1284" i="5"/>
  <c r="L1284" i="5" s="1"/>
  <c r="V1292" i="5"/>
  <c r="L1292" i="5" s="1"/>
  <c r="V1306" i="5"/>
  <c r="L1306" i="5" s="1"/>
  <c r="X1310" i="5"/>
  <c r="V1315" i="5"/>
  <c r="L1315" i="5" s="1"/>
  <c r="V1331" i="5"/>
  <c r="L1331" i="5" s="1"/>
  <c r="W1333" i="5"/>
  <c r="Y1367" i="5"/>
  <c r="M1367" i="5" s="1"/>
  <c r="W1380" i="5"/>
  <c r="U1391" i="5"/>
  <c r="M1391" i="5" s="1"/>
  <c r="U1393" i="5"/>
  <c r="M1393" i="5" s="1"/>
  <c r="W1447" i="5"/>
  <c r="U1455" i="5"/>
  <c r="M1455" i="5" s="1"/>
  <c r="W1487" i="5"/>
  <c r="Y1491" i="5"/>
  <c r="Y1505" i="5"/>
  <c r="W1554" i="5"/>
  <c r="V1577" i="5"/>
  <c r="M1577" i="5" s="1"/>
  <c r="V1633" i="5"/>
  <c r="M1633" i="5" s="1"/>
  <c r="V1640" i="5"/>
  <c r="L1640" i="5" s="1"/>
  <c r="U1643" i="5"/>
  <c r="L1643" i="5" s="1"/>
  <c r="W1762" i="5"/>
  <c r="Y1785" i="5"/>
  <c r="X1785" i="5"/>
  <c r="W1785" i="5"/>
  <c r="V1785" i="5"/>
  <c r="L1785" i="5" s="1"/>
  <c r="U1832" i="5"/>
  <c r="M1832" i="5" s="1"/>
  <c r="Y1832" i="5"/>
  <c r="X1832" i="5"/>
  <c r="W1832" i="5"/>
  <c r="X2095" i="5"/>
  <c r="W2095" i="5"/>
  <c r="V2095" i="5"/>
  <c r="L2095" i="5" s="1"/>
  <c r="U2095" i="5"/>
  <c r="M2095" i="5" s="1"/>
  <c r="X2150" i="5"/>
  <c r="Y2150" i="5"/>
  <c r="W2150" i="5"/>
  <c r="V2150" i="5"/>
  <c r="L2150" i="5" s="1"/>
  <c r="U2150" i="5"/>
  <c r="M2150" i="5" s="1"/>
  <c r="Y1089" i="5"/>
  <c r="V1097" i="5"/>
  <c r="M1097" i="5" s="1"/>
  <c r="U1102" i="5"/>
  <c r="M1102" i="5" s="1"/>
  <c r="V1104" i="5"/>
  <c r="L1104" i="5" s="1"/>
  <c r="V1112" i="5"/>
  <c r="L1112" i="5" s="1"/>
  <c r="U1122" i="5"/>
  <c r="L1122" i="5" s="1"/>
  <c r="V1129" i="5"/>
  <c r="L1129" i="5" s="1"/>
  <c r="X1149" i="5"/>
  <c r="V1154" i="5"/>
  <c r="M1154" i="5" s="1"/>
  <c r="U1157" i="5"/>
  <c r="M1157" i="5" s="1"/>
  <c r="X1193" i="5"/>
  <c r="U1209" i="5"/>
  <c r="M1209" i="5" s="1"/>
  <c r="X1225" i="5"/>
  <c r="W1232" i="5"/>
  <c r="X1284" i="5"/>
  <c r="W1292" i="5"/>
  <c r="V1298" i="5"/>
  <c r="L1298" i="5" s="1"/>
  <c r="X1306" i="5"/>
  <c r="X1315" i="5"/>
  <c r="V1326" i="5"/>
  <c r="L1326" i="5" s="1"/>
  <c r="W1331" i="5"/>
  <c r="V1391" i="5"/>
  <c r="L1391" i="5" s="1"/>
  <c r="W1393" i="5"/>
  <c r="V1455" i="5"/>
  <c r="L1455" i="5" s="1"/>
  <c r="V1520" i="5"/>
  <c r="L1520" i="5" s="1"/>
  <c r="U1526" i="5"/>
  <c r="X1554" i="5"/>
  <c r="U1559" i="5"/>
  <c r="W1569" i="5"/>
  <c r="W1577" i="5"/>
  <c r="U1594" i="5"/>
  <c r="L1594" i="5" s="1"/>
  <c r="W1600" i="5"/>
  <c r="W1604" i="5"/>
  <c r="W1628" i="5"/>
  <c r="U1635" i="5"/>
  <c r="L1635" i="5" s="1"/>
  <c r="V1643" i="5"/>
  <c r="M1643" i="5" s="1"/>
  <c r="V1651" i="5"/>
  <c r="M1651" i="5" s="1"/>
  <c r="V1659" i="5"/>
  <c r="L1659" i="5" s="1"/>
  <c r="U1664" i="5"/>
  <c r="M1664" i="5" s="1"/>
  <c r="W1696" i="5"/>
  <c r="V1696" i="5"/>
  <c r="U1696" i="5"/>
  <c r="V1699" i="5"/>
  <c r="M1699" i="5" s="1"/>
  <c r="Y1699" i="5"/>
  <c r="U1699" i="5"/>
  <c r="L1699" i="5" s="1"/>
  <c r="V1731" i="5"/>
  <c r="M1731" i="5" s="1"/>
  <c r="Y1731" i="5"/>
  <c r="X1731" i="5"/>
  <c r="W1731" i="5"/>
  <c r="U1731" i="5"/>
  <c r="L1731" i="5" s="1"/>
  <c r="W1740" i="5"/>
  <c r="Y1740" i="5"/>
  <c r="V1740" i="5"/>
  <c r="L1740" i="5" s="1"/>
  <c r="U1785" i="5"/>
  <c r="M1785" i="5" s="1"/>
  <c r="Y1797" i="5"/>
  <c r="W1797" i="5"/>
  <c r="V1797" i="5"/>
  <c r="L1797" i="5" s="1"/>
  <c r="V1832" i="5"/>
  <c r="L1832" i="5" s="1"/>
  <c r="Y1893" i="5"/>
  <c r="X1893" i="5"/>
  <c r="Y2095" i="5"/>
  <c r="X2128" i="5"/>
  <c r="X1097" i="5"/>
  <c r="W1112" i="5"/>
  <c r="W1122" i="5"/>
  <c r="X1129" i="5"/>
  <c r="U1135" i="5"/>
  <c r="V1139" i="5"/>
  <c r="L1139" i="5" s="1"/>
  <c r="V1147" i="5"/>
  <c r="M1147" i="5" s="1"/>
  <c r="Y1149" i="5"/>
  <c r="Y1154" i="5"/>
  <c r="X1164" i="5"/>
  <c r="U1296" i="5"/>
  <c r="M1296" i="5" s="1"/>
  <c r="Y1306" i="5"/>
  <c r="Y1315" i="5"/>
  <c r="V1324" i="5"/>
  <c r="L1324" i="5" s="1"/>
  <c r="Y1326" i="5"/>
  <c r="X1331" i="5"/>
  <c r="U1379" i="5"/>
  <c r="M1379" i="5" s="1"/>
  <c r="W1391" i="5"/>
  <c r="X1393" i="5"/>
  <c r="V1495" i="5"/>
  <c r="L1495" i="5" s="1"/>
  <c r="U1497" i="5"/>
  <c r="M1497" i="5" s="1"/>
  <c r="X1594" i="5"/>
  <c r="X1600" i="5"/>
  <c r="Y1604" i="5"/>
  <c r="Y1628" i="5"/>
  <c r="X1635" i="5"/>
  <c r="X1659" i="5"/>
  <c r="W1664" i="5"/>
  <c r="W1699" i="5"/>
  <c r="U1705" i="5"/>
  <c r="M1705" i="5" s="1"/>
  <c r="X1705" i="5"/>
  <c r="W1705" i="5"/>
  <c r="V1705" i="5"/>
  <c r="L1705" i="5" s="1"/>
  <c r="W1708" i="5"/>
  <c r="X1708" i="5"/>
  <c r="V1715" i="5"/>
  <c r="L1715" i="5" s="1"/>
  <c r="Y1715" i="5"/>
  <c r="M1715" i="5" s="1"/>
  <c r="X1715" i="5"/>
  <c r="W1715" i="5"/>
  <c r="U1715" i="5"/>
  <c r="U1728" i="5"/>
  <c r="L1728" i="5" s="1"/>
  <c r="W1728" i="5"/>
  <c r="W1788" i="5"/>
  <c r="V1788" i="5"/>
  <c r="L1788" i="5" s="1"/>
  <c r="X1803" i="5"/>
  <c r="Y1803" i="5"/>
  <c r="V1857" i="5"/>
  <c r="L1857" i="5" s="1"/>
  <c r="Y1857" i="5"/>
  <c r="X1857" i="5"/>
  <c r="W1857" i="5"/>
  <c r="Y1888" i="5"/>
  <c r="X1888" i="5"/>
  <c r="X1897" i="5"/>
  <c r="Y1897" i="5"/>
  <c r="U1910" i="5"/>
  <c r="L1910" i="5" s="1"/>
  <c r="Y1910" i="5"/>
  <c r="X1910" i="5"/>
  <c r="W1910" i="5"/>
  <c r="Y1981" i="5"/>
  <c r="X1981" i="5"/>
  <c r="U1981" i="5"/>
  <c r="M1981" i="5" s="1"/>
  <c r="X2035" i="5"/>
  <c r="Y2035" i="5"/>
  <c r="W2035" i="5"/>
  <c r="V2035" i="5"/>
  <c r="M2035" i="5" s="1"/>
  <c r="U2035" i="5"/>
  <c r="L2035" i="5" s="1"/>
  <c r="V2041" i="5"/>
  <c r="M2041" i="5" s="1"/>
  <c r="W2041" i="5"/>
  <c r="Y1714" i="5"/>
  <c r="X1721" i="5"/>
  <c r="Y1737" i="5"/>
  <c r="Y1739" i="5"/>
  <c r="M1739" i="5" s="1"/>
  <c r="W1776" i="5"/>
  <c r="X1821" i="5"/>
  <c r="V1836" i="5"/>
  <c r="L1836" i="5" s="1"/>
  <c r="W1846" i="5"/>
  <c r="M1846" i="5" s="1"/>
  <c r="X1847" i="5"/>
  <c r="Y1861" i="5"/>
  <c r="Y1866" i="5"/>
  <c r="X1973" i="5"/>
  <c r="Y2053" i="5"/>
  <c r="X2055" i="5"/>
  <c r="Y2202" i="5"/>
  <c r="W2204" i="5"/>
  <c r="U2181" i="5"/>
  <c r="L2181" i="5" s="1"/>
  <c r="X1753" i="5"/>
  <c r="V2181" i="5"/>
  <c r="M2181" i="5" s="1"/>
  <c r="V2203" i="5"/>
  <c r="L2203" i="5" s="1"/>
  <c r="V2211" i="5"/>
  <c r="L2211" i="5" s="1"/>
  <c r="X2218" i="5"/>
  <c r="W2230" i="5"/>
  <c r="V2234" i="5"/>
  <c r="L2234" i="5" s="1"/>
  <c r="Y1669" i="5"/>
  <c r="U1686" i="5"/>
  <c r="M1686" i="5" s="1"/>
  <c r="V1689" i="5"/>
  <c r="L1689" i="5" s="1"/>
  <c r="W1691" i="5"/>
  <c r="Y1753" i="5"/>
  <c r="V1780" i="5"/>
  <c r="M1780" i="5" s="1"/>
  <c r="U1802" i="5"/>
  <c r="U1807" i="5"/>
  <c r="M1807" i="5" s="1"/>
  <c r="Y1809" i="5"/>
  <c r="X1822" i="5"/>
  <c r="U1831" i="5"/>
  <c r="L1831" i="5" s="1"/>
  <c r="V1848" i="5"/>
  <c r="L1848" i="5" s="1"/>
  <c r="W1855" i="5"/>
  <c r="Y1886" i="5"/>
  <c r="W1896" i="5"/>
  <c r="X1929" i="5"/>
  <c r="U1932" i="5"/>
  <c r="U1935" i="5"/>
  <c r="M1935" i="5" s="1"/>
  <c r="Y1950" i="5"/>
  <c r="U1956" i="5"/>
  <c r="L1956" i="5" s="1"/>
  <c r="U1967" i="5"/>
  <c r="X1974" i="5"/>
  <c r="V1984" i="5"/>
  <c r="L1984" i="5" s="1"/>
  <c r="U1999" i="5"/>
  <c r="M1999" i="5" s="1"/>
  <c r="W2007" i="5"/>
  <c r="U2059" i="5"/>
  <c r="L2059" i="5" s="1"/>
  <c r="U2074" i="5"/>
  <c r="L2074" i="5" s="1"/>
  <c r="V2079" i="5"/>
  <c r="L2079" i="5" s="1"/>
  <c r="V2090" i="5"/>
  <c r="M2090" i="5" s="1"/>
  <c r="V2100" i="5"/>
  <c r="L2100" i="5" s="1"/>
  <c r="X2122" i="5"/>
  <c r="X2135" i="5"/>
  <c r="V2145" i="5"/>
  <c r="M2145" i="5" s="1"/>
  <c r="X2154" i="5"/>
  <c r="V2160" i="5"/>
  <c r="L2160" i="5" s="1"/>
  <c r="X2181" i="5"/>
  <c r="U2202" i="5"/>
  <c r="M2202" i="5" s="1"/>
  <c r="W2211" i="5"/>
  <c r="U2229" i="5"/>
  <c r="L2229" i="5" s="1"/>
  <c r="Y2230" i="5"/>
  <c r="W2234" i="5"/>
  <c r="W2236" i="5"/>
  <c r="V1714" i="5"/>
  <c r="M1714" i="5" s="1"/>
  <c r="U1723" i="5"/>
  <c r="X1780" i="5"/>
  <c r="V1802" i="5"/>
  <c r="L1802" i="5" s="1"/>
  <c r="V1807" i="5"/>
  <c r="L1807" i="5" s="1"/>
  <c r="W1831" i="5"/>
  <c r="U1847" i="5"/>
  <c r="M1847" i="5" s="1"/>
  <c r="X1848" i="5"/>
  <c r="X1855" i="5"/>
  <c r="Y1896" i="5"/>
  <c r="V1935" i="5"/>
  <c r="L1935" i="5" s="1"/>
  <c r="V1956" i="5"/>
  <c r="M1956" i="5" s="1"/>
  <c r="U1973" i="5"/>
  <c r="M1973" i="5" s="1"/>
  <c r="W1984" i="5"/>
  <c r="V1990" i="5"/>
  <c r="L1990" i="5" s="1"/>
  <c r="X2007" i="5"/>
  <c r="V2023" i="5"/>
  <c r="L2023" i="5" s="1"/>
  <c r="W2031" i="5"/>
  <c r="V2053" i="5"/>
  <c r="M2053" i="5" s="1"/>
  <c r="U2055" i="5"/>
  <c r="L2055" i="5" s="1"/>
  <c r="V2059" i="5"/>
  <c r="M2059" i="5" s="1"/>
  <c r="V2072" i="5"/>
  <c r="M2072" i="5" s="1"/>
  <c r="V2074" i="5"/>
  <c r="M2074" i="5" s="1"/>
  <c r="W2079" i="5"/>
  <c r="X2090" i="5"/>
  <c r="W2100" i="5"/>
  <c r="V2115" i="5"/>
  <c r="M2115" i="5" s="1"/>
  <c r="W2131" i="5"/>
  <c r="W2145" i="5"/>
  <c r="Y2181" i="5"/>
  <c r="V2202" i="5"/>
  <c r="L2202" i="5" s="1"/>
  <c r="X2211" i="5"/>
  <c r="V2224" i="5"/>
  <c r="L2224" i="5" s="1"/>
  <c r="V2229" i="5"/>
  <c r="M2229" i="5" s="1"/>
  <c r="X2234" i="5"/>
  <c r="Y2236" i="5"/>
  <c r="V2239" i="5"/>
  <c r="L2239" i="5" s="1"/>
  <c r="W1714" i="5"/>
  <c r="X1723" i="5"/>
  <c r="W1739" i="5"/>
  <c r="Y1748" i="5"/>
  <c r="V1756" i="5"/>
  <c r="M1756" i="5" s="1"/>
  <c r="Y1780" i="5"/>
  <c r="X1802" i="5"/>
  <c r="V1821" i="5"/>
  <c r="M1821" i="5" s="1"/>
  <c r="X1831" i="5"/>
  <c r="Y1848" i="5"/>
  <c r="Y1855" i="5"/>
  <c r="M1855" i="5" s="1"/>
  <c r="W1861" i="5"/>
  <c r="V1866" i="5"/>
  <c r="M1866" i="5" s="1"/>
  <c r="Y2002" i="5"/>
  <c r="M2002" i="5" s="1"/>
  <c r="X2031" i="5"/>
  <c r="W2053" i="5"/>
  <c r="W2059" i="5"/>
  <c r="V2067" i="5"/>
  <c r="L2067" i="5" s="1"/>
  <c r="X2079" i="5"/>
  <c r="X2100" i="5"/>
  <c r="X2131" i="5"/>
  <c r="X2137" i="5"/>
  <c r="X2145" i="5"/>
  <c r="V2178" i="5"/>
  <c r="M2178" i="5" s="1"/>
  <c r="X2180" i="5"/>
  <c r="Y2206" i="5"/>
  <c r="Y2211" i="5"/>
  <c r="X2229" i="5"/>
  <c r="X2" i="5"/>
  <c r="Y5" i="5"/>
  <c r="U11" i="5"/>
  <c r="U15" i="5"/>
  <c r="L15" i="5" s="1"/>
  <c r="X16" i="5"/>
  <c r="X20" i="5"/>
  <c r="V23" i="5"/>
  <c r="L23" i="5" s="1"/>
  <c r="W27" i="5"/>
  <c r="U31" i="5"/>
  <c r="M31" i="5" s="1"/>
  <c r="W32" i="5"/>
  <c r="X38" i="5"/>
  <c r="W43" i="5"/>
  <c r="U50" i="5"/>
  <c r="M50" i="5" s="1"/>
  <c r="U54" i="5"/>
  <c r="V59" i="5"/>
  <c r="L59" i="5" s="1"/>
  <c r="V66" i="5"/>
  <c r="L66" i="5" s="1"/>
  <c r="W80" i="5"/>
  <c r="X83" i="5"/>
  <c r="Y83" i="5"/>
  <c r="V83" i="5"/>
  <c r="L83" i="5" s="1"/>
  <c r="W96" i="5"/>
  <c r="W100" i="5"/>
  <c r="W117" i="5"/>
  <c r="V138" i="5"/>
  <c r="M138" i="5" s="1"/>
  <c r="X141" i="5"/>
  <c r="Y141" i="5"/>
  <c r="V141" i="5"/>
  <c r="L141" i="5" s="1"/>
  <c r="Y144" i="5"/>
  <c r="U158" i="5"/>
  <c r="Y158" i="5"/>
  <c r="L158" i="5" s="1"/>
  <c r="W265" i="5"/>
  <c r="Y265" i="5"/>
  <c r="X265" i="5"/>
  <c r="V265" i="5"/>
  <c r="L265" i="5" s="1"/>
  <c r="Y427" i="5"/>
  <c r="X427" i="5"/>
  <c r="W427" i="5"/>
  <c r="V427" i="5"/>
  <c r="L427" i="5" s="1"/>
  <c r="U427" i="5"/>
  <c r="M427" i="5" s="1"/>
  <c r="X459" i="5"/>
  <c r="Y459" i="5"/>
  <c r="W459" i="5"/>
  <c r="V459" i="5"/>
  <c r="M459" i="5" s="1"/>
  <c r="Y513" i="5"/>
  <c r="M513" i="5" s="1"/>
  <c r="W513" i="5"/>
  <c r="V513" i="5"/>
  <c r="L513" i="5" s="1"/>
  <c r="U537" i="5"/>
  <c r="M537" i="5" s="1"/>
  <c r="U602" i="5"/>
  <c r="M602" i="5" s="1"/>
  <c r="Y602" i="5"/>
  <c r="X602" i="5"/>
  <c r="W602" i="5"/>
  <c r="Y689" i="5"/>
  <c r="X689" i="5"/>
  <c r="V689" i="5"/>
  <c r="L689" i="5" s="1"/>
  <c r="W689" i="5"/>
  <c r="U740" i="5"/>
  <c r="L740" i="5" s="1"/>
  <c r="Y740" i="5"/>
  <c r="X740" i="5"/>
  <c r="W740" i="5"/>
  <c r="V740" i="5"/>
  <c r="M740" i="5" s="1"/>
  <c r="Y818" i="5"/>
  <c r="W818" i="5"/>
  <c r="V818" i="5"/>
  <c r="L818" i="5" s="1"/>
  <c r="U818" i="5"/>
  <c r="M818" i="5" s="1"/>
  <c r="X818" i="5"/>
  <c r="V885" i="5"/>
  <c r="M885" i="5" s="1"/>
  <c r="Y1068" i="5"/>
  <c r="W1068" i="5"/>
  <c r="V1253" i="5"/>
  <c r="L1253" i="5" s="1"/>
  <c r="X1253" i="5"/>
  <c r="W1253" i="5"/>
  <c r="V2" i="5"/>
  <c r="L2" i="5" s="1"/>
  <c r="U59" i="5"/>
  <c r="M59" i="5" s="1"/>
  <c r="V4" i="5"/>
  <c r="L4" i="5" s="1"/>
  <c r="U9" i="5"/>
  <c r="M9" i="5" s="1"/>
  <c r="V11" i="5"/>
  <c r="M11" i="5" s="1"/>
  <c r="V15" i="5"/>
  <c r="M15" i="5" s="1"/>
  <c r="U19" i="5"/>
  <c r="M19" i="5" s="1"/>
  <c r="W23" i="5"/>
  <c r="Y27" i="5"/>
  <c r="V31" i="5"/>
  <c r="L31" i="5" s="1"/>
  <c r="W36" i="5"/>
  <c r="Y38" i="5"/>
  <c r="V42" i="5"/>
  <c r="L42" i="5" s="1"/>
  <c r="Y43" i="5"/>
  <c r="M43" i="5" s="1"/>
  <c r="Y45" i="5"/>
  <c r="U47" i="5"/>
  <c r="M47" i="5" s="1"/>
  <c r="X50" i="5"/>
  <c r="L50" i="5" s="1"/>
  <c r="X66" i="5"/>
  <c r="V68" i="5"/>
  <c r="U83" i="5"/>
  <c r="M83" i="5" s="1"/>
  <c r="W92" i="5"/>
  <c r="Y95" i="5"/>
  <c r="W95" i="5"/>
  <c r="Y113" i="5"/>
  <c r="X126" i="5"/>
  <c r="V126" i="5"/>
  <c r="L126" i="5" s="1"/>
  <c r="V132" i="5"/>
  <c r="L132" i="5" s="1"/>
  <c r="U132" i="5"/>
  <c r="M132" i="5" s="1"/>
  <c r="Y138" i="5"/>
  <c r="U141" i="5"/>
  <c r="M141" i="5" s="1"/>
  <c r="V158" i="5"/>
  <c r="M158" i="5" s="1"/>
  <c r="V175" i="5"/>
  <c r="L175" i="5" s="1"/>
  <c r="X269" i="5"/>
  <c r="Y269" i="5"/>
  <c r="W269" i="5"/>
  <c r="V269" i="5"/>
  <c r="L269" i="5" s="1"/>
  <c r="Y276" i="5"/>
  <c r="L276" i="5" s="1"/>
  <c r="X276" i="5"/>
  <c r="W276" i="5"/>
  <c r="V276" i="5"/>
  <c r="M276" i="5" s="1"/>
  <c r="V337" i="5"/>
  <c r="L337" i="5" s="1"/>
  <c r="U459" i="5"/>
  <c r="L459" i="5" s="1"/>
  <c r="Y466" i="5"/>
  <c r="X466" i="5"/>
  <c r="W466" i="5"/>
  <c r="V466" i="5"/>
  <c r="L466" i="5" s="1"/>
  <c r="U513" i="5"/>
  <c r="V602" i="5"/>
  <c r="L602" i="5" s="1"/>
  <c r="Y668" i="5"/>
  <c r="X668" i="5"/>
  <c r="W668" i="5"/>
  <c r="V668" i="5"/>
  <c r="M668" i="5" s="1"/>
  <c r="U768" i="5"/>
  <c r="L768" i="5" s="1"/>
  <c r="W768" i="5"/>
  <c r="V768" i="5"/>
  <c r="M768" i="5" s="1"/>
  <c r="V853" i="5"/>
  <c r="L853" i="5" s="1"/>
  <c r="V1189" i="5"/>
  <c r="L1189" i="5" s="1"/>
  <c r="Y1189" i="5"/>
  <c r="W1189" i="5"/>
  <c r="X1189" i="5"/>
  <c r="X1248" i="5"/>
  <c r="Y1248" i="5"/>
  <c r="W1248" i="5"/>
  <c r="U1248" i="5"/>
  <c r="M1248" i="5" s="1"/>
  <c r="V73" i="5"/>
  <c r="M73" i="5" s="1"/>
  <c r="W73" i="5"/>
  <c r="Y292" i="5"/>
  <c r="M292" i="5" s="1"/>
  <c r="X292" i="5"/>
  <c r="Y1962" i="5"/>
  <c r="V1962" i="5"/>
  <c r="L1962" i="5" s="1"/>
  <c r="U1962" i="5"/>
  <c r="M1962" i="5" s="1"/>
  <c r="X1962" i="5"/>
  <c r="W1962" i="5"/>
  <c r="V38" i="5"/>
  <c r="L38" i="5" s="1"/>
  <c r="W54" i="5"/>
  <c r="Y54" i="5"/>
  <c r="M54" i="5" s="1"/>
  <c r="U73" i="5"/>
  <c r="L73" i="5" s="1"/>
  <c r="X186" i="5"/>
  <c r="Y186" i="5"/>
  <c r="W186" i="5"/>
  <c r="Y259" i="5"/>
  <c r="W259" i="5"/>
  <c r="V259" i="5"/>
  <c r="L259" i="5" s="1"/>
  <c r="U501" i="5"/>
  <c r="Y501" i="5"/>
  <c r="M501" i="5" s="1"/>
  <c r="V796" i="5"/>
  <c r="L796" i="5" s="1"/>
  <c r="X796" i="5"/>
  <c r="W796" i="5"/>
  <c r="U796" i="5"/>
  <c r="M796" i="5" s="1"/>
  <c r="Y1302" i="5"/>
  <c r="V1302" i="5"/>
  <c r="L1302" i="5" s="1"/>
  <c r="X1957" i="5"/>
  <c r="W4" i="5"/>
  <c r="W9" i="5"/>
  <c r="W11" i="5"/>
  <c r="W13" i="5"/>
  <c r="W15" i="5"/>
  <c r="V19" i="5"/>
  <c r="L19" i="5" s="1"/>
  <c r="X23" i="5"/>
  <c r="U30" i="5"/>
  <c r="M30" i="5" s="1"/>
  <c r="W31" i="5"/>
  <c r="X42" i="5"/>
  <c r="V47" i="5"/>
  <c r="L47" i="5" s="1"/>
  <c r="U49" i="5"/>
  <c r="M49" i="5" s="1"/>
  <c r="Y50" i="5"/>
  <c r="X68" i="5"/>
  <c r="Y79" i="5"/>
  <c r="W79" i="5"/>
  <c r="W83" i="5"/>
  <c r="U95" i="5"/>
  <c r="L95" i="5" s="1"/>
  <c r="V103" i="5"/>
  <c r="L103" i="5" s="1"/>
  <c r="X116" i="5"/>
  <c r="W116" i="5"/>
  <c r="Y118" i="5"/>
  <c r="W118" i="5"/>
  <c r="U118" i="5"/>
  <c r="M118" i="5" s="1"/>
  <c r="V123" i="5"/>
  <c r="L123" i="5" s="1"/>
  <c r="U126" i="5"/>
  <c r="M126" i="5" s="1"/>
  <c r="X132" i="5"/>
  <c r="U136" i="5"/>
  <c r="L136" i="5" s="1"/>
  <c r="W141" i="5"/>
  <c r="Y153" i="5"/>
  <c r="W158" i="5"/>
  <c r="V164" i="5"/>
  <c r="L164" i="5" s="1"/>
  <c r="X164" i="5"/>
  <c r="W164" i="5"/>
  <c r="U164" i="5"/>
  <c r="M164" i="5" s="1"/>
  <c r="U168" i="5"/>
  <c r="M168" i="5" s="1"/>
  <c r="V184" i="5"/>
  <c r="L184" i="5" s="1"/>
  <c r="W184" i="5"/>
  <c r="Y190" i="5"/>
  <c r="X190" i="5"/>
  <c r="W190" i="5"/>
  <c r="V190" i="5"/>
  <c r="L190" i="5" s="1"/>
  <c r="U190" i="5"/>
  <c r="M190" i="5" s="1"/>
  <c r="W193" i="5"/>
  <c r="Y193" i="5"/>
  <c r="X193" i="5"/>
  <c r="V193" i="5"/>
  <c r="L193" i="5" s="1"/>
  <c r="U193" i="5"/>
  <c r="M193" i="5" s="1"/>
  <c r="V216" i="5"/>
  <c r="M216" i="5" s="1"/>
  <c r="Y216" i="5"/>
  <c r="X216" i="5"/>
  <c r="W216" i="5"/>
  <c r="U269" i="5"/>
  <c r="M269" i="5" s="1"/>
  <c r="U276" i="5"/>
  <c r="U387" i="5"/>
  <c r="M387" i="5" s="1"/>
  <c r="X387" i="5"/>
  <c r="W387" i="5"/>
  <c r="V387" i="5"/>
  <c r="L387" i="5" s="1"/>
  <c r="W397" i="5"/>
  <c r="Y397" i="5"/>
  <c r="X397" i="5"/>
  <c r="U397" i="5"/>
  <c r="M397" i="5" s="1"/>
  <c r="X402" i="5"/>
  <c r="Y402" i="5"/>
  <c r="W402" i="5"/>
  <c r="V402" i="5"/>
  <c r="L402" i="5" s="1"/>
  <c r="Y409" i="5"/>
  <c r="V409" i="5"/>
  <c r="L409" i="5" s="1"/>
  <c r="U409" i="5"/>
  <c r="M409" i="5" s="1"/>
  <c r="Y428" i="5"/>
  <c r="M428" i="5" s="1"/>
  <c r="X428" i="5"/>
  <c r="W428" i="5"/>
  <c r="V428" i="5"/>
  <c r="L428" i="5" s="1"/>
  <c r="U466" i="5"/>
  <c r="M466" i="5" s="1"/>
  <c r="U668" i="5"/>
  <c r="L668" i="5" s="1"/>
  <c r="Y791" i="5"/>
  <c r="V791" i="5"/>
  <c r="L791" i="5" s="1"/>
  <c r="X791" i="5"/>
  <c r="Y794" i="5"/>
  <c r="X794" i="5"/>
  <c r="W794" i="5"/>
  <c r="V794" i="5"/>
  <c r="L794" i="5" s="1"/>
  <c r="U794" i="5"/>
  <c r="M794" i="5" s="1"/>
  <c r="V1018" i="5"/>
  <c r="L1018" i="5" s="1"/>
  <c r="Y1018" i="5"/>
  <c r="W1018" i="5"/>
  <c r="X1018" i="5"/>
  <c r="U1018" i="5"/>
  <c r="M1018" i="5" s="1"/>
  <c r="W1028" i="5"/>
  <c r="V1058" i="5"/>
  <c r="L1058" i="5" s="1"/>
  <c r="Y1058" i="5"/>
  <c r="X1058" i="5"/>
  <c r="W1058" i="5"/>
  <c r="U1058" i="5"/>
  <c r="M1058" i="5" s="1"/>
  <c r="U1189" i="5"/>
  <c r="M1189" i="5" s="1"/>
  <c r="U1221" i="5"/>
  <c r="M1221" i="5" s="1"/>
  <c r="Y1221" i="5"/>
  <c r="X1221" i="5"/>
  <c r="W1221" i="5"/>
  <c r="W287" i="5"/>
  <c r="V287" i="5"/>
  <c r="L287" i="5" s="1"/>
  <c r="Y310" i="5"/>
  <c r="M310" i="5" s="1"/>
  <c r="X310" i="5"/>
  <c r="W310" i="5"/>
  <c r="V310" i="5"/>
  <c r="U310" i="5"/>
  <c r="L310" i="5" s="1"/>
  <c r="Y412" i="5"/>
  <c r="X412" i="5"/>
  <c r="W412" i="5"/>
  <c r="X1595" i="5"/>
  <c r="W1595" i="5"/>
  <c r="V1595" i="5"/>
  <c r="L1595" i="5" s="1"/>
  <c r="U1595" i="5"/>
  <c r="M1595" i="5" s="1"/>
  <c r="Y1624" i="5"/>
  <c r="X1624" i="5"/>
  <c r="W1624" i="5"/>
  <c r="V1624" i="5"/>
  <c r="M1624" i="5" s="1"/>
  <c r="Y1965" i="5"/>
  <c r="X1965" i="5"/>
  <c r="W1965" i="5"/>
  <c r="V1965" i="5"/>
  <c r="L1965" i="5" s="1"/>
  <c r="U1965" i="5"/>
  <c r="M1965" i="5" s="1"/>
  <c r="U23" i="5"/>
  <c r="M23" i="5" s="1"/>
  <c r="X155" i="5"/>
  <c r="X218" i="5"/>
  <c r="W218" i="5"/>
  <c r="V218" i="5"/>
  <c r="L218" i="5" s="1"/>
  <c r="W225" i="5"/>
  <c r="X225" i="5"/>
  <c r="V225" i="5"/>
  <c r="L225" i="5" s="1"/>
  <c r="U252" i="5"/>
  <c r="M252" i="5" s="1"/>
  <c r="W252" i="5"/>
  <c r="W295" i="5"/>
  <c r="V295" i="5"/>
  <c r="L295" i="5" s="1"/>
  <c r="Y300" i="5"/>
  <c r="X300" i="5"/>
  <c r="Y420" i="5"/>
  <c r="M420" i="5" s="1"/>
  <c r="X420" i="5"/>
  <c r="V672" i="5"/>
  <c r="M672" i="5" s="1"/>
  <c r="W672" i="5"/>
  <c r="U672" i="5"/>
  <c r="L672" i="5" s="1"/>
  <c r="Y892" i="5"/>
  <c r="W892" i="5"/>
  <c r="U892" i="5"/>
  <c r="L892" i="5" s="1"/>
  <c r="Y9" i="5"/>
  <c r="Y11" i="5"/>
  <c r="X15" i="5"/>
  <c r="W19" i="5"/>
  <c r="X31" i="5"/>
  <c r="Y42" i="5"/>
  <c r="W47" i="5"/>
  <c r="V95" i="5"/>
  <c r="M95" i="5" s="1"/>
  <c r="W103" i="5"/>
  <c r="W110" i="5"/>
  <c r="U110" i="5"/>
  <c r="X114" i="5"/>
  <c r="W114" i="5"/>
  <c r="W126" i="5"/>
  <c r="Y132" i="5"/>
  <c r="V157" i="5"/>
  <c r="L157" i="5" s="1"/>
  <c r="X157" i="5"/>
  <c r="X158" i="5"/>
  <c r="X211" i="5"/>
  <c r="W211" i="5"/>
  <c r="Y220" i="5"/>
  <c r="W220" i="5"/>
  <c r="X250" i="5"/>
  <c r="Y250" i="5"/>
  <c r="W250" i="5"/>
  <c r="V250" i="5"/>
  <c r="M250" i="5" s="1"/>
  <c r="Y307" i="5"/>
  <c r="X307" i="5"/>
  <c r="W307" i="5"/>
  <c r="V307" i="5"/>
  <c r="M307" i="5" s="1"/>
  <c r="U307" i="5"/>
  <c r="L307" i="5" s="1"/>
  <c r="Y340" i="5"/>
  <c r="M340" i="5" s="1"/>
  <c r="X340" i="5"/>
  <c r="Y369" i="5"/>
  <c r="V369" i="5"/>
  <c r="L369" i="5" s="1"/>
  <c r="Y377" i="5"/>
  <c r="V377" i="5"/>
  <c r="L377" i="5" s="1"/>
  <c r="Y390" i="5"/>
  <c r="X390" i="5"/>
  <c r="W390" i="5"/>
  <c r="V390" i="5"/>
  <c r="M390" i="5" s="1"/>
  <c r="Y476" i="5"/>
  <c r="M476" i="5" s="1"/>
  <c r="X476" i="5"/>
  <c r="W476" i="5"/>
  <c r="V476" i="5"/>
  <c r="L476" i="5" s="1"/>
  <c r="U476" i="5"/>
  <c r="W479" i="5"/>
  <c r="X479" i="5"/>
  <c r="V479" i="5"/>
  <c r="L479" i="5" s="1"/>
  <c r="U479" i="5"/>
  <c r="M479" i="5" s="1"/>
  <c r="W511" i="5"/>
  <c r="Y511" i="5"/>
  <c r="M511" i="5" s="1"/>
  <c r="X511" i="5"/>
  <c r="V511" i="5"/>
  <c r="L511" i="5" s="1"/>
  <c r="U692" i="5"/>
  <c r="L692" i="5" s="1"/>
  <c r="Y692" i="5"/>
  <c r="X692" i="5"/>
  <c r="W692" i="5"/>
  <c r="V842" i="5"/>
  <c r="L842" i="5" s="1"/>
  <c r="U842" i="5"/>
  <c r="M842" i="5" s="1"/>
  <c r="Y842" i="5"/>
  <c r="X842" i="5"/>
  <c r="W842" i="5"/>
  <c r="X968" i="5"/>
  <c r="Y968" i="5"/>
  <c r="W968" i="5"/>
  <c r="V968" i="5"/>
  <c r="L968" i="5" s="1"/>
  <c r="V986" i="5"/>
  <c r="M986" i="5" s="1"/>
  <c r="Y986" i="5"/>
  <c r="X986" i="5"/>
  <c r="W986" i="5"/>
  <c r="U986" i="5"/>
  <c r="L986" i="5" s="1"/>
  <c r="Y1012" i="5"/>
  <c r="W1012" i="5"/>
  <c r="U1187" i="5"/>
  <c r="M1187" i="5" s="1"/>
  <c r="W1187" i="5"/>
  <c r="V1187" i="5"/>
  <c r="L1187" i="5" s="1"/>
  <c r="X59" i="5"/>
  <c r="W59" i="5"/>
  <c r="V125" i="5"/>
  <c r="L125" i="5" s="1"/>
  <c r="Y125" i="5"/>
  <c r="W125" i="5"/>
  <c r="Y195" i="5"/>
  <c r="M195" i="5" s="1"/>
  <c r="W195" i="5"/>
  <c r="V195" i="5"/>
  <c r="L195" i="5" s="1"/>
  <c r="U195" i="5"/>
  <c r="Y468" i="5"/>
  <c r="X468" i="5"/>
  <c r="W468" i="5"/>
  <c r="V468" i="5"/>
  <c r="L468" i="5" s="1"/>
  <c r="U468" i="5"/>
  <c r="M468" i="5" s="1"/>
  <c r="Y2242" i="5"/>
  <c r="X2242" i="5"/>
  <c r="W2242" i="5"/>
  <c r="V2242" i="5"/>
  <c r="L2242" i="5" s="1"/>
  <c r="U2242" i="5"/>
  <c r="M2242" i="5" s="1"/>
  <c r="V486" i="5"/>
  <c r="M486" i="5" s="1"/>
  <c r="Y486" i="5"/>
  <c r="X570" i="5"/>
  <c r="V570" i="5"/>
  <c r="L570" i="5" s="1"/>
  <c r="Y570" i="5"/>
  <c r="W570" i="5"/>
  <c r="X862" i="5"/>
  <c r="W862" i="5"/>
  <c r="V862" i="5"/>
  <c r="L862" i="5" s="1"/>
  <c r="U862" i="5"/>
  <c r="M862" i="5" s="1"/>
  <c r="V3" i="5"/>
  <c r="M3" i="5" s="1"/>
  <c r="X17" i="5"/>
  <c r="Y19" i="5"/>
  <c r="X30" i="5"/>
  <c r="U46" i="5"/>
  <c r="M46" i="5" s="1"/>
  <c r="X47" i="5"/>
  <c r="X49" i="5"/>
  <c r="V65" i="5"/>
  <c r="L65" i="5" s="1"/>
  <c r="Y65" i="5"/>
  <c r="U65" i="5"/>
  <c r="M65" i="5" s="1"/>
  <c r="X72" i="5"/>
  <c r="X75" i="5"/>
  <c r="W75" i="5"/>
  <c r="V79" i="5"/>
  <c r="L79" i="5" s="1"/>
  <c r="V91" i="5"/>
  <c r="L91" i="5" s="1"/>
  <c r="X95" i="5"/>
  <c r="X103" i="5"/>
  <c r="V110" i="5"/>
  <c r="L110" i="5" s="1"/>
  <c r="U114" i="5"/>
  <c r="L114" i="5" s="1"/>
  <c r="V116" i="5"/>
  <c r="M116" i="5" s="1"/>
  <c r="X118" i="5"/>
  <c r="Y126" i="5"/>
  <c r="X143" i="5"/>
  <c r="X145" i="5"/>
  <c r="W148" i="5"/>
  <c r="U148" i="5"/>
  <c r="L148" i="5" s="1"/>
  <c r="U157" i="5"/>
  <c r="M157" i="5" s="1"/>
  <c r="Y171" i="5"/>
  <c r="X171" i="5"/>
  <c r="W171" i="5"/>
  <c r="V171" i="5"/>
  <c r="L171" i="5" s="1"/>
  <c r="U191" i="5"/>
  <c r="X191" i="5"/>
  <c r="W191" i="5"/>
  <c r="V220" i="5"/>
  <c r="L220" i="5" s="1"/>
  <c r="Y227" i="5"/>
  <c r="X227" i="5"/>
  <c r="W227" i="5"/>
  <c r="V227" i="5"/>
  <c r="L227" i="5" s="1"/>
  <c r="Y284" i="5"/>
  <c r="L284" i="5" s="1"/>
  <c r="X284" i="5"/>
  <c r="W340" i="5"/>
  <c r="Y372" i="5"/>
  <c r="X372" i="5"/>
  <c r="W372" i="5"/>
  <c r="M372" i="5" s="1"/>
  <c r="U377" i="5"/>
  <c r="U390" i="5"/>
  <c r="L390" i="5" s="1"/>
  <c r="W405" i="5"/>
  <c r="Y405" i="5"/>
  <c r="X405" i="5"/>
  <c r="X464" i="5"/>
  <c r="M464" i="5" s="1"/>
  <c r="W464" i="5"/>
  <c r="V464" i="5"/>
  <c r="Y508" i="5"/>
  <c r="X508" i="5"/>
  <c r="W508" i="5"/>
  <c r="V508" i="5"/>
  <c r="L508" i="5" s="1"/>
  <c r="U508" i="5"/>
  <c r="M508" i="5" s="1"/>
  <c r="U511" i="5"/>
  <c r="W519" i="5"/>
  <c r="Y519" i="5"/>
  <c r="M519" i="5" s="1"/>
  <c r="X519" i="5"/>
  <c r="Y562" i="5"/>
  <c r="M562" i="5" s="1"/>
  <c r="X562" i="5"/>
  <c r="W562" i="5"/>
  <c r="V562" i="5"/>
  <c r="L562" i="5" s="1"/>
  <c r="U562" i="5"/>
  <c r="U579" i="5"/>
  <c r="L579" i="5" s="1"/>
  <c r="Y579" i="5"/>
  <c r="M579" i="5" s="1"/>
  <c r="W579" i="5"/>
  <c r="X579" i="5"/>
  <c r="V692" i="5"/>
  <c r="M692" i="5" s="1"/>
  <c r="X738" i="5"/>
  <c r="W738" i="5"/>
  <c r="V738" i="5"/>
  <c r="L738" i="5" s="1"/>
  <c r="Y738" i="5"/>
  <c r="U738" i="5"/>
  <c r="M738" i="5" s="1"/>
  <c r="Y745" i="5"/>
  <c r="X745" i="5"/>
  <c r="W745" i="5"/>
  <c r="V745" i="5"/>
  <c r="L745" i="5" s="1"/>
  <c r="Y948" i="5"/>
  <c r="W948" i="5"/>
  <c r="V962" i="5"/>
  <c r="L962" i="5" s="1"/>
  <c r="U962" i="5"/>
  <c r="M962" i="5" s="1"/>
  <c r="Y962" i="5"/>
  <c r="X962" i="5"/>
  <c r="W962" i="5"/>
  <c r="U968" i="5"/>
  <c r="M968" i="5" s="1"/>
  <c r="W996" i="5"/>
  <c r="Y996" i="5"/>
  <c r="U127" i="5"/>
  <c r="M127" i="5" s="1"/>
  <c r="X127" i="5"/>
  <c r="V144" i="5"/>
  <c r="L144" i="5" s="1"/>
  <c r="X144" i="5"/>
  <c r="U144" i="5"/>
  <c r="M144" i="5" s="1"/>
  <c r="U509" i="5"/>
  <c r="L509" i="5" s="1"/>
  <c r="X509" i="5"/>
  <c r="W509" i="5"/>
  <c r="X770" i="5"/>
  <c r="W770" i="5"/>
  <c r="V770" i="5"/>
  <c r="L770" i="5" s="1"/>
  <c r="Y770" i="5"/>
  <c r="Y823" i="5"/>
  <c r="X823" i="5"/>
  <c r="W823" i="5"/>
  <c r="V823" i="5"/>
  <c r="M823" i="5" s="1"/>
  <c r="X1601" i="5"/>
  <c r="W1601" i="5"/>
  <c r="V1601" i="5"/>
  <c r="L1601" i="5" s="1"/>
  <c r="X125" i="5"/>
  <c r="V127" i="5"/>
  <c r="L127" i="5" s="1"/>
  <c r="Y318" i="5"/>
  <c r="X318" i="5"/>
  <c r="W318" i="5"/>
  <c r="M318" i="5" s="1"/>
  <c r="V318" i="5"/>
  <c r="L318" i="5" s="1"/>
  <c r="X394" i="5"/>
  <c r="Y394" i="5"/>
  <c r="W394" i="5"/>
  <c r="V394" i="5"/>
  <c r="U394" i="5"/>
  <c r="Y481" i="5"/>
  <c r="X481" i="5"/>
  <c r="W481" i="5"/>
  <c r="V481" i="5"/>
  <c r="L481" i="5" s="1"/>
  <c r="X628" i="5"/>
  <c r="Y628" i="5"/>
  <c r="W628" i="5"/>
  <c r="V628" i="5"/>
  <c r="L628" i="5" s="1"/>
  <c r="U770" i="5"/>
  <c r="M770" i="5" s="1"/>
  <c r="X1288" i="5"/>
  <c r="Y1288" i="5"/>
  <c r="W1288" i="5"/>
  <c r="V61" i="5"/>
  <c r="L61" i="5" s="1"/>
  <c r="Y61" i="5"/>
  <c r="X63" i="5"/>
  <c r="V63" i="5"/>
  <c r="L63" i="5" s="1"/>
  <c r="V77" i="5"/>
  <c r="L77" i="5" s="1"/>
  <c r="W77" i="5"/>
  <c r="W94" i="5"/>
  <c r="X94" i="5"/>
  <c r="U94" i="5"/>
  <c r="M94" i="5" s="1"/>
  <c r="Y131" i="5"/>
  <c r="M131" i="5" s="1"/>
  <c r="V131" i="5"/>
  <c r="L131" i="5" s="1"/>
  <c r="W165" i="5"/>
  <c r="Y165" i="5"/>
  <c r="U165" i="5"/>
  <c r="M165" i="5" s="1"/>
  <c r="Y174" i="5"/>
  <c r="M174" i="5" s="1"/>
  <c r="X174" i="5"/>
  <c r="W174" i="5"/>
  <c r="U174" i="5"/>
  <c r="L174" i="5" s="1"/>
  <c r="U188" i="5"/>
  <c r="L188" i="5" s="1"/>
  <c r="W188" i="5"/>
  <c r="V188" i="5"/>
  <c r="M188" i="5" s="1"/>
  <c r="Y214" i="5"/>
  <c r="M214" i="5" s="1"/>
  <c r="X214" i="5"/>
  <c r="W214" i="5"/>
  <c r="V214" i="5"/>
  <c r="L214" i="5" s="1"/>
  <c r="Y254" i="5"/>
  <c r="X254" i="5"/>
  <c r="W254" i="5"/>
  <c r="V254" i="5"/>
  <c r="L254" i="5" s="1"/>
  <c r="Y267" i="5"/>
  <c r="W267" i="5"/>
  <c r="V267" i="5"/>
  <c r="M267" i="5" s="1"/>
  <c r="X274" i="5"/>
  <c r="W274" i="5"/>
  <c r="V274" i="5"/>
  <c r="M274" i="5" s="1"/>
  <c r="U274" i="5"/>
  <c r="L274" i="5" s="1"/>
  <c r="Y326" i="5"/>
  <c r="X326" i="5"/>
  <c r="W326" i="5"/>
  <c r="V326" i="5"/>
  <c r="L326" i="5" s="1"/>
  <c r="U326" i="5"/>
  <c r="M326" i="5" s="1"/>
  <c r="Y358" i="5"/>
  <c r="X358" i="5"/>
  <c r="W358" i="5"/>
  <c r="V358" i="5"/>
  <c r="M358" i="5" s="1"/>
  <c r="U358" i="5"/>
  <c r="L358" i="5" s="1"/>
  <c r="Y380" i="5"/>
  <c r="X380" i="5"/>
  <c r="Y417" i="5"/>
  <c r="V417" i="5"/>
  <c r="M417" i="5" s="1"/>
  <c r="U435" i="5"/>
  <c r="L435" i="5" s="1"/>
  <c r="X435" i="5"/>
  <c r="W435" i="5"/>
  <c r="V435" i="5"/>
  <c r="W455" i="5"/>
  <c r="Y455" i="5"/>
  <c r="X455" i="5"/>
  <c r="W471" i="5"/>
  <c r="Y471" i="5"/>
  <c r="U477" i="5"/>
  <c r="Y477" i="5"/>
  <c r="X477" i="5"/>
  <c r="W477" i="5"/>
  <c r="Y500" i="5"/>
  <c r="X500" i="5"/>
  <c r="W500" i="5"/>
  <c r="V500" i="5"/>
  <c r="M500" i="5" s="1"/>
  <c r="U500" i="5"/>
  <c r="L500" i="5" s="1"/>
  <c r="V526" i="5"/>
  <c r="L526" i="5" s="1"/>
  <c r="X526" i="5"/>
  <c r="Y526" i="5"/>
  <c r="W526" i="5"/>
  <c r="U699" i="5"/>
  <c r="M699" i="5" s="1"/>
  <c r="X699" i="5"/>
  <c r="Y699" i="5"/>
  <c r="W699" i="5"/>
  <c r="Y713" i="5"/>
  <c r="V713" i="5"/>
  <c r="L713" i="5" s="1"/>
  <c r="W713" i="5"/>
  <c r="U772" i="5"/>
  <c r="L772" i="5" s="1"/>
  <c r="Y772" i="5"/>
  <c r="X772" i="5"/>
  <c r="W772" i="5"/>
  <c r="U801" i="5"/>
  <c r="L801" i="5" s="1"/>
  <c r="Y801" i="5"/>
  <c r="X801" i="5"/>
  <c r="W801" i="5"/>
  <c r="Y828" i="5"/>
  <c r="W828" i="5"/>
  <c r="U828" i="5"/>
  <c r="M828" i="5" s="1"/>
  <c r="X1153" i="5"/>
  <c r="V1153" i="5"/>
  <c r="L1153" i="5" s="1"/>
  <c r="U1153" i="5"/>
  <c r="M1153" i="5" s="1"/>
  <c r="W182" i="5"/>
  <c r="Y212" i="5"/>
  <c r="W222" i="5"/>
  <c r="W237" i="5"/>
  <c r="X240" i="5"/>
  <c r="W244" i="5"/>
  <c r="X255" i="5"/>
  <c r="X272" i="5"/>
  <c r="X618" i="5"/>
  <c r="V618" i="5"/>
  <c r="L618" i="5" s="1"/>
  <c r="W644" i="5"/>
  <c r="U644" i="5"/>
  <c r="M644" i="5" s="1"/>
  <c r="U651" i="5"/>
  <c r="M651" i="5" s="1"/>
  <c r="Y651" i="5"/>
  <c r="Y658" i="5"/>
  <c r="W658" i="5"/>
  <c r="Y681" i="5"/>
  <c r="X681" i="5"/>
  <c r="U731" i="5"/>
  <c r="L731" i="5" s="1"/>
  <c r="Y731" i="5"/>
  <c r="X731" i="5"/>
  <c r="Y753" i="5"/>
  <c r="X753" i="5"/>
  <c r="W753" i="5"/>
  <c r="V753" i="5"/>
  <c r="L753" i="5" s="1"/>
  <c r="Y765" i="5"/>
  <c r="X765" i="5"/>
  <c r="V837" i="5"/>
  <c r="L837" i="5" s="1"/>
  <c r="U837" i="5"/>
  <c r="U984" i="5"/>
  <c r="M984" i="5" s="1"/>
  <c r="Y984" i="5"/>
  <c r="X984" i="5"/>
  <c r="W984" i="5"/>
  <c r="W1035" i="5"/>
  <c r="X1035" i="5"/>
  <c r="Y1035" i="5"/>
  <c r="U1137" i="5"/>
  <c r="L1137" i="5" s="1"/>
  <c r="Y1137" i="5"/>
  <c r="W1137" i="5"/>
  <c r="X1137" i="5"/>
  <c r="U1166" i="5"/>
  <c r="M1166" i="5" s="1"/>
  <c r="Y1166" i="5"/>
  <c r="X1166" i="5"/>
  <c r="W1166" i="5"/>
  <c r="X1240" i="5"/>
  <c r="Y1240" i="5"/>
  <c r="W1240" i="5"/>
  <c r="V1545" i="5"/>
  <c r="L1545" i="5" s="1"/>
  <c r="U1545" i="5"/>
  <c r="M1545" i="5" s="1"/>
  <c r="Y1545" i="5"/>
  <c r="X1545" i="5"/>
  <c r="W1545" i="5"/>
  <c r="W535" i="5"/>
  <c r="U535" i="5"/>
  <c r="M535" i="5" s="1"/>
  <c r="W578" i="5"/>
  <c r="U578" i="5"/>
  <c r="L578" i="5" s="1"/>
  <c r="X604" i="5"/>
  <c r="V604" i="5"/>
  <c r="L604" i="5" s="1"/>
  <c r="Y641" i="5"/>
  <c r="X641" i="5"/>
  <c r="U667" i="5"/>
  <c r="M667" i="5" s="1"/>
  <c r="X667" i="5"/>
  <c r="W684" i="5"/>
  <c r="U684" i="5"/>
  <c r="L684" i="5" s="1"/>
  <c r="X698" i="5"/>
  <c r="V698" i="5"/>
  <c r="U707" i="5"/>
  <c r="M707" i="5" s="1"/>
  <c r="Y707" i="5"/>
  <c r="W707" i="5"/>
  <c r="U755" i="5"/>
  <c r="M755" i="5" s="1"/>
  <c r="V755" i="5"/>
  <c r="L755" i="5" s="1"/>
  <c r="W797" i="5"/>
  <c r="Y797" i="5"/>
  <c r="X797" i="5"/>
  <c r="X816" i="5"/>
  <c r="W816" i="5"/>
  <c r="V816" i="5"/>
  <c r="L816" i="5" s="1"/>
  <c r="X826" i="5"/>
  <c r="W826" i="5"/>
  <c r="V826" i="5"/>
  <c r="L826" i="5" s="1"/>
  <c r="Y831" i="5"/>
  <c r="X831" i="5"/>
  <c r="W831" i="5"/>
  <c r="V831" i="5"/>
  <c r="M831" i="5" s="1"/>
  <c r="Y840" i="5"/>
  <c r="W840" i="5"/>
  <c r="V840" i="5"/>
  <c r="M840" i="5" s="1"/>
  <c r="U840" i="5"/>
  <c r="L840" i="5" s="1"/>
  <c r="V858" i="5"/>
  <c r="M858" i="5" s="1"/>
  <c r="Y858" i="5"/>
  <c r="X858" i="5"/>
  <c r="W858" i="5"/>
  <c r="V890" i="5"/>
  <c r="M890" i="5" s="1"/>
  <c r="Y890" i="5"/>
  <c r="X890" i="5"/>
  <c r="W890" i="5"/>
  <c r="X926" i="5"/>
  <c r="W926" i="5"/>
  <c r="V926" i="5"/>
  <c r="M926" i="5" s="1"/>
  <c r="U926" i="5"/>
  <c r="L926" i="5" s="1"/>
  <c r="X1016" i="5"/>
  <c r="Y1016" i="5"/>
  <c r="W1016" i="5"/>
  <c r="V1016" i="5"/>
  <c r="L1016" i="5" s="1"/>
  <c r="V1066" i="5"/>
  <c r="M1066" i="5" s="1"/>
  <c r="U1066" i="5"/>
  <c r="L1066" i="5" s="1"/>
  <c r="Y1066" i="5"/>
  <c r="X1066" i="5"/>
  <c r="W1066" i="5"/>
  <c r="Y1274" i="5"/>
  <c r="W1274" i="5"/>
  <c r="X1499" i="5"/>
  <c r="Y1499" i="5"/>
  <c r="V1499" i="5"/>
  <c r="L1499" i="5" s="1"/>
  <c r="W1499" i="5"/>
  <c r="X133" i="5"/>
  <c r="V173" i="5"/>
  <c r="L173" i="5" s="1"/>
  <c r="W181" i="5"/>
  <c r="W199" i="5"/>
  <c r="X201" i="5"/>
  <c r="V203" i="5"/>
  <c r="L203" i="5" s="1"/>
  <c r="V206" i="5"/>
  <c r="L206" i="5" s="1"/>
  <c r="U208" i="5"/>
  <c r="M208" i="5" s="1"/>
  <c r="U236" i="5"/>
  <c r="M236" i="5" s="1"/>
  <c r="V246" i="5"/>
  <c r="L246" i="5" s="1"/>
  <c r="W248" i="5"/>
  <c r="U262" i="5"/>
  <c r="L262" i="5" s="1"/>
  <c r="X263" i="5"/>
  <c r="U278" i="5"/>
  <c r="U283" i="5"/>
  <c r="M283" i="5" s="1"/>
  <c r="V286" i="5"/>
  <c r="L286" i="5" s="1"/>
  <c r="U291" i="5"/>
  <c r="V294" i="5"/>
  <c r="M294" i="5" s="1"/>
  <c r="U299" i="5"/>
  <c r="V302" i="5"/>
  <c r="M302" i="5" s="1"/>
  <c r="U306" i="5"/>
  <c r="L306" i="5" s="1"/>
  <c r="U312" i="5"/>
  <c r="L312" i="5" s="1"/>
  <c r="V315" i="5"/>
  <c r="U317" i="5"/>
  <c r="M317" i="5" s="1"/>
  <c r="U323" i="5"/>
  <c r="U334" i="5"/>
  <c r="L334" i="5" s="1"/>
  <c r="V339" i="5"/>
  <c r="V342" i="5"/>
  <c r="L342" i="5" s="1"/>
  <c r="U344" i="5"/>
  <c r="V347" i="5"/>
  <c r="M347" i="5" s="1"/>
  <c r="X349" i="5"/>
  <c r="U355" i="5"/>
  <c r="L355" i="5" s="1"/>
  <c r="X364" i="5"/>
  <c r="U371" i="5"/>
  <c r="M371" i="5" s="1"/>
  <c r="U374" i="5"/>
  <c r="M374" i="5" s="1"/>
  <c r="V379" i="5"/>
  <c r="M379" i="5" s="1"/>
  <c r="V382" i="5"/>
  <c r="L382" i="5" s="1"/>
  <c r="U386" i="5"/>
  <c r="M386" i="5" s="1"/>
  <c r="U389" i="5"/>
  <c r="M389" i="5" s="1"/>
  <c r="U401" i="5"/>
  <c r="L401" i="5" s="1"/>
  <c r="W404" i="5"/>
  <c r="U414" i="5"/>
  <c r="M414" i="5" s="1"/>
  <c r="V419" i="5"/>
  <c r="L419" i="5" s="1"/>
  <c r="V422" i="5"/>
  <c r="L422" i="5" s="1"/>
  <c r="U430" i="5"/>
  <c r="L430" i="5" s="1"/>
  <c r="V432" i="5"/>
  <c r="L432" i="5" s="1"/>
  <c r="U434" i="5"/>
  <c r="U439" i="5"/>
  <c r="M439" i="5" s="1"/>
  <c r="U452" i="5"/>
  <c r="M452" i="5" s="1"/>
  <c r="W470" i="5"/>
  <c r="W474" i="5"/>
  <c r="W485" i="5"/>
  <c r="W489" i="5"/>
  <c r="U492" i="5"/>
  <c r="M492" i="5" s="1"/>
  <c r="W504" i="5"/>
  <c r="U522" i="5"/>
  <c r="M522" i="5" s="1"/>
  <c r="V533" i="5"/>
  <c r="M533" i="5" s="1"/>
  <c r="Y535" i="5"/>
  <c r="U538" i="5"/>
  <c r="M538" i="5" s="1"/>
  <c r="V538" i="5"/>
  <c r="L538" i="5" s="1"/>
  <c r="V540" i="5"/>
  <c r="M540" i="5" s="1"/>
  <c r="W552" i="5"/>
  <c r="V572" i="5"/>
  <c r="L572" i="5" s="1"/>
  <c r="U576" i="5"/>
  <c r="V578" i="5"/>
  <c r="M578" i="5" s="1"/>
  <c r="Y585" i="5"/>
  <c r="W585" i="5"/>
  <c r="W588" i="5"/>
  <c r="U588" i="5"/>
  <c r="M588" i="5" s="1"/>
  <c r="U604" i="5"/>
  <c r="M604" i="5" s="1"/>
  <c r="V608" i="5"/>
  <c r="M608" i="5" s="1"/>
  <c r="W610" i="5"/>
  <c r="W618" i="5"/>
  <c r="U627" i="5"/>
  <c r="L627" i="5" s="1"/>
  <c r="Y627" i="5"/>
  <c r="W627" i="5"/>
  <c r="U639" i="5"/>
  <c r="L639" i="5" s="1"/>
  <c r="U641" i="5"/>
  <c r="M641" i="5" s="1"/>
  <c r="X644" i="5"/>
  <c r="W651" i="5"/>
  <c r="V658" i="5"/>
  <c r="M658" i="5" s="1"/>
  <c r="V667" i="5"/>
  <c r="L667" i="5" s="1"/>
  <c r="U675" i="5"/>
  <c r="L675" i="5" s="1"/>
  <c r="Y675" i="5"/>
  <c r="V681" i="5"/>
  <c r="M681" i="5" s="1"/>
  <c r="V684" i="5"/>
  <c r="M684" i="5" s="1"/>
  <c r="W691" i="5"/>
  <c r="U698" i="5"/>
  <c r="X705" i="5"/>
  <c r="V707" i="5"/>
  <c r="L707" i="5" s="1"/>
  <c r="W731" i="5"/>
  <c r="W736" i="5"/>
  <c r="V736" i="5"/>
  <c r="L736" i="5" s="1"/>
  <c r="U746" i="5"/>
  <c r="L746" i="5" s="1"/>
  <c r="Y746" i="5"/>
  <c r="W755" i="5"/>
  <c r="U762" i="5"/>
  <c r="M762" i="5" s="1"/>
  <c r="Y762" i="5"/>
  <c r="U771" i="5"/>
  <c r="L771" i="5" s="1"/>
  <c r="Y771" i="5"/>
  <c r="M771" i="5" s="1"/>
  <c r="X771" i="5"/>
  <c r="X780" i="5"/>
  <c r="W780" i="5"/>
  <c r="V780" i="5"/>
  <c r="M780" i="5" s="1"/>
  <c r="X790" i="5"/>
  <c r="Y790" i="5"/>
  <c r="W790" i="5"/>
  <c r="U797" i="5"/>
  <c r="L797" i="5" s="1"/>
  <c r="V814" i="5"/>
  <c r="M814" i="5" s="1"/>
  <c r="U816" i="5"/>
  <c r="M816" i="5" s="1"/>
  <c r="Y819" i="5"/>
  <c r="X819" i="5"/>
  <c r="U826" i="5"/>
  <c r="M826" i="5" s="1"/>
  <c r="U831" i="5"/>
  <c r="L831" i="5" s="1"/>
  <c r="X840" i="5"/>
  <c r="U858" i="5"/>
  <c r="L858" i="5" s="1"/>
  <c r="U890" i="5"/>
  <c r="L890" i="5" s="1"/>
  <c r="V917" i="5"/>
  <c r="M917" i="5" s="1"/>
  <c r="Y966" i="5"/>
  <c r="M966" i="5" s="1"/>
  <c r="V966" i="5"/>
  <c r="L966" i="5" s="1"/>
  <c r="U966" i="5"/>
  <c r="U1016" i="5"/>
  <c r="M1016" i="5" s="1"/>
  <c r="W1051" i="5"/>
  <c r="V1051" i="5"/>
  <c r="L1051" i="5" s="1"/>
  <c r="Y1051" i="5"/>
  <c r="X1051" i="5"/>
  <c r="U1162" i="5"/>
  <c r="M1162" i="5" s="1"/>
  <c r="U1238" i="5"/>
  <c r="L1238" i="5" s="1"/>
  <c r="Y1238" i="5"/>
  <c r="X1238" i="5"/>
  <c r="W1238" i="5"/>
  <c r="U1274" i="5"/>
  <c r="L1274" i="5" s="1"/>
  <c r="X1475" i="5"/>
  <c r="V1475" i="5"/>
  <c r="L1475" i="5" s="1"/>
  <c r="U1475" i="5"/>
  <c r="M1475" i="5" s="1"/>
  <c r="Y1475" i="5"/>
  <c r="W1475" i="5"/>
  <c r="U1499" i="5"/>
  <c r="M1499" i="5" s="1"/>
  <c r="X199" i="5"/>
  <c r="W203" i="5"/>
  <c r="W208" i="5"/>
  <c r="X248" i="5"/>
  <c r="V262" i="5"/>
  <c r="M262" i="5" s="1"/>
  <c r="V278" i="5"/>
  <c r="L278" i="5" s="1"/>
  <c r="V283" i="5"/>
  <c r="L283" i="5" s="1"/>
  <c r="W286" i="5"/>
  <c r="V291" i="5"/>
  <c r="L291" i="5" s="1"/>
  <c r="W294" i="5"/>
  <c r="V299" i="5"/>
  <c r="L299" i="5" s="1"/>
  <c r="W302" i="5"/>
  <c r="V306" i="5"/>
  <c r="M306" i="5" s="1"/>
  <c r="W315" i="5"/>
  <c r="X317" i="5"/>
  <c r="V323" i="5"/>
  <c r="L323" i="5" s="1"/>
  <c r="V334" i="5"/>
  <c r="M334" i="5" s="1"/>
  <c r="W339" i="5"/>
  <c r="W342" i="5"/>
  <c r="W347" i="5"/>
  <c r="Y349" i="5"/>
  <c r="V355" i="5"/>
  <c r="M355" i="5" s="1"/>
  <c r="V371" i="5"/>
  <c r="V374" i="5"/>
  <c r="L374" i="5" s="1"/>
  <c r="W379" i="5"/>
  <c r="W382" i="5"/>
  <c r="V386" i="5"/>
  <c r="L386" i="5" s="1"/>
  <c r="X389" i="5"/>
  <c r="V401" i="5"/>
  <c r="M401" i="5" s="1"/>
  <c r="X404" i="5"/>
  <c r="V414" i="5"/>
  <c r="L414" i="5" s="1"/>
  <c r="W419" i="5"/>
  <c r="W422" i="5"/>
  <c r="W430" i="5"/>
  <c r="W432" i="5"/>
  <c r="V434" i="5"/>
  <c r="L434" i="5" s="1"/>
  <c r="V452" i="5"/>
  <c r="L452" i="5" s="1"/>
  <c r="X470" i="5"/>
  <c r="X474" i="5"/>
  <c r="X485" i="5"/>
  <c r="X489" i="5"/>
  <c r="V492" i="5"/>
  <c r="L492" i="5" s="1"/>
  <c r="Y504" i="5"/>
  <c r="W540" i="5"/>
  <c r="Y561" i="5"/>
  <c r="W561" i="5"/>
  <c r="U571" i="5"/>
  <c r="L571" i="5" s="1"/>
  <c r="X571" i="5"/>
  <c r="W572" i="5"/>
  <c r="W576" i="5"/>
  <c r="X578" i="5"/>
  <c r="W604" i="5"/>
  <c r="W608" i="5"/>
  <c r="X610" i="5"/>
  <c r="X612" i="5"/>
  <c r="V612" i="5"/>
  <c r="L612" i="5" s="1"/>
  <c r="Y618" i="5"/>
  <c r="U643" i="5"/>
  <c r="M643" i="5" s="1"/>
  <c r="V643" i="5"/>
  <c r="L643" i="5" s="1"/>
  <c r="Y644" i="5"/>
  <c r="Y650" i="5"/>
  <c r="W650" i="5"/>
  <c r="X651" i="5"/>
  <c r="X658" i="5"/>
  <c r="W667" i="5"/>
  <c r="W681" i="5"/>
  <c r="X684" i="5"/>
  <c r="X691" i="5"/>
  <c r="W698" i="5"/>
  <c r="X707" i="5"/>
  <c r="U739" i="5"/>
  <c r="L739" i="5" s="1"/>
  <c r="Y739" i="5"/>
  <c r="X739" i="5"/>
  <c r="X755" i="5"/>
  <c r="V797" i="5"/>
  <c r="M797" i="5" s="1"/>
  <c r="W814" i="5"/>
  <c r="Y816" i="5"/>
  <c r="Y826" i="5"/>
  <c r="X894" i="5"/>
  <c r="W894" i="5"/>
  <c r="V894" i="5"/>
  <c r="M894" i="5" s="1"/>
  <c r="V946" i="5"/>
  <c r="L946" i="5" s="1"/>
  <c r="Y946" i="5"/>
  <c r="M946" i="5" s="1"/>
  <c r="X946" i="5"/>
  <c r="W946" i="5"/>
  <c r="U946" i="5"/>
  <c r="Y950" i="5"/>
  <c r="V950" i="5"/>
  <c r="L950" i="5" s="1"/>
  <c r="U950" i="5"/>
  <c r="M950" i="5" s="1"/>
  <c r="Y1014" i="5"/>
  <c r="V1014" i="5"/>
  <c r="L1014" i="5" s="1"/>
  <c r="Y1070" i="5"/>
  <c r="V1070" i="5"/>
  <c r="L1070" i="5" s="1"/>
  <c r="V1130" i="5"/>
  <c r="M1130" i="5" s="1"/>
  <c r="Y1130" i="5"/>
  <c r="W1130" i="5"/>
  <c r="X1130" i="5"/>
  <c r="X1178" i="5"/>
  <c r="Y1178" i="5"/>
  <c r="V1178" i="5"/>
  <c r="L1178" i="5" s="1"/>
  <c r="W1178" i="5"/>
  <c r="X1399" i="5"/>
  <c r="Y1399" i="5"/>
  <c r="W1399" i="5"/>
  <c r="V1399" i="5"/>
  <c r="L1399" i="5" s="1"/>
  <c r="U1399" i="5"/>
  <c r="M1399" i="5" s="1"/>
  <c r="V51" i="5"/>
  <c r="L51" i="5" s="1"/>
  <c r="X53" i="5"/>
  <c r="V67" i="5"/>
  <c r="L67" i="5" s="1"/>
  <c r="X81" i="5"/>
  <c r="V99" i="5"/>
  <c r="L99" i="5" s="1"/>
  <c r="V146" i="5"/>
  <c r="L146" i="5" s="1"/>
  <c r="U163" i="5"/>
  <c r="M163" i="5" s="1"/>
  <c r="V178" i="5"/>
  <c r="L178" i="5" s="1"/>
  <c r="V180" i="5"/>
  <c r="L180" i="5" s="1"/>
  <c r="V205" i="5"/>
  <c r="L205" i="5" s="1"/>
  <c r="X208" i="5"/>
  <c r="V210" i="5"/>
  <c r="L210" i="5" s="1"/>
  <c r="W213" i="5"/>
  <c r="W231" i="5"/>
  <c r="V245" i="5"/>
  <c r="L245" i="5" s="1"/>
  <c r="X253" i="5"/>
  <c r="Y258" i="5"/>
  <c r="W262" i="5"/>
  <c r="X273" i="5"/>
  <c r="W278" i="5"/>
  <c r="U282" i="5"/>
  <c r="L282" i="5" s="1"/>
  <c r="W283" i="5"/>
  <c r="U290" i="5"/>
  <c r="M290" i="5" s="1"/>
  <c r="W291" i="5"/>
  <c r="X294" i="5"/>
  <c r="U298" i="5"/>
  <c r="M298" i="5" s="1"/>
  <c r="W299" i="5"/>
  <c r="M299" i="5" s="1"/>
  <c r="U301" i="5"/>
  <c r="X302" i="5"/>
  <c r="W306" i="5"/>
  <c r="V314" i="5"/>
  <c r="L314" i="5" s="1"/>
  <c r="X315" i="5"/>
  <c r="Y317" i="5"/>
  <c r="U322" i="5"/>
  <c r="L322" i="5" s="1"/>
  <c r="W323" i="5"/>
  <c r="X325" i="5"/>
  <c r="V331" i="5"/>
  <c r="L331" i="5" s="1"/>
  <c r="W334" i="5"/>
  <c r="V338" i="5"/>
  <c r="L338" i="5" s="1"/>
  <c r="X339" i="5"/>
  <c r="U341" i="5"/>
  <c r="M341" i="5" s="1"/>
  <c r="X342" i="5"/>
  <c r="V346" i="5"/>
  <c r="L346" i="5" s="1"/>
  <c r="X347" i="5"/>
  <c r="U354" i="5"/>
  <c r="M354" i="5" s="1"/>
  <c r="W355" i="5"/>
  <c r="X357" i="5"/>
  <c r="U363" i="5"/>
  <c r="L363" i="5" s="1"/>
  <c r="U370" i="5"/>
  <c r="M370" i="5" s="1"/>
  <c r="W371" i="5"/>
  <c r="W374" i="5"/>
  <c r="U378" i="5"/>
  <c r="X379" i="5"/>
  <c r="U381" i="5"/>
  <c r="X382" i="5"/>
  <c r="W386" i="5"/>
  <c r="Y389" i="5"/>
  <c r="W411" i="5"/>
  <c r="W414" i="5"/>
  <c r="U418" i="5"/>
  <c r="L418" i="5" s="1"/>
  <c r="X419" i="5"/>
  <c r="U421" i="5"/>
  <c r="X422" i="5"/>
  <c r="X430" i="5"/>
  <c r="Y432" i="5"/>
  <c r="M432" i="5" s="1"/>
  <c r="W434" i="5"/>
  <c r="V437" i="5"/>
  <c r="L437" i="5" s="1"/>
  <c r="V445" i="5"/>
  <c r="W452" i="5"/>
  <c r="U456" i="5"/>
  <c r="L456" i="5" s="1"/>
  <c r="Y470" i="5"/>
  <c r="Y485" i="5"/>
  <c r="W492" i="5"/>
  <c r="U494" i="5"/>
  <c r="M494" i="5" s="1"/>
  <c r="W499" i="5"/>
  <c r="U520" i="5"/>
  <c r="M520" i="5" s="1"/>
  <c r="Y530" i="5"/>
  <c r="M530" i="5" s="1"/>
  <c r="W530" i="5"/>
  <c r="W532" i="5"/>
  <c r="U532" i="5"/>
  <c r="X538" i="5"/>
  <c r="X540" i="5"/>
  <c r="W546" i="5"/>
  <c r="U546" i="5"/>
  <c r="L546" i="5" s="1"/>
  <c r="W554" i="5"/>
  <c r="V561" i="5"/>
  <c r="L561" i="5" s="1"/>
  <c r="V571" i="5"/>
  <c r="M571" i="5" s="1"/>
  <c r="X572" i="5"/>
  <c r="Y578" i="5"/>
  <c r="V580" i="5"/>
  <c r="L580" i="5" s="1"/>
  <c r="V585" i="5"/>
  <c r="M585" i="5" s="1"/>
  <c r="Y604" i="5"/>
  <c r="Y610" i="5"/>
  <c r="M610" i="5" s="1"/>
  <c r="U612" i="5"/>
  <c r="W643" i="5"/>
  <c r="U650" i="5"/>
  <c r="M650" i="5" s="1"/>
  <c r="X666" i="5"/>
  <c r="V666" i="5"/>
  <c r="L666" i="5" s="1"/>
  <c r="Y667" i="5"/>
  <c r="U683" i="5"/>
  <c r="M683" i="5" s="1"/>
  <c r="V683" i="5"/>
  <c r="L683" i="5" s="1"/>
  <c r="Y684" i="5"/>
  <c r="Y691" i="5"/>
  <c r="Y698" i="5"/>
  <c r="U700" i="5"/>
  <c r="M700" i="5" s="1"/>
  <c r="W706" i="5"/>
  <c r="U706" i="5"/>
  <c r="L706" i="5" s="1"/>
  <c r="X730" i="5"/>
  <c r="W730" i="5"/>
  <c r="V730" i="5"/>
  <c r="M730" i="5" s="1"/>
  <c r="U732" i="5"/>
  <c r="M732" i="5" s="1"/>
  <c r="Y732" i="5"/>
  <c r="V739" i="5"/>
  <c r="M739" i="5" s="1"/>
  <c r="Y755" i="5"/>
  <c r="V790" i="5"/>
  <c r="M790" i="5" s="1"/>
  <c r="W804" i="5"/>
  <c r="U841" i="5"/>
  <c r="M841" i="5" s="1"/>
  <c r="X841" i="5"/>
  <c r="W841" i="5"/>
  <c r="X870" i="5"/>
  <c r="Y870" i="5"/>
  <c r="W870" i="5"/>
  <c r="V870" i="5"/>
  <c r="L870" i="5" s="1"/>
  <c r="U894" i="5"/>
  <c r="L894" i="5" s="1"/>
  <c r="V922" i="5"/>
  <c r="L922" i="5" s="1"/>
  <c r="Y922" i="5"/>
  <c r="X922" i="5"/>
  <c r="W922" i="5"/>
  <c r="W955" i="5"/>
  <c r="X955" i="5"/>
  <c r="Y955" i="5"/>
  <c r="V955" i="5"/>
  <c r="M955" i="5" s="1"/>
  <c r="Y964" i="5"/>
  <c r="W964" i="5"/>
  <c r="W971" i="5"/>
  <c r="X971" i="5"/>
  <c r="Y971" i="5"/>
  <c r="V971" i="5"/>
  <c r="L971" i="5" s="1"/>
  <c r="U1070" i="5"/>
  <c r="M1070" i="5" s="1"/>
  <c r="W1083" i="5"/>
  <c r="V1083" i="5"/>
  <c r="L1083" i="5" s="1"/>
  <c r="Y1083" i="5"/>
  <c r="U1130" i="5"/>
  <c r="L1130" i="5" s="1"/>
  <c r="Y1155" i="5"/>
  <c r="V1155" i="5"/>
  <c r="L1155" i="5" s="1"/>
  <c r="X1155" i="5"/>
  <c r="U1175" i="5"/>
  <c r="L1175" i="5" s="1"/>
  <c r="Y1175" i="5"/>
  <c r="X1175" i="5"/>
  <c r="U1178" i="5"/>
  <c r="M1178" i="5" s="1"/>
  <c r="U1229" i="5"/>
  <c r="L1229" i="5" s="1"/>
  <c r="V1229" i="5"/>
  <c r="M1229" i="5" s="1"/>
  <c r="Y1229" i="5"/>
  <c r="X1327" i="5"/>
  <c r="V1327" i="5"/>
  <c r="L1327" i="5" s="1"/>
  <c r="U1327" i="5"/>
  <c r="M1327" i="5" s="1"/>
  <c r="Y1327" i="5"/>
  <c r="W1327" i="5"/>
  <c r="Y208" i="5"/>
  <c r="X283" i="5"/>
  <c r="X291" i="5"/>
  <c r="X299" i="5"/>
  <c r="Y306" i="5"/>
  <c r="X323" i="5"/>
  <c r="X355" i="5"/>
  <c r="X371" i="5"/>
  <c r="Y386" i="5"/>
  <c r="Y434" i="5"/>
  <c r="M434" i="5" s="1"/>
  <c r="X528" i="5"/>
  <c r="W528" i="5"/>
  <c r="Y540" i="5"/>
  <c r="X556" i="5"/>
  <c r="V556" i="5"/>
  <c r="M556" i="5" s="1"/>
  <c r="X561" i="5"/>
  <c r="U587" i="5"/>
  <c r="M587" i="5" s="1"/>
  <c r="V587" i="5"/>
  <c r="L587" i="5" s="1"/>
  <c r="X596" i="5"/>
  <c r="V596" i="5"/>
  <c r="L596" i="5" s="1"/>
  <c r="W612" i="5"/>
  <c r="M612" i="5" s="1"/>
  <c r="U619" i="5"/>
  <c r="L619" i="5" s="1"/>
  <c r="X619" i="5"/>
  <c r="W626" i="5"/>
  <c r="U626" i="5"/>
  <c r="M626" i="5" s="1"/>
  <c r="X636" i="5"/>
  <c r="V636" i="5"/>
  <c r="L636" i="5" s="1"/>
  <c r="X643" i="5"/>
  <c r="V650" i="5"/>
  <c r="L650" i="5" s="1"/>
  <c r="U659" i="5"/>
  <c r="L659" i="5" s="1"/>
  <c r="Y659" i="5"/>
  <c r="Y674" i="5"/>
  <c r="W674" i="5"/>
  <c r="U723" i="5"/>
  <c r="L723" i="5" s="1"/>
  <c r="V723" i="5"/>
  <c r="M723" i="5" s="1"/>
  <c r="W739" i="5"/>
  <c r="V767" i="5"/>
  <c r="L767" i="5" s="1"/>
  <c r="U767" i="5"/>
  <c r="M767" i="5" s="1"/>
  <c r="U809" i="5"/>
  <c r="L809" i="5" s="1"/>
  <c r="V809" i="5"/>
  <c r="M809" i="5" s="1"/>
  <c r="U922" i="5"/>
  <c r="M922" i="5" s="1"/>
  <c r="V1062" i="5"/>
  <c r="L1062" i="5" s="1"/>
  <c r="Y1062" i="5"/>
  <c r="U1062" i="5"/>
  <c r="M1062" i="5" s="1"/>
  <c r="X1083" i="5"/>
  <c r="W1091" i="5"/>
  <c r="Y1091" i="5"/>
  <c r="V1091" i="5"/>
  <c r="L1091" i="5" s="1"/>
  <c r="V1175" i="5"/>
  <c r="M1175" i="5" s="1"/>
  <c r="X1229" i="5"/>
  <c r="Y1297" i="5"/>
  <c r="X1297" i="5"/>
  <c r="W1297" i="5"/>
  <c r="V1297" i="5"/>
  <c r="L1297" i="5" s="1"/>
  <c r="W834" i="5"/>
  <c r="W848" i="5"/>
  <c r="W855" i="5"/>
  <c r="M855" i="5" s="1"/>
  <c r="W880" i="5"/>
  <c r="W887" i="5"/>
  <c r="W902" i="5"/>
  <c r="W912" i="5"/>
  <c r="W919" i="5"/>
  <c r="W934" i="5"/>
  <c r="Y944" i="5"/>
  <c r="U1001" i="5"/>
  <c r="L1001" i="5" s="1"/>
  <c r="X1001" i="5"/>
  <c r="W1032" i="5"/>
  <c r="V1042" i="5"/>
  <c r="L1042" i="5" s="1"/>
  <c r="Y1042" i="5"/>
  <c r="V1074" i="5"/>
  <c r="L1074" i="5" s="1"/>
  <c r="Y1074" i="5"/>
  <c r="W1074" i="5"/>
  <c r="W1088" i="5"/>
  <c r="V1415" i="5"/>
  <c r="L1415" i="5" s="1"/>
  <c r="U1415" i="5"/>
  <c r="M1415" i="5" s="1"/>
  <c r="Y1415" i="5"/>
  <c r="X1415" i="5"/>
  <c r="W1415" i="5"/>
  <c r="U1912" i="5"/>
  <c r="M1912" i="5" s="1"/>
  <c r="X1912" i="5"/>
  <c r="W1912" i="5"/>
  <c r="Y1912" i="5"/>
  <c r="V1912" i="5"/>
  <c r="L1912" i="5" s="1"/>
  <c r="U748" i="5"/>
  <c r="L748" i="5" s="1"/>
  <c r="X757" i="5"/>
  <c r="U759" i="5"/>
  <c r="L759" i="5" s="1"/>
  <c r="U764" i="5"/>
  <c r="L764" i="5" s="1"/>
  <c r="U769" i="5"/>
  <c r="L769" i="5" s="1"/>
  <c r="X834" i="5"/>
  <c r="X848" i="5"/>
  <c r="X880" i="5"/>
  <c r="Y902" i="5"/>
  <c r="X912" i="5"/>
  <c r="Y934" i="5"/>
  <c r="M934" i="5" s="1"/>
  <c r="Y1032" i="5"/>
  <c r="Y1046" i="5"/>
  <c r="U1046" i="5"/>
  <c r="M1046" i="5" s="1"/>
  <c r="Y1088" i="5"/>
  <c r="V1090" i="5"/>
  <c r="L1090" i="5" s="1"/>
  <c r="U1090" i="5"/>
  <c r="M1090" i="5" s="1"/>
  <c r="Y1120" i="5"/>
  <c r="W1120" i="5"/>
  <c r="U1120" i="5"/>
  <c r="M1120" i="5" s="1"/>
  <c r="V1160" i="5"/>
  <c r="L1160" i="5" s="1"/>
  <c r="Y1160" i="5"/>
  <c r="U1160" i="5"/>
  <c r="M1160" i="5" s="1"/>
  <c r="X1174" i="5"/>
  <c r="V1174" i="5"/>
  <c r="L1174" i="5" s="1"/>
  <c r="W1197" i="5"/>
  <c r="V1197" i="5"/>
  <c r="M1197" i="5" s="1"/>
  <c r="X1212" i="5"/>
  <c r="W1212" i="5"/>
  <c r="V1212" i="5"/>
  <c r="L1212" i="5" s="1"/>
  <c r="U1214" i="5"/>
  <c r="L1214" i="5" s="1"/>
  <c r="Y1214" i="5"/>
  <c r="X1246" i="5"/>
  <c r="W1246" i="5"/>
  <c r="V1246" i="5"/>
  <c r="L1246" i="5" s="1"/>
  <c r="X1407" i="5"/>
  <c r="Y1407" i="5"/>
  <c r="W1407" i="5"/>
  <c r="V1407" i="5"/>
  <c r="L1407" i="5" s="1"/>
  <c r="U1407" i="5"/>
  <c r="M1407" i="5" s="1"/>
  <c r="X1427" i="5"/>
  <c r="Y1427" i="5"/>
  <c r="W1427" i="5"/>
  <c r="V1427" i="5"/>
  <c r="U1427" i="5"/>
  <c r="Y1528" i="5"/>
  <c r="W1528" i="5"/>
  <c r="U1528" i="5"/>
  <c r="M1528" i="5" s="1"/>
  <c r="X1531" i="5"/>
  <c r="Y1531" i="5"/>
  <c r="W1531" i="5"/>
  <c r="V1531" i="5"/>
  <c r="L1531" i="5" s="1"/>
  <c r="U1531" i="5"/>
  <c r="M1531" i="5" s="1"/>
  <c r="U1904" i="5"/>
  <c r="W1904" i="5"/>
  <c r="M1904" i="5" s="1"/>
  <c r="V1904" i="5"/>
  <c r="L1904" i="5" s="1"/>
  <c r="X1904" i="5"/>
  <c r="Y1904" i="5"/>
  <c r="U724" i="5"/>
  <c r="L724" i="5" s="1"/>
  <c r="V748" i="5"/>
  <c r="M748" i="5" s="1"/>
  <c r="U756" i="5"/>
  <c r="M756" i="5" s="1"/>
  <c r="V764" i="5"/>
  <c r="M764" i="5" s="1"/>
  <c r="V769" i="5"/>
  <c r="M769" i="5" s="1"/>
  <c r="U778" i="5"/>
  <c r="M778" i="5" s="1"/>
  <c r="W779" i="5"/>
  <c r="W787" i="5"/>
  <c r="V800" i="5"/>
  <c r="L800" i="5" s="1"/>
  <c r="U810" i="5"/>
  <c r="L810" i="5" s="1"/>
  <c r="V815" i="5"/>
  <c r="L815" i="5" s="1"/>
  <c r="V830" i="5"/>
  <c r="M830" i="5" s="1"/>
  <c r="W838" i="5"/>
  <c r="U850" i="5"/>
  <c r="L850" i="5" s="1"/>
  <c r="U852" i="5"/>
  <c r="M852" i="5" s="1"/>
  <c r="W857" i="5"/>
  <c r="U882" i="5"/>
  <c r="M882" i="5" s="1"/>
  <c r="U884" i="5"/>
  <c r="M884" i="5" s="1"/>
  <c r="W889" i="5"/>
  <c r="U896" i="5"/>
  <c r="M896" i="5" s="1"/>
  <c r="U904" i="5"/>
  <c r="M904" i="5" s="1"/>
  <c r="U914" i="5"/>
  <c r="M914" i="5" s="1"/>
  <c r="U916" i="5"/>
  <c r="M916" i="5" s="1"/>
  <c r="W921" i="5"/>
  <c r="U936" i="5"/>
  <c r="M936" i="5" s="1"/>
  <c r="V952" i="5"/>
  <c r="L952" i="5" s="1"/>
  <c r="U954" i="5"/>
  <c r="L954" i="5" s="1"/>
  <c r="W976" i="5"/>
  <c r="X979" i="5"/>
  <c r="W991" i="5"/>
  <c r="Y1001" i="5"/>
  <c r="W1003" i="5"/>
  <c r="V1003" i="5"/>
  <c r="L1003" i="5" s="1"/>
  <c r="X1009" i="5"/>
  <c r="W1027" i="5"/>
  <c r="X1027" i="5"/>
  <c r="Y1038" i="5"/>
  <c r="W1042" i="5"/>
  <c r="V1046" i="5"/>
  <c r="L1046" i="5" s="1"/>
  <c r="U1050" i="5"/>
  <c r="M1050" i="5" s="1"/>
  <c r="X1074" i="5"/>
  <c r="Y1076" i="5"/>
  <c r="Y1078" i="5"/>
  <c r="W1082" i="5"/>
  <c r="W1087" i="5"/>
  <c r="U1087" i="5"/>
  <c r="M1087" i="5" s="1"/>
  <c r="W1090" i="5"/>
  <c r="W1095" i="5"/>
  <c r="W1099" i="5"/>
  <c r="X1099" i="5"/>
  <c r="W1104" i="5"/>
  <c r="U1104" i="5"/>
  <c r="M1104" i="5" s="1"/>
  <c r="V1120" i="5"/>
  <c r="L1120" i="5" s="1"/>
  <c r="Y1136" i="5"/>
  <c r="W1136" i="5"/>
  <c r="U1136" i="5"/>
  <c r="L1136" i="5" s="1"/>
  <c r="U1151" i="5"/>
  <c r="M1151" i="5" s="1"/>
  <c r="W1151" i="5"/>
  <c r="X1160" i="5"/>
  <c r="W1165" i="5"/>
  <c r="X1165" i="5"/>
  <c r="W1169" i="5"/>
  <c r="Y1169" i="5"/>
  <c r="V1169" i="5"/>
  <c r="L1169" i="5" s="1"/>
  <c r="U1174" i="5"/>
  <c r="M1174" i="5" s="1"/>
  <c r="Y1185" i="5"/>
  <c r="M1185" i="5" s="1"/>
  <c r="X1194" i="5"/>
  <c r="Y1194" i="5"/>
  <c r="W1194" i="5"/>
  <c r="U1212" i="5"/>
  <c r="M1212" i="5" s="1"/>
  <c r="V1214" i="5"/>
  <c r="M1214" i="5" s="1"/>
  <c r="X1241" i="5"/>
  <c r="U1246" i="5"/>
  <c r="M1246" i="5" s="1"/>
  <c r="X1272" i="5"/>
  <c r="Y1272" i="5"/>
  <c r="W1272" i="5"/>
  <c r="U1272" i="5"/>
  <c r="L1272" i="5" s="1"/>
  <c r="X1443" i="5"/>
  <c r="W1443" i="5"/>
  <c r="V1443" i="5"/>
  <c r="L1443" i="5" s="1"/>
  <c r="Y1443" i="5"/>
  <c r="M1443" i="5" s="1"/>
  <c r="U1443" i="5"/>
  <c r="X1451" i="5"/>
  <c r="Y1451" i="5"/>
  <c r="W1451" i="5"/>
  <c r="V1451" i="5"/>
  <c r="M1451" i="5" s="1"/>
  <c r="V1465" i="5"/>
  <c r="L1465" i="5" s="1"/>
  <c r="W1465" i="5"/>
  <c r="U1465" i="5"/>
  <c r="M1465" i="5" s="1"/>
  <c r="Y1465" i="5"/>
  <c r="X1465" i="5"/>
  <c r="Y1493" i="5"/>
  <c r="M1493" i="5" s="1"/>
  <c r="U1493" i="5"/>
  <c r="V1521" i="5"/>
  <c r="L1521" i="5" s="1"/>
  <c r="Y1521" i="5"/>
  <c r="X1521" i="5"/>
  <c r="U1521" i="5"/>
  <c r="V1528" i="5"/>
  <c r="L1528" i="5" s="1"/>
  <c r="X1579" i="5"/>
  <c r="W1579" i="5"/>
  <c r="V1579" i="5"/>
  <c r="M1579" i="5" s="1"/>
  <c r="U1579" i="5"/>
  <c r="L1579" i="5" s="1"/>
  <c r="X1585" i="5"/>
  <c r="W1585" i="5"/>
  <c r="V1585" i="5"/>
  <c r="L1585" i="5" s="1"/>
  <c r="X1611" i="5"/>
  <c r="W1611" i="5"/>
  <c r="V1611" i="5"/>
  <c r="M1611" i="5" s="1"/>
  <c r="U1611" i="5"/>
  <c r="L1611" i="5" s="1"/>
  <c r="X1617" i="5"/>
  <c r="W1617" i="5"/>
  <c r="V1617" i="5"/>
  <c r="L1617" i="5" s="1"/>
  <c r="V1837" i="5"/>
  <c r="M1837" i="5" s="1"/>
  <c r="W1837" i="5"/>
  <c r="U1837" i="5"/>
  <c r="L1837" i="5" s="1"/>
  <c r="Y1837" i="5"/>
  <c r="X1837" i="5"/>
  <c r="Y1871" i="5"/>
  <c r="U1871" i="5"/>
  <c r="M1871" i="5" s="1"/>
  <c r="X1871" i="5"/>
  <c r="W1871" i="5"/>
  <c r="V1871" i="5"/>
  <c r="L1871" i="5" s="1"/>
  <c r="V978" i="5"/>
  <c r="L978" i="5" s="1"/>
  <c r="X978" i="5"/>
  <c r="W1000" i="5"/>
  <c r="U1000" i="5"/>
  <c r="M1000" i="5" s="1"/>
  <c r="W1011" i="5"/>
  <c r="X1011" i="5"/>
  <c r="V1106" i="5"/>
  <c r="M1106" i="5" s="1"/>
  <c r="Y1106" i="5"/>
  <c r="W1106" i="5"/>
  <c r="W1115" i="5"/>
  <c r="X1115" i="5"/>
  <c r="U1148" i="5"/>
  <c r="Y1148" i="5"/>
  <c r="L1148" i="5" s="1"/>
  <c r="Y1182" i="5"/>
  <c r="W1182" i="5"/>
  <c r="U1198" i="5"/>
  <c r="M1198" i="5" s="1"/>
  <c r="Y1198" i="5"/>
  <c r="X1217" i="5"/>
  <c r="V1217" i="5"/>
  <c r="M1217" i="5" s="1"/>
  <c r="Y1270" i="5"/>
  <c r="X1270" i="5"/>
  <c r="W1270" i="5"/>
  <c r="X1276" i="5"/>
  <c r="W1276" i="5"/>
  <c r="V1276" i="5"/>
  <c r="M1276" i="5" s="1"/>
  <c r="U1308" i="5"/>
  <c r="M1308" i="5" s="1"/>
  <c r="Y1308" i="5"/>
  <c r="X1308" i="5"/>
  <c r="W1308" i="5"/>
  <c r="V1308" i="5"/>
  <c r="L1308" i="5" s="1"/>
  <c r="X1471" i="5"/>
  <c r="Y1471" i="5"/>
  <c r="W1471" i="5"/>
  <c r="V1471" i="5"/>
  <c r="L1471" i="5" s="1"/>
  <c r="X1729" i="5"/>
  <c r="V1729" i="5"/>
  <c r="L1729" i="5" s="1"/>
  <c r="Y1729" i="5"/>
  <c r="W1729" i="5"/>
  <c r="U1729" i="5"/>
  <c r="M1729" i="5" s="1"/>
  <c r="V1787" i="5"/>
  <c r="L1787" i="5" s="1"/>
  <c r="X1787" i="5"/>
  <c r="W1787" i="5"/>
  <c r="Y1787" i="5"/>
  <c r="U1787" i="5"/>
  <c r="M1787" i="5" s="1"/>
  <c r="W555" i="5"/>
  <c r="W595" i="5"/>
  <c r="W603" i="5"/>
  <c r="W611" i="5"/>
  <c r="W635" i="5"/>
  <c r="V649" i="5"/>
  <c r="M649" i="5" s="1"/>
  <c r="X729" i="5"/>
  <c r="W747" i="5"/>
  <c r="W763" i="5"/>
  <c r="X769" i="5"/>
  <c r="Y779" i="5"/>
  <c r="Y787" i="5"/>
  <c r="X815" i="5"/>
  <c r="Y830" i="5"/>
  <c r="X850" i="5"/>
  <c r="Y857" i="5"/>
  <c r="U866" i="5"/>
  <c r="M866" i="5" s="1"/>
  <c r="X882" i="5"/>
  <c r="Y889" i="5"/>
  <c r="U895" i="5"/>
  <c r="W898" i="5"/>
  <c r="U903" i="5"/>
  <c r="M903" i="5" s="1"/>
  <c r="U906" i="5"/>
  <c r="X914" i="5"/>
  <c r="Y921" i="5"/>
  <c r="U930" i="5"/>
  <c r="M930" i="5" s="1"/>
  <c r="U935" i="5"/>
  <c r="M935" i="5" s="1"/>
  <c r="W938" i="5"/>
  <c r="V942" i="5"/>
  <c r="L942" i="5" s="1"/>
  <c r="U944" i="5"/>
  <c r="M944" i="5" s="1"/>
  <c r="X945" i="5"/>
  <c r="U949" i="5"/>
  <c r="M949" i="5" s="1"/>
  <c r="X954" i="5"/>
  <c r="V959" i="5"/>
  <c r="L959" i="5" s="1"/>
  <c r="W963" i="5"/>
  <c r="Y963" i="5"/>
  <c r="M963" i="5" s="1"/>
  <c r="V963" i="5"/>
  <c r="L963" i="5" s="1"/>
  <c r="W972" i="5"/>
  <c r="Y976" i="5"/>
  <c r="M976" i="5" s="1"/>
  <c r="U978" i="5"/>
  <c r="M978" i="5" s="1"/>
  <c r="V994" i="5"/>
  <c r="M994" i="5" s="1"/>
  <c r="Y994" i="5"/>
  <c r="V1000" i="5"/>
  <c r="L1000" i="5" s="1"/>
  <c r="Y1003" i="5"/>
  <c r="V1008" i="5"/>
  <c r="L1008" i="5" s="1"/>
  <c r="V1011" i="5"/>
  <c r="L1011" i="5" s="1"/>
  <c r="X1013" i="5"/>
  <c r="V1019" i="5"/>
  <c r="L1019" i="5" s="1"/>
  <c r="Y1027" i="5"/>
  <c r="W1033" i="5"/>
  <c r="X1050" i="5"/>
  <c r="W1059" i="5"/>
  <c r="V1059" i="5"/>
  <c r="X1065" i="5"/>
  <c r="W1067" i="5"/>
  <c r="Y1067" i="5"/>
  <c r="V1067" i="5"/>
  <c r="L1067" i="5" s="1"/>
  <c r="U1073" i="5"/>
  <c r="L1073" i="5" s="1"/>
  <c r="W1073" i="5"/>
  <c r="Y1082" i="5"/>
  <c r="V1089" i="5"/>
  <c r="L1089" i="5" s="1"/>
  <c r="Y1090" i="5"/>
  <c r="U1096" i="5"/>
  <c r="L1096" i="5" s="1"/>
  <c r="Y1096" i="5"/>
  <c r="Y1099" i="5"/>
  <c r="X1104" i="5"/>
  <c r="U1106" i="5"/>
  <c r="L1106" i="5" s="1"/>
  <c r="V1115" i="5"/>
  <c r="M1115" i="5" s="1"/>
  <c r="U1134" i="5"/>
  <c r="M1134" i="5" s="1"/>
  <c r="X1136" i="5"/>
  <c r="V1148" i="5"/>
  <c r="M1148" i="5" s="1"/>
  <c r="Y1165" i="5"/>
  <c r="Y1174" i="5"/>
  <c r="U1182" i="5"/>
  <c r="M1182" i="5" s="1"/>
  <c r="V1198" i="5"/>
  <c r="L1198" i="5" s="1"/>
  <c r="X1214" i="5"/>
  <c r="W1250" i="5"/>
  <c r="U1270" i="5"/>
  <c r="L1270" i="5" s="1"/>
  <c r="U1276" i="5"/>
  <c r="L1276" i="5" s="1"/>
  <c r="U1290" i="5"/>
  <c r="M1290" i="5" s="1"/>
  <c r="U1471" i="5"/>
  <c r="M1471" i="5" s="1"/>
  <c r="W1480" i="5"/>
  <c r="X1480" i="5"/>
  <c r="W866" i="5"/>
  <c r="V895" i="5"/>
  <c r="L895" i="5" s="1"/>
  <c r="V903" i="5"/>
  <c r="L903" i="5" s="1"/>
  <c r="W906" i="5"/>
  <c r="W930" i="5"/>
  <c r="V935" i="5"/>
  <c r="L935" i="5" s="1"/>
  <c r="W978" i="5"/>
  <c r="W987" i="5"/>
  <c r="V987" i="5"/>
  <c r="L987" i="5" s="1"/>
  <c r="Y998" i="5"/>
  <c r="U998" i="5"/>
  <c r="M998" i="5" s="1"/>
  <c r="X1000" i="5"/>
  <c r="Y1011" i="5"/>
  <c r="X1019" i="5"/>
  <c r="W1024" i="5"/>
  <c r="U1024" i="5"/>
  <c r="X1033" i="5"/>
  <c r="U1041" i="5"/>
  <c r="M1041" i="5" s="1"/>
  <c r="Y1041" i="5"/>
  <c r="W1041" i="5"/>
  <c r="Y1064" i="5"/>
  <c r="M1064" i="5" s="1"/>
  <c r="W1064" i="5"/>
  <c r="W1089" i="5"/>
  <c r="X1106" i="5"/>
  <c r="U1112" i="5"/>
  <c r="M1112" i="5" s="1"/>
  <c r="Y1112" i="5"/>
  <c r="Y1115" i="5"/>
  <c r="U1121" i="5"/>
  <c r="L1121" i="5" s="1"/>
  <c r="Y1121" i="5"/>
  <c r="W1121" i="5"/>
  <c r="W1128" i="5"/>
  <c r="U1128" i="5"/>
  <c r="L1128" i="5" s="1"/>
  <c r="W1148" i="5"/>
  <c r="U1159" i="5"/>
  <c r="X1159" i="5"/>
  <c r="V1159" i="5"/>
  <c r="L1159" i="5" s="1"/>
  <c r="X1170" i="5"/>
  <c r="Y1170" i="5"/>
  <c r="Y1173" i="5"/>
  <c r="M1173" i="5" s="1"/>
  <c r="W1173" i="5"/>
  <c r="U1173" i="5"/>
  <c r="V1182" i="5"/>
  <c r="L1182" i="5" s="1"/>
  <c r="W1198" i="5"/>
  <c r="X1210" i="5"/>
  <c r="Y1210" i="5"/>
  <c r="V1210" i="5"/>
  <c r="M1210" i="5" s="1"/>
  <c r="U1213" i="5"/>
  <c r="L1213" i="5" s="1"/>
  <c r="Y1213" i="5"/>
  <c r="X1213" i="5"/>
  <c r="V1270" i="5"/>
  <c r="M1270" i="5" s="1"/>
  <c r="Y1276" i="5"/>
  <c r="V1345" i="5"/>
  <c r="Y1345" i="5"/>
  <c r="M1345" i="5" s="1"/>
  <c r="X1345" i="5"/>
  <c r="W1345" i="5"/>
  <c r="W1366" i="5"/>
  <c r="X1366" i="5"/>
  <c r="U1366" i="5"/>
  <c r="M1366" i="5" s="1"/>
  <c r="X1384" i="5"/>
  <c r="W1384" i="5"/>
  <c r="V1409" i="5"/>
  <c r="L1409" i="5" s="1"/>
  <c r="Y1409" i="5"/>
  <c r="M1409" i="5" s="1"/>
  <c r="X1409" i="5"/>
  <c r="W1409" i="5"/>
  <c r="U1409" i="5"/>
  <c r="V1417" i="5"/>
  <c r="L1417" i="5" s="1"/>
  <c r="Y1417" i="5"/>
  <c r="X1417" i="5"/>
  <c r="W1417" i="5"/>
  <c r="U1417" i="5"/>
  <c r="M1417" i="5" s="1"/>
  <c r="Y1423" i="5"/>
  <c r="X1423" i="5"/>
  <c r="W1423" i="5"/>
  <c r="V1423" i="5"/>
  <c r="L1423" i="5" s="1"/>
  <c r="X1463" i="5"/>
  <c r="W1463" i="5"/>
  <c r="Y1463" i="5"/>
  <c r="M1463" i="5" s="1"/>
  <c r="V1463" i="5"/>
  <c r="L1463" i="5" s="1"/>
  <c r="U1463" i="5"/>
  <c r="Y1547" i="5"/>
  <c r="W1547" i="5"/>
  <c r="X1547" i="5"/>
  <c r="V1547" i="5"/>
  <c r="L1547" i="5" s="1"/>
  <c r="V1626" i="5"/>
  <c r="M1626" i="5" s="1"/>
  <c r="Y1626" i="5"/>
  <c r="X1626" i="5"/>
  <c r="W1626" i="5"/>
  <c r="U1626" i="5"/>
  <c r="L1626" i="5" s="1"/>
  <c r="W1311" i="5"/>
  <c r="Y1323" i="5"/>
  <c r="V1341" i="5"/>
  <c r="L1341" i="5" s="1"/>
  <c r="W1341" i="5"/>
  <c r="U1341" i="5"/>
  <c r="M1341" i="5" s="1"/>
  <c r="W1350" i="5"/>
  <c r="M1350" i="5" s="1"/>
  <c r="X1350" i="5"/>
  <c r="V1350" i="5"/>
  <c r="L1350" i="5" s="1"/>
  <c r="W1387" i="5"/>
  <c r="V1387" i="5"/>
  <c r="L1387" i="5" s="1"/>
  <c r="V1425" i="5"/>
  <c r="M1425" i="5" s="1"/>
  <c r="Y1425" i="5"/>
  <c r="V1441" i="5"/>
  <c r="M1441" i="5" s="1"/>
  <c r="Y1441" i="5"/>
  <c r="X1441" i="5"/>
  <c r="V1473" i="5"/>
  <c r="L1473" i="5" s="1"/>
  <c r="Y1473" i="5"/>
  <c r="X1473" i="5"/>
  <c r="U1473" i="5"/>
  <c r="M1473" i="5" s="1"/>
  <c r="V1487" i="5"/>
  <c r="M1487" i="5" s="1"/>
  <c r="U1487" i="5"/>
  <c r="L1487" i="5" s="1"/>
  <c r="X1538" i="5"/>
  <c r="W1538" i="5"/>
  <c r="U1538" i="5"/>
  <c r="M1538" i="5" s="1"/>
  <c r="Y1550" i="5"/>
  <c r="V1550" i="5"/>
  <c r="M1550" i="5" s="1"/>
  <c r="Y1576" i="5"/>
  <c r="X1576" i="5"/>
  <c r="W1576" i="5"/>
  <c r="Y1592" i="5"/>
  <c r="X1592" i="5"/>
  <c r="W1592" i="5"/>
  <c r="Y1608" i="5"/>
  <c r="X1608" i="5"/>
  <c r="W1608" i="5"/>
  <c r="Y1662" i="5"/>
  <c r="X1662" i="5"/>
  <c r="W1662" i="5"/>
  <c r="V1662" i="5"/>
  <c r="M1662" i="5" s="1"/>
  <c r="U1662" i="5"/>
  <c r="L1662" i="5" s="1"/>
  <c r="Y1828" i="5"/>
  <c r="M1828" i="5" s="1"/>
  <c r="X1828" i="5"/>
  <c r="Y1863" i="5"/>
  <c r="X1863" i="5"/>
  <c r="W1863" i="5"/>
  <c r="U1863" i="5"/>
  <c r="M1863" i="5" s="1"/>
  <c r="Y1311" i="5"/>
  <c r="W1339" i="5"/>
  <c r="V1339" i="5"/>
  <c r="L1339" i="5" s="1"/>
  <c r="W1368" i="5"/>
  <c r="V1368" i="5"/>
  <c r="L1368" i="5" s="1"/>
  <c r="X1383" i="5"/>
  <c r="Y1383" i="5"/>
  <c r="V1401" i="5"/>
  <c r="L1401" i="5" s="1"/>
  <c r="W1401" i="5"/>
  <c r="U1401" i="5"/>
  <c r="W1413" i="5"/>
  <c r="U1413" i="5"/>
  <c r="M1413" i="5" s="1"/>
  <c r="V1513" i="5"/>
  <c r="L1513" i="5" s="1"/>
  <c r="X1513" i="5"/>
  <c r="V1541" i="5"/>
  <c r="Y1541" i="5"/>
  <c r="M1541" i="5" s="1"/>
  <c r="X1541" i="5"/>
  <c r="U1541" i="5"/>
  <c r="L1541" i="5" s="1"/>
  <c r="Y1562" i="5"/>
  <c r="X1562" i="5"/>
  <c r="W1562" i="5"/>
  <c r="V1562" i="5"/>
  <c r="L1562" i="5" s="1"/>
  <c r="Y1571" i="5"/>
  <c r="X1571" i="5"/>
  <c r="X1580" i="5"/>
  <c r="M1580" i="5" s="1"/>
  <c r="Y1580" i="5"/>
  <c r="Y1586" i="5"/>
  <c r="X1586" i="5"/>
  <c r="X1596" i="5"/>
  <c r="Y1596" i="5"/>
  <c r="Y1602" i="5"/>
  <c r="M1602" i="5" s="1"/>
  <c r="X1602" i="5"/>
  <c r="X1612" i="5"/>
  <c r="Y1612" i="5"/>
  <c r="V1618" i="5"/>
  <c r="M1618" i="5" s="1"/>
  <c r="Y1618" i="5"/>
  <c r="W1818" i="5"/>
  <c r="X1818" i="5"/>
  <c r="U1818" i="5"/>
  <c r="L1818" i="5" s="1"/>
  <c r="U1944" i="5"/>
  <c r="L1944" i="5" s="1"/>
  <c r="Y1944" i="5"/>
  <c r="X1944" i="5"/>
  <c r="W1944" i="5"/>
  <c r="W1098" i="5"/>
  <c r="W1105" i="5"/>
  <c r="W1114" i="5"/>
  <c r="W1129" i="5"/>
  <c r="X1145" i="5"/>
  <c r="V1150" i="5"/>
  <c r="M1150" i="5" s="1"/>
  <c r="W1164" i="5"/>
  <c r="X1184" i="5"/>
  <c r="W1188" i="5"/>
  <c r="V1193" i="5"/>
  <c r="L1193" i="5" s="1"/>
  <c r="U1204" i="5"/>
  <c r="M1204" i="5" s="1"/>
  <c r="V1220" i="5"/>
  <c r="L1220" i="5" s="1"/>
  <c r="V1230" i="5"/>
  <c r="L1230" i="5" s="1"/>
  <c r="U1232" i="5"/>
  <c r="M1232" i="5" s="1"/>
  <c r="U1236" i="5"/>
  <c r="M1236" i="5" s="1"/>
  <c r="V1254" i="5"/>
  <c r="L1254" i="5" s="1"/>
  <c r="U1256" i="5"/>
  <c r="V1260" i="5"/>
  <c r="L1260" i="5" s="1"/>
  <c r="U1262" i="5"/>
  <c r="M1262" i="5" s="1"/>
  <c r="V1278" i="5"/>
  <c r="L1278" i="5" s="1"/>
  <c r="U1284" i="5"/>
  <c r="M1284" i="5" s="1"/>
  <c r="V1287" i="5"/>
  <c r="L1287" i="5" s="1"/>
  <c r="X1294" i="5"/>
  <c r="V1296" i="5"/>
  <c r="L1296" i="5" s="1"/>
  <c r="U1299" i="5"/>
  <c r="M1299" i="5" s="1"/>
  <c r="U1306" i="5"/>
  <c r="M1306" i="5" s="1"/>
  <c r="V1307" i="5"/>
  <c r="L1307" i="5" s="1"/>
  <c r="U1313" i="5"/>
  <c r="L1313" i="5" s="1"/>
  <c r="U1315" i="5"/>
  <c r="M1315" i="5" s="1"/>
  <c r="U1326" i="5"/>
  <c r="M1326" i="5" s="1"/>
  <c r="U1339" i="5"/>
  <c r="Y1341" i="5"/>
  <c r="W1343" i="5"/>
  <c r="W1347" i="5"/>
  <c r="V1347" i="5"/>
  <c r="M1347" i="5" s="1"/>
  <c r="Y1350" i="5"/>
  <c r="U1355" i="5"/>
  <c r="M1355" i="5" s="1"/>
  <c r="V1359" i="5"/>
  <c r="L1359" i="5" s="1"/>
  <c r="U1361" i="5"/>
  <c r="L1361" i="5" s="1"/>
  <c r="X1368" i="5"/>
  <c r="U1383" i="5"/>
  <c r="M1383" i="5" s="1"/>
  <c r="X1387" i="5"/>
  <c r="W1389" i="5"/>
  <c r="V1395" i="5"/>
  <c r="L1395" i="5" s="1"/>
  <c r="U1397" i="5"/>
  <c r="L1397" i="5" s="1"/>
  <c r="X1401" i="5"/>
  <c r="W1411" i="5"/>
  <c r="V1411" i="5"/>
  <c r="M1411" i="5" s="1"/>
  <c r="Y1413" i="5"/>
  <c r="V1419" i="5"/>
  <c r="L1419" i="5" s="1"/>
  <c r="W1425" i="5"/>
  <c r="W1441" i="5"/>
  <c r="Y1461" i="5"/>
  <c r="W1461" i="5"/>
  <c r="X1487" i="5"/>
  <c r="X1504" i="5"/>
  <c r="U1513" i="5"/>
  <c r="M1513" i="5" s="1"/>
  <c r="X1515" i="5"/>
  <c r="Y1515" i="5"/>
  <c r="W1515" i="5"/>
  <c r="M1515" i="5" s="1"/>
  <c r="U1515" i="5"/>
  <c r="Y1536" i="5"/>
  <c r="W1536" i="5"/>
  <c r="V1536" i="5"/>
  <c r="M1536" i="5" s="1"/>
  <c r="W1541" i="5"/>
  <c r="X1553" i="5"/>
  <c r="Y1560" i="5"/>
  <c r="M1560" i="5" s="1"/>
  <c r="X1560" i="5"/>
  <c r="W1560" i="5"/>
  <c r="U1562" i="5"/>
  <c r="M1562" i="5" s="1"/>
  <c r="U1567" i="5"/>
  <c r="M1567" i="5" s="1"/>
  <c r="U1571" i="5"/>
  <c r="M1571" i="5" s="1"/>
  <c r="V1576" i="5"/>
  <c r="L1576" i="5" s="1"/>
  <c r="W1580" i="5"/>
  <c r="U1586" i="5"/>
  <c r="M1586" i="5" s="1"/>
  <c r="V1592" i="5"/>
  <c r="L1592" i="5" s="1"/>
  <c r="W1596" i="5"/>
  <c r="U1602" i="5"/>
  <c r="V1608" i="5"/>
  <c r="M1608" i="5" s="1"/>
  <c r="W1612" i="5"/>
  <c r="U1618" i="5"/>
  <c r="L1618" i="5" s="1"/>
  <c r="Y1627" i="5"/>
  <c r="X1627" i="5"/>
  <c r="M1627" i="5" s="1"/>
  <c r="V1675" i="5"/>
  <c r="X1675" i="5"/>
  <c r="Y1818" i="5"/>
  <c r="X1823" i="5"/>
  <c r="W1823" i="5"/>
  <c r="Y1823" i="5"/>
  <c r="M1823" i="5" s="1"/>
  <c r="U1823" i="5"/>
  <c r="V1823" i="5"/>
  <c r="L1823" i="5" s="1"/>
  <c r="V1944" i="5"/>
  <c r="M1944" i="5" s="1"/>
  <c r="Y2020" i="5"/>
  <c r="W2020" i="5"/>
  <c r="V2020" i="5"/>
  <c r="M2020" i="5" s="1"/>
  <c r="X2020" i="5"/>
  <c r="U2020" i="5"/>
  <c r="L2020" i="5" s="1"/>
  <c r="Y2093" i="5"/>
  <c r="X2093" i="5"/>
  <c r="W2093" i="5"/>
  <c r="V2093" i="5"/>
  <c r="L2093" i="5" s="1"/>
  <c r="U2093" i="5"/>
  <c r="M2093" i="5" s="1"/>
  <c r="X1363" i="5"/>
  <c r="W1363" i="5"/>
  <c r="V1365" i="5"/>
  <c r="L1365" i="5" s="1"/>
  <c r="W1365" i="5"/>
  <c r="U1365" i="5"/>
  <c r="M1365" i="5" s="1"/>
  <c r="V1385" i="5"/>
  <c r="L1385" i="5" s="1"/>
  <c r="Y1385" i="5"/>
  <c r="W1385" i="5"/>
  <c r="X1450" i="5"/>
  <c r="V1450" i="5"/>
  <c r="L1450" i="5" s="1"/>
  <c r="X1459" i="5"/>
  <c r="Y1459" i="5"/>
  <c r="W1459" i="5"/>
  <c r="X1498" i="5"/>
  <c r="V1498" i="5"/>
  <c r="L1498" i="5" s="1"/>
  <c r="X1523" i="5"/>
  <c r="Y1523" i="5"/>
  <c r="W1523" i="5"/>
  <c r="U1523" i="5"/>
  <c r="M1523" i="5" s="1"/>
  <c r="Y1539" i="5"/>
  <c r="X1539" i="5"/>
  <c r="V1539" i="5"/>
  <c r="L1539" i="5" s="1"/>
  <c r="W1688" i="5"/>
  <c r="U1688" i="5"/>
  <c r="M1688" i="5" s="1"/>
  <c r="V1927" i="5"/>
  <c r="L1927" i="5" s="1"/>
  <c r="U1927" i="5"/>
  <c r="M1927" i="5" s="1"/>
  <c r="W1927" i="5"/>
  <c r="Y1927" i="5"/>
  <c r="W2026" i="5"/>
  <c r="Y2026" i="5"/>
  <c r="X2026" i="5"/>
  <c r="V2026" i="5"/>
  <c r="L2026" i="5" s="1"/>
  <c r="U2026" i="5"/>
  <c r="M2026" i="5" s="1"/>
  <c r="W1097" i="5"/>
  <c r="Y1098" i="5"/>
  <c r="Y1105" i="5"/>
  <c r="W1113" i="5"/>
  <c r="Y1114" i="5"/>
  <c r="Y1129" i="5"/>
  <c r="X1139" i="5"/>
  <c r="W1144" i="5"/>
  <c r="W1149" i="5"/>
  <c r="W1154" i="5"/>
  <c r="V1163" i="5"/>
  <c r="Y1164" i="5"/>
  <c r="Y1188" i="5"/>
  <c r="Y1193" i="5"/>
  <c r="W1202" i="5"/>
  <c r="Y1232" i="5"/>
  <c r="Y1256" i="5"/>
  <c r="W1280" i="5"/>
  <c r="W1293" i="5"/>
  <c r="X1296" i="5"/>
  <c r="U1312" i="5"/>
  <c r="M1312" i="5" s="1"/>
  <c r="Y1313" i="5"/>
  <c r="U1323" i="5"/>
  <c r="M1323" i="5" s="1"/>
  <c r="X1326" i="5"/>
  <c r="U1328" i="5"/>
  <c r="M1328" i="5" s="1"/>
  <c r="V1335" i="5"/>
  <c r="L1335" i="5" s="1"/>
  <c r="U1335" i="5"/>
  <c r="M1335" i="5" s="1"/>
  <c r="Y1339" i="5"/>
  <c r="M1339" i="5" s="1"/>
  <c r="W1342" i="5"/>
  <c r="Y1342" i="5"/>
  <c r="X1342" i="5"/>
  <c r="X1351" i="5"/>
  <c r="Y1351" i="5"/>
  <c r="X1353" i="5"/>
  <c r="Y1359" i="5"/>
  <c r="X1361" i="5"/>
  <c r="U1363" i="5"/>
  <c r="X1365" i="5"/>
  <c r="X1375" i="5"/>
  <c r="Y1375" i="5"/>
  <c r="V1381" i="5"/>
  <c r="M1381" i="5" s="1"/>
  <c r="X1381" i="5"/>
  <c r="W1383" i="5"/>
  <c r="X1395" i="5"/>
  <c r="U1406" i="5"/>
  <c r="L1406" i="5" s="1"/>
  <c r="Y1419" i="5"/>
  <c r="V1422" i="5"/>
  <c r="L1422" i="5" s="1"/>
  <c r="V1433" i="5"/>
  <c r="M1433" i="5" s="1"/>
  <c r="Y1433" i="5"/>
  <c r="X1433" i="5"/>
  <c r="V1444" i="5"/>
  <c r="L1444" i="5" s="1"/>
  <c r="Y1450" i="5"/>
  <c r="U1459" i="5"/>
  <c r="M1459" i="5" s="1"/>
  <c r="V1466" i="5"/>
  <c r="L1466" i="5" s="1"/>
  <c r="V1470" i="5"/>
  <c r="L1470" i="5" s="1"/>
  <c r="X1474" i="5"/>
  <c r="Y1498" i="5"/>
  <c r="X1503" i="5"/>
  <c r="W1503" i="5"/>
  <c r="U1503" i="5"/>
  <c r="L1503" i="5" s="1"/>
  <c r="X1507" i="5"/>
  <c r="Y1507" i="5"/>
  <c r="Y1513" i="5"/>
  <c r="V1523" i="5"/>
  <c r="L1523" i="5" s="1"/>
  <c r="W1526" i="5"/>
  <c r="Y1526" i="5"/>
  <c r="M1526" i="5" s="1"/>
  <c r="X1530" i="5"/>
  <c r="U1530" i="5"/>
  <c r="M1530" i="5" s="1"/>
  <c r="U1539" i="5"/>
  <c r="M1539" i="5" s="1"/>
  <c r="W1542" i="5"/>
  <c r="Y1542" i="5"/>
  <c r="V1560" i="5"/>
  <c r="L1560" i="5" s="1"/>
  <c r="Y1563" i="5"/>
  <c r="X1563" i="5"/>
  <c r="W1563" i="5"/>
  <c r="W1571" i="5"/>
  <c r="W1586" i="5"/>
  <c r="W1602" i="5"/>
  <c r="X1618" i="5"/>
  <c r="V1627" i="5"/>
  <c r="X1636" i="5"/>
  <c r="M1636" i="5" s="1"/>
  <c r="Y1636" i="5"/>
  <c r="W1636" i="5"/>
  <c r="X1652" i="5"/>
  <c r="Y1652" i="5"/>
  <c r="W1652" i="5"/>
  <c r="X1927" i="5"/>
  <c r="V1312" i="5"/>
  <c r="L1312" i="5" s="1"/>
  <c r="W1328" i="5"/>
  <c r="V1363" i="5"/>
  <c r="L1363" i="5" s="1"/>
  <c r="Y1365" i="5"/>
  <c r="Y1394" i="5"/>
  <c r="X1394" i="5"/>
  <c r="V1406" i="5"/>
  <c r="M1406" i="5" s="1"/>
  <c r="Y1431" i="5"/>
  <c r="X1431" i="5"/>
  <c r="V1447" i="5"/>
  <c r="U1447" i="5"/>
  <c r="L1447" i="5" s="1"/>
  <c r="V1457" i="5"/>
  <c r="L1457" i="5" s="1"/>
  <c r="Y1457" i="5"/>
  <c r="X1457" i="5"/>
  <c r="V1459" i="5"/>
  <c r="L1459" i="5" s="1"/>
  <c r="Y1477" i="5"/>
  <c r="M1477" i="5" s="1"/>
  <c r="U1477" i="5"/>
  <c r="W1539" i="5"/>
  <c r="V1554" i="5"/>
  <c r="L1554" i="5" s="1"/>
  <c r="U1554" i="5"/>
  <c r="M1554" i="5" s="1"/>
  <c r="Y1570" i="5"/>
  <c r="X1570" i="5"/>
  <c r="W1570" i="5"/>
  <c r="V1707" i="5"/>
  <c r="M1707" i="5" s="1"/>
  <c r="X1707" i="5"/>
  <c r="Y1707" i="5"/>
  <c r="W1707" i="5"/>
  <c r="V1873" i="5"/>
  <c r="L1873" i="5" s="1"/>
  <c r="Y1873" i="5"/>
  <c r="Y1879" i="5"/>
  <c r="X1879" i="5"/>
  <c r="V1879" i="5"/>
  <c r="L1879" i="5" s="1"/>
  <c r="W1879" i="5"/>
  <c r="V1658" i="5"/>
  <c r="U1658" i="5"/>
  <c r="W1665" i="5"/>
  <c r="U1665" i="5"/>
  <c r="L1665" i="5" s="1"/>
  <c r="W1692" i="5"/>
  <c r="Y1692" i="5"/>
  <c r="V1692" i="5"/>
  <c r="M1692" i="5" s="1"/>
  <c r="Y1705" i="5"/>
  <c r="U1746" i="5"/>
  <c r="L1746" i="5" s="1"/>
  <c r="X1746" i="5"/>
  <c r="V1746" i="5"/>
  <c r="M1746" i="5" s="1"/>
  <c r="V1755" i="5"/>
  <c r="M1755" i="5" s="1"/>
  <c r="X1755" i="5"/>
  <c r="Y1756" i="5"/>
  <c r="V1763" i="5"/>
  <c r="L1763" i="5" s="1"/>
  <c r="X1763" i="5"/>
  <c r="U1763" i="5"/>
  <c r="M1763" i="5" s="1"/>
  <c r="W1772" i="5"/>
  <c r="Y1772" i="5"/>
  <c r="W1777" i="5"/>
  <c r="M1777" i="5" s="1"/>
  <c r="V1777" i="5"/>
  <c r="L1777" i="5" s="1"/>
  <c r="V1779" i="5"/>
  <c r="L1779" i="5" s="1"/>
  <c r="X1779" i="5"/>
  <c r="V1799" i="5"/>
  <c r="M1799" i="5" s="1"/>
  <c r="U1799" i="5"/>
  <c r="L1799" i="5" s="1"/>
  <c r="W1799" i="5"/>
  <c r="Y1812" i="5"/>
  <c r="X1812" i="5"/>
  <c r="Y1887" i="5"/>
  <c r="X1887" i="5"/>
  <c r="W1887" i="5"/>
  <c r="U1942" i="5"/>
  <c r="M1942" i="5" s="1"/>
  <c r="Y1942" i="5"/>
  <c r="X1942" i="5"/>
  <c r="V1942" i="5"/>
  <c r="L1942" i="5" s="1"/>
  <c r="X1963" i="5"/>
  <c r="W1963" i="5"/>
  <c r="U1963" i="5"/>
  <c r="M1963" i="5" s="1"/>
  <c r="X1982" i="5"/>
  <c r="W1982" i="5"/>
  <c r="X2005" i="5"/>
  <c r="Y2005" i="5"/>
  <c r="W2005" i="5"/>
  <c r="V2005" i="5"/>
  <c r="M2005" i="5" s="1"/>
  <c r="W2225" i="5"/>
  <c r="V2225" i="5"/>
  <c r="L2225" i="5" s="1"/>
  <c r="U2225" i="5"/>
  <c r="M2225" i="5" s="1"/>
  <c r="Y2225" i="5"/>
  <c r="X2225" i="5"/>
  <c r="V1642" i="5"/>
  <c r="L1642" i="5" s="1"/>
  <c r="X1642" i="5"/>
  <c r="U1642" i="5"/>
  <c r="Y1678" i="5"/>
  <c r="X1678" i="5"/>
  <c r="U1678" i="5"/>
  <c r="L1678" i="5" s="1"/>
  <c r="W1724" i="5"/>
  <c r="X1724" i="5"/>
  <c r="U1738" i="5"/>
  <c r="L1738" i="5" s="1"/>
  <c r="Y1738" i="5"/>
  <c r="W1815" i="5"/>
  <c r="V1815" i="5"/>
  <c r="M1815" i="5" s="1"/>
  <c r="Y1815" i="5"/>
  <c r="U1815" i="5"/>
  <c r="L1815" i="5" s="1"/>
  <c r="V1833" i="5"/>
  <c r="L1833" i="5" s="1"/>
  <c r="X1833" i="5"/>
  <c r="U1833" i="5"/>
  <c r="Y1885" i="5"/>
  <c r="X1885" i="5"/>
  <c r="Y2064" i="5"/>
  <c r="X2064" i="5"/>
  <c r="W2085" i="5"/>
  <c r="V2085" i="5"/>
  <c r="M2085" i="5" s="1"/>
  <c r="U2085" i="5"/>
  <c r="L2085" i="5" s="1"/>
  <c r="Y2085" i="5"/>
  <c r="X2085" i="5"/>
  <c r="X2142" i="5"/>
  <c r="Y2142" i="5"/>
  <c r="V2142" i="5"/>
  <c r="M2142" i="5" s="1"/>
  <c r="V2223" i="5"/>
  <c r="L2223" i="5" s="1"/>
  <c r="U2223" i="5"/>
  <c r="M2223" i="5" s="1"/>
  <c r="V1479" i="5"/>
  <c r="L1479" i="5" s="1"/>
  <c r="W1546" i="5"/>
  <c r="V1555" i="5"/>
  <c r="L1555" i="5" s="1"/>
  <c r="V1559" i="5"/>
  <c r="L1559" i="5" s="1"/>
  <c r="X1569" i="5"/>
  <c r="V1578" i="5"/>
  <c r="M1578" i="5" s="1"/>
  <c r="U1584" i="5"/>
  <c r="L1584" i="5" s="1"/>
  <c r="V1594" i="5"/>
  <c r="M1594" i="5" s="1"/>
  <c r="U1600" i="5"/>
  <c r="M1600" i="5" s="1"/>
  <c r="V1610" i="5"/>
  <c r="M1610" i="5" s="1"/>
  <c r="U1616" i="5"/>
  <c r="M1616" i="5" s="1"/>
  <c r="W1620" i="5"/>
  <c r="U1630" i="5"/>
  <c r="L1630" i="5" s="1"/>
  <c r="V1632" i="5"/>
  <c r="L1632" i="5" s="1"/>
  <c r="V1635" i="5"/>
  <c r="M1635" i="5" s="1"/>
  <c r="W1642" i="5"/>
  <c r="M1642" i="5" s="1"/>
  <c r="V1649" i="5"/>
  <c r="L1649" i="5" s="1"/>
  <c r="W1651" i="5"/>
  <c r="U1651" i="5"/>
  <c r="L1651" i="5" s="1"/>
  <c r="X1658" i="5"/>
  <c r="X1665" i="5"/>
  <c r="W1678" i="5"/>
  <c r="V1684" i="5"/>
  <c r="L1684" i="5" s="1"/>
  <c r="U1720" i="5"/>
  <c r="L1720" i="5" s="1"/>
  <c r="V1724" i="5"/>
  <c r="M1724" i="5" s="1"/>
  <c r="V1738" i="5"/>
  <c r="M1738" i="5" s="1"/>
  <c r="Y1746" i="5"/>
  <c r="V1748" i="5"/>
  <c r="L1748" i="5" s="1"/>
  <c r="W1755" i="5"/>
  <c r="Y1763" i="5"/>
  <c r="U1769" i="5"/>
  <c r="M1769" i="5" s="1"/>
  <c r="X1772" i="5"/>
  <c r="X1777" i="5"/>
  <c r="W1779" i="5"/>
  <c r="Y1799" i="5"/>
  <c r="W1812" i="5"/>
  <c r="X1815" i="5"/>
  <c r="Y1833" i="5"/>
  <c r="M1833" i="5" s="1"/>
  <c r="W1842" i="5"/>
  <c r="Y1842" i="5"/>
  <c r="V1842" i="5"/>
  <c r="M1842" i="5" s="1"/>
  <c r="V1862" i="5"/>
  <c r="L1862" i="5" s="1"/>
  <c r="X1862" i="5"/>
  <c r="W1862" i="5"/>
  <c r="X1882" i="5"/>
  <c r="V1885" i="5"/>
  <c r="L1885" i="5" s="1"/>
  <c r="V1887" i="5"/>
  <c r="L1887" i="5" s="1"/>
  <c r="Y1895" i="5"/>
  <c r="U1895" i="5"/>
  <c r="Y1922" i="5"/>
  <c r="M1922" i="5" s="1"/>
  <c r="U1922" i="5"/>
  <c r="X1925" i="5"/>
  <c r="Y1939" i="5"/>
  <c r="Y1951" i="5"/>
  <c r="X1951" i="5"/>
  <c r="W1951" i="5"/>
  <c r="V1951" i="5"/>
  <c r="L1951" i="5" s="1"/>
  <c r="Y1963" i="5"/>
  <c r="V2064" i="5"/>
  <c r="L2064" i="5" s="1"/>
  <c r="W2179" i="5"/>
  <c r="V2179" i="5"/>
  <c r="L2179" i="5" s="1"/>
  <c r="U1435" i="5"/>
  <c r="L1435" i="5" s="1"/>
  <c r="U1489" i="5"/>
  <c r="L1489" i="5" s="1"/>
  <c r="U1543" i="5"/>
  <c r="X1546" i="5"/>
  <c r="Y1569" i="5"/>
  <c r="V1584" i="5"/>
  <c r="M1584" i="5" s="1"/>
  <c r="V1600" i="5"/>
  <c r="L1600" i="5" s="1"/>
  <c r="V1616" i="5"/>
  <c r="L1616" i="5" s="1"/>
  <c r="Y1620" i="5"/>
  <c r="W1632" i="5"/>
  <c r="Y1640" i="5"/>
  <c r="W1640" i="5"/>
  <c r="U1640" i="5"/>
  <c r="M1640" i="5" s="1"/>
  <c r="Y1642" i="5"/>
  <c r="Y1658" i="5"/>
  <c r="Y1665" i="5"/>
  <c r="V1683" i="5"/>
  <c r="L1683" i="5" s="1"/>
  <c r="X1683" i="5"/>
  <c r="X1684" i="5"/>
  <c r="W1689" i="5"/>
  <c r="U1689" i="5"/>
  <c r="M1689" i="5" s="1"/>
  <c r="V1691" i="5"/>
  <c r="L1691" i="5" s="1"/>
  <c r="U1691" i="5"/>
  <c r="M1691" i="5" s="1"/>
  <c r="Y1724" i="5"/>
  <c r="X1738" i="5"/>
  <c r="X1748" i="5"/>
  <c r="Y1755" i="5"/>
  <c r="U1762" i="5"/>
  <c r="M1762" i="5" s="1"/>
  <c r="V1762" i="5"/>
  <c r="L1762" i="5" s="1"/>
  <c r="V1769" i="5"/>
  <c r="L1769" i="5" s="1"/>
  <c r="Y1777" i="5"/>
  <c r="Y1779" i="5"/>
  <c r="X1791" i="5"/>
  <c r="W1791" i="5"/>
  <c r="U1822" i="5"/>
  <c r="L1822" i="5" s="1"/>
  <c r="W1822" i="5"/>
  <c r="V1822" i="5"/>
  <c r="M1822" i="5" s="1"/>
  <c r="Y1824" i="5"/>
  <c r="X1827" i="5"/>
  <c r="Y1827" i="5"/>
  <c r="W1838" i="5"/>
  <c r="X1838" i="5"/>
  <c r="X1842" i="5"/>
  <c r="X1851" i="5"/>
  <c r="U1851" i="5"/>
  <c r="L1851" i="5" s="1"/>
  <c r="V1855" i="5"/>
  <c r="L1855" i="5" s="1"/>
  <c r="U1862" i="5"/>
  <c r="M1862" i="5" s="1"/>
  <c r="X1867" i="5"/>
  <c r="Y1867" i="5"/>
  <c r="M1867" i="5" s="1"/>
  <c r="W1867" i="5"/>
  <c r="U1872" i="5"/>
  <c r="L1872" i="5" s="1"/>
  <c r="Y1872" i="5"/>
  <c r="W1872" i="5"/>
  <c r="Y1882" i="5"/>
  <c r="W1885" i="5"/>
  <c r="V1895" i="5"/>
  <c r="Y1917" i="5"/>
  <c r="M1917" i="5" s="1"/>
  <c r="W1917" i="5"/>
  <c r="V1917" i="5"/>
  <c r="X1917" i="5"/>
  <c r="Y1943" i="5"/>
  <c r="W1943" i="5"/>
  <c r="V1943" i="5"/>
  <c r="M1943" i="5" s="1"/>
  <c r="U1943" i="5"/>
  <c r="L1943" i="5" s="1"/>
  <c r="U1951" i="5"/>
  <c r="M1951" i="5" s="1"/>
  <c r="V1959" i="5"/>
  <c r="L1959" i="5" s="1"/>
  <c r="U1959" i="5"/>
  <c r="M1959" i="5" s="1"/>
  <c r="Y1972" i="5"/>
  <c r="X1972" i="5"/>
  <c r="W1972" i="5"/>
  <c r="M1972" i="5" s="1"/>
  <c r="X1995" i="5"/>
  <c r="Y1995" i="5"/>
  <c r="Y2049" i="5"/>
  <c r="W2049" i="5"/>
  <c r="U2049" i="5"/>
  <c r="M2049" i="5" s="1"/>
  <c r="U1674" i="5"/>
  <c r="M1674" i="5" s="1"/>
  <c r="Y1674" i="5"/>
  <c r="V1674" i="5"/>
  <c r="L1674" i="5" s="1"/>
  <c r="X1677" i="5"/>
  <c r="U1677" i="5"/>
  <c r="L1677" i="5" s="1"/>
  <c r="X1737" i="5"/>
  <c r="V1737" i="5"/>
  <c r="M1737" i="5" s="1"/>
  <c r="V1747" i="5"/>
  <c r="L1747" i="5" s="1"/>
  <c r="X1747" i="5"/>
  <c r="U1754" i="5"/>
  <c r="M1754" i="5" s="1"/>
  <c r="X1754" i="5"/>
  <c r="V1754" i="5"/>
  <c r="L1754" i="5" s="1"/>
  <c r="W1764" i="5"/>
  <c r="Y1764" i="5"/>
  <c r="V1881" i="5"/>
  <c r="L1881" i="5" s="1"/>
  <c r="Y1881" i="5"/>
  <c r="W1881" i="5"/>
  <c r="U1888" i="5"/>
  <c r="M1888" i="5" s="1"/>
  <c r="V1888" i="5"/>
  <c r="L1888" i="5" s="1"/>
  <c r="Y1949" i="5"/>
  <c r="X1949" i="5"/>
  <c r="W1949" i="5"/>
  <c r="U1992" i="5"/>
  <c r="L1992" i="5" s="1"/>
  <c r="Y1992" i="5"/>
  <c r="X1992" i="5"/>
  <c r="W1992" i="5"/>
  <c r="W2101" i="5"/>
  <c r="V2101" i="5"/>
  <c r="L2101" i="5" s="1"/>
  <c r="U2101" i="5"/>
  <c r="M2101" i="5" s="1"/>
  <c r="Y2101" i="5"/>
  <c r="Y1643" i="5"/>
  <c r="W1643" i="5"/>
  <c r="Y1648" i="5"/>
  <c r="M1648" i="5" s="1"/>
  <c r="W1648" i="5"/>
  <c r="U1648" i="5"/>
  <c r="V1650" i="5"/>
  <c r="M1650" i="5" s="1"/>
  <c r="U1650" i="5"/>
  <c r="L1650" i="5" s="1"/>
  <c r="W1659" i="5"/>
  <c r="U1659" i="5"/>
  <c r="M1659" i="5" s="1"/>
  <c r="X1674" i="5"/>
  <c r="V1677" i="5"/>
  <c r="M1677" i="5" s="1"/>
  <c r="X1679" i="5"/>
  <c r="U1698" i="5"/>
  <c r="M1698" i="5" s="1"/>
  <c r="X1698" i="5"/>
  <c r="W1716" i="5"/>
  <c r="X1716" i="5"/>
  <c r="W1721" i="5"/>
  <c r="U1721" i="5"/>
  <c r="M1721" i="5" s="1"/>
  <c r="W1732" i="5"/>
  <c r="X1732" i="5"/>
  <c r="U1778" i="5"/>
  <c r="M1778" i="5" s="1"/>
  <c r="Y1778" i="5"/>
  <c r="X1778" i="5"/>
  <c r="V1778" i="5"/>
  <c r="L1778" i="5" s="1"/>
  <c r="U1797" i="5"/>
  <c r="M1797" i="5" s="1"/>
  <c r="X1797" i="5"/>
  <c r="U1808" i="5"/>
  <c r="Y1808" i="5"/>
  <c r="W1808" i="5"/>
  <c r="M1808" i="5" s="1"/>
  <c r="W1811" i="5"/>
  <c r="U1811" i="5"/>
  <c r="M1811" i="5" s="1"/>
  <c r="W1918" i="5"/>
  <c r="Y1918" i="5"/>
  <c r="U1952" i="5"/>
  <c r="M1952" i="5" s="1"/>
  <c r="V1952" i="5"/>
  <c r="L1952" i="5" s="1"/>
  <c r="V1992" i="5"/>
  <c r="M1992" i="5" s="1"/>
  <c r="X2101" i="5"/>
  <c r="U1920" i="5"/>
  <c r="M1920" i="5" s="1"/>
  <c r="W1920" i="5"/>
  <c r="V1920" i="5"/>
  <c r="U1928" i="5"/>
  <c r="L1928" i="5" s="1"/>
  <c r="X1928" i="5"/>
  <c r="W1928" i="5"/>
  <c r="U1964" i="5"/>
  <c r="L1964" i="5" s="1"/>
  <c r="Y1964" i="5"/>
  <c r="Y1983" i="5"/>
  <c r="W1983" i="5"/>
  <c r="V2017" i="5"/>
  <c r="L2017" i="5" s="1"/>
  <c r="Y2017" i="5"/>
  <c r="X2017" i="5"/>
  <c r="W2017" i="5"/>
  <c r="X2111" i="5"/>
  <c r="W2111" i="5"/>
  <c r="V2111" i="5"/>
  <c r="L2111" i="5" s="1"/>
  <c r="Y2111" i="5"/>
  <c r="U2111" i="5"/>
  <c r="M2111" i="5" s="1"/>
  <c r="V1911" i="5"/>
  <c r="L1911" i="5" s="1"/>
  <c r="U1911" i="5"/>
  <c r="M1911" i="5" s="1"/>
  <c r="X1920" i="5"/>
  <c r="V1928" i="5"/>
  <c r="M1928" i="5" s="1"/>
  <c r="V1964" i="5"/>
  <c r="M1964" i="5" s="1"/>
  <c r="U1983" i="5"/>
  <c r="M1983" i="5" s="1"/>
  <c r="Y2006" i="5"/>
  <c r="X2006" i="5"/>
  <c r="Y2108" i="5"/>
  <c r="W2108" i="5"/>
  <c r="V2108" i="5"/>
  <c r="L2108" i="5" s="1"/>
  <c r="U2108" i="5"/>
  <c r="M2108" i="5" s="1"/>
  <c r="V2172" i="5"/>
  <c r="L2172" i="5" s="1"/>
  <c r="Y2172" i="5"/>
  <c r="W2172" i="5"/>
  <c r="Y2191" i="5"/>
  <c r="M2191" i="5" s="1"/>
  <c r="X2191" i="5"/>
  <c r="V2191" i="5"/>
  <c r="L2191" i="5" s="1"/>
  <c r="V1771" i="5"/>
  <c r="L1771" i="5" s="1"/>
  <c r="W1771" i="5"/>
  <c r="U1771" i="5"/>
  <c r="M1771" i="5" s="1"/>
  <c r="V1896" i="5"/>
  <c r="L1896" i="5" s="1"/>
  <c r="W1911" i="5"/>
  <c r="Y1920" i="5"/>
  <c r="L1920" i="5" s="1"/>
  <c r="Y1928" i="5"/>
  <c r="V1936" i="5"/>
  <c r="L1936" i="5" s="1"/>
  <c r="W1964" i="5"/>
  <c r="U1974" i="5"/>
  <c r="M1974" i="5" s="1"/>
  <c r="W1974" i="5"/>
  <c r="V1974" i="5"/>
  <c r="L1974" i="5" s="1"/>
  <c r="V1983" i="5"/>
  <c r="L1983" i="5" s="1"/>
  <c r="Y1985" i="5"/>
  <c r="U1985" i="5"/>
  <c r="Y1991" i="5"/>
  <c r="X1991" i="5"/>
  <c r="W1991" i="5"/>
  <c r="Y1999" i="5"/>
  <c r="X1999" i="5"/>
  <c r="U2006" i="5"/>
  <c r="M2006" i="5" s="1"/>
  <c r="Y2047" i="5"/>
  <c r="X2047" i="5"/>
  <c r="W2047" i="5"/>
  <c r="V2047" i="5"/>
  <c r="L2047" i="5" s="1"/>
  <c r="X2075" i="5"/>
  <c r="Y2075" i="5"/>
  <c r="W2075" i="5"/>
  <c r="X2108" i="5"/>
  <c r="X2166" i="5"/>
  <c r="W2166" i="5"/>
  <c r="V2166" i="5"/>
  <c r="L2166" i="5" s="1"/>
  <c r="U2166" i="5"/>
  <c r="M2166" i="5" s="1"/>
  <c r="V2244" i="5"/>
  <c r="L2244" i="5" s="1"/>
  <c r="Y2244" i="5"/>
  <c r="X2244" i="5"/>
  <c r="W2244" i="5"/>
  <c r="U2244" i="5"/>
  <c r="M2244" i="5" s="1"/>
  <c r="W2024" i="5"/>
  <c r="V2024" i="5"/>
  <c r="L2024" i="5" s="1"/>
  <c r="U2040" i="5"/>
  <c r="L2040" i="5" s="1"/>
  <c r="Y2040" i="5"/>
  <c r="X2040" i="5"/>
  <c r="W2040" i="5"/>
  <c r="V2040" i="5"/>
  <c r="M2040" i="5" s="1"/>
  <c r="Y2045" i="5"/>
  <c r="X2045" i="5"/>
  <c r="W2045" i="5"/>
  <c r="Y2080" i="5"/>
  <c r="X2080" i="5"/>
  <c r="Y2103" i="5"/>
  <c r="M2103" i="5" s="1"/>
  <c r="X2103" i="5"/>
  <c r="W2103" i="5"/>
  <c r="Y2105" i="5"/>
  <c r="W2105" i="5"/>
  <c r="U2105" i="5"/>
  <c r="M2105" i="5" s="1"/>
  <c r="V2198" i="5"/>
  <c r="M2198" i="5" s="1"/>
  <c r="U2198" i="5"/>
  <c r="L2198" i="5" s="1"/>
  <c r="V1656" i="5"/>
  <c r="M1656" i="5" s="1"/>
  <c r="X1700" i="5"/>
  <c r="X1706" i="5"/>
  <c r="W1723" i="5"/>
  <c r="X1740" i="5"/>
  <c r="Y1771" i="5"/>
  <c r="V1793" i="5"/>
  <c r="L1793" i="5" s="1"/>
  <c r="Y1793" i="5"/>
  <c r="X1793" i="5"/>
  <c r="Y1807" i="5"/>
  <c r="X1807" i="5"/>
  <c r="W1813" i="5"/>
  <c r="Y1813" i="5"/>
  <c r="X1813" i="5"/>
  <c r="Y1877" i="5"/>
  <c r="X1896" i="5"/>
  <c r="Y1911" i="5"/>
  <c r="Y1914" i="5"/>
  <c r="X1914" i="5"/>
  <c r="V1924" i="5"/>
  <c r="L1924" i="5" s="1"/>
  <c r="Y1935" i="5"/>
  <c r="X1935" i="5"/>
  <c r="X1936" i="5"/>
  <c r="Y1978" i="5"/>
  <c r="X1978" i="5"/>
  <c r="V1991" i="5"/>
  <c r="L1991" i="5" s="1"/>
  <c r="V1999" i="5"/>
  <c r="L1999" i="5" s="1"/>
  <c r="W2006" i="5"/>
  <c r="U2045" i="5"/>
  <c r="M2045" i="5" s="1"/>
  <c r="U2103" i="5"/>
  <c r="W2117" i="5"/>
  <c r="Y2117" i="5"/>
  <c r="X2117" i="5"/>
  <c r="V2117" i="5"/>
  <c r="L2117" i="5" s="1"/>
  <c r="W2146" i="5"/>
  <c r="V2146" i="5"/>
  <c r="M2146" i="5" s="1"/>
  <c r="U2146" i="5"/>
  <c r="L2146" i="5" s="1"/>
  <c r="Y2146" i="5"/>
  <c r="V2185" i="5"/>
  <c r="M2185" i="5" s="1"/>
  <c r="Y2210" i="5"/>
  <c r="M2210" i="5" s="1"/>
  <c r="X2210" i="5"/>
  <c r="W2210" i="5"/>
  <c r="V2210" i="5"/>
  <c r="L2210" i="5" s="1"/>
  <c r="Y2061" i="5"/>
  <c r="X2061" i="5"/>
  <c r="W2061" i="5"/>
  <c r="Y2015" i="5"/>
  <c r="X2015" i="5"/>
  <c r="Y2029" i="5"/>
  <c r="X2029" i="5"/>
  <c r="W2029" i="5"/>
  <c r="U2086" i="5"/>
  <c r="M2086" i="5" s="1"/>
  <c r="Y2086" i="5"/>
  <c r="X2086" i="5"/>
  <c r="W2086" i="5"/>
  <c r="Y2151" i="5"/>
  <c r="W2151" i="5"/>
  <c r="V2151" i="5"/>
  <c r="M2151" i="5" s="1"/>
  <c r="U2151" i="5"/>
  <c r="L2151" i="5" s="1"/>
  <c r="W2170" i="5"/>
  <c r="V2170" i="5"/>
  <c r="L2170" i="5" s="1"/>
  <c r="U2170" i="5"/>
  <c r="V2196" i="5"/>
  <c r="M2196" i="5" s="1"/>
  <c r="Y2196" i="5"/>
  <c r="X2200" i="5"/>
  <c r="W2200" i="5"/>
  <c r="V2200" i="5"/>
  <c r="L2200" i="5" s="1"/>
  <c r="Y2044" i="5"/>
  <c r="X2044" i="5"/>
  <c r="W2044" i="5"/>
  <c r="X2051" i="5"/>
  <c r="Y2051" i="5"/>
  <c r="Y2109" i="5"/>
  <c r="X2109" i="5"/>
  <c r="W2109" i="5"/>
  <c r="V2134" i="5"/>
  <c r="L2134" i="5" s="1"/>
  <c r="U2134" i="5"/>
  <c r="M2134" i="5" s="1"/>
  <c r="Y2161" i="5"/>
  <c r="X2161" i="5"/>
  <c r="W2161" i="5"/>
  <c r="W2186" i="5"/>
  <c r="V2186" i="5"/>
  <c r="L2186" i="5" s="1"/>
  <c r="U2186" i="5"/>
  <c r="M2186" i="5" s="1"/>
  <c r="W2194" i="5"/>
  <c r="V2194" i="5"/>
  <c r="L2194" i="5" s="1"/>
  <c r="U2194" i="5"/>
  <c r="M2194" i="5" s="1"/>
  <c r="W2221" i="5"/>
  <c r="Y2221" i="5"/>
  <c r="V2221" i="5"/>
  <c r="L2221" i="5" s="1"/>
  <c r="U2249" i="5"/>
  <c r="L2249" i="5" s="1"/>
  <c r="W2249" i="5"/>
  <c r="V2249" i="5"/>
  <c r="M2249" i="5" s="1"/>
  <c r="W1990" i="5"/>
  <c r="V2002" i="5"/>
  <c r="U2004" i="5"/>
  <c r="M2004" i="5" s="1"/>
  <c r="U2007" i="5"/>
  <c r="M2007" i="5" s="1"/>
  <c r="V2015" i="5"/>
  <c r="L2015" i="5" s="1"/>
  <c r="Y2023" i="5"/>
  <c r="X2023" i="5"/>
  <c r="U2031" i="5"/>
  <c r="M2031" i="5" s="1"/>
  <c r="U2039" i="5"/>
  <c r="L2039" i="5" s="1"/>
  <c r="U2044" i="5"/>
  <c r="M2044" i="5" s="1"/>
  <c r="V2051" i="5"/>
  <c r="M2051" i="5" s="1"/>
  <c r="X2063" i="5"/>
  <c r="W2063" i="5"/>
  <c r="V2063" i="5"/>
  <c r="L2063" i="5" s="1"/>
  <c r="X2077" i="5"/>
  <c r="W2077" i="5"/>
  <c r="V2077" i="5"/>
  <c r="M2077" i="5" s="1"/>
  <c r="U2102" i="5"/>
  <c r="L2102" i="5" s="1"/>
  <c r="Y2102" i="5"/>
  <c r="X2102" i="5"/>
  <c r="U2109" i="5"/>
  <c r="L2109" i="5" s="1"/>
  <c r="V2116" i="5"/>
  <c r="M2116" i="5" s="1"/>
  <c r="Y2116" i="5"/>
  <c r="X2116" i="5"/>
  <c r="W2120" i="5"/>
  <c r="V2120" i="5"/>
  <c r="L2120" i="5" s="1"/>
  <c r="U2120" i="5"/>
  <c r="M2120" i="5" s="1"/>
  <c r="U2147" i="5"/>
  <c r="L2147" i="5" s="1"/>
  <c r="Y2147" i="5"/>
  <c r="X2147" i="5"/>
  <c r="W2147" i="5"/>
  <c r="U2161" i="5"/>
  <c r="M2161" i="5" s="1"/>
  <c r="Y2170" i="5"/>
  <c r="M2170" i="5" s="1"/>
  <c r="U2180" i="5"/>
  <c r="L2180" i="5" s="1"/>
  <c r="Y2184" i="5"/>
  <c r="X2184" i="5"/>
  <c r="W2184" i="5"/>
  <c r="X2186" i="5"/>
  <c r="X2194" i="5"/>
  <c r="W2196" i="5"/>
  <c r="Y2200" i="5"/>
  <c r="Y2209" i="5"/>
  <c r="X2209" i="5"/>
  <c r="W2209" i="5"/>
  <c r="U2215" i="5"/>
  <c r="M2215" i="5" s="1"/>
  <c r="V2219" i="5"/>
  <c r="L2219" i="5" s="1"/>
  <c r="X2226" i="5"/>
  <c r="W2226" i="5"/>
  <c r="V2226" i="5"/>
  <c r="L2226" i="5" s="1"/>
  <c r="V1786" i="5"/>
  <c r="U1803" i="5"/>
  <c r="L1803" i="5" s="1"/>
  <c r="Y1858" i="5"/>
  <c r="V1861" i="5"/>
  <c r="L1861" i="5" s="1"/>
  <c r="U1866" i="5"/>
  <c r="L1866" i="5" s="1"/>
  <c r="V1876" i="5"/>
  <c r="L1876" i="5" s="1"/>
  <c r="X1886" i="5"/>
  <c r="X1950" i="5"/>
  <c r="X1990" i="5"/>
  <c r="U1996" i="5"/>
  <c r="M1996" i="5" s="1"/>
  <c r="X2002" i="5"/>
  <c r="V2007" i="5"/>
  <c r="L2007" i="5" s="1"/>
  <c r="W2015" i="5"/>
  <c r="U2021" i="5"/>
  <c r="L2021" i="5" s="1"/>
  <c r="Y2021" i="5"/>
  <c r="U2023" i="5"/>
  <c r="M2023" i="5" s="1"/>
  <c r="W2025" i="5"/>
  <c r="U2025" i="5"/>
  <c r="L2025" i="5" s="1"/>
  <c r="V2039" i="5"/>
  <c r="M2039" i="5" s="1"/>
  <c r="V2044" i="5"/>
  <c r="L2044" i="5" s="1"/>
  <c r="W2051" i="5"/>
  <c r="U2063" i="5"/>
  <c r="M2063" i="5" s="1"/>
  <c r="U2071" i="5"/>
  <c r="M2071" i="5" s="1"/>
  <c r="U2077" i="5"/>
  <c r="L2077" i="5" s="1"/>
  <c r="Y2087" i="5"/>
  <c r="X2087" i="5"/>
  <c r="W2092" i="5"/>
  <c r="V2092" i="5"/>
  <c r="L2092" i="5" s="1"/>
  <c r="U2092" i="5"/>
  <c r="M2092" i="5" s="1"/>
  <c r="V2094" i="5"/>
  <c r="L2094" i="5" s="1"/>
  <c r="W2102" i="5"/>
  <c r="V2109" i="5"/>
  <c r="M2109" i="5" s="1"/>
  <c r="W2112" i="5"/>
  <c r="Y2112" i="5"/>
  <c r="U2116" i="5"/>
  <c r="L2116" i="5" s="1"/>
  <c r="X2120" i="5"/>
  <c r="V2132" i="5"/>
  <c r="L2132" i="5" s="1"/>
  <c r="Y2132" i="5"/>
  <c r="X2132" i="5"/>
  <c r="W2132" i="5"/>
  <c r="X2140" i="5"/>
  <c r="W2140" i="5"/>
  <c r="U2140" i="5"/>
  <c r="M2140" i="5" s="1"/>
  <c r="V2147" i="5"/>
  <c r="M2147" i="5" s="1"/>
  <c r="U2159" i="5"/>
  <c r="M2159" i="5" s="1"/>
  <c r="V2161" i="5"/>
  <c r="L2161" i="5" s="1"/>
  <c r="Y2168" i="5"/>
  <c r="V2168" i="5"/>
  <c r="L2168" i="5" s="1"/>
  <c r="U2168" i="5"/>
  <c r="M2168" i="5" s="1"/>
  <c r="Y2173" i="5"/>
  <c r="U2173" i="5"/>
  <c r="L2173" i="5" s="1"/>
  <c r="W2180" i="5"/>
  <c r="U2184" i="5"/>
  <c r="L2184" i="5" s="1"/>
  <c r="Y2186" i="5"/>
  <c r="Y2194" i="5"/>
  <c r="X2196" i="5"/>
  <c r="V2206" i="5"/>
  <c r="L2206" i="5" s="1"/>
  <c r="U2209" i="5"/>
  <c r="M2209" i="5" s="1"/>
  <c r="V2215" i="5"/>
  <c r="L2215" i="5" s="1"/>
  <c r="U2226" i="5"/>
  <c r="M2226" i="5" s="1"/>
  <c r="Y2138" i="5"/>
  <c r="X2138" i="5"/>
  <c r="W2138" i="5"/>
  <c r="W2157" i="5"/>
  <c r="Y2157" i="5"/>
  <c r="Y2171" i="5"/>
  <c r="X2171" i="5"/>
  <c r="W2201" i="5"/>
  <c r="Y2201" i="5"/>
  <c r="Y2239" i="5"/>
  <c r="X2239" i="5"/>
  <c r="Y2127" i="5"/>
  <c r="X2127" i="5"/>
  <c r="U2138" i="5"/>
  <c r="M2138" i="5" s="1"/>
  <c r="V2157" i="5"/>
  <c r="M2157" i="5" s="1"/>
  <c r="Y2162" i="5"/>
  <c r="X2162" i="5"/>
  <c r="W2171" i="5"/>
  <c r="U2187" i="5"/>
  <c r="M2187" i="5" s="1"/>
  <c r="Y2187" i="5"/>
  <c r="Y2190" i="5"/>
  <c r="W2190" i="5"/>
  <c r="V2190" i="5"/>
  <c r="L2190" i="5" s="1"/>
  <c r="U2195" i="5"/>
  <c r="L2195" i="5" s="1"/>
  <c r="Y2195" i="5"/>
  <c r="X2195" i="5"/>
  <c r="W2195" i="5"/>
  <c r="V2201" i="5"/>
  <c r="L2201" i="5" s="1"/>
  <c r="X2214" i="5"/>
  <c r="Y2214" i="5"/>
  <c r="W2214" i="5"/>
  <c r="W2218" i="5"/>
  <c r="V2218" i="5"/>
  <c r="L2218" i="5" s="1"/>
  <c r="U2218" i="5"/>
  <c r="X2241" i="5"/>
  <c r="Y2241" i="5"/>
  <c r="M2241" i="5" s="1"/>
  <c r="W2241" i="5"/>
  <c r="U2248" i="5"/>
  <c r="M2248" i="5" s="1"/>
  <c r="W2248" i="5"/>
  <c r="U2011" i="5"/>
  <c r="M2011" i="5" s="1"/>
  <c r="U2041" i="5"/>
  <c r="L2041" i="5" s="1"/>
  <c r="V2060" i="5"/>
  <c r="M2060" i="5" s="1"/>
  <c r="U2067" i="5"/>
  <c r="M2067" i="5" s="1"/>
  <c r="W2123" i="5"/>
  <c r="V2131" i="5"/>
  <c r="M2131" i="5" s="1"/>
  <c r="V2137" i="5"/>
  <c r="L2137" i="5" s="1"/>
  <c r="V2176" i="5"/>
  <c r="M2176" i="5" s="1"/>
  <c r="U2199" i="5"/>
  <c r="L2199" i="5" s="1"/>
  <c r="U2230" i="5"/>
  <c r="M2230" i="5" s="1"/>
  <c r="W2235" i="5"/>
  <c r="W2246" i="5"/>
  <c r="X2248" i="5"/>
  <c r="X1717" i="5"/>
  <c r="V1717" i="5"/>
  <c r="M1717" i="5" s="1"/>
  <c r="U1717" i="5"/>
  <c r="L1717" i="5" s="1"/>
  <c r="Y1717" i="5"/>
  <c r="W1717" i="5"/>
  <c r="Y2247" i="5"/>
  <c r="X2247" i="5"/>
  <c r="W2247" i="5"/>
  <c r="V2247" i="5"/>
  <c r="L2247" i="5" s="1"/>
  <c r="U2247" i="5"/>
  <c r="M2247" i="5" s="1"/>
  <c r="U22" i="5"/>
  <c r="M22" i="5" s="1"/>
  <c r="U26" i="5"/>
  <c r="L26" i="5" s="1"/>
  <c r="U37" i="5"/>
  <c r="M37" i="5" s="1"/>
  <c r="U41" i="5"/>
  <c r="L41" i="5" s="1"/>
  <c r="Y52" i="5"/>
  <c r="U52" i="5"/>
  <c r="L52" i="5" s="1"/>
  <c r="U56" i="5"/>
  <c r="M56" i="5" s="1"/>
  <c r="Y56" i="5"/>
  <c r="V60" i="5"/>
  <c r="M60" i="5" s="1"/>
  <c r="U86" i="5"/>
  <c r="M86" i="5" s="1"/>
  <c r="U90" i="5"/>
  <c r="M90" i="5" s="1"/>
  <c r="U101" i="5"/>
  <c r="M101" i="5" s="1"/>
  <c r="U105" i="5"/>
  <c r="M105" i="5" s="1"/>
  <c r="U108" i="5"/>
  <c r="M108" i="5" s="1"/>
  <c r="Y115" i="5"/>
  <c r="V115" i="5"/>
  <c r="L115" i="5" s="1"/>
  <c r="V119" i="5"/>
  <c r="L119" i="5" s="1"/>
  <c r="U124" i="5"/>
  <c r="Y124" i="5"/>
  <c r="U128" i="5"/>
  <c r="M128" i="5" s="1"/>
  <c r="W135" i="5"/>
  <c r="Y147" i="5"/>
  <c r="V147" i="5"/>
  <c r="L147" i="5" s="1"/>
  <c r="U151" i="5"/>
  <c r="X151" i="5"/>
  <c r="V154" i="5"/>
  <c r="L154" i="5" s="1"/>
  <c r="W172" i="5"/>
  <c r="V172" i="5"/>
  <c r="M172" i="5" s="1"/>
  <c r="W179" i="5"/>
  <c r="X194" i="5"/>
  <c r="V194" i="5"/>
  <c r="L194" i="5" s="1"/>
  <c r="U194" i="5"/>
  <c r="M194" i="5" s="1"/>
  <c r="U207" i="5"/>
  <c r="M207" i="5" s="1"/>
  <c r="W207" i="5"/>
  <c r="V207" i="5"/>
  <c r="L207" i="5" s="1"/>
  <c r="X239" i="5"/>
  <c r="W241" i="5"/>
  <c r="V241" i="5"/>
  <c r="L241" i="5" s="1"/>
  <c r="U241" i="5"/>
  <c r="M241" i="5" s="1"/>
  <c r="U247" i="5"/>
  <c r="X247" i="5"/>
  <c r="W247" i="5"/>
  <c r="W249" i="5"/>
  <c r="X249" i="5"/>
  <c r="V249" i="5"/>
  <c r="L249" i="5" s="1"/>
  <c r="U249" i="5"/>
  <c r="Y251" i="5"/>
  <c r="W251" i="5"/>
  <c r="V251" i="5"/>
  <c r="M251" i="5" s="1"/>
  <c r="V256" i="5"/>
  <c r="L256" i="5" s="1"/>
  <c r="Y256" i="5"/>
  <c r="W256" i="5"/>
  <c r="U256" i="5"/>
  <c r="M256" i="5" s="1"/>
  <c r="Y360" i="5"/>
  <c r="W360" i="5"/>
  <c r="V360" i="5"/>
  <c r="L360" i="5" s="1"/>
  <c r="X360" i="5"/>
  <c r="U360" i="5"/>
  <c r="M360" i="5" s="1"/>
  <c r="Y375" i="5"/>
  <c r="X375" i="5"/>
  <c r="V375" i="5"/>
  <c r="M375" i="5" s="1"/>
  <c r="U375" i="5"/>
  <c r="L375" i="5" s="1"/>
  <c r="Y383" i="5"/>
  <c r="X383" i="5"/>
  <c r="V383" i="5"/>
  <c r="L383" i="5" s="1"/>
  <c r="U383" i="5"/>
  <c r="M383" i="5" s="1"/>
  <c r="U461" i="5"/>
  <c r="L461" i="5" s="1"/>
  <c r="W461" i="5"/>
  <c r="V461" i="5"/>
  <c r="M461" i="5" s="1"/>
  <c r="Y461" i="5"/>
  <c r="Y497" i="5"/>
  <c r="W497" i="5"/>
  <c r="V497" i="5"/>
  <c r="M497" i="5" s="1"/>
  <c r="X497" i="5"/>
  <c r="U497" i="5"/>
  <c r="L497" i="5" s="1"/>
  <c r="X558" i="5"/>
  <c r="W558" i="5"/>
  <c r="V558" i="5"/>
  <c r="M558" i="5" s="1"/>
  <c r="Y558" i="5"/>
  <c r="Y600" i="5"/>
  <c r="X600" i="5"/>
  <c r="W600" i="5"/>
  <c r="V600" i="5"/>
  <c r="M600" i="5" s="1"/>
  <c r="W677" i="5"/>
  <c r="V677" i="5"/>
  <c r="M677" i="5" s="1"/>
  <c r="U677" i="5"/>
  <c r="L677" i="5" s="1"/>
  <c r="Y677" i="5"/>
  <c r="X677" i="5"/>
  <c r="W693" i="5"/>
  <c r="V693" i="5"/>
  <c r="L693" i="5" s="1"/>
  <c r="U693" i="5"/>
  <c r="M693" i="5" s="1"/>
  <c r="Y693" i="5"/>
  <c r="X693" i="5"/>
  <c r="U937" i="5"/>
  <c r="M937" i="5" s="1"/>
  <c r="Y937" i="5"/>
  <c r="X937" i="5"/>
  <c r="W937" i="5"/>
  <c r="V937" i="5"/>
  <c r="L937" i="5" s="1"/>
  <c r="X1180" i="5"/>
  <c r="W1180" i="5"/>
  <c r="V1180" i="5"/>
  <c r="L1180" i="5" s="1"/>
  <c r="U1180" i="5"/>
  <c r="M1180" i="5" s="1"/>
  <c r="Y1201" i="5"/>
  <c r="W1201" i="5"/>
  <c r="X1201" i="5"/>
  <c r="V1201" i="5"/>
  <c r="M1201" i="5" s="1"/>
  <c r="Y1203" i="5"/>
  <c r="X1203" i="5"/>
  <c r="W1203" i="5"/>
  <c r="V1203" i="5"/>
  <c r="M1203" i="5" s="1"/>
  <c r="U1203" i="5"/>
  <c r="L1203" i="5" s="1"/>
  <c r="X1654" i="5"/>
  <c r="W1654" i="5"/>
  <c r="V1654" i="5"/>
  <c r="L1654" i="5" s="1"/>
  <c r="Y1654" i="5"/>
  <c r="U1654" i="5"/>
  <c r="M1654" i="5" s="1"/>
  <c r="X2019" i="5"/>
  <c r="Y2019" i="5"/>
  <c r="W2019" i="5"/>
  <c r="V2019" i="5"/>
  <c r="L2019" i="5" s="1"/>
  <c r="U2019" i="5"/>
  <c r="M2019" i="5" s="1"/>
  <c r="U64" i="5"/>
  <c r="M64" i="5" s="1"/>
  <c r="Y64" i="5"/>
  <c r="X448" i="5"/>
  <c r="W448" i="5"/>
  <c r="V448" i="5"/>
  <c r="L448" i="5" s="1"/>
  <c r="Y448" i="5"/>
  <c r="M448" i="5" s="1"/>
  <c r="U448" i="5"/>
  <c r="U14" i="5"/>
  <c r="U18" i="5"/>
  <c r="M18" i="5" s="1"/>
  <c r="V22" i="5"/>
  <c r="L22" i="5" s="1"/>
  <c r="V26" i="5"/>
  <c r="M26" i="5" s="1"/>
  <c r="U29" i="5"/>
  <c r="M29" i="5" s="1"/>
  <c r="U33" i="5"/>
  <c r="M33" i="5" s="1"/>
  <c r="W37" i="5"/>
  <c r="W41" i="5"/>
  <c r="Y44" i="5"/>
  <c r="M44" i="5" s="1"/>
  <c r="U44" i="5"/>
  <c r="U48" i="5"/>
  <c r="L48" i="5" s="1"/>
  <c r="Y48" i="5"/>
  <c r="V52" i="5"/>
  <c r="M52" i="5" s="1"/>
  <c r="V56" i="5"/>
  <c r="L56" i="5" s="1"/>
  <c r="W60" i="5"/>
  <c r="W64" i="5"/>
  <c r="U78" i="5"/>
  <c r="M78" i="5" s="1"/>
  <c r="U82" i="5"/>
  <c r="V86" i="5"/>
  <c r="L86" i="5" s="1"/>
  <c r="V90" i="5"/>
  <c r="L90" i="5" s="1"/>
  <c r="U93" i="5"/>
  <c r="U97" i="5"/>
  <c r="M97" i="5" s="1"/>
  <c r="W101" i="5"/>
  <c r="W105" i="5"/>
  <c r="V108" i="5"/>
  <c r="L108" i="5" s="1"/>
  <c r="U115" i="5"/>
  <c r="M115" i="5" s="1"/>
  <c r="W119" i="5"/>
  <c r="W121" i="5"/>
  <c r="X121" i="5"/>
  <c r="V124" i="5"/>
  <c r="X128" i="5"/>
  <c r="X135" i="5"/>
  <c r="W137" i="5"/>
  <c r="U137" i="5"/>
  <c r="M137" i="5" s="1"/>
  <c r="U140" i="5"/>
  <c r="L140" i="5" s="1"/>
  <c r="U147" i="5"/>
  <c r="M147" i="5" s="1"/>
  <c r="V151" i="5"/>
  <c r="L151" i="5" s="1"/>
  <c r="W154" i="5"/>
  <c r="Y156" i="5"/>
  <c r="U156" i="5"/>
  <c r="V160" i="5"/>
  <c r="M160" i="5" s="1"/>
  <c r="W160" i="5"/>
  <c r="U167" i="5"/>
  <c r="M167" i="5" s="1"/>
  <c r="V167" i="5"/>
  <c r="L167" i="5" s="1"/>
  <c r="U172" i="5"/>
  <c r="L172" i="5" s="1"/>
  <c r="W194" i="5"/>
  <c r="Y196" i="5"/>
  <c r="V196" i="5"/>
  <c r="L196" i="5" s="1"/>
  <c r="U196" i="5"/>
  <c r="M196" i="5" s="1"/>
  <c r="X207" i="5"/>
  <c r="U215" i="5"/>
  <c r="M215" i="5" s="1"/>
  <c r="X215" i="5"/>
  <c r="W215" i="5"/>
  <c r="X241" i="5"/>
  <c r="V247" i="5"/>
  <c r="Y249" i="5"/>
  <c r="M249" i="5" s="1"/>
  <c r="U251" i="5"/>
  <c r="L251" i="5" s="1"/>
  <c r="X256" i="5"/>
  <c r="X329" i="5"/>
  <c r="W329" i="5"/>
  <c r="M329" i="5" s="1"/>
  <c r="V329" i="5"/>
  <c r="L329" i="5" s="1"/>
  <c r="U329" i="5"/>
  <c r="X353" i="5"/>
  <c r="W353" i="5"/>
  <c r="Y353" i="5"/>
  <c r="V353" i="5"/>
  <c r="M353" i="5" s="1"/>
  <c r="U353" i="5"/>
  <c r="L353" i="5" s="1"/>
  <c r="W375" i="5"/>
  <c r="W383" i="5"/>
  <c r="X461" i="5"/>
  <c r="W549" i="5"/>
  <c r="V549" i="5"/>
  <c r="U549" i="5"/>
  <c r="Y549" i="5"/>
  <c r="X549" i="5"/>
  <c r="U558" i="5"/>
  <c r="L558" i="5" s="1"/>
  <c r="W565" i="5"/>
  <c r="V565" i="5"/>
  <c r="L565" i="5" s="1"/>
  <c r="U565" i="5"/>
  <c r="M565" i="5" s="1"/>
  <c r="Y565" i="5"/>
  <c r="X565" i="5"/>
  <c r="U600" i="5"/>
  <c r="L600" i="5" s="1"/>
  <c r="X836" i="5"/>
  <c r="V836" i="5"/>
  <c r="L836" i="5" s="1"/>
  <c r="Y836" i="5"/>
  <c r="M836" i="5" s="1"/>
  <c r="W836" i="5"/>
  <c r="U836" i="5"/>
  <c r="V1176" i="5"/>
  <c r="L1176" i="5" s="1"/>
  <c r="Y1176" i="5"/>
  <c r="X1176" i="5"/>
  <c r="W1176" i="5"/>
  <c r="U1176" i="5"/>
  <c r="M1176" i="5" s="1"/>
  <c r="Y1180" i="5"/>
  <c r="U1201" i="5"/>
  <c r="L1201" i="5" s="1"/>
  <c r="Y179" i="5"/>
  <c r="V179" i="5"/>
  <c r="M179" i="5" s="1"/>
  <c r="U179" i="5"/>
  <c r="L179" i="5" s="1"/>
  <c r="Y728" i="5"/>
  <c r="X728" i="5"/>
  <c r="W728" i="5"/>
  <c r="V728" i="5"/>
  <c r="L728" i="5" s="1"/>
  <c r="U6" i="5"/>
  <c r="M6" i="5" s="1"/>
  <c r="U10" i="5"/>
  <c r="M10" i="5" s="1"/>
  <c r="V14" i="5"/>
  <c r="L14" i="5" s="1"/>
  <c r="V18" i="5"/>
  <c r="L18" i="5" s="1"/>
  <c r="U21" i="5"/>
  <c r="M21" i="5" s="1"/>
  <c r="X22" i="5"/>
  <c r="U25" i="5"/>
  <c r="M25" i="5" s="1"/>
  <c r="X26" i="5"/>
  <c r="W29" i="5"/>
  <c r="W33" i="5"/>
  <c r="Y36" i="5"/>
  <c r="U36" i="5"/>
  <c r="M36" i="5" s="1"/>
  <c r="X37" i="5"/>
  <c r="U40" i="5"/>
  <c r="M40" i="5" s="1"/>
  <c r="Y40" i="5"/>
  <c r="X41" i="5"/>
  <c r="V44" i="5"/>
  <c r="L44" i="5" s="1"/>
  <c r="V48" i="5"/>
  <c r="M48" i="5" s="1"/>
  <c r="W52" i="5"/>
  <c r="W56" i="5"/>
  <c r="X64" i="5"/>
  <c r="U70" i="5"/>
  <c r="M70" i="5" s="1"/>
  <c r="U74" i="5"/>
  <c r="M74" i="5" s="1"/>
  <c r="V78" i="5"/>
  <c r="L78" i="5" s="1"/>
  <c r="V82" i="5"/>
  <c r="L82" i="5" s="1"/>
  <c r="U85" i="5"/>
  <c r="M85" i="5" s="1"/>
  <c r="X86" i="5"/>
  <c r="U89" i="5"/>
  <c r="M89" i="5" s="1"/>
  <c r="X90" i="5"/>
  <c r="W93" i="5"/>
  <c r="W97" i="5"/>
  <c r="Y100" i="5"/>
  <c r="U100" i="5"/>
  <c r="L100" i="5" s="1"/>
  <c r="X101" i="5"/>
  <c r="U104" i="5"/>
  <c r="M104" i="5" s="1"/>
  <c r="Y104" i="5"/>
  <c r="X105" i="5"/>
  <c r="Y107" i="5"/>
  <c r="U107" i="5"/>
  <c r="M107" i="5" s="1"/>
  <c r="X108" i="5"/>
  <c r="W115" i="5"/>
  <c r="U121" i="5"/>
  <c r="M121" i="5" s="1"/>
  <c r="W124" i="5"/>
  <c r="X130" i="5"/>
  <c r="V130" i="5"/>
  <c r="L130" i="5" s="1"/>
  <c r="V137" i="5"/>
  <c r="L137" i="5" s="1"/>
  <c r="V140" i="5"/>
  <c r="M140" i="5" s="1"/>
  <c r="W147" i="5"/>
  <c r="W151" i="5"/>
  <c r="W153" i="5"/>
  <c r="X153" i="5"/>
  <c r="V156" i="5"/>
  <c r="U160" i="5"/>
  <c r="L160" i="5" s="1"/>
  <c r="W167" i="5"/>
  <c r="W169" i="5"/>
  <c r="U169" i="5"/>
  <c r="M169" i="5" s="1"/>
  <c r="Y169" i="5"/>
  <c r="X172" i="5"/>
  <c r="Y194" i="5"/>
  <c r="W196" i="5"/>
  <c r="Y207" i="5"/>
  <c r="W209" i="5"/>
  <c r="V209" i="5"/>
  <c r="L209" i="5" s="1"/>
  <c r="U209" i="5"/>
  <c r="V215" i="5"/>
  <c r="L215" i="5" s="1"/>
  <c r="W217" i="5"/>
  <c r="X217" i="5"/>
  <c r="V217" i="5"/>
  <c r="L217" i="5" s="1"/>
  <c r="Y219" i="5"/>
  <c r="W219" i="5"/>
  <c r="V219" i="5"/>
  <c r="L219" i="5" s="1"/>
  <c r="Y221" i="5"/>
  <c r="V221" i="5"/>
  <c r="L221" i="5" s="1"/>
  <c r="U221" i="5"/>
  <c r="M221" i="5" s="1"/>
  <c r="W229" i="5"/>
  <c r="V229" i="5"/>
  <c r="L229" i="5" s="1"/>
  <c r="Y241" i="5"/>
  <c r="Y243" i="5"/>
  <c r="V243" i="5"/>
  <c r="L243" i="5" s="1"/>
  <c r="U243" i="5"/>
  <c r="M243" i="5" s="1"/>
  <c r="Y247" i="5"/>
  <c r="X251" i="5"/>
  <c r="Y260" i="5"/>
  <c r="X260" i="5"/>
  <c r="V260" i="5"/>
  <c r="M260" i="5" s="1"/>
  <c r="U260" i="5"/>
  <c r="L260" i="5" s="1"/>
  <c r="Y329" i="5"/>
  <c r="W431" i="5"/>
  <c r="V431" i="5"/>
  <c r="M431" i="5" s="1"/>
  <c r="U431" i="5"/>
  <c r="L431" i="5" s="1"/>
  <c r="Y431" i="5"/>
  <c r="X512" i="5"/>
  <c r="W512" i="5"/>
  <c r="V512" i="5"/>
  <c r="L512" i="5" s="1"/>
  <c r="Y512" i="5"/>
  <c r="V514" i="5"/>
  <c r="L514" i="5" s="1"/>
  <c r="U514" i="5"/>
  <c r="Y514" i="5"/>
  <c r="X514" i="5"/>
  <c r="W514" i="5"/>
  <c r="M514" i="5" s="1"/>
  <c r="X544" i="5"/>
  <c r="Y544" i="5"/>
  <c r="V544" i="5"/>
  <c r="L544" i="5" s="1"/>
  <c r="U544" i="5"/>
  <c r="M544" i="5" s="1"/>
  <c r="Y665" i="5"/>
  <c r="V665" i="5"/>
  <c r="M665" i="5" s="1"/>
  <c r="U665" i="5"/>
  <c r="L665" i="5" s="1"/>
  <c r="X665" i="5"/>
  <c r="Y673" i="5"/>
  <c r="X673" i="5"/>
  <c r="W673" i="5"/>
  <c r="V673" i="5"/>
  <c r="L673" i="5" s="1"/>
  <c r="U673" i="5"/>
  <c r="M673" i="5" s="1"/>
  <c r="X726" i="5"/>
  <c r="W726" i="5"/>
  <c r="V726" i="5"/>
  <c r="M726" i="5" s="1"/>
  <c r="Y726" i="5"/>
  <c r="U726" i="5"/>
  <c r="L726" i="5" s="1"/>
  <c r="Y776" i="5"/>
  <c r="X776" i="5"/>
  <c r="W776" i="5"/>
  <c r="V776" i="5"/>
  <c r="M776" i="5" s="1"/>
  <c r="U776" i="5"/>
  <c r="L776" i="5" s="1"/>
  <c r="Y783" i="5"/>
  <c r="X783" i="5"/>
  <c r="W783" i="5"/>
  <c r="V783" i="5"/>
  <c r="L783" i="5" s="1"/>
  <c r="Y807" i="5"/>
  <c r="X807" i="5"/>
  <c r="W807" i="5"/>
  <c r="V807" i="5"/>
  <c r="M807" i="5" s="1"/>
  <c r="U807" i="5"/>
  <c r="L807" i="5" s="1"/>
  <c r="U1057" i="5"/>
  <c r="M1057" i="5" s="1"/>
  <c r="Y1057" i="5"/>
  <c r="X1057" i="5"/>
  <c r="W1057" i="5"/>
  <c r="V1057" i="5"/>
  <c r="L1057" i="5" s="1"/>
  <c r="U1081" i="5"/>
  <c r="Y1081" i="5"/>
  <c r="M1081" i="5" s="1"/>
  <c r="X1081" i="5"/>
  <c r="W1081" i="5"/>
  <c r="V1081" i="5"/>
  <c r="L1081" i="5" s="1"/>
  <c r="Y60" i="5"/>
  <c r="U60" i="5"/>
  <c r="L60" i="5" s="1"/>
  <c r="U119" i="5"/>
  <c r="M119" i="5" s="1"/>
  <c r="X119" i="5"/>
  <c r="V128" i="5"/>
  <c r="L128" i="5" s="1"/>
  <c r="W128" i="5"/>
  <c r="Y275" i="5"/>
  <c r="X275" i="5"/>
  <c r="V275" i="5"/>
  <c r="L275" i="5" s="1"/>
  <c r="U275" i="5"/>
  <c r="M275" i="5" s="1"/>
  <c r="X321" i="5"/>
  <c r="W321" i="5"/>
  <c r="Y321" i="5"/>
  <c r="V321" i="5"/>
  <c r="L321" i="5" s="1"/>
  <c r="Y343" i="5"/>
  <c r="X343" i="5"/>
  <c r="V343" i="5"/>
  <c r="L343" i="5" s="1"/>
  <c r="U343" i="5"/>
  <c r="M343" i="5" s="1"/>
  <c r="W343" i="5"/>
  <c r="W851" i="5"/>
  <c r="U851" i="5"/>
  <c r="M851" i="5" s="1"/>
  <c r="Y851" i="5"/>
  <c r="X851" i="5"/>
  <c r="V851" i="5"/>
  <c r="L851" i="5" s="1"/>
  <c r="Y1806" i="5"/>
  <c r="X1806" i="5"/>
  <c r="W1806" i="5"/>
  <c r="V1806" i="5"/>
  <c r="L1806" i="5" s="1"/>
  <c r="U1806" i="5"/>
  <c r="M1806" i="5" s="1"/>
  <c r="U2" i="5"/>
  <c r="M2" i="5" s="1"/>
  <c r="V6" i="5"/>
  <c r="L6" i="5" s="1"/>
  <c r="V10" i="5"/>
  <c r="L10" i="5" s="1"/>
  <c r="U13" i="5"/>
  <c r="M13" i="5" s="1"/>
  <c r="X14" i="5"/>
  <c r="M14" i="5" s="1"/>
  <c r="U17" i="5"/>
  <c r="M17" i="5" s="1"/>
  <c r="X18" i="5"/>
  <c r="W21" i="5"/>
  <c r="Y22" i="5"/>
  <c r="W25" i="5"/>
  <c r="Y26" i="5"/>
  <c r="Y28" i="5"/>
  <c r="M28" i="5" s="1"/>
  <c r="U28" i="5"/>
  <c r="X29" i="5"/>
  <c r="U32" i="5"/>
  <c r="M32" i="5" s="1"/>
  <c r="Y32" i="5"/>
  <c r="X33" i="5"/>
  <c r="V36" i="5"/>
  <c r="L36" i="5" s="1"/>
  <c r="Y37" i="5"/>
  <c r="V40" i="5"/>
  <c r="L40" i="5" s="1"/>
  <c r="Y41" i="5"/>
  <c r="W44" i="5"/>
  <c r="W48" i="5"/>
  <c r="X52" i="5"/>
  <c r="X56" i="5"/>
  <c r="U62" i="5"/>
  <c r="M62" i="5" s="1"/>
  <c r="U66" i="5"/>
  <c r="M66" i="5" s="1"/>
  <c r="V70" i="5"/>
  <c r="L70" i="5" s="1"/>
  <c r="V74" i="5"/>
  <c r="L74" i="5" s="1"/>
  <c r="U77" i="5"/>
  <c r="X78" i="5"/>
  <c r="U81" i="5"/>
  <c r="M81" i="5" s="1"/>
  <c r="X82" i="5"/>
  <c r="W85" i="5"/>
  <c r="Y86" i="5"/>
  <c r="W89" i="5"/>
  <c r="Y90" i="5"/>
  <c r="Y92" i="5"/>
  <c r="U92" i="5"/>
  <c r="L92" i="5" s="1"/>
  <c r="X93" i="5"/>
  <c r="U96" i="5"/>
  <c r="M96" i="5" s="1"/>
  <c r="Y96" i="5"/>
  <c r="X97" i="5"/>
  <c r="V100" i="5"/>
  <c r="M100" i="5" s="1"/>
  <c r="Y101" i="5"/>
  <c r="V104" i="5"/>
  <c r="L104" i="5" s="1"/>
  <c r="Y105" i="5"/>
  <c r="V107" i="5"/>
  <c r="L107" i="5" s="1"/>
  <c r="Y108" i="5"/>
  <c r="U111" i="5"/>
  <c r="L111" i="5" s="1"/>
  <c r="W111" i="5"/>
  <c r="X115" i="5"/>
  <c r="Y117" i="5"/>
  <c r="M117" i="5" s="1"/>
  <c r="U117" i="5"/>
  <c r="V121" i="5"/>
  <c r="L121" i="5" s="1"/>
  <c r="Y123" i="5"/>
  <c r="W123" i="5"/>
  <c r="X124" i="5"/>
  <c r="U130" i="5"/>
  <c r="M130" i="5" s="1"/>
  <c r="U133" i="5"/>
  <c r="M133" i="5" s="1"/>
  <c r="X137" i="5"/>
  <c r="Y139" i="5"/>
  <c r="U139" i="5"/>
  <c r="M139" i="5" s="1"/>
  <c r="X140" i="5"/>
  <c r="U143" i="5"/>
  <c r="M143" i="5" s="1"/>
  <c r="W143" i="5"/>
  <c r="X147" i="5"/>
  <c r="Y151" i="5"/>
  <c r="M151" i="5" s="1"/>
  <c r="U153" i="5"/>
  <c r="L153" i="5" s="1"/>
  <c r="W156" i="5"/>
  <c r="X160" i="5"/>
  <c r="X162" i="5"/>
  <c r="V162" i="5"/>
  <c r="L162" i="5" s="1"/>
  <c r="X167" i="5"/>
  <c r="V169" i="5"/>
  <c r="L169" i="5" s="1"/>
  <c r="Y172" i="5"/>
  <c r="U175" i="5"/>
  <c r="M175" i="5" s="1"/>
  <c r="W175" i="5"/>
  <c r="X196" i="5"/>
  <c r="X209" i="5"/>
  <c r="Y211" i="5"/>
  <c r="V211" i="5"/>
  <c r="L211" i="5" s="1"/>
  <c r="U211" i="5"/>
  <c r="M211" i="5" s="1"/>
  <c r="Y215" i="5"/>
  <c r="U217" i="5"/>
  <c r="U219" i="5"/>
  <c r="M219" i="5" s="1"/>
  <c r="W221" i="5"/>
  <c r="V224" i="5"/>
  <c r="L224" i="5" s="1"/>
  <c r="W224" i="5"/>
  <c r="U224" i="5"/>
  <c r="U229" i="5"/>
  <c r="V232" i="5"/>
  <c r="L232" i="5" s="1"/>
  <c r="X232" i="5"/>
  <c r="W232" i="5"/>
  <c r="X234" i="5"/>
  <c r="W234" i="5"/>
  <c r="V234" i="5"/>
  <c r="W243" i="5"/>
  <c r="Y319" i="5"/>
  <c r="X319" i="5"/>
  <c r="V319" i="5"/>
  <c r="L319" i="5" s="1"/>
  <c r="U319" i="5"/>
  <c r="M319" i="5" s="1"/>
  <c r="W319" i="5"/>
  <c r="W423" i="5"/>
  <c r="Y423" i="5"/>
  <c r="V423" i="5"/>
  <c r="L423" i="5" s="1"/>
  <c r="U423" i="5"/>
  <c r="M423" i="5" s="1"/>
  <c r="X431" i="5"/>
  <c r="Y473" i="5"/>
  <c r="X473" i="5"/>
  <c r="W473" i="5"/>
  <c r="V473" i="5"/>
  <c r="M473" i="5" s="1"/>
  <c r="V475" i="5"/>
  <c r="L475" i="5" s="1"/>
  <c r="U475" i="5"/>
  <c r="Y475" i="5"/>
  <c r="M475" i="5" s="1"/>
  <c r="X475" i="5"/>
  <c r="W475" i="5"/>
  <c r="U512" i="5"/>
  <c r="M512" i="5" s="1"/>
  <c r="W527" i="5"/>
  <c r="X527" i="5"/>
  <c r="V527" i="5"/>
  <c r="L527" i="5" s="1"/>
  <c r="Y527" i="5"/>
  <c r="M527" i="5" s="1"/>
  <c r="U527" i="5"/>
  <c r="W544" i="5"/>
  <c r="X598" i="5"/>
  <c r="W598" i="5"/>
  <c r="V598" i="5"/>
  <c r="M598" i="5" s="1"/>
  <c r="Y598" i="5"/>
  <c r="U598" i="5"/>
  <c r="L598" i="5" s="1"/>
  <c r="W665" i="5"/>
  <c r="X793" i="5"/>
  <c r="W793" i="5"/>
  <c r="V793" i="5"/>
  <c r="M793" i="5" s="1"/>
  <c r="Y793" i="5"/>
  <c r="U793" i="5"/>
  <c r="L793" i="5" s="1"/>
  <c r="W803" i="5"/>
  <c r="U803" i="5"/>
  <c r="L803" i="5" s="1"/>
  <c r="Y803" i="5"/>
  <c r="X803" i="5"/>
  <c r="V803" i="5"/>
  <c r="M803" i="5" s="1"/>
  <c r="Y391" i="5"/>
  <c r="X391" i="5"/>
  <c r="V391" i="5"/>
  <c r="L391" i="5" s="1"/>
  <c r="U391" i="5"/>
  <c r="M391" i="5" s="1"/>
  <c r="X1725" i="5"/>
  <c r="V1725" i="5"/>
  <c r="U1725" i="5"/>
  <c r="L1725" i="5" s="1"/>
  <c r="Y1725" i="5"/>
  <c r="M1725" i="5" s="1"/>
  <c r="W1725" i="5"/>
  <c r="X6" i="5"/>
  <c r="X10" i="5"/>
  <c r="Y14" i="5"/>
  <c r="Y18" i="5"/>
  <c r="Y20" i="5"/>
  <c r="U20" i="5"/>
  <c r="M20" i="5" s="1"/>
  <c r="X21" i="5"/>
  <c r="U24" i="5"/>
  <c r="L24" i="5" s="1"/>
  <c r="Y24" i="5"/>
  <c r="X25" i="5"/>
  <c r="Y29" i="5"/>
  <c r="Y33" i="5"/>
  <c r="X44" i="5"/>
  <c r="X48" i="5"/>
  <c r="X70" i="5"/>
  <c r="X74" i="5"/>
  <c r="Y78" i="5"/>
  <c r="Y82" i="5"/>
  <c r="M82" i="5" s="1"/>
  <c r="Y84" i="5"/>
  <c r="U84" i="5"/>
  <c r="L84" i="5" s="1"/>
  <c r="X85" i="5"/>
  <c r="U88" i="5"/>
  <c r="Y88" i="5"/>
  <c r="M88" i="5" s="1"/>
  <c r="X89" i="5"/>
  <c r="Y93" i="5"/>
  <c r="M93" i="5" s="1"/>
  <c r="Y97" i="5"/>
  <c r="V120" i="5"/>
  <c r="L120" i="5" s="1"/>
  <c r="U120" i="5"/>
  <c r="M120" i="5" s="1"/>
  <c r="Y121" i="5"/>
  <c r="V136" i="5"/>
  <c r="M136" i="5" s="1"/>
  <c r="X136" i="5"/>
  <c r="Y137" i="5"/>
  <c r="Y140" i="5"/>
  <c r="U149" i="5"/>
  <c r="M149" i="5" s="1"/>
  <c r="Y149" i="5"/>
  <c r="Y155" i="5"/>
  <c r="W155" i="5"/>
  <c r="X156" i="5"/>
  <c r="Y160" i="5"/>
  <c r="Y167" i="5"/>
  <c r="X226" i="5"/>
  <c r="V226" i="5"/>
  <c r="L226" i="5" s="1"/>
  <c r="U226" i="5"/>
  <c r="M226" i="5" s="1"/>
  <c r="W236" i="5"/>
  <c r="V236" i="5"/>
  <c r="L236" i="5" s="1"/>
  <c r="V264" i="5"/>
  <c r="L264" i="5" s="1"/>
  <c r="X264" i="5"/>
  <c r="W264" i="5"/>
  <c r="U264" i="5"/>
  <c r="M264" i="5" s="1"/>
  <c r="X266" i="5"/>
  <c r="W266" i="5"/>
  <c r="V266" i="5"/>
  <c r="M266" i="5" s="1"/>
  <c r="W268" i="5"/>
  <c r="V268" i="5"/>
  <c r="L268" i="5" s="1"/>
  <c r="U268" i="5"/>
  <c r="M268" i="5" s="1"/>
  <c r="Y311" i="5"/>
  <c r="M311" i="5" s="1"/>
  <c r="X311" i="5"/>
  <c r="V311" i="5"/>
  <c r="U311" i="5"/>
  <c r="L311" i="5" s="1"/>
  <c r="V316" i="5"/>
  <c r="L316" i="5" s="1"/>
  <c r="U316" i="5"/>
  <c r="Y316" i="5"/>
  <c r="M316" i="5" s="1"/>
  <c r="X316" i="5"/>
  <c r="Y415" i="5"/>
  <c r="X415" i="5"/>
  <c r="V415" i="5"/>
  <c r="M415" i="5" s="1"/>
  <c r="U415" i="5"/>
  <c r="L415" i="5" s="1"/>
  <c r="U469" i="5"/>
  <c r="L469" i="5" s="1"/>
  <c r="Y469" i="5"/>
  <c r="M469" i="5" s="1"/>
  <c r="X469" i="5"/>
  <c r="W469" i="5"/>
  <c r="Y624" i="5"/>
  <c r="X624" i="5"/>
  <c r="W624" i="5"/>
  <c r="V624" i="5"/>
  <c r="L624" i="5" s="1"/>
  <c r="U624" i="5"/>
  <c r="M624" i="5" s="1"/>
  <c r="Y712" i="5"/>
  <c r="X712" i="5"/>
  <c r="V712" i="5"/>
  <c r="L712" i="5" s="1"/>
  <c r="U712" i="5"/>
  <c r="M712" i="5" s="1"/>
  <c r="Y719" i="5"/>
  <c r="X719" i="5"/>
  <c r="W719" i="5"/>
  <c r="V719" i="5"/>
  <c r="L719" i="5" s="1"/>
  <c r="U719" i="5"/>
  <c r="M719" i="5" s="1"/>
  <c r="Y6" i="5"/>
  <c r="Y10" i="5"/>
  <c r="Y12" i="5"/>
  <c r="U12" i="5"/>
  <c r="M12" i="5" s="1"/>
  <c r="U16" i="5"/>
  <c r="M16" i="5" s="1"/>
  <c r="Y16" i="5"/>
  <c r="Y21" i="5"/>
  <c r="Y25" i="5"/>
  <c r="Y70" i="5"/>
  <c r="Y74" i="5"/>
  <c r="Y76" i="5"/>
  <c r="U76" i="5"/>
  <c r="U80" i="5"/>
  <c r="M80" i="5" s="1"/>
  <c r="Y80" i="5"/>
  <c r="Y85" i="5"/>
  <c r="Y89" i="5"/>
  <c r="X106" i="5"/>
  <c r="W106" i="5"/>
  <c r="W113" i="5"/>
  <c r="V113" i="5"/>
  <c r="M113" i="5" s="1"/>
  <c r="V152" i="5"/>
  <c r="L152" i="5" s="1"/>
  <c r="U152" i="5"/>
  <c r="M152" i="5" s="1"/>
  <c r="W177" i="5"/>
  <c r="V177" i="5"/>
  <c r="L177" i="5" s="1"/>
  <c r="U177" i="5"/>
  <c r="M177" i="5" s="1"/>
  <c r="U183" i="5"/>
  <c r="M183" i="5" s="1"/>
  <c r="X183" i="5"/>
  <c r="W183" i="5"/>
  <c r="W185" i="5"/>
  <c r="X185" i="5"/>
  <c r="V185" i="5"/>
  <c r="L185" i="5" s="1"/>
  <c r="W197" i="5"/>
  <c r="V197" i="5"/>
  <c r="L197" i="5" s="1"/>
  <c r="V200" i="5"/>
  <c r="X200" i="5"/>
  <c r="W200" i="5"/>
  <c r="M200" i="5" s="1"/>
  <c r="Y261" i="5"/>
  <c r="W261" i="5"/>
  <c r="V261" i="5"/>
  <c r="M261" i="5" s="1"/>
  <c r="U271" i="5"/>
  <c r="L271" i="5" s="1"/>
  <c r="Y271" i="5"/>
  <c r="W271" i="5"/>
  <c r="V271" i="5"/>
  <c r="M271" i="5" s="1"/>
  <c r="W281" i="5"/>
  <c r="X281" i="5"/>
  <c r="V281" i="5"/>
  <c r="L281" i="5" s="1"/>
  <c r="U281" i="5"/>
  <c r="W289" i="5"/>
  <c r="X289" i="5"/>
  <c r="V289" i="5"/>
  <c r="L289" i="5" s="1"/>
  <c r="Y320" i="5"/>
  <c r="W320" i="5"/>
  <c r="V320" i="5"/>
  <c r="M320" i="5" s="1"/>
  <c r="X320" i="5"/>
  <c r="U320" i="5"/>
  <c r="L320" i="5" s="1"/>
  <c r="Y407" i="5"/>
  <c r="X407" i="5"/>
  <c r="V407" i="5"/>
  <c r="L407" i="5" s="1"/>
  <c r="U407" i="5"/>
  <c r="M407" i="5" s="1"/>
  <c r="X542" i="5"/>
  <c r="V542" i="5"/>
  <c r="L542" i="5" s="1"/>
  <c r="Y542" i="5"/>
  <c r="W542" i="5"/>
  <c r="U542" i="5"/>
  <c r="M542" i="5" s="1"/>
  <c r="Y584" i="5"/>
  <c r="X584" i="5"/>
  <c r="V584" i="5"/>
  <c r="L584" i="5" s="1"/>
  <c r="U584" i="5"/>
  <c r="Y591" i="5"/>
  <c r="X591" i="5"/>
  <c r="W591" i="5"/>
  <c r="V591" i="5"/>
  <c r="L591" i="5" s="1"/>
  <c r="U591" i="5"/>
  <c r="M591" i="5" s="1"/>
  <c r="W653" i="5"/>
  <c r="V653" i="5"/>
  <c r="M653" i="5" s="1"/>
  <c r="U653" i="5"/>
  <c r="L653" i="5" s="1"/>
  <c r="Y653" i="5"/>
  <c r="Y656" i="5"/>
  <c r="X656" i="5"/>
  <c r="V656" i="5"/>
  <c r="M656" i="5" s="1"/>
  <c r="U656" i="5"/>
  <c r="L656" i="5" s="1"/>
  <c r="Y695" i="5"/>
  <c r="X695" i="5"/>
  <c r="W695" i="5"/>
  <c r="V695" i="5"/>
  <c r="L695" i="5" s="1"/>
  <c r="Y752" i="5"/>
  <c r="X752" i="5"/>
  <c r="W752" i="5"/>
  <c r="V752" i="5"/>
  <c r="M752" i="5" s="1"/>
  <c r="U752" i="5"/>
  <c r="L752" i="5" s="1"/>
  <c r="W947" i="5"/>
  <c r="M947" i="5" s="1"/>
  <c r="U947" i="5"/>
  <c r="Y947" i="5"/>
  <c r="X947" i="5"/>
  <c r="V947" i="5"/>
  <c r="L947" i="5" s="1"/>
  <c r="U135" i="5"/>
  <c r="M135" i="5" s="1"/>
  <c r="V135" i="5"/>
  <c r="L135" i="5" s="1"/>
  <c r="X154" i="5"/>
  <c r="U154" i="5"/>
  <c r="U239" i="5"/>
  <c r="L239" i="5" s="1"/>
  <c r="W239" i="5"/>
  <c r="V239" i="5"/>
  <c r="M239" i="5" s="1"/>
  <c r="X686" i="5"/>
  <c r="W686" i="5"/>
  <c r="V686" i="5"/>
  <c r="M686" i="5" s="1"/>
  <c r="Y686" i="5"/>
  <c r="U1880" i="5"/>
  <c r="L1880" i="5" s="1"/>
  <c r="Y1880" i="5"/>
  <c r="X1880" i="5"/>
  <c r="W1880" i="5"/>
  <c r="V1880" i="5"/>
  <c r="M1880" i="5" s="1"/>
  <c r="Y2" i="5"/>
  <c r="Y4" i="5"/>
  <c r="U4" i="5"/>
  <c r="M4" i="5" s="1"/>
  <c r="X5" i="5"/>
  <c r="U8" i="5"/>
  <c r="M8" i="5" s="1"/>
  <c r="Y8" i="5"/>
  <c r="X9" i="5"/>
  <c r="V12" i="5"/>
  <c r="L12" i="5" s="1"/>
  <c r="Y13" i="5"/>
  <c r="V16" i="5"/>
  <c r="L16" i="5" s="1"/>
  <c r="Y17" i="5"/>
  <c r="W20" i="5"/>
  <c r="W24" i="5"/>
  <c r="X28" i="5"/>
  <c r="X32" i="5"/>
  <c r="U38" i="5"/>
  <c r="M38" i="5" s="1"/>
  <c r="U42" i="5"/>
  <c r="M42" i="5" s="1"/>
  <c r="V46" i="5"/>
  <c r="L46" i="5" s="1"/>
  <c r="V50" i="5"/>
  <c r="U53" i="5"/>
  <c r="X54" i="5"/>
  <c r="U57" i="5"/>
  <c r="L57" i="5" s="1"/>
  <c r="X58" i="5"/>
  <c r="W61" i="5"/>
  <c r="Y62" i="5"/>
  <c r="W65" i="5"/>
  <c r="Y66" i="5"/>
  <c r="Y68" i="5"/>
  <c r="U68" i="5"/>
  <c r="X69" i="5"/>
  <c r="U72" i="5"/>
  <c r="M72" i="5" s="1"/>
  <c r="Y72" i="5"/>
  <c r="X73" i="5"/>
  <c r="V76" i="5"/>
  <c r="L76" i="5" s="1"/>
  <c r="Y77" i="5"/>
  <c r="M77" i="5" s="1"/>
  <c r="V80" i="5"/>
  <c r="L80" i="5" s="1"/>
  <c r="Y81" i="5"/>
  <c r="W84" i="5"/>
  <c r="W88" i="5"/>
  <c r="X92" i="5"/>
  <c r="X96" i="5"/>
  <c r="U102" i="5"/>
  <c r="M102" i="5" s="1"/>
  <c r="U106" i="5"/>
  <c r="M106" i="5" s="1"/>
  <c r="Y111" i="5"/>
  <c r="M111" i="5" s="1"/>
  <c r="U113" i="5"/>
  <c r="L113" i="5" s="1"/>
  <c r="X117" i="5"/>
  <c r="X120" i="5"/>
  <c r="X122" i="5"/>
  <c r="U122" i="5"/>
  <c r="L122" i="5" s="1"/>
  <c r="X123" i="5"/>
  <c r="U125" i="5"/>
  <c r="M125" i="5" s="1"/>
  <c r="W132" i="5"/>
  <c r="Y133" i="5"/>
  <c r="W136" i="5"/>
  <c r="X138" i="5"/>
  <c r="W138" i="5"/>
  <c r="X139" i="5"/>
  <c r="Y143" i="5"/>
  <c r="W145" i="5"/>
  <c r="V145" i="5"/>
  <c r="W149" i="5"/>
  <c r="W152" i="5"/>
  <c r="V155" i="5"/>
  <c r="M155" i="5" s="1"/>
  <c r="Y162" i="5"/>
  <c r="M162" i="5" s="1"/>
  <c r="V165" i="5"/>
  <c r="L165" i="5" s="1"/>
  <c r="V168" i="5"/>
  <c r="L168" i="5" s="1"/>
  <c r="X168" i="5"/>
  <c r="W168" i="5"/>
  <c r="X170" i="5"/>
  <c r="W170" i="5"/>
  <c r="Y175" i="5"/>
  <c r="X177" i="5"/>
  <c r="V183" i="5"/>
  <c r="L183" i="5" s="1"/>
  <c r="U185" i="5"/>
  <c r="M185" i="5" s="1"/>
  <c r="Y187" i="5"/>
  <c r="W187" i="5"/>
  <c r="V187" i="5"/>
  <c r="M187" i="5" s="1"/>
  <c r="V189" i="5"/>
  <c r="L189" i="5" s="1"/>
  <c r="U189" i="5"/>
  <c r="M189" i="5" s="1"/>
  <c r="Y189" i="5"/>
  <c r="V192" i="5"/>
  <c r="L192" i="5" s="1"/>
  <c r="W192" i="5"/>
  <c r="U192" i="5"/>
  <c r="M192" i="5" s="1"/>
  <c r="U197" i="5"/>
  <c r="M197" i="5" s="1"/>
  <c r="U200" i="5"/>
  <c r="L200" i="5" s="1"/>
  <c r="X202" i="5"/>
  <c r="W202" i="5"/>
  <c r="V202" i="5"/>
  <c r="M202" i="5" s="1"/>
  <c r="W204" i="5"/>
  <c r="V204" i="5"/>
  <c r="L204" i="5" s="1"/>
  <c r="Y226" i="5"/>
  <c r="V228" i="5"/>
  <c r="U228" i="5"/>
  <c r="M228" i="5" s="1"/>
  <c r="Y228" i="5"/>
  <c r="X236" i="5"/>
  <c r="U261" i="5"/>
  <c r="L261" i="5" s="1"/>
  <c r="Y266" i="5"/>
  <c r="L266" i="5" s="1"/>
  <c r="Y268" i="5"/>
  <c r="X271" i="5"/>
  <c r="Y281" i="5"/>
  <c r="M281" i="5" s="1"/>
  <c r="U289" i="5"/>
  <c r="M289" i="5" s="1"/>
  <c r="W297" i="5"/>
  <c r="X297" i="5"/>
  <c r="V297" i="5"/>
  <c r="M297" i="5" s="1"/>
  <c r="U297" i="5"/>
  <c r="L297" i="5" s="1"/>
  <c r="V324" i="5"/>
  <c r="L324" i="5" s="1"/>
  <c r="U324" i="5"/>
  <c r="M324" i="5" s="1"/>
  <c r="X324" i="5"/>
  <c r="W324" i="5"/>
  <c r="V348" i="5"/>
  <c r="M348" i="5" s="1"/>
  <c r="U348" i="5"/>
  <c r="L348" i="5" s="1"/>
  <c r="Y348" i="5"/>
  <c r="X348" i="5"/>
  <c r="W348" i="5"/>
  <c r="Y352" i="5"/>
  <c r="W352" i="5"/>
  <c r="V352" i="5"/>
  <c r="L352" i="5" s="1"/>
  <c r="X352" i="5"/>
  <c r="Y399" i="5"/>
  <c r="X399" i="5"/>
  <c r="V399" i="5"/>
  <c r="M399" i="5" s="1"/>
  <c r="U399" i="5"/>
  <c r="L399" i="5" s="1"/>
  <c r="W407" i="5"/>
  <c r="V539" i="5"/>
  <c r="L539" i="5" s="1"/>
  <c r="U539" i="5"/>
  <c r="Y539" i="5"/>
  <c r="M539" i="5" s="1"/>
  <c r="X539" i="5"/>
  <c r="Y567" i="5"/>
  <c r="X567" i="5"/>
  <c r="W567" i="5"/>
  <c r="V567" i="5"/>
  <c r="M567" i="5" s="1"/>
  <c r="W584" i="5"/>
  <c r="M584" i="5" s="1"/>
  <c r="X653" i="5"/>
  <c r="W656" i="5"/>
  <c r="U695" i="5"/>
  <c r="M695" i="5" s="1"/>
  <c r="Y184" i="5"/>
  <c r="X188" i="5"/>
  <c r="Y199" i="5"/>
  <c r="X203" i="5"/>
  <c r="X213" i="5"/>
  <c r="Y218" i="5"/>
  <c r="Y233" i="5"/>
  <c r="Y248" i="5"/>
  <c r="X252" i="5"/>
  <c r="Y253" i="5"/>
  <c r="M253" i="5" s="1"/>
  <c r="Y263" i="5"/>
  <c r="X267" i="5"/>
  <c r="Y277" i="5"/>
  <c r="V292" i="5"/>
  <c r="L292" i="5" s="1"/>
  <c r="U292" i="5"/>
  <c r="Y304" i="5"/>
  <c r="M304" i="5" s="1"/>
  <c r="W304" i="5"/>
  <c r="V304" i="5"/>
  <c r="Y327" i="5"/>
  <c r="M327" i="5" s="1"/>
  <c r="X327" i="5"/>
  <c r="V327" i="5"/>
  <c r="L327" i="5" s="1"/>
  <c r="U327" i="5"/>
  <c r="V332" i="5"/>
  <c r="M332" i="5" s="1"/>
  <c r="U332" i="5"/>
  <c r="L332" i="5" s="1"/>
  <c r="X337" i="5"/>
  <c r="W337" i="5"/>
  <c r="Y368" i="5"/>
  <c r="W368" i="5"/>
  <c r="V368" i="5"/>
  <c r="M368" i="5" s="1"/>
  <c r="Y433" i="5"/>
  <c r="W433" i="5"/>
  <c r="V433" i="5"/>
  <c r="M433" i="5" s="1"/>
  <c r="V450" i="5"/>
  <c r="L450" i="5" s="1"/>
  <c r="U450" i="5"/>
  <c r="M450" i="5" s="1"/>
  <c r="W463" i="5"/>
  <c r="X463" i="5"/>
  <c r="M463" i="5" s="1"/>
  <c r="V463" i="5"/>
  <c r="X483" i="5"/>
  <c r="W483" i="5"/>
  <c r="X488" i="5"/>
  <c r="Y488" i="5"/>
  <c r="W488" i="5"/>
  <c r="U517" i="5"/>
  <c r="M517" i="5" s="1"/>
  <c r="Y517" i="5"/>
  <c r="W517" i="5"/>
  <c r="V517" i="5"/>
  <c r="L517" i="5" s="1"/>
  <c r="Y521" i="5"/>
  <c r="X521" i="5"/>
  <c r="V521" i="5"/>
  <c r="L521" i="5" s="1"/>
  <c r="U521" i="5"/>
  <c r="M521" i="5" s="1"/>
  <c r="Y529" i="5"/>
  <c r="V529" i="5"/>
  <c r="M529" i="5" s="1"/>
  <c r="U529" i="5"/>
  <c r="L529" i="5" s="1"/>
  <c r="Y615" i="5"/>
  <c r="X615" i="5"/>
  <c r="W615" i="5"/>
  <c r="V615" i="5"/>
  <c r="M615" i="5" s="1"/>
  <c r="U615" i="5"/>
  <c r="L615" i="5" s="1"/>
  <c r="W621" i="5"/>
  <c r="V621" i="5"/>
  <c r="U621" i="5"/>
  <c r="M621" i="5" s="1"/>
  <c r="Y621" i="5"/>
  <c r="L621" i="5" s="1"/>
  <c r="X621" i="5"/>
  <c r="Y743" i="5"/>
  <c r="X743" i="5"/>
  <c r="W743" i="5"/>
  <c r="V743" i="5"/>
  <c r="L743" i="5" s="1"/>
  <c r="U743" i="5"/>
  <c r="M743" i="5" s="1"/>
  <c r="U929" i="5"/>
  <c r="Y929" i="5"/>
  <c r="M929" i="5" s="1"/>
  <c r="X929" i="5"/>
  <c r="W929" i="5"/>
  <c r="V929" i="5"/>
  <c r="L929" i="5" s="1"/>
  <c r="U953" i="5"/>
  <c r="M953" i="5" s="1"/>
  <c r="Y953" i="5"/>
  <c r="X953" i="5"/>
  <c r="W953" i="5"/>
  <c r="V953" i="5"/>
  <c r="L953" i="5" s="1"/>
  <c r="Y1063" i="5"/>
  <c r="M1063" i="5" s="1"/>
  <c r="X1063" i="5"/>
  <c r="W1063" i="5"/>
  <c r="V1063" i="5"/>
  <c r="L1063" i="5" s="1"/>
  <c r="U1063" i="5"/>
  <c r="Y1133" i="5"/>
  <c r="X1133" i="5"/>
  <c r="W1133" i="5"/>
  <c r="V1133" i="5"/>
  <c r="L1133" i="5" s="1"/>
  <c r="Y1623" i="5"/>
  <c r="X1623" i="5"/>
  <c r="W1623" i="5"/>
  <c r="V1623" i="5"/>
  <c r="L1623" i="5" s="1"/>
  <c r="U1623" i="5"/>
  <c r="M1623" i="5" s="1"/>
  <c r="U1641" i="5"/>
  <c r="Y1641" i="5"/>
  <c r="X1641" i="5"/>
  <c r="M1641" i="5" s="1"/>
  <c r="W1641" i="5"/>
  <c r="V1641" i="5"/>
  <c r="L1641" i="5" s="1"/>
  <c r="Y1647" i="5"/>
  <c r="X1647" i="5"/>
  <c r="W1647" i="5"/>
  <c r="V1647" i="5"/>
  <c r="L1647" i="5" s="1"/>
  <c r="U1647" i="5"/>
  <c r="M1647" i="5" s="1"/>
  <c r="U171" i="5"/>
  <c r="M171" i="5" s="1"/>
  <c r="U181" i="5"/>
  <c r="U186" i="5"/>
  <c r="L186" i="5" s="1"/>
  <c r="Y188" i="5"/>
  <c r="U201" i="5"/>
  <c r="M201" i="5" s="1"/>
  <c r="Y213" i="5"/>
  <c r="U216" i="5"/>
  <c r="L216" i="5" s="1"/>
  <c r="U220" i="5"/>
  <c r="M220" i="5" s="1"/>
  <c r="V231" i="5"/>
  <c r="L231" i="5" s="1"/>
  <c r="U235" i="5"/>
  <c r="M235" i="5" s="1"/>
  <c r="U245" i="5"/>
  <c r="M245" i="5" s="1"/>
  <c r="U250" i="5"/>
  <c r="L250" i="5" s="1"/>
  <c r="Y252" i="5"/>
  <c r="U265" i="5"/>
  <c r="M265" i="5" s="1"/>
  <c r="Y279" i="5"/>
  <c r="X279" i="5"/>
  <c r="U279" i="5"/>
  <c r="L279" i="5" s="1"/>
  <c r="W285" i="5"/>
  <c r="V285" i="5"/>
  <c r="L285" i="5" s="1"/>
  <c r="Y288" i="5"/>
  <c r="V288" i="5"/>
  <c r="M288" i="5" s="1"/>
  <c r="W292" i="5"/>
  <c r="Y295" i="5"/>
  <c r="X295" i="5"/>
  <c r="U295" i="5"/>
  <c r="M295" i="5" s="1"/>
  <c r="U304" i="5"/>
  <c r="L304" i="5" s="1"/>
  <c r="Y312" i="5"/>
  <c r="W312" i="5"/>
  <c r="V312" i="5"/>
  <c r="M312" i="5" s="1"/>
  <c r="W327" i="5"/>
  <c r="W332" i="5"/>
  <c r="Y335" i="5"/>
  <c r="X335" i="5"/>
  <c r="V335" i="5"/>
  <c r="M335" i="5" s="1"/>
  <c r="U335" i="5"/>
  <c r="L335" i="5" s="1"/>
  <c r="U337" i="5"/>
  <c r="M337" i="5" s="1"/>
  <c r="V340" i="5"/>
  <c r="L340" i="5" s="1"/>
  <c r="U340" i="5"/>
  <c r="X345" i="5"/>
  <c r="W345" i="5"/>
  <c r="U368" i="5"/>
  <c r="L368" i="5" s="1"/>
  <c r="Y376" i="5"/>
  <c r="L376" i="5" s="1"/>
  <c r="W376" i="5"/>
  <c r="V376" i="5"/>
  <c r="M376" i="5" s="1"/>
  <c r="Y384" i="5"/>
  <c r="W384" i="5"/>
  <c r="V384" i="5"/>
  <c r="M384" i="5" s="1"/>
  <c r="Y392" i="5"/>
  <c r="W392" i="5"/>
  <c r="V392" i="5"/>
  <c r="L392" i="5" s="1"/>
  <c r="Y400" i="5"/>
  <c r="W400" i="5"/>
  <c r="V400" i="5"/>
  <c r="M400" i="5" s="1"/>
  <c r="Y408" i="5"/>
  <c r="W408" i="5"/>
  <c r="V408" i="5"/>
  <c r="L408" i="5" s="1"/>
  <c r="Y416" i="5"/>
  <c r="W416" i="5"/>
  <c r="V416" i="5"/>
  <c r="L416" i="5" s="1"/>
  <c r="X424" i="5"/>
  <c r="Y424" i="5"/>
  <c r="W424" i="5"/>
  <c r="U433" i="5"/>
  <c r="L433" i="5" s="1"/>
  <c r="W450" i="5"/>
  <c r="U453" i="5"/>
  <c r="M453" i="5" s="1"/>
  <c r="Y453" i="5"/>
  <c r="W453" i="5"/>
  <c r="V453" i="5"/>
  <c r="L453" i="5" s="1"/>
  <c r="Y457" i="5"/>
  <c r="X457" i="5"/>
  <c r="V457" i="5"/>
  <c r="L457" i="5" s="1"/>
  <c r="U457" i="5"/>
  <c r="M457" i="5" s="1"/>
  <c r="U463" i="5"/>
  <c r="L463" i="5" s="1"/>
  <c r="Y465" i="5"/>
  <c r="M465" i="5" s="1"/>
  <c r="V465" i="5"/>
  <c r="L465" i="5" s="1"/>
  <c r="U465" i="5"/>
  <c r="V478" i="5"/>
  <c r="L478" i="5" s="1"/>
  <c r="X478" i="5"/>
  <c r="W478" i="5"/>
  <c r="U483" i="5"/>
  <c r="L483" i="5" s="1"/>
  <c r="U488" i="5"/>
  <c r="L488" i="5" s="1"/>
  <c r="V502" i="5"/>
  <c r="M502" i="5" s="1"/>
  <c r="Y502" i="5"/>
  <c r="W502" i="5"/>
  <c r="U502" i="5"/>
  <c r="L502" i="5" s="1"/>
  <c r="Y506" i="5"/>
  <c r="X506" i="5"/>
  <c r="V506" i="5"/>
  <c r="L506" i="5" s="1"/>
  <c r="U506" i="5"/>
  <c r="M506" i="5" s="1"/>
  <c r="X517" i="5"/>
  <c r="W521" i="5"/>
  <c r="W529" i="5"/>
  <c r="Y545" i="5"/>
  <c r="X545" i="5"/>
  <c r="W545" i="5"/>
  <c r="Y559" i="5"/>
  <c r="X559" i="5"/>
  <c r="W559" i="5"/>
  <c r="V559" i="5"/>
  <c r="L559" i="5" s="1"/>
  <c r="U559" i="5"/>
  <c r="M559" i="5" s="1"/>
  <c r="X582" i="5"/>
  <c r="W582" i="5"/>
  <c r="V582" i="5"/>
  <c r="Y582" i="5"/>
  <c r="M582" i="5" s="1"/>
  <c r="U582" i="5"/>
  <c r="L582" i="5" s="1"/>
  <c r="Y633" i="5"/>
  <c r="W633" i="5"/>
  <c r="V633" i="5"/>
  <c r="M633" i="5" s="1"/>
  <c r="X654" i="5"/>
  <c r="W654" i="5"/>
  <c r="V654" i="5"/>
  <c r="L654" i="5" s="1"/>
  <c r="Y654" i="5"/>
  <c r="U654" i="5"/>
  <c r="M654" i="5" s="1"/>
  <c r="Y657" i="5"/>
  <c r="X657" i="5"/>
  <c r="V657" i="5"/>
  <c r="M657" i="5" s="1"/>
  <c r="U657" i="5"/>
  <c r="L657" i="5" s="1"/>
  <c r="Y687" i="5"/>
  <c r="X687" i="5"/>
  <c r="W687" i="5"/>
  <c r="V687" i="5"/>
  <c r="M687" i="5" s="1"/>
  <c r="U687" i="5"/>
  <c r="L687" i="5" s="1"/>
  <c r="X710" i="5"/>
  <c r="W710" i="5"/>
  <c r="V710" i="5"/>
  <c r="L710" i="5" s="1"/>
  <c r="Y710" i="5"/>
  <c r="U710" i="5"/>
  <c r="M710" i="5" s="1"/>
  <c r="X774" i="5"/>
  <c r="W774" i="5"/>
  <c r="V774" i="5"/>
  <c r="L774" i="5" s="1"/>
  <c r="Y774" i="5"/>
  <c r="U774" i="5"/>
  <c r="M774" i="5" s="1"/>
  <c r="W781" i="5"/>
  <c r="V781" i="5"/>
  <c r="M781" i="5" s="1"/>
  <c r="U781" i="5"/>
  <c r="L781" i="5" s="1"/>
  <c r="Y781" i="5"/>
  <c r="Y799" i="5"/>
  <c r="X799" i="5"/>
  <c r="W799" i="5"/>
  <c r="V799" i="5"/>
  <c r="M799" i="5" s="1"/>
  <c r="U825" i="5"/>
  <c r="M825" i="5" s="1"/>
  <c r="Y825" i="5"/>
  <c r="X825" i="5"/>
  <c r="W825" i="5"/>
  <c r="U833" i="5"/>
  <c r="Y833" i="5"/>
  <c r="M833" i="5" s="1"/>
  <c r="X833" i="5"/>
  <c r="W833" i="5"/>
  <c r="V833" i="5"/>
  <c r="L833" i="5" s="1"/>
  <c r="Y911" i="5"/>
  <c r="X911" i="5"/>
  <c r="W911" i="5"/>
  <c r="V911" i="5"/>
  <c r="L911" i="5" s="1"/>
  <c r="X918" i="5"/>
  <c r="Y918" i="5"/>
  <c r="W918" i="5"/>
  <c r="V918" i="5"/>
  <c r="L918" i="5" s="1"/>
  <c r="Y933" i="5"/>
  <c r="W933" i="5"/>
  <c r="X933" i="5"/>
  <c r="V933" i="5"/>
  <c r="L933" i="5" s="1"/>
  <c r="X1054" i="5"/>
  <c r="W1054" i="5"/>
  <c r="Y1054" i="5"/>
  <c r="V1054" i="5"/>
  <c r="L1054" i="5" s="1"/>
  <c r="U1054" i="5"/>
  <c r="M1054" i="5" s="1"/>
  <c r="U1133" i="5"/>
  <c r="M1133" i="5" s="1"/>
  <c r="Y1142" i="5"/>
  <c r="X1142" i="5"/>
  <c r="W1142" i="5"/>
  <c r="V1142" i="5"/>
  <c r="L1142" i="5" s="1"/>
  <c r="U1142" i="5"/>
  <c r="M1142" i="5" s="1"/>
  <c r="V438" i="5"/>
  <c r="M438" i="5" s="1"/>
  <c r="Y438" i="5"/>
  <c r="W438" i="5"/>
  <c r="U438" i="5"/>
  <c r="L438" i="5" s="1"/>
  <c r="Y442" i="5"/>
  <c r="X442" i="5"/>
  <c r="V442" i="5"/>
  <c r="M442" i="5" s="1"/>
  <c r="U442" i="5"/>
  <c r="L442" i="5" s="1"/>
  <c r="X480" i="5"/>
  <c r="V480" i="5"/>
  <c r="U480" i="5"/>
  <c r="X536" i="5"/>
  <c r="Y536" i="5"/>
  <c r="M536" i="5" s="1"/>
  <c r="V536" i="5"/>
  <c r="L536" i="5" s="1"/>
  <c r="U536" i="5"/>
  <c r="W589" i="5"/>
  <c r="V589" i="5"/>
  <c r="L589" i="5" s="1"/>
  <c r="U589" i="5"/>
  <c r="M589" i="5" s="1"/>
  <c r="Y589" i="5"/>
  <c r="Y592" i="5"/>
  <c r="L592" i="5" s="1"/>
  <c r="X592" i="5"/>
  <c r="V592" i="5"/>
  <c r="M592" i="5" s="1"/>
  <c r="U592" i="5"/>
  <c r="Y601" i="5"/>
  <c r="V601" i="5"/>
  <c r="L601" i="5" s="1"/>
  <c r="U601" i="5"/>
  <c r="X622" i="5"/>
  <c r="W622" i="5"/>
  <c r="V622" i="5"/>
  <c r="M622" i="5" s="1"/>
  <c r="Y622" i="5"/>
  <c r="Y631" i="5"/>
  <c r="X631" i="5"/>
  <c r="W631" i="5"/>
  <c r="Y648" i="5"/>
  <c r="X648" i="5"/>
  <c r="V648" i="5"/>
  <c r="M648" i="5" s="1"/>
  <c r="U648" i="5"/>
  <c r="L648" i="5" s="1"/>
  <c r="Y664" i="5"/>
  <c r="X664" i="5"/>
  <c r="W664" i="5"/>
  <c r="W717" i="5"/>
  <c r="V717" i="5"/>
  <c r="M717" i="5" s="1"/>
  <c r="U717" i="5"/>
  <c r="L717" i="5" s="1"/>
  <c r="Y717" i="5"/>
  <c r="Y720" i="5"/>
  <c r="X720" i="5"/>
  <c r="V720" i="5"/>
  <c r="M720" i="5" s="1"/>
  <c r="U720" i="5"/>
  <c r="L720" i="5" s="1"/>
  <c r="X750" i="5"/>
  <c r="W750" i="5"/>
  <c r="V750" i="5"/>
  <c r="M750" i="5" s="1"/>
  <c r="Y750" i="5"/>
  <c r="U817" i="5"/>
  <c r="M817" i="5" s="1"/>
  <c r="X817" i="5"/>
  <c r="W817" i="5"/>
  <c r="V817" i="5"/>
  <c r="L817" i="5" s="1"/>
  <c r="Y1086" i="5"/>
  <c r="X1086" i="5"/>
  <c r="W1086" i="5"/>
  <c r="V1086" i="5"/>
  <c r="L1086" i="5" s="1"/>
  <c r="X1092" i="5"/>
  <c r="W1092" i="5"/>
  <c r="V1092" i="5"/>
  <c r="M1092" i="5" s="1"/>
  <c r="U1092" i="5"/>
  <c r="L1092" i="5" s="1"/>
  <c r="Y1092" i="5"/>
  <c r="Y1117" i="5"/>
  <c r="X1117" i="5"/>
  <c r="W1117" i="5"/>
  <c r="V1117" i="5"/>
  <c r="L1117" i="5" s="1"/>
  <c r="U1117" i="5"/>
  <c r="M1117" i="5" s="1"/>
  <c r="X1282" i="5"/>
  <c r="V1282" i="5"/>
  <c r="L1282" i="5" s="1"/>
  <c r="Y1282" i="5"/>
  <c r="W1282" i="5"/>
  <c r="U1282" i="5"/>
  <c r="M1282" i="5" s="1"/>
  <c r="Y1291" i="5"/>
  <c r="W1291" i="5"/>
  <c r="X1291" i="5"/>
  <c r="V1291" i="5"/>
  <c r="M1291" i="5" s="1"/>
  <c r="U1291" i="5"/>
  <c r="L1291" i="5" s="1"/>
  <c r="Y328" i="5"/>
  <c r="W328" i="5"/>
  <c r="V328" i="5"/>
  <c r="L328" i="5" s="1"/>
  <c r="Y351" i="5"/>
  <c r="X351" i="5"/>
  <c r="V351" i="5"/>
  <c r="M351" i="5" s="1"/>
  <c r="U351" i="5"/>
  <c r="L351" i="5" s="1"/>
  <c r="V356" i="5"/>
  <c r="M356" i="5" s="1"/>
  <c r="U356" i="5"/>
  <c r="L356" i="5" s="1"/>
  <c r="X361" i="5"/>
  <c r="W361" i="5"/>
  <c r="X384" i="5"/>
  <c r="X392" i="5"/>
  <c r="X400" i="5"/>
  <c r="X408" i="5"/>
  <c r="X416" i="5"/>
  <c r="V424" i="5"/>
  <c r="L424" i="5" s="1"/>
  <c r="X438" i="5"/>
  <c r="W442" i="5"/>
  <c r="Y450" i="5"/>
  <c r="X465" i="5"/>
  <c r="X472" i="5"/>
  <c r="Y472" i="5"/>
  <c r="V472" i="5"/>
  <c r="M472" i="5" s="1"/>
  <c r="U472" i="5"/>
  <c r="L472" i="5" s="1"/>
  <c r="Y478" i="5"/>
  <c r="M478" i="5" s="1"/>
  <c r="W480" i="5"/>
  <c r="Y483" i="5"/>
  <c r="V518" i="5"/>
  <c r="L518" i="5" s="1"/>
  <c r="Y518" i="5"/>
  <c r="M518" i="5" s="1"/>
  <c r="X518" i="5"/>
  <c r="X522" i="5"/>
  <c r="W522" i="5"/>
  <c r="Y531" i="5"/>
  <c r="M531" i="5" s="1"/>
  <c r="X531" i="5"/>
  <c r="V531" i="5"/>
  <c r="L531" i="5" s="1"/>
  <c r="U531" i="5"/>
  <c r="W536" i="5"/>
  <c r="Y543" i="5"/>
  <c r="W543" i="5"/>
  <c r="V543" i="5"/>
  <c r="L543" i="5" s="1"/>
  <c r="U543" i="5"/>
  <c r="M543" i="5" s="1"/>
  <c r="V545" i="5"/>
  <c r="M545" i="5" s="1"/>
  <c r="Y560" i="5"/>
  <c r="X560" i="5"/>
  <c r="W560" i="5"/>
  <c r="V560" i="5"/>
  <c r="L560" i="5" s="1"/>
  <c r="X589" i="5"/>
  <c r="W592" i="5"/>
  <c r="W601" i="5"/>
  <c r="M601" i="5" s="1"/>
  <c r="Y609" i="5"/>
  <c r="X609" i="5"/>
  <c r="W609" i="5"/>
  <c r="W613" i="5"/>
  <c r="V613" i="5"/>
  <c r="M613" i="5" s="1"/>
  <c r="U613" i="5"/>
  <c r="L613" i="5" s="1"/>
  <c r="Y613" i="5"/>
  <c r="X613" i="5"/>
  <c r="U622" i="5"/>
  <c r="L622" i="5" s="1"/>
  <c r="W629" i="5"/>
  <c r="V629" i="5"/>
  <c r="L629" i="5" s="1"/>
  <c r="U629" i="5"/>
  <c r="M629" i="5" s="1"/>
  <c r="U631" i="5"/>
  <c r="L631" i="5" s="1"/>
  <c r="X633" i="5"/>
  <c r="W648" i="5"/>
  <c r="Y655" i="5"/>
  <c r="X655" i="5"/>
  <c r="W655" i="5"/>
  <c r="V655" i="5"/>
  <c r="L655" i="5" s="1"/>
  <c r="X662" i="5"/>
  <c r="W662" i="5"/>
  <c r="V662" i="5"/>
  <c r="L662" i="5" s="1"/>
  <c r="U664" i="5"/>
  <c r="M664" i="5" s="1"/>
  <c r="Y688" i="5"/>
  <c r="X688" i="5"/>
  <c r="W688" i="5"/>
  <c r="V688" i="5"/>
  <c r="M688" i="5" s="1"/>
  <c r="X717" i="5"/>
  <c r="W720" i="5"/>
  <c r="Y737" i="5"/>
  <c r="X737" i="5"/>
  <c r="W737" i="5"/>
  <c r="W741" i="5"/>
  <c r="V741" i="5"/>
  <c r="L741" i="5" s="1"/>
  <c r="U741" i="5"/>
  <c r="M741" i="5" s="1"/>
  <c r="Y741" i="5"/>
  <c r="X741" i="5"/>
  <c r="U750" i="5"/>
  <c r="L750" i="5" s="1"/>
  <c r="W757" i="5"/>
  <c r="V757" i="5"/>
  <c r="M757" i="5" s="1"/>
  <c r="U757" i="5"/>
  <c r="L757" i="5" s="1"/>
  <c r="Y759" i="5"/>
  <c r="X759" i="5"/>
  <c r="W759" i="5"/>
  <c r="Y817" i="5"/>
  <c r="W827" i="5"/>
  <c r="U827" i="5"/>
  <c r="M827" i="5" s="1"/>
  <c r="V827" i="5"/>
  <c r="L827" i="5" s="1"/>
  <c r="Y827" i="5"/>
  <c r="X827" i="5"/>
  <c r="W891" i="5"/>
  <c r="U891" i="5"/>
  <c r="M891" i="5" s="1"/>
  <c r="Y891" i="5"/>
  <c r="X891" i="5"/>
  <c r="Y893" i="5"/>
  <c r="W893" i="5"/>
  <c r="X893" i="5"/>
  <c r="V893" i="5"/>
  <c r="L893" i="5" s="1"/>
  <c r="U893" i="5"/>
  <c r="M893" i="5" s="1"/>
  <c r="U1025" i="5"/>
  <c r="M1025" i="5" s="1"/>
  <c r="Y1025" i="5"/>
  <c r="X1025" i="5"/>
  <c r="W1025" i="5"/>
  <c r="V1025" i="5"/>
  <c r="L1025" i="5" s="1"/>
  <c r="X1084" i="5"/>
  <c r="V1084" i="5"/>
  <c r="M1084" i="5" s="1"/>
  <c r="U1084" i="5"/>
  <c r="L1084" i="5" s="1"/>
  <c r="Y1084" i="5"/>
  <c r="U1086" i="5"/>
  <c r="M1086" i="5" s="1"/>
  <c r="Y1127" i="5"/>
  <c r="X1127" i="5"/>
  <c r="W1127" i="5"/>
  <c r="V1127" i="5"/>
  <c r="L1127" i="5" s="1"/>
  <c r="U1127" i="5"/>
  <c r="M1127" i="5" s="1"/>
  <c r="X220" i="5"/>
  <c r="U253" i="5"/>
  <c r="U258" i="5"/>
  <c r="M258" i="5" s="1"/>
  <c r="U273" i="5"/>
  <c r="M273" i="5" s="1"/>
  <c r="V284" i="5"/>
  <c r="U284" i="5"/>
  <c r="M284" i="5" s="1"/>
  <c r="V300" i="5"/>
  <c r="L300" i="5" s="1"/>
  <c r="U300" i="5"/>
  <c r="M300" i="5" s="1"/>
  <c r="X305" i="5"/>
  <c r="W305" i="5"/>
  <c r="U328" i="5"/>
  <c r="M328" i="5" s="1"/>
  <c r="Y336" i="5"/>
  <c r="W336" i="5"/>
  <c r="V336" i="5"/>
  <c r="W351" i="5"/>
  <c r="W356" i="5"/>
  <c r="Y359" i="5"/>
  <c r="X359" i="5"/>
  <c r="V359" i="5"/>
  <c r="L359" i="5" s="1"/>
  <c r="U359" i="5"/>
  <c r="M359" i="5" s="1"/>
  <c r="U361" i="5"/>
  <c r="L361" i="5" s="1"/>
  <c r="V364" i="5"/>
  <c r="L364" i="5" s="1"/>
  <c r="U364" i="5"/>
  <c r="M364" i="5" s="1"/>
  <c r="X369" i="5"/>
  <c r="W369" i="5"/>
  <c r="V454" i="5"/>
  <c r="L454" i="5" s="1"/>
  <c r="Y454" i="5"/>
  <c r="X454" i="5"/>
  <c r="X458" i="5"/>
  <c r="W458" i="5"/>
  <c r="Y467" i="5"/>
  <c r="X467" i="5"/>
  <c r="V467" i="5"/>
  <c r="M467" i="5" s="1"/>
  <c r="U467" i="5"/>
  <c r="L467" i="5" s="1"/>
  <c r="Y480" i="5"/>
  <c r="Y482" i="5"/>
  <c r="W482" i="5"/>
  <c r="V482" i="5"/>
  <c r="M482" i="5" s="1"/>
  <c r="U493" i="5"/>
  <c r="L493" i="5" s="1"/>
  <c r="X493" i="5"/>
  <c r="W493" i="5"/>
  <c r="W503" i="5"/>
  <c r="Y503" i="5"/>
  <c r="X503" i="5"/>
  <c r="Y507" i="5"/>
  <c r="W507" i="5"/>
  <c r="V507" i="5"/>
  <c r="L507" i="5" s="1"/>
  <c r="V510" i="5"/>
  <c r="L510" i="5" s="1"/>
  <c r="W510" i="5"/>
  <c r="U510" i="5"/>
  <c r="M510" i="5" s="1"/>
  <c r="U547" i="5"/>
  <c r="M547" i="5" s="1"/>
  <c r="W547" i="5"/>
  <c r="V547" i="5"/>
  <c r="L547" i="5" s="1"/>
  <c r="Y551" i="5"/>
  <c r="X551" i="5"/>
  <c r="W551" i="5"/>
  <c r="V551" i="5"/>
  <c r="L551" i="5" s="1"/>
  <c r="U551" i="5"/>
  <c r="M551" i="5" s="1"/>
  <c r="W557" i="5"/>
  <c r="V557" i="5"/>
  <c r="M557" i="5" s="1"/>
  <c r="U557" i="5"/>
  <c r="L557" i="5" s="1"/>
  <c r="Y557" i="5"/>
  <c r="X557" i="5"/>
  <c r="X601" i="5"/>
  <c r="V631" i="5"/>
  <c r="M631" i="5" s="1"/>
  <c r="V664" i="5"/>
  <c r="L664" i="5" s="1"/>
  <c r="Y679" i="5"/>
  <c r="X679" i="5"/>
  <c r="W679" i="5"/>
  <c r="V679" i="5"/>
  <c r="L679" i="5" s="1"/>
  <c r="U679" i="5"/>
  <c r="M679" i="5" s="1"/>
  <c r="W685" i="5"/>
  <c r="V685" i="5"/>
  <c r="L685" i="5" s="1"/>
  <c r="U685" i="5"/>
  <c r="M685" i="5" s="1"/>
  <c r="Y685" i="5"/>
  <c r="X685" i="5"/>
  <c r="Y761" i="5"/>
  <c r="X761" i="5"/>
  <c r="W761" i="5"/>
  <c r="V761" i="5"/>
  <c r="L761" i="5" s="1"/>
  <c r="Y785" i="5"/>
  <c r="X785" i="5"/>
  <c r="W785" i="5"/>
  <c r="V785" i="5"/>
  <c r="L785" i="5" s="1"/>
  <c r="U785" i="5"/>
  <c r="M785" i="5" s="1"/>
  <c r="X844" i="5"/>
  <c r="V844" i="5"/>
  <c r="L844" i="5" s="1"/>
  <c r="Y844" i="5"/>
  <c r="M844" i="5" s="1"/>
  <c r="W844" i="5"/>
  <c r="Y861" i="5"/>
  <c r="W861" i="5"/>
  <c r="X861" i="5"/>
  <c r="V861" i="5"/>
  <c r="L861" i="5" s="1"/>
  <c r="U861" i="5"/>
  <c r="M861" i="5" s="1"/>
  <c r="X958" i="5"/>
  <c r="W958" i="5"/>
  <c r="Y958" i="5"/>
  <c r="V958" i="5"/>
  <c r="L958" i="5" s="1"/>
  <c r="Y967" i="5"/>
  <c r="M967" i="5" s="1"/>
  <c r="X967" i="5"/>
  <c r="W967" i="5"/>
  <c r="U985" i="5"/>
  <c r="M985" i="5" s="1"/>
  <c r="Y985" i="5"/>
  <c r="X985" i="5"/>
  <c r="X1216" i="5"/>
  <c r="V1216" i="5"/>
  <c r="L1216" i="5" s="1"/>
  <c r="Y1216" i="5"/>
  <c r="W1216" i="5"/>
  <c r="Y1249" i="5"/>
  <c r="M1249" i="5" s="1"/>
  <c r="W1249" i="5"/>
  <c r="U1249" i="5"/>
  <c r="X1249" i="5"/>
  <c r="V1249" i="5"/>
  <c r="L1249" i="5" s="1"/>
  <c r="Y112" i="5"/>
  <c r="Y127" i="5"/>
  <c r="X131" i="5"/>
  <c r="Y146" i="5"/>
  <c r="Y161" i="5"/>
  <c r="M161" i="5" s="1"/>
  <c r="Y176" i="5"/>
  <c r="U184" i="5"/>
  <c r="M184" i="5" s="1"/>
  <c r="Y191" i="5"/>
  <c r="M191" i="5" s="1"/>
  <c r="X195" i="5"/>
  <c r="V199" i="5"/>
  <c r="L199" i="5" s="1"/>
  <c r="U203" i="5"/>
  <c r="M203" i="5" s="1"/>
  <c r="Y210" i="5"/>
  <c r="U218" i="5"/>
  <c r="M218" i="5" s="1"/>
  <c r="Y225" i="5"/>
  <c r="M225" i="5" s="1"/>
  <c r="U233" i="5"/>
  <c r="Y240" i="5"/>
  <c r="U248" i="5"/>
  <c r="M248" i="5" s="1"/>
  <c r="Y255" i="5"/>
  <c r="V258" i="5"/>
  <c r="L258" i="5" s="1"/>
  <c r="X259" i="5"/>
  <c r="V263" i="5"/>
  <c r="M263" i="5" s="1"/>
  <c r="U267" i="5"/>
  <c r="L267" i="5" s="1"/>
  <c r="V273" i="5"/>
  <c r="L273" i="5" s="1"/>
  <c r="Y274" i="5"/>
  <c r="U277" i="5"/>
  <c r="L277" i="5" s="1"/>
  <c r="Y280" i="5"/>
  <c r="V280" i="5"/>
  <c r="M280" i="5" s="1"/>
  <c r="W284" i="5"/>
  <c r="Y287" i="5"/>
  <c r="X287" i="5"/>
  <c r="U287" i="5"/>
  <c r="M287" i="5" s="1"/>
  <c r="W293" i="5"/>
  <c r="V293" i="5"/>
  <c r="L293" i="5" s="1"/>
  <c r="Y296" i="5"/>
  <c r="L296" i="5" s="1"/>
  <c r="V296" i="5"/>
  <c r="W300" i="5"/>
  <c r="Y303" i="5"/>
  <c r="X303" i="5"/>
  <c r="V303" i="5"/>
  <c r="L303" i="5" s="1"/>
  <c r="U303" i="5"/>
  <c r="M303" i="5" s="1"/>
  <c r="U305" i="5"/>
  <c r="M305" i="5" s="1"/>
  <c r="V308" i="5"/>
  <c r="L308" i="5" s="1"/>
  <c r="U308" i="5"/>
  <c r="X313" i="5"/>
  <c r="W313" i="5"/>
  <c r="X328" i="5"/>
  <c r="U336" i="5"/>
  <c r="L336" i="5" s="1"/>
  <c r="Y344" i="5"/>
  <c r="M344" i="5" s="1"/>
  <c r="W344" i="5"/>
  <c r="V344" i="5"/>
  <c r="L344" i="5" s="1"/>
  <c r="X356" i="5"/>
  <c r="W359" i="5"/>
  <c r="V361" i="5"/>
  <c r="M361" i="5" s="1"/>
  <c r="W364" i="5"/>
  <c r="Y367" i="5"/>
  <c r="M367" i="5" s="1"/>
  <c r="X367" i="5"/>
  <c r="V367" i="5"/>
  <c r="L367" i="5" s="1"/>
  <c r="U367" i="5"/>
  <c r="U369" i="5"/>
  <c r="M369" i="5" s="1"/>
  <c r="V372" i="5"/>
  <c r="L372" i="5" s="1"/>
  <c r="U372" i="5"/>
  <c r="X377" i="5"/>
  <c r="W377" i="5"/>
  <c r="M377" i="5" s="1"/>
  <c r="V380" i="5"/>
  <c r="L380" i="5" s="1"/>
  <c r="U380" i="5"/>
  <c r="M380" i="5" s="1"/>
  <c r="X385" i="5"/>
  <c r="W385" i="5"/>
  <c r="V388" i="5"/>
  <c r="L388" i="5" s="1"/>
  <c r="U388" i="5"/>
  <c r="M388" i="5" s="1"/>
  <c r="X393" i="5"/>
  <c r="W393" i="5"/>
  <c r="V396" i="5"/>
  <c r="L396" i="5" s="1"/>
  <c r="U396" i="5"/>
  <c r="M396" i="5" s="1"/>
  <c r="X401" i="5"/>
  <c r="W401" i="5"/>
  <c r="V404" i="5"/>
  <c r="L404" i="5" s="1"/>
  <c r="U404" i="5"/>
  <c r="M404" i="5" s="1"/>
  <c r="X409" i="5"/>
  <c r="W409" i="5"/>
  <c r="V412" i="5"/>
  <c r="L412" i="5" s="1"/>
  <c r="U412" i="5"/>
  <c r="M412" i="5" s="1"/>
  <c r="X417" i="5"/>
  <c r="W417" i="5"/>
  <c r="V420" i="5"/>
  <c r="U420" i="5"/>
  <c r="L420" i="5" s="1"/>
  <c r="U429" i="5"/>
  <c r="M429" i="5" s="1"/>
  <c r="X429" i="5"/>
  <c r="W429" i="5"/>
  <c r="W439" i="5"/>
  <c r="Y439" i="5"/>
  <c r="X439" i="5"/>
  <c r="Y443" i="5"/>
  <c r="W443" i="5"/>
  <c r="V443" i="5"/>
  <c r="M443" i="5" s="1"/>
  <c r="V446" i="5"/>
  <c r="L446" i="5" s="1"/>
  <c r="W446" i="5"/>
  <c r="U446" i="5"/>
  <c r="M446" i="5" s="1"/>
  <c r="U454" i="5"/>
  <c r="M454" i="5" s="1"/>
  <c r="U458" i="5"/>
  <c r="M458" i="5" s="1"/>
  <c r="W467" i="5"/>
  <c r="U482" i="5"/>
  <c r="L482" i="5" s="1"/>
  <c r="W487" i="5"/>
  <c r="Y487" i="5"/>
  <c r="V487" i="5"/>
  <c r="L487" i="5" s="1"/>
  <c r="U487" i="5"/>
  <c r="M487" i="5" s="1"/>
  <c r="V493" i="5"/>
  <c r="M493" i="5" s="1"/>
  <c r="W495" i="5"/>
  <c r="V495" i="5"/>
  <c r="L495" i="5" s="1"/>
  <c r="U495" i="5"/>
  <c r="M495" i="5" s="1"/>
  <c r="U503" i="5"/>
  <c r="L503" i="5" s="1"/>
  <c r="U507" i="5"/>
  <c r="M507" i="5" s="1"/>
  <c r="X510" i="5"/>
  <c r="W518" i="5"/>
  <c r="V522" i="5"/>
  <c r="L522" i="5" s="1"/>
  <c r="U525" i="5"/>
  <c r="M525" i="5" s="1"/>
  <c r="W525" i="5"/>
  <c r="V525" i="5"/>
  <c r="L525" i="5" s="1"/>
  <c r="U533" i="5"/>
  <c r="Y533" i="5"/>
  <c r="L533" i="5" s="1"/>
  <c r="X533" i="5"/>
  <c r="Y537" i="5"/>
  <c r="X537" i="5"/>
  <c r="W537" i="5"/>
  <c r="X547" i="5"/>
  <c r="Y569" i="5"/>
  <c r="M569" i="5" s="1"/>
  <c r="W569" i="5"/>
  <c r="V569" i="5"/>
  <c r="L569" i="5" s="1"/>
  <c r="X590" i="5"/>
  <c r="W590" i="5"/>
  <c r="V590" i="5"/>
  <c r="M590" i="5" s="1"/>
  <c r="Y590" i="5"/>
  <c r="U590" i="5"/>
  <c r="L590" i="5" s="1"/>
  <c r="Y593" i="5"/>
  <c r="X593" i="5"/>
  <c r="V593" i="5"/>
  <c r="M593" i="5" s="1"/>
  <c r="U593" i="5"/>
  <c r="L593" i="5" s="1"/>
  <c r="V609" i="5"/>
  <c r="L609" i="5" s="1"/>
  <c r="Y623" i="5"/>
  <c r="X623" i="5"/>
  <c r="W623" i="5"/>
  <c r="V623" i="5"/>
  <c r="L623" i="5" s="1"/>
  <c r="U623" i="5"/>
  <c r="M623" i="5" s="1"/>
  <c r="Y629" i="5"/>
  <c r="X646" i="5"/>
  <c r="W646" i="5"/>
  <c r="V646" i="5"/>
  <c r="M646" i="5" s="1"/>
  <c r="Y646" i="5"/>
  <c r="U646" i="5"/>
  <c r="L646" i="5" s="1"/>
  <c r="Y662" i="5"/>
  <c r="Y697" i="5"/>
  <c r="W697" i="5"/>
  <c r="V697" i="5"/>
  <c r="M697" i="5" s="1"/>
  <c r="X718" i="5"/>
  <c r="W718" i="5"/>
  <c r="V718" i="5"/>
  <c r="M718" i="5" s="1"/>
  <c r="Y718" i="5"/>
  <c r="U718" i="5"/>
  <c r="L718" i="5" s="1"/>
  <c r="Y721" i="5"/>
  <c r="X721" i="5"/>
  <c r="V721" i="5"/>
  <c r="L721" i="5" s="1"/>
  <c r="U721" i="5"/>
  <c r="M721" i="5" s="1"/>
  <c r="V737" i="5"/>
  <c r="L737" i="5" s="1"/>
  <c r="U761" i="5"/>
  <c r="M761" i="5" s="1"/>
  <c r="U844" i="5"/>
  <c r="X876" i="5"/>
  <c r="V876" i="5"/>
  <c r="L876" i="5" s="1"/>
  <c r="Y876" i="5"/>
  <c r="W876" i="5"/>
  <c r="U876" i="5"/>
  <c r="M876" i="5" s="1"/>
  <c r="X956" i="5"/>
  <c r="V956" i="5"/>
  <c r="M956" i="5" s="1"/>
  <c r="U956" i="5"/>
  <c r="L956" i="5" s="1"/>
  <c r="Y956" i="5"/>
  <c r="U958" i="5"/>
  <c r="M958" i="5" s="1"/>
  <c r="U967" i="5"/>
  <c r="V985" i="5"/>
  <c r="L985" i="5" s="1"/>
  <c r="Y1069" i="5"/>
  <c r="W1069" i="5"/>
  <c r="V1069" i="5"/>
  <c r="L1069" i="5" s="1"/>
  <c r="X1069" i="5"/>
  <c r="Y1071" i="5"/>
  <c r="X1071" i="5"/>
  <c r="W1071" i="5"/>
  <c r="V1071" i="5"/>
  <c r="L1071" i="5" s="1"/>
  <c r="U1071" i="5"/>
  <c r="M1071" i="5" s="1"/>
  <c r="U1216" i="5"/>
  <c r="M1216" i="5" s="1"/>
  <c r="W1247" i="5"/>
  <c r="U1247" i="5"/>
  <c r="Y1247" i="5"/>
  <c r="M1247" i="5" s="1"/>
  <c r="X1247" i="5"/>
  <c r="V1247" i="5"/>
  <c r="L1247" i="5" s="1"/>
  <c r="Y379" i="5"/>
  <c r="Y387" i="5"/>
  <c r="Y395" i="5"/>
  <c r="Y403" i="5"/>
  <c r="Y411" i="5"/>
  <c r="Y419" i="5"/>
  <c r="Y430" i="5"/>
  <c r="Y435" i="5"/>
  <c r="M435" i="5" s="1"/>
  <c r="Y445" i="5"/>
  <c r="X449" i="5"/>
  <c r="Y464" i="5"/>
  <c r="Y474" i="5"/>
  <c r="Y479" i="5"/>
  <c r="Y494" i="5"/>
  <c r="Y499" i="5"/>
  <c r="Y509" i="5"/>
  <c r="X513" i="5"/>
  <c r="Y528" i="5"/>
  <c r="Y538" i="5"/>
  <c r="W541" i="5"/>
  <c r="U541" i="5"/>
  <c r="L541" i="5" s="1"/>
  <c r="W573" i="5"/>
  <c r="V573" i="5"/>
  <c r="M573" i="5" s="1"/>
  <c r="U573" i="5"/>
  <c r="L573" i="5" s="1"/>
  <c r="Y575" i="5"/>
  <c r="X575" i="5"/>
  <c r="W575" i="5"/>
  <c r="X585" i="5"/>
  <c r="X606" i="5"/>
  <c r="W606" i="5"/>
  <c r="V606" i="5"/>
  <c r="L606" i="5" s="1"/>
  <c r="Y608" i="5"/>
  <c r="X608" i="5"/>
  <c r="W637" i="5"/>
  <c r="V637" i="5"/>
  <c r="L637" i="5" s="1"/>
  <c r="U637" i="5"/>
  <c r="M637" i="5" s="1"/>
  <c r="Y639" i="5"/>
  <c r="X639" i="5"/>
  <c r="W639" i="5"/>
  <c r="X649" i="5"/>
  <c r="X670" i="5"/>
  <c r="W670" i="5"/>
  <c r="V670" i="5"/>
  <c r="L670" i="5" s="1"/>
  <c r="Y672" i="5"/>
  <c r="X672" i="5"/>
  <c r="W701" i="5"/>
  <c r="V701" i="5"/>
  <c r="L701" i="5" s="1"/>
  <c r="U701" i="5"/>
  <c r="M701" i="5" s="1"/>
  <c r="Y703" i="5"/>
  <c r="X703" i="5"/>
  <c r="W703" i="5"/>
  <c r="X713" i="5"/>
  <c r="X734" i="5"/>
  <c r="W734" i="5"/>
  <c r="V734" i="5"/>
  <c r="L734" i="5" s="1"/>
  <c r="Y736" i="5"/>
  <c r="X736" i="5"/>
  <c r="W765" i="5"/>
  <c r="V765" i="5"/>
  <c r="L765" i="5" s="1"/>
  <c r="U765" i="5"/>
  <c r="M765" i="5" s="1"/>
  <c r="Y767" i="5"/>
  <c r="X767" i="5"/>
  <c r="W767" i="5"/>
  <c r="X777" i="5"/>
  <c r="Y829" i="5"/>
  <c r="W829" i="5"/>
  <c r="X829" i="5"/>
  <c r="Y845" i="5"/>
  <c r="W845" i="5"/>
  <c r="U845" i="5"/>
  <c r="L845" i="5" s="1"/>
  <c r="W923" i="5"/>
  <c r="U923" i="5"/>
  <c r="M923" i="5" s="1"/>
  <c r="Y923" i="5"/>
  <c r="Y943" i="5"/>
  <c r="X943" i="5"/>
  <c r="W943" i="5"/>
  <c r="V943" i="5"/>
  <c r="L943" i="5" s="1"/>
  <c r="Y1037" i="5"/>
  <c r="W1037" i="5"/>
  <c r="V1037" i="5"/>
  <c r="M1037" i="5" s="1"/>
  <c r="X1037" i="5"/>
  <c r="Y1039" i="5"/>
  <c r="X1039" i="5"/>
  <c r="W1039" i="5"/>
  <c r="V1039" i="5"/>
  <c r="L1039" i="5" s="1"/>
  <c r="U1039" i="5"/>
  <c r="M1039" i="5" s="1"/>
  <c r="X1052" i="5"/>
  <c r="V1052" i="5"/>
  <c r="L1052" i="5" s="1"/>
  <c r="U1052" i="5"/>
  <c r="M1052" i="5" s="1"/>
  <c r="Y1052" i="5"/>
  <c r="X1108" i="5"/>
  <c r="W1108" i="5"/>
  <c r="V1108" i="5"/>
  <c r="L1108" i="5" s="1"/>
  <c r="U1108" i="5"/>
  <c r="M1108" i="5" s="1"/>
  <c r="Y1172" i="5"/>
  <c r="X1172" i="5"/>
  <c r="W1172" i="5"/>
  <c r="W1231" i="5"/>
  <c r="U1231" i="5"/>
  <c r="M1231" i="5" s="1"/>
  <c r="Y1231" i="5"/>
  <c r="X1231" i="5"/>
  <c r="X1421" i="5"/>
  <c r="V1421" i="5"/>
  <c r="L1421" i="5" s="1"/>
  <c r="Y1421" i="5"/>
  <c r="W1421" i="5"/>
  <c r="W1426" i="5"/>
  <c r="U1426" i="5"/>
  <c r="M1426" i="5" s="1"/>
  <c r="Y1426" i="5"/>
  <c r="X1426" i="5"/>
  <c r="V1426" i="5"/>
  <c r="L1426" i="5" s="1"/>
  <c r="Y1430" i="5"/>
  <c r="W1430" i="5"/>
  <c r="X1430" i="5"/>
  <c r="V1430" i="5"/>
  <c r="M1430" i="5" s="1"/>
  <c r="X566" i="5"/>
  <c r="W566" i="5"/>
  <c r="V566" i="5"/>
  <c r="L566" i="5" s="1"/>
  <c r="Y568" i="5"/>
  <c r="X568" i="5"/>
  <c r="W597" i="5"/>
  <c r="V597" i="5"/>
  <c r="L597" i="5" s="1"/>
  <c r="U597" i="5"/>
  <c r="M597" i="5" s="1"/>
  <c r="Y599" i="5"/>
  <c r="X599" i="5"/>
  <c r="W599" i="5"/>
  <c r="X630" i="5"/>
  <c r="W630" i="5"/>
  <c r="V630" i="5"/>
  <c r="L630" i="5" s="1"/>
  <c r="Y632" i="5"/>
  <c r="X632" i="5"/>
  <c r="W661" i="5"/>
  <c r="V661" i="5"/>
  <c r="M661" i="5" s="1"/>
  <c r="U661" i="5"/>
  <c r="L661" i="5" s="1"/>
  <c r="Y663" i="5"/>
  <c r="X663" i="5"/>
  <c r="W663" i="5"/>
  <c r="X694" i="5"/>
  <c r="W694" i="5"/>
  <c r="V694" i="5"/>
  <c r="M694" i="5" s="1"/>
  <c r="Y696" i="5"/>
  <c r="X696" i="5"/>
  <c r="W725" i="5"/>
  <c r="V725" i="5"/>
  <c r="L725" i="5" s="1"/>
  <c r="U725" i="5"/>
  <c r="M725" i="5" s="1"/>
  <c r="Y727" i="5"/>
  <c r="X727" i="5"/>
  <c r="W727" i="5"/>
  <c r="X758" i="5"/>
  <c r="W758" i="5"/>
  <c r="V758" i="5"/>
  <c r="L758" i="5" s="1"/>
  <c r="Y760" i="5"/>
  <c r="X760" i="5"/>
  <c r="V788" i="5"/>
  <c r="L788" i="5" s="1"/>
  <c r="X788" i="5"/>
  <c r="W788" i="5"/>
  <c r="U788" i="5"/>
  <c r="M788" i="5" s="1"/>
  <c r="X804" i="5"/>
  <c r="V804" i="5"/>
  <c r="M804" i="5" s="1"/>
  <c r="W811" i="5"/>
  <c r="U811" i="5"/>
  <c r="M811" i="5" s="1"/>
  <c r="Y811" i="5"/>
  <c r="Y821" i="5"/>
  <c r="W821" i="5"/>
  <c r="X821" i="5"/>
  <c r="V821" i="5"/>
  <c r="M821" i="5" s="1"/>
  <c r="U865" i="5"/>
  <c r="L865" i="5" s="1"/>
  <c r="Y865" i="5"/>
  <c r="X865" i="5"/>
  <c r="W865" i="5"/>
  <c r="V865" i="5"/>
  <c r="M865" i="5" s="1"/>
  <c r="U873" i="5"/>
  <c r="M873" i="5" s="1"/>
  <c r="Y873" i="5"/>
  <c r="X873" i="5"/>
  <c r="W883" i="5"/>
  <c r="U883" i="5"/>
  <c r="L883" i="5" s="1"/>
  <c r="Y883" i="5"/>
  <c r="X883" i="5"/>
  <c r="V883" i="5"/>
  <c r="M883" i="5" s="1"/>
  <c r="X908" i="5"/>
  <c r="V908" i="5"/>
  <c r="M908" i="5" s="1"/>
  <c r="Y908" i="5"/>
  <c r="W908" i="5"/>
  <c r="Y925" i="5"/>
  <c r="M925" i="5" s="1"/>
  <c r="W925" i="5"/>
  <c r="X925" i="5"/>
  <c r="V925" i="5"/>
  <c r="L925" i="5" s="1"/>
  <c r="U925" i="5"/>
  <c r="U993" i="5"/>
  <c r="M993" i="5" s="1"/>
  <c r="Y993" i="5"/>
  <c r="X993" i="5"/>
  <c r="W993" i="5"/>
  <c r="V993" i="5"/>
  <c r="L993" i="5" s="1"/>
  <c r="X1022" i="5"/>
  <c r="W1022" i="5"/>
  <c r="Y1022" i="5"/>
  <c r="V1022" i="5"/>
  <c r="M1022" i="5" s="1"/>
  <c r="Y1031" i="5"/>
  <c r="X1031" i="5"/>
  <c r="W1031" i="5"/>
  <c r="U1037" i="5"/>
  <c r="L1037" i="5" s="1"/>
  <c r="U1049" i="5"/>
  <c r="M1049" i="5" s="1"/>
  <c r="Y1049" i="5"/>
  <c r="X1049" i="5"/>
  <c r="W1052" i="5"/>
  <c r="Y1108" i="5"/>
  <c r="Y1111" i="5"/>
  <c r="M1111" i="5" s="1"/>
  <c r="X1111" i="5"/>
  <c r="W1111" i="5"/>
  <c r="V1111" i="5"/>
  <c r="L1111" i="5" s="1"/>
  <c r="U1111" i="5"/>
  <c r="Y1125" i="5"/>
  <c r="X1125" i="5"/>
  <c r="W1125" i="5"/>
  <c r="V1125" i="5"/>
  <c r="L1125" i="5" s="1"/>
  <c r="Y1157" i="5"/>
  <c r="X1157" i="5"/>
  <c r="W1157" i="5"/>
  <c r="X1162" i="5"/>
  <c r="Y1162" i="5"/>
  <c r="W1162" i="5"/>
  <c r="U1172" i="5"/>
  <c r="L1172" i="5" s="1"/>
  <c r="W1177" i="5"/>
  <c r="Y1177" i="5"/>
  <c r="X1177" i="5"/>
  <c r="V1177" i="5"/>
  <c r="M1177" i="5" s="1"/>
  <c r="U1177" i="5"/>
  <c r="L1177" i="5" s="1"/>
  <c r="Y1195" i="5"/>
  <c r="X1195" i="5"/>
  <c r="W1195" i="5"/>
  <c r="V1195" i="5"/>
  <c r="L1195" i="5" s="1"/>
  <c r="U1195" i="5"/>
  <c r="M1195" i="5" s="1"/>
  <c r="Y1227" i="5"/>
  <c r="X1227" i="5"/>
  <c r="W1227" i="5"/>
  <c r="V1231" i="5"/>
  <c r="L1231" i="5" s="1"/>
  <c r="U1421" i="5"/>
  <c r="M1421" i="5" s="1"/>
  <c r="U1430" i="5"/>
  <c r="L1430" i="5" s="1"/>
  <c r="Y1452" i="5"/>
  <c r="W1452" i="5"/>
  <c r="U1452" i="5"/>
  <c r="L1452" i="5" s="1"/>
  <c r="X1452" i="5"/>
  <c r="W749" i="5"/>
  <c r="V749" i="5"/>
  <c r="M749" i="5" s="1"/>
  <c r="U749" i="5"/>
  <c r="L749" i="5" s="1"/>
  <c r="Y751" i="5"/>
  <c r="X751" i="5"/>
  <c r="W751" i="5"/>
  <c r="X782" i="5"/>
  <c r="W782" i="5"/>
  <c r="V782" i="5"/>
  <c r="L782" i="5" s="1"/>
  <c r="Y784" i="5"/>
  <c r="M784" i="5" s="1"/>
  <c r="X784" i="5"/>
  <c r="U795" i="5"/>
  <c r="M795" i="5" s="1"/>
  <c r="Y795" i="5"/>
  <c r="Y813" i="5"/>
  <c r="W813" i="5"/>
  <c r="X813" i="5"/>
  <c r="V813" i="5"/>
  <c r="L813" i="5" s="1"/>
  <c r="U813" i="5"/>
  <c r="M813" i="5" s="1"/>
  <c r="Y847" i="5"/>
  <c r="X847" i="5"/>
  <c r="W847" i="5"/>
  <c r="V847" i="5"/>
  <c r="M847" i="5" s="1"/>
  <c r="X854" i="5"/>
  <c r="Y854" i="5"/>
  <c r="L854" i="5" s="1"/>
  <c r="W854" i="5"/>
  <c r="V854" i="5"/>
  <c r="M854" i="5" s="1"/>
  <c r="Y869" i="5"/>
  <c r="W869" i="5"/>
  <c r="X869" i="5"/>
  <c r="V873" i="5"/>
  <c r="L873" i="5" s="1"/>
  <c r="Y1005" i="5"/>
  <c r="W1005" i="5"/>
  <c r="M1005" i="5" s="1"/>
  <c r="V1005" i="5"/>
  <c r="L1005" i="5" s="1"/>
  <c r="X1005" i="5"/>
  <c r="Y1007" i="5"/>
  <c r="X1007" i="5"/>
  <c r="W1007" i="5"/>
  <c r="V1007" i="5"/>
  <c r="L1007" i="5" s="1"/>
  <c r="U1007" i="5"/>
  <c r="M1007" i="5" s="1"/>
  <c r="X1020" i="5"/>
  <c r="V1020" i="5"/>
  <c r="L1020" i="5" s="1"/>
  <c r="U1020" i="5"/>
  <c r="M1020" i="5" s="1"/>
  <c r="Y1020" i="5"/>
  <c r="Y1094" i="5"/>
  <c r="X1094" i="5"/>
  <c r="W1094" i="5"/>
  <c r="X1100" i="5"/>
  <c r="W1100" i="5"/>
  <c r="V1100" i="5"/>
  <c r="L1100" i="5" s="1"/>
  <c r="U1100" i="5"/>
  <c r="M1100" i="5" s="1"/>
  <c r="Y1147" i="5"/>
  <c r="X1147" i="5"/>
  <c r="W1147" i="5"/>
  <c r="V1172" i="5"/>
  <c r="M1172" i="5" s="1"/>
  <c r="Y1305" i="5"/>
  <c r="W1305" i="5"/>
  <c r="X1305" i="5"/>
  <c r="V1305" i="5"/>
  <c r="L1305" i="5" s="1"/>
  <c r="U1305" i="5"/>
  <c r="M1305" i="5" s="1"/>
  <c r="U1340" i="5"/>
  <c r="M1340" i="5" s="1"/>
  <c r="Y1340" i="5"/>
  <c r="W1340" i="5"/>
  <c r="X1340" i="5"/>
  <c r="V1340" i="5"/>
  <c r="L1340" i="5" s="1"/>
  <c r="Y1412" i="5"/>
  <c r="W1412" i="5"/>
  <c r="U1412" i="5"/>
  <c r="L1412" i="5" s="1"/>
  <c r="X1412" i="5"/>
  <c r="V1412" i="5"/>
  <c r="M1412" i="5" s="1"/>
  <c r="U1432" i="5"/>
  <c r="L1432" i="5" s="1"/>
  <c r="Y1432" i="5"/>
  <c r="X1432" i="5"/>
  <c r="W1432" i="5"/>
  <c r="V1432" i="5"/>
  <c r="M1432" i="5" s="1"/>
  <c r="V301" i="5"/>
  <c r="L301" i="5" s="1"/>
  <c r="V309" i="5"/>
  <c r="M309" i="5" s="1"/>
  <c r="V317" i="5"/>
  <c r="L317" i="5" s="1"/>
  <c r="V325" i="5"/>
  <c r="M325" i="5" s="1"/>
  <c r="V333" i="5"/>
  <c r="L333" i="5" s="1"/>
  <c r="V341" i="5"/>
  <c r="L341" i="5" s="1"/>
  <c r="V349" i="5"/>
  <c r="L349" i="5" s="1"/>
  <c r="V357" i="5"/>
  <c r="L357" i="5" s="1"/>
  <c r="V365" i="5"/>
  <c r="V373" i="5"/>
  <c r="L373" i="5" s="1"/>
  <c r="V381" i="5"/>
  <c r="L381" i="5" s="1"/>
  <c r="V389" i="5"/>
  <c r="L389" i="5" s="1"/>
  <c r="V397" i="5"/>
  <c r="L397" i="5" s="1"/>
  <c r="V405" i="5"/>
  <c r="M405" i="5" s="1"/>
  <c r="V413" i="5"/>
  <c r="M413" i="5" s="1"/>
  <c r="V421" i="5"/>
  <c r="M421" i="5" s="1"/>
  <c r="V426" i="5"/>
  <c r="L426" i="5" s="1"/>
  <c r="W437" i="5"/>
  <c r="V441" i="5"/>
  <c r="L441" i="5" s="1"/>
  <c r="V451" i="5"/>
  <c r="M451" i="5" s="1"/>
  <c r="V456" i="5"/>
  <c r="M456" i="5" s="1"/>
  <c r="V471" i="5"/>
  <c r="M471" i="5" s="1"/>
  <c r="W486" i="5"/>
  <c r="V490" i="5"/>
  <c r="L490" i="5" s="1"/>
  <c r="W501" i="5"/>
  <c r="V505" i="5"/>
  <c r="V515" i="5"/>
  <c r="L515" i="5" s="1"/>
  <c r="V520" i="5"/>
  <c r="L520" i="5" s="1"/>
  <c r="V535" i="5"/>
  <c r="L535" i="5" s="1"/>
  <c r="X550" i="5"/>
  <c r="W550" i="5"/>
  <c r="V550" i="5"/>
  <c r="M550" i="5" s="1"/>
  <c r="Y552" i="5"/>
  <c r="X552" i="5"/>
  <c r="Y566" i="5"/>
  <c r="M566" i="5" s="1"/>
  <c r="V568" i="5"/>
  <c r="L568" i="5" s="1"/>
  <c r="V577" i="5"/>
  <c r="M577" i="5" s="1"/>
  <c r="W581" i="5"/>
  <c r="V581" i="5"/>
  <c r="L581" i="5" s="1"/>
  <c r="U581" i="5"/>
  <c r="M581" i="5" s="1"/>
  <c r="Y583" i="5"/>
  <c r="X583" i="5"/>
  <c r="W583" i="5"/>
  <c r="Y597" i="5"/>
  <c r="V599" i="5"/>
  <c r="L599" i="5" s="1"/>
  <c r="X614" i="5"/>
  <c r="W614" i="5"/>
  <c r="V614" i="5"/>
  <c r="L614" i="5" s="1"/>
  <c r="Y616" i="5"/>
  <c r="X616" i="5"/>
  <c r="Y630" i="5"/>
  <c r="V632" i="5"/>
  <c r="L632" i="5" s="1"/>
  <c r="V641" i="5"/>
  <c r="L641" i="5" s="1"/>
  <c r="W645" i="5"/>
  <c r="V645" i="5"/>
  <c r="L645" i="5" s="1"/>
  <c r="U645" i="5"/>
  <c r="M645" i="5" s="1"/>
  <c r="Y647" i="5"/>
  <c r="X647" i="5"/>
  <c r="W647" i="5"/>
  <c r="Y661" i="5"/>
  <c r="V663" i="5"/>
  <c r="M663" i="5" s="1"/>
  <c r="X678" i="5"/>
  <c r="W678" i="5"/>
  <c r="V678" i="5"/>
  <c r="Y680" i="5"/>
  <c r="X680" i="5"/>
  <c r="Y694" i="5"/>
  <c r="V696" i="5"/>
  <c r="M696" i="5" s="1"/>
  <c r="V705" i="5"/>
  <c r="L705" i="5" s="1"/>
  <c r="W709" i="5"/>
  <c r="V709" i="5"/>
  <c r="M709" i="5" s="1"/>
  <c r="U709" i="5"/>
  <c r="L709" i="5" s="1"/>
  <c r="Y711" i="5"/>
  <c r="X711" i="5"/>
  <c r="W711" i="5"/>
  <c r="Y725" i="5"/>
  <c r="V727" i="5"/>
  <c r="M727" i="5" s="1"/>
  <c r="U729" i="5"/>
  <c r="M729" i="5" s="1"/>
  <c r="X742" i="5"/>
  <c r="W742" i="5"/>
  <c r="V742" i="5"/>
  <c r="L742" i="5" s="1"/>
  <c r="Y744" i="5"/>
  <c r="X744" i="5"/>
  <c r="X749" i="5"/>
  <c r="U751" i="5"/>
  <c r="M751" i="5" s="1"/>
  <c r="W773" i="5"/>
  <c r="V773" i="5"/>
  <c r="M773" i="5" s="1"/>
  <c r="U773" i="5"/>
  <c r="L773" i="5" s="1"/>
  <c r="Y775" i="5"/>
  <c r="X775" i="5"/>
  <c r="W775" i="5"/>
  <c r="U782" i="5"/>
  <c r="M782" i="5" s="1"/>
  <c r="U784" i="5"/>
  <c r="L784" i="5" s="1"/>
  <c r="W792" i="5"/>
  <c r="V792" i="5"/>
  <c r="L792" i="5" s="1"/>
  <c r="U792" i="5"/>
  <c r="M792" i="5" s="1"/>
  <c r="V795" i="5"/>
  <c r="L795" i="5" s="1"/>
  <c r="X798" i="5"/>
  <c r="Y798" i="5"/>
  <c r="M798" i="5" s="1"/>
  <c r="W798" i="5"/>
  <c r="V798" i="5"/>
  <c r="X806" i="5"/>
  <c r="Y806" i="5"/>
  <c r="W806" i="5"/>
  <c r="Y839" i="5"/>
  <c r="W839" i="5"/>
  <c r="V839" i="5"/>
  <c r="L839" i="5" s="1"/>
  <c r="U839" i="5"/>
  <c r="M839" i="5" s="1"/>
  <c r="U897" i="5"/>
  <c r="M897" i="5" s="1"/>
  <c r="Y897" i="5"/>
  <c r="X897" i="5"/>
  <c r="W897" i="5"/>
  <c r="V897" i="5"/>
  <c r="L897" i="5" s="1"/>
  <c r="U905" i="5"/>
  <c r="Y905" i="5"/>
  <c r="M905" i="5" s="1"/>
  <c r="X905" i="5"/>
  <c r="W915" i="5"/>
  <c r="U915" i="5"/>
  <c r="Y915" i="5"/>
  <c r="M915" i="5" s="1"/>
  <c r="X915" i="5"/>
  <c r="V915" i="5"/>
  <c r="L915" i="5" s="1"/>
  <c r="X940" i="5"/>
  <c r="V940" i="5"/>
  <c r="M940" i="5" s="1"/>
  <c r="Y940" i="5"/>
  <c r="W940" i="5"/>
  <c r="U961" i="5"/>
  <c r="M961" i="5" s="1"/>
  <c r="Y961" i="5"/>
  <c r="X961" i="5"/>
  <c r="W961" i="5"/>
  <c r="V961" i="5"/>
  <c r="L961" i="5" s="1"/>
  <c r="X990" i="5"/>
  <c r="M990" i="5" s="1"/>
  <c r="W990" i="5"/>
  <c r="Y990" i="5"/>
  <c r="V990" i="5"/>
  <c r="L990" i="5" s="1"/>
  <c r="Y999" i="5"/>
  <c r="X999" i="5"/>
  <c r="W999" i="5"/>
  <c r="U1017" i="5"/>
  <c r="M1017" i="5" s="1"/>
  <c r="Y1017" i="5"/>
  <c r="X1017" i="5"/>
  <c r="V1192" i="5"/>
  <c r="L1192" i="5" s="1"/>
  <c r="Y1192" i="5"/>
  <c r="X1192" i="5"/>
  <c r="W1192" i="5"/>
  <c r="Y1196" i="5"/>
  <c r="X1196" i="5"/>
  <c r="W1196" i="5"/>
  <c r="V1196" i="5"/>
  <c r="U1196" i="5"/>
  <c r="W1318" i="5"/>
  <c r="X1318" i="5"/>
  <c r="U1318" i="5"/>
  <c r="M1318" i="5" s="1"/>
  <c r="Y1318" i="5"/>
  <c r="U1332" i="5"/>
  <c r="M1332" i="5" s="1"/>
  <c r="V1332" i="5"/>
  <c r="L1332" i="5" s="1"/>
  <c r="Y1332" i="5"/>
  <c r="X1332" i="5"/>
  <c r="W1332" i="5"/>
  <c r="W1337" i="5"/>
  <c r="U1337" i="5"/>
  <c r="M1337" i="5" s="1"/>
  <c r="Y1337" i="5"/>
  <c r="X1337" i="5"/>
  <c r="W1390" i="5"/>
  <c r="X1390" i="5"/>
  <c r="V1390" i="5"/>
  <c r="L1390" i="5" s="1"/>
  <c r="Y1390" i="5"/>
  <c r="U1390" i="5"/>
  <c r="M1390" i="5" s="1"/>
  <c r="U425" i="5"/>
  <c r="L425" i="5" s="1"/>
  <c r="X437" i="5"/>
  <c r="U440" i="5"/>
  <c r="M440" i="5" s="1"/>
  <c r="W441" i="5"/>
  <c r="U455" i="5"/>
  <c r="M455" i="5" s="1"/>
  <c r="W456" i="5"/>
  <c r="U470" i="5"/>
  <c r="M470" i="5" s="1"/>
  <c r="X471" i="5"/>
  <c r="V485" i="5"/>
  <c r="M485" i="5" s="1"/>
  <c r="X486" i="5"/>
  <c r="U489" i="5"/>
  <c r="L489" i="5" s="1"/>
  <c r="X501" i="5"/>
  <c r="U504" i="5"/>
  <c r="L504" i="5" s="1"/>
  <c r="W505" i="5"/>
  <c r="U519" i="5"/>
  <c r="W520" i="5"/>
  <c r="U534" i="5"/>
  <c r="X535" i="5"/>
  <c r="U550" i="5"/>
  <c r="L550" i="5" s="1"/>
  <c r="U552" i="5"/>
  <c r="M552" i="5" s="1"/>
  <c r="U561" i="5"/>
  <c r="M561" i="5" s="1"/>
  <c r="W568" i="5"/>
  <c r="M568" i="5" s="1"/>
  <c r="X574" i="5"/>
  <c r="W574" i="5"/>
  <c r="V574" i="5"/>
  <c r="L574" i="5" s="1"/>
  <c r="Y576" i="5"/>
  <c r="M576" i="5" s="1"/>
  <c r="X576" i="5"/>
  <c r="W577" i="5"/>
  <c r="X581" i="5"/>
  <c r="U583" i="5"/>
  <c r="L583" i="5" s="1"/>
  <c r="W605" i="5"/>
  <c r="V605" i="5"/>
  <c r="M605" i="5" s="1"/>
  <c r="U605" i="5"/>
  <c r="L605" i="5" s="1"/>
  <c r="Y607" i="5"/>
  <c r="X607" i="5"/>
  <c r="W607" i="5"/>
  <c r="U614" i="5"/>
  <c r="M614" i="5" s="1"/>
  <c r="U616" i="5"/>
  <c r="L616" i="5" s="1"/>
  <c r="U625" i="5"/>
  <c r="M625" i="5" s="1"/>
  <c r="W632" i="5"/>
  <c r="X638" i="5"/>
  <c r="W638" i="5"/>
  <c r="V638" i="5"/>
  <c r="M638" i="5" s="1"/>
  <c r="Y640" i="5"/>
  <c r="X640" i="5"/>
  <c r="W641" i="5"/>
  <c r="X645" i="5"/>
  <c r="U647" i="5"/>
  <c r="L647" i="5" s="1"/>
  <c r="W669" i="5"/>
  <c r="V669" i="5"/>
  <c r="L669" i="5" s="1"/>
  <c r="U669" i="5"/>
  <c r="M669" i="5" s="1"/>
  <c r="Y671" i="5"/>
  <c r="X671" i="5"/>
  <c r="W671" i="5"/>
  <c r="U678" i="5"/>
  <c r="U680" i="5"/>
  <c r="L680" i="5" s="1"/>
  <c r="U689" i="5"/>
  <c r="M689" i="5" s="1"/>
  <c r="W696" i="5"/>
  <c r="X702" i="5"/>
  <c r="W702" i="5"/>
  <c r="V702" i="5"/>
  <c r="M702" i="5" s="1"/>
  <c r="Y704" i="5"/>
  <c r="X704" i="5"/>
  <c r="W705" i="5"/>
  <c r="X709" i="5"/>
  <c r="U711" i="5"/>
  <c r="L711" i="5" s="1"/>
  <c r="V729" i="5"/>
  <c r="L729" i="5" s="1"/>
  <c r="W733" i="5"/>
  <c r="V733" i="5"/>
  <c r="M733" i="5" s="1"/>
  <c r="U733" i="5"/>
  <c r="L733" i="5" s="1"/>
  <c r="Y735" i="5"/>
  <c r="X735" i="5"/>
  <c r="W735" i="5"/>
  <c r="U742" i="5"/>
  <c r="M742" i="5" s="1"/>
  <c r="U744" i="5"/>
  <c r="L744" i="5" s="1"/>
  <c r="Y749" i="5"/>
  <c r="V751" i="5"/>
  <c r="L751" i="5" s="1"/>
  <c r="U753" i="5"/>
  <c r="M753" i="5" s="1"/>
  <c r="X766" i="5"/>
  <c r="W766" i="5"/>
  <c r="V766" i="5"/>
  <c r="L766" i="5" s="1"/>
  <c r="Y768" i="5"/>
  <c r="X768" i="5"/>
  <c r="X773" i="5"/>
  <c r="U775" i="5"/>
  <c r="L775" i="5" s="1"/>
  <c r="Y782" i="5"/>
  <c r="V784" i="5"/>
  <c r="W789" i="5"/>
  <c r="Y789" i="5"/>
  <c r="X789" i="5"/>
  <c r="X792" i="5"/>
  <c r="W795" i="5"/>
  <c r="U798" i="5"/>
  <c r="L798" i="5" s="1"/>
  <c r="U806" i="5"/>
  <c r="M806" i="5" s="1"/>
  <c r="X814" i="5"/>
  <c r="Y814" i="5"/>
  <c r="X822" i="5"/>
  <c r="U822" i="5"/>
  <c r="L822" i="5" s="1"/>
  <c r="X839" i="5"/>
  <c r="U849" i="5"/>
  <c r="M849" i="5" s="1"/>
  <c r="V849" i="5"/>
  <c r="L849" i="5" s="1"/>
  <c r="W859" i="5"/>
  <c r="U859" i="5"/>
  <c r="Y859" i="5"/>
  <c r="M859" i="5" s="1"/>
  <c r="Y879" i="5"/>
  <c r="X879" i="5"/>
  <c r="W879" i="5"/>
  <c r="M879" i="5" s="1"/>
  <c r="V879" i="5"/>
  <c r="L879" i="5" s="1"/>
  <c r="X886" i="5"/>
  <c r="Y886" i="5"/>
  <c r="W886" i="5"/>
  <c r="V886" i="5"/>
  <c r="L886" i="5" s="1"/>
  <c r="Y901" i="5"/>
  <c r="W901" i="5"/>
  <c r="X901" i="5"/>
  <c r="V905" i="5"/>
  <c r="L905" i="5" s="1"/>
  <c r="U940" i="5"/>
  <c r="L940" i="5" s="1"/>
  <c r="Y973" i="5"/>
  <c r="W973" i="5"/>
  <c r="V973" i="5"/>
  <c r="L973" i="5" s="1"/>
  <c r="X973" i="5"/>
  <c r="Y975" i="5"/>
  <c r="X975" i="5"/>
  <c r="W975" i="5"/>
  <c r="V975" i="5"/>
  <c r="L975" i="5" s="1"/>
  <c r="U975" i="5"/>
  <c r="M975" i="5" s="1"/>
  <c r="X988" i="5"/>
  <c r="V988" i="5"/>
  <c r="L988" i="5" s="1"/>
  <c r="U988" i="5"/>
  <c r="M988" i="5" s="1"/>
  <c r="Y988" i="5"/>
  <c r="U990" i="5"/>
  <c r="U999" i="5"/>
  <c r="M999" i="5" s="1"/>
  <c r="V1017" i="5"/>
  <c r="L1017" i="5" s="1"/>
  <c r="Y1119" i="5"/>
  <c r="X1119" i="5"/>
  <c r="W1119" i="5"/>
  <c r="V1119" i="5"/>
  <c r="L1119" i="5" s="1"/>
  <c r="X1218" i="5"/>
  <c r="Y1218" i="5"/>
  <c r="W1218" i="5"/>
  <c r="V1218" i="5"/>
  <c r="L1218" i="5" s="1"/>
  <c r="U1218" i="5"/>
  <c r="M1218" i="5" s="1"/>
  <c r="W1223" i="5"/>
  <c r="U1223" i="5"/>
  <c r="M1223" i="5" s="1"/>
  <c r="Y1223" i="5"/>
  <c r="X1223" i="5"/>
  <c r="V1223" i="5"/>
  <c r="L1223" i="5" s="1"/>
  <c r="V1318" i="5"/>
  <c r="L1318" i="5" s="1"/>
  <c r="V1337" i="5"/>
  <c r="L1337" i="5" s="1"/>
  <c r="Y805" i="5"/>
  <c r="W805" i="5"/>
  <c r="X828" i="5"/>
  <c r="V828" i="5"/>
  <c r="L828" i="5" s="1"/>
  <c r="Y841" i="5"/>
  <c r="X855" i="5"/>
  <c r="Y862" i="5"/>
  <c r="X868" i="5"/>
  <c r="V868" i="5"/>
  <c r="L868" i="5" s="1"/>
  <c r="X887" i="5"/>
  <c r="Y894" i="5"/>
  <c r="X900" i="5"/>
  <c r="V900" i="5"/>
  <c r="L900" i="5" s="1"/>
  <c r="X919" i="5"/>
  <c r="Y926" i="5"/>
  <c r="X932" i="5"/>
  <c r="V932" i="5"/>
  <c r="L932" i="5" s="1"/>
  <c r="Y949" i="5"/>
  <c r="W949" i="5"/>
  <c r="V949" i="5"/>
  <c r="L949" i="5" s="1"/>
  <c r="X964" i="5"/>
  <c r="V964" i="5"/>
  <c r="L964" i="5" s="1"/>
  <c r="U964" i="5"/>
  <c r="M964" i="5" s="1"/>
  <c r="X966" i="5"/>
  <c r="W966" i="5"/>
  <c r="Y981" i="5"/>
  <c r="W981" i="5"/>
  <c r="V981" i="5"/>
  <c r="M981" i="5" s="1"/>
  <c r="X996" i="5"/>
  <c r="V996" i="5"/>
  <c r="U996" i="5"/>
  <c r="X998" i="5"/>
  <c r="W998" i="5"/>
  <c r="Y1013" i="5"/>
  <c r="W1013" i="5"/>
  <c r="V1013" i="5"/>
  <c r="L1013" i="5" s="1"/>
  <c r="X1028" i="5"/>
  <c r="V1028" i="5"/>
  <c r="L1028" i="5" s="1"/>
  <c r="U1028" i="5"/>
  <c r="M1028" i="5" s="1"/>
  <c r="X1030" i="5"/>
  <c r="W1030" i="5"/>
  <c r="Y1045" i="5"/>
  <c r="W1045" i="5"/>
  <c r="V1045" i="5"/>
  <c r="M1045" i="5" s="1"/>
  <c r="X1060" i="5"/>
  <c r="V1060" i="5"/>
  <c r="L1060" i="5" s="1"/>
  <c r="U1060" i="5"/>
  <c r="M1060" i="5" s="1"/>
  <c r="X1062" i="5"/>
  <c r="W1062" i="5"/>
  <c r="Y1077" i="5"/>
  <c r="W1077" i="5"/>
  <c r="V1077" i="5"/>
  <c r="M1077" i="5" s="1"/>
  <c r="Y1103" i="5"/>
  <c r="X1103" i="5"/>
  <c r="Y1109" i="5"/>
  <c r="X1109" i="5"/>
  <c r="W1109" i="5"/>
  <c r="V1109" i="5"/>
  <c r="M1109" i="5" s="1"/>
  <c r="Y1134" i="5"/>
  <c r="X1134" i="5"/>
  <c r="W1134" i="5"/>
  <c r="U1205" i="5"/>
  <c r="M1205" i="5" s="1"/>
  <c r="Y1205" i="5"/>
  <c r="X1208" i="5"/>
  <c r="V1208" i="5"/>
  <c r="Y1208" i="5"/>
  <c r="M1208" i="5" s="1"/>
  <c r="W1208" i="5"/>
  <c r="Y1219" i="5"/>
  <c r="X1219" i="5"/>
  <c r="W1219" i="5"/>
  <c r="X1234" i="5"/>
  <c r="V1234" i="5"/>
  <c r="L1234" i="5" s="1"/>
  <c r="U1237" i="5"/>
  <c r="M1237" i="5" s="1"/>
  <c r="Y1237" i="5"/>
  <c r="X1237" i="5"/>
  <c r="W1237" i="5"/>
  <c r="W1271" i="5"/>
  <c r="U1271" i="5"/>
  <c r="M1271" i="5" s="1"/>
  <c r="Y1271" i="5"/>
  <c r="X1271" i="5"/>
  <c r="Y1289" i="5"/>
  <c r="W1289" i="5"/>
  <c r="U1289" i="5"/>
  <c r="M1289" i="5" s="1"/>
  <c r="X1289" i="5"/>
  <c r="V1301" i="5"/>
  <c r="L1301" i="5" s="1"/>
  <c r="X1301" i="5"/>
  <c r="Y1301" i="5"/>
  <c r="X1303" i="5"/>
  <c r="W1303" i="5"/>
  <c r="U1303" i="5"/>
  <c r="M1303" i="5" s="1"/>
  <c r="Y1303" i="5"/>
  <c r="V1303" i="5"/>
  <c r="L1303" i="5" s="1"/>
  <c r="X1329" i="5"/>
  <c r="V1329" i="5"/>
  <c r="M1329" i="5" s="1"/>
  <c r="Y1329" i="5"/>
  <c r="W1329" i="5"/>
  <c r="U1360" i="5"/>
  <c r="Y1360" i="5"/>
  <c r="M1360" i="5" s="1"/>
  <c r="X1360" i="5"/>
  <c r="W1360" i="5"/>
  <c r="X820" i="5"/>
  <c r="V820" i="5"/>
  <c r="L820" i="5" s="1"/>
  <c r="W843" i="5"/>
  <c r="U843" i="5"/>
  <c r="M843" i="5" s="1"/>
  <c r="Y853" i="5"/>
  <c r="W853" i="5"/>
  <c r="M853" i="5" s="1"/>
  <c r="W875" i="5"/>
  <c r="U875" i="5"/>
  <c r="M875" i="5" s="1"/>
  <c r="Y885" i="5"/>
  <c r="W885" i="5"/>
  <c r="W907" i="5"/>
  <c r="U907" i="5"/>
  <c r="L907" i="5" s="1"/>
  <c r="Y917" i="5"/>
  <c r="W917" i="5"/>
  <c r="W939" i="5"/>
  <c r="U939" i="5"/>
  <c r="M939" i="5" s="1"/>
  <c r="Y951" i="5"/>
  <c r="X951" i="5"/>
  <c r="Y983" i="5"/>
  <c r="X983" i="5"/>
  <c r="Y1015" i="5"/>
  <c r="X1015" i="5"/>
  <c r="Y1047" i="5"/>
  <c r="X1047" i="5"/>
  <c r="Y1079" i="5"/>
  <c r="X1079" i="5"/>
  <c r="Y1095" i="5"/>
  <c r="X1095" i="5"/>
  <c r="Y1101" i="5"/>
  <c r="X1101" i="5"/>
  <c r="W1101" i="5"/>
  <c r="V1101" i="5"/>
  <c r="L1101" i="5" s="1"/>
  <c r="Y1126" i="5"/>
  <c r="X1126" i="5"/>
  <c r="W1126" i="5"/>
  <c r="X1140" i="5"/>
  <c r="W1140" i="5"/>
  <c r="V1140" i="5"/>
  <c r="L1140" i="5" s="1"/>
  <c r="U1140" i="5"/>
  <c r="M1140" i="5" s="1"/>
  <c r="V1152" i="5"/>
  <c r="M1152" i="5" s="1"/>
  <c r="Y1152" i="5"/>
  <c r="X1152" i="5"/>
  <c r="W1152" i="5"/>
  <c r="U1167" i="5"/>
  <c r="M1167" i="5" s="1"/>
  <c r="Y1167" i="5"/>
  <c r="X1167" i="5"/>
  <c r="W1167" i="5"/>
  <c r="Y1181" i="5"/>
  <c r="X1181" i="5"/>
  <c r="W1181" i="5"/>
  <c r="V1181" i="5"/>
  <c r="L1181" i="5" s="1"/>
  <c r="X1186" i="5"/>
  <c r="Y1186" i="5"/>
  <c r="W1186" i="5"/>
  <c r="V1186" i="5"/>
  <c r="L1186" i="5" s="1"/>
  <c r="X1224" i="5"/>
  <c r="V1224" i="5"/>
  <c r="M1224" i="5" s="1"/>
  <c r="Y1243" i="5"/>
  <c r="W1243" i="5"/>
  <c r="X1243" i="5"/>
  <c r="U1277" i="5"/>
  <c r="L1277" i="5" s="1"/>
  <c r="Y1277" i="5"/>
  <c r="X1277" i="5"/>
  <c r="W1378" i="5"/>
  <c r="Y1378" i="5"/>
  <c r="V1378" i="5"/>
  <c r="L1378" i="5" s="1"/>
  <c r="U1378" i="5"/>
  <c r="M1378" i="5" s="1"/>
  <c r="X1509" i="5"/>
  <c r="V1509" i="5"/>
  <c r="W1509" i="5"/>
  <c r="U1509" i="5"/>
  <c r="V787" i="5"/>
  <c r="M787" i="5" s="1"/>
  <c r="U791" i="5"/>
  <c r="M791" i="5" s="1"/>
  <c r="V801" i="5"/>
  <c r="M801" i="5" s="1"/>
  <c r="X812" i="5"/>
  <c r="V812" i="5"/>
  <c r="L812" i="5" s="1"/>
  <c r="U820" i="5"/>
  <c r="M820" i="5" s="1"/>
  <c r="U823" i="5"/>
  <c r="L823" i="5" s="1"/>
  <c r="W835" i="5"/>
  <c r="U835" i="5"/>
  <c r="M835" i="5" s="1"/>
  <c r="U838" i="5"/>
  <c r="M838" i="5" s="1"/>
  <c r="V843" i="5"/>
  <c r="L843" i="5" s="1"/>
  <c r="U853" i="5"/>
  <c r="V857" i="5"/>
  <c r="L857" i="5" s="1"/>
  <c r="X860" i="5"/>
  <c r="V860" i="5"/>
  <c r="L860" i="5" s="1"/>
  <c r="V875" i="5"/>
  <c r="L875" i="5" s="1"/>
  <c r="U885" i="5"/>
  <c r="L885" i="5" s="1"/>
  <c r="V889" i="5"/>
  <c r="L889" i="5" s="1"/>
  <c r="X892" i="5"/>
  <c r="V892" i="5"/>
  <c r="M892" i="5" s="1"/>
  <c r="V907" i="5"/>
  <c r="M907" i="5" s="1"/>
  <c r="U917" i="5"/>
  <c r="L917" i="5" s="1"/>
  <c r="V921" i="5"/>
  <c r="L921" i="5" s="1"/>
  <c r="X924" i="5"/>
  <c r="V924" i="5"/>
  <c r="M924" i="5" s="1"/>
  <c r="V939" i="5"/>
  <c r="L939" i="5" s="1"/>
  <c r="U951" i="5"/>
  <c r="L951" i="5" s="1"/>
  <c r="Y957" i="5"/>
  <c r="W957" i="5"/>
  <c r="V957" i="5"/>
  <c r="L957" i="5" s="1"/>
  <c r="V969" i="5"/>
  <c r="L969" i="5" s="1"/>
  <c r="X972" i="5"/>
  <c r="V972" i="5"/>
  <c r="M972" i="5" s="1"/>
  <c r="U972" i="5"/>
  <c r="L972" i="5" s="1"/>
  <c r="X974" i="5"/>
  <c r="W974" i="5"/>
  <c r="U983" i="5"/>
  <c r="L983" i="5" s="1"/>
  <c r="Y989" i="5"/>
  <c r="W989" i="5"/>
  <c r="V989" i="5"/>
  <c r="L989" i="5" s="1"/>
  <c r="V1001" i="5"/>
  <c r="M1001" i="5" s="1"/>
  <c r="X1004" i="5"/>
  <c r="V1004" i="5"/>
  <c r="L1004" i="5" s="1"/>
  <c r="U1004" i="5"/>
  <c r="M1004" i="5" s="1"/>
  <c r="X1006" i="5"/>
  <c r="W1006" i="5"/>
  <c r="U1015" i="5"/>
  <c r="M1015" i="5" s="1"/>
  <c r="Y1021" i="5"/>
  <c r="W1021" i="5"/>
  <c r="V1021" i="5"/>
  <c r="L1021" i="5" s="1"/>
  <c r="V1033" i="5"/>
  <c r="L1033" i="5" s="1"/>
  <c r="X1036" i="5"/>
  <c r="V1036" i="5"/>
  <c r="M1036" i="5" s="1"/>
  <c r="U1036" i="5"/>
  <c r="L1036" i="5" s="1"/>
  <c r="X1038" i="5"/>
  <c r="W1038" i="5"/>
  <c r="U1047" i="5"/>
  <c r="L1047" i="5" s="1"/>
  <c r="Y1053" i="5"/>
  <c r="W1053" i="5"/>
  <c r="V1053" i="5"/>
  <c r="L1053" i="5" s="1"/>
  <c r="V1065" i="5"/>
  <c r="L1065" i="5" s="1"/>
  <c r="X1068" i="5"/>
  <c r="V1068" i="5"/>
  <c r="L1068" i="5" s="1"/>
  <c r="U1068" i="5"/>
  <c r="M1068" i="5" s="1"/>
  <c r="X1070" i="5"/>
  <c r="W1070" i="5"/>
  <c r="U1079" i="5"/>
  <c r="M1079" i="5" s="1"/>
  <c r="Y1085" i="5"/>
  <c r="W1085" i="5"/>
  <c r="V1085" i="5"/>
  <c r="L1085" i="5" s="1"/>
  <c r="Y1087" i="5"/>
  <c r="X1087" i="5"/>
  <c r="Y1093" i="5"/>
  <c r="X1093" i="5"/>
  <c r="W1093" i="5"/>
  <c r="V1093" i="5"/>
  <c r="M1093" i="5" s="1"/>
  <c r="U1095" i="5"/>
  <c r="M1095" i="5" s="1"/>
  <c r="U1101" i="5"/>
  <c r="M1101" i="5" s="1"/>
  <c r="Y1118" i="5"/>
  <c r="X1118" i="5"/>
  <c r="W1118" i="5"/>
  <c r="U1126" i="5"/>
  <c r="L1126" i="5" s="1"/>
  <c r="X1132" i="5"/>
  <c r="W1132" i="5"/>
  <c r="V1132" i="5"/>
  <c r="L1132" i="5" s="1"/>
  <c r="U1132" i="5"/>
  <c r="Y1140" i="5"/>
  <c r="U1152" i="5"/>
  <c r="L1152" i="5" s="1"/>
  <c r="Y1156" i="5"/>
  <c r="X1156" i="5"/>
  <c r="W1156" i="5"/>
  <c r="V1156" i="5"/>
  <c r="L1156" i="5" s="1"/>
  <c r="V1167" i="5"/>
  <c r="L1167" i="5" s="1"/>
  <c r="Y1171" i="5"/>
  <c r="X1171" i="5"/>
  <c r="M1171" i="5" s="1"/>
  <c r="W1171" i="5"/>
  <c r="V1171" i="5"/>
  <c r="L1171" i="5" s="1"/>
  <c r="U1181" i="5"/>
  <c r="M1181" i="5" s="1"/>
  <c r="U1186" i="5"/>
  <c r="M1186" i="5" s="1"/>
  <c r="W1205" i="5"/>
  <c r="V1219" i="5"/>
  <c r="M1219" i="5" s="1"/>
  <c r="U1224" i="5"/>
  <c r="L1224" i="5" s="1"/>
  <c r="X1226" i="5"/>
  <c r="Y1226" i="5"/>
  <c r="W1226" i="5"/>
  <c r="V1226" i="5"/>
  <c r="L1226" i="5" s="1"/>
  <c r="W1234" i="5"/>
  <c r="U1243" i="5"/>
  <c r="L1243" i="5" s="1"/>
  <c r="U1261" i="5"/>
  <c r="M1261" i="5" s="1"/>
  <c r="Y1261" i="5"/>
  <c r="X1261" i="5"/>
  <c r="W1261" i="5"/>
  <c r="V1261" i="5"/>
  <c r="L1261" i="5" s="1"/>
  <c r="V1277" i="5"/>
  <c r="M1277" i="5" s="1"/>
  <c r="W1298" i="5"/>
  <c r="U1298" i="5"/>
  <c r="M1298" i="5" s="1"/>
  <c r="Y1298" i="5"/>
  <c r="W1301" i="5"/>
  <c r="U1352" i="5"/>
  <c r="Y1352" i="5"/>
  <c r="M1352" i="5" s="1"/>
  <c r="W1352" i="5"/>
  <c r="X1352" i="5"/>
  <c r="V1352" i="5"/>
  <c r="L1352" i="5" s="1"/>
  <c r="U1376" i="5"/>
  <c r="M1376" i="5" s="1"/>
  <c r="Y1376" i="5"/>
  <c r="V1376" i="5"/>
  <c r="L1376" i="5" s="1"/>
  <c r="X1376" i="5"/>
  <c r="X1378" i="5"/>
  <c r="Y1509" i="5"/>
  <c r="Y1516" i="5"/>
  <c r="W1516" i="5"/>
  <c r="U1516" i="5"/>
  <c r="L1516" i="5" s="1"/>
  <c r="X1516" i="5"/>
  <c r="W1522" i="5"/>
  <c r="U1522" i="5"/>
  <c r="M1522" i="5" s="1"/>
  <c r="Y1522" i="5"/>
  <c r="X1522" i="5"/>
  <c r="V1522" i="5"/>
  <c r="L1522" i="5" s="1"/>
  <c r="W867" i="5"/>
  <c r="U867" i="5"/>
  <c r="M867" i="5" s="1"/>
  <c r="Y877" i="5"/>
  <c r="W877" i="5"/>
  <c r="W899" i="5"/>
  <c r="U899" i="5"/>
  <c r="M899" i="5" s="1"/>
  <c r="Y909" i="5"/>
  <c r="W909" i="5"/>
  <c r="W931" i="5"/>
  <c r="U931" i="5"/>
  <c r="M931" i="5" s="1"/>
  <c r="Y941" i="5"/>
  <c r="W941" i="5"/>
  <c r="Y959" i="5"/>
  <c r="M959" i="5" s="1"/>
  <c r="X959" i="5"/>
  <c r="Y991" i="5"/>
  <c r="X991" i="5"/>
  <c r="Y1023" i="5"/>
  <c r="X1023" i="5"/>
  <c r="Y1055" i="5"/>
  <c r="X1055" i="5"/>
  <c r="Y1110" i="5"/>
  <c r="X1110" i="5"/>
  <c r="W1110" i="5"/>
  <c r="X1124" i="5"/>
  <c r="W1124" i="5"/>
  <c r="V1124" i="5"/>
  <c r="L1124" i="5" s="1"/>
  <c r="U1124" i="5"/>
  <c r="M1124" i="5" s="1"/>
  <c r="Y1143" i="5"/>
  <c r="X1143" i="5"/>
  <c r="X1146" i="5"/>
  <c r="Y1146" i="5"/>
  <c r="W1146" i="5"/>
  <c r="V1146" i="5"/>
  <c r="L1146" i="5" s="1"/>
  <c r="U1146" i="5"/>
  <c r="M1146" i="5" s="1"/>
  <c r="W1161" i="5"/>
  <c r="Y1161" i="5"/>
  <c r="X1161" i="5"/>
  <c r="V1161" i="5"/>
  <c r="L1161" i="5" s="1"/>
  <c r="U1161" i="5"/>
  <c r="M1161" i="5" s="1"/>
  <c r="U1183" i="5"/>
  <c r="M1183" i="5" s="1"/>
  <c r="Y1183" i="5"/>
  <c r="Y1197" i="5"/>
  <c r="X1197" i="5"/>
  <c r="X1200" i="5"/>
  <c r="V1200" i="5"/>
  <c r="L1200" i="5" s="1"/>
  <c r="Y1200" i="5"/>
  <c r="W1200" i="5"/>
  <c r="U1200" i="5"/>
  <c r="M1200" i="5" s="1"/>
  <c r="Y1267" i="5"/>
  <c r="M1267" i="5" s="1"/>
  <c r="W1267" i="5"/>
  <c r="X1267" i="5"/>
  <c r="V1267" i="5"/>
  <c r="L1267" i="5" s="1"/>
  <c r="W1482" i="5"/>
  <c r="U1482" i="5"/>
  <c r="L1482" i="5" s="1"/>
  <c r="X1482" i="5"/>
  <c r="V1482" i="5"/>
  <c r="M1482" i="5" s="1"/>
  <c r="U1488" i="5"/>
  <c r="M1488" i="5" s="1"/>
  <c r="Y1488" i="5"/>
  <c r="W1488" i="5"/>
  <c r="V1488" i="5"/>
  <c r="L1488" i="5" s="1"/>
  <c r="W819" i="5"/>
  <c r="U819" i="5"/>
  <c r="M819" i="5" s="1"/>
  <c r="Y837" i="5"/>
  <c r="W837" i="5"/>
  <c r="X852" i="5"/>
  <c r="V852" i="5"/>
  <c r="L852" i="5" s="1"/>
  <c r="V867" i="5"/>
  <c r="L867" i="5" s="1"/>
  <c r="U877" i="5"/>
  <c r="M877" i="5" s="1"/>
  <c r="V881" i="5"/>
  <c r="L881" i="5" s="1"/>
  <c r="X884" i="5"/>
  <c r="V884" i="5"/>
  <c r="L884" i="5" s="1"/>
  <c r="V899" i="5"/>
  <c r="L899" i="5" s="1"/>
  <c r="U909" i="5"/>
  <c r="M909" i="5" s="1"/>
  <c r="V913" i="5"/>
  <c r="L913" i="5" s="1"/>
  <c r="X916" i="5"/>
  <c r="V916" i="5"/>
  <c r="L916" i="5" s="1"/>
  <c r="V931" i="5"/>
  <c r="L931" i="5" s="1"/>
  <c r="U941" i="5"/>
  <c r="M941" i="5" s="1"/>
  <c r="V945" i="5"/>
  <c r="M945" i="5" s="1"/>
  <c r="X948" i="5"/>
  <c r="V948" i="5"/>
  <c r="L948" i="5" s="1"/>
  <c r="U948" i="5"/>
  <c r="M948" i="5" s="1"/>
  <c r="X950" i="5"/>
  <c r="W950" i="5"/>
  <c r="U959" i="5"/>
  <c r="Y965" i="5"/>
  <c r="W965" i="5"/>
  <c r="V965" i="5"/>
  <c r="L965" i="5" s="1"/>
  <c r="V977" i="5"/>
  <c r="L977" i="5" s="1"/>
  <c r="X980" i="5"/>
  <c r="V980" i="5"/>
  <c r="L980" i="5" s="1"/>
  <c r="U980" i="5"/>
  <c r="M980" i="5" s="1"/>
  <c r="X982" i="5"/>
  <c r="W982" i="5"/>
  <c r="U991" i="5"/>
  <c r="L991" i="5" s="1"/>
  <c r="Y997" i="5"/>
  <c r="W997" i="5"/>
  <c r="V997" i="5"/>
  <c r="M997" i="5" s="1"/>
  <c r="V1009" i="5"/>
  <c r="L1009" i="5" s="1"/>
  <c r="X1012" i="5"/>
  <c r="V1012" i="5"/>
  <c r="M1012" i="5" s="1"/>
  <c r="U1012" i="5"/>
  <c r="L1012" i="5" s="1"/>
  <c r="X1014" i="5"/>
  <c r="W1014" i="5"/>
  <c r="U1023" i="5"/>
  <c r="M1023" i="5" s="1"/>
  <c r="Y1029" i="5"/>
  <c r="W1029" i="5"/>
  <c r="V1029" i="5"/>
  <c r="L1029" i="5" s="1"/>
  <c r="V1041" i="5"/>
  <c r="L1041" i="5" s="1"/>
  <c r="X1044" i="5"/>
  <c r="V1044" i="5"/>
  <c r="L1044" i="5" s="1"/>
  <c r="U1044" i="5"/>
  <c r="M1044" i="5" s="1"/>
  <c r="X1046" i="5"/>
  <c r="W1046" i="5"/>
  <c r="U1055" i="5"/>
  <c r="L1055" i="5" s="1"/>
  <c r="Y1061" i="5"/>
  <c r="W1061" i="5"/>
  <c r="V1061" i="5"/>
  <c r="L1061" i="5" s="1"/>
  <c r="V1073" i="5"/>
  <c r="M1073" i="5" s="1"/>
  <c r="X1076" i="5"/>
  <c r="V1076" i="5"/>
  <c r="L1076" i="5" s="1"/>
  <c r="U1076" i="5"/>
  <c r="M1076" i="5" s="1"/>
  <c r="X1078" i="5"/>
  <c r="W1078" i="5"/>
  <c r="Y1102" i="5"/>
  <c r="X1102" i="5"/>
  <c r="W1102" i="5"/>
  <c r="U1110" i="5"/>
  <c r="L1110" i="5" s="1"/>
  <c r="X1116" i="5"/>
  <c r="W1116" i="5"/>
  <c r="V1116" i="5"/>
  <c r="L1116" i="5" s="1"/>
  <c r="U1116" i="5"/>
  <c r="M1116" i="5" s="1"/>
  <c r="Y1124" i="5"/>
  <c r="Y1135" i="5"/>
  <c r="M1135" i="5" s="1"/>
  <c r="X1135" i="5"/>
  <c r="Y1141" i="5"/>
  <c r="X1141" i="5"/>
  <c r="W1141" i="5"/>
  <c r="V1141" i="5"/>
  <c r="L1141" i="5" s="1"/>
  <c r="U1143" i="5"/>
  <c r="M1143" i="5" s="1"/>
  <c r="W1153" i="5"/>
  <c r="Y1153" i="5"/>
  <c r="V1168" i="5"/>
  <c r="M1168" i="5" s="1"/>
  <c r="Y1168" i="5"/>
  <c r="V1183" i="5"/>
  <c r="L1183" i="5" s="1"/>
  <c r="Y1187" i="5"/>
  <c r="X1187" i="5"/>
  <c r="U1191" i="5"/>
  <c r="L1191" i="5" s="1"/>
  <c r="Y1191" i="5"/>
  <c r="X1191" i="5"/>
  <c r="W1191" i="5"/>
  <c r="V1191" i="5"/>
  <c r="M1191" i="5" s="1"/>
  <c r="U1197" i="5"/>
  <c r="L1197" i="5" s="1"/>
  <c r="Y1211" i="5"/>
  <c r="X1211" i="5"/>
  <c r="W1211" i="5"/>
  <c r="V1211" i="5"/>
  <c r="L1211" i="5" s="1"/>
  <c r="X1258" i="5"/>
  <c r="V1258" i="5"/>
  <c r="L1258" i="5" s="1"/>
  <c r="Y1258" i="5"/>
  <c r="W1258" i="5"/>
  <c r="Y1265" i="5"/>
  <c r="W1265" i="5"/>
  <c r="U1265" i="5"/>
  <c r="L1265" i="5" s="1"/>
  <c r="U1267" i="5"/>
  <c r="Y1320" i="5"/>
  <c r="W1320" i="5"/>
  <c r="X1320" i="5"/>
  <c r="V1320" i="5"/>
  <c r="L1320" i="5" s="1"/>
  <c r="V1357" i="5"/>
  <c r="L1357" i="5" s="1"/>
  <c r="U1357" i="5"/>
  <c r="M1357" i="5" s="1"/>
  <c r="Y1357" i="5"/>
  <c r="X1357" i="5"/>
  <c r="W1357" i="5"/>
  <c r="Y1482" i="5"/>
  <c r="Y1484" i="5"/>
  <c r="W1484" i="5"/>
  <c r="U1484" i="5"/>
  <c r="L1484" i="5" s="1"/>
  <c r="X1484" i="5"/>
  <c r="V1484" i="5"/>
  <c r="M1484" i="5" s="1"/>
  <c r="X1488" i="5"/>
  <c r="W1490" i="5"/>
  <c r="U1490" i="5"/>
  <c r="L1490" i="5" s="1"/>
  <c r="Y1490" i="5"/>
  <c r="X1490" i="5"/>
  <c r="V1490" i="5"/>
  <c r="M1490" i="5" s="1"/>
  <c r="Y1494" i="5"/>
  <c r="M1494" i="5" s="1"/>
  <c r="W1494" i="5"/>
  <c r="X1494" i="5"/>
  <c r="V1494" i="5"/>
  <c r="L1494" i="5" s="1"/>
  <c r="U1494" i="5"/>
  <c r="X1242" i="5"/>
  <c r="V1242" i="5"/>
  <c r="M1242" i="5" s="1"/>
  <c r="Y1251" i="5"/>
  <c r="W1251" i="5"/>
  <c r="W1255" i="5"/>
  <c r="U1255" i="5"/>
  <c r="L1255" i="5" s="1"/>
  <c r="Y1273" i="5"/>
  <c r="M1273" i="5" s="1"/>
  <c r="W1273" i="5"/>
  <c r="U1273" i="5"/>
  <c r="U1285" i="5"/>
  <c r="M1285" i="5" s="1"/>
  <c r="Y1285" i="5"/>
  <c r="W1334" i="5"/>
  <c r="X1334" i="5"/>
  <c r="U1334" i="5"/>
  <c r="M1334" i="5" s="1"/>
  <c r="W1354" i="5"/>
  <c r="X1354" i="5"/>
  <c r="U1354" i="5"/>
  <c r="M1354" i="5" s="1"/>
  <c r="W1370" i="5"/>
  <c r="X1370" i="5"/>
  <c r="M1370" i="5" s="1"/>
  <c r="U1370" i="5"/>
  <c r="V1373" i="5"/>
  <c r="L1373" i="5" s="1"/>
  <c r="X1373" i="5"/>
  <c r="U1373" i="5"/>
  <c r="M1373" i="5" s="1"/>
  <c r="W1382" i="5"/>
  <c r="Y1382" i="5"/>
  <c r="V1382" i="5"/>
  <c r="L1382" i="5" s="1"/>
  <c r="U1382" i="5"/>
  <c r="M1382" i="5" s="1"/>
  <c r="U1392" i="5"/>
  <c r="M1392" i="5" s="1"/>
  <c r="Y1392" i="5"/>
  <c r="X1392" i="5"/>
  <c r="W1392" i="5"/>
  <c r="V1392" i="5"/>
  <c r="L1392" i="5" s="1"/>
  <c r="W1458" i="5"/>
  <c r="M1458" i="5" s="1"/>
  <c r="U1458" i="5"/>
  <c r="Y1458" i="5"/>
  <c r="X1458" i="5"/>
  <c r="X1485" i="5"/>
  <c r="V1485" i="5"/>
  <c r="L1485" i="5" s="1"/>
  <c r="Y1485" i="5"/>
  <c r="W1485" i="5"/>
  <c r="W1215" i="5"/>
  <c r="U1215" i="5"/>
  <c r="M1215" i="5" s="1"/>
  <c r="Y1233" i="5"/>
  <c r="W1233" i="5"/>
  <c r="U1233" i="5"/>
  <c r="M1233" i="5" s="1"/>
  <c r="U1242" i="5"/>
  <c r="L1242" i="5" s="1"/>
  <c r="U1245" i="5"/>
  <c r="M1245" i="5" s="1"/>
  <c r="Y1245" i="5"/>
  <c r="U1251" i="5"/>
  <c r="L1251" i="5" s="1"/>
  <c r="V1255" i="5"/>
  <c r="M1255" i="5" s="1"/>
  <c r="X1266" i="5"/>
  <c r="V1266" i="5"/>
  <c r="L1266" i="5" s="1"/>
  <c r="V1273" i="5"/>
  <c r="L1273" i="5" s="1"/>
  <c r="Y1275" i="5"/>
  <c r="W1275" i="5"/>
  <c r="W1279" i="5"/>
  <c r="U1279" i="5"/>
  <c r="M1279" i="5" s="1"/>
  <c r="V1285" i="5"/>
  <c r="L1285" i="5" s="1"/>
  <c r="U1300" i="5"/>
  <c r="L1300" i="5" s="1"/>
  <c r="X1300" i="5"/>
  <c r="V1300" i="5"/>
  <c r="M1300" i="5" s="1"/>
  <c r="Y1314" i="5"/>
  <c r="W1314" i="5"/>
  <c r="U1314" i="5"/>
  <c r="M1314" i="5" s="1"/>
  <c r="V1317" i="5"/>
  <c r="L1317" i="5" s="1"/>
  <c r="U1317" i="5"/>
  <c r="M1317" i="5" s="1"/>
  <c r="V1334" i="5"/>
  <c r="L1334" i="5" s="1"/>
  <c r="Y1336" i="5"/>
  <c r="U1336" i="5"/>
  <c r="M1336" i="5" s="1"/>
  <c r="V1354" i="5"/>
  <c r="L1354" i="5" s="1"/>
  <c r="V1370" i="5"/>
  <c r="L1370" i="5" s="1"/>
  <c r="W1373" i="5"/>
  <c r="X1382" i="5"/>
  <c r="X1453" i="5"/>
  <c r="V1453" i="5"/>
  <c r="L1453" i="5" s="1"/>
  <c r="Y1453" i="5"/>
  <c r="W1453" i="5"/>
  <c r="U1453" i="5"/>
  <c r="M1453" i="5" s="1"/>
  <c r="V1458" i="5"/>
  <c r="L1458" i="5" s="1"/>
  <c r="Y1462" i="5"/>
  <c r="W1462" i="5"/>
  <c r="X1462" i="5"/>
  <c r="V1462" i="5"/>
  <c r="L1462" i="5" s="1"/>
  <c r="U1462" i="5"/>
  <c r="M1462" i="5" s="1"/>
  <c r="U1485" i="5"/>
  <c r="M1485" i="5" s="1"/>
  <c r="U1496" i="5"/>
  <c r="M1496" i="5" s="1"/>
  <c r="Y1496" i="5"/>
  <c r="X1496" i="5"/>
  <c r="W1496" i="5"/>
  <c r="V1496" i="5"/>
  <c r="L1496" i="5" s="1"/>
  <c r="X1517" i="5"/>
  <c r="V1517" i="5"/>
  <c r="L1517" i="5" s="1"/>
  <c r="Y1517" i="5"/>
  <c r="W1517" i="5"/>
  <c r="U1517" i="5"/>
  <c r="M1517" i="5" s="1"/>
  <c r="U1540" i="5"/>
  <c r="M1540" i="5" s="1"/>
  <c r="Y1540" i="5"/>
  <c r="W1540" i="5"/>
  <c r="X1540" i="5"/>
  <c r="V1548" i="5"/>
  <c r="M1548" i="5" s="1"/>
  <c r="U1548" i="5"/>
  <c r="L1548" i="5" s="1"/>
  <c r="Y1548" i="5"/>
  <c r="X1548" i="5"/>
  <c r="W1548" i="5"/>
  <c r="U955" i="5"/>
  <c r="L955" i="5" s="1"/>
  <c r="U963" i="5"/>
  <c r="U971" i="5"/>
  <c r="M971" i="5" s="1"/>
  <c r="U979" i="5"/>
  <c r="U987" i="5"/>
  <c r="U995" i="5"/>
  <c r="M995" i="5" s="1"/>
  <c r="U1003" i="5"/>
  <c r="M1003" i="5" s="1"/>
  <c r="U1011" i="5"/>
  <c r="M1011" i="5" s="1"/>
  <c r="U1019" i="5"/>
  <c r="M1019" i="5" s="1"/>
  <c r="U1027" i="5"/>
  <c r="M1027" i="5" s="1"/>
  <c r="U1035" i="5"/>
  <c r="M1035" i="5" s="1"/>
  <c r="U1043" i="5"/>
  <c r="M1043" i="5" s="1"/>
  <c r="U1051" i="5"/>
  <c r="M1051" i="5" s="1"/>
  <c r="U1059" i="5"/>
  <c r="U1067" i="5"/>
  <c r="M1067" i="5" s="1"/>
  <c r="U1075" i="5"/>
  <c r="U1083" i="5"/>
  <c r="M1083" i="5" s="1"/>
  <c r="U1091" i="5"/>
  <c r="M1091" i="5" s="1"/>
  <c r="U1099" i="5"/>
  <c r="M1099" i="5" s="1"/>
  <c r="U1107" i="5"/>
  <c r="M1107" i="5" s="1"/>
  <c r="U1115" i="5"/>
  <c r="L1115" i="5" s="1"/>
  <c r="U1123" i="5"/>
  <c r="M1123" i="5" s="1"/>
  <c r="U1131" i="5"/>
  <c r="M1131" i="5" s="1"/>
  <c r="U1139" i="5"/>
  <c r="V1151" i="5"/>
  <c r="L1151" i="5" s="1"/>
  <c r="U1155" i="5"/>
  <c r="M1155" i="5" s="1"/>
  <c r="U1165" i="5"/>
  <c r="L1165" i="5" s="1"/>
  <c r="U1170" i="5"/>
  <c r="M1170" i="5" s="1"/>
  <c r="U1185" i="5"/>
  <c r="W1207" i="5"/>
  <c r="U1207" i="5"/>
  <c r="L1207" i="5" s="1"/>
  <c r="U1210" i="5"/>
  <c r="L1210" i="5" s="1"/>
  <c r="V1215" i="5"/>
  <c r="L1215" i="5" s="1"/>
  <c r="Y1225" i="5"/>
  <c r="W1225" i="5"/>
  <c r="V1233" i="5"/>
  <c r="L1233" i="5" s="1"/>
  <c r="Y1235" i="5"/>
  <c r="W1235" i="5"/>
  <c r="W1239" i="5"/>
  <c r="U1239" i="5"/>
  <c r="L1239" i="5" s="1"/>
  <c r="W1242" i="5"/>
  <c r="V1245" i="5"/>
  <c r="L1245" i="5" s="1"/>
  <c r="V1251" i="5"/>
  <c r="M1251" i="5" s="1"/>
  <c r="X1255" i="5"/>
  <c r="Y1257" i="5"/>
  <c r="M1257" i="5" s="1"/>
  <c r="W1257" i="5"/>
  <c r="U1257" i="5"/>
  <c r="U1266" i="5"/>
  <c r="M1266" i="5" s="1"/>
  <c r="U1269" i="5"/>
  <c r="M1269" i="5" s="1"/>
  <c r="Y1269" i="5"/>
  <c r="X1273" i="5"/>
  <c r="U1275" i="5"/>
  <c r="M1275" i="5" s="1"/>
  <c r="V1279" i="5"/>
  <c r="L1279" i="5" s="1"/>
  <c r="W1285" i="5"/>
  <c r="X1290" i="5"/>
  <c r="V1290" i="5"/>
  <c r="L1290" i="5" s="1"/>
  <c r="W1300" i="5"/>
  <c r="W1302" i="5"/>
  <c r="U1302" i="5"/>
  <c r="M1302" i="5" s="1"/>
  <c r="V1314" i="5"/>
  <c r="L1314" i="5" s="1"/>
  <c r="W1317" i="5"/>
  <c r="X1319" i="5"/>
  <c r="W1319" i="5"/>
  <c r="U1319" i="5"/>
  <c r="V1325" i="5"/>
  <c r="M1325" i="5" s="1"/>
  <c r="Y1325" i="5"/>
  <c r="W1325" i="5"/>
  <c r="Y1334" i="5"/>
  <c r="V1336" i="5"/>
  <c r="L1336" i="5" s="1"/>
  <c r="Y1348" i="5"/>
  <c r="U1348" i="5"/>
  <c r="M1348" i="5" s="1"/>
  <c r="X1348" i="5"/>
  <c r="V1348" i="5"/>
  <c r="L1348" i="5" s="1"/>
  <c r="Y1354" i="5"/>
  <c r="Y1370" i="5"/>
  <c r="Y1373" i="5"/>
  <c r="W1386" i="5"/>
  <c r="X1386" i="5"/>
  <c r="V1386" i="5"/>
  <c r="L1386" i="5" s="1"/>
  <c r="W1418" i="5"/>
  <c r="U1418" i="5"/>
  <c r="M1418" i="5" s="1"/>
  <c r="X1418" i="5"/>
  <c r="V1418" i="5"/>
  <c r="L1418" i="5" s="1"/>
  <c r="U1464" i="5"/>
  <c r="M1464" i="5" s="1"/>
  <c r="Y1464" i="5"/>
  <c r="X1464" i="5"/>
  <c r="W1464" i="5"/>
  <c r="W1537" i="5"/>
  <c r="V1537" i="5"/>
  <c r="L1537" i="5" s="1"/>
  <c r="U1537" i="5"/>
  <c r="M1537" i="5" s="1"/>
  <c r="Y1537" i="5"/>
  <c r="V1540" i="5"/>
  <c r="L1540" i="5" s="1"/>
  <c r="W1199" i="5"/>
  <c r="U1199" i="5"/>
  <c r="M1199" i="5" s="1"/>
  <c r="Y1217" i="5"/>
  <c r="W1217" i="5"/>
  <c r="Y1242" i="5"/>
  <c r="X1250" i="5"/>
  <c r="V1250" i="5"/>
  <c r="L1250" i="5" s="1"/>
  <c r="X1251" i="5"/>
  <c r="Y1255" i="5"/>
  <c r="Y1259" i="5"/>
  <c r="W1259" i="5"/>
  <c r="W1263" i="5"/>
  <c r="U1263" i="5"/>
  <c r="M1263" i="5" s="1"/>
  <c r="Y1281" i="5"/>
  <c r="W1281" i="5"/>
  <c r="U1281" i="5"/>
  <c r="M1281" i="5" s="1"/>
  <c r="X1285" i="5"/>
  <c r="Y1304" i="5"/>
  <c r="W1304" i="5"/>
  <c r="U1304" i="5"/>
  <c r="L1304" i="5" s="1"/>
  <c r="U1321" i="5"/>
  <c r="M1321" i="5" s="1"/>
  <c r="Y1321" i="5"/>
  <c r="Y1330" i="5"/>
  <c r="W1330" i="5"/>
  <c r="Y1344" i="5"/>
  <c r="X1344" i="5"/>
  <c r="V1344" i="5"/>
  <c r="L1344" i="5" s="1"/>
  <c r="V1353" i="5"/>
  <c r="L1353" i="5" s="1"/>
  <c r="U1353" i="5"/>
  <c r="M1353" i="5" s="1"/>
  <c r="Y1356" i="5"/>
  <c r="U1356" i="5"/>
  <c r="L1356" i="5" s="1"/>
  <c r="W1356" i="5"/>
  <c r="Y1364" i="5"/>
  <c r="U1364" i="5"/>
  <c r="M1364" i="5" s="1"/>
  <c r="X1364" i="5"/>
  <c r="Y1420" i="5"/>
  <c r="W1420" i="5"/>
  <c r="U1420" i="5"/>
  <c r="M1420" i="5" s="1"/>
  <c r="X1420" i="5"/>
  <c r="V1420" i="5"/>
  <c r="L1420" i="5" s="1"/>
  <c r="Y1454" i="5"/>
  <c r="W1454" i="5"/>
  <c r="V1454" i="5"/>
  <c r="L1454" i="5" s="1"/>
  <c r="U1454" i="5"/>
  <c r="M1454" i="5" s="1"/>
  <c r="Y1476" i="5"/>
  <c r="W1476" i="5"/>
  <c r="U1476" i="5"/>
  <c r="M1476" i="5" s="1"/>
  <c r="X1476" i="5"/>
  <c r="V1476" i="5"/>
  <c r="L1476" i="5" s="1"/>
  <c r="Y1518" i="5"/>
  <c r="M1518" i="5" s="1"/>
  <c r="W1518" i="5"/>
  <c r="V1518" i="5"/>
  <c r="U1518" i="5"/>
  <c r="L1518" i="5" s="1"/>
  <c r="V1533" i="5"/>
  <c r="M1533" i="5" s="1"/>
  <c r="X1533" i="5"/>
  <c r="W1533" i="5"/>
  <c r="U1533" i="5"/>
  <c r="L1533" i="5" s="1"/>
  <c r="V1145" i="5"/>
  <c r="M1145" i="5" s="1"/>
  <c r="X1151" i="5"/>
  <c r="U1154" i="5"/>
  <c r="L1154" i="5" s="1"/>
  <c r="W1155" i="5"/>
  <c r="W1160" i="5"/>
  <c r="U1169" i="5"/>
  <c r="M1169" i="5" s="1"/>
  <c r="W1170" i="5"/>
  <c r="W1175" i="5"/>
  <c r="V1179" i="5"/>
  <c r="L1179" i="5" s="1"/>
  <c r="U1184" i="5"/>
  <c r="M1184" i="5" s="1"/>
  <c r="X1185" i="5"/>
  <c r="V1194" i="5"/>
  <c r="L1194" i="5" s="1"/>
  <c r="V1199" i="5"/>
  <c r="L1199" i="5" s="1"/>
  <c r="V1202" i="5"/>
  <c r="M1202" i="5" s="1"/>
  <c r="X1207" i="5"/>
  <c r="Y1209" i="5"/>
  <c r="W1209" i="5"/>
  <c r="W1210" i="5"/>
  <c r="Y1215" i="5"/>
  <c r="U1217" i="5"/>
  <c r="L1217" i="5" s="1"/>
  <c r="V1221" i="5"/>
  <c r="L1221" i="5" s="1"/>
  <c r="V1225" i="5"/>
  <c r="L1225" i="5" s="1"/>
  <c r="W1229" i="5"/>
  <c r="V1235" i="5"/>
  <c r="M1235" i="5" s="1"/>
  <c r="X1239" i="5"/>
  <c r="Y1241" i="5"/>
  <c r="W1241" i="5"/>
  <c r="U1241" i="5"/>
  <c r="M1241" i="5" s="1"/>
  <c r="X1245" i="5"/>
  <c r="U1250" i="5"/>
  <c r="M1250" i="5" s="1"/>
  <c r="U1253" i="5"/>
  <c r="Y1253" i="5"/>
  <c r="M1253" i="5" s="1"/>
  <c r="X1257" i="5"/>
  <c r="U1259" i="5"/>
  <c r="M1259" i="5" s="1"/>
  <c r="V1263" i="5"/>
  <c r="L1263" i="5" s="1"/>
  <c r="Y1266" i="5"/>
  <c r="W1269" i="5"/>
  <c r="X1274" i="5"/>
  <c r="V1274" i="5"/>
  <c r="M1274" i="5" s="1"/>
  <c r="X1275" i="5"/>
  <c r="Y1279" i="5"/>
  <c r="V1281" i="5"/>
  <c r="L1281" i="5" s="1"/>
  <c r="Y1283" i="5"/>
  <c r="L1283" i="5" s="1"/>
  <c r="W1283" i="5"/>
  <c r="W1287" i="5"/>
  <c r="U1287" i="5"/>
  <c r="M1287" i="5" s="1"/>
  <c r="W1290" i="5"/>
  <c r="X1295" i="5"/>
  <c r="Y1295" i="5"/>
  <c r="V1295" i="5"/>
  <c r="L1295" i="5" s="1"/>
  <c r="X1302" i="5"/>
  <c r="V1304" i="5"/>
  <c r="M1304" i="5" s="1"/>
  <c r="W1310" i="5"/>
  <c r="Y1310" i="5"/>
  <c r="V1310" i="5"/>
  <c r="L1310" i="5" s="1"/>
  <c r="U1316" i="5"/>
  <c r="M1316" i="5" s="1"/>
  <c r="X1316" i="5"/>
  <c r="Y1317" i="5"/>
  <c r="Y1319" i="5"/>
  <c r="M1319" i="5" s="1"/>
  <c r="V1321" i="5"/>
  <c r="L1321" i="5" s="1"/>
  <c r="X1325" i="5"/>
  <c r="U1330" i="5"/>
  <c r="L1330" i="5" s="1"/>
  <c r="V1333" i="5"/>
  <c r="L1333" i="5" s="1"/>
  <c r="X1333" i="5"/>
  <c r="U1333" i="5"/>
  <c r="M1333" i="5" s="1"/>
  <c r="X1335" i="5"/>
  <c r="W1335" i="5"/>
  <c r="X1336" i="5"/>
  <c r="U1344" i="5"/>
  <c r="M1344" i="5" s="1"/>
  <c r="W1353" i="5"/>
  <c r="V1356" i="5"/>
  <c r="M1356" i="5" s="1"/>
  <c r="W1358" i="5"/>
  <c r="X1358" i="5"/>
  <c r="U1358" i="5"/>
  <c r="M1358" i="5" s="1"/>
  <c r="V1364" i="5"/>
  <c r="L1364" i="5" s="1"/>
  <c r="V1369" i="5"/>
  <c r="L1369" i="5" s="1"/>
  <c r="X1369" i="5"/>
  <c r="U1369" i="5"/>
  <c r="M1369" i="5" s="1"/>
  <c r="W1374" i="5"/>
  <c r="X1374" i="5"/>
  <c r="U1374" i="5"/>
  <c r="M1374" i="5" s="1"/>
  <c r="Y1386" i="5"/>
  <c r="Y1398" i="5"/>
  <c r="W1398" i="5"/>
  <c r="X1398" i="5"/>
  <c r="V1398" i="5"/>
  <c r="L1398" i="5" s="1"/>
  <c r="U1398" i="5"/>
  <c r="M1398" i="5" s="1"/>
  <c r="U1424" i="5"/>
  <c r="L1424" i="5" s="1"/>
  <c r="Y1424" i="5"/>
  <c r="W1424" i="5"/>
  <c r="V1424" i="5"/>
  <c r="M1424" i="5" s="1"/>
  <c r="X1445" i="5"/>
  <c r="V1445" i="5"/>
  <c r="M1445" i="5" s="1"/>
  <c r="W1445" i="5"/>
  <c r="U1445" i="5"/>
  <c r="L1445" i="5" s="1"/>
  <c r="X1454" i="5"/>
  <c r="X1518" i="5"/>
  <c r="Y1533" i="5"/>
  <c r="W1402" i="5"/>
  <c r="U1402" i="5"/>
  <c r="M1402" i="5" s="1"/>
  <c r="X1405" i="5"/>
  <c r="V1405" i="5"/>
  <c r="M1405" i="5" s="1"/>
  <c r="U1408" i="5"/>
  <c r="L1408" i="5" s="1"/>
  <c r="Y1408" i="5"/>
  <c r="Y1414" i="5"/>
  <c r="W1414" i="5"/>
  <c r="Y1436" i="5"/>
  <c r="W1436" i="5"/>
  <c r="U1436" i="5"/>
  <c r="M1436" i="5" s="1"/>
  <c r="W1442" i="5"/>
  <c r="U1442" i="5"/>
  <c r="M1442" i="5" s="1"/>
  <c r="U1448" i="5"/>
  <c r="M1448" i="5" s="1"/>
  <c r="Y1448" i="5"/>
  <c r="X1469" i="5"/>
  <c r="V1469" i="5"/>
  <c r="M1469" i="5" s="1"/>
  <c r="Y1478" i="5"/>
  <c r="W1478" i="5"/>
  <c r="Y1500" i="5"/>
  <c r="W1500" i="5"/>
  <c r="U1500" i="5"/>
  <c r="L1500" i="5" s="1"/>
  <c r="W1506" i="5"/>
  <c r="U1506" i="5"/>
  <c r="L1506" i="5" s="1"/>
  <c r="U1512" i="5"/>
  <c r="M1512" i="5" s="1"/>
  <c r="Y1512" i="5"/>
  <c r="X1582" i="5"/>
  <c r="W1582" i="5"/>
  <c r="V1582" i="5"/>
  <c r="L1582" i="5" s="1"/>
  <c r="Y1582" i="5"/>
  <c r="U1582" i="5"/>
  <c r="M1582" i="5" s="1"/>
  <c r="X1598" i="5"/>
  <c r="W1598" i="5"/>
  <c r="V1598" i="5"/>
  <c r="L1598" i="5" s="1"/>
  <c r="Y1598" i="5"/>
  <c r="U1598" i="5"/>
  <c r="M1598" i="5" s="1"/>
  <c r="X1614" i="5"/>
  <c r="W1614" i="5"/>
  <c r="V1614" i="5"/>
  <c r="L1614" i="5" s="1"/>
  <c r="Y1614" i="5"/>
  <c r="U1614" i="5"/>
  <c r="M1614" i="5" s="1"/>
  <c r="Y1655" i="5"/>
  <c r="M1655" i="5" s="1"/>
  <c r="X1655" i="5"/>
  <c r="W1655" i="5"/>
  <c r="V1655" i="5"/>
  <c r="L1655" i="5" s="1"/>
  <c r="Y1901" i="5"/>
  <c r="X1901" i="5"/>
  <c r="W1901" i="5"/>
  <c r="V1901" i="5"/>
  <c r="M1901" i="5" s="1"/>
  <c r="U1901" i="5"/>
  <c r="L1901" i="5" s="1"/>
  <c r="U1385" i="5"/>
  <c r="M1385" i="5" s="1"/>
  <c r="U1389" i="5"/>
  <c r="M1389" i="5" s="1"/>
  <c r="Y1396" i="5"/>
  <c r="W1396" i="5"/>
  <c r="U1396" i="5"/>
  <c r="M1396" i="5" s="1"/>
  <c r="V1402" i="5"/>
  <c r="L1402" i="5" s="1"/>
  <c r="U1405" i="5"/>
  <c r="L1405" i="5" s="1"/>
  <c r="V1408" i="5"/>
  <c r="M1408" i="5" s="1"/>
  <c r="U1414" i="5"/>
  <c r="M1414" i="5" s="1"/>
  <c r="X1429" i="5"/>
  <c r="V1429" i="5"/>
  <c r="L1429" i="5" s="1"/>
  <c r="V1436" i="5"/>
  <c r="L1436" i="5" s="1"/>
  <c r="Y1438" i="5"/>
  <c r="W1438" i="5"/>
  <c r="V1442" i="5"/>
  <c r="L1442" i="5" s="1"/>
  <c r="V1448" i="5"/>
  <c r="L1448" i="5" s="1"/>
  <c r="Y1460" i="5"/>
  <c r="W1460" i="5"/>
  <c r="U1460" i="5"/>
  <c r="L1460" i="5" s="1"/>
  <c r="W1466" i="5"/>
  <c r="U1466" i="5"/>
  <c r="M1466" i="5" s="1"/>
  <c r="U1469" i="5"/>
  <c r="L1469" i="5" s="1"/>
  <c r="U1472" i="5"/>
  <c r="L1472" i="5" s="1"/>
  <c r="Y1472" i="5"/>
  <c r="U1478" i="5"/>
  <c r="M1478" i="5" s="1"/>
  <c r="X1493" i="5"/>
  <c r="V1493" i="5"/>
  <c r="L1493" i="5" s="1"/>
  <c r="V1500" i="5"/>
  <c r="M1500" i="5" s="1"/>
  <c r="Y1502" i="5"/>
  <c r="W1502" i="5"/>
  <c r="V1506" i="5"/>
  <c r="M1506" i="5" s="1"/>
  <c r="V1512" i="5"/>
  <c r="L1512" i="5" s="1"/>
  <c r="Y1524" i="5"/>
  <c r="M1524" i="5" s="1"/>
  <c r="W1524" i="5"/>
  <c r="U1524" i="5"/>
  <c r="Y1529" i="5"/>
  <c r="X1529" i="5"/>
  <c r="V1529" i="5"/>
  <c r="L1529" i="5" s="1"/>
  <c r="W1534" i="5"/>
  <c r="Y1534" i="5"/>
  <c r="M1534" i="5" s="1"/>
  <c r="X1534" i="5"/>
  <c r="U1534" i="5"/>
  <c r="L1534" i="5" s="1"/>
  <c r="Y1544" i="5"/>
  <c r="X1544" i="5"/>
  <c r="V1544" i="5"/>
  <c r="L1544" i="5" s="1"/>
  <c r="U1544" i="5"/>
  <c r="M1544" i="5" s="1"/>
  <c r="W1549" i="5"/>
  <c r="M1549" i="5" s="1"/>
  <c r="V1549" i="5"/>
  <c r="L1549" i="5" s="1"/>
  <c r="X1549" i="5"/>
  <c r="U1549" i="5"/>
  <c r="U1655" i="5"/>
  <c r="U1666" i="5"/>
  <c r="X1666" i="5"/>
  <c r="W1666" i="5"/>
  <c r="V1666" i="5"/>
  <c r="Y1666" i="5"/>
  <c r="Y1734" i="5"/>
  <c r="W1734" i="5"/>
  <c r="V1734" i="5"/>
  <c r="M1734" i="5" s="1"/>
  <c r="X1734" i="5"/>
  <c r="U1734" i="5"/>
  <c r="L1734" i="5" s="1"/>
  <c r="V1232" i="5"/>
  <c r="L1232" i="5" s="1"/>
  <c r="V1240" i="5"/>
  <c r="L1240" i="5" s="1"/>
  <c r="V1248" i="5"/>
  <c r="L1248" i="5" s="1"/>
  <c r="V1256" i="5"/>
  <c r="L1256" i="5" s="1"/>
  <c r="V1264" i="5"/>
  <c r="L1264" i="5" s="1"/>
  <c r="V1272" i="5"/>
  <c r="M1272" i="5" s="1"/>
  <c r="V1280" i="5"/>
  <c r="M1280" i="5" s="1"/>
  <c r="V1288" i="5"/>
  <c r="M1288" i="5" s="1"/>
  <c r="V1294" i="5"/>
  <c r="L1294" i="5" s="1"/>
  <c r="W1309" i="5"/>
  <c r="V1313" i="5"/>
  <c r="M1313" i="5" s="1"/>
  <c r="W1324" i="5"/>
  <c r="V1328" i="5"/>
  <c r="L1328" i="5" s="1"/>
  <c r="V1338" i="5"/>
  <c r="L1338" i="5" s="1"/>
  <c r="V1343" i="5"/>
  <c r="L1343" i="5" s="1"/>
  <c r="V1362" i="5"/>
  <c r="L1362" i="5" s="1"/>
  <c r="V1366" i="5"/>
  <c r="L1366" i="5" s="1"/>
  <c r="W1377" i="5"/>
  <c r="W1381" i="5"/>
  <c r="U1384" i="5"/>
  <c r="M1384" i="5" s="1"/>
  <c r="Y1384" i="5"/>
  <c r="X1385" i="5"/>
  <c r="Y1388" i="5"/>
  <c r="U1388" i="5"/>
  <c r="L1388" i="5" s="1"/>
  <c r="X1389" i="5"/>
  <c r="X1396" i="5"/>
  <c r="Y1402" i="5"/>
  <c r="Y1405" i="5"/>
  <c r="X1408" i="5"/>
  <c r="W1410" i="5"/>
  <c r="U1410" i="5"/>
  <c r="L1410" i="5" s="1"/>
  <c r="X1413" i="5"/>
  <c r="V1413" i="5"/>
  <c r="L1413" i="5" s="1"/>
  <c r="X1414" i="5"/>
  <c r="Y1422" i="5"/>
  <c r="W1422" i="5"/>
  <c r="W1429" i="5"/>
  <c r="V1438" i="5"/>
  <c r="L1438" i="5" s="1"/>
  <c r="Y1442" i="5"/>
  <c r="Y1444" i="5"/>
  <c r="W1444" i="5"/>
  <c r="U1444" i="5"/>
  <c r="M1444" i="5" s="1"/>
  <c r="X1448" i="5"/>
  <c r="W1450" i="5"/>
  <c r="U1450" i="5"/>
  <c r="M1450" i="5" s="1"/>
  <c r="U1456" i="5"/>
  <c r="M1456" i="5" s="1"/>
  <c r="Y1456" i="5"/>
  <c r="X1460" i="5"/>
  <c r="X1466" i="5"/>
  <c r="Y1469" i="5"/>
  <c r="W1472" i="5"/>
  <c r="X1477" i="5"/>
  <c r="V1477" i="5"/>
  <c r="L1477" i="5" s="1"/>
  <c r="X1478" i="5"/>
  <c r="Y1486" i="5"/>
  <c r="M1486" i="5" s="1"/>
  <c r="W1486" i="5"/>
  <c r="W1493" i="5"/>
  <c r="V1502" i="5"/>
  <c r="L1502" i="5" s="1"/>
  <c r="Y1506" i="5"/>
  <c r="Y1508" i="5"/>
  <c r="W1508" i="5"/>
  <c r="U1508" i="5"/>
  <c r="M1508" i="5" s="1"/>
  <c r="X1512" i="5"/>
  <c r="W1514" i="5"/>
  <c r="U1514" i="5"/>
  <c r="M1514" i="5" s="1"/>
  <c r="U1520" i="5"/>
  <c r="M1520" i="5" s="1"/>
  <c r="Y1520" i="5"/>
  <c r="X1524" i="5"/>
  <c r="W1529" i="5"/>
  <c r="Y1671" i="5"/>
  <c r="X1671" i="5"/>
  <c r="L1671" i="5" s="1"/>
  <c r="W1671" i="5"/>
  <c r="V1671" i="5"/>
  <c r="U1671" i="5"/>
  <c r="M1671" i="5" s="1"/>
  <c r="X1709" i="5"/>
  <c r="V1709" i="5"/>
  <c r="L1709" i="5" s="1"/>
  <c r="U1709" i="5"/>
  <c r="M1709" i="5" s="1"/>
  <c r="W1709" i="5"/>
  <c r="Y1742" i="5"/>
  <c r="W1742" i="5"/>
  <c r="V1742" i="5"/>
  <c r="L1742" i="5" s="1"/>
  <c r="X1742" i="5"/>
  <c r="U1742" i="5"/>
  <c r="M1742" i="5" s="1"/>
  <c r="X1749" i="5"/>
  <c r="W1749" i="5"/>
  <c r="V1749" i="5"/>
  <c r="M1749" i="5" s="1"/>
  <c r="U1749" i="5"/>
  <c r="L1749" i="5" s="1"/>
  <c r="Y1749" i="5"/>
  <c r="Y1380" i="5"/>
  <c r="U1380" i="5"/>
  <c r="M1380" i="5" s="1"/>
  <c r="Y1404" i="5"/>
  <c r="W1404" i="5"/>
  <c r="U1404" i="5"/>
  <c r="M1404" i="5" s="1"/>
  <c r="U1416" i="5"/>
  <c r="L1416" i="5" s="1"/>
  <c r="Y1416" i="5"/>
  <c r="X1437" i="5"/>
  <c r="V1437" i="5"/>
  <c r="L1437" i="5" s="1"/>
  <c r="Y1446" i="5"/>
  <c r="W1446" i="5"/>
  <c r="Y1468" i="5"/>
  <c r="W1468" i="5"/>
  <c r="U1468" i="5"/>
  <c r="M1468" i="5" s="1"/>
  <c r="W1474" i="5"/>
  <c r="U1474" i="5"/>
  <c r="L1474" i="5" s="1"/>
  <c r="U1480" i="5"/>
  <c r="L1480" i="5" s="1"/>
  <c r="Y1480" i="5"/>
  <c r="X1501" i="5"/>
  <c r="V1501" i="5"/>
  <c r="M1501" i="5" s="1"/>
  <c r="Y1510" i="5"/>
  <c r="W1510" i="5"/>
  <c r="X1535" i="5"/>
  <c r="W1535" i="5"/>
  <c r="Y1552" i="5"/>
  <c r="W1552" i="5"/>
  <c r="V1552" i="5"/>
  <c r="M1552" i="5" s="1"/>
  <c r="X1574" i="5"/>
  <c r="W1574" i="5"/>
  <c r="V1574" i="5"/>
  <c r="L1574" i="5" s="1"/>
  <c r="Y1574" i="5"/>
  <c r="M1574" i="5" s="1"/>
  <c r="U1574" i="5"/>
  <c r="X1590" i="5"/>
  <c r="W1590" i="5"/>
  <c r="V1590" i="5"/>
  <c r="L1590" i="5" s="1"/>
  <c r="Y1590" i="5"/>
  <c r="U1590" i="5"/>
  <c r="M1590" i="5" s="1"/>
  <c r="X1606" i="5"/>
  <c r="W1606" i="5"/>
  <c r="V1606" i="5"/>
  <c r="L1606" i="5" s="1"/>
  <c r="Y1606" i="5"/>
  <c r="U1606" i="5"/>
  <c r="M1606" i="5" s="1"/>
  <c r="X1622" i="5"/>
  <c r="W1622" i="5"/>
  <c r="V1622" i="5"/>
  <c r="L1622" i="5" s="1"/>
  <c r="Y1622" i="5"/>
  <c r="Y1629" i="5"/>
  <c r="W1629" i="5"/>
  <c r="V1629" i="5"/>
  <c r="L1629" i="5" s="1"/>
  <c r="U1629" i="5"/>
  <c r="M1629" i="5" s="1"/>
  <c r="X1629" i="5"/>
  <c r="Y1653" i="5"/>
  <c r="W1653" i="5"/>
  <c r="V1653" i="5"/>
  <c r="M1653" i="5" s="1"/>
  <c r="U1653" i="5"/>
  <c r="L1653" i="5" s="1"/>
  <c r="X1653" i="5"/>
  <c r="X1695" i="5"/>
  <c r="W1695" i="5"/>
  <c r="Y1695" i="5"/>
  <c r="V1695" i="5"/>
  <c r="L1695" i="5" s="1"/>
  <c r="U1695" i="5"/>
  <c r="M1695" i="5" s="1"/>
  <c r="Y1768" i="5"/>
  <c r="X1768" i="5"/>
  <c r="W1768" i="5"/>
  <c r="V1768" i="5"/>
  <c r="M1768" i="5" s="1"/>
  <c r="U1768" i="5"/>
  <c r="L1768" i="5" s="1"/>
  <c r="U1840" i="5"/>
  <c r="Y1840" i="5"/>
  <c r="X1840" i="5"/>
  <c r="M1840" i="5" s="1"/>
  <c r="W1840" i="5"/>
  <c r="V1840" i="5"/>
  <c r="L1840" i="5" s="1"/>
  <c r="Y1854" i="5"/>
  <c r="X1854" i="5"/>
  <c r="W1854" i="5"/>
  <c r="M1854" i="5" s="1"/>
  <c r="V1854" i="5"/>
  <c r="L1854" i="5" s="1"/>
  <c r="U1854" i="5"/>
  <c r="Y1294" i="5"/>
  <c r="M1294" i="5" s="1"/>
  <c r="Y1309" i="5"/>
  <c r="Y1324" i="5"/>
  <c r="X1328" i="5"/>
  <c r="Y1343" i="5"/>
  <c r="Y1362" i="5"/>
  <c r="Y1366" i="5"/>
  <c r="U1368" i="5"/>
  <c r="M1368" i="5" s="1"/>
  <c r="Y1368" i="5"/>
  <c r="Y1372" i="5"/>
  <c r="U1372" i="5"/>
  <c r="M1372" i="5" s="1"/>
  <c r="Y1377" i="5"/>
  <c r="V1380" i="5"/>
  <c r="L1380" i="5" s="1"/>
  <c r="Y1381" i="5"/>
  <c r="W1394" i="5"/>
  <c r="U1394" i="5"/>
  <c r="M1394" i="5" s="1"/>
  <c r="X1397" i="5"/>
  <c r="V1397" i="5"/>
  <c r="M1397" i="5" s="1"/>
  <c r="U1400" i="5"/>
  <c r="M1400" i="5" s="1"/>
  <c r="Y1400" i="5"/>
  <c r="V1404" i="5"/>
  <c r="L1404" i="5" s="1"/>
  <c r="Y1406" i="5"/>
  <c r="W1406" i="5"/>
  <c r="V1416" i="5"/>
  <c r="M1416" i="5" s="1"/>
  <c r="Y1428" i="5"/>
  <c r="W1428" i="5"/>
  <c r="U1428" i="5"/>
  <c r="M1428" i="5" s="1"/>
  <c r="W1434" i="5"/>
  <c r="U1434" i="5"/>
  <c r="M1434" i="5" s="1"/>
  <c r="U1437" i="5"/>
  <c r="M1437" i="5" s="1"/>
  <c r="U1440" i="5"/>
  <c r="M1440" i="5" s="1"/>
  <c r="Y1440" i="5"/>
  <c r="U1446" i="5"/>
  <c r="M1446" i="5" s="1"/>
  <c r="X1461" i="5"/>
  <c r="V1461" i="5"/>
  <c r="L1461" i="5" s="1"/>
  <c r="V1468" i="5"/>
  <c r="L1468" i="5" s="1"/>
  <c r="Y1470" i="5"/>
  <c r="W1470" i="5"/>
  <c r="V1474" i="5"/>
  <c r="M1474" i="5" s="1"/>
  <c r="W1477" i="5"/>
  <c r="V1480" i="5"/>
  <c r="M1480" i="5" s="1"/>
  <c r="V1486" i="5"/>
  <c r="L1486" i="5" s="1"/>
  <c r="Y1492" i="5"/>
  <c r="W1492" i="5"/>
  <c r="U1492" i="5"/>
  <c r="M1492" i="5" s="1"/>
  <c r="W1498" i="5"/>
  <c r="U1498" i="5"/>
  <c r="M1498" i="5" s="1"/>
  <c r="U1501" i="5"/>
  <c r="L1501" i="5" s="1"/>
  <c r="U1504" i="5"/>
  <c r="M1504" i="5" s="1"/>
  <c r="Y1504" i="5"/>
  <c r="X1508" i="5"/>
  <c r="U1510" i="5"/>
  <c r="M1510" i="5" s="1"/>
  <c r="X1514" i="5"/>
  <c r="W1520" i="5"/>
  <c r="V1525" i="5"/>
  <c r="L1525" i="5" s="1"/>
  <c r="Y1525" i="5"/>
  <c r="W1525" i="5"/>
  <c r="Y1530" i="5"/>
  <c r="W1530" i="5"/>
  <c r="U1535" i="5"/>
  <c r="M1535" i="5" s="1"/>
  <c r="U1552" i="5"/>
  <c r="L1552" i="5" s="1"/>
  <c r="U1622" i="5"/>
  <c r="M1622" i="5" s="1"/>
  <c r="Y1796" i="5"/>
  <c r="X1796" i="5"/>
  <c r="W1796" i="5"/>
  <c r="V1796" i="5"/>
  <c r="L1796" i="5" s="1"/>
  <c r="U1796" i="5"/>
  <c r="M1796" i="5" s="1"/>
  <c r="Y1884" i="5"/>
  <c r="X1884" i="5"/>
  <c r="W1884" i="5"/>
  <c r="V1884" i="5"/>
  <c r="M1884" i="5" s="1"/>
  <c r="U1884" i="5"/>
  <c r="L1884" i="5" s="1"/>
  <c r="X1556" i="5"/>
  <c r="V1556" i="5"/>
  <c r="L1556" i="5" s="1"/>
  <c r="U1556" i="5"/>
  <c r="X1558" i="5"/>
  <c r="W1558" i="5"/>
  <c r="Y1565" i="5"/>
  <c r="M1565" i="5" s="1"/>
  <c r="W1565" i="5"/>
  <c r="V1565" i="5"/>
  <c r="X1572" i="5"/>
  <c r="V1572" i="5"/>
  <c r="L1572" i="5" s="1"/>
  <c r="U1572" i="5"/>
  <c r="M1572" i="5" s="1"/>
  <c r="Y1639" i="5"/>
  <c r="X1639" i="5"/>
  <c r="W1639" i="5"/>
  <c r="M1639" i="5" s="1"/>
  <c r="Y1645" i="5"/>
  <c r="W1645" i="5"/>
  <c r="V1645" i="5"/>
  <c r="L1645" i="5" s="1"/>
  <c r="U1645" i="5"/>
  <c r="M1645" i="5" s="1"/>
  <c r="U1657" i="5"/>
  <c r="L1657" i="5" s="1"/>
  <c r="Y1657" i="5"/>
  <c r="W1676" i="5"/>
  <c r="Y1676" i="5"/>
  <c r="X1676" i="5"/>
  <c r="V1676" i="5"/>
  <c r="L1676" i="5" s="1"/>
  <c r="U1722" i="5"/>
  <c r="M1722" i="5" s="1"/>
  <c r="Y1722" i="5"/>
  <c r="X1722" i="5"/>
  <c r="W1722" i="5"/>
  <c r="Y1726" i="5"/>
  <c r="W1726" i="5"/>
  <c r="V1726" i="5"/>
  <c r="M1726" i="5" s="1"/>
  <c r="U1726" i="5"/>
  <c r="L1726" i="5" s="1"/>
  <c r="X1743" i="5"/>
  <c r="W1743" i="5"/>
  <c r="U1743" i="5"/>
  <c r="L1743" i="5" s="1"/>
  <c r="Y1774" i="5"/>
  <c r="X1774" i="5"/>
  <c r="W1774" i="5"/>
  <c r="V1774" i="5"/>
  <c r="M1774" i="5" s="1"/>
  <c r="U1792" i="5"/>
  <c r="M1792" i="5" s="1"/>
  <c r="Y1792" i="5"/>
  <c r="X1792" i="5"/>
  <c r="W1792" i="5"/>
  <c r="X1899" i="5"/>
  <c r="W1899" i="5"/>
  <c r="Y1899" i="5"/>
  <c r="V1899" i="5"/>
  <c r="L1899" i="5" s="1"/>
  <c r="V1975" i="5"/>
  <c r="M1975" i="5" s="1"/>
  <c r="W1975" i="5"/>
  <c r="U1975" i="5"/>
  <c r="L1975" i="5" s="1"/>
  <c r="Y1975" i="5"/>
  <c r="X1975" i="5"/>
  <c r="X1987" i="5"/>
  <c r="U1987" i="5"/>
  <c r="L1987" i="5" s="1"/>
  <c r="Y1987" i="5"/>
  <c r="W1987" i="5"/>
  <c r="Y1546" i="5"/>
  <c r="M1546" i="5" s="1"/>
  <c r="Y1551" i="5"/>
  <c r="X1551" i="5"/>
  <c r="W1556" i="5"/>
  <c r="U1558" i="5"/>
  <c r="M1558" i="5" s="1"/>
  <c r="V1561" i="5"/>
  <c r="M1561" i="5" s="1"/>
  <c r="U1565" i="5"/>
  <c r="L1565" i="5" s="1"/>
  <c r="Y1567" i="5"/>
  <c r="X1567" i="5"/>
  <c r="W1572" i="5"/>
  <c r="Y1631" i="5"/>
  <c r="X1631" i="5"/>
  <c r="W1631" i="5"/>
  <c r="Y1637" i="5"/>
  <c r="W1637" i="5"/>
  <c r="V1637" i="5"/>
  <c r="L1637" i="5" s="1"/>
  <c r="U1637" i="5"/>
  <c r="M1637" i="5" s="1"/>
  <c r="U1639" i="5"/>
  <c r="X1645" i="5"/>
  <c r="U1649" i="5"/>
  <c r="M1649" i="5" s="1"/>
  <c r="Y1649" i="5"/>
  <c r="V1657" i="5"/>
  <c r="M1657" i="5" s="1"/>
  <c r="W1668" i="5"/>
  <c r="U1668" i="5"/>
  <c r="M1668" i="5" s="1"/>
  <c r="U1676" i="5"/>
  <c r="M1676" i="5" s="1"/>
  <c r="X1680" i="5"/>
  <c r="Y1680" i="5"/>
  <c r="W1680" i="5"/>
  <c r="V1680" i="5"/>
  <c r="M1680" i="5" s="1"/>
  <c r="X1693" i="5"/>
  <c r="V1693" i="5"/>
  <c r="L1693" i="5" s="1"/>
  <c r="U1693" i="5"/>
  <c r="M1693" i="5" s="1"/>
  <c r="Y1693" i="5"/>
  <c r="W1693" i="5"/>
  <c r="Y1710" i="5"/>
  <c r="W1710" i="5"/>
  <c r="M1710" i="5" s="1"/>
  <c r="V1710" i="5"/>
  <c r="L1710" i="5" s="1"/>
  <c r="X1710" i="5"/>
  <c r="U1710" i="5"/>
  <c r="X1719" i="5"/>
  <c r="W1719" i="5"/>
  <c r="Y1719" i="5"/>
  <c r="V1722" i="5"/>
  <c r="L1722" i="5" s="1"/>
  <c r="X1726" i="5"/>
  <c r="Y1736" i="5"/>
  <c r="X1736" i="5"/>
  <c r="W1736" i="5"/>
  <c r="M1736" i="5" s="1"/>
  <c r="V1736" i="5"/>
  <c r="L1736" i="5" s="1"/>
  <c r="V1743" i="5"/>
  <c r="M1743" i="5" s="1"/>
  <c r="Y1760" i="5"/>
  <c r="M1760" i="5" s="1"/>
  <c r="X1760" i="5"/>
  <c r="W1760" i="5"/>
  <c r="V1760" i="5"/>
  <c r="L1760" i="5" s="1"/>
  <c r="U1760" i="5"/>
  <c r="U1774" i="5"/>
  <c r="L1774" i="5" s="1"/>
  <c r="V1792" i="5"/>
  <c r="L1792" i="5" s="1"/>
  <c r="Y1870" i="5"/>
  <c r="X1870" i="5"/>
  <c r="W1870" i="5"/>
  <c r="M1870" i="5" s="1"/>
  <c r="V1870" i="5"/>
  <c r="L1870" i="5" s="1"/>
  <c r="U1870" i="5"/>
  <c r="X1891" i="5"/>
  <c r="W1891" i="5"/>
  <c r="Y1891" i="5"/>
  <c r="V1891" i="5"/>
  <c r="L1891" i="5" s="1"/>
  <c r="U1891" i="5"/>
  <c r="M1891" i="5" s="1"/>
  <c r="U1899" i="5"/>
  <c r="M1899" i="5" s="1"/>
  <c r="V1987" i="5"/>
  <c r="M1987" i="5" s="1"/>
  <c r="V1538" i="5"/>
  <c r="L1538" i="5" s="1"/>
  <c r="V1543" i="5"/>
  <c r="L1543" i="5" s="1"/>
  <c r="V1551" i="5"/>
  <c r="L1551" i="5" s="1"/>
  <c r="Y1558" i="5"/>
  <c r="X1561" i="5"/>
  <c r="V1567" i="5"/>
  <c r="L1567" i="5" s="1"/>
  <c r="Y1575" i="5"/>
  <c r="M1575" i="5" s="1"/>
  <c r="X1575" i="5"/>
  <c r="W1575" i="5"/>
  <c r="Y1583" i="5"/>
  <c r="X1583" i="5"/>
  <c r="W1583" i="5"/>
  <c r="Y1591" i="5"/>
  <c r="M1591" i="5" s="1"/>
  <c r="X1591" i="5"/>
  <c r="W1591" i="5"/>
  <c r="Y1599" i="5"/>
  <c r="X1599" i="5"/>
  <c r="W1599" i="5"/>
  <c r="Y1607" i="5"/>
  <c r="M1607" i="5" s="1"/>
  <c r="X1607" i="5"/>
  <c r="W1607" i="5"/>
  <c r="Y1615" i="5"/>
  <c r="X1615" i="5"/>
  <c r="W1615" i="5"/>
  <c r="Y1621" i="5"/>
  <c r="M1621" i="5" s="1"/>
  <c r="W1621" i="5"/>
  <c r="V1621" i="5"/>
  <c r="L1621" i="5" s="1"/>
  <c r="U1621" i="5"/>
  <c r="V1631" i="5"/>
  <c r="M1631" i="5" s="1"/>
  <c r="U1633" i="5"/>
  <c r="L1633" i="5" s="1"/>
  <c r="Y1633" i="5"/>
  <c r="X1646" i="5"/>
  <c r="W1646" i="5"/>
  <c r="V1646" i="5"/>
  <c r="L1646" i="5" s="1"/>
  <c r="W1649" i="5"/>
  <c r="X1657" i="5"/>
  <c r="X1668" i="5"/>
  <c r="U1682" i="5"/>
  <c r="M1682" i="5" s="1"/>
  <c r="V1682" i="5"/>
  <c r="L1682" i="5" s="1"/>
  <c r="U1690" i="5"/>
  <c r="M1690" i="5" s="1"/>
  <c r="Y1690" i="5"/>
  <c r="X1690" i="5"/>
  <c r="W1690" i="5"/>
  <c r="Y1694" i="5"/>
  <c r="W1694" i="5"/>
  <c r="V1694" i="5"/>
  <c r="L1694" i="5" s="1"/>
  <c r="U1694" i="5"/>
  <c r="M1694" i="5" s="1"/>
  <c r="X1711" i="5"/>
  <c r="W1711" i="5"/>
  <c r="U1711" i="5"/>
  <c r="L1711" i="5" s="1"/>
  <c r="V1719" i="5"/>
  <c r="M1719" i="5" s="1"/>
  <c r="X1727" i="5"/>
  <c r="W1727" i="5"/>
  <c r="Y1727" i="5"/>
  <c r="V1727" i="5"/>
  <c r="L1727" i="5" s="1"/>
  <c r="U1727" i="5"/>
  <c r="M1727" i="5" s="1"/>
  <c r="X1741" i="5"/>
  <c r="V1741" i="5"/>
  <c r="M1741" i="5" s="1"/>
  <c r="U1741" i="5"/>
  <c r="L1741" i="5" s="1"/>
  <c r="W1741" i="5"/>
  <c r="X1765" i="5"/>
  <c r="W1765" i="5"/>
  <c r="V1765" i="5"/>
  <c r="L1765" i="5" s="1"/>
  <c r="U1765" i="5"/>
  <c r="M1765" i="5" s="1"/>
  <c r="Y1765" i="5"/>
  <c r="U1800" i="5"/>
  <c r="L1800" i="5" s="1"/>
  <c r="Y1800" i="5"/>
  <c r="X1800" i="5"/>
  <c r="W1800" i="5"/>
  <c r="V1800" i="5"/>
  <c r="M1800" i="5" s="1"/>
  <c r="V1889" i="5"/>
  <c r="L1889" i="5" s="1"/>
  <c r="U1889" i="5"/>
  <c r="M1889" i="5" s="1"/>
  <c r="Y1889" i="5"/>
  <c r="X1889" i="5"/>
  <c r="W1889" i="5"/>
  <c r="X1550" i="5"/>
  <c r="W1550" i="5"/>
  <c r="Y1557" i="5"/>
  <c r="M1557" i="5" s="1"/>
  <c r="W1557" i="5"/>
  <c r="V1557" i="5"/>
  <c r="L1557" i="5" s="1"/>
  <c r="Y1561" i="5"/>
  <c r="X1564" i="5"/>
  <c r="V1564" i="5"/>
  <c r="L1564" i="5" s="1"/>
  <c r="U1564" i="5"/>
  <c r="M1564" i="5" s="1"/>
  <c r="X1566" i="5"/>
  <c r="W1566" i="5"/>
  <c r="Y1573" i="5"/>
  <c r="W1573" i="5"/>
  <c r="V1573" i="5"/>
  <c r="M1573" i="5" s="1"/>
  <c r="U1573" i="5"/>
  <c r="L1573" i="5" s="1"/>
  <c r="Y1581" i="5"/>
  <c r="W1581" i="5"/>
  <c r="V1581" i="5"/>
  <c r="L1581" i="5" s="1"/>
  <c r="U1581" i="5"/>
  <c r="M1581" i="5" s="1"/>
  <c r="Y1589" i="5"/>
  <c r="W1589" i="5"/>
  <c r="V1589" i="5"/>
  <c r="L1589" i="5" s="1"/>
  <c r="U1589" i="5"/>
  <c r="M1589" i="5" s="1"/>
  <c r="Y1597" i="5"/>
  <c r="W1597" i="5"/>
  <c r="V1597" i="5"/>
  <c r="U1597" i="5"/>
  <c r="Y1605" i="5"/>
  <c r="W1605" i="5"/>
  <c r="V1605" i="5"/>
  <c r="U1605" i="5"/>
  <c r="Y1613" i="5"/>
  <c r="W1613" i="5"/>
  <c r="V1613" i="5"/>
  <c r="L1613" i="5" s="1"/>
  <c r="U1613" i="5"/>
  <c r="M1613" i="5" s="1"/>
  <c r="U1625" i="5"/>
  <c r="L1625" i="5" s="1"/>
  <c r="Y1625" i="5"/>
  <c r="X1638" i="5"/>
  <c r="W1638" i="5"/>
  <c r="V1638" i="5"/>
  <c r="L1638" i="5" s="1"/>
  <c r="Y1670" i="5"/>
  <c r="M1670" i="5" s="1"/>
  <c r="W1670" i="5"/>
  <c r="V1670" i="5"/>
  <c r="L1670" i="5" s="1"/>
  <c r="U1670" i="5"/>
  <c r="X1685" i="5"/>
  <c r="V1685" i="5"/>
  <c r="L1685" i="5" s="1"/>
  <c r="U1685" i="5"/>
  <c r="M1685" i="5" s="1"/>
  <c r="X1687" i="5"/>
  <c r="W1687" i="5"/>
  <c r="Y1687" i="5"/>
  <c r="M1687" i="5" s="1"/>
  <c r="Y1704" i="5"/>
  <c r="X1704" i="5"/>
  <c r="W1704" i="5"/>
  <c r="V1704" i="5"/>
  <c r="L1704" i="5" s="1"/>
  <c r="Y1751" i="5"/>
  <c r="X1751" i="5"/>
  <c r="W1751" i="5"/>
  <c r="U1751" i="5"/>
  <c r="L1751" i="5" s="1"/>
  <c r="Y1820" i="5"/>
  <c r="X1820" i="5"/>
  <c r="W1820" i="5"/>
  <c r="V1820" i="5"/>
  <c r="Y1844" i="5"/>
  <c r="X1844" i="5"/>
  <c r="W1844" i="5"/>
  <c r="V1844" i="5"/>
  <c r="L1844" i="5" s="1"/>
  <c r="U1844" i="5"/>
  <c r="M1844" i="5" s="1"/>
  <c r="V1527" i="5"/>
  <c r="L1527" i="5" s="1"/>
  <c r="X1528" i="5"/>
  <c r="V1532" i="5"/>
  <c r="L1532" i="5" s="1"/>
  <c r="U1536" i="5"/>
  <c r="L1536" i="5" s="1"/>
  <c r="V1542" i="5"/>
  <c r="M1542" i="5" s="1"/>
  <c r="Y1543" i="5"/>
  <c r="U1550" i="5"/>
  <c r="L1550" i="5" s="1"/>
  <c r="V1553" i="5"/>
  <c r="M1553" i="5" s="1"/>
  <c r="U1557" i="5"/>
  <c r="Y1559" i="5"/>
  <c r="X1559" i="5"/>
  <c r="W1564" i="5"/>
  <c r="U1566" i="5"/>
  <c r="M1566" i="5" s="1"/>
  <c r="V1569" i="5"/>
  <c r="L1569" i="5" s="1"/>
  <c r="X1573" i="5"/>
  <c r="V1575" i="5"/>
  <c r="L1575" i="5" s="1"/>
  <c r="U1577" i="5"/>
  <c r="Y1577" i="5"/>
  <c r="L1577" i="5" s="1"/>
  <c r="X1581" i="5"/>
  <c r="V1583" i="5"/>
  <c r="L1583" i="5" s="1"/>
  <c r="U1585" i="5"/>
  <c r="M1585" i="5" s="1"/>
  <c r="Y1585" i="5"/>
  <c r="X1589" i="5"/>
  <c r="V1591" i="5"/>
  <c r="L1591" i="5" s="1"/>
  <c r="U1593" i="5"/>
  <c r="L1593" i="5" s="1"/>
  <c r="Y1593" i="5"/>
  <c r="X1597" i="5"/>
  <c r="V1599" i="5"/>
  <c r="L1599" i="5" s="1"/>
  <c r="U1601" i="5"/>
  <c r="M1601" i="5" s="1"/>
  <c r="Y1601" i="5"/>
  <c r="X1605" i="5"/>
  <c r="V1607" i="5"/>
  <c r="L1607" i="5" s="1"/>
  <c r="U1609" i="5"/>
  <c r="M1609" i="5" s="1"/>
  <c r="Y1609" i="5"/>
  <c r="X1613" i="5"/>
  <c r="V1615" i="5"/>
  <c r="L1615" i="5" s="1"/>
  <c r="U1617" i="5"/>
  <c r="M1617" i="5" s="1"/>
  <c r="Y1617" i="5"/>
  <c r="V1625" i="5"/>
  <c r="M1625" i="5" s="1"/>
  <c r="X1630" i="5"/>
  <c r="W1630" i="5"/>
  <c r="V1630" i="5"/>
  <c r="M1630" i="5" s="1"/>
  <c r="W1633" i="5"/>
  <c r="U1638" i="5"/>
  <c r="M1638" i="5" s="1"/>
  <c r="Y1646" i="5"/>
  <c r="X1661" i="5"/>
  <c r="Y1661" i="5"/>
  <c r="W1661" i="5"/>
  <c r="V1661" i="5"/>
  <c r="M1661" i="5" s="1"/>
  <c r="V1667" i="5"/>
  <c r="L1667" i="5" s="1"/>
  <c r="Y1667" i="5"/>
  <c r="X1667" i="5"/>
  <c r="X1670" i="5"/>
  <c r="X1682" i="5"/>
  <c r="W1685" i="5"/>
  <c r="U1687" i="5"/>
  <c r="Y1702" i="5"/>
  <c r="W1702" i="5"/>
  <c r="V1702" i="5"/>
  <c r="M1702" i="5" s="1"/>
  <c r="U1704" i="5"/>
  <c r="M1704" i="5" s="1"/>
  <c r="Y1711" i="5"/>
  <c r="V1751" i="5"/>
  <c r="M1751" i="5" s="1"/>
  <c r="Y1766" i="5"/>
  <c r="L1766" i="5" s="1"/>
  <c r="X1766" i="5"/>
  <c r="W1766" i="5"/>
  <c r="V1766" i="5"/>
  <c r="U1766" i="5"/>
  <c r="M1766" i="5" s="1"/>
  <c r="U1820" i="5"/>
  <c r="X1875" i="5"/>
  <c r="Y1875" i="5"/>
  <c r="W1875" i="5"/>
  <c r="V1875" i="5"/>
  <c r="M1875" i="5" s="1"/>
  <c r="X1931" i="5"/>
  <c r="W1931" i="5"/>
  <c r="Y1931" i="5"/>
  <c r="V1931" i="5"/>
  <c r="L1931" i="5" s="1"/>
  <c r="U1931" i="5"/>
  <c r="M1931" i="5" s="1"/>
  <c r="Y1752" i="5"/>
  <c r="X1752" i="5"/>
  <c r="Y1758" i="5"/>
  <c r="X1758" i="5"/>
  <c r="W1758" i="5"/>
  <c r="V1758" i="5"/>
  <c r="L1758" i="5" s="1"/>
  <c r="Y1783" i="5"/>
  <c r="X1783" i="5"/>
  <c r="W1783" i="5"/>
  <c r="Y1804" i="5"/>
  <c r="M1804" i="5" s="1"/>
  <c r="X1804" i="5"/>
  <c r="W1804" i="5"/>
  <c r="V1804" i="5"/>
  <c r="L1804" i="5" s="1"/>
  <c r="U1804" i="5"/>
  <c r="U1856" i="5"/>
  <c r="L1856" i="5" s="1"/>
  <c r="Y1856" i="5"/>
  <c r="Y1860" i="5"/>
  <c r="X1860" i="5"/>
  <c r="U1864" i="5"/>
  <c r="Y1864" i="5"/>
  <c r="M1864" i="5" s="1"/>
  <c r="X1864" i="5"/>
  <c r="W1864" i="5"/>
  <c r="V1864" i="5"/>
  <c r="L1864" i="5" s="1"/>
  <c r="Y1902" i="5"/>
  <c r="X1902" i="5"/>
  <c r="W1902" i="5"/>
  <c r="V1902" i="5"/>
  <c r="L1902" i="5" s="1"/>
  <c r="Y1934" i="5"/>
  <c r="X1934" i="5"/>
  <c r="W1934" i="5"/>
  <c r="V1934" i="5"/>
  <c r="M1934" i="5" s="1"/>
  <c r="V1997" i="5"/>
  <c r="L1997" i="5" s="1"/>
  <c r="U1997" i="5"/>
  <c r="M1997" i="5" s="1"/>
  <c r="X1997" i="5"/>
  <c r="W1997" i="5"/>
  <c r="W2010" i="5"/>
  <c r="X2010" i="5"/>
  <c r="V2010" i="5"/>
  <c r="M2010" i="5" s="1"/>
  <c r="Y2010" i="5"/>
  <c r="Y2217" i="5"/>
  <c r="W2217" i="5"/>
  <c r="V2217" i="5"/>
  <c r="L2217" i="5" s="1"/>
  <c r="U2217" i="5"/>
  <c r="M2217" i="5" s="1"/>
  <c r="X2217" i="5"/>
  <c r="Y1712" i="5"/>
  <c r="X1712" i="5"/>
  <c r="Y1744" i="5"/>
  <c r="X1744" i="5"/>
  <c r="Y1750" i="5"/>
  <c r="L1750" i="5" s="1"/>
  <c r="X1750" i="5"/>
  <c r="W1750" i="5"/>
  <c r="V1750" i="5"/>
  <c r="U1752" i="5"/>
  <c r="L1752" i="5" s="1"/>
  <c r="U1758" i="5"/>
  <c r="M1758" i="5" s="1"/>
  <c r="Y1775" i="5"/>
  <c r="X1775" i="5"/>
  <c r="W1775" i="5"/>
  <c r="U1783" i="5"/>
  <c r="L1783" i="5" s="1"/>
  <c r="X1789" i="5"/>
  <c r="W1789" i="5"/>
  <c r="V1789" i="5"/>
  <c r="M1789" i="5" s="1"/>
  <c r="U1789" i="5"/>
  <c r="L1789" i="5" s="1"/>
  <c r="V1801" i="5"/>
  <c r="L1801" i="5" s="1"/>
  <c r="Y1801" i="5"/>
  <c r="X1801" i="5"/>
  <c r="V1825" i="5"/>
  <c r="L1825" i="5" s="1"/>
  <c r="Y1825" i="5"/>
  <c r="X1825" i="5"/>
  <c r="W1825" i="5"/>
  <c r="Y1829" i="5"/>
  <c r="X1829" i="5"/>
  <c r="W1829" i="5"/>
  <c r="V1829" i="5"/>
  <c r="L1829" i="5" s="1"/>
  <c r="V1856" i="5"/>
  <c r="M1856" i="5" s="1"/>
  <c r="U1860" i="5"/>
  <c r="M1860" i="5" s="1"/>
  <c r="Y1868" i="5"/>
  <c r="X1868" i="5"/>
  <c r="W1868" i="5"/>
  <c r="V1868" i="5"/>
  <c r="L1868" i="5" s="1"/>
  <c r="U1868" i="5"/>
  <c r="M1868" i="5" s="1"/>
  <c r="Y1894" i="5"/>
  <c r="X1894" i="5"/>
  <c r="W1894" i="5"/>
  <c r="V1894" i="5"/>
  <c r="L1894" i="5" s="1"/>
  <c r="U1894" i="5"/>
  <c r="M1894" i="5" s="1"/>
  <c r="U1902" i="5"/>
  <c r="M1902" i="5" s="1"/>
  <c r="Y1916" i="5"/>
  <c r="X1916" i="5"/>
  <c r="W1916" i="5"/>
  <c r="V1916" i="5"/>
  <c r="L1916" i="5" s="1"/>
  <c r="U1916" i="5"/>
  <c r="M1916" i="5" s="1"/>
  <c r="V1921" i="5"/>
  <c r="L1921" i="5" s="1"/>
  <c r="U1921" i="5"/>
  <c r="M1921" i="5" s="1"/>
  <c r="Y1921" i="5"/>
  <c r="X1921" i="5"/>
  <c r="U1934" i="5"/>
  <c r="L1934" i="5" s="1"/>
  <c r="Y1948" i="5"/>
  <c r="X1948" i="5"/>
  <c r="W1948" i="5"/>
  <c r="V1948" i="5"/>
  <c r="M1948" i="5" s="1"/>
  <c r="U1948" i="5"/>
  <c r="L1948" i="5" s="1"/>
  <c r="V1953" i="5"/>
  <c r="U1953" i="5"/>
  <c r="L1953" i="5" s="1"/>
  <c r="Y1953" i="5"/>
  <c r="M1953" i="5" s="1"/>
  <c r="X1953" i="5"/>
  <c r="Y1997" i="5"/>
  <c r="U2010" i="5"/>
  <c r="L2010" i="5" s="1"/>
  <c r="Y2175" i="5"/>
  <c r="U2175" i="5"/>
  <c r="M2175" i="5" s="1"/>
  <c r="X2175" i="5"/>
  <c r="W2175" i="5"/>
  <c r="V2175" i="5"/>
  <c r="L2175" i="5" s="1"/>
  <c r="U1580" i="5"/>
  <c r="U1588" i="5"/>
  <c r="M1588" i="5" s="1"/>
  <c r="U1596" i="5"/>
  <c r="L1596" i="5" s="1"/>
  <c r="U1604" i="5"/>
  <c r="L1604" i="5" s="1"/>
  <c r="U1612" i="5"/>
  <c r="M1612" i="5" s="1"/>
  <c r="U1620" i="5"/>
  <c r="M1620" i="5" s="1"/>
  <c r="U1628" i="5"/>
  <c r="M1628" i="5" s="1"/>
  <c r="U1636" i="5"/>
  <c r="L1636" i="5" s="1"/>
  <c r="U1644" i="5"/>
  <c r="M1644" i="5" s="1"/>
  <c r="U1652" i="5"/>
  <c r="M1652" i="5" s="1"/>
  <c r="U1660" i="5"/>
  <c r="U1675" i="5"/>
  <c r="U1679" i="5"/>
  <c r="M1679" i="5" s="1"/>
  <c r="Y1686" i="5"/>
  <c r="W1686" i="5"/>
  <c r="V1686" i="5"/>
  <c r="L1686" i="5" s="1"/>
  <c r="V1698" i="5"/>
  <c r="L1698" i="5" s="1"/>
  <c r="X1701" i="5"/>
  <c r="V1701" i="5"/>
  <c r="L1701" i="5" s="1"/>
  <c r="U1701" i="5"/>
  <c r="M1701" i="5" s="1"/>
  <c r="X1703" i="5"/>
  <c r="W1703" i="5"/>
  <c r="U1712" i="5"/>
  <c r="M1712" i="5" s="1"/>
  <c r="Y1718" i="5"/>
  <c r="W1718" i="5"/>
  <c r="V1718" i="5"/>
  <c r="L1718" i="5" s="1"/>
  <c r="V1730" i="5"/>
  <c r="M1730" i="5" s="1"/>
  <c r="X1733" i="5"/>
  <c r="V1733" i="5"/>
  <c r="M1733" i="5" s="1"/>
  <c r="U1733" i="5"/>
  <c r="L1733" i="5" s="1"/>
  <c r="X1735" i="5"/>
  <c r="W1735" i="5"/>
  <c r="U1744" i="5"/>
  <c r="M1744" i="5" s="1"/>
  <c r="U1750" i="5"/>
  <c r="M1750" i="5" s="1"/>
  <c r="V1752" i="5"/>
  <c r="M1752" i="5" s="1"/>
  <c r="Y1767" i="5"/>
  <c r="M1767" i="5" s="1"/>
  <c r="X1767" i="5"/>
  <c r="W1767" i="5"/>
  <c r="U1775" i="5"/>
  <c r="M1775" i="5" s="1"/>
  <c r="X1781" i="5"/>
  <c r="W1781" i="5"/>
  <c r="V1781" i="5"/>
  <c r="L1781" i="5" s="1"/>
  <c r="U1781" i="5"/>
  <c r="M1781" i="5" s="1"/>
  <c r="V1783" i="5"/>
  <c r="M1783" i="5" s="1"/>
  <c r="Y1789" i="5"/>
  <c r="U1801" i="5"/>
  <c r="M1801" i="5" s="1"/>
  <c r="Y1805" i="5"/>
  <c r="X1805" i="5"/>
  <c r="W1805" i="5"/>
  <c r="W1810" i="5"/>
  <c r="Y1810" i="5"/>
  <c r="X1810" i="5"/>
  <c r="V1810" i="5"/>
  <c r="L1810" i="5" s="1"/>
  <c r="U1825" i="5"/>
  <c r="M1825" i="5" s="1"/>
  <c r="U1829" i="5"/>
  <c r="M1829" i="5" s="1"/>
  <c r="W1834" i="5"/>
  <c r="Y1834" i="5"/>
  <c r="X1834" i="5"/>
  <c r="V1834" i="5"/>
  <c r="L1834" i="5" s="1"/>
  <c r="U1834" i="5"/>
  <c r="M1834" i="5" s="1"/>
  <c r="V1841" i="5"/>
  <c r="L1841" i="5" s="1"/>
  <c r="Y1841" i="5"/>
  <c r="Y1845" i="5"/>
  <c r="X1845" i="5"/>
  <c r="V1849" i="5"/>
  <c r="M1849" i="5" s="1"/>
  <c r="Y1849" i="5"/>
  <c r="X1849" i="5"/>
  <c r="W1849" i="5"/>
  <c r="U1849" i="5"/>
  <c r="L1849" i="5" s="1"/>
  <c r="W1856" i="5"/>
  <c r="V1860" i="5"/>
  <c r="L1860" i="5" s="1"/>
  <c r="V1865" i="5"/>
  <c r="M1865" i="5" s="1"/>
  <c r="Y1865" i="5"/>
  <c r="X1865" i="5"/>
  <c r="W1906" i="5"/>
  <c r="V1906" i="5"/>
  <c r="L1906" i="5" s="1"/>
  <c r="Y1906" i="5"/>
  <c r="X1906" i="5"/>
  <c r="U1906" i="5"/>
  <c r="M1906" i="5" s="1"/>
  <c r="Y1909" i="5"/>
  <c r="X1909" i="5"/>
  <c r="W1909" i="5"/>
  <c r="V1909" i="5"/>
  <c r="L1909" i="5" s="1"/>
  <c r="W1921" i="5"/>
  <c r="W1938" i="5"/>
  <c r="V1938" i="5"/>
  <c r="L1938" i="5" s="1"/>
  <c r="Y1938" i="5"/>
  <c r="X1938" i="5"/>
  <c r="U1938" i="5"/>
  <c r="M1938" i="5" s="1"/>
  <c r="Y1941" i="5"/>
  <c r="X1941" i="5"/>
  <c r="W1941" i="5"/>
  <c r="V1941" i="5"/>
  <c r="M1941" i="5" s="1"/>
  <c r="W1953" i="5"/>
  <c r="U1966" i="5"/>
  <c r="L1966" i="5" s="1"/>
  <c r="X1966" i="5"/>
  <c r="W1966" i="5"/>
  <c r="Y1966" i="5"/>
  <c r="V1966" i="5"/>
  <c r="M1966" i="5" s="1"/>
  <c r="Y1971" i="5"/>
  <c r="X1971" i="5"/>
  <c r="W1971" i="5"/>
  <c r="V1971" i="5"/>
  <c r="L1971" i="5" s="1"/>
  <c r="U1971" i="5"/>
  <c r="M1971" i="5" s="1"/>
  <c r="W2125" i="5"/>
  <c r="Y2125" i="5"/>
  <c r="V2125" i="5"/>
  <c r="L2125" i="5" s="1"/>
  <c r="U2125" i="5"/>
  <c r="M2125" i="5" s="1"/>
  <c r="X2125" i="5"/>
  <c r="V1580" i="5"/>
  <c r="L1580" i="5" s="1"/>
  <c r="V1588" i="5"/>
  <c r="L1588" i="5" s="1"/>
  <c r="V1596" i="5"/>
  <c r="M1596" i="5" s="1"/>
  <c r="V1604" i="5"/>
  <c r="M1604" i="5" s="1"/>
  <c r="V1612" i="5"/>
  <c r="L1612" i="5" s="1"/>
  <c r="V1620" i="5"/>
  <c r="L1620" i="5" s="1"/>
  <c r="V1628" i="5"/>
  <c r="L1628" i="5" s="1"/>
  <c r="V1636" i="5"/>
  <c r="V1644" i="5"/>
  <c r="L1644" i="5" s="1"/>
  <c r="V1652" i="5"/>
  <c r="L1652" i="5" s="1"/>
  <c r="V1660" i="5"/>
  <c r="L1660" i="5" s="1"/>
  <c r="W1675" i="5"/>
  <c r="V1679" i="5"/>
  <c r="L1679" i="5" s="1"/>
  <c r="Y1688" i="5"/>
  <c r="X1688" i="5"/>
  <c r="W1698" i="5"/>
  <c r="W1701" i="5"/>
  <c r="U1703" i="5"/>
  <c r="L1703" i="5" s="1"/>
  <c r="V1712" i="5"/>
  <c r="L1712" i="5" s="1"/>
  <c r="U1718" i="5"/>
  <c r="M1718" i="5" s="1"/>
  <c r="Y1720" i="5"/>
  <c r="M1720" i="5" s="1"/>
  <c r="X1720" i="5"/>
  <c r="W1730" i="5"/>
  <c r="W1733" i="5"/>
  <c r="U1735" i="5"/>
  <c r="M1735" i="5" s="1"/>
  <c r="V1744" i="5"/>
  <c r="L1744" i="5" s="1"/>
  <c r="W1752" i="5"/>
  <c r="Y1759" i="5"/>
  <c r="X1759" i="5"/>
  <c r="W1759" i="5"/>
  <c r="U1767" i="5"/>
  <c r="X1773" i="5"/>
  <c r="W1773" i="5"/>
  <c r="V1773" i="5"/>
  <c r="M1773" i="5" s="1"/>
  <c r="U1773" i="5"/>
  <c r="L1773" i="5" s="1"/>
  <c r="V1775" i="5"/>
  <c r="L1775" i="5" s="1"/>
  <c r="Y1781" i="5"/>
  <c r="W1801" i="5"/>
  <c r="U1805" i="5"/>
  <c r="M1805" i="5" s="1"/>
  <c r="U1810" i="5"/>
  <c r="M1810" i="5" s="1"/>
  <c r="X1814" i="5"/>
  <c r="W1814" i="5"/>
  <c r="V1814" i="5"/>
  <c r="L1814" i="5" s="1"/>
  <c r="U1814" i="5"/>
  <c r="M1814" i="5" s="1"/>
  <c r="U1841" i="5"/>
  <c r="M1841" i="5" s="1"/>
  <c r="U1845" i="5"/>
  <c r="X1853" i="5"/>
  <c r="W1853" i="5"/>
  <c r="V1853" i="5"/>
  <c r="L1853" i="5" s="1"/>
  <c r="U1853" i="5"/>
  <c r="M1853" i="5" s="1"/>
  <c r="X1856" i="5"/>
  <c r="W1860" i="5"/>
  <c r="U1865" i="5"/>
  <c r="L1865" i="5" s="1"/>
  <c r="Y1869" i="5"/>
  <c r="X1869" i="5"/>
  <c r="W1869" i="5"/>
  <c r="W1874" i="5"/>
  <c r="Y1874" i="5"/>
  <c r="M1874" i="5" s="1"/>
  <c r="X1874" i="5"/>
  <c r="V1874" i="5"/>
  <c r="L1874" i="5" s="1"/>
  <c r="U1909" i="5"/>
  <c r="M1909" i="5" s="1"/>
  <c r="U1941" i="5"/>
  <c r="L1941" i="5" s="1"/>
  <c r="X1977" i="5"/>
  <c r="Y1977" i="5"/>
  <c r="W1977" i="5"/>
  <c r="V1977" i="5"/>
  <c r="L1977" i="5" s="1"/>
  <c r="U1977" i="5"/>
  <c r="M1977" i="5" s="1"/>
  <c r="U2070" i="5"/>
  <c r="M2070" i="5" s="1"/>
  <c r="Y2070" i="5"/>
  <c r="X2070" i="5"/>
  <c r="W2070" i="5"/>
  <c r="Y1784" i="5"/>
  <c r="X1784" i="5"/>
  <c r="Y1790" i="5"/>
  <c r="X1790" i="5"/>
  <c r="W1790" i="5"/>
  <c r="V1790" i="5"/>
  <c r="L1790" i="5" s="1"/>
  <c r="X1795" i="5"/>
  <c r="Y1795" i="5"/>
  <c r="W1795" i="5"/>
  <c r="V1795" i="5"/>
  <c r="L1795" i="5" s="1"/>
  <c r="X1819" i="5"/>
  <c r="Y1819" i="5"/>
  <c r="W1819" i="5"/>
  <c r="V1819" i="5"/>
  <c r="M1819" i="5" s="1"/>
  <c r="U1819" i="5"/>
  <c r="L1819" i="5" s="1"/>
  <c r="W1826" i="5"/>
  <c r="Y1826" i="5"/>
  <c r="Y1830" i="5"/>
  <c r="X1830" i="5"/>
  <c r="W1830" i="5"/>
  <c r="X1835" i="5"/>
  <c r="Y1835" i="5"/>
  <c r="L1835" i="5" s="1"/>
  <c r="W1835" i="5"/>
  <c r="W1850" i="5"/>
  <c r="Y1850" i="5"/>
  <c r="X1850" i="5"/>
  <c r="X1878" i="5"/>
  <c r="W1878" i="5"/>
  <c r="V1878" i="5"/>
  <c r="M1878" i="5" s="1"/>
  <c r="U1878" i="5"/>
  <c r="L1878" i="5" s="1"/>
  <c r="U2008" i="5"/>
  <c r="L2008" i="5" s="1"/>
  <c r="W2008" i="5"/>
  <c r="V2008" i="5"/>
  <c r="M2008" i="5" s="1"/>
  <c r="Y2008" i="5"/>
  <c r="X2008" i="5"/>
  <c r="Y1660" i="5"/>
  <c r="M1660" i="5" s="1"/>
  <c r="W1674" i="5"/>
  <c r="Y1675" i="5"/>
  <c r="V1678" i="5"/>
  <c r="M1678" i="5" s="1"/>
  <c r="Y1679" i="5"/>
  <c r="V1688" i="5"/>
  <c r="L1688" i="5" s="1"/>
  <c r="Y1696" i="5"/>
  <c r="X1696" i="5"/>
  <c r="Y1698" i="5"/>
  <c r="Y1703" i="5"/>
  <c r="W1706" i="5"/>
  <c r="V1720" i="5"/>
  <c r="Y1728" i="5"/>
  <c r="X1728" i="5"/>
  <c r="Y1730" i="5"/>
  <c r="Y1735" i="5"/>
  <c r="W1738" i="5"/>
  <c r="X1757" i="5"/>
  <c r="W1757" i="5"/>
  <c r="V1757" i="5"/>
  <c r="L1757" i="5" s="1"/>
  <c r="U1757" i="5"/>
  <c r="V1759" i="5"/>
  <c r="M1759" i="5" s="1"/>
  <c r="Y1776" i="5"/>
  <c r="X1776" i="5"/>
  <c r="Y1782" i="5"/>
  <c r="X1782" i="5"/>
  <c r="W1782" i="5"/>
  <c r="V1782" i="5"/>
  <c r="M1782" i="5" s="1"/>
  <c r="U1784" i="5"/>
  <c r="M1784" i="5" s="1"/>
  <c r="U1790" i="5"/>
  <c r="M1790" i="5" s="1"/>
  <c r="U1795" i="5"/>
  <c r="M1795" i="5" s="1"/>
  <c r="X1811" i="5"/>
  <c r="Y1811" i="5"/>
  <c r="U1816" i="5"/>
  <c r="M1816" i="5" s="1"/>
  <c r="Y1816" i="5"/>
  <c r="X1816" i="5"/>
  <c r="U1826" i="5"/>
  <c r="L1826" i="5" s="1"/>
  <c r="U1830" i="5"/>
  <c r="M1830" i="5" s="1"/>
  <c r="U1835" i="5"/>
  <c r="X1841" i="5"/>
  <c r="W1845" i="5"/>
  <c r="U1850" i="5"/>
  <c r="M1850" i="5" s="1"/>
  <c r="X1859" i="5"/>
  <c r="Y1859" i="5"/>
  <c r="W1859" i="5"/>
  <c r="V1859" i="5"/>
  <c r="L1859" i="5" s="1"/>
  <c r="Y1878" i="5"/>
  <c r="Y2014" i="5"/>
  <c r="X2014" i="5"/>
  <c r="W2014" i="5"/>
  <c r="V2014" i="5"/>
  <c r="M2014" i="5" s="1"/>
  <c r="U2014" i="5"/>
  <c r="L2014" i="5" s="1"/>
  <c r="W2022" i="5"/>
  <c r="V2022" i="5"/>
  <c r="M2022" i="5" s="1"/>
  <c r="U2022" i="5"/>
  <c r="L2022" i="5" s="1"/>
  <c r="Y2022" i="5"/>
  <c r="X2022" i="5"/>
  <c r="V1913" i="5"/>
  <c r="L1913" i="5" s="1"/>
  <c r="U1913" i="5"/>
  <c r="M1913" i="5" s="1"/>
  <c r="X1923" i="5"/>
  <c r="W1923" i="5"/>
  <c r="V1945" i="5"/>
  <c r="M1945" i="5" s="1"/>
  <c r="U1945" i="5"/>
  <c r="L1945" i="5" s="1"/>
  <c r="X1955" i="5"/>
  <c r="W1955" i="5"/>
  <c r="W1980" i="5"/>
  <c r="M1980" i="5" s="1"/>
  <c r="V1980" i="5"/>
  <c r="L1980" i="5" s="1"/>
  <c r="W1994" i="5"/>
  <c r="M1994" i="5" s="1"/>
  <c r="Y1994" i="5"/>
  <c r="X1994" i="5"/>
  <c r="V1994" i="5"/>
  <c r="L1994" i="5" s="1"/>
  <c r="U1994" i="5"/>
  <c r="Y2012" i="5"/>
  <c r="V2012" i="5"/>
  <c r="L2012" i="5" s="1"/>
  <c r="U2012" i="5"/>
  <c r="M2012" i="5" s="1"/>
  <c r="X2065" i="5"/>
  <c r="V2065" i="5"/>
  <c r="L2065" i="5" s="1"/>
  <c r="Y2065" i="5"/>
  <c r="W2065" i="5"/>
  <c r="U2065" i="5"/>
  <c r="M2065" i="5" s="1"/>
  <c r="X2099" i="5"/>
  <c r="Y2099" i="5"/>
  <c r="W2099" i="5"/>
  <c r="V2099" i="5"/>
  <c r="L2099" i="5" s="1"/>
  <c r="U2099" i="5"/>
  <c r="M2099" i="5" s="1"/>
  <c r="W1898" i="5"/>
  <c r="V1898" i="5"/>
  <c r="L1898" i="5" s="1"/>
  <c r="Y1908" i="5"/>
  <c r="X1908" i="5"/>
  <c r="W1913" i="5"/>
  <c r="U1923" i="5"/>
  <c r="L1923" i="5" s="1"/>
  <c r="U1926" i="5"/>
  <c r="L1926" i="5" s="1"/>
  <c r="W1930" i="5"/>
  <c r="V1930" i="5"/>
  <c r="L1930" i="5" s="1"/>
  <c r="U1933" i="5"/>
  <c r="Y1940" i="5"/>
  <c r="M1940" i="5" s="1"/>
  <c r="X1940" i="5"/>
  <c r="W1945" i="5"/>
  <c r="U1955" i="5"/>
  <c r="M1955" i="5" s="1"/>
  <c r="U1958" i="5"/>
  <c r="M1958" i="5" s="1"/>
  <c r="X1961" i="5"/>
  <c r="Y1961" i="5"/>
  <c r="W1961" i="5"/>
  <c r="U1968" i="5"/>
  <c r="L1968" i="5" s="1"/>
  <c r="U1980" i="5"/>
  <c r="W1986" i="5"/>
  <c r="Y1986" i="5"/>
  <c r="W1998" i="5"/>
  <c r="V1998" i="5"/>
  <c r="M1998" i="5" s="1"/>
  <c r="V2001" i="5"/>
  <c r="Y2001" i="5"/>
  <c r="X2001" i="5"/>
  <c r="W2012" i="5"/>
  <c r="W2034" i="5"/>
  <c r="Y2034" i="5"/>
  <c r="X2037" i="5"/>
  <c r="W2037" i="5"/>
  <c r="V2037" i="5"/>
  <c r="L2037" i="5" s="1"/>
  <c r="W2048" i="5"/>
  <c r="U2048" i="5"/>
  <c r="M2048" i="5" s="1"/>
  <c r="Y2048" i="5"/>
  <c r="X2048" i="5"/>
  <c r="X2081" i="5"/>
  <c r="V2081" i="5"/>
  <c r="L2081" i="5" s="1"/>
  <c r="Y2081" i="5"/>
  <c r="W2081" i="5"/>
  <c r="U2081" i="5"/>
  <c r="M2081" i="5" s="1"/>
  <c r="X2097" i="5"/>
  <c r="V2097" i="5"/>
  <c r="M2097" i="5" s="1"/>
  <c r="Y2097" i="5"/>
  <c r="W2097" i="5"/>
  <c r="Y2153" i="5"/>
  <c r="W2153" i="5"/>
  <c r="V2153" i="5"/>
  <c r="M2153" i="5" s="1"/>
  <c r="X2153" i="5"/>
  <c r="U2153" i="5"/>
  <c r="L2153" i="5" s="1"/>
  <c r="U1883" i="5"/>
  <c r="L1883" i="5" s="1"/>
  <c r="U1898" i="5"/>
  <c r="V1905" i="5"/>
  <c r="M1905" i="5" s="1"/>
  <c r="U1905" i="5"/>
  <c r="L1905" i="5" s="1"/>
  <c r="U1908" i="5"/>
  <c r="M1908" i="5" s="1"/>
  <c r="X1913" i="5"/>
  <c r="X1915" i="5"/>
  <c r="W1915" i="5"/>
  <c r="V1923" i="5"/>
  <c r="M1923" i="5" s="1"/>
  <c r="V1926" i="5"/>
  <c r="M1926" i="5" s="1"/>
  <c r="U1930" i="5"/>
  <c r="M1930" i="5" s="1"/>
  <c r="V1933" i="5"/>
  <c r="L1933" i="5" s="1"/>
  <c r="V1937" i="5"/>
  <c r="L1937" i="5" s="1"/>
  <c r="U1937" i="5"/>
  <c r="M1937" i="5" s="1"/>
  <c r="U1940" i="5"/>
  <c r="X1945" i="5"/>
  <c r="X1947" i="5"/>
  <c r="W1947" i="5"/>
  <c r="V1955" i="5"/>
  <c r="L1955" i="5" s="1"/>
  <c r="V1958" i="5"/>
  <c r="L1958" i="5" s="1"/>
  <c r="U1961" i="5"/>
  <c r="M1961" i="5" s="1"/>
  <c r="V1968" i="5"/>
  <c r="M1968" i="5" s="1"/>
  <c r="X1980" i="5"/>
  <c r="U1986" i="5"/>
  <c r="L1986" i="5" s="1"/>
  <c r="U1998" i="5"/>
  <c r="L1998" i="5" s="1"/>
  <c r="U2001" i="5"/>
  <c r="V2009" i="5"/>
  <c r="L2009" i="5" s="1"/>
  <c r="Y2009" i="5"/>
  <c r="X2009" i="5"/>
  <c r="X2012" i="5"/>
  <c r="Y2028" i="5"/>
  <c r="X2028" i="5"/>
  <c r="W2028" i="5"/>
  <c r="U2034" i="5"/>
  <c r="M2034" i="5" s="1"/>
  <c r="U2037" i="5"/>
  <c r="M2037" i="5" s="1"/>
  <c r="V2048" i="5"/>
  <c r="L2048" i="5" s="1"/>
  <c r="U2062" i="5"/>
  <c r="M2062" i="5" s="1"/>
  <c r="Y2062" i="5"/>
  <c r="X2062" i="5"/>
  <c r="W2062" i="5"/>
  <c r="V2062" i="5"/>
  <c r="L2062" i="5" s="1"/>
  <c r="U2097" i="5"/>
  <c r="L2097" i="5" s="1"/>
  <c r="U1692" i="5"/>
  <c r="L1692" i="5" s="1"/>
  <c r="U1700" i="5"/>
  <c r="L1700" i="5" s="1"/>
  <c r="U1708" i="5"/>
  <c r="L1708" i="5" s="1"/>
  <c r="U1716" i="5"/>
  <c r="L1716" i="5" s="1"/>
  <c r="U1724" i="5"/>
  <c r="L1724" i="5" s="1"/>
  <c r="U1732" i="5"/>
  <c r="M1732" i="5" s="1"/>
  <c r="U1740" i="5"/>
  <c r="M1740" i="5" s="1"/>
  <c r="U1748" i="5"/>
  <c r="U1756" i="5"/>
  <c r="L1756" i="5" s="1"/>
  <c r="U1764" i="5"/>
  <c r="M1764" i="5" s="1"/>
  <c r="U1772" i="5"/>
  <c r="L1772" i="5" s="1"/>
  <c r="U1780" i="5"/>
  <c r="L1780" i="5" s="1"/>
  <c r="U1788" i="5"/>
  <c r="M1788" i="5" s="1"/>
  <c r="U1794" i="5"/>
  <c r="U1809" i="5"/>
  <c r="U1813" i="5"/>
  <c r="M1813" i="5" s="1"/>
  <c r="V1824" i="5"/>
  <c r="L1824" i="5" s="1"/>
  <c r="U1828" i="5"/>
  <c r="L1828" i="5" s="1"/>
  <c r="U1838" i="5"/>
  <c r="U1843" i="5"/>
  <c r="M1843" i="5" s="1"/>
  <c r="U1858" i="5"/>
  <c r="M1858" i="5" s="1"/>
  <c r="U1873" i="5"/>
  <c r="M1873" i="5" s="1"/>
  <c r="U1877" i="5"/>
  <c r="M1877" i="5" s="1"/>
  <c r="V1883" i="5"/>
  <c r="M1883" i="5" s="1"/>
  <c r="U1886" i="5"/>
  <c r="M1886" i="5" s="1"/>
  <c r="W1890" i="5"/>
  <c r="V1890" i="5"/>
  <c r="L1890" i="5" s="1"/>
  <c r="U1893" i="5"/>
  <c r="L1893" i="5" s="1"/>
  <c r="X1898" i="5"/>
  <c r="Y1900" i="5"/>
  <c r="X1900" i="5"/>
  <c r="W1905" i="5"/>
  <c r="V1908" i="5"/>
  <c r="L1908" i="5" s="1"/>
  <c r="Y1913" i="5"/>
  <c r="U1915" i="5"/>
  <c r="M1915" i="5" s="1"/>
  <c r="U1918" i="5"/>
  <c r="M1918" i="5" s="1"/>
  <c r="W1922" i="5"/>
  <c r="V1922" i="5"/>
  <c r="L1922" i="5" s="1"/>
  <c r="Y1923" i="5"/>
  <c r="U1925" i="5"/>
  <c r="M1925" i="5" s="1"/>
  <c r="W1926" i="5"/>
  <c r="X1930" i="5"/>
  <c r="Y1932" i="5"/>
  <c r="M1932" i="5" s="1"/>
  <c r="X1932" i="5"/>
  <c r="W1933" i="5"/>
  <c r="W1937" i="5"/>
  <c r="V1940" i="5"/>
  <c r="L1940" i="5" s="1"/>
  <c r="Y1945" i="5"/>
  <c r="U1947" i="5"/>
  <c r="M1947" i="5" s="1"/>
  <c r="U1950" i="5"/>
  <c r="M1950" i="5" s="1"/>
  <c r="W1954" i="5"/>
  <c r="V1954" i="5"/>
  <c r="L1954" i="5" s="1"/>
  <c r="Y1955" i="5"/>
  <c r="U1957" i="5"/>
  <c r="L1957" i="5" s="1"/>
  <c r="W1958" i="5"/>
  <c r="V1961" i="5"/>
  <c r="L1961" i="5" s="1"/>
  <c r="V1967" i="5"/>
  <c r="L1967" i="5" s="1"/>
  <c r="Y1967" i="5"/>
  <c r="X1968" i="5"/>
  <c r="Y1970" i="5"/>
  <c r="W1970" i="5"/>
  <c r="V1970" i="5"/>
  <c r="W1976" i="5"/>
  <c r="Y1976" i="5"/>
  <c r="X1976" i="5"/>
  <c r="V1979" i="5"/>
  <c r="L1979" i="5" s="1"/>
  <c r="U1979" i="5"/>
  <c r="M1979" i="5" s="1"/>
  <c r="Y1980" i="5"/>
  <c r="V1986" i="5"/>
  <c r="M1986" i="5" s="1"/>
  <c r="Y1988" i="5"/>
  <c r="W1988" i="5"/>
  <c r="V1988" i="5"/>
  <c r="M1988" i="5" s="1"/>
  <c r="X1988" i="5"/>
  <c r="U1988" i="5"/>
  <c r="L1988" i="5" s="1"/>
  <c r="U1995" i="5"/>
  <c r="L1995" i="5" s="1"/>
  <c r="X1998" i="5"/>
  <c r="W2001" i="5"/>
  <c r="U2009" i="5"/>
  <c r="M2009" i="5" s="1"/>
  <c r="U2016" i="5"/>
  <c r="M2016" i="5" s="1"/>
  <c r="W2016" i="5"/>
  <c r="V2016" i="5"/>
  <c r="L2016" i="5" s="1"/>
  <c r="U2028" i="5"/>
  <c r="M2028" i="5" s="1"/>
  <c r="V2034" i="5"/>
  <c r="L2034" i="5" s="1"/>
  <c r="Y2037" i="5"/>
  <c r="Y2042" i="5"/>
  <c r="W2042" i="5"/>
  <c r="X2042" i="5"/>
  <c r="V2042" i="5"/>
  <c r="L2042" i="5" s="1"/>
  <c r="U2042" i="5"/>
  <c r="M2042" i="5" s="1"/>
  <c r="U2078" i="5"/>
  <c r="L2078" i="5" s="1"/>
  <c r="Y2078" i="5"/>
  <c r="X2078" i="5"/>
  <c r="W2078" i="5"/>
  <c r="X2089" i="5"/>
  <c r="V2089" i="5"/>
  <c r="L2089" i="5" s="1"/>
  <c r="Y2089" i="5"/>
  <c r="Y2106" i="5"/>
  <c r="W2106" i="5"/>
  <c r="X2106" i="5"/>
  <c r="V2106" i="5"/>
  <c r="L2106" i="5" s="1"/>
  <c r="U2106" i="5"/>
  <c r="M2106" i="5" s="1"/>
  <c r="W1809" i="5"/>
  <c r="V1813" i="5"/>
  <c r="L1813" i="5" s="1"/>
  <c r="W1824" i="5"/>
  <c r="V1828" i="5"/>
  <c r="V1838" i="5"/>
  <c r="L1838" i="5" s="1"/>
  <c r="V1843" i="5"/>
  <c r="L1843" i="5" s="1"/>
  <c r="V1858" i="5"/>
  <c r="L1858" i="5" s="1"/>
  <c r="W1873" i="5"/>
  <c r="V1877" i="5"/>
  <c r="L1877" i="5" s="1"/>
  <c r="W1883" i="5"/>
  <c r="V1886" i="5"/>
  <c r="L1886" i="5" s="1"/>
  <c r="V1893" i="5"/>
  <c r="M1893" i="5" s="1"/>
  <c r="V1897" i="5"/>
  <c r="L1897" i="5" s="1"/>
  <c r="U1897" i="5"/>
  <c r="M1897" i="5" s="1"/>
  <c r="Y1898" i="5"/>
  <c r="M1898" i="5" s="1"/>
  <c r="X1905" i="5"/>
  <c r="X1907" i="5"/>
  <c r="W1907" i="5"/>
  <c r="W1908" i="5"/>
  <c r="V1915" i="5"/>
  <c r="L1915" i="5" s="1"/>
  <c r="V1918" i="5"/>
  <c r="L1918" i="5" s="1"/>
  <c r="V1925" i="5"/>
  <c r="L1925" i="5" s="1"/>
  <c r="X1926" i="5"/>
  <c r="V1929" i="5"/>
  <c r="M1929" i="5" s="1"/>
  <c r="U1929" i="5"/>
  <c r="L1929" i="5" s="1"/>
  <c r="Y1930" i="5"/>
  <c r="X1933" i="5"/>
  <c r="X1937" i="5"/>
  <c r="X1939" i="5"/>
  <c r="W1939" i="5"/>
  <c r="M1939" i="5" s="1"/>
  <c r="W1940" i="5"/>
  <c r="V1947" i="5"/>
  <c r="L1947" i="5" s="1"/>
  <c r="V1950" i="5"/>
  <c r="L1950" i="5" s="1"/>
  <c r="V1957" i="5"/>
  <c r="M1957" i="5" s="1"/>
  <c r="X1958" i="5"/>
  <c r="Y1968" i="5"/>
  <c r="U1982" i="5"/>
  <c r="M1982" i="5" s="1"/>
  <c r="Y1982" i="5"/>
  <c r="X1986" i="5"/>
  <c r="V1993" i="5"/>
  <c r="L1993" i="5" s="1"/>
  <c r="W1993" i="5"/>
  <c r="U1993" i="5"/>
  <c r="M1993" i="5" s="1"/>
  <c r="V1995" i="5"/>
  <c r="M1995" i="5" s="1"/>
  <c r="Y1998" i="5"/>
  <c r="W2009" i="5"/>
  <c r="X2013" i="5"/>
  <c r="W2013" i="5"/>
  <c r="Y2013" i="5"/>
  <c r="V2013" i="5"/>
  <c r="M2013" i="5" s="1"/>
  <c r="X2016" i="5"/>
  <c r="W2018" i="5"/>
  <c r="Y2018" i="5"/>
  <c r="X2018" i="5"/>
  <c r="V2018" i="5"/>
  <c r="M2018" i="5" s="1"/>
  <c r="V2028" i="5"/>
  <c r="L2028" i="5" s="1"/>
  <c r="X2034" i="5"/>
  <c r="X2091" i="5"/>
  <c r="Y2091" i="5"/>
  <c r="W2091" i="5"/>
  <c r="V2091" i="5"/>
  <c r="M2091" i="5" s="1"/>
  <c r="U2091" i="5"/>
  <c r="L2091" i="5" s="1"/>
  <c r="U1793" i="5"/>
  <c r="X1794" i="5"/>
  <c r="V1803" i="5"/>
  <c r="M1803" i="5" s="1"/>
  <c r="V1808" i="5"/>
  <c r="L1808" i="5" s="1"/>
  <c r="X1809" i="5"/>
  <c r="U1812" i="5"/>
  <c r="M1812" i="5" s="1"/>
  <c r="V1818" i="5"/>
  <c r="M1818" i="5" s="1"/>
  <c r="X1824" i="5"/>
  <c r="U1827" i="5"/>
  <c r="M1827" i="5" s="1"/>
  <c r="W1828" i="5"/>
  <c r="W1833" i="5"/>
  <c r="U1842" i="5"/>
  <c r="L1842" i="5" s="1"/>
  <c r="W1843" i="5"/>
  <c r="W1848" i="5"/>
  <c r="V1852" i="5"/>
  <c r="L1852" i="5" s="1"/>
  <c r="U1857" i="5"/>
  <c r="M1857" i="5" s="1"/>
  <c r="X1858" i="5"/>
  <c r="V1867" i="5"/>
  <c r="L1867" i="5" s="1"/>
  <c r="V1872" i="5"/>
  <c r="M1872" i="5" s="1"/>
  <c r="X1873" i="5"/>
  <c r="U1876" i="5"/>
  <c r="M1876" i="5" s="1"/>
  <c r="V1882" i="5"/>
  <c r="L1882" i="5" s="1"/>
  <c r="Y1883" i="5"/>
  <c r="U1885" i="5"/>
  <c r="M1885" i="5" s="1"/>
  <c r="X1890" i="5"/>
  <c r="Y1892" i="5"/>
  <c r="X1892" i="5"/>
  <c r="W1893" i="5"/>
  <c r="W1897" i="5"/>
  <c r="V1900" i="5"/>
  <c r="L1900" i="5" s="1"/>
  <c r="Y1905" i="5"/>
  <c r="U1907" i="5"/>
  <c r="L1907" i="5" s="1"/>
  <c r="W1914" i="5"/>
  <c r="V1914" i="5"/>
  <c r="L1914" i="5" s="1"/>
  <c r="Y1915" i="5"/>
  <c r="U1917" i="5"/>
  <c r="L1917" i="5" s="1"/>
  <c r="X1922" i="5"/>
  <c r="Y1924" i="5"/>
  <c r="X1924" i="5"/>
  <c r="W1925" i="5"/>
  <c r="W1929" i="5"/>
  <c r="V1932" i="5"/>
  <c r="L1932" i="5" s="1"/>
  <c r="Y1937" i="5"/>
  <c r="U1939" i="5"/>
  <c r="W1946" i="5"/>
  <c r="V1946" i="5"/>
  <c r="M1946" i="5" s="1"/>
  <c r="Y1947" i="5"/>
  <c r="U1949" i="5"/>
  <c r="M1949" i="5" s="1"/>
  <c r="X1954" i="5"/>
  <c r="Y1956" i="5"/>
  <c r="X1956" i="5"/>
  <c r="W1957" i="5"/>
  <c r="W1960" i="5"/>
  <c r="V1960" i="5"/>
  <c r="L1960" i="5" s="1"/>
  <c r="U1960" i="5"/>
  <c r="M1960" i="5" s="1"/>
  <c r="W1967" i="5"/>
  <c r="M1967" i="5" s="1"/>
  <c r="X1970" i="5"/>
  <c r="U1972" i="5"/>
  <c r="V1976" i="5"/>
  <c r="L1976" i="5" s="1"/>
  <c r="X1979" i="5"/>
  <c r="V1982" i="5"/>
  <c r="L1982" i="5" s="1"/>
  <c r="V1985" i="5"/>
  <c r="M1985" i="5" s="1"/>
  <c r="X1985" i="5"/>
  <c r="W1985" i="5"/>
  <c r="L1985" i="5" s="1"/>
  <c r="Y1989" i="5"/>
  <c r="M1989" i="5" s="1"/>
  <c r="X1989" i="5"/>
  <c r="X1993" i="5"/>
  <c r="W1995" i="5"/>
  <c r="Y2004" i="5"/>
  <c r="X2004" i="5"/>
  <c r="U2013" i="5"/>
  <c r="L2013" i="5" s="1"/>
  <c r="Y2016" i="5"/>
  <c r="U2018" i="5"/>
  <c r="L2018" i="5" s="1"/>
  <c r="V2025" i="5"/>
  <c r="M2025" i="5" s="1"/>
  <c r="Y2025" i="5"/>
  <c r="X2025" i="5"/>
  <c r="U2054" i="5"/>
  <c r="M2054" i="5" s="1"/>
  <c r="Y2054" i="5"/>
  <c r="X2054" i="5"/>
  <c r="W2054" i="5"/>
  <c r="X2073" i="5"/>
  <c r="V2073" i="5"/>
  <c r="M2073" i="5" s="1"/>
  <c r="Y2073" i="5"/>
  <c r="W2073" i="5"/>
  <c r="U2073" i="5"/>
  <c r="L2073" i="5" s="1"/>
  <c r="W2089" i="5"/>
  <c r="X2107" i="5"/>
  <c r="Y2107" i="5"/>
  <c r="W2107" i="5"/>
  <c r="V2107" i="5"/>
  <c r="M2107" i="5" s="1"/>
  <c r="U2107" i="5"/>
  <c r="L2107" i="5" s="1"/>
  <c r="Y2050" i="5"/>
  <c r="W2050" i="5"/>
  <c r="X2050" i="5"/>
  <c r="V2050" i="5"/>
  <c r="M2050" i="5" s="1"/>
  <c r="W2056" i="5"/>
  <c r="U2056" i="5"/>
  <c r="M2056" i="5" s="1"/>
  <c r="X2083" i="5"/>
  <c r="W2083" i="5"/>
  <c r="V2083" i="5"/>
  <c r="L2083" i="5" s="1"/>
  <c r="U2083" i="5"/>
  <c r="M2083" i="5" s="1"/>
  <c r="U2155" i="5"/>
  <c r="M2155" i="5" s="1"/>
  <c r="Y2155" i="5"/>
  <c r="X2155" i="5"/>
  <c r="W2155" i="5"/>
  <c r="V2155" i="5"/>
  <c r="L2155" i="5" s="1"/>
  <c r="U2000" i="5"/>
  <c r="L2000" i="5" s="1"/>
  <c r="Y2000" i="5"/>
  <c r="X2003" i="5"/>
  <c r="W2003" i="5"/>
  <c r="V2003" i="5"/>
  <c r="L2003" i="5" s="1"/>
  <c r="Y2038" i="5"/>
  <c r="X2038" i="5"/>
  <c r="W2038" i="5"/>
  <c r="U2050" i="5"/>
  <c r="L2050" i="5" s="1"/>
  <c r="V2056" i="5"/>
  <c r="L2056" i="5" s="1"/>
  <c r="Y2058" i="5"/>
  <c r="W2058" i="5"/>
  <c r="X2058" i="5"/>
  <c r="Y2066" i="5"/>
  <c r="W2066" i="5"/>
  <c r="Y2083" i="5"/>
  <c r="U2110" i="5"/>
  <c r="L2110" i="5" s="1"/>
  <c r="X2110" i="5"/>
  <c r="W2110" i="5"/>
  <c r="V2110" i="5"/>
  <c r="M2110" i="5" s="1"/>
  <c r="Y2207" i="5"/>
  <c r="W2207" i="5"/>
  <c r="V2207" i="5"/>
  <c r="M2207" i="5" s="1"/>
  <c r="X2207" i="5"/>
  <c r="U2207" i="5"/>
  <c r="L2207" i="5" s="1"/>
  <c r="U1969" i="5"/>
  <c r="U1984" i="5"/>
  <c r="M1984" i="5" s="1"/>
  <c r="X1984" i="5"/>
  <c r="U1990" i="5"/>
  <c r="M1990" i="5" s="1"/>
  <c r="V2000" i="5"/>
  <c r="M2000" i="5" s="1"/>
  <c r="U2003" i="5"/>
  <c r="M2003" i="5" s="1"/>
  <c r="U2024" i="5"/>
  <c r="M2024" i="5" s="1"/>
  <c r="Y2024" i="5"/>
  <c r="X2024" i="5"/>
  <c r="X2027" i="5"/>
  <c r="W2027" i="5"/>
  <c r="V2027" i="5"/>
  <c r="L2027" i="5" s="1"/>
  <c r="U2027" i="5"/>
  <c r="U2029" i="5"/>
  <c r="M2029" i="5" s="1"/>
  <c r="V2033" i="5"/>
  <c r="L2033" i="5" s="1"/>
  <c r="Y2033" i="5"/>
  <c r="X2033" i="5"/>
  <c r="W2033" i="5"/>
  <c r="U2038" i="5"/>
  <c r="X2043" i="5"/>
  <c r="Y2043" i="5"/>
  <c r="X2056" i="5"/>
  <c r="U2058" i="5"/>
  <c r="M2058" i="5" s="1"/>
  <c r="U2066" i="5"/>
  <c r="M2066" i="5" s="1"/>
  <c r="Y2074" i="5"/>
  <c r="W2074" i="5"/>
  <c r="Y2092" i="5"/>
  <c r="X2092" i="5"/>
  <c r="Y2110" i="5"/>
  <c r="Y2119" i="5"/>
  <c r="X2119" i="5"/>
  <c r="W2119" i="5"/>
  <c r="V2119" i="5"/>
  <c r="M2119" i="5" s="1"/>
  <c r="V2156" i="5"/>
  <c r="M2156" i="5" s="1"/>
  <c r="U2156" i="5"/>
  <c r="L2156" i="5" s="1"/>
  <c r="X2156" i="5"/>
  <c r="W2156" i="5"/>
  <c r="Y2183" i="5"/>
  <c r="X2183" i="5"/>
  <c r="W2183" i="5"/>
  <c r="V2183" i="5"/>
  <c r="L2183" i="5" s="1"/>
  <c r="V2188" i="5"/>
  <c r="L2188" i="5" s="1"/>
  <c r="X2188" i="5"/>
  <c r="W2188" i="5"/>
  <c r="Y2188" i="5"/>
  <c r="U2188" i="5"/>
  <c r="M2188" i="5" s="1"/>
  <c r="V2212" i="5"/>
  <c r="M2212" i="5" s="1"/>
  <c r="Y2212" i="5"/>
  <c r="W2212" i="5"/>
  <c r="U2212" i="5"/>
  <c r="L2212" i="5" s="1"/>
  <c r="X2212" i="5"/>
  <c r="V2228" i="5"/>
  <c r="M2228" i="5" s="1"/>
  <c r="Y2228" i="5"/>
  <c r="X2228" i="5"/>
  <c r="W2228" i="5"/>
  <c r="U2228" i="5"/>
  <c r="L2228" i="5" s="1"/>
  <c r="Y2056" i="5"/>
  <c r="Y2084" i="5"/>
  <c r="X2084" i="5"/>
  <c r="W2084" i="5"/>
  <c r="W2088" i="5"/>
  <c r="U2088" i="5"/>
  <c r="M2088" i="5" s="1"/>
  <c r="Y2088" i="5"/>
  <c r="X2088" i="5"/>
  <c r="V2088" i="5"/>
  <c r="L2088" i="5" s="1"/>
  <c r="W2096" i="5"/>
  <c r="U2096" i="5"/>
  <c r="M2096" i="5" s="1"/>
  <c r="Y2096" i="5"/>
  <c r="X2096" i="5"/>
  <c r="W2141" i="5"/>
  <c r="U2141" i="5"/>
  <c r="M2141" i="5" s="1"/>
  <c r="Y2141" i="5"/>
  <c r="X2141" i="5"/>
  <c r="V2141" i="5"/>
  <c r="L2141" i="5" s="1"/>
  <c r="Y2208" i="5"/>
  <c r="X2208" i="5"/>
  <c r="W2208" i="5"/>
  <c r="V2208" i="5"/>
  <c r="L2208" i="5" s="1"/>
  <c r="U2046" i="5"/>
  <c r="M2046" i="5" s="1"/>
  <c r="X2046" i="5"/>
  <c r="W2046" i="5"/>
  <c r="V2046" i="5"/>
  <c r="L2046" i="5" s="1"/>
  <c r="U2051" i="5"/>
  <c r="L2051" i="5" s="1"/>
  <c r="Y2068" i="5"/>
  <c r="W2068" i="5"/>
  <c r="V2068" i="5"/>
  <c r="L2068" i="5" s="1"/>
  <c r="U2068" i="5"/>
  <c r="M2068" i="5" s="1"/>
  <c r="Y2076" i="5"/>
  <c r="X2076" i="5"/>
  <c r="W2076" i="5"/>
  <c r="V2076" i="5"/>
  <c r="L2076" i="5" s="1"/>
  <c r="U2084" i="5"/>
  <c r="L2084" i="5" s="1"/>
  <c r="V2096" i="5"/>
  <c r="L2096" i="5" s="1"/>
  <c r="U2100" i="5"/>
  <c r="M2100" i="5" s="1"/>
  <c r="W2104" i="5"/>
  <c r="U2104" i="5"/>
  <c r="L2104" i="5" s="1"/>
  <c r="Y2104" i="5"/>
  <c r="Y2114" i="5"/>
  <c r="W2114" i="5"/>
  <c r="V2114" i="5"/>
  <c r="M2114" i="5" s="1"/>
  <c r="U2114" i="5"/>
  <c r="L2114" i="5" s="1"/>
  <c r="U2121" i="5"/>
  <c r="L2121" i="5" s="1"/>
  <c r="X2121" i="5"/>
  <c r="W2121" i="5"/>
  <c r="V2121" i="5"/>
  <c r="M2121" i="5" s="1"/>
  <c r="Y2144" i="5"/>
  <c r="X2144" i="5"/>
  <c r="V2144" i="5"/>
  <c r="L2144" i="5" s="1"/>
  <c r="U2144" i="5"/>
  <c r="M2144" i="5" s="1"/>
  <c r="W2189" i="5"/>
  <c r="Y2189" i="5"/>
  <c r="X2189" i="5"/>
  <c r="V2189" i="5"/>
  <c r="L2189" i="5" s="1"/>
  <c r="U2208" i="5"/>
  <c r="M2208" i="5" s="1"/>
  <c r="W2213" i="5"/>
  <c r="Y2213" i="5"/>
  <c r="M2213" i="5" s="1"/>
  <c r="X2213" i="5"/>
  <c r="V2213" i="5"/>
  <c r="L2213" i="5" s="1"/>
  <c r="U2213" i="5"/>
  <c r="V2148" i="5"/>
  <c r="M2148" i="5" s="1"/>
  <c r="Y2148" i="5"/>
  <c r="W2148" i="5"/>
  <c r="U2148" i="5"/>
  <c r="L2148" i="5" s="1"/>
  <c r="X2158" i="5"/>
  <c r="W2158" i="5"/>
  <c r="V2158" i="5"/>
  <c r="L2158" i="5" s="1"/>
  <c r="V2164" i="5"/>
  <c r="M2164" i="5" s="1"/>
  <c r="Y2164" i="5"/>
  <c r="X2164" i="5"/>
  <c r="Y2167" i="5"/>
  <c r="X2167" i="5"/>
  <c r="V2167" i="5"/>
  <c r="L2167" i="5" s="1"/>
  <c r="U2167" i="5"/>
  <c r="M2167" i="5" s="1"/>
  <c r="Y2169" i="5"/>
  <c r="M2169" i="5" s="1"/>
  <c r="X2169" i="5"/>
  <c r="X2177" i="5"/>
  <c r="V2177" i="5"/>
  <c r="M2177" i="5" s="1"/>
  <c r="U2177" i="5"/>
  <c r="L2177" i="5" s="1"/>
  <c r="X2193" i="5"/>
  <c r="W2193" i="5"/>
  <c r="W2197" i="5"/>
  <c r="Y2197" i="5"/>
  <c r="V2197" i="5"/>
  <c r="M2197" i="5" s="1"/>
  <c r="U2197" i="5"/>
  <c r="L2197" i="5" s="1"/>
  <c r="U2203" i="5"/>
  <c r="M2203" i="5" s="1"/>
  <c r="X2203" i="5"/>
  <c r="W2203" i="5"/>
  <c r="U2219" i="5"/>
  <c r="M2219" i="5" s="1"/>
  <c r="Y2219" i="5"/>
  <c r="X2219" i="5"/>
  <c r="Y2223" i="5"/>
  <c r="X2223" i="5"/>
  <c r="W2223" i="5"/>
  <c r="Y2233" i="5"/>
  <c r="X2233" i="5"/>
  <c r="W2233" i="5"/>
  <c r="X2129" i="5"/>
  <c r="W2129" i="5"/>
  <c r="W2133" i="5"/>
  <c r="Y2133" i="5"/>
  <c r="V2133" i="5"/>
  <c r="L2133" i="5" s="1"/>
  <c r="U2133" i="5"/>
  <c r="M2133" i="5" s="1"/>
  <c r="U2139" i="5"/>
  <c r="L2139" i="5" s="1"/>
  <c r="X2139" i="5"/>
  <c r="W2139" i="5"/>
  <c r="X2148" i="5"/>
  <c r="U2158" i="5"/>
  <c r="M2158" i="5" s="1"/>
  <c r="U2164" i="5"/>
  <c r="L2164" i="5" s="1"/>
  <c r="W2167" i="5"/>
  <c r="U2169" i="5"/>
  <c r="X2174" i="5"/>
  <c r="Y2174" i="5"/>
  <c r="W2177" i="5"/>
  <c r="U2193" i="5"/>
  <c r="L2193" i="5" s="1"/>
  <c r="X2197" i="5"/>
  <c r="W2205" i="5"/>
  <c r="M2205" i="5" s="1"/>
  <c r="U2205" i="5"/>
  <c r="X2057" i="5"/>
  <c r="V2057" i="5"/>
  <c r="L2057" i="5" s="1"/>
  <c r="W2080" i="5"/>
  <c r="U2080" i="5"/>
  <c r="M2080" i="5" s="1"/>
  <c r="Y2098" i="5"/>
  <c r="W2098" i="5"/>
  <c r="V2124" i="5"/>
  <c r="L2124" i="5" s="1"/>
  <c r="X2124" i="5"/>
  <c r="W2124" i="5"/>
  <c r="V2129" i="5"/>
  <c r="M2129" i="5" s="1"/>
  <c r="Y2139" i="5"/>
  <c r="Y2143" i="5"/>
  <c r="L2143" i="5" s="1"/>
  <c r="W2143" i="5"/>
  <c r="V2143" i="5"/>
  <c r="M2143" i="5" s="1"/>
  <c r="W2149" i="5"/>
  <c r="Y2149" i="5"/>
  <c r="X2149" i="5"/>
  <c r="X2152" i="5"/>
  <c r="V2152" i="5"/>
  <c r="L2152" i="5" s="1"/>
  <c r="U2152" i="5"/>
  <c r="M2152" i="5" s="1"/>
  <c r="W2160" i="5"/>
  <c r="X2168" i="5"/>
  <c r="W2168" i="5"/>
  <c r="W2169" i="5"/>
  <c r="V2174" i="5"/>
  <c r="L2174" i="5" s="1"/>
  <c r="U2179" i="5"/>
  <c r="M2179" i="5" s="1"/>
  <c r="Y2179" i="5"/>
  <c r="X2179" i="5"/>
  <c r="X2182" i="5"/>
  <c r="Y2182" i="5"/>
  <c r="V2182" i="5"/>
  <c r="M2182" i="5" s="1"/>
  <c r="U2182" i="5"/>
  <c r="L2182" i="5" s="1"/>
  <c r="W2185" i="5"/>
  <c r="X2190" i="5"/>
  <c r="U2190" i="5"/>
  <c r="M2190" i="5" s="1"/>
  <c r="Y2193" i="5"/>
  <c r="X2198" i="5"/>
  <c r="Y2198" i="5"/>
  <c r="W2198" i="5"/>
  <c r="X2205" i="5"/>
  <c r="U2002" i="5"/>
  <c r="L2002" i="5" s="1"/>
  <c r="U2017" i="5"/>
  <c r="M2017" i="5" s="1"/>
  <c r="V2032" i="5"/>
  <c r="L2032" i="5" s="1"/>
  <c r="U2036" i="5"/>
  <c r="L2036" i="5" s="1"/>
  <c r="X2049" i="5"/>
  <c r="V2049" i="5"/>
  <c r="L2049" i="5" s="1"/>
  <c r="U2057" i="5"/>
  <c r="M2057" i="5" s="1"/>
  <c r="U2060" i="5"/>
  <c r="L2060" i="5" s="1"/>
  <c r="W2072" i="5"/>
  <c r="U2072" i="5"/>
  <c r="L2072" i="5" s="1"/>
  <c r="U2075" i="5"/>
  <c r="M2075" i="5" s="1"/>
  <c r="V2080" i="5"/>
  <c r="L2080" i="5" s="1"/>
  <c r="Y2090" i="5"/>
  <c r="W2090" i="5"/>
  <c r="U2098" i="5"/>
  <c r="M2098" i="5" s="1"/>
  <c r="V2102" i="5"/>
  <c r="M2102" i="5" s="1"/>
  <c r="X2113" i="5"/>
  <c r="V2113" i="5"/>
  <c r="M2113" i="5" s="1"/>
  <c r="U2113" i="5"/>
  <c r="L2113" i="5" s="1"/>
  <c r="U2115" i="5"/>
  <c r="L2115" i="5" s="1"/>
  <c r="Y2115" i="5"/>
  <c r="X2115" i="5"/>
  <c r="X2118" i="5"/>
  <c r="Y2118" i="5"/>
  <c r="V2118" i="5"/>
  <c r="M2118" i="5" s="1"/>
  <c r="U2118" i="5"/>
  <c r="L2118" i="5" s="1"/>
  <c r="U2124" i="5"/>
  <c r="M2124" i="5" s="1"/>
  <c r="X2126" i="5"/>
  <c r="U2126" i="5"/>
  <c r="M2126" i="5" s="1"/>
  <c r="Y2129" i="5"/>
  <c r="X2134" i="5"/>
  <c r="Y2134" i="5"/>
  <c r="W2134" i="5"/>
  <c r="U2143" i="5"/>
  <c r="U2149" i="5"/>
  <c r="M2149" i="5" s="1"/>
  <c r="W2152" i="5"/>
  <c r="Y2159" i="5"/>
  <c r="X2159" i="5"/>
  <c r="X2160" i="5"/>
  <c r="U2171" i="5"/>
  <c r="M2171" i="5" s="1"/>
  <c r="V2171" i="5"/>
  <c r="L2171" i="5" s="1"/>
  <c r="W2174" i="5"/>
  <c r="X2185" i="5"/>
  <c r="Y2192" i="5"/>
  <c r="W2192" i="5"/>
  <c r="V2192" i="5"/>
  <c r="L2192" i="5" s="1"/>
  <c r="V2204" i="5"/>
  <c r="L2204" i="5" s="1"/>
  <c r="Y2204" i="5"/>
  <c r="Y2205" i="5"/>
  <c r="V2220" i="5"/>
  <c r="L2220" i="5" s="1"/>
  <c r="U2220" i="5"/>
  <c r="U2224" i="5"/>
  <c r="M2224" i="5" s="1"/>
  <c r="Y2224" i="5"/>
  <c r="X2232" i="5"/>
  <c r="W2232" i="5"/>
  <c r="V2232" i="5"/>
  <c r="L2232" i="5" s="1"/>
  <c r="W2064" i="5"/>
  <c r="U2064" i="5"/>
  <c r="M2064" i="5" s="1"/>
  <c r="Y2082" i="5"/>
  <c r="W2082" i="5"/>
  <c r="X2105" i="5"/>
  <c r="V2105" i="5"/>
  <c r="L2105" i="5" s="1"/>
  <c r="Y2128" i="5"/>
  <c r="W2128" i="5"/>
  <c r="V2128" i="5"/>
  <c r="L2128" i="5" s="1"/>
  <c r="V2140" i="5"/>
  <c r="L2140" i="5" s="1"/>
  <c r="Y2140" i="5"/>
  <c r="Y2160" i="5"/>
  <c r="U2163" i="5"/>
  <c r="M2163" i="5" s="1"/>
  <c r="Y2163" i="5"/>
  <c r="W2163" i="5"/>
  <c r="V2163" i="5"/>
  <c r="L2163" i="5" s="1"/>
  <c r="W2173" i="5"/>
  <c r="X2173" i="5"/>
  <c r="V2173" i="5"/>
  <c r="M2173" i="5" s="1"/>
  <c r="Y2185" i="5"/>
  <c r="X2222" i="5"/>
  <c r="W2222" i="5"/>
  <c r="V2222" i="5"/>
  <c r="L2222" i="5" s="1"/>
  <c r="U2222" i="5"/>
  <c r="M2222" i="5" s="1"/>
  <c r="X2238" i="5"/>
  <c r="Y2238" i="5"/>
  <c r="W2238" i="5"/>
  <c r="V2238" i="5"/>
  <c r="L2238" i="5" s="1"/>
  <c r="U2243" i="5"/>
  <c r="M2243" i="5" s="1"/>
  <c r="Y2243" i="5"/>
  <c r="X2243" i="5"/>
  <c r="W2243" i="5"/>
  <c r="V2243" i="5"/>
  <c r="L2243" i="5" s="1"/>
  <c r="Y2235" i="5"/>
  <c r="X2249" i="5"/>
  <c r="U2237" i="5"/>
  <c r="M2237" i="5" s="1"/>
  <c r="Y2249" i="5"/>
  <c r="U2216" i="5"/>
  <c r="L2216" i="5" s="1"/>
  <c r="V2227" i="5"/>
  <c r="M2227" i="5" s="1"/>
  <c r="U2231" i="5"/>
  <c r="M2231" i="5" s="1"/>
  <c r="V2237" i="5"/>
  <c r="L2237" i="5" s="1"/>
  <c r="U2241" i="5"/>
  <c r="U2246" i="5"/>
  <c r="L2246" i="5" s="1"/>
  <c r="U2112" i="5"/>
  <c r="M2112" i="5" s="1"/>
  <c r="V2123" i="5"/>
  <c r="L2123" i="5" s="1"/>
  <c r="U2127" i="5"/>
  <c r="M2127" i="5" s="1"/>
  <c r="U2137" i="5"/>
  <c r="M2137" i="5" s="1"/>
  <c r="U2142" i="5"/>
  <c r="L2142" i="5" s="1"/>
  <c r="U2157" i="5"/>
  <c r="L2157" i="5" s="1"/>
  <c r="U2172" i="5"/>
  <c r="M2172" i="5" s="1"/>
  <c r="U2176" i="5"/>
  <c r="L2176" i="5" s="1"/>
  <c r="V2187" i="5"/>
  <c r="L2187" i="5" s="1"/>
  <c r="U2191" i="5"/>
  <c r="U2201" i="5"/>
  <c r="M2201" i="5" s="1"/>
  <c r="U2206" i="5"/>
  <c r="M2206" i="5" s="1"/>
  <c r="V2216" i="5"/>
  <c r="M2216" i="5" s="1"/>
  <c r="U2221" i="5"/>
  <c r="M2221" i="5" s="1"/>
  <c r="W2227" i="5"/>
  <c r="V2231" i="5"/>
  <c r="L2231" i="5" s="1"/>
  <c r="U2236" i="5"/>
  <c r="L2236" i="5" s="1"/>
  <c r="X2237" i="5"/>
  <c r="U2240" i="5"/>
  <c r="M2240" i="5" s="1"/>
  <c r="V2241" i="5"/>
  <c r="L2241" i="5" s="1"/>
  <c r="V2246" i="5"/>
  <c r="M2246" i="5" s="1"/>
  <c r="Y2237" i="5"/>
  <c r="X2123" i="5"/>
  <c r="W2127" i="5"/>
  <c r="W2142" i="5"/>
  <c r="X2157" i="5"/>
  <c r="X2172" i="5"/>
  <c r="X2187" i="5"/>
  <c r="W2191" i="5"/>
  <c r="W2206" i="5"/>
  <c r="X2221" i="5"/>
  <c r="Y2227" i="5"/>
  <c r="X2231" i="5"/>
  <c r="V2235" i="5"/>
  <c r="L2235" i="5" s="1"/>
  <c r="X2236" i="5"/>
  <c r="U2239" i="5"/>
  <c r="M2239" i="5" s="1"/>
  <c r="Y2246" i="5"/>
  <c r="M996" i="5" l="1"/>
  <c r="L996" i="5"/>
  <c r="M480" i="5"/>
  <c r="L480" i="5"/>
  <c r="M1809" i="5"/>
  <c r="L1809" i="5"/>
  <c r="M1845" i="5"/>
  <c r="L1845" i="5"/>
  <c r="M2038" i="5"/>
  <c r="L2038" i="5"/>
  <c r="M2001" i="5"/>
  <c r="L2001" i="5"/>
  <c r="M477" i="5"/>
  <c r="L477" i="5"/>
  <c r="M315" i="5"/>
  <c r="L315" i="5"/>
  <c r="M145" i="5"/>
  <c r="L145" i="5"/>
  <c r="M365" i="5"/>
  <c r="L365" i="5"/>
  <c r="M124" i="5"/>
  <c r="L124" i="5"/>
  <c r="M394" i="5"/>
  <c r="L394" i="5"/>
  <c r="M1696" i="5"/>
  <c r="L1696" i="5"/>
  <c r="M1820" i="5"/>
  <c r="L1820" i="5"/>
  <c r="M534" i="5"/>
  <c r="L534" i="5"/>
  <c r="M234" i="5"/>
  <c r="L234" i="5"/>
  <c r="M156" i="5"/>
  <c r="L156" i="5"/>
  <c r="M549" i="5"/>
  <c r="L549" i="5"/>
  <c r="M1658" i="5"/>
  <c r="L1658" i="5"/>
  <c r="M1427" i="5"/>
  <c r="L1427" i="5"/>
  <c r="M660" i="5"/>
  <c r="L660" i="5"/>
  <c r="M1605" i="5"/>
  <c r="L1605" i="5"/>
  <c r="M247" i="5"/>
  <c r="L247" i="5"/>
  <c r="M1895" i="5"/>
  <c r="L1895" i="5"/>
  <c r="M708" i="5"/>
  <c r="L708" i="5"/>
  <c r="M1059" i="5"/>
  <c r="L1059" i="5"/>
  <c r="M678" i="5"/>
  <c r="L678" i="5"/>
  <c r="M1024" i="5"/>
  <c r="L1024" i="5"/>
  <c r="M698" i="5"/>
  <c r="L698" i="5"/>
  <c r="M68" i="5"/>
  <c r="L68" i="5"/>
  <c r="M1675" i="5"/>
  <c r="L1675" i="5"/>
  <c r="M1666" i="5"/>
  <c r="L1666" i="5"/>
  <c r="M1509" i="5"/>
  <c r="L1509" i="5"/>
  <c r="M1196" i="5"/>
  <c r="L1196" i="5"/>
  <c r="M233" i="5"/>
  <c r="L233" i="5"/>
  <c r="M445" i="5"/>
  <c r="L445" i="5"/>
  <c r="M1970" i="5"/>
  <c r="L1970" i="5"/>
  <c r="M1597" i="5"/>
  <c r="L1597" i="5"/>
</calcChain>
</file>

<file path=xl/sharedStrings.xml><?xml version="1.0" encoding="utf-8"?>
<sst xmlns="http://schemas.openxmlformats.org/spreadsheetml/2006/main" count="22703" uniqueCount="4551">
  <si>
    <t>Nombre de Provincia</t>
  </si>
  <si>
    <t>Población</t>
  </si>
  <si>
    <t>Total censo electoral</t>
  </si>
  <si>
    <t>Votos válidos</t>
  </si>
  <si>
    <t>Votos en blanco</t>
  </si>
  <si>
    <t>Votos nulos</t>
  </si>
  <si>
    <t xml:space="preserve">El Campillo                                                                                         </t>
  </si>
  <si>
    <t xml:space="preserve">Fonfría                                                                                             </t>
  </si>
  <si>
    <t xml:space="preserve">Villaescusa                                                                                         </t>
  </si>
  <si>
    <t xml:space="preserve">Villanueva de los Infantes                                                                          </t>
  </si>
  <si>
    <t xml:space="preserve">Ávila                         </t>
  </si>
  <si>
    <t xml:space="preserve">Adanero                                                                                             </t>
  </si>
  <si>
    <t xml:space="preserve">La Adrada                                                                                           </t>
  </si>
  <si>
    <t xml:space="preserve">Albornos                                                                                            </t>
  </si>
  <si>
    <t xml:space="preserve">Aldeanueva de Santa Cruz                                                                            </t>
  </si>
  <si>
    <t xml:space="preserve">Aldeaseca                                                                                           </t>
  </si>
  <si>
    <t xml:space="preserve">La Aldehuela                                                                                        </t>
  </si>
  <si>
    <t xml:space="preserve">Amavida                                                                                             </t>
  </si>
  <si>
    <t xml:space="preserve">El Arenal                                                                                           </t>
  </si>
  <si>
    <t xml:space="preserve">Arenas de San Pedro                                                                                 </t>
  </si>
  <si>
    <t xml:space="preserve">Arevalillo                                                                                          </t>
  </si>
  <si>
    <t xml:space="preserve">Arévalo                                                                                             </t>
  </si>
  <si>
    <t xml:space="preserve">Aveinte                                                                                             </t>
  </si>
  <si>
    <t xml:space="preserve">Avellaneda                                                                                          </t>
  </si>
  <si>
    <t xml:space="preserve">Ávila                                                                                               </t>
  </si>
  <si>
    <t xml:space="preserve">El Barco de Ávila                                                                                   </t>
  </si>
  <si>
    <t xml:space="preserve">El Barraco                                                                                          </t>
  </si>
  <si>
    <t xml:space="preserve">Barromán                                                                                            </t>
  </si>
  <si>
    <t xml:space="preserve">Becedas                                                                                             </t>
  </si>
  <si>
    <t xml:space="preserve">Becedillas                                                                                          </t>
  </si>
  <si>
    <t xml:space="preserve">Bercial de Zapardiel                                                                                </t>
  </si>
  <si>
    <t xml:space="preserve">Las Berlanas                                                                                        </t>
  </si>
  <si>
    <t xml:space="preserve">Bernuy-Zapardiel                                                                                    </t>
  </si>
  <si>
    <t xml:space="preserve">Berrocalejo de Aragona                                                                              </t>
  </si>
  <si>
    <t xml:space="preserve">Blascomillán                                                                                        </t>
  </si>
  <si>
    <t xml:space="preserve">Blasconuño de Matacabras                                                                            </t>
  </si>
  <si>
    <t xml:space="preserve">Blascosancho                                                                                        </t>
  </si>
  <si>
    <t xml:space="preserve">El Bohodón                                                                                          </t>
  </si>
  <si>
    <t xml:space="preserve">Bohoyo                                                                                              </t>
  </si>
  <si>
    <t xml:space="preserve">Bonilla de la Sierra                                                                                </t>
  </si>
  <si>
    <t xml:space="preserve">Brabos                                                                                              </t>
  </si>
  <si>
    <t xml:space="preserve">Bularros                                                                                            </t>
  </si>
  <si>
    <t xml:space="preserve">Burgohondo                                                                                          </t>
  </si>
  <si>
    <t xml:space="preserve">Cabezas de Alambre                                                                                  </t>
  </si>
  <si>
    <t xml:space="preserve">Cabezas del Pozo                                                                                    </t>
  </si>
  <si>
    <t xml:space="preserve">Cabezas del Villar                                                                                  </t>
  </si>
  <si>
    <t xml:space="preserve">Cabizuela                                                                                           </t>
  </si>
  <si>
    <t xml:space="preserve">Canales                                                                                             </t>
  </si>
  <si>
    <t xml:space="preserve">Candeleda                                                                                           </t>
  </si>
  <si>
    <t xml:space="preserve">Cantiveros                                                                                          </t>
  </si>
  <si>
    <t xml:space="preserve">Cardeñosa                                                                                           </t>
  </si>
  <si>
    <t xml:space="preserve">La Carrera                                                                                          </t>
  </si>
  <si>
    <t xml:space="preserve">Casas del Puerto                                                                                    </t>
  </si>
  <si>
    <t xml:space="preserve">Casasola                                                                                            </t>
  </si>
  <si>
    <t xml:space="preserve">Casavieja                                                                                           </t>
  </si>
  <si>
    <t xml:space="preserve">Casillas                                                                                            </t>
  </si>
  <si>
    <t xml:space="preserve">Castellanos de Zapardiel                                                                            </t>
  </si>
  <si>
    <t xml:space="preserve">Cebreros                                                                                            </t>
  </si>
  <si>
    <t xml:space="preserve">Cepeda la Mora                                                                                      </t>
  </si>
  <si>
    <t xml:space="preserve">Cillán                                                                                              </t>
  </si>
  <si>
    <t xml:space="preserve">Cisla                                                                                               </t>
  </si>
  <si>
    <t xml:space="preserve">La Colilla                                                                                          </t>
  </si>
  <si>
    <t xml:space="preserve">Collado de Contreras                                                                                </t>
  </si>
  <si>
    <t xml:space="preserve">Collado del Mirón                                                                                   </t>
  </si>
  <si>
    <t xml:space="preserve">Constanzana                                                                                         </t>
  </si>
  <si>
    <t xml:space="preserve">Crespos                                                                                             </t>
  </si>
  <si>
    <t xml:space="preserve">Cuevas del Valle                                                                                    </t>
  </si>
  <si>
    <t xml:space="preserve">Chamartín                                                                                           </t>
  </si>
  <si>
    <t xml:space="preserve">Donjimeno                                                                                           </t>
  </si>
  <si>
    <t xml:space="preserve">Donvidas                                                                                            </t>
  </si>
  <si>
    <t xml:space="preserve">Espinosa de los Caballeros                                                                          </t>
  </si>
  <si>
    <t xml:space="preserve">Flores de Ávila                                                                                     </t>
  </si>
  <si>
    <t xml:space="preserve">Fontiveros                                                                                          </t>
  </si>
  <si>
    <t xml:space="preserve">Fresnedilla                                                                                         </t>
  </si>
  <si>
    <t xml:space="preserve">El Fresno                                                                                           </t>
  </si>
  <si>
    <t xml:space="preserve">Fuente el Saúz                                                                                      </t>
  </si>
  <si>
    <t xml:space="preserve">Fuentes de Año                                                                                      </t>
  </si>
  <si>
    <t xml:space="preserve">Gallegos de Altamiros                                                                               </t>
  </si>
  <si>
    <t xml:space="preserve">Gallegos de Sobrinos                                                                                </t>
  </si>
  <si>
    <t xml:space="preserve">Garganta del Villar                                                                                 </t>
  </si>
  <si>
    <t xml:space="preserve">Gavilanes                                                                                           </t>
  </si>
  <si>
    <t xml:space="preserve">Gemuño                                                                                              </t>
  </si>
  <si>
    <t xml:space="preserve">Gilbuena                                                                                            </t>
  </si>
  <si>
    <t xml:space="preserve">Gil García                                                                                          </t>
  </si>
  <si>
    <t xml:space="preserve">Gimialcón                                                                                           </t>
  </si>
  <si>
    <t xml:space="preserve">Gotarrendura                                                                                        </t>
  </si>
  <si>
    <t xml:space="preserve">Grandes y San Martín                                                                                </t>
  </si>
  <si>
    <t xml:space="preserve">Guisando                                                                                            </t>
  </si>
  <si>
    <t xml:space="preserve">Gutierre-Muñoz                                                                                      </t>
  </si>
  <si>
    <t xml:space="preserve">Hernansancho                                                                                        </t>
  </si>
  <si>
    <t xml:space="preserve">Herradón de Pinares                                                                                 </t>
  </si>
  <si>
    <t xml:space="preserve">Herreros de Suso                                                                                    </t>
  </si>
  <si>
    <t xml:space="preserve">Higuera de las Dueñas                                                                               </t>
  </si>
  <si>
    <t xml:space="preserve">La Hija de Dios                                                                                     </t>
  </si>
  <si>
    <t xml:space="preserve">La Horcajada                                                                                        </t>
  </si>
  <si>
    <t xml:space="preserve">Horcajo de las Torres                                                                               </t>
  </si>
  <si>
    <t xml:space="preserve">El Hornillo                                                                                         </t>
  </si>
  <si>
    <t xml:space="preserve">Hoyocasero                                                                                          </t>
  </si>
  <si>
    <t xml:space="preserve">El Hoyo de Pinares                                                                                  </t>
  </si>
  <si>
    <t xml:space="preserve">Hoyorredondo                                                                                        </t>
  </si>
  <si>
    <t xml:space="preserve">Hoyos del Collado                                                                                   </t>
  </si>
  <si>
    <t xml:space="preserve">Hoyos del Espino                                                                                    </t>
  </si>
  <si>
    <t xml:space="preserve">Hoyos de Miguel Muñoz                                                                               </t>
  </si>
  <si>
    <t xml:space="preserve">Hurtumpascual                                                                                       </t>
  </si>
  <si>
    <t xml:space="preserve">Junciana                                                                                            </t>
  </si>
  <si>
    <t xml:space="preserve">Langa                                                                                               </t>
  </si>
  <si>
    <t xml:space="preserve">Lanzahíta                                                                                           </t>
  </si>
  <si>
    <t xml:space="preserve">El Losar del Barco                                                                                  </t>
  </si>
  <si>
    <t xml:space="preserve">Los Llanos de Tormes                                                                                </t>
  </si>
  <si>
    <t xml:space="preserve">Madrigal de las Altas Torres                                                                        </t>
  </si>
  <si>
    <t xml:space="preserve">Maello                                                                                              </t>
  </si>
  <si>
    <t xml:space="preserve">Malpartida de Corneja                                                                               </t>
  </si>
  <si>
    <t xml:space="preserve">Mamblas                                                                                             </t>
  </si>
  <si>
    <t xml:space="preserve">Mancera de Arriba                                                                                   </t>
  </si>
  <si>
    <t xml:space="preserve">Manjabálago y Ortigosa de Rioalmar                                                                  </t>
  </si>
  <si>
    <t xml:space="preserve">Marlín                                                                                              </t>
  </si>
  <si>
    <t xml:space="preserve">Martiherrero                                                                                        </t>
  </si>
  <si>
    <t xml:space="preserve">Martínez                                                                                            </t>
  </si>
  <si>
    <t xml:space="preserve">Mediana de Voltoya                                                                                  </t>
  </si>
  <si>
    <t xml:space="preserve">Medinilla                                                                                           </t>
  </si>
  <si>
    <t xml:space="preserve">Mengamuñoz                                                                                          </t>
  </si>
  <si>
    <t xml:space="preserve">Mesegar de Corneja                                                                                  </t>
  </si>
  <si>
    <t xml:space="preserve">Mijares                                                                                             </t>
  </si>
  <si>
    <t xml:space="preserve">Mingorría                                                                                           </t>
  </si>
  <si>
    <t xml:space="preserve">El Mirón                                                                                            </t>
  </si>
  <si>
    <t xml:space="preserve">Mironcillo                                                                                          </t>
  </si>
  <si>
    <t xml:space="preserve">Mirueña de los Infanzones                                                                           </t>
  </si>
  <si>
    <t xml:space="preserve">Mombeltrán                                                                                          </t>
  </si>
  <si>
    <t xml:space="preserve">Monsalupe                                                                                           </t>
  </si>
  <si>
    <t xml:space="preserve">Moraleja de Matacabras                                                                              </t>
  </si>
  <si>
    <t xml:space="preserve">Muñana                                                                                              </t>
  </si>
  <si>
    <t xml:space="preserve">Muñico                                                                                              </t>
  </si>
  <si>
    <t xml:space="preserve">Muñogalindo                                                                                         </t>
  </si>
  <si>
    <t xml:space="preserve">Muñogrande                                                                                          </t>
  </si>
  <si>
    <t xml:space="preserve">Muñomer del Peco                                                                                    </t>
  </si>
  <si>
    <t xml:space="preserve">Muñopepe                                                                                            </t>
  </si>
  <si>
    <t xml:space="preserve">Muñosancho                                                                                          </t>
  </si>
  <si>
    <t xml:space="preserve">Muñotello                                                                                           </t>
  </si>
  <si>
    <t xml:space="preserve">Narrillos del Álamo                                                                                 </t>
  </si>
  <si>
    <t xml:space="preserve">Narrillos del Rebollar                                                                              </t>
  </si>
  <si>
    <t xml:space="preserve">Narros del Castillo                                                                                 </t>
  </si>
  <si>
    <t xml:space="preserve">Narros del Puerto                                                                                   </t>
  </si>
  <si>
    <t xml:space="preserve">Narros de Saldueña                                                                                  </t>
  </si>
  <si>
    <t xml:space="preserve">Navacepedilla de Corneja                                                                            </t>
  </si>
  <si>
    <t xml:space="preserve">Nava de Arévalo                                                                                     </t>
  </si>
  <si>
    <t xml:space="preserve">Nava del Barco                                                                                      </t>
  </si>
  <si>
    <t xml:space="preserve">Navadijos                                                                                           </t>
  </si>
  <si>
    <t xml:space="preserve">Navaescurial                                                                                        </t>
  </si>
  <si>
    <t xml:space="preserve">Navahondilla                                                                                        </t>
  </si>
  <si>
    <t xml:space="preserve">Navalacruz                                                                                          </t>
  </si>
  <si>
    <t xml:space="preserve">Navalmoral                                                                                          </t>
  </si>
  <si>
    <t xml:space="preserve">Navalonguilla                                                                                       </t>
  </si>
  <si>
    <t xml:space="preserve">Navalosa                                                                                            </t>
  </si>
  <si>
    <t xml:space="preserve">Navalperal de Pinares                                                                               </t>
  </si>
  <si>
    <t xml:space="preserve">Navalperal de Tormes                                                                                </t>
  </si>
  <si>
    <t xml:space="preserve">Navaluenga                                                                                          </t>
  </si>
  <si>
    <t xml:space="preserve">Navaquesera                                                                                         </t>
  </si>
  <si>
    <t xml:space="preserve">Navarredonda de Gredos                                                                              </t>
  </si>
  <si>
    <t xml:space="preserve">Navarredondilla                                                                                     </t>
  </si>
  <si>
    <t xml:space="preserve">Navarrevisca                                                                                        </t>
  </si>
  <si>
    <t xml:space="preserve">Las Navas del Marqués                                                                               </t>
  </si>
  <si>
    <t xml:space="preserve">Navatalgordo                                                                                        </t>
  </si>
  <si>
    <t xml:space="preserve">Navatejares                                                                                         </t>
  </si>
  <si>
    <t xml:space="preserve">Neila de San Miguel                                                                                 </t>
  </si>
  <si>
    <t xml:space="preserve">Niharra                                                                                             </t>
  </si>
  <si>
    <t xml:space="preserve">Ojos-Albos                                                                                          </t>
  </si>
  <si>
    <t xml:space="preserve">Orbita                                                                                              </t>
  </si>
  <si>
    <t xml:space="preserve">El Oso                                                                                              </t>
  </si>
  <si>
    <t xml:space="preserve">Padiernos                                                                                           </t>
  </si>
  <si>
    <t xml:space="preserve">Pajares de Adaja                                                                                    </t>
  </si>
  <si>
    <t xml:space="preserve">Palacios de Goda                                                                                    </t>
  </si>
  <si>
    <t xml:space="preserve">Papatrigo                                                                                           </t>
  </si>
  <si>
    <t xml:space="preserve">El Parral                                                                                           </t>
  </si>
  <si>
    <t xml:space="preserve">Pascualcobo                                                                                         </t>
  </si>
  <si>
    <t xml:space="preserve">Pedro Bernardo                                                                                      </t>
  </si>
  <si>
    <t xml:space="preserve">Pedro-Rodríguez                                                                                     </t>
  </si>
  <si>
    <t xml:space="preserve">Peguerinos                                                                                          </t>
  </si>
  <si>
    <t xml:space="preserve">Peñalba de Ávila                                                                                    </t>
  </si>
  <si>
    <t xml:space="preserve">Piedrahíta                                                                                          </t>
  </si>
  <si>
    <t xml:space="preserve">Piedralaves                                                                                         </t>
  </si>
  <si>
    <t xml:space="preserve">Poveda                                                                                              </t>
  </si>
  <si>
    <t xml:space="preserve">Poyales del Hoyo                                                                                    </t>
  </si>
  <si>
    <t xml:space="preserve">Pozanco                                                                                             </t>
  </si>
  <si>
    <t xml:space="preserve">Pradosegar                                                                                          </t>
  </si>
  <si>
    <t xml:space="preserve">Puerto Castilla                                                                                     </t>
  </si>
  <si>
    <t xml:space="preserve">Rasueros                                                                                            </t>
  </si>
  <si>
    <t xml:space="preserve">Riocabado                                                                                           </t>
  </si>
  <si>
    <t xml:space="preserve">Riofrío                                                                                             </t>
  </si>
  <si>
    <t xml:space="preserve">Rivilla de Barajas                                                                                  </t>
  </si>
  <si>
    <t xml:space="preserve">Salobral                                                                                            </t>
  </si>
  <si>
    <t xml:space="preserve">Salvadiós                                                                                           </t>
  </si>
  <si>
    <t xml:space="preserve">San Bartolomé de Béjar                                                                              </t>
  </si>
  <si>
    <t xml:space="preserve">San Bartolomé de Corneja                                                                            </t>
  </si>
  <si>
    <t xml:space="preserve">San Bartolomé de Pinares                                                                            </t>
  </si>
  <si>
    <t xml:space="preserve">Sanchidrián                                                                                         </t>
  </si>
  <si>
    <t xml:space="preserve">Sanchorreja                                                                                         </t>
  </si>
  <si>
    <t xml:space="preserve">San Esteban de los Patos                                                                            </t>
  </si>
  <si>
    <t xml:space="preserve">San Esteban del Valle                                                                               </t>
  </si>
  <si>
    <t xml:space="preserve">San Esteban de Zapardiel                                                                            </t>
  </si>
  <si>
    <t xml:space="preserve">San García de Ingelmos                                                                              </t>
  </si>
  <si>
    <t xml:space="preserve">San Juan de la Encinilla                                                                            </t>
  </si>
  <si>
    <t xml:space="preserve">San Juan de la Nava                                                                                 </t>
  </si>
  <si>
    <t xml:space="preserve">San Juan del Molinillo                                                                              </t>
  </si>
  <si>
    <t xml:space="preserve">San Juan del Olmo                                                                                   </t>
  </si>
  <si>
    <t xml:space="preserve">San Lorenzo de Tormes                                                                               </t>
  </si>
  <si>
    <t xml:space="preserve">San Martín de la Vega del Alberche                                                                  </t>
  </si>
  <si>
    <t xml:space="preserve">San Martín del Pimpollar                                                                            </t>
  </si>
  <si>
    <t xml:space="preserve">San Miguel de Corneja                                                                               </t>
  </si>
  <si>
    <t xml:space="preserve">San Miguel de Serrezuela                                                                            </t>
  </si>
  <si>
    <t xml:space="preserve">San Pascual                                                                                         </t>
  </si>
  <si>
    <t xml:space="preserve">San Pedro del Arroyo                                                                                </t>
  </si>
  <si>
    <t xml:space="preserve">Santa Cruz del Valle                                                                                </t>
  </si>
  <si>
    <t xml:space="preserve">Santa Cruz de Pinares                                                                               </t>
  </si>
  <si>
    <t xml:space="preserve">Santa María del Arroyo                                                                              </t>
  </si>
  <si>
    <t xml:space="preserve">Santa María del Berrocal                                                                            </t>
  </si>
  <si>
    <t xml:space="preserve">Santa María de los Caballeros                                                                       </t>
  </si>
  <si>
    <t xml:space="preserve">Santa María del Tiétar                                                                              </t>
  </si>
  <si>
    <t xml:space="preserve">Santiago del Collado                                                                                </t>
  </si>
  <si>
    <t xml:space="preserve">Santo Domingo de las Posadas                                                                        </t>
  </si>
  <si>
    <t xml:space="preserve">Santo Tomé de Zabarcos                                                                              </t>
  </si>
  <si>
    <t xml:space="preserve">San Vicente de Arévalo                                                                              </t>
  </si>
  <si>
    <t xml:space="preserve">La Serrada                                                                                          </t>
  </si>
  <si>
    <t xml:space="preserve">Serranillos                                                                                         </t>
  </si>
  <si>
    <t xml:space="preserve">Sigeres                                                                                             </t>
  </si>
  <si>
    <t xml:space="preserve">Sinlabajos                                                                                          </t>
  </si>
  <si>
    <t xml:space="preserve">Solana de Ávila                                                                                     </t>
  </si>
  <si>
    <t xml:space="preserve">Solana de Rioalmar                                                                                  </t>
  </si>
  <si>
    <t xml:space="preserve">Solosancho                                                                                          </t>
  </si>
  <si>
    <t xml:space="preserve">Sotalbo                                                                                             </t>
  </si>
  <si>
    <t xml:space="preserve">Sotillo de la Adrada                                                                                </t>
  </si>
  <si>
    <t xml:space="preserve">El Tiemblo                                                                                          </t>
  </si>
  <si>
    <t xml:space="preserve">Tiñosillos                                                                                          </t>
  </si>
  <si>
    <t xml:space="preserve">Tolbaños                                                                                            </t>
  </si>
  <si>
    <t xml:space="preserve">Tormellas                                                                                           </t>
  </si>
  <si>
    <t xml:space="preserve">Tornadizos de Ávila                                                                                 </t>
  </si>
  <si>
    <t xml:space="preserve">Tórtoles                                                                                            </t>
  </si>
  <si>
    <t xml:space="preserve">La Torre                                                                                            </t>
  </si>
  <si>
    <t xml:space="preserve">Umbrías                                                                                             </t>
  </si>
  <si>
    <t xml:space="preserve">Vadillo de la Sierra                                                                                </t>
  </si>
  <si>
    <t xml:space="preserve">Valdecasa                                                                                           </t>
  </si>
  <si>
    <t xml:space="preserve">Vega de Santa María                                                                                 </t>
  </si>
  <si>
    <t xml:space="preserve">Velayos                                                                                             </t>
  </si>
  <si>
    <t xml:space="preserve">Villaflor                                                                                           </t>
  </si>
  <si>
    <t xml:space="preserve">Villafranca de la Sierra                                                                            </t>
  </si>
  <si>
    <t xml:space="preserve">Villanueva de Gómez                                                                                 </t>
  </si>
  <si>
    <t xml:space="preserve">Villanueva del Aceral                                                                               </t>
  </si>
  <si>
    <t xml:space="preserve">Villanueva del Campillo                                                                             </t>
  </si>
  <si>
    <t xml:space="preserve">Villar de Corneja                                                                                   </t>
  </si>
  <si>
    <t xml:space="preserve">Villarejo del Valle                                                                                 </t>
  </si>
  <si>
    <t xml:space="preserve">Villatoro                                                                                           </t>
  </si>
  <si>
    <t xml:space="preserve">Viñegra de Moraña                                                                                   </t>
  </si>
  <si>
    <t xml:space="preserve">Vita                                                                                                </t>
  </si>
  <si>
    <t xml:space="preserve">Zapardiel de la Cañada                                                                              </t>
  </si>
  <si>
    <t xml:space="preserve">Zapardiel de la Ribera                                                                              </t>
  </si>
  <si>
    <t xml:space="preserve">San Juan de Gredos                                                                                  </t>
  </si>
  <si>
    <t xml:space="preserve">Santa María del Cubillo                                                                             </t>
  </si>
  <si>
    <t xml:space="preserve">Diego del Carpio                                                                                    </t>
  </si>
  <si>
    <t xml:space="preserve">Santiago del Tormes                                                                                 </t>
  </si>
  <si>
    <t xml:space="preserve">Villanueva de Ávila                                                                                 </t>
  </si>
  <si>
    <t xml:space="preserve">Burgos                        </t>
  </si>
  <si>
    <t xml:space="preserve">Abajas                                                                                              </t>
  </si>
  <si>
    <t xml:space="preserve">Adrada de Haza                                                                                      </t>
  </si>
  <si>
    <t xml:space="preserve">Aguas Cándidas                                                                                      </t>
  </si>
  <si>
    <t xml:space="preserve">Aguilar de Bureba                                                                                   </t>
  </si>
  <si>
    <t xml:space="preserve">Albillos                                                                                            </t>
  </si>
  <si>
    <t xml:space="preserve">Alcocero de Mola                                                                                    </t>
  </si>
  <si>
    <t xml:space="preserve">Alfoz de Bricia                                                                                     </t>
  </si>
  <si>
    <t xml:space="preserve">Alfoz de Santa Gadea                                                                                </t>
  </si>
  <si>
    <t xml:space="preserve">Altable                                                                                             </t>
  </si>
  <si>
    <t xml:space="preserve">Los Altos                                                                                           </t>
  </si>
  <si>
    <t xml:space="preserve">Ameyugo                                                                                             </t>
  </si>
  <si>
    <t xml:space="preserve">Anguix                                                                                              </t>
  </si>
  <si>
    <t xml:space="preserve">Aranda de Duero                                                                                     </t>
  </si>
  <si>
    <t xml:space="preserve">Arandilla                                                                                           </t>
  </si>
  <si>
    <t xml:space="preserve">Arauzo de Miel                                                                                      </t>
  </si>
  <si>
    <t xml:space="preserve">Arauzo de Salce                                                                                     </t>
  </si>
  <si>
    <t xml:space="preserve">Arauzo de Torre                                                                                     </t>
  </si>
  <si>
    <t xml:space="preserve">Arcos                                                                                               </t>
  </si>
  <si>
    <t xml:space="preserve">Arenillas de Riopisuerga                                                                            </t>
  </si>
  <si>
    <t xml:space="preserve">Arija                                                                                               </t>
  </si>
  <si>
    <t xml:space="preserve">Arlanzón                                                                                            </t>
  </si>
  <si>
    <t xml:space="preserve">Arraya de Oca                                                                                       </t>
  </si>
  <si>
    <t xml:space="preserve">Atapuerca                                                                                           </t>
  </si>
  <si>
    <t xml:space="preserve">Los Ausines                                                                                         </t>
  </si>
  <si>
    <t xml:space="preserve">Avellanosa de Muñó                                                                                  </t>
  </si>
  <si>
    <t xml:space="preserve">Bahabón de Esgueva                                                                                  </t>
  </si>
  <si>
    <t xml:space="preserve">Los Balbases                                                                                        </t>
  </si>
  <si>
    <t xml:space="preserve">Baños de Valdearados                                                                                </t>
  </si>
  <si>
    <t xml:space="preserve">Bañuelos de Bureba                                                                                  </t>
  </si>
  <si>
    <t xml:space="preserve">Barbadillo de Herreros                                                                              </t>
  </si>
  <si>
    <t xml:space="preserve">Barbadillo del Mercado                                                                              </t>
  </si>
  <si>
    <t xml:space="preserve">Barbadillo del Pez                                                                                  </t>
  </si>
  <si>
    <t xml:space="preserve">Barrio de Muñó                                                                                      </t>
  </si>
  <si>
    <t xml:space="preserve">Los Barrios de Bureba                                                                               </t>
  </si>
  <si>
    <t xml:space="preserve">Barrios de Colina                                                                                   </t>
  </si>
  <si>
    <t xml:space="preserve">Basconcillos del Tozo                                                                               </t>
  </si>
  <si>
    <t xml:space="preserve">Bascuñana                                                                                           </t>
  </si>
  <si>
    <t xml:space="preserve">Belbimbre                                                                                           </t>
  </si>
  <si>
    <t xml:space="preserve">Belorado                                                                                            </t>
  </si>
  <si>
    <t xml:space="preserve">Berberana                                                                                           </t>
  </si>
  <si>
    <t xml:space="preserve">Berlangas de Roa                                                                                    </t>
  </si>
  <si>
    <t xml:space="preserve">Berzosa de Bureba                                                                                   </t>
  </si>
  <si>
    <t xml:space="preserve">Bozoó                                                                                               </t>
  </si>
  <si>
    <t xml:space="preserve">Brazacorta                                                                                          </t>
  </si>
  <si>
    <t xml:space="preserve">Briviesca                                                                                           </t>
  </si>
  <si>
    <t xml:space="preserve">Bugedo                                                                                              </t>
  </si>
  <si>
    <t xml:space="preserve">Buniel                                                                                              </t>
  </si>
  <si>
    <t xml:space="preserve">Burgos                                                                                              </t>
  </si>
  <si>
    <t xml:space="preserve">Busto de Bureba                                                                                     </t>
  </si>
  <si>
    <t xml:space="preserve">Cabañes de Esgueva                                                                                  </t>
  </si>
  <si>
    <t xml:space="preserve">Cabezón de la Sierra                                                                                </t>
  </si>
  <si>
    <t xml:space="preserve">Cavia                                                                                               </t>
  </si>
  <si>
    <t xml:space="preserve">Caleruega                                                                                           </t>
  </si>
  <si>
    <t xml:space="preserve">Campillo de Aranda                                                                                  </t>
  </si>
  <si>
    <t xml:space="preserve">Campolara                                                                                           </t>
  </si>
  <si>
    <t xml:space="preserve">Canicosa de la Sierra                                                                               </t>
  </si>
  <si>
    <t xml:space="preserve">Cantabrana                                                                                          </t>
  </si>
  <si>
    <t xml:space="preserve">Carazo                                                                                              </t>
  </si>
  <si>
    <t xml:space="preserve">Carcedo de Bureba                                                                                   </t>
  </si>
  <si>
    <t xml:space="preserve">Carcedo de Burgos                                                                                   </t>
  </si>
  <si>
    <t xml:space="preserve">Cardeñadijo                                                                                         </t>
  </si>
  <si>
    <t xml:space="preserve">Cardeñajimeno                                                                                       </t>
  </si>
  <si>
    <t xml:space="preserve">Cardeñuela Riopico                                                                                  </t>
  </si>
  <si>
    <t xml:space="preserve">Carrias                                                                                             </t>
  </si>
  <si>
    <t xml:space="preserve">Cascajares de Bureba                                                                                </t>
  </si>
  <si>
    <t xml:space="preserve">Cascajares de la Sierra                                                                             </t>
  </si>
  <si>
    <t xml:space="preserve">Castellanos de Castro                                                                               </t>
  </si>
  <si>
    <t xml:space="preserve">Castildelgado                                                                                       </t>
  </si>
  <si>
    <t xml:space="preserve">Castil de Peones                                                                                    </t>
  </si>
  <si>
    <t xml:space="preserve">Castrillo de la Reina                                                                               </t>
  </si>
  <si>
    <t xml:space="preserve">Castrillo de la Vega                                                                                </t>
  </si>
  <si>
    <t xml:space="preserve">Castrillo del Val                                                                                   </t>
  </si>
  <si>
    <t xml:space="preserve">Castrillo de Riopisuerga                                                                            </t>
  </si>
  <si>
    <t xml:space="preserve">Castrillo Mota de Judíos                                                                            </t>
  </si>
  <si>
    <t xml:space="preserve">Castrojeriz                                                                                         </t>
  </si>
  <si>
    <t xml:space="preserve">Cayuela                                                                                             </t>
  </si>
  <si>
    <t xml:space="preserve">Cebrecos                                                                                            </t>
  </si>
  <si>
    <t xml:space="preserve">Celada del Camino                                                                                   </t>
  </si>
  <si>
    <t xml:space="preserve">Cerezo de Río Tirón                                                                                 </t>
  </si>
  <si>
    <t xml:space="preserve">Cerratón de Juarros                                                                                 </t>
  </si>
  <si>
    <t xml:space="preserve">Ciadoncha                                                                                           </t>
  </si>
  <si>
    <t xml:space="preserve">Cillaperlata                                                                                        </t>
  </si>
  <si>
    <t xml:space="preserve">Cilleruelo de Abajo                                                                                 </t>
  </si>
  <si>
    <t xml:space="preserve">Cilleruelo de Arriba                                                                                </t>
  </si>
  <si>
    <t xml:space="preserve">Ciruelos de Cervera                                                                                 </t>
  </si>
  <si>
    <t xml:space="preserve">Cogollos                                                                                            </t>
  </si>
  <si>
    <t xml:space="preserve">Condado de Treviño                                                                                  </t>
  </si>
  <si>
    <t xml:space="preserve">Contreras                                                                                           </t>
  </si>
  <si>
    <t xml:space="preserve">Coruña del Conde                                                                                    </t>
  </si>
  <si>
    <t xml:space="preserve">Covarrubias                                                                                         </t>
  </si>
  <si>
    <t xml:space="preserve">Cubillo del Campo                                                                                   </t>
  </si>
  <si>
    <t xml:space="preserve">Cubo de Bureba                                                                                      </t>
  </si>
  <si>
    <t xml:space="preserve">La Cueva de Roa                                                                                     </t>
  </si>
  <si>
    <t xml:space="preserve">Cuevas de San Clemente                                                                              </t>
  </si>
  <si>
    <t xml:space="preserve">Encío                                                                                               </t>
  </si>
  <si>
    <t xml:space="preserve">Espinosa de Cervera                                                                                 </t>
  </si>
  <si>
    <t xml:space="preserve">Espinosa del Camino                                                                                 </t>
  </si>
  <si>
    <t xml:space="preserve">Espinosa de los Monteros                                                                            </t>
  </si>
  <si>
    <t xml:space="preserve">Estépar                                                                                             </t>
  </si>
  <si>
    <t xml:space="preserve">Fontioso                                                                                            </t>
  </si>
  <si>
    <t xml:space="preserve">Frandovínez                                                                                         </t>
  </si>
  <si>
    <t xml:space="preserve">Fresneda de la Sierra Tirón                                                                         </t>
  </si>
  <si>
    <t xml:space="preserve">Fresneña                                                                                            </t>
  </si>
  <si>
    <t xml:space="preserve">Fresnillo de las Dueñas                                                                             </t>
  </si>
  <si>
    <t xml:space="preserve">Fresno de Río Tirón                                                                                 </t>
  </si>
  <si>
    <t xml:space="preserve">Fresno de Rodilla                                                                                   </t>
  </si>
  <si>
    <t xml:space="preserve">Frías                                                                                               </t>
  </si>
  <si>
    <t xml:space="preserve">Fuentebureba                                                                                        </t>
  </si>
  <si>
    <t xml:space="preserve">Fuentecén                                                                                           </t>
  </si>
  <si>
    <t xml:space="preserve">Fuentelcésped                                                                                       </t>
  </si>
  <si>
    <t xml:space="preserve">Fuentelisendo                                                                                       </t>
  </si>
  <si>
    <t xml:space="preserve">Fuentemolinos                                                                                       </t>
  </si>
  <si>
    <t xml:space="preserve">Fuentenebro                                                                                         </t>
  </si>
  <si>
    <t xml:space="preserve">Fuentespina                                                                                         </t>
  </si>
  <si>
    <t xml:space="preserve">Galbarros                                                                                           </t>
  </si>
  <si>
    <t xml:space="preserve">La Gallega                                                                                          </t>
  </si>
  <si>
    <t xml:space="preserve">Grijalba                                                                                            </t>
  </si>
  <si>
    <t xml:space="preserve">Grisaleña                                                                                           </t>
  </si>
  <si>
    <t xml:space="preserve">Gumiel de Izán                                                                                      </t>
  </si>
  <si>
    <t xml:space="preserve">Gumiel de Mercado                                                                                   </t>
  </si>
  <si>
    <t xml:space="preserve">Hacinas                                                                                             </t>
  </si>
  <si>
    <t xml:space="preserve">Haza                                                                                                </t>
  </si>
  <si>
    <t xml:space="preserve">Hontanas                                                                                            </t>
  </si>
  <si>
    <t xml:space="preserve">Hontangas                                                                                           </t>
  </si>
  <si>
    <t xml:space="preserve">Hontoria de la Cantera                                                                              </t>
  </si>
  <si>
    <t xml:space="preserve">Hontoria del Pinar                                                                                  </t>
  </si>
  <si>
    <t xml:space="preserve">Hontoria de Valdearados                                                                             </t>
  </si>
  <si>
    <t xml:space="preserve">Las Hormazas                                                                                        </t>
  </si>
  <si>
    <t xml:space="preserve">Hornillos del Camino                                                                                </t>
  </si>
  <si>
    <t xml:space="preserve">La Horra                                                                                            </t>
  </si>
  <si>
    <t xml:space="preserve">Hortigüela                                                                                          </t>
  </si>
  <si>
    <t xml:space="preserve">Hoyales de Roa                                                                                      </t>
  </si>
  <si>
    <t xml:space="preserve">Huérmeces                                                                                           </t>
  </si>
  <si>
    <t xml:space="preserve">Huerta de Arriba                                                                                    </t>
  </si>
  <si>
    <t xml:space="preserve">Huerta de Rey                                                                                       </t>
  </si>
  <si>
    <t xml:space="preserve">Humada                                                                                              </t>
  </si>
  <si>
    <t xml:space="preserve">Hurones                                                                                             </t>
  </si>
  <si>
    <t xml:space="preserve">Ibeas de Juarros                                                                                    </t>
  </si>
  <si>
    <t xml:space="preserve">Ibrillos                                                                                            </t>
  </si>
  <si>
    <t xml:space="preserve">Iglesiarrubia                                                                                       </t>
  </si>
  <si>
    <t xml:space="preserve">Iglesias                                                                                            </t>
  </si>
  <si>
    <t xml:space="preserve">Isar                                                                                                </t>
  </si>
  <si>
    <t xml:space="preserve">Itero del Castillo                                                                                  </t>
  </si>
  <si>
    <t xml:space="preserve">Jaramillo de la Fuente                                                                              </t>
  </si>
  <si>
    <t xml:space="preserve">Jaramillo Quemado                                                                                   </t>
  </si>
  <si>
    <t xml:space="preserve">Junta de Traslaloma                                                                                 </t>
  </si>
  <si>
    <t xml:space="preserve">Junta de Villalba de Losa                                                                           </t>
  </si>
  <si>
    <t xml:space="preserve">Jurisdicción de Lara                                                                                </t>
  </si>
  <si>
    <t xml:space="preserve">Jurisdicción de San Zadornil                                                                        </t>
  </si>
  <si>
    <t xml:space="preserve">Lerma                                                                                               </t>
  </si>
  <si>
    <t xml:space="preserve">Llano de Bureba                                                                                     </t>
  </si>
  <si>
    <t xml:space="preserve">Madrigal del Monte                                                                                  </t>
  </si>
  <si>
    <t xml:space="preserve">Madrigalejo del Monte                                                                               </t>
  </si>
  <si>
    <t xml:space="preserve">Mahamud                                                                                             </t>
  </si>
  <si>
    <t xml:space="preserve">Mambrilla de Castrejón                                                                              </t>
  </si>
  <si>
    <t xml:space="preserve">Mambrillas de Lara                                                                                  </t>
  </si>
  <si>
    <t xml:space="preserve">Mamolar                                                                                             </t>
  </si>
  <si>
    <t xml:space="preserve">Manciles                                                                                            </t>
  </si>
  <si>
    <t xml:space="preserve">Mazuela                                                                                             </t>
  </si>
  <si>
    <t xml:space="preserve">Mecerreyes                                                                                          </t>
  </si>
  <si>
    <t xml:space="preserve">Medina de Pomar                                                                                     </t>
  </si>
  <si>
    <t xml:space="preserve">Melgar de Fernamental                                                                               </t>
  </si>
  <si>
    <t xml:space="preserve">Merindad de Cuesta-Urria                                                                            </t>
  </si>
  <si>
    <t xml:space="preserve">Merindad de Montija                                                                                 </t>
  </si>
  <si>
    <t xml:space="preserve">Merindad de Sotoscueva                                                                              </t>
  </si>
  <si>
    <t xml:space="preserve">Merindad de Valdeporres                                                                             </t>
  </si>
  <si>
    <t xml:space="preserve">Merindad de Valdivielso                                                                             </t>
  </si>
  <si>
    <t xml:space="preserve">Milagros                                                                                            </t>
  </si>
  <si>
    <t xml:space="preserve">Miranda de Ebro                                                                                     </t>
  </si>
  <si>
    <t xml:space="preserve">Miraveche                                                                                           </t>
  </si>
  <si>
    <t xml:space="preserve">Modúbar de la Emparedada                                                                            </t>
  </si>
  <si>
    <t xml:space="preserve">Monasterio de la Sierra                                                                             </t>
  </si>
  <si>
    <t xml:space="preserve">Monasterio de Rodilla                                                                               </t>
  </si>
  <si>
    <t xml:space="preserve">Moncalvillo                                                                                         </t>
  </si>
  <si>
    <t xml:space="preserve">Monterrubio de la Demanda                                                                           </t>
  </si>
  <si>
    <t xml:space="preserve">Montorio                                                                                            </t>
  </si>
  <si>
    <t xml:space="preserve">Moradillo de Roa                                                                                    </t>
  </si>
  <si>
    <t xml:space="preserve">Nava de Roa                                                                                         </t>
  </si>
  <si>
    <t xml:space="preserve">Navas de Bureba                                                                                     </t>
  </si>
  <si>
    <t xml:space="preserve">Nebreda                                                                                             </t>
  </si>
  <si>
    <t xml:space="preserve">Neila                                                                                               </t>
  </si>
  <si>
    <t xml:space="preserve">Olmedillo de Roa                                                                                    </t>
  </si>
  <si>
    <t xml:space="preserve">Olmillos de Muñó                                                                                    </t>
  </si>
  <si>
    <t xml:space="preserve">Oña                                                                                                 </t>
  </si>
  <si>
    <t xml:space="preserve">Oquillas                                                                                            </t>
  </si>
  <si>
    <t xml:space="preserve">Orbaneja Riopico                                                                                    </t>
  </si>
  <si>
    <t xml:space="preserve">Padilla de Abajo                                                                                    </t>
  </si>
  <si>
    <t xml:space="preserve">Padilla de Arriba                                                                                   </t>
  </si>
  <si>
    <t xml:space="preserve">Padrones de Bureba                                                                                  </t>
  </si>
  <si>
    <t xml:space="preserve">Palacios de la Sierra                                                                               </t>
  </si>
  <si>
    <t xml:space="preserve">Palacios de Riopisuerga                                                                             </t>
  </si>
  <si>
    <t xml:space="preserve">Palazuelos de la Sierra                                                                             </t>
  </si>
  <si>
    <t xml:space="preserve">Palazuelos de Muñó                                                                                  </t>
  </si>
  <si>
    <t xml:space="preserve">Pampliega                                                                                           </t>
  </si>
  <si>
    <t xml:space="preserve">Pancorbo                                                                                            </t>
  </si>
  <si>
    <t xml:space="preserve">Pardilla                                                                                            </t>
  </si>
  <si>
    <t xml:space="preserve">Partido de la Sierra en Tobalina                                                                    </t>
  </si>
  <si>
    <t xml:space="preserve">Pedrosa de Duero                                                                                    </t>
  </si>
  <si>
    <t xml:space="preserve">Pedrosa del Páramo                                                                                  </t>
  </si>
  <si>
    <t xml:space="preserve">Pedrosa del Príncipe                                                                                </t>
  </si>
  <si>
    <t xml:space="preserve">Pedrosa de Río Úrbel                                                                                </t>
  </si>
  <si>
    <t xml:space="preserve">Peñaranda de Duero                                                                                  </t>
  </si>
  <si>
    <t xml:space="preserve">Peral de Arlanza                                                                                    </t>
  </si>
  <si>
    <t xml:space="preserve">Piérnigas                                                                                           </t>
  </si>
  <si>
    <t xml:space="preserve">Pineda de la Sierra                                                                                 </t>
  </si>
  <si>
    <t xml:space="preserve">Pineda Trasmonte                                                                                    </t>
  </si>
  <si>
    <t xml:space="preserve">Pinilla de los Barruecos                                                                            </t>
  </si>
  <si>
    <t xml:space="preserve">Pinilla de los Moros                                                                                </t>
  </si>
  <si>
    <t xml:space="preserve">Pinilla Trasmonte                                                                                   </t>
  </si>
  <si>
    <t xml:space="preserve">Poza de la Sal                                                                                      </t>
  </si>
  <si>
    <t xml:space="preserve">Prádanos de Bureba                                                                                  </t>
  </si>
  <si>
    <t xml:space="preserve">Pradoluengo                                                                                         </t>
  </si>
  <si>
    <t xml:space="preserve">Presencio                                                                                           </t>
  </si>
  <si>
    <t xml:space="preserve">La Puebla de Arganzón                                                                               </t>
  </si>
  <si>
    <t xml:space="preserve">Puentedura                                                                                          </t>
  </si>
  <si>
    <t xml:space="preserve">Quemada                                                                                             </t>
  </si>
  <si>
    <t xml:space="preserve">Quintanabureba                                                                                      </t>
  </si>
  <si>
    <t xml:space="preserve">Quintana del Pidio                                                                                  </t>
  </si>
  <si>
    <t xml:space="preserve">Quintanaélez                                                                                        </t>
  </si>
  <si>
    <t xml:space="preserve">Quintanaortuño                                                                                      </t>
  </si>
  <si>
    <t xml:space="preserve">Quintanapalla                                                                                       </t>
  </si>
  <si>
    <t xml:space="preserve">Quintanar de la Sierra                                                                              </t>
  </si>
  <si>
    <t xml:space="preserve">Quintanavides                                                                                       </t>
  </si>
  <si>
    <t xml:space="preserve">Quintanilla de la Mata                                                                              </t>
  </si>
  <si>
    <t xml:space="preserve">Quintanilla del Coco                                                                                </t>
  </si>
  <si>
    <t xml:space="preserve">Las Quintanillas                                                                                    </t>
  </si>
  <si>
    <t xml:space="preserve">Quintanilla San García                                                                              </t>
  </si>
  <si>
    <t xml:space="preserve">Quintanilla Vivar                                                                                   </t>
  </si>
  <si>
    <t xml:space="preserve">Rabanera del Pinar                                                                                  </t>
  </si>
  <si>
    <t xml:space="preserve">Rábanos                                                                                             </t>
  </si>
  <si>
    <t xml:space="preserve">Rabé de las Calzadas                                                                                </t>
  </si>
  <si>
    <t xml:space="preserve">Rebolledo de la Torre                                                                               </t>
  </si>
  <si>
    <t xml:space="preserve">Redecilla del Camino                                                                                </t>
  </si>
  <si>
    <t xml:space="preserve">Redecilla del Campo                                                                                 </t>
  </si>
  <si>
    <t xml:space="preserve">Regumiel de la Sierra                                                                               </t>
  </si>
  <si>
    <t xml:space="preserve">Reinoso                                                                                             </t>
  </si>
  <si>
    <t xml:space="preserve">Retuerta                                                                                            </t>
  </si>
  <si>
    <t xml:space="preserve">La Revilla y Ahedo                                                                                  </t>
  </si>
  <si>
    <t xml:space="preserve">Revilla del Campo                                                                                   </t>
  </si>
  <si>
    <t xml:space="preserve">Revillarruz                                                                                         </t>
  </si>
  <si>
    <t xml:space="preserve">Revilla Vallejera                                                                                   </t>
  </si>
  <si>
    <t xml:space="preserve">Rezmondo                                                                                            </t>
  </si>
  <si>
    <t xml:space="preserve">Riocavado de la Sierra                                                                              </t>
  </si>
  <si>
    <t xml:space="preserve">Roa                                                                                                 </t>
  </si>
  <si>
    <t xml:space="preserve">Rojas                                                                                               </t>
  </si>
  <si>
    <t xml:space="preserve">Royuela de Río Franco                                                                               </t>
  </si>
  <si>
    <t xml:space="preserve">Rubena                                                                                              </t>
  </si>
  <si>
    <t xml:space="preserve">Rublacedo de Abajo                                                                                  </t>
  </si>
  <si>
    <t xml:space="preserve">Rucandio                                                                                            </t>
  </si>
  <si>
    <t xml:space="preserve">Salas de Bureba                                                                                     </t>
  </si>
  <si>
    <t xml:space="preserve">Salas de los Infantes                                                                               </t>
  </si>
  <si>
    <t xml:space="preserve">Saldaña de Burgos                                                                                   </t>
  </si>
  <si>
    <t xml:space="preserve">Salinillas de Bureba                                                                                </t>
  </si>
  <si>
    <t xml:space="preserve">San Adrián de Juarros                                                                               </t>
  </si>
  <si>
    <t xml:space="preserve">San Juan del Monte                                                                                  </t>
  </si>
  <si>
    <t xml:space="preserve">San Mamés de Burgos                                                                                 </t>
  </si>
  <si>
    <t xml:space="preserve">San Martín de Rubiales                                                                              </t>
  </si>
  <si>
    <t xml:space="preserve">San Millán de Lara                                                                                  </t>
  </si>
  <si>
    <t xml:space="preserve">Santa Cecilia                                                                                       </t>
  </si>
  <si>
    <t xml:space="preserve">Santa Cruz de la Salceda                                                                            </t>
  </si>
  <si>
    <t xml:space="preserve">Santa Cruz del Valle Urbión                                                                         </t>
  </si>
  <si>
    <t xml:space="preserve">Santa Gadea del Cid                                                                                 </t>
  </si>
  <si>
    <t xml:space="preserve">Santa Inés                                                                                          </t>
  </si>
  <si>
    <t xml:space="preserve">Santa María del Campo                                                                               </t>
  </si>
  <si>
    <t xml:space="preserve">Santa María del Invierno                                                                            </t>
  </si>
  <si>
    <t xml:space="preserve">Santa María del Mercadillo                                                                          </t>
  </si>
  <si>
    <t xml:space="preserve">Santa María Rivarredonda                                                                            </t>
  </si>
  <si>
    <t xml:space="preserve">Santa Olalla de Bureba                                                                              </t>
  </si>
  <si>
    <t xml:space="preserve">Santibáñez de Esgueva                                                                               </t>
  </si>
  <si>
    <t xml:space="preserve">Santibáñez del Val                                                                                  </t>
  </si>
  <si>
    <t xml:space="preserve">Santo Domingo de Silos                                                                              </t>
  </si>
  <si>
    <t xml:space="preserve">San Vicente del Valle                                                                               </t>
  </si>
  <si>
    <t xml:space="preserve">Sargentes de la Lora                                                                                </t>
  </si>
  <si>
    <t xml:space="preserve">Sarracín                                                                                            </t>
  </si>
  <si>
    <t xml:space="preserve">Sasamón                                                                                             </t>
  </si>
  <si>
    <t xml:space="preserve">La Sequera de Haza                                                                                  </t>
  </si>
  <si>
    <t xml:space="preserve">Solarana                                                                                            </t>
  </si>
  <si>
    <t xml:space="preserve">Sordillos                                                                                           </t>
  </si>
  <si>
    <t xml:space="preserve">Sotillo de la Ribera                                                                                </t>
  </si>
  <si>
    <t xml:space="preserve">Sotragero                                                                                           </t>
  </si>
  <si>
    <t xml:space="preserve">Sotresgudo                                                                                          </t>
  </si>
  <si>
    <t xml:space="preserve">Susinos del Páramo                                                                                  </t>
  </si>
  <si>
    <t xml:space="preserve">Tamarón                                                                                             </t>
  </si>
  <si>
    <t xml:space="preserve">Tardajos                                                                                            </t>
  </si>
  <si>
    <t xml:space="preserve">Tejada                                                                                              </t>
  </si>
  <si>
    <t xml:space="preserve">Terradillos de Esgueva                                                                              </t>
  </si>
  <si>
    <t xml:space="preserve">Tinieblas de la Sierra                                                                              </t>
  </si>
  <si>
    <t xml:space="preserve">Tobar                                                                                               </t>
  </si>
  <si>
    <t xml:space="preserve">Tordómar                                                                                            </t>
  </si>
  <si>
    <t xml:space="preserve">Torrecilla del Monte                                                                                </t>
  </si>
  <si>
    <t xml:space="preserve">Torregalindo                                                                                        </t>
  </si>
  <si>
    <t xml:space="preserve">Torrelara                                                                                           </t>
  </si>
  <si>
    <t xml:space="preserve">Torrepadre                                                                                          </t>
  </si>
  <si>
    <t xml:space="preserve">Torresandino                                                                                        </t>
  </si>
  <si>
    <t xml:space="preserve">Tórtoles de Esgueva                                                                                 </t>
  </si>
  <si>
    <t xml:space="preserve">Tosantos                                                                                            </t>
  </si>
  <si>
    <t xml:space="preserve">Trespaderne                                                                                         </t>
  </si>
  <si>
    <t xml:space="preserve">Tubilla del Agua                                                                                    </t>
  </si>
  <si>
    <t xml:space="preserve">Tubilla del Lago                                                                                    </t>
  </si>
  <si>
    <t xml:space="preserve">Úrbel del Castillo                                                                                  </t>
  </si>
  <si>
    <t xml:space="preserve">Vadocondes                                                                                          </t>
  </si>
  <si>
    <t xml:space="preserve">Valdeande                                                                                           </t>
  </si>
  <si>
    <t xml:space="preserve">Valdezate                                                                                           </t>
  </si>
  <si>
    <t xml:space="preserve">Valdorros                                                                                           </t>
  </si>
  <si>
    <t xml:space="preserve">Valmala                                                                                             </t>
  </si>
  <si>
    <t xml:space="preserve">Vallarta de Bureba                                                                                  </t>
  </si>
  <si>
    <t xml:space="preserve">Valle de Manzanedo                                                                                  </t>
  </si>
  <si>
    <t xml:space="preserve">Valle de Mena                                                                                       </t>
  </si>
  <si>
    <t xml:space="preserve">Valle de Oca                                                                                        </t>
  </si>
  <si>
    <t xml:space="preserve">Valle de Tobalina                                                                                   </t>
  </si>
  <si>
    <t xml:space="preserve">Valle de Valdebezana                                                                                </t>
  </si>
  <si>
    <t xml:space="preserve">Valle de Valdelaguna                                                                                </t>
  </si>
  <si>
    <t xml:space="preserve">Valle de Valdelucio                                                                                 </t>
  </si>
  <si>
    <t xml:space="preserve">Valle de Zamanzas                                                                                   </t>
  </si>
  <si>
    <t xml:space="preserve">Vallejera                                                                                           </t>
  </si>
  <si>
    <t xml:space="preserve">Valles de Palenzuela                                                                                </t>
  </si>
  <si>
    <t xml:space="preserve">Valluércanes                                                                                        </t>
  </si>
  <si>
    <t xml:space="preserve">La Vid y Barrios                                                                                    </t>
  </si>
  <si>
    <t xml:space="preserve">La Vid de Bureba                                                                                    </t>
  </si>
  <si>
    <t xml:space="preserve">Vileña                                                                                              </t>
  </si>
  <si>
    <t xml:space="preserve">Viloria de Rioja                                                                                    </t>
  </si>
  <si>
    <t xml:space="preserve">Vilviestre del Pinar                                                                                </t>
  </si>
  <si>
    <t xml:space="preserve">Villadiego                                                                                          </t>
  </si>
  <si>
    <t xml:space="preserve">Villaescusa de Roa                                                                                  </t>
  </si>
  <si>
    <t xml:space="preserve">Villaescusa la Sombría                                                                              </t>
  </si>
  <si>
    <t xml:space="preserve">Villaespasa                                                                                         </t>
  </si>
  <si>
    <t xml:space="preserve">Villafranca Montes de Oca                                                                           </t>
  </si>
  <si>
    <t xml:space="preserve">Villafruela                                                                                         </t>
  </si>
  <si>
    <t xml:space="preserve">Villagalijo                                                                                         </t>
  </si>
  <si>
    <t xml:space="preserve">Villagonzalo Pedernales                                                                             </t>
  </si>
  <si>
    <t xml:space="preserve">Villahoz                                                                                            </t>
  </si>
  <si>
    <t xml:space="preserve">Villalba de Duero                                                                                   </t>
  </si>
  <si>
    <t xml:space="preserve">Villalbilla de Burgos                                                                               </t>
  </si>
  <si>
    <t xml:space="preserve">Villalbilla de Gumiel                                                                               </t>
  </si>
  <si>
    <t xml:space="preserve">Villaldemiro                                                                                        </t>
  </si>
  <si>
    <t xml:space="preserve">Villalmanzo                                                                                         </t>
  </si>
  <si>
    <t xml:space="preserve">Villamayor de los Montes                                                                            </t>
  </si>
  <si>
    <t xml:space="preserve">Villamayor de Treviño                                                                               </t>
  </si>
  <si>
    <t xml:space="preserve">Villambistia                                                                                        </t>
  </si>
  <si>
    <t xml:space="preserve">Villamedianilla                                                                                     </t>
  </si>
  <si>
    <t xml:space="preserve">Villamiel de la Sierra                                                                              </t>
  </si>
  <si>
    <t xml:space="preserve">Villangómez                                                                                         </t>
  </si>
  <si>
    <t xml:space="preserve">Villanueva de Argaño                                                                                </t>
  </si>
  <si>
    <t xml:space="preserve">Villanueva de Carazo                                                                                </t>
  </si>
  <si>
    <t xml:space="preserve">Villanueva de Gumiel                                                                                </t>
  </si>
  <si>
    <t xml:space="preserve">Villanueva de Teba                                                                                  </t>
  </si>
  <si>
    <t xml:space="preserve">Villaquirán de la Puebla                                                                            </t>
  </si>
  <si>
    <t xml:space="preserve">Villaquirán de los Infantes                                                                         </t>
  </si>
  <si>
    <t xml:space="preserve">Villariezo                                                                                          </t>
  </si>
  <si>
    <t xml:space="preserve">Villasandino                                                                                        </t>
  </si>
  <si>
    <t xml:space="preserve">Villasur de Herreros                                                                                </t>
  </si>
  <si>
    <t xml:space="preserve">Villatuelda                                                                                         </t>
  </si>
  <si>
    <t xml:space="preserve">Villaverde del Monte                                                                                </t>
  </si>
  <si>
    <t xml:space="preserve">Villaverde-Mogina                                                                                   </t>
  </si>
  <si>
    <t xml:space="preserve">Villayerno Morquillas                                                                               </t>
  </si>
  <si>
    <t xml:space="preserve">Villazopeque                                                                                        </t>
  </si>
  <si>
    <t xml:space="preserve">Villegas                                                                                            </t>
  </si>
  <si>
    <t xml:space="preserve">Villoruebo                                                                                          </t>
  </si>
  <si>
    <t xml:space="preserve">Vizcaínos                                                                                           </t>
  </si>
  <si>
    <t xml:space="preserve">Zael                                                                                                </t>
  </si>
  <si>
    <t xml:space="preserve">Zarzosa de Río Pisuerga                                                                             </t>
  </si>
  <si>
    <t xml:space="preserve">Zazuar                                                                                              </t>
  </si>
  <si>
    <t xml:space="preserve">Zuñeda                                                                                              </t>
  </si>
  <si>
    <t xml:space="preserve">Quintanilla del Agua y Tordueles                                                                    </t>
  </si>
  <si>
    <t xml:space="preserve">Valle de Santibáñez                                                                                 </t>
  </si>
  <si>
    <t xml:space="preserve">Villarcayo de Merindad de Castilla la Vieja                                                         </t>
  </si>
  <si>
    <t xml:space="preserve">Valle de las Navas                                                                                  </t>
  </si>
  <si>
    <t xml:space="preserve">Valle de Sedano                                                                                     </t>
  </si>
  <si>
    <t xml:space="preserve">Merindad de Río Ubierna                                                                             </t>
  </si>
  <si>
    <t xml:space="preserve">Alfoz de Quintanadueñas                                                                             </t>
  </si>
  <si>
    <t xml:space="preserve">Valle de Losa                                                                                       </t>
  </si>
  <si>
    <t xml:space="preserve">León                          </t>
  </si>
  <si>
    <t xml:space="preserve">Acebedo                                                                                             </t>
  </si>
  <si>
    <t xml:space="preserve">Algadefe                                                                                            </t>
  </si>
  <si>
    <t xml:space="preserve">Alija del Infantado                                                                                 </t>
  </si>
  <si>
    <t xml:space="preserve">Almanza                                                                                             </t>
  </si>
  <si>
    <t xml:space="preserve">La Antigua                                                                                          </t>
  </si>
  <si>
    <t xml:space="preserve">Ardón                                                                                               </t>
  </si>
  <si>
    <t xml:space="preserve">Arganza                                                                                             </t>
  </si>
  <si>
    <t xml:space="preserve">Astorga                                                                                             </t>
  </si>
  <si>
    <t xml:space="preserve">Balboa                                                                                              </t>
  </si>
  <si>
    <t xml:space="preserve">La Bañeza                                                                                           </t>
  </si>
  <si>
    <t xml:space="preserve">Barjas                                                                                              </t>
  </si>
  <si>
    <t xml:space="preserve">Los Barrios de Luna                                                                                 </t>
  </si>
  <si>
    <t xml:space="preserve">Bembibre                                                                                            </t>
  </si>
  <si>
    <t xml:space="preserve">Benavides                                                                                           </t>
  </si>
  <si>
    <t xml:space="preserve">Benuza                                                                                              </t>
  </si>
  <si>
    <t xml:space="preserve">Bercianos del Páramo                                                                                </t>
  </si>
  <si>
    <t xml:space="preserve">Bercianos del Real Camino                                                                           </t>
  </si>
  <si>
    <t xml:space="preserve">Berlanga del Bierzo                                                                                 </t>
  </si>
  <si>
    <t xml:space="preserve">Boca de Huérgano                                                                                    </t>
  </si>
  <si>
    <t xml:space="preserve">Boñar                                                                                               </t>
  </si>
  <si>
    <t xml:space="preserve">Borrenes                                                                                            </t>
  </si>
  <si>
    <t xml:space="preserve">Brazuelo                                                                                            </t>
  </si>
  <si>
    <t xml:space="preserve">El Burgo Ranero                                                                                     </t>
  </si>
  <si>
    <t xml:space="preserve">Burón                                                                                               </t>
  </si>
  <si>
    <t xml:space="preserve">Bustillo del Páramo                                                                                 </t>
  </si>
  <si>
    <t xml:space="preserve">Cabañas Raras                                                                                       </t>
  </si>
  <si>
    <t xml:space="preserve">Cabreros del Río                                                                                    </t>
  </si>
  <si>
    <t xml:space="preserve">Cabrillanes                                                                                         </t>
  </si>
  <si>
    <t xml:space="preserve">Cacabelos                                                                                           </t>
  </si>
  <si>
    <t xml:space="preserve">Calzada del Coto                                                                                    </t>
  </si>
  <si>
    <t xml:space="preserve">Campazas                                                                                            </t>
  </si>
  <si>
    <t xml:space="preserve">Campo de Villavidel                                                                                 </t>
  </si>
  <si>
    <t xml:space="preserve">Camponaraya                                                                                         </t>
  </si>
  <si>
    <t xml:space="preserve">Candín                                                                                              </t>
  </si>
  <si>
    <t xml:space="preserve">Cármenes                                                                                            </t>
  </si>
  <si>
    <t xml:space="preserve">Carracedelo                                                                                         </t>
  </si>
  <si>
    <t xml:space="preserve">Carrizo                                                                                             </t>
  </si>
  <si>
    <t xml:space="preserve">Carrocera                                                                                           </t>
  </si>
  <si>
    <t xml:space="preserve">Carucedo                                                                                            </t>
  </si>
  <si>
    <t xml:space="preserve">Castilfalé                                                                                          </t>
  </si>
  <si>
    <t xml:space="preserve">Castrillo de Cabrera                                                                                </t>
  </si>
  <si>
    <t xml:space="preserve">Castrillo de la Valduerna                                                                           </t>
  </si>
  <si>
    <t xml:space="preserve">Castrocalbón                                                                                        </t>
  </si>
  <si>
    <t xml:space="preserve">Castrocontrigo                                                                                      </t>
  </si>
  <si>
    <t xml:space="preserve">Castropodame                                                                                        </t>
  </si>
  <si>
    <t xml:space="preserve">Castrotierra de Valmadrigal                                                                         </t>
  </si>
  <si>
    <t xml:space="preserve">Cea                                                                                                 </t>
  </si>
  <si>
    <t xml:space="preserve">Cebanico                                                                                            </t>
  </si>
  <si>
    <t xml:space="preserve">Cebrones del Río                                                                                    </t>
  </si>
  <si>
    <t xml:space="preserve">Cimanes de la Vega                                                                                  </t>
  </si>
  <si>
    <t xml:space="preserve">Cimanes del Tejar                                                                                   </t>
  </si>
  <si>
    <t xml:space="preserve">Cistierna                                                                                           </t>
  </si>
  <si>
    <t xml:space="preserve">Congosto                                                                                            </t>
  </si>
  <si>
    <t xml:space="preserve">Corbillos de los Oteros                                                                             </t>
  </si>
  <si>
    <t xml:space="preserve">Corullón                                                                                            </t>
  </si>
  <si>
    <t xml:space="preserve">Crémenes                                                                                            </t>
  </si>
  <si>
    <t xml:space="preserve">Cuadros                                                                                             </t>
  </si>
  <si>
    <t xml:space="preserve">Cubillas de los Oteros                                                                              </t>
  </si>
  <si>
    <t xml:space="preserve">Cubillas de Rueda                                                                                   </t>
  </si>
  <si>
    <t xml:space="preserve">Cubillos del Sil                                                                                    </t>
  </si>
  <si>
    <t xml:space="preserve">Chozas de Abajo                                                                                     </t>
  </si>
  <si>
    <t xml:space="preserve">Destriana                                                                                           </t>
  </si>
  <si>
    <t xml:space="preserve">Encinedo                                                                                            </t>
  </si>
  <si>
    <t xml:space="preserve">La Ercina                                                                                           </t>
  </si>
  <si>
    <t xml:space="preserve">Escobar de Campos                                                                                   </t>
  </si>
  <si>
    <t xml:space="preserve">Fabero                                                                                              </t>
  </si>
  <si>
    <t xml:space="preserve">Folgoso de la Ribera                                                                                </t>
  </si>
  <si>
    <t xml:space="preserve">Fresno de la Vega                                                                                   </t>
  </si>
  <si>
    <t xml:space="preserve">Fuentes de Carbajal                                                                                 </t>
  </si>
  <si>
    <t xml:space="preserve">Garrafe de Torío                                                                                    </t>
  </si>
  <si>
    <t xml:space="preserve">Gordaliza del Pino                                                                                  </t>
  </si>
  <si>
    <t xml:space="preserve">Gordoncillo                                                                                         </t>
  </si>
  <si>
    <t xml:space="preserve">Gradefes                                                                                            </t>
  </si>
  <si>
    <t xml:space="preserve">Grajal de Campos                                                                                    </t>
  </si>
  <si>
    <t xml:space="preserve">Gusendos de los Oteros                                                                              </t>
  </si>
  <si>
    <t xml:space="preserve">Hospital de Órbigo                                                                                  </t>
  </si>
  <si>
    <t xml:space="preserve">Igüeña                                                                                              </t>
  </si>
  <si>
    <t xml:space="preserve">Izagre                                                                                              </t>
  </si>
  <si>
    <t xml:space="preserve">Joarilla de las Matas                                                                               </t>
  </si>
  <si>
    <t xml:space="preserve">Laguna Dalga                                                                                        </t>
  </si>
  <si>
    <t xml:space="preserve">Laguna de Negrillos                                                                                 </t>
  </si>
  <si>
    <t xml:space="preserve">León                                                                                                </t>
  </si>
  <si>
    <t xml:space="preserve">Lucillo                                                                                             </t>
  </si>
  <si>
    <t xml:space="preserve">Luyego                                                                                              </t>
  </si>
  <si>
    <t xml:space="preserve">Llamas de la Ribera                                                                                 </t>
  </si>
  <si>
    <t xml:space="preserve">Magaz de Cepeda                                                                                     </t>
  </si>
  <si>
    <t xml:space="preserve">Mansilla de las Mulas                                                                               </t>
  </si>
  <si>
    <t xml:space="preserve">Mansilla Mayor                                                                                      </t>
  </si>
  <si>
    <t xml:space="preserve">Maraña                                                                                              </t>
  </si>
  <si>
    <t xml:space="preserve">Matadeón de los Oteros                                                                              </t>
  </si>
  <si>
    <t xml:space="preserve">Matallana de Torío                                                                                  </t>
  </si>
  <si>
    <t xml:space="preserve">Matanza                                                                                             </t>
  </si>
  <si>
    <t xml:space="preserve">Molinaseca                                                                                          </t>
  </si>
  <si>
    <t xml:space="preserve">Murias de Paredes                                                                                   </t>
  </si>
  <si>
    <t xml:space="preserve">Noceda del Bierzo                                                                                   </t>
  </si>
  <si>
    <t xml:space="preserve">Oencia                                                                                              </t>
  </si>
  <si>
    <t xml:space="preserve">Las Omañas                                                                                          </t>
  </si>
  <si>
    <t xml:space="preserve">Onzonilla                                                                                           </t>
  </si>
  <si>
    <t xml:space="preserve">Oseja de Sajambre                                                                                   </t>
  </si>
  <si>
    <t xml:space="preserve">Pajares de los Oteros                                                                               </t>
  </si>
  <si>
    <t xml:space="preserve">Palacios de la Valduerna                                                                            </t>
  </si>
  <si>
    <t xml:space="preserve">Palacios del Sil                                                                                    </t>
  </si>
  <si>
    <t xml:space="preserve">Páramo del Sil                                                                                      </t>
  </si>
  <si>
    <t xml:space="preserve">Peranzanes                                                                                          </t>
  </si>
  <si>
    <t xml:space="preserve">Pobladura de Pelayo García                                                                          </t>
  </si>
  <si>
    <t xml:space="preserve">La Pola de Gordón                                                                                   </t>
  </si>
  <si>
    <t xml:space="preserve">Ponferrada                                                                                          </t>
  </si>
  <si>
    <t xml:space="preserve">Posada de Valdeón                                                                                   </t>
  </si>
  <si>
    <t xml:space="preserve">Pozuelo del Páramo                                                                                  </t>
  </si>
  <si>
    <t xml:space="preserve">Prado de la Guzpeña                                                                                 </t>
  </si>
  <si>
    <t xml:space="preserve">Priaranza del Bierzo                                                                                </t>
  </si>
  <si>
    <t xml:space="preserve">Prioro                                                                                              </t>
  </si>
  <si>
    <t xml:space="preserve">Puebla de Lillo                                                                                     </t>
  </si>
  <si>
    <t xml:space="preserve">Puente de Domingo Flórez                                                                            </t>
  </si>
  <si>
    <t xml:space="preserve">Quintana del Castillo                                                                               </t>
  </si>
  <si>
    <t xml:space="preserve">Quintana del Marco                                                                                  </t>
  </si>
  <si>
    <t xml:space="preserve">Quintana y Congosto                                                                                 </t>
  </si>
  <si>
    <t xml:space="preserve">Regueras de Arriba                                                                                  </t>
  </si>
  <si>
    <t xml:space="preserve">Reyero                                                                                              </t>
  </si>
  <si>
    <t xml:space="preserve">Riaño                                                                                               </t>
  </si>
  <si>
    <t xml:space="preserve">Riego de la Vega                                                                                    </t>
  </si>
  <si>
    <t xml:space="preserve">Riello                                                                                              </t>
  </si>
  <si>
    <t xml:space="preserve">Rioseco de Tapia                                                                                    </t>
  </si>
  <si>
    <t xml:space="preserve">La Robla                                                                                            </t>
  </si>
  <si>
    <t xml:space="preserve">Roperuelos del Páramo                                                                               </t>
  </si>
  <si>
    <t xml:space="preserve">Sabero                                                                                              </t>
  </si>
  <si>
    <t xml:space="preserve">Sahagún                                                                                             </t>
  </si>
  <si>
    <t xml:space="preserve">San Adrián del Valle                                                                                </t>
  </si>
  <si>
    <t xml:space="preserve">San Andrés del Rabanedo                                                                             </t>
  </si>
  <si>
    <t xml:space="preserve">Sancedo                                                                                             </t>
  </si>
  <si>
    <t xml:space="preserve">San Cristóbal de la Polantera                                                                       </t>
  </si>
  <si>
    <t xml:space="preserve">San Emiliano                                                                                        </t>
  </si>
  <si>
    <t xml:space="preserve">San Esteban de Nogales                                                                              </t>
  </si>
  <si>
    <t xml:space="preserve">San Justo de la Vega                                                                                </t>
  </si>
  <si>
    <t xml:space="preserve">San Millán de los Caballeros                                                                        </t>
  </si>
  <si>
    <t xml:space="preserve">San Pedro Bercianos                                                                                 </t>
  </si>
  <si>
    <t xml:space="preserve">Santa Colomba de Curueño                                                                            </t>
  </si>
  <si>
    <t xml:space="preserve">Santa Colomba de Somoza                                                                             </t>
  </si>
  <si>
    <t xml:space="preserve">Santa Cristina de Valmadrigal                                                                       </t>
  </si>
  <si>
    <t xml:space="preserve">Santa Elena de Jamuz                                                                                </t>
  </si>
  <si>
    <t xml:space="preserve">Santa María de la Isla                                                                              </t>
  </si>
  <si>
    <t xml:space="preserve">Santa María del Monte de Cea                                                                        </t>
  </si>
  <si>
    <t xml:space="preserve">Santa María del Páramo                                                                              </t>
  </si>
  <si>
    <t xml:space="preserve">Santa María de Ordás                                                                                </t>
  </si>
  <si>
    <t xml:space="preserve">Santa Marina del Rey                                                                                </t>
  </si>
  <si>
    <t xml:space="preserve">Santas Martas                                                                                       </t>
  </si>
  <si>
    <t xml:space="preserve">Santiago Millas                                                                                     </t>
  </si>
  <si>
    <t xml:space="preserve">Santovenia de la Valdoncina                                                                         </t>
  </si>
  <si>
    <t xml:space="preserve">Sariegos                                                                                            </t>
  </si>
  <si>
    <t xml:space="preserve">Sena de Luna                                                                                        </t>
  </si>
  <si>
    <t xml:space="preserve">Sobrado                                                                                             </t>
  </si>
  <si>
    <t xml:space="preserve">Soto de la Vega                                                                                     </t>
  </si>
  <si>
    <t xml:space="preserve">Soto y Amío                                                                                         </t>
  </si>
  <si>
    <t xml:space="preserve">Toral de los Guzmanes                                                                               </t>
  </si>
  <si>
    <t xml:space="preserve">Toreno                                                                                              </t>
  </si>
  <si>
    <t xml:space="preserve">Torre del Bierzo                                                                                    </t>
  </si>
  <si>
    <t xml:space="preserve">Trabadelo                                                                                           </t>
  </si>
  <si>
    <t xml:space="preserve">Truchas                                                                                             </t>
  </si>
  <si>
    <t xml:space="preserve">Turcia                                                                                              </t>
  </si>
  <si>
    <t xml:space="preserve">Urdiales del Páramo                                                                                 </t>
  </si>
  <si>
    <t xml:space="preserve">Valdefresno                                                                                         </t>
  </si>
  <si>
    <t xml:space="preserve">Valdefuentes del Páramo                                                                             </t>
  </si>
  <si>
    <t xml:space="preserve">Valdelugueros                                                                                       </t>
  </si>
  <si>
    <t xml:space="preserve">Valdemora                                                                                           </t>
  </si>
  <si>
    <t xml:space="preserve">Valdepiélago                                                                                        </t>
  </si>
  <si>
    <t xml:space="preserve">Valdepolo                                                                                           </t>
  </si>
  <si>
    <t xml:space="preserve">Valderas                                                                                            </t>
  </si>
  <si>
    <t xml:space="preserve">Valderrey                                                                                           </t>
  </si>
  <si>
    <t xml:space="preserve">Valderrueda                                                                                         </t>
  </si>
  <si>
    <t xml:space="preserve">Valdesamario                                                                                        </t>
  </si>
  <si>
    <t xml:space="preserve">Val de San Lorenzo                                                                                  </t>
  </si>
  <si>
    <t xml:space="preserve">Valdevimbre                                                                                         </t>
  </si>
  <si>
    <t xml:space="preserve">Valencia de Don Juan                                                                                </t>
  </si>
  <si>
    <t xml:space="preserve">Valverde de la Virgen                                                                               </t>
  </si>
  <si>
    <t xml:space="preserve">Valverde-Enrique                                                                                    </t>
  </si>
  <si>
    <t xml:space="preserve">Vallecillo                                                                                          </t>
  </si>
  <si>
    <t xml:space="preserve">La Vecilla                                                                                          </t>
  </si>
  <si>
    <t xml:space="preserve">Vegacervera                                                                                         </t>
  </si>
  <si>
    <t xml:space="preserve">Vega de Espinareda                                                                                  </t>
  </si>
  <si>
    <t xml:space="preserve">Vega de Infanzones                                                                                  </t>
  </si>
  <si>
    <t xml:space="preserve">Vega de Valcarce                                                                                    </t>
  </si>
  <si>
    <t xml:space="preserve">Vegaquemada                                                                                         </t>
  </si>
  <si>
    <t xml:space="preserve">Vegas del Condado                                                                                   </t>
  </si>
  <si>
    <t xml:space="preserve">Villablino                                                                                          </t>
  </si>
  <si>
    <t xml:space="preserve">Villabraz                                                                                           </t>
  </si>
  <si>
    <t xml:space="preserve">Villadangos del Páramo                                                                              </t>
  </si>
  <si>
    <t xml:space="preserve">Toral de los Vados                                                                                  </t>
  </si>
  <si>
    <t xml:space="preserve">Villademor de la Vega                                                                               </t>
  </si>
  <si>
    <t xml:space="preserve">Villafranca del Bierzo                                                                              </t>
  </si>
  <si>
    <t xml:space="preserve">Villagatón                                                                                          </t>
  </si>
  <si>
    <t xml:space="preserve">Villamandos                                                                                         </t>
  </si>
  <si>
    <t xml:space="preserve">Villamañán                                                                                          </t>
  </si>
  <si>
    <t xml:space="preserve">Villamartín de Don Sancho                                                                           </t>
  </si>
  <si>
    <t xml:space="preserve">Villamejil                                                                                          </t>
  </si>
  <si>
    <t xml:space="preserve">Villamol                                                                                            </t>
  </si>
  <si>
    <t xml:space="preserve">Villamontán de la Valduerna                                                                         </t>
  </si>
  <si>
    <t xml:space="preserve">Villamoratiel de las Matas                                                                          </t>
  </si>
  <si>
    <t xml:space="preserve">Villanueva de las Manzanas                                                                          </t>
  </si>
  <si>
    <t xml:space="preserve">Villaobispo de Otero                                                                                </t>
  </si>
  <si>
    <t xml:space="preserve">Villaquejida                                                                                        </t>
  </si>
  <si>
    <t xml:space="preserve">Villaquilambre                                                                                      </t>
  </si>
  <si>
    <t xml:space="preserve">Villarejo de Órbigo                                                                                 </t>
  </si>
  <si>
    <t xml:space="preserve">Villares de Órbigo                                                                                  </t>
  </si>
  <si>
    <t xml:space="preserve">Villasabariego                                                                                      </t>
  </si>
  <si>
    <t xml:space="preserve">Villaselán                                                                                          </t>
  </si>
  <si>
    <t xml:space="preserve">Villaturiel                                                                                         </t>
  </si>
  <si>
    <t xml:space="preserve">Villazala                                                                                           </t>
  </si>
  <si>
    <t xml:space="preserve">Villazanzo de Valderaduey                                                                           </t>
  </si>
  <si>
    <t xml:space="preserve">Zotes del Páramo                                                                                    </t>
  </si>
  <si>
    <t xml:space="preserve">Villamanín                                                                                          </t>
  </si>
  <si>
    <t xml:space="preserve">Villaornate y Castro                                                                                </t>
  </si>
  <si>
    <t xml:space="preserve">Palencia                      </t>
  </si>
  <si>
    <t xml:space="preserve">Abarca de Campos                                                                                    </t>
  </si>
  <si>
    <t xml:space="preserve">Abia de las Torres                                                                                  </t>
  </si>
  <si>
    <t xml:space="preserve">Aguilar de Campoo                                                                                   </t>
  </si>
  <si>
    <t xml:space="preserve">Alar del Rey                                                                                        </t>
  </si>
  <si>
    <t xml:space="preserve">Alba de Cerrato                                                                                     </t>
  </si>
  <si>
    <t xml:space="preserve">Amayuelas de Arriba                                                                                 </t>
  </si>
  <si>
    <t xml:space="preserve">Ampudia                                                                                             </t>
  </si>
  <si>
    <t xml:space="preserve">Amusco                                                                                              </t>
  </si>
  <si>
    <t xml:space="preserve">Antigüedad                                                                                          </t>
  </si>
  <si>
    <t xml:space="preserve">Arconada                                                                                            </t>
  </si>
  <si>
    <t xml:space="preserve">Astudillo                                                                                           </t>
  </si>
  <si>
    <t xml:space="preserve">Autilla del Pino                                                                                    </t>
  </si>
  <si>
    <t xml:space="preserve">Autillo de Campos                                                                                   </t>
  </si>
  <si>
    <t xml:space="preserve">Ayuela                                                                                              </t>
  </si>
  <si>
    <t xml:space="preserve">Baltanás                                                                                            </t>
  </si>
  <si>
    <t xml:space="preserve">Venta de Baños                                                                                      </t>
  </si>
  <si>
    <t xml:space="preserve">Baquerín de Campos                                                                                  </t>
  </si>
  <si>
    <t xml:space="preserve">Bárcena de Campos                                                                                   </t>
  </si>
  <si>
    <t xml:space="preserve">Barruelo de Santullán                                                                               </t>
  </si>
  <si>
    <t xml:space="preserve">Báscones de Ojeda                                                                                   </t>
  </si>
  <si>
    <t xml:space="preserve">Becerril de Campos                                                                                  </t>
  </si>
  <si>
    <t xml:space="preserve">Belmonte de Campos                                                                                  </t>
  </si>
  <si>
    <t xml:space="preserve">Berzosilla                                                                                          </t>
  </si>
  <si>
    <t xml:space="preserve">Boada de Campos                                                                                     </t>
  </si>
  <si>
    <t xml:space="preserve">Boadilla del Camino                                                                                 </t>
  </si>
  <si>
    <t xml:space="preserve">Boadilla de Rioseco                                                                                 </t>
  </si>
  <si>
    <t xml:space="preserve">Brañosera                                                                                           </t>
  </si>
  <si>
    <t xml:space="preserve">Buenavista de Valdavia                                                                              </t>
  </si>
  <si>
    <t xml:space="preserve">Bustillo de la Vega                                                                                 </t>
  </si>
  <si>
    <t xml:space="preserve">Bustillo del Páramo de Carrión                                                                      </t>
  </si>
  <si>
    <t xml:space="preserve">Calahorra de Boedo                                                                                  </t>
  </si>
  <si>
    <t xml:space="preserve">Calzada de los Molinos                                                                              </t>
  </si>
  <si>
    <t xml:space="preserve">Capillas                                                                                            </t>
  </si>
  <si>
    <t xml:space="preserve">Cardeñosa de Volpejera                                                                              </t>
  </si>
  <si>
    <t xml:space="preserve">Carrión de los Condes                                                                               </t>
  </si>
  <si>
    <t xml:space="preserve">Castil de Vela                                                                                      </t>
  </si>
  <si>
    <t xml:space="preserve">Castrejón de la Peña                                                                                </t>
  </si>
  <si>
    <t xml:space="preserve">Castrillo de Don Juan                                                                               </t>
  </si>
  <si>
    <t xml:space="preserve">Castrillo de Onielo                                                                                 </t>
  </si>
  <si>
    <t xml:space="preserve">Castrillo de Villavega                                                                              </t>
  </si>
  <si>
    <t xml:space="preserve">Castromocho                                                                                         </t>
  </si>
  <si>
    <t xml:space="preserve">Cervatos de la Cueza                                                                                </t>
  </si>
  <si>
    <t xml:space="preserve">Cervera de Pisuerga                                                                                 </t>
  </si>
  <si>
    <t xml:space="preserve">Cevico de la Torre                                                                                  </t>
  </si>
  <si>
    <t xml:space="preserve">Cevico Navero                                                                                       </t>
  </si>
  <si>
    <t xml:space="preserve">Cisneros                                                                                            </t>
  </si>
  <si>
    <t xml:space="preserve">Cobos de Cerrato                                                                                    </t>
  </si>
  <si>
    <t xml:space="preserve">Collazos de Boedo                                                                                   </t>
  </si>
  <si>
    <t xml:space="preserve">Congosto de Valdavia                                                                                </t>
  </si>
  <si>
    <t xml:space="preserve">Cordovilla la Real                                                                                  </t>
  </si>
  <si>
    <t xml:space="preserve">Cubillas de Cerrato                                                                                 </t>
  </si>
  <si>
    <t xml:space="preserve">Dehesa de Montejo                                                                                   </t>
  </si>
  <si>
    <t xml:space="preserve">Dehesa de Romanos                                                                                   </t>
  </si>
  <si>
    <t xml:space="preserve">Dueñas                                                                                              </t>
  </si>
  <si>
    <t xml:space="preserve">Espinosa de Cerrato                                                                                 </t>
  </si>
  <si>
    <t xml:space="preserve">Espinosa de Villagonzalo                                                                            </t>
  </si>
  <si>
    <t xml:space="preserve">Frechilla                                                                                           </t>
  </si>
  <si>
    <t xml:space="preserve">Fresno del Río                                                                                      </t>
  </si>
  <si>
    <t xml:space="preserve">Frómista                                                                                            </t>
  </si>
  <si>
    <t xml:space="preserve">Fuentes de Nava                                                                                     </t>
  </si>
  <si>
    <t xml:space="preserve">Fuentes de Valdepero                                                                                </t>
  </si>
  <si>
    <t xml:space="preserve">Grijota                                                                                             </t>
  </si>
  <si>
    <t xml:space="preserve">Guardo                                                                                              </t>
  </si>
  <si>
    <t xml:space="preserve">Guaza de Campos                                                                                     </t>
  </si>
  <si>
    <t xml:space="preserve">Hérmedes de Cerrato                                                                                 </t>
  </si>
  <si>
    <t xml:space="preserve">Herrera de Pisuerga                                                                                 </t>
  </si>
  <si>
    <t xml:space="preserve">Herrera de Valdecañas                                                                               </t>
  </si>
  <si>
    <t xml:space="preserve">Hontoria de Cerrato                                                                                 </t>
  </si>
  <si>
    <t xml:space="preserve">Hornillos de Cerrato                                                                                </t>
  </si>
  <si>
    <t xml:space="preserve">Husillos                                                                                            </t>
  </si>
  <si>
    <t xml:space="preserve">Itero de la Vega                                                                                    </t>
  </si>
  <si>
    <t xml:space="preserve">Lagartos                                                                                            </t>
  </si>
  <si>
    <t xml:space="preserve">Lantadilla                                                                                          </t>
  </si>
  <si>
    <t xml:space="preserve">La Vid de Ojeda                                                                                     </t>
  </si>
  <si>
    <t xml:space="preserve">Ledigos                                                                                             </t>
  </si>
  <si>
    <t xml:space="preserve">Lomas                                                                                               </t>
  </si>
  <si>
    <t xml:space="preserve">Magaz de Pisuerga                                                                                   </t>
  </si>
  <si>
    <t xml:space="preserve">Manquillos                                                                                          </t>
  </si>
  <si>
    <t xml:space="preserve">Mantinos                                                                                            </t>
  </si>
  <si>
    <t xml:space="preserve">Marcilla de Campos                                                                                  </t>
  </si>
  <si>
    <t xml:space="preserve">Mazariegos                                                                                          </t>
  </si>
  <si>
    <t xml:space="preserve">Mazuecos de Valdeginate                                                                             </t>
  </si>
  <si>
    <t xml:space="preserve">Melgar de Yuso                                                                                      </t>
  </si>
  <si>
    <t xml:space="preserve">Meneses de Campos                                                                                   </t>
  </si>
  <si>
    <t xml:space="preserve">Micieces de Ojeda                                                                                   </t>
  </si>
  <si>
    <t xml:space="preserve">Monzón de Campos                                                                                    </t>
  </si>
  <si>
    <t xml:space="preserve">Moratinos                                                                                           </t>
  </si>
  <si>
    <t xml:space="preserve">Mudá                                                                                                </t>
  </si>
  <si>
    <t xml:space="preserve">Nogal de las Huertas                                                                                </t>
  </si>
  <si>
    <t xml:space="preserve">Olea de Boedo                                                                                       </t>
  </si>
  <si>
    <t xml:space="preserve">Olmos de Ojeda                                                                                      </t>
  </si>
  <si>
    <t xml:space="preserve">Osornillo                                                                                           </t>
  </si>
  <si>
    <t xml:space="preserve">Palencia                                                                                            </t>
  </si>
  <si>
    <t xml:space="preserve">Palenzuela                                                                                          </t>
  </si>
  <si>
    <t xml:space="preserve">Páramo de Boedo                                                                                     </t>
  </si>
  <si>
    <t xml:space="preserve">Paredes de Nava                                                                                     </t>
  </si>
  <si>
    <t xml:space="preserve">Payo de Ojeda                                                                                       </t>
  </si>
  <si>
    <t xml:space="preserve">Pedraza de Campos                                                                                   </t>
  </si>
  <si>
    <t xml:space="preserve">Pedrosa de la Vega                                                                                  </t>
  </si>
  <si>
    <t xml:space="preserve">Perales                                                                                             </t>
  </si>
  <si>
    <t xml:space="preserve">Pino del Río                                                                                        </t>
  </si>
  <si>
    <t xml:space="preserve">Piña de Campos                                                                                      </t>
  </si>
  <si>
    <t xml:space="preserve">Población de Arroyo                                                                                 </t>
  </si>
  <si>
    <t xml:space="preserve">Población de Campos                                                                                 </t>
  </si>
  <si>
    <t xml:space="preserve">Población de Cerrato                                                                                </t>
  </si>
  <si>
    <t xml:space="preserve">Polentinos                                                                                          </t>
  </si>
  <si>
    <t xml:space="preserve">Pomar de Valdivia                                                                                   </t>
  </si>
  <si>
    <t xml:space="preserve">Poza de la Vega                                                                                     </t>
  </si>
  <si>
    <t xml:space="preserve">Pozo de Urama                                                                                       </t>
  </si>
  <si>
    <t xml:space="preserve">Prádanos de Ojeda                                                                                   </t>
  </si>
  <si>
    <t xml:space="preserve">La Puebla de Valdavia                                                                               </t>
  </si>
  <si>
    <t xml:space="preserve">Quintana del Puente                                                                                 </t>
  </si>
  <si>
    <t xml:space="preserve">Quintanilla de Onsoña                                                                               </t>
  </si>
  <si>
    <t xml:space="preserve">Reinoso de Cerrato                                                                                  </t>
  </si>
  <si>
    <t xml:space="preserve">Renedo de la Vega                                                                                   </t>
  </si>
  <si>
    <t xml:space="preserve">Requena de Campos                                                                                   </t>
  </si>
  <si>
    <t xml:space="preserve">Respenda de la Peña                                                                                 </t>
  </si>
  <si>
    <t xml:space="preserve">Revenga de Campos                                                                                   </t>
  </si>
  <si>
    <t xml:space="preserve">Revilla de Collazos                                                                                 </t>
  </si>
  <si>
    <t xml:space="preserve">Ribas de Campos                                                                                     </t>
  </si>
  <si>
    <t xml:space="preserve">Riberos de la Cueza                                                                                 </t>
  </si>
  <si>
    <t xml:space="preserve">Saldaña                                                                                             </t>
  </si>
  <si>
    <t xml:space="preserve">Salinas de Pisuerga                                                                                 </t>
  </si>
  <si>
    <t xml:space="preserve">San Cebrián de Campos                                                                               </t>
  </si>
  <si>
    <t xml:space="preserve">San Cebrián de Mudá                                                                                 </t>
  </si>
  <si>
    <t xml:space="preserve">San Cristóbal de Boedo                                                                              </t>
  </si>
  <si>
    <t xml:space="preserve">San Mamés de Campos                                                                                 </t>
  </si>
  <si>
    <t xml:space="preserve">San Román de la Cuba                                                                                </t>
  </si>
  <si>
    <t xml:space="preserve">Santa Cecilia del Alcor                                                                             </t>
  </si>
  <si>
    <t xml:space="preserve">Santa Cruz de Boedo                                                                                 </t>
  </si>
  <si>
    <t xml:space="preserve">Santervás de la Vega                                                                                </t>
  </si>
  <si>
    <t xml:space="preserve">Santibáñez de Ecla                                                                                  </t>
  </si>
  <si>
    <t xml:space="preserve">Santibáñez de la Peña                                                                               </t>
  </si>
  <si>
    <t xml:space="preserve">Santoyo                                                                                             </t>
  </si>
  <si>
    <t xml:space="preserve">La Serna                                                                                            </t>
  </si>
  <si>
    <t xml:space="preserve">Sotobañado y Priorato                                                                               </t>
  </si>
  <si>
    <t xml:space="preserve">Soto de Cerrato                                                                                     </t>
  </si>
  <si>
    <t xml:space="preserve">Tabanera de Cerrato                                                                                 </t>
  </si>
  <si>
    <t xml:space="preserve">Tabanera de Valdavia                                                                                </t>
  </si>
  <si>
    <t xml:space="preserve">Támara de Campos                                                                                    </t>
  </si>
  <si>
    <t xml:space="preserve">Tariego de Cerrato                                                                                  </t>
  </si>
  <si>
    <t xml:space="preserve">Torquemada                                                                                          </t>
  </si>
  <si>
    <t xml:space="preserve">Torremormojón                                                                                       </t>
  </si>
  <si>
    <t xml:space="preserve">Triollo                                                                                             </t>
  </si>
  <si>
    <t xml:space="preserve">Valbuena de Pisuerga                                                                                </t>
  </si>
  <si>
    <t xml:space="preserve">Valdeolmillos                                                                                       </t>
  </si>
  <si>
    <t xml:space="preserve">Valderrábano                                                                                        </t>
  </si>
  <si>
    <t xml:space="preserve">Valde-Ucieza                                                                                        </t>
  </si>
  <si>
    <t xml:space="preserve">Valle de Cerrato                                                                                    </t>
  </si>
  <si>
    <t xml:space="preserve">Velilla del Río Carrión                                                                             </t>
  </si>
  <si>
    <t xml:space="preserve">Vertavillo                                                                                          </t>
  </si>
  <si>
    <t xml:space="preserve">Villabasta de Valdavia                                                                              </t>
  </si>
  <si>
    <t xml:space="preserve">Villacidaler                                                                                        </t>
  </si>
  <si>
    <t xml:space="preserve">Villaconancio                                                                                       </t>
  </si>
  <si>
    <t xml:space="preserve">Villada                                                                                             </t>
  </si>
  <si>
    <t xml:space="preserve">Villaeles de Valdavia                                                                               </t>
  </si>
  <si>
    <t xml:space="preserve">Villahán                                                                                            </t>
  </si>
  <si>
    <t xml:space="preserve">Villaherreros                                                                                       </t>
  </si>
  <si>
    <t xml:space="preserve">Villalaco                                                                                           </t>
  </si>
  <si>
    <t xml:space="preserve">Villalba de Guardo                                                                                  </t>
  </si>
  <si>
    <t xml:space="preserve">Villalcázar de Sirga                                                                                </t>
  </si>
  <si>
    <t xml:space="preserve">Villalcón                                                                                           </t>
  </si>
  <si>
    <t xml:space="preserve">Villalobón                                                                                          </t>
  </si>
  <si>
    <t xml:space="preserve">Villaluenga de la Vega                                                                              </t>
  </si>
  <si>
    <t xml:space="preserve">Villamartín de Campos                                                                               </t>
  </si>
  <si>
    <t xml:space="preserve">Villamediana                                                                                        </t>
  </si>
  <si>
    <t xml:space="preserve">Villameriel                                                                                         </t>
  </si>
  <si>
    <t xml:space="preserve">Villamoronta                                                                                        </t>
  </si>
  <si>
    <t xml:space="preserve">Villamuera de la Cueza                                                                              </t>
  </si>
  <si>
    <t xml:space="preserve">Villamuriel de Cerrato                                                                              </t>
  </si>
  <si>
    <t xml:space="preserve">Villanueva del Rebollar                                                                             </t>
  </si>
  <si>
    <t xml:space="preserve">Villanuño de Valdavia                                                                               </t>
  </si>
  <si>
    <t xml:space="preserve">Villaprovedo                                                                                        </t>
  </si>
  <si>
    <t xml:space="preserve">Villarmentero de Campos                                                                             </t>
  </si>
  <si>
    <t xml:space="preserve">Villarrabé                                                                                          </t>
  </si>
  <si>
    <t xml:space="preserve">Villarramiel                                                                                        </t>
  </si>
  <si>
    <t xml:space="preserve">Villasarracino                                                                                      </t>
  </si>
  <si>
    <t xml:space="preserve">Villasila de Valdavia                                                                               </t>
  </si>
  <si>
    <t xml:space="preserve">Villaturde                                                                                          </t>
  </si>
  <si>
    <t xml:space="preserve">Villaumbrales                                                                                       </t>
  </si>
  <si>
    <t xml:space="preserve">Villaviudas                                                                                         </t>
  </si>
  <si>
    <t xml:space="preserve">Villerías de Campos                                                                                 </t>
  </si>
  <si>
    <t xml:space="preserve">Villodre                                                                                            </t>
  </si>
  <si>
    <t xml:space="preserve">Villodrigo                                                                                          </t>
  </si>
  <si>
    <t xml:space="preserve">Villoldo                                                                                            </t>
  </si>
  <si>
    <t xml:space="preserve">Villota del Páramo                                                                                  </t>
  </si>
  <si>
    <t xml:space="preserve">Villovieco                                                                                          </t>
  </si>
  <si>
    <t xml:space="preserve">Osorno la Mayor                                                                                     </t>
  </si>
  <si>
    <t xml:space="preserve">Valle del Retortillo                                                                                </t>
  </si>
  <si>
    <t xml:space="preserve">Loma de Ucieza                                                                                      </t>
  </si>
  <si>
    <t xml:space="preserve">La Pernía                                                                                           </t>
  </si>
  <si>
    <t xml:space="preserve">Salamanca                     </t>
  </si>
  <si>
    <t xml:space="preserve">Abusejo                                                                                             </t>
  </si>
  <si>
    <t xml:space="preserve">Agallas                                                                                             </t>
  </si>
  <si>
    <t xml:space="preserve">Ahigal de los Aceiteros                                                                             </t>
  </si>
  <si>
    <t xml:space="preserve">Ahigal de Villarino                                                                                 </t>
  </si>
  <si>
    <t xml:space="preserve">La Alameda de Gardón                                                                                </t>
  </si>
  <si>
    <t xml:space="preserve">La Alamedilla                                                                                       </t>
  </si>
  <si>
    <t xml:space="preserve">Alaraz                                                                                              </t>
  </si>
  <si>
    <t xml:space="preserve">Alba de Tormes                                                                                      </t>
  </si>
  <si>
    <t xml:space="preserve">Alba de Yeltes                                                                                      </t>
  </si>
  <si>
    <t xml:space="preserve">La Alberca                                                                                          </t>
  </si>
  <si>
    <t xml:space="preserve">La Alberguería de Argañán                                                                           </t>
  </si>
  <si>
    <t xml:space="preserve">Alconada                                                                                            </t>
  </si>
  <si>
    <t xml:space="preserve">Aldeacipreste                                                                                       </t>
  </si>
  <si>
    <t xml:space="preserve">Aldeadávila de la Ribera                                                                            </t>
  </si>
  <si>
    <t xml:space="preserve">Aldea del Obispo                                                                                    </t>
  </si>
  <si>
    <t xml:space="preserve">Aldealengua                                                                                         </t>
  </si>
  <si>
    <t xml:space="preserve">Aldeanueva de Figueroa                                                                              </t>
  </si>
  <si>
    <t xml:space="preserve">Aldeanueva de la Sierra                                                                             </t>
  </si>
  <si>
    <t xml:space="preserve">Aldearrodrigo                                                                                       </t>
  </si>
  <si>
    <t xml:space="preserve">Aldearrubia                                                                                         </t>
  </si>
  <si>
    <t xml:space="preserve">Aldeaseca de Alba                                                                                   </t>
  </si>
  <si>
    <t xml:space="preserve">Aldeaseca de la Frontera                                                                            </t>
  </si>
  <si>
    <t xml:space="preserve">Aldeatejada                                                                                         </t>
  </si>
  <si>
    <t xml:space="preserve">Aldeavieja de Tormes                                                                                </t>
  </si>
  <si>
    <t xml:space="preserve">Aldehuela de la Bóveda                                                                              </t>
  </si>
  <si>
    <t xml:space="preserve">Aldehuela de Yeltes                                                                                 </t>
  </si>
  <si>
    <t xml:space="preserve">Almenara de Tormes                                                                                  </t>
  </si>
  <si>
    <t xml:space="preserve">Almendra                                                                                            </t>
  </si>
  <si>
    <t xml:space="preserve">Anaya de Alba                                                                                       </t>
  </si>
  <si>
    <t xml:space="preserve">Añover de Tormes                                                                                    </t>
  </si>
  <si>
    <t xml:space="preserve">Arabayona de Mógica                                                                                 </t>
  </si>
  <si>
    <t xml:space="preserve">Arapiles                                                                                            </t>
  </si>
  <si>
    <t xml:space="preserve">Arcediano                                                                                           </t>
  </si>
  <si>
    <t xml:space="preserve">El Arco                                                                                             </t>
  </si>
  <si>
    <t xml:space="preserve">Armenteros                                                                                          </t>
  </si>
  <si>
    <t xml:space="preserve">San Miguel del Robledo                                                                              </t>
  </si>
  <si>
    <t xml:space="preserve">La Atalaya                                                                                          </t>
  </si>
  <si>
    <t xml:space="preserve">Babilafuente                                                                                        </t>
  </si>
  <si>
    <t xml:space="preserve">Bañobárez                                                                                           </t>
  </si>
  <si>
    <t xml:space="preserve">Barbadillo                                                                                          </t>
  </si>
  <si>
    <t xml:space="preserve">Barbalos                                                                                            </t>
  </si>
  <si>
    <t xml:space="preserve">Barceo                                                                                              </t>
  </si>
  <si>
    <t xml:space="preserve">Barruecopardo                                                                                       </t>
  </si>
  <si>
    <t xml:space="preserve">La Bastida                                                                                          </t>
  </si>
  <si>
    <t xml:space="preserve">Béjar                                                                                               </t>
  </si>
  <si>
    <t xml:space="preserve">Beleña                                                                                              </t>
  </si>
  <si>
    <t xml:space="preserve">Bermellar                                                                                           </t>
  </si>
  <si>
    <t xml:space="preserve">Berrocal de Huebra                                                                                  </t>
  </si>
  <si>
    <t xml:space="preserve">Berrocal de Salvatierra                                                                             </t>
  </si>
  <si>
    <t xml:space="preserve">Boada                                                                                               </t>
  </si>
  <si>
    <t xml:space="preserve">El Bodón                                                                                            </t>
  </si>
  <si>
    <t xml:space="preserve">Bogajo                                                                                              </t>
  </si>
  <si>
    <t xml:space="preserve">La Bouza                                                                                            </t>
  </si>
  <si>
    <t xml:space="preserve">Bóveda del Río Almar                                                                                </t>
  </si>
  <si>
    <t xml:space="preserve">Brincones                                                                                           </t>
  </si>
  <si>
    <t xml:space="preserve">Buenamadre                                                                                          </t>
  </si>
  <si>
    <t xml:space="preserve">Buenavista                                                                                          </t>
  </si>
  <si>
    <t xml:space="preserve">El Cabaco                                                                                           </t>
  </si>
  <si>
    <t xml:space="preserve">Cabezabellosa de la Calzada                                                                         </t>
  </si>
  <si>
    <t xml:space="preserve">La Cabeza de Béjar                                                                                  </t>
  </si>
  <si>
    <t xml:space="preserve">Cabeza del Caballo                                                                                  </t>
  </si>
  <si>
    <t xml:space="preserve">Cabrerizos                                                                                          </t>
  </si>
  <si>
    <t xml:space="preserve">Cabrillas                                                                                           </t>
  </si>
  <si>
    <t xml:space="preserve">Calvarrasa de Abajo                                                                                 </t>
  </si>
  <si>
    <t xml:space="preserve">Calvarrasa de Arriba                                                                                </t>
  </si>
  <si>
    <t xml:space="preserve">La Calzada de Béjar                                                                                 </t>
  </si>
  <si>
    <t xml:space="preserve">Calzada de Don Diego                                                                                </t>
  </si>
  <si>
    <t xml:space="preserve">Calzada de Valdunciel                                                                               </t>
  </si>
  <si>
    <t xml:space="preserve">Campillo de Azaba                                                                                   </t>
  </si>
  <si>
    <t xml:space="preserve">El Campo de Peñaranda                                                                               </t>
  </si>
  <si>
    <t xml:space="preserve">Candelario                                                                                          </t>
  </si>
  <si>
    <t xml:space="preserve">Canillas de Abajo                                                                                   </t>
  </si>
  <si>
    <t xml:space="preserve">Cantagallo                                                                                          </t>
  </si>
  <si>
    <t xml:space="preserve">Cantalapiedra                                                                                       </t>
  </si>
  <si>
    <t xml:space="preserve">Cantalpino                                                                                          </t>
  </si>
  <si>
    <t xml:space="preserve">Cantaracillo                                                                                        </t>
  </si>
  <si>
    <t xml:space="preserve">Carbajosa de la Sagrada                                                                             </t>
  </si>
  <si>
    <t xml:space="preserve">Carpio de Azaba                                                                                     </t>
  </si>
  <si>
    <t xml:space="preserve">Carrascal de Barregas                                                                               </t>
  </si>
  <si>
    <t xml:space="preserve">Carrascal del Obispo                                                                                </t>
  </si>
  <si>
    <t xml:space="preserve">Casafranca                                                                                          </t>
  </si>
  <si>
    <t xml:space="preserve">Las Casas del Conde                                                                                 </t>
  </si>
  <si>
    <t xml:space="preserve">Casillas de Flores                                                                                  </t>
  </si>
  <si>
    <t xml:space="preserve">Castellanos de Moriscos                                                                             </t>
  </si>
  <si>
    <t xml:space="preserve">Castillejo de Martín Viejo                                                                          </t>
  </si>
  <si>
    <t xml:space="preserve">Castraz                                                                                             </t>
  </si>
  <si>
    <t xml:space="preserve">Cepeda                                                                                              </t>
  </si>
  <si>
    <t xml:space="preserve">Cereceda de la Sierra                                                                               </t>
  </si>
  <si>
    <t xml:space="preserve">Cerezal de Peñahorcada                                                                              </t>
  </si>
  <si>
    <t xml:space="preserve">Cerralbo                                                                                            </t>
  </si>
  <si>
    <t xml:space="preserve">El Cerro                                                                                            </t>
  </si>
  <si>
    <t xml:space="preserve">Cespedosa de Tormes                                                                                 </t>
  </si>
  <si>
    <t xml:space="preserve">Cilleros de la Bastida                                                                              </t>
  </si>
  <si>
    <t xml:space="preserve">Cipérez                                                                                             </t>
  </si>
  <si>
    <t xml:space="preserve">Ciudad Rodrigo                                                                                      </t>
  </si>
  <si>
    <t xml:space="preserve">Coca de Alba                                                                                        </t>
  </si>
  <si>
    <t xml:space="preserve">Colmenar de Montemayor                                                                              </t>
  </si>
  <si>
    <t xml:space="preserve">Cordovilla                                                                                          </t>
  </si>
  <si>
    <t xml:space="preserve">Cristóbal                                                                                           </t>
  </si>
  <si>
    <t xml:space="preserve">El Cubo de Don Sancho                                                                               </t>
  </si>
  <si>
    <t xml:space="preserve">Chagarcía Medianero                                                                                 </t>
  </si>
  <si>
    <t xml:space="preserve">Dios le Guarde                                                                                      </t>
  </si>
  <si>
    <t xml:space="preserve">Doñinos de Ledesma                                                                                  </t>
  </si>
  <si>
    <t xml:space="preserve">Doñinos de Salamanca                                                                                </t>
  </si>
  <si>
    <t xml:space="preserve">Éjeme                                                                                               </t>
  </si>
  <si>
    <t xml:space="preserve">La Encina                                                                                           </t>
  </si>
  <si>
    <t xml:space="preserve">Encina de San Silvestre                                                                             </t>
  </si>
  <si>
    <t xml:space="preserve">Encinas de Abajo                                                                                    </t>
  </si>
  <si>
    <t xml:space="preserve">Encinas de Arriba                                                                                   </t>
  </si>
  <si>
    <t xml:space="preserve">Encinasola de los Comendadores                                                                      </t>
  </si>
  <si>
    <t xml:space="preserve">Endrinal                                                                                            </t>
  </si>
  <si>
    <t xml:space="preserve">Escurial de la Sierra                                                                               </t>
  </si>
  <si>
    <t xml:space="preserve">Espadaña                                                                                            </t>
  </si>
  <si>
    <t xml:space="preserve">Espeja                                                                                              </t>
  </si>
  <si>
    <t xml:space="preserve">Espino de la Orbada                                                                                 </t>
  </si>
  <si>
    <t xml:space="preserve">Florida de Liébana                                                                                  </t>
  </si>
  <si>
    <t xml:space="preserve">Forfoleda                                                                                           </t>
  </si>
  <si>
    <t xml:space="preserve">Frades de la Sierra                                                                                 </t>
  </si>
  <si>
    <t xml:space="preserve">La Fregeneda                                                                                        </t>
  </si>
  <si>
    <t xml:space="preserve">Fresnedoso                                                                                          </t>
  </si>
  <si>
    <t xml:space="preserve">Fresno Alhándiga                                                                                    </t>
  </si>
  <si>
    <t xml:space="preserve">La Fuente de San Esteban                                                                            </t>
  </si>
  <si>
    <t xml:space="preserve">Fuenteguinaldo                                                                                      </t>
  </si>
  <si>
    <t xml:space="preserve">Fuenteliante                                                                                        </t>
  </si>
  <si>
    <t xml:space="preserve">Fuenterroble de Salvatierra                                                                         </t>
  </si>
  <si>
    <t xml:space="preserve">Fuentes de Béjar                                                                                    </t>
  </si>
  <si>
    <t xml:space="preserve">Fuentes de Oñoro                                                                                    </t>
  </si>
  <si>
    <t xml:space="preserve">Gajates                                                                                             </t>
  </si>
  <si>
    <t xml:space="preserve">Galindo y Perahuy                                                                                   </t>
  </si>
  <si>
    <t xml:space="preserve">Galinduste                                                                                          </t>
  </si>
  <si>
    <t xml:space="preserve">Galisancho                                                                                          </t>
  </si>
  <si>
    <t xml:space="preserve">Gallegos de Argañán                                                                                 </t>
  </si>
  <si>
    <t xml:space="preserve">Gallegos de Solmirón                                                                                </t>
  </si>
  <si>
    <t xml:space="preserve">Garcibuey                                                                                           </t>
  </si>
  <si>
    <t xml:space="preserve">Garcihernández                                                                                      </t>
  </si>
  <si>
    <t xml:space="preserve">Garcirrey                                                                                           </t>
  </si>
  <si>
    <t xml:space="preserve">Gejuelo del Barro                                                                                   </t>
  </si>
  <si>
    <t xml:space="preserve">Golpejas                                                                                            </t>
  </si>
  <si>
    <t xml:space="preserve">Gomecello                                                                                           </t>
  </si>
  <si>
    <t xml:space="preserve">Guadramiro                                                                                          </t>
  </si>
  <si>
    <t xml:space="preserve">Guijo de Ávila                                                                                      </t>
  </si>
  <si>
    <t xml:space="preserve">Guijuelo                                                                                            </t>
  </si>
  <si>
    <t xml:space="preserve">Herguijuela de Ciudad Rodrigo                                                                       </t>
  </si>
  <si>
    <t xml:space="preserve">Herguijuela de la Sierra                                                                            </t>
  </si>
  <si>
    <t xml:space="preserve">Herguijuela del Campo                                                                               </t>
  </si>
  <si>
    <t xml:space="preserve">Hinojosa de Duero                                                                                   </t>
  </si>
  <si>
    <t xml:space="preserve">Horcajo de Montemayor                                                                               </t>
  </si>
  <si>
    <t xml:space="preserve">Horcajo Medianero                                                                                   </t>
  </si>
  <si>
    <t xml:space="preserve">La Hoya                                                                                             </t>
  </si>
  <si>
    <t xml:space="preserve">Huerta                                                                                              </t>
  </si>
  <si>
    <t xml:space="preserve">Iruelos                                                                                             </t>
  </si>
  <si>
    <t xml:space="preserve">Ituero de Azaba                                                                                     </t>
  </si>
  <si>
    <t xml:space="preserve">Juzbado                                                                                             </t>
  </si>
  <si>
    <t xml:space="preserve">Lagunilla                                                                                           </t>
  </si>
  <si>
    <t xml:space="preserve">Larrodrigo                                                                                          </t>
  </si>
  <si>
    <t xml:space="preserve">Ledesma                                                                                             </t>
  </si>
  <si>
    <t xml:space="preserve">Ledrada                                                                                             </t>
  </si>
  <si>
    <t xml:space="preserve">Linares de Riofrío                                                                                  </t>
  </si>
  <si>
    <t xml:space="preserve">Lumbrales                                                                                           </t>
  </si>
  <si>
    <t xml:space="preserve">Macotera                                                                                            </t>
  </si>
  <si>
    <t xml:space="preserve">Machacón                                                                                            </t>
  </si>
  <si>
    <t xml:space="preserve">Madroñal                                                                                            </t>
  </si>
  <si>
    <t xml:space="preserve">El Maíllo                                                                                           </t>
  </si>
  <si>
    <t xml:space="preserve">Malpartida                                                                                          </t>
  </si>
  <si>
    <t xml:space="preserve">Mancera de Abajo                                                                                    </t>
  </si>
  <si>
    <t xml:space="preserve">El Manzano                                                                                          </t>
  </si>
  <si>
    <t xml:space="preserve">Martiago                                                                                            </t>
  </si>
  <si>
    <t xml:space="preserve">Martinamor                                                                                          </t>
  </si>
  <si>
    <t xml:space="preserve">Martín de Yeltes                                                                                    </t>
  </si>
  <si>
    <t xml:space="preserve">Masueco                                                                                             </t>
  </si>
  <si>
    <t xml:space="preserve">Castellanos de Villiquera                                                                           </t>
  </si>
  <si>
    <t xml:space="preserve">La Mata de Ledesma                                                                                  </t>
  </si>
  <si>
    <t xml:space="preserve">Matilla de los Caños del Río                                                                        </t>
  </si>
  <si>
    <t xml:space="preserve">La Maya                                                                                             </t>
  </si>
  <si>
    <t xml:space="preserve">Membribe de la Sierra                                                                               </t>
  </si>
  <si>
    <t xml:space="preserve">Mieza                                                                                               </t>
  </si>
  <si>
    <t xml:space="preserve">El Milano                                                                                           </t>
  </si>
  <si>
    <t xml:space="preserve">Miranda de Azán                                                                                     </t>
  </si>
  <si>
    <t xml:space="preserve">Miranda del Castañar                                                                                </t>
  </si>
  <si>
    <t xml:space="preserve">Mogarraz                                                                                            </t>
  </si>
  <si>
    <t xml:space="preserve">Molinillo                                                                                           </t>
  </si>
  <si>
    <t xml:space="preserve">Monforte de la Sierra                                                                               </t>
  </si>
  <si>
    <t xml:space="preserve">Monleón                                                                                             </t>
  </si>
  <si>
    <t xml:space="preserve">Monleras                                                                                            </t>
  </si>
  <si>
    <t xml:space="preserve">Monsagro                                                                                            </t>
  </si>
  <si>
    <t xml:space="preserve">Montejo                                                                                             </t>
  </si>
  <si>
    <t xml:space="preserve">Montemayor del Río                                                                                  </t>
  </si>
  <si>
    <t xml:space="preserve">Monterrubio de Armuña                                                                               </t>
  </si>
  <si>
    <t xml:space="preserve">Monterrubio de la Sierra                                                                            </t>
  </si>
  <si>
    <t xml:space="preserve">Morasverdes                                                                                         </t>
  </si>
  <si>
    <t xml:space="preserve">Morille                                                                                             </t>
  </si>
  <si>
    <t xml:space="preserve">Moríñigo                                                                                            </t>
  </si>
  <si>
    <t xml:space="preserve">Moriscos                                                                                            </t>
  </si>
  <si>
    <t xml:space="preserve">Moronta                                                                                             </t>
  </si>
  <si>
    <t xml:space="preserve">Mozárbez                                                                                            </t>
  </si>
  <si>
    <t xml:space="preserve">Narros de Matalayegua                                                                               </t>
  </si>
  <si>
    <t xml:space="preserve">Navacarros                                                                                          </t>
  </si>
  <si>
    <t xml:space="preserve">Nava de Béjar                                                                                       </t>
  </si>
  <si>
    <t xml:space="preserve">Nava de Francia                                                                                     </t>
  </si>
  <si>
    <t xml:space="preserve">Nava de Sotrobal                                                                                    </t>
  </si>
  <si>
    <t xml:space="preserve">Navales                                                                                             </t>
  </si>
  <si>
    <t xml:space="preserve">Navalmoral de Béjar                                                                                 </t>
  </si>
  <si>
    <t xml:space="preserve">Navamorales                                                                                         </t>
  </si>
  <si>
    <t xml:space="preserve">Navarredonda de la Rinconada                                                                        </t>
  </si>
  <si>
    <t xml:space="preserve">Navasfrías                                                                                          </t>
  </si>
  <si>
    <t xml:space="preserve">Negrilla de Palencia                                                                                </t>
  </si>
  <si>
    <t xml:space="preserve">Olmedo de Camaces                                                                                   </t>
  </si>
  <si>
    <t xml:space="preserve">La Orbada                                                                                           </t>
  </si>
  <si>
    <t xml:space="preserve">Pajares de la Laguna                                                                                </t>
  </si>
  <si>
    <t xml:space="preserve">Palacios del Arzobispo                                                                              </t>
  </si>
  <si>
    <t xml:space="preserve">Palaciosrubios                                                                                      </t>
  </si>
  <si>
    <t xml:space="preserve">Palencia de Negrilla                                                                                </t>
  </si>
  <si>
    <t xml:space="preserve">Parada de Arriba                                                                                    </t>
  </si>
  <si>
    <t xml:space="preserve">Parada de Rubiales                                                                                  </t>
  </si>
  <si>
    <t xml:space="preserve">Paradinas de San Juan                                                                               </t>
  </si>
  <si>
    <t xml:space="preserve">Pastores                                                                                            </t>
  </si>
  <si>
    <t xml:space="preserve">El Payo                                                                                             </t>
  </si>
  <si>
    <t xml:space="preserve">Pedraza de Alba                                                                                     </t>
  </si>
  <si>
    <t xml:space="preserve">Pedrosillo de Alba                                                                                  </t>
  </si>
  <si>
    <t xml:space="preserve">Pedrosillo de los Aires                                                                             </t>
  </si>
  <si>
    <t xml:space="preserve">Pedrosillo el Ralo                                                                                  </t>
  </si>
  <si>
    <t xml:space="preserve">El Pedroso de la Armuña                                                                             </t>
  </si>
  <si>
    <t xml:space="preserve">Pelabravo                                                                                           </t>
  </si>
  <si>
    <t xml:space="preserve">Pelarrodríguez                                                                                      </t>
  </si>
  <si>
    <t xml:space="preserve">Pelayos                                                                                             </t>
  </si>
  <si>
    <t xml:space="preserve">La Peña                                                                                             </t>
  </si>
  <si>
    <t xml:space="preserve">Peñacaballera                                                                                       </t>
  </si>
  <si>
    <t xml:space="preserve">Peñaparda                                                                                           </t>
  </si>
  <si>
    <t xml:space="preserve">Peñaranda de Bracamonte                                                                             </t>
  </si>
  <si>
    <t xml:space="preserve">Peñarandilla                                                                                        </t>
  </si>
  <si>
    <t xml:space="preserve">Peralejos de Abajo                                                                                  </t>
  </si>
  <si>
    <t xml:space="preserve">Peralejos de Arriba                                                                                 </t>
  </si>
  <si>
    <t xml:space="preserve">Pereña de la Ribera                                                                                 </t>
  </si>
  <si>
    <t xml:space="preserve">Peromingo                                                                                           </t>
  </si>
  <si>
    <t xml:space="preserve">Pinedas                                                                                             </t>
  </si>
  <si>
    <t xml:space="preserve">El Pino de Tormes                                                                                   </t>
  </si>
  <si>
    <t xml:space="preserve">Pitiegua                                                                                            </t>
  </si>
  <si>
    <t xml:space="preserve">Pizarral                                                                                            </t>
  </si>
  <si>
    <t xml:space="preserve">Poveda de las Cintas                                                                                </t>
  </si>
  <si>
    <t xml:space="preserve">Pozos de Hinojo                                                                                     </t>
  </si>
  <si>
    <t xml:space="preserve">Puebla de Azaba                                                                                     </t>
  </si>
  <si>
    <t xml:space="preserve">Puebla de San Medel                                                                                 </t>
  </si>
  <si>
    <t xml:space="preserve">Puebla de Yeltes                                                                                    </t>
  </si>
  <si>
    <t xml:space="preserve">Puente del Congosto                                                                                 </t>
  </si>
  <si>
    <t xml:space="preserve">Puertas                                                                                             </t>
  </si>
  <si>
    <t xml:space="preserve">Puerto de Béjar                                                                                     </t>
  </si>
  <si>
    <t xml:space="preserve">Puerto Seguro                                                                                       </t>
  </si>
  <si>
    <t xml:space="preserve">Rágama                                                                                              </t>
  </si>
  <si>
    <t xml:space="preserve">La Redonda                                                                                          </t>
  </si>
  <si>
    <t xml:space="preserve">Retortillo                                                                                          </t>
  </si>
  <si>
    <t xml:space="preserve">La Rinconada de la Sierra                                                                           </t>
  </si>
  <si>
    <t xml:space="preserve">Robleda                                                                                             </t>
  </si>
  <si>
    <t xml:space="preserve">Robliza de Cojos                                                                                    </t>
  </si>
  <si>
    <t xml:space="preserve">Rollán                                                                                              </t>
  </si>
  <si>
    <t xml:space="preserve">Saelices el Chico                                                                                   </t>
  </si>
  <si>
    <t xml:space="preserve">La Sagrada                                                                                          </t>
  </si>
  <si>
    <t xml:space="preserve">Salamanca                                                                                           </t>
  </si>
  <si>
    <t xml:space="preserve">Saldeana                                                                                            </t>
  </si>
  <si>
    <t xml:space="preserve">Salmoral                                                                                            </t>
  </si>
  <si>
    <t xml:space="preserve">Salvatierra de Tormes                                                                               </t>
  </si>
  <si>
    <t xml:space="preserve">San Cristóbal de la Cuesta                                                                          </t>
  </si>
  <si>
    <t xml:space="preserve">Sancti-Spíritus                                                                                     </t>
  </si>
  <si>
    <t xml:space="preserve">Sanchón de la Ribera                                                                                </t>
  </si>
  <si>
    <t xml:space="preserve">Sanchón de la Sagrada                                                                               </t>
  </si>
  <si>
    <t xml:space="preserve">Sanchotello                                                                                         </t>
  </si>
  <si>
    <t xml:space="preserve">Sando                                                                                               </t>
  </si>
  <si>
    <t xml:space="preserve">San Esteban de la Sierra                                                                            </t>
  </si>
  <si>
    <t xml:space="preserve">San Felices de los Gallegos                                                                         </t>
  </si>
  <si>
    <t xml:space="preserve">San Martín del Castañar                                                                             </t>
  </si>
  <si>
    <t xml:space="preserve">San Miguel de Valero                                                                                </t>
  </si>
  <si>
    <t xml:space="preserve">San Morales                                                                                         </t>
  </si>
  <si>
    <t xml:space="preserve">San Muñoz                                                                                           </t>
  </si>
  <si>
    <t xml:space="preserve">San Pedro del Valle                                                                                 </t>
  </si>
  <si>
    <t xml:space="preserve">San Pedro de Rozados                                                                                </t>
  </si>
  <si>
    <t xml:space="preserve">San Pelayo de Guareña                                                                               </t>
  </si>
  <si>
    <t xml:space="preserve">Santa María de Sando                                                                                </t>
  </si>
  <si>
    <t xml:space="preserve">Santa Marta de Tormes                                                                               </t>
  </si>
  <si>
    <t xml:space="preserve">Santiago de la Puebla                                                                               </t>
  </si>
  <si>
    <t xml:space="preserve">Santibáñez de Béjar                                                                                 </t>
  </si>
  <si>
    <t xml:space="preserve">Santibáñez de la Sierra                                                                             </t>
  </si>
  <si>
    <t xml:space="preserve">Santiz                                                                                              </t>
  </si>
  <si>
    <t xml:space="preserve">Los Santos                                                                                          </t>
  </si>
  <si>
    <t xml:space="preserve">Sardón de los Frailes                                                                               </t>
  </si>
  <si>
    <t xml:space="preserve">Saucelle                                                                                            </t>
  </si>
  <si>
    <t xml:space="preserve">El Sahugo                                                                                           </t>
  </si>
  <si>
    <t xml:space="preserve">Sepulcro-Hilario                                                                                    </t>
  </si>
  <si>
    <t xml:space="preserve">Sequeros                                                                                            </t>
  </si>
  <si>
    <t xml:space="preserve">Serradilla del Arroyo                                                                               </t>
  </si>
  <si>
    <t xml:space="preserve">Serradilla del Llano                                                                                </t>
  </si>
  <si>
    <t xml:space="preserve">La Sierpe                                                                                           </t>
  </si>
  <si>
    <t xml:space="preserve">Sieteiglesias de Tormes                                                                             </t>
  </si>
  <si>
    <t xml:space="preserve">Sobradillo                                                                                          </t>
  </si>
  <si>
    <t xml:space="preserve">Sorihuela                                                                                           </t>
  </si>
  <si>
    <t xml:space="preserve">Sotoserrano                                                                                         </t>
  </si>
  <si>
    <t xml:space="preserve">Tabera de Abajo                                                                                     </t>
  </si>
  <si>
    <t xml:space="preserve">La Tala                                                                                             </t>
  </si>
  <si>
    <t xml:space="preserve">Tamames                                                                                             </t>
  </si>
  <si>
    <t xml:space="preserve">Tarazona de Guareña                                                                                 </t>
  </si>
  <si>
    <t xml:space="preserve">Tardáguila                                                                                          </t>
  </si>
  <si>
    <t xml:space="preserve">El Tejado                                                                                           </t>
  </si>
  <si>
    <t xml:space="preserve">Tejeda y Segoyuela                                                                                  </t>
  </si>
  <si>
    <t xml:space="preserve">Tenebrón                                                                                            </t>
  </si>
  <si>
    <t xml:space="preserve">Terradillos                                                                                         </t>
  </si>
  <si>
    <t xml:space="preserve">Topas                                                                                               </t>
  </si>
  <si>
    <t xml:space="preserve">Tordillos                                                                                           </t>
  </si>
  <si>
    <t xml:space="preserve">El Tornadizo                                                                                        </t>
  </si>
  <si>
    <t xml:space="preserve">Torresmenudas                                                                                       </t>
  </si>
  <si>
    <t xml:space="preserve">Trabanca                                                                                            </t>
  </si>
  <si>
    <t xml:space="preserve">Tremedal de Tormes                                                                                  </t>
  </si>
  <si>
    <t xml:space="preserve">Valdecarros                                                                                         </t>
  </si>
  <si>
    <t xml:space="preserve">Valdefuentes de Sangusín                                                                            </t>
  </si>
  <si>
    <t xml:space="preserve">Valdehijaderos                                                                                      </t>
  </si>
  <si>
    <t xml:space="preserve">Valdelacasa                                                                                         </t>
  </si>
  <si>
    <t xml:space="preserve">Valdelageve                                                                                         </t>
  </si>
  <si>
    <t xml:space="preserve">Valdelosa                                                                                           </t>
  </si>
  <si>
    <t xml:space="preserve">Valdemierque                                                                                        </t>
  </si>
  <si>
    <t xml:space="preserve">Valderrodrigo                                                                                       </t>
  </si>
  <si>
    <t xml:space="preserve">Valdunciel                                                                                          </t>
  </si>
  <si>
    <t xml:space="preserve">Valero                                                                                              </t>
  </si>
  <si>
    <t xml:space="preserve">Valsalabroso                                                                                        </t>
  </si>
  <si>
    <t xml:space="preserve">Valverde de Valdelacasa                                                                             </t>
  </si>
  <si>
    <t xml:space="preserve">Valverdón                                                                                           </t>
  </si>
  <si>
    <t xml:space="preserve">Vallejera de Riofrío                                                                                </t>
  </si>
  <si>
    <t xml:space="preserve">Vecinos                                                                                             </t>
  </si>
  <si>
    <t xml:space="preserve">Vega de Tirados                                                                                     </t>
  </si>
  <si>
    <t xml:space="preserve">Las Veguillas                                                                                       </t>
  </si>
  <si>
    <t xml:space="preserve">La Vellés                                                                                           </t>
  </si>
  <si>
    <t xml:space="preserve">Ventosa del Río Almar                                                                               </t>
  </si>
  <si>
    <t xml:space="preserve">La Vídola                                                                                           </t>
  </si>
  <si>
    <t xml:space="preserve">Vilvestre                                                                                           </t>
  </si>
  <si>
    <t xml:space="preserve">Villaflores                                                                                         </t>
  </si>
  <si>
    <t xml:space="preserve">Villagonzalo de Tormes                                                                              </t>
  </si>
  <si>
    <t xml:space="preserve">Villalba de los Llanos                                                                              </t>
  </si>
  <si>
    <t xml:space="preserve">Villamayor                                                                                          </t>
  </si>
  <si>
    <t xml:space="preserve">Villanueva del Conde                                                                                </t>
  </si>
  <si>
    <t xml:space="preserve">Villar de Argañán                                                                                   </t>
  </si>
  <si>
    <t xml:space="preserve">Villar de Ciervo                                                                                    </t>
  </si>
  <si>
    <t xml:space="preserve">Villar de Gallimazo                                                                                 </t>
  </si>
  <si>
    <t xml:space="preserve">Villar de la Yegua                                                                                  </t>
  </si>
  <si>
    <t xml:space="preserve">Villar de Peralonso                                                                                 </t>
  </si>
  <si>
    <t xml:space="preserve">Villar de Samaniego                                                                                 </t>
  </si>
  <si>
    <t xml:space="preserve">Villares de la Reina                                                                                </t>
  </si>
  <si>
    <t xml:space="preserve">Villares de Yeltes                                                                                  </t>
  </si>
  <si>
    <t xml:space="preserve">Villarino de los Aires                                                                              </t>
  </si>
  <si>
    <t xml:space="preserve">Villarmayor                                                                                         </t>
  </si>
  <si>
    <t xml:space="preserve">Villarmuerto                                                                                        </t>
  </si>
  <si>
    <t xml:space="preserve">Villasbuenas                                                                                        </t>
  </si>
  <si>
    <t xml:space="preserve">Villasdardo                                                                                         </t>
  </si>
  <si>
    <t xml:space="preserve">Villaseco de los Gamitos                                                                            </t>
  </si>
  <si>
    <t xml:space="preserve">Villaseco de los Reyes                                                                              </t>
  </si>
  <si>
    <t xml:space="preserve">Villasrubias                                                                                        </t>
  </si>
  <si>
    <t xml:space="preserve">Villaverde de Guareña                                                                               </t>
  </si>
  <si>
    <t xml:space="preserve">Villavieja de Yeltes                                                                                </t>
  </si>
  <si>
    <t xml:space="preserve">Villoria                                                                                            </t>
  </si>
  <si>
    <t xml:space="preserve">Villoruela                                                                                          </t>
  </si>
  <si>
    <t xml:space="preserve">Vitigudino                                                                                          </t>
  </si>
  <si>
    <t xml:space="preserve">Yecla de Yeltes                                                                                     </t>
  </si>
  <si>
    <t xml:space="preserve">Zamarra                                                                                             </t>
  </si>
  <si>
    <t xml:space="preserve">Zamayón                                                                                             </t>
  </si>
  <si>
    <t xml:space="preserve">Zarapicos                                                                                           </t>
  </si>
  <si>
    <t xml:space="preserve">La Zarza de Pumareda                                                                                </t>
  </si>
  <si>
    <t xml:space="preserve">Zorita de la Frontera                                                                               </t>
  </si>
  <si>
    <t xml:space="preserve">Segovia                       </t>
  </si>
  <si>
    <t xml:space="preserve">Abades                                                                                              </t>
  </si>
  <si>
    <t xml:space="preserve">Adrada de Pirón                                                                                     </t>
  </si>
  <si>
    <t xml:space="preserve">Adrados                                                                                             </t>
  </si>
  <si>
    <t xml:space="preserve">Aguilafuente                                                                                        </t>
  </si>
  <si>
    <t xml:space="preserve">Alconada de Maderuelo                                                                               </t>
  </si>
  <si>
    <t xml:space="preserve">Aldealcorvo                                                                                         </t>
  </si>
  <si>
    <t xml:space="preserve">Aldealengua de Pedraza                                                                              </t>
  </si>
  <si>
    <t xml:space="preserve">Aldealengua de Santa María                                                                          </t>
  </si>
  <si>
    <t xml:space="preserve">Aldeanueva de la Serrezuela                                                                         </t>
  </si>
  <si>
    <t xml:space="preserve">Aldeanueva del Codonal                                                                              </t>
  </si>
  <si>
    <t xml:space="preserve">Aldea Real                                                                                          </t>
  </si>
  <si>
    <t xml:space="preserve">Aldeasoña                                                                                           </t>
  </si>
  <si>
    <t xml:space="preserve">Aldehorno                                                                                           </t>
  </si>
  <si>
    <t xml:space="preserve">Aldehuela del Codonal                                                                               </t>
  </si>
  <si>
    <t xml:space="preserve">Aldeonte                                                                                            </t>
  </si>
  <si>
    <t xml:space="preserve">Anaya                                                                                               </t>
  </si>
  <si>
    <t xml:space="preserve">Añe                                                                                                 </t>
  </si>
  <si>
    <t xml:space="preserve">Arahuetes                                                                                           </t>
  </si>
  <si>
    <t xml:space="preserve">Arcones                                                                                             </t>
  </si>
  <si>
    <t xml:space="preserve">Arevalillo de Cega                                                                                  </t>
  </si>
  <si>
    <t xml:space="preserve">Armuña                                                                                              </t>
  </si>
  <si>
    <t xml:space="preserve">Ayllón                                                                                              </t>
  </si>
  <si>
    <t xml:space="preserve">Barbolla                                                                                            </t>
  </si>
  <si>
    <t xml:space="preserve">Basardilla                                                                                          </t>
  </si>
  <si>
    <t xml:space="preserve">Bercial                                                                                             </t>
  </si>
  <si>
    <t xml:space="preserve">Bercimuel                                                                                           </t>
  </si>
  <si>
    <t xml:space="preserve">Bernardos                                                                                           </t>
  </si>
  <si>
    <t xml:space="preserve">Bernuy de Porreros                                                                                  </t>
  </si>
  <si>
    <t xml:space="preserve">Boceguillas                                                                                         </t>
  </si>
  <si>
    <t xml:space="preserve">Brieva                                                                                              </t>
  </si>
  <si>
    <t xml:space="preserve">Caballar                                                                                            </t>
  </si>
  <si>
    <t xml:space="preserve">Cabañas de Polendos                                                                                 </t>
  </si>
  <si>
    <t xml:space="preserve">Cabezuela                                                                                           </t>
  </si>
  <si>
    <t xml:space="preserve">Calabazas de Fuentidueña                                                                            </t>
  </si>
  <si>
    <t xml:space="preserve">Campo de San Pedro                                                                                  </t>
  </si>
  <si>
    <t xml:space="preserve">Cantalejo                                                                                           </t>
  </si>
  <si>
    <t xml:space="preserve">Cantimpalos                                                                                         </t>
  </si>
  <si>
    <t xml:space="preserve">Carbonero el Mayor                                                                                  </t>
  </si>
  <si>
    <t xml:space="preserve">Carrascal del Río                                                                                   </t>
  </si>
  <si>
    <t xml:space="preserve">Casla                                                                                               </t>
  </si>
  <si>
    <t xml:space="preserve">Castillejo de Mesleón                                                                               </t>
  </si>
  <si>
    <t xml:space="preserve">Castro de Fuentidueña                                                                               </t>
  </si>
  <si>
    <t xml:space="preserve">Castrojimeno                                                                                        </t>
  </si>
  <si>
    <t xml:space="preserve">Castroserna de Abajo                                                                                </t>
  </si>
  <si>
    <t xml:space="preserve">Castroserracín                                                                                      </t>
  </si>
  <si>
    <t xml:space="preserve">Cedillo de la Torre                                                                                 </t>
  </si>
  <si>
    <t xml:space="preserve">Cerezo de Abajo                                                                                     </t>
  </si>
  <si>
    <t xml:space="preserve">Cerezo de Arriba                                                                                    </t>
  </si>
  <si>
    <t xml:space="preserve">Cilleruelo de San Mamés                                                                             </t>
  </si>
  <si>
    <t xml:space="preserve">Cobos de Fuentidueña                                                                                </t>
  </si>
  <si>
    <t xml:space="preserve">Coca                                                                                                </t>
  </si>
  <si>
    <t xml:space="preserve">Codorniz                                                                                            </t>
  </si>
  <si>
    <t xml:space="preserve">Collado Hermoso                                                                                     </t>
  </si>
  <si>
    <t xml:space="preserve">Condado de Castilnovo                                                                               </t>
  </si>
  <si>
    <t xml:space="preserve">Corral de Ayllón                                                                                    </t>
  </si>
  <si>
    <t xml:space="preserve">Cubillo                                                                                             </t>
  </si>
  <si>
    <t xml:space="preserve">Cuéllar                                                                                             </t>
  </si>
  <si>
    <t xml:space="preserve">Chañe                                                                                               </t>
  </si>
  <si>
    <t xml:space="preserve">Domingo García                                                                                      </t>
  </si>
  <si>
    <t xml:space="preserve">Donhierro                                                                                           </t>
  </si>
  <si>
    <t xml:space="preserve">Duruelo                                                                                             </t>
  </si>
  <si>
    <t xml:space="preserve">Encinas                                                                                             </t>
  </si>
  <si>
    <t xml:space="preserve">Encinillas                                                                                          </t>
  </si>
  <si>
    <t xml:space="preserve">Escalona del Prado                                                                                  </t>
  </si>
  <si>
    <t xml:space="preserve">Escarabajosa de Cabezas                                                                             </t>
  </si>
  <si>
    <t xml:space="preserve">Escobar de Polendos                                                                                 </t>
  </si>
  <si>
    <t xml:space="preserve">El Espinar                                                                                          </t>
  </si>
  <si>
    <t xml:space="preserve">Espirdo                                                                                             </t>
  </si>
  <si>
    <t xml:space="preserve">Fresneda de Cuéllar                                                                                 </t>
  </si>
  <si>
    <t xml:space="preserve">Fresno de Cantespino                                                                                </t>
  </si>
  <si>
    <t xml:space="preserve">Fresno de la Fuente                                                                                 </t>
  </si>
  <si>
    <t xml:space="preserve">Frumales                                                                                            </t>
  </si>
  <si>
    <t xml:space="preserve">Fuente de Santa Cruz                                                                                </t>
  </si>
  <si>
    <t xml:space="preserve">Fuente el Olmo de Fuentidueña                                                                       </t>
  </si>
  <si>
    <t xml:space="preserve">Fuente el Olmo de Íscar                                                                             </t>
  </si>
  <si>
    <t xml:space="preserve">Fuentepelayo                                                                                        </t>
  </si>
  <si>
    <t xml:space="preserve">Fuentepiñel                                                                                         </t>
  </si>
  <si>
    <t xml:space="preserve">Fuenterrebollo                                                                                      </t>
  </si>
  <si>
    <t xml:space="preserve">Fuentesaúco de Fuentidueña                                                                          </t>
  </si>
  <si>
    <t xml:space="preserve">Fuentesoto                                                                                          </t>
  </si>
  <si>
    <t xml:space="preserve">Fuentidueña                                                                                         </t>
  </si>
  <si>
    <t xml:space="preserve">Gallegos                                                                                            </t>
  </si>
  <si>
    <t xml:space="preserve">Garcillán                                                                                           </t>
  </si>
  <si>
    <t xml:space="preserve">Gomezserracín                                                                                       </t>
  </si>
  <si>
    <t xml:space="preserve">Grajera                                                                                             </t>
  </si>
  <si>
    <t xml:space="preserve">Honrubia de la Cuesta                                                                               </t>
  </si>
  <si>
    <t xml:space="preserve">Hontalbilla                                                                                         </t>
  </si>
  <si>
    <t xml:space="preserve">Hontanares de Eresma                                                                                </t>
  </si>
  <si>
    <t xml:space="preserve">Los Huertos                                                                                         </t>
  </si>
  <si>
    <t xml:space="preserve">Ituero y Lama                                                                                       </t>
  </si>
  <si>
    <t xml:space="preserve">Juarros de Riomoros                                                                                 </t>
  </si>
  <si>
    <t xml:space="preserve">Juarros de Voltoya                                                                                  </t>
  </si>
  <si>
    <t xml:space="preserve">Labajos                                                                                             </t>
  </si>
  <si>
    <t xml:space="preserve">Laguna de Contreras                                                                                 </t>
  </si>
  <si>
    <t xml:space="preserve">Languilla                                                                                           </t>
  </si>
  <si>
    <t xml:space="preserve">Lastras de Cuéllar                                                                                  </t>
  </si>
  <si>
    <t xml:space="preserve">Lastras del Pozo                                                                                    </t>
  </si>
  <si>
    <t xml:space="preserve">La Lastrilla                                                                                        </t>
  </si>
  <si>
    <t xml:space="preserve">La Losa                                                                                             </t>
  </si>
  <si>
    <t xml:space="preserve">Maderuelo                                                                                           </t>
  </si>
  <si>
    <t xml:space="preserve">Marazuela                                                                                           </t>
  </si>
  <si>
    <t xml:space="preserve">Martín Miguel                                                                                       </t>
  </si>
  <si>
    <t xml:space="preserve">Martín Muñoz de la Dehesa                                                                           </t>
  </si>
  <si>
    <t xml:space="preserve">Martín Muñoz de las Posadas                                                                         </t>
  </si>
  <si>
    <t xml:space="preserve">Marugán                                                                                             </t>
  </si>
  <si>
    <t xml:space="preserve">Matabuena                                                                                           </t>
  </si>
  <si>
    <t xml:space="preserve">Mata de Cuéllar                                                                                     </t>
  </si>
  <si>
    <t xml:space="preserve">La Matilla                                                                                          </t>
  </si>
  <si>
    <t xml:space="preserve">Melque de Cercos                                                                                    </t>
  </si>
  <si>
    <t xml:space="preserve">Membibre de la Hoz                                                                                  </t>
  </si>
  <si>
    <t xml:space="preserve">Migueláñez                                                                                          </t>
  </si>
  <si>
    <t xml:space="preserve">Montejo de Arévalo                                                                                  </t>
  </si>
  <si>
    <t xml:space="preserve">Montejo de la Vega de la Serrezuela                                                                 </t>
  </si>
  <si>
    <t xml:space="preserve">Monterrubio                                                                                         </t>
  </si>
  <si>
    <t xml:space="preserve">Moral de Hornuez                                                                                    </t>
  </si>
  <si>
    <t xml:space="preserve">Mozoncillo                                                                                          </t>
  </si>
  <si>
    <t xml:space="preserve">Muñopedro                                                                                           </t>
  </si>
  <si>
    <t xml:space="preserve">Muñoveros                                                                                           </t>
  </si>
  <si>
    <t xml:space="preserve">Nava de la Asunción                                                                                 </t>
  </si>
  <si>
    <t xml:space="preserve">Navafría                                                                                            </t>
  </si>
  <si>
    <t xml:space="preserve">Navalilla                                                                                           </t>
  </si>
  <si>
    <t xml:space="preserve">Navalmanzano                                                                                        </t>
  </si>
  <si>
    <t xml:space="preserve">Navares de Ayuso                                                                                    </t>
  </si>
  <si>
    <t xml:space="preserve">Navares de Enmedio                                                                                  </t>
  </si>
  <si>
    <t xml:space="preserve">Navares de las Cuevas                                                                               </t>
  </si>
  <si>
    <t xml:space="preserve">Navas de Oro                                                                                        </t>
  </si>
  <si>
    <t xml:space="preserve">Navas de San Antonio                                                                                </t>
  </si>
  <si>
    <t xml:space="preserve">Nieva                                                                                               </t>
  </si>
  <si>
    <t xml:space="preserve">Olombrada                                                                                           </t>
  </si>
  <si>
    <t xml:space="preserve">Orejana                                                                                             </t>
  </si>
  <si>
    <t xml:space="preserve">Ortigosa de Pestaño                                                                                 </t>
  </si>
  <si>
    <t xml:space="preserve">Otero de Herreros                                                                                   </t>
  </si>
  <si>
    <t xml:space="preserve">Pajarejos                                                                                           </t>
  </si>
  <si>
    <t xml:space="preserve">Palazuelos de Eresma                                                                                </t>
  </si>
  <si>
    <t xml:space="preserve">Pedraza                                                                                             </t>
  </si>
  <si>
    <t xml:space="preserve">Pelayos del Arroyo                                                                                  </t>
  </si>
  <si>
    <t xml:space="preserve">Perosillo                                                                                           </t>
  </si>
  <si>
    <t xml:space="preserve">Pinarejos                                                                                           </t>
  </si>
  <si>
    <t xml:space="preserve">Pinarnegrillo                                                                                       </t>
  </si>
  <si>
    <t xml:space="preserve">Carabias                                                                                            </t>
  </si>
  <si>
    <t xml:space="preserve">Prádena                                                                                             </t>
  </si>
  <si>
    <t xml:space="preserve">Puebla de Pedraza                                                                                   </t>
  </si>
  <si>
    <t xml:space="preserve">Rapariegos                                                                                          </t>
  </si>
  <si>
    <t xml:space="preserve">Rebollo                                                                                             </t>
  </si>
  <si>
    <t xml:space="preserve">Remondo                                                                                             </t>
  </si>
  <si>
    <t xml:space="preserve">Riaguas de San Bartolomé                                                                            </t>
  </si>
  <si>
    <t xml:space="preserve">Riaza                                                                                               </t>
  </si>
  <si>
    <t xml:space="preserve">Ribota                                                                                              </t>
  </si>
  <si>
    <t xml:space="preserve">Riofrío de Riaza                                                                                    </t>
  </si>
  <si>
    <t xml:space="preserve">Roda de Eresma                                                                                      </t>
  </si>
  <si>
    <t xml:space="preserve">Sacramenia                                                                                          </t>
  </si>
  <si>
    <t xml:space="preserve">Samboal                                                                                             </t>
  </si>
  <si>
    <t xml:space="preserve">San Cristóbal de Cuéllar                                                                            </t>
  </si>
  <si>
    <t xml:space="preserve">San Cristóbal de la Vega                                                                            </t>
  </si>
  <si>
    <t xml:space="preserve">Sanchonuño                                                                                          </t>
  </si>
  <si>
    <t xml:space="preserve">Sangarcía                                                                                           </t>
  </si>
  <si>
    <t xml:space="preserve">Real Sitio de San Ildefonso                                                                         </t>
  </si>
  <si>
    <t xml:space="preserve">San Martín y Mudrián                                                                                </t>
  </si>
  <si>
    <t xml:space="preserve">San Miguel de Bernuy                                                                                </t>
  </si>
  <si>
    <t xml:space="preserve">San Pedro de Gaíllos                                                                                </t>
  </si>
  <si>
    <t xml:space="preserve">Santa María la Real de Nieva                                                                        </t>
  </si>
  <si>
    <t xml:space="preserve">Santa Marta del Cerro                                                                               </t>
  </si>
  <si>
    <t xml:space="preserve">Santiuste de Pedraza                                                                                </t>
  </si>
  <si>
    <t xml:space="preserve">Santiuste de San Juan Bautista                                                                      </t>
  </si>
  <si>
    <t xml:space="preserve">Santo Domingo de Pirón                                                                              </t>
  </si>
  <si>
    <t xml:space="preserve">Santo Tomé del Puerto                                                                               </t>
  </si>
  <si>
    <t xml:space="preserve">Sauquillo de Cabezas                                                                                </t>
  </si>
  <si>
    <t xml:space="preserve">Sebúlcor                                                                                            </t>
  </si>
  <si>
    <t xml:space="preserve">Segovia                                                                                             </t>
  </si>
  <si>
    <t xml:space="preserve">Sepúlveda                                                                                           </t>
  </si>
  <si>
    <t xml:space="preserve">Sequera de Fresno                                                                                   </t>
  </si>
  <si>
    <t xml:space="preserve">Sotillo                                                                                             </t>
  </si>
  <si>
    <t xml:space="preserve">Sotosalbos                                                                                          </t>
  </si>
  <si>
    <t xml:space="preserve">Tabanera la Luenga                                                                                  </t>
  </si>
  <si>
    <t xml:space="preserve">Tolocirio                                                                                           </t>
  </si>
  <si>
    <t xml:space="preserve">Torreadrada                                                                                         </t>
  </si>
  <si>
    <t xml:space="preserve">Torrecaballeros                                                                                     </t>
  </si>
  <si>
    <t xml:space="preserve">Torrecilla del Pinar                                                                                </t>
  </si>
  <si>
    <t xml:space="preserve">Torreiglesias                                                                                       </t>
  </si>
  <si>
    <t xml:space="preserve">Torre Val de San Pedro                                                                              </t>
  </si>
  <si>
    <t xml:space="preserve">Trescasas                                                                                           </t>
  </si>
  <si>
    <t xml:space="preserve">Turégano                                                                                            </t>
  </si>
  <si>
    <t xml:space="preserve">Urueñas                                                                                             </t>
  </si>
  <si>
    <t xml:space="preserve">Valdeprados                                                                                         </t>
  </si>
  <si>
    <t xml:space="preserve">Valdevacas de Montejo                                                                               </t>
  </si>
  <si>
    <t xml:space="preserve">Valdevacas y Guijar                                                                                 </t>
  </si>
  <si>
    <t xml:space="preserve">Valseca                                                                                             </t>
  </si>
  <si>
    <t xml:space="preserve">Valtiendas                                                                                          </t>
  </si>
  <si>
    <t xml:space="preserve">Valverde del Majano                                                                                 </t>
  </si>
  <si>
    <t xml:space="preserve">Valle de Tabladillo                                                                                 </t>
  </si>
  <si>
    <t xml:space="preserve">Vallelado                                                                                           </t>
  </si>
  <si>
    <t xml:space="preserve">Valleruela de Pedraza                                                                               </t>
  </si>
  <si>
    <t xml:space="preserve">Valleruela de Sepúlveda                                                                             </t>
  </si>
  <si>
    <t xml:space="preserve">Veganzones                                                                                          </t>
  </si>
  <si>
    <t xml:space="preserve">Vegas de Matute                                                                                     </t>
  </si>
  <si>
    <t xml:space="preserve">Ventosilla y Tejadilla                                                                              </t>
  </si>
  <si>
    <t xml:space="preserve">Villacastín                                                                                         </t>
  </si>
  <si>
    <t xml:space="preserve">Villaverde de Íscar                                                                                 </t>
  </si>
  <si>
    <t xml:space="preserve">Villaverde de Montejo                                                                               </t>
  </si>
  <si>
    <t xml:space="preserve">Villeguillo                                                                                         </t>
  </si>
  <si>
    <t xml:space="preserve">Yanguas de Eresma                                                                                   </t>
  </si>
  <si>
    <t xml:space="preserve">Zarzuela del Monte                                                                                  </t>
  </si>
  <si>
    <t xml:space="preserve">Zarzuela del Pinar                                                                                  </t>
  </si>
  <si>
    <t xml:space="preserve">Ortigosa del Monte                                                                                  </t>
  </si>
  <si>
    <t xml:space="preserve">Cozuelos de Fuentidueña                                                                             </t>
  </si>
  <si>
    <t xml:space="preserve">Marazoleja                                                                                          </t>
  </si>
  <si>
    <t xml:space="preserve">Navas de Riofrío                                                                                    </t>
  </si>
  <si>
    <t xml:space="preserve">Cuevas de Provanco                                                                                  </t>
  </si>
  <si>
    <t xml:space="preserve">San Cristóbal de Segovia                                                                            </t>
  </si>
  <si>
    <t xml:space="preserve">Soria                         </t>
  </si>
  <si>
    <t xml:space="preserve">Abejar                                                                                              </t>
  </si>
  <si>
    <t xml:space="preserve">Adradas                                                                                             </t>
  </si>
  <si>
    <t xml:space="preserve">Ágreda                                                                                              </t>
  </si>
  <si>
    <t xml:space="preserve">Alconaba                                                                                            </t>
  </si>
  <si>
    <t xml:space="preserve">Alcubilla de Avellaneda                                                                             </t>
  </si>
  <si>
    <t xml:space="preserve">Alcubilla de las Peñas                                                                              </t>
  </si>
  <si>
    <t xml:space="preserve">Aldealafuente                                                                                       </t>
  </si>
  <si>
    <t xml:space="preserve">Aldealices                                                                                          </t>
  </si>
  <si>
    <t xml:space="preserve">Aldealpozo                                                                                          </t>
  </si>
  <si>
    <t xml:space="preserve">Aldealseñor                                                                                         </t>
  </si>
  <si>
    <t xml:space="preserve">Aldehuela de Periáñez                                                                               </t>
  </si>
  <si>
    <t xml:space="preserve">Las Aldehuelas                                                                                      </t>
  </si>
  <si>
    <t xml:space="preserve">Alentisque                                                                                          </t>
  </si>
  <si>
    <t xml:space="preserve">Aliud                                                                                               </t>
  </si>
  <si>
    <t xml:space="preserve">Almajano                                                                                            </t>
  </si>
  <si>
    <t xml:space="preserve">Almaluez                                                                                            </t>
  </si>
  <si>
    <t xml:space="preserve">Almarza                                                                                             </t>
  </si>
  <si>
    <t xml:space="preserve">Almazán                                                                                             </t>
  </si>
  <si>
    <t xml:space="preserve">Almazul                                                                                             </t>
  </si>
  <si>
    <t xml:space="preserve">Almenar de Soria                                                                                    </t>
  </si>
  <si>
    <t xml:space="preserve">Alpanseque                                                                                          </t>
  </si>
  <si>
    <t xml:space="preserve">Arancón                                                                                             </t>
  </si>
  <si>
    <t xml:space="preserve">Arcos de Jalón                                                                                      </t>
  </si>
  <si>
    <t xml:space="preserve">Arenillas                                                                                           </t>
  </si>
  <si>
    <t xml:space="preserve">Arévalo de la Sierra                                                                                </t>
  </si>
  <si>
    <t xml:space="preserve">Ausejo de la Sierra                                                                                 </t>
  </si>
  <si>
    <t xml:space="preserve">Baraona                                                                                             </t>
  </si>
  <si>
    <t xml:space="preserve">Barca                                                                                               </t>
  </si>
  <si>
    <t xml:space="preserve">Barcones                                                                                            </t>
  </si>
  <si>
    <t xml:space="preserve">Bayubas de Abajo                                                                                    </t>
  </si>
  <si>
    <t xml:space="preserve">Bayubas de Arriba                                                                                   </t>
  </si>
  <si>
    <t xml:space="preserve">Beratón                                                                                             </t>
  </si>
  <si>
    <t xml:space="preserve">Berlanga de Duero                                                                                   </t>
  </si>
  <si>
    <t xml:space="preserve">Blacos                                                                                              </t>
  </si>
  <si>
    <t xml:space="preserve">Bliecos                                                                                             </t>
  </si>
  <si>
    <t xml:space="preserve">Borjabad                                                                                            </t>
  </si>
  <si>
    <t xml:space="preserve">Borobia                                                                                             </t>
  </si>
  <si>
    <t xml:space="preserve">Buberos                                                                                             </t>
  </si>
  <si>
    <t xml:space="preserve">Buitrago                                                                                            </t>
  </si>
  <si>
    <t xml:space="preserve">Burgo de Osma-Ciudad de Osma                                                                        </t>
  </si>
  <si>
    <t xml:space="preserve">Cabrejas del Campo                                                                                  </t>
  </si>
  <si>
    <t xml:space="preserve">Cabrejas del Pinar                                                                                  </t>
  </si>
  <si>
    <t xml:space="preserve">Calatañazor                                                                                         </t>
  </si>
  <si>
    <t xml:space="preserve">Caltojar                                                                                            </t>
  </si>
  <si>
    <t xml:space="preserve">Candilichera                                                                                        </t>
  </si>
  <si>
    <t xml:space="preserve">Cañamaque                                                                                           </t>
  </si>
  <si>
    <t xml:space="preserve">Carabantes                                                                                          </t>
  </si>
  <si>
    <t xml:space="preserve">Caracena                                                                                            </t>
  </si>
  <si>
    <t xml:space="preserve">Carrascosa de Abajo                                                                                 </t>
  </si>
  <si>
    <t xml:space="preserve">Carrascosa de la Sierra                                                                             </t>
  </si>
  <si>
    <t xml:space="preserve">Casarejos                                                                                           </t>
  </si>
  <si>
    <t xml:space="preserve">Castilfrío de la Sierra                                                                             </t>
  </si>
  <si>
    <t xml:space="preserve">Castilruiz                                                                                          </t>
  </si>
  <si>
    <t xml:space="preserve">Castillejo de Robledo                                                                               </t>
  </si>
  <si>
    <t xml:space="preserve">Centenera de Andaluz                                                                                </t>
  </si>
  <si>
    <t xml:space="preserve">Cerbón                                                                                              </t>
  </si>
  <si>
    <t xml:space="preserve">Cidones                                                                                             </t>
  </si>
  <si>
    <t xml:space="preserve">Cigudosa                                                                                            </t>
  </si>
  <si>
    <t xml:space="preserve">Cihuela                                                                                             </t>
  </si>
  <si>
    <t xml:space="preserve">Ciria                                                                                               </t>
  </si>
  <si>
    <t xml:space="preserve">Cirujales del Río                                                                                   </t>
  </si>
  <si>
    <t xml:space="preserve">Coscurita                                                                                           </t>
  </si>
  <si>
    <t xml:space="preserve">Covaleda                                                                                            </t>
  </si>
  <si>
    <t xml:space="preserve">Cubilla                                                                                             </t>
  </si>
  <si>
    <t xml:space="preserve">Cubo de la Solana                                                                                   </t>
  </si>
  <si>
    <t xml:space="preserve">Cueva de Ágreda                                                                                     </t>
  </si>
  <si>
    <t xml:space="preserve">Dévanos                                                                                             </t>
  </si>
  <si>
    <t xml:space="preserve">Deza                                                                                                </t>
  </si>
  <si>
    <t xml:space="preserve">Duruelo de la Sierra                                                                                </t>
  </si>
  <si>
    <t xml:space="preserve">Escobosa de Almazán                                                                                 </t>
  </si>
  <si>
    <t xml:space="preserve">Espeja de San Marcelino                                                                             </t>
  </si>
  <si>
    <t xml:space="preserve">Espejón                                                                                             </t>
  </si>
  <si>
    <t xml:space="preserve">Estepa de San Juan                                                                                  </t>
  </si>
  <si>
    <t xml:space="preserve">Frechilla de Almazán                                                                                </t>
  </si>
  <si>
    <t xml:space="preserve">Fresno de Caracena                                                                                  </t>
  </si>
  <si>
    <t xml:space="preserve">Fuentearmegil                                                                                       </t>
  </si>
  <si>
    <t xml:space="preserve">Fuentecambrón                                                                                       </t>
  </si>
  <si>
    <t xml:space="preserve">Fuentecantos                                                                                        </t>
  </si>
  <si>
    <t xml:space="preserve">Fuentelmonge                                                                                        </t>
  </si>
  <si>
    <t xml:space="preserve">Fuentelsaz de Soria                                                                                 </t>
  </si>
  <si>
    <t xml:space="preserve">Fuentepinilla                                                                                       </t>
  </si>
  <si>
    <t xml:space="preserve">Fuentes de Magaña                                                                                   </t>
  </si>
  <si>
    <t xml:space="preserve">Fuentestrún                                                                                         </t>
  </si>
  <si>
    <t xml:space="preserve">Garray                                                                                              </t>
  </si>
  <si>
    <t xml:space="preserve">Golmayo                                                                                             </t>
  </si>
  <si>
    <t xml:space="preserve">Gómara                                                                                              </t>
  </si>
  <si>
    <t xml:space="preserve">Gormaz                                                                                              </t>
  </si>
  <si>
    <t xml:space="preserve">Herrera de Soria                                                                                    </t>
  </si>
  <si>
    <t xml:space="preserve">Hinojosa del Campo                                                                                  </t>
  </si>
  <si>
    <t xml:space="preserve">Langa de Duero                                                                                      </t>
  </si>
  <si>
    <t xml:space="preserve">Liceras                                                                                             </t>
  </si>
  <si>
    <t xml:space="preserve">La Losilla                                                                                          </t>
  </si>
  <si>
    <t xml:space="preserve">Magaña                                                                                              </t>
  </si>
  <si>
    <t xml:space="preserve">Maján                                                                                               </t>
  </si>
  <si>
    <t xml:space="preserve">Matalebreras                                                                                        </t>
  </si>
  <si>
    <t xml:space="preserve">Matamala de Almazán                                                                                 </t>
  </si>
  <si>
    <t xml:space="preserve">Medinaceli                                                                                          </t>
  </si>
  <si>
    <t xml:space="preserve">Miño de Medinaceli                                                                                  </t>
  </si>
  <si>
    <t xml:space="preserve">Miño de San Esteban                                                                                 </t>
  </si>
  <si>
    <t xml:space="preserve">Molinos de Duero                                                                                    </t>
  </si>
  <si>
    <t xml:space="preserve">Momblona                                                                                            </t>
  </si>
  <si>
    <t xml:space="preserve">Monteagudo de las Vicarías                                                                          </t>
  </si>
  <si>
    <t xml:space="preserve">Montejo de Tiermes                                                                                  </t>
  </si>
  <si>
    <t xml:space="preserve">Montenegro de Cameros                                                                               </t>
  </si>
  <si>
    <t xml:space="preserve">Morón de Almazán                                                                                    </t>
  </si>
  <si>
    <t xml:space="preserve">Muriel de la Fuente                                                                                 </t>
  </si>
  <si>
    <t xml:space="preserve">Muriel Viejo                                                                                        </t>
  </si>
  <si>
    <t xml:space="preserve">Nafría de Ucero                                                                                     </t>
  </si>
  <si>
    <t xml:space="preserve">Narros                                                                                              </t>
  </si>
  <si>
    <t xml:space="preserve">Navaleno                                                                                            </t>
  </si>
  <si>
    <t xml:space="preserve">Nepas                                                                                               </t>
  </si>
  <si>
    <t xml:space="preserve">Nolay                                                                                               </t>
  </si>
  <si>
    <t xml:space="preserve">Noviercas                                                                                           </t>
  </si>
  <si>
    <t xml:space="preserve">Ólvega                                                                                              </t>
  </si>
  <si>
    <t xml:space="preserve">Oncala                                                                                              </t>
  </si>
  <si>
    <t xml:space="preserve">Pinilla del Campo                                                                                   </t>
  </si>
  <si>
    <t xml:space="preserve">Portillo de Soria                                                                                   </t>
  </si>
  <si>
    <t xml:space="preserve">La Póveda de Soria                                                                                  </t>
  </si>
  <si>
    <t xml:space="preserve">Pozalmuro                                                                                           </t>
  </si>
  <si>
    <t xml:space="preserve">Quintana Redonda                                                                                    </t>
  </si>
  <si>
    <t xml:space="preserve">Quintanas de Gormaz                                                                                 </t>
  </si>
  <si>
    <t xml:space="preserve">Quiñonería                                                                                          </t>
  </si>
  <si>
    <t xml:space="preserve">Los Rábanos                                                                                         </t>
  </si>
  <si>
    <t xml:space="preserve">Rebollar                                                                                            </t>
  </si>
  <si>
    <t xml:space="preserve">Recuerda                                                                                            </t>
  </si>
  <si>
    <t xml:space="preserve">Rello                                                                                               </t>
  </si>
  <si>
    <t xml:space="preserve">Renieblas                                                                                           </t>
  </si>
  <si>
    <t xml:space="preserve">Retortillo de Soria                                                                                 </t>
  </si>
  <si>
    <t xml:space="preserve">Reznos                                                                                              </t>
  </si>
  <si>
    <t xml:space="preserve">La Riba de Escalote                                                                                 </t>
  </si>
  <si>
    <t xml:space="preserve">Rioseco de Soria                                                                                    </t>
  </si>
  <si>
    <t xml:space="preserve">Rollamienta                                                                                         </t>
  </si>
  <si>
    <t xml:space="preserve">El Royo                                                                                             </t>
  </si>
  <si>
    <t xml:space="preserve">Salduero                                                                                            </t>
  </si>
  <si>
    <t xml:space="preserve">San Esteban de Gormaz                                                                               </t>
  </si>
  <si>
    <t xml:space="preserve">San Felices                                                                                         </t>
  </si>
  <si>
    <t xml:space="preserve">San Leonardo de Yagüe                                                                               </t>
  </si>
  <si>
    <t xml:space="preserve">San Pedro Manrique                                                                                  </t>
  </si>
  <si>
    <t xml:space="preserve">Santa Cruz de Yanguas                                                                               </t>
  </si>
  <si>
    <t xml:space="preserve">Santa María de Huerta                                                                               </t>
  </si>
  <si>
    <t xml:space="preserve">Santa María de las Hoyas                                                                            </t>
  </si>
  <si>
    <t xml:space="preserve">Serón de Nágima                                                                                     </t>
  </si>
  <si>
    <t xml:space="preserve">Soliedra                                                                                            </t>
  </si>
  <si>
    <t xml:space="preserve">Soria                                                                                               </t>
  </si>
  <si>
    <t xml:space="preserve">Sotillo del Rincón                                                                                  </t>
  </si>
  <si>
    <t xml:space="preserve">Suellacabras                                                                                        </t>
  </si>
  <si>
    <t xml:space="preserve">Tajahuerce                                                                                          </t>
  </si>
  <si>
    <t xml:space="preserve">Tajueco                                                                                             </t>
  </si>
  <si>
    <t xml:space="preserve">Talveila                                                                                            </t>
  </si>
  <si>
    <t xml:space="preserve">Tardelcuende                                                                                        </t>
  </si>
  <si>
    <t xml:space="preserve">Taroda                                                                                              </t>
  </si>
  <si>
    <t xml:space="preserve">Tejado                                                                                              </t>
  </si>
  <si>
    <t xml:space="preserve">Torlengua                                                                                           </t>
  </si>
  <si>
    <t xml:space="preserve">Torreblacos                                                                                         </t>
  </si>
  <si>
    <t xml:space="preserve">Torrubia de Soria                                                                                   </t>
  </si>
  <si>
    <t xml:space="preserve">Trévago                                                                                             </t>
  </si>
  <si>
    <t xml:space="preserve">Ucero                                                                                               </t>
  </si>
  <si>
    <t xml:space="preserve">Vadillo                                                                                             </t>
  </si>
  <si>
    <t xml:space="preserve">Valdeavellano de Tera                                                                               </t>
  </si>
  <si>
    <t xml:space="preserve">Valdegeña                                                                                           </t>
  </si>
  <si>
    <t xml:space="preserve">Valdelagua del Cerro                                                                                </t>
  </si>
  <si>
    <t xml:space="preserve">Valdemaluque                                                                                        </t>
  </si>
  <si>
    <t xml:space="preserve">Valdenebro                                                                                          </t>
  </si>
  <si>
    <t xml:space="preserve">Valdeprado                                                                                          </t>
  </si>
  <si>
    <t xml:space="preserve">Valderrodilla                                                                                       </t>
  </si>
  <si>
    <t xml:space="preserve">Valtajeros                                                                                          </t>
  </si>
  <si>
    <t xml:space="preserve">Velamazán                                                                                           </t>
  </si>
  <si>
    <t xml:space="preserve">Velilla de la Sierra                                                                                </t>
  </si>
  <si>
    <t xml:space="preserve">Velilla de los Ajos                                                                                 </t>
  </si>
  <si>
    <t xml:space="preserve">Viana de Duero                                                                                      </t>
  </si>
  <si>
    <t xml:space="preserve">Villaciervos                                                                                        </t>
  </si>
  <si>
    <t xml:space="preserve">Villanueva de Gormaz                                                                                </t>
  </si>
  <si>
    <t xml:space="preserve">Villar del Ala                                                                                      </t>
  </si>
  <si>
    <t xml:space="preserve">Villar del Campo                                                                                    </t>
  </si>
  <si>
    <t xml:space="preserve">Villar del Río                                                                                      </t>
  </si>
  <si>
    <t xml:space="preserve">Los Villares de Soria                                                                               </t>
  </si>
  <si>
    <t xml:space="preserve">Villasayas                                                                                          </t>
  </si>
  <si>
    <t xml:space="preserve">Villaseca de Arciel                                                                                 </t>
  </si>
  <si>
    <t xml:space="preserve">Vinuesa                                                                                             </t>
  </si>
  <si>
    <t xml:space="preserve">Vizmanos                                                                                            </t>
  </si>
  <si>
    <t xml:space="preserve">Vozmediano                                                                                          </t>
  </si>
  <si>
    <t xml:space="preserve">Yanguas                                                                                             </t>
  </si>
  <si>
    <t xml:space="preserve">Yelo                                                                                                </t>
  </si>
  <si>
    <t xml:space="preserve">Valladolid                    </t>
  </si>
  <si>
    <t xml:space="preserve">Adalia                                                                                              </t>
  </si>
  <si>
    <t xml:space="preserve">Aguasal                                                                                             </t>
  </si>
  <si>
    <t xml:space="preserve">Aguilar de Campos                                                                                   </t>
  </si>
  <si>
    <t xml:space="preserve">Alaejos                                                                                             </t>
  </si>
  <si>
    <t xml:space="preserve">Alcazarén                                                                                           </t>
  </si>
  <si>
    <t xml:space="preserve">Aldea de San Miguel                                                                                 </t>
  </si>
  <si>
    <t xml:space="preserve">Aldeamayor de San Martín                                                                            </t>
  </si>
  <si>
    <t xml:space="preserve">Almenara de Adaja                                                                                   </t>
  </si>
  <si>
    <t xml:space="preserve">Amusquillo                                                                                          </t>
  </si>
  <si>
    <t xml:space="preserve">Arroyo de la Encomienda                                                                             </t>
  </si>
  <si>
    <t xml:space="preserve">Ataquines                                                                                           </t>
  </si>
  <si>
    <t xml:space="preserve">Bahabón                                                                                             </t>
  </si>
  <si>
    <t xml:space="preserve">Barcial de la Loma                                                                                  </t>
  </si>
  <si>
    <t xml:space="preserve">Barruelo del Valle                                                                                  </t>
  </si>
  <si>
    <t xml:space="preserve">Becilla de Valderaduey                                                                              </t>
  </si>
  <si>
    <t xml:space="preserve">Benafarces                                                                                          </t>
  </si>
  <si>
    <t xml:space="preserve">Bercero                                                                                             </t>
  </si>
  <si>
    <t xml:space="preserve">Berceruelo                                                                                          </t>
  </si>
  <si>
    <t xml:space="preserve">Berrueces                                                                                           </t>
  </si>
  <si>
    <t xml:space="preserve">Bobadilla del Campo                                                                                 </t>
  </si>
  <si>
    <t xml:space="preserve">Bocigas                                                                                             </t>
  </si>
  <si>
    <t xml:space="preserve">Bocos de Duero                                                                                      </t>
  </si>
  <si>
    <t xml:space="preserve">Boecillo                                                                                            </t>
  </si>
  <si>
    <t xml:space="preserve">Bolaños de Campos                                                                                   </t>
  </si>
  <si>
    <t xml:space="preserve">Brahojos de Medina                                                                                  </t>
  </si>
  <si>
    <t xml:space="preserve">Bustillo de Chaves                                                                                  </t>
  </si>
  <si>
    <t xml:space="preserve">Cabezón de Pisuerga                                                                                 </t>
  </si>
  <si>
    <t xml:space="preserve">Cabezón de Valderaduey                                                                              </t>
  </si>
  <si>
    <t xml:space="preserve">Cabreros del Monte                                                                                  </t>
  </si>
  <si>
    <t xml:space="preserve">Campaspero                                                                                          </t>
  </si>
  <si>
    <t xml:space="preserve">Camporredondo                                                                                       </t>
  </si>
  <si>
    <t xml:space="preserve">Canalejas de Peñafiel                                                                               </t>
  </si>
  <si>
    <t xml:space="preserve">Canillas de Esgueva                                                                                 </t>
  </si>
  <si>
    <t xml:space="preserve">Carpio                                                                                              </t>
  </si>
  <si>
    <t xml:space="preserve">Casasola de Arión                                                                                   </t>
  </si>
  <si>
    <t xml:space="preserve">Castrejón de Trabancos                                                                              </t>
  </si>
  <si>
    <t xml:space="preserve">Castrillo de Duero                                                                                  </t>
  </si>
  <si>
    <t xml:space="preserve">Castrillo-Tejeriego                                                                                 </t>
  </si>
  <si>
    <t xml:space="preserve">Castrobol                                                                                           </t>
  </si>
  <si>
    <t xml:space="preserve">Castrodeza                                                                                          </t>
  </si>
  <si>
    <t xml:space="preserve">Castromembibre                                                                                      </t>
  </si>
  <si>
    <t xml:space="preserve">Castromonte                                                                                         </t>
  </si>
  <si>
    <t xml:space="preserve">Castronuevo de Esgueva                                                                              </t>
  </si>
  <si>
    <t xml:space="preserve">Castronuño                                                                                          </t>
  </si>
  <si>
    <t xml:space="preserve">Castroponce                                                                                         </t>
  </si>
  <si>
    <t xml:space="preserve">Castroverde de Cerrato                                                                              </t>
  </si>
  <si>
    <t xml:space="preserve">Ceinos de Campos                                                                                    </t>
  </si>
  <si>
    <t xml:space="preserve">Cervillego de la Cruz                                                                               </t>
  </si>
  <si>
    <t xml:space="preserve">Cigales                                                                                             </t>
  </si>
  <si>
    <t xml:space="preserve">Ciguñuela                                                                                           </t>
  </si>
  <si>
    <t xml:space="preserve">Cistérniga                                                                                          </t>
  </si>
  <si>
    <t xml:space="preserve">Cogeces de Íscar                                                                                    </t>
  </si>
  <si>
    <t xml:space="preserve">Cogeces del Monte                                                                                   </t>
  </si>
  <si>
    <t xml:space="preserve">Corcos                                                                                              </t>
  </si>
  <si>
    <t xml:space="preserve">Corrales de Duero                                                                                   </t>
  </si>
  <si>
    <t xml:space="preserve">Cubillas de Santa Marta                                                                             </t>
  </si>
  <si>
    <t xml:space="preserve">Cuenca de Campos                                                                                    </t>
  </si>
  <si>
    <t xml:space="preserve">Curiel de Duero                                                                                     </t>
  </si>
  <si>
    <t xml:space="preserve">Encinas de Esgueva                                                                                  </t>
  </si>
  <si>
    <t xml:space="preserve">Esguevillas de Esgueva                                                                              </t>
  </si>
  <si>
    <t xml:space="preserve">Fombellida                                                                                          </t>
  </si>
  <si>
    <t xml:space="preserve">Fompedraza                                                                                          </t>
  </si>
  <si>
    <t xml:space="preserve">Fontihoyuelo                                                                                        </t>
  </si>
  <si>
    <t xml:space="preserve">Fresno el Viejo                                                                                     </t>
  </si>
  <si>
    <t xml:space="preserve">Fuensaldaña                                                                                         </t>
  </si>
  <si>
    <t xml:space="preserve">Fuente el Sol                                                                                       </t>
  </si>
  <si>
    <t xml:space="preserve">Fuente-Olmedo                                                                                       </t>
  </si>
  <si>
    <t xml:space="preserve">Gallegos de Hornija                                                                                 </t>
  </si>
  <si>
    <t xml:space="preserve">Gatón de Campos                                                                                     </t>
  </si>
  <si>
    <t xml:space="preserve">Geria                                                                                               </t>
  </si>
  <si>
    <t xml:space="preserve">Herrín de Campos                                                                                    </t>
  </si>
  <si>
    <t xml:space="preserve">Hornillos de Eresma                                                                                 </t>
  </si>
  <si>
    <t xml:space="preserve">Íscar                                                                                               </t>
  </si>
  <si>
    <t xml:space="preserve">Laguna de Duero                                                                                     </t>
  </si>
  <si>
    <t xml:space="preserve">Langayo                                                                                             </t>
  </si>
  <si>
    <t xml:space="preserve">Lomoviejo                                                                                           </t>
  </si>
  <si>
    <t xml:space="preserve">Llano de Olmedo                                                                                     </t>
  </si>
  <si>
    <t xml:space="preserve">Manzanillo                                                                                          </t>
  </si>
  <si>
    <t xml:space="preserve">Marzales                                                                                            </t>
  </si>
  <si>
    <t xml:space="preserve">Matapozuelos                                                                                        </t>
  </si>
  <si>
    <t xml:space="preserve">Matilla de los Caños                                                                                </t>
  </si>
  <si>
    <t xml:space="preserve">Mayorga                                                                                             </t>
  </si>
  <si>
    <t xml:space="preserve">Medina del Campo                                                                                    </t>
  </si>
  <si>
    <t xml:space="preserve">Medina de Rioseco                                                                                   </t>
  </si>
  <si>
    <t xml:space="preserve">Megeces                                                                                             </t>
  </si>
  <si>
    <t xml:space="preserve">Melgar de Abajo                                                                                     </t>
  </si>
  <si>
    <t xml:space="preserve">Melgar de Arriba                                                                                    </t>
  </si>
  <si>
    <t xml:space="preserve">Mojados                                                                                             </t>
  </si>
  <si>
    <t xml:space="preserve">Monasterio de Vega                                                                                  </t>
  </si>
  <si>
    <t xml:space="preserve">Montealegre de Campos                                                                               </t>
  </si>
  <si>
    <t xml:space="preserve">Montemayor de Pililla                                                                               </t>
  </si>
  <si>
    <t xml:space="preserve">Moral de la Reina                                                                                   </t>
  </si>
  <si>
    <t xml:space="preserve">Moraleja de las Panaderas                                                                           </t>
  </si>
  <si>
    <t xml:space="preserve">Morales de Campos                                                                                   </t>
  </si>
  <si>
    <t xml:space="preserve">Mota del Marqués                                                                                    </t>
  </si>
  <si>
    <t xml:space="preserve">Mucientes                                                                                           </t>
  </si>
  <si>
    <t xml:space="preserve">La Mudarra                                                                                          </t>
  </si>
  <si>
    <t xml:space="preserve">Muriel                                                                                              </t>
  </si>
  <si>
    <t xml:space="preserve">Nava del Rey                                                                                        </t>
  </si>
  <si>
    <t xml:space="preserve">Nueva Villa de las Torres                                                                           </t>
  </si>
  <si>
    <t xml:space="preserve">Olivares de Duero                                                                                   </t>
  </si>
  <si>
    <t xml:space="preserve">Olmedo                                                                                              </t>
  </si>
  <si>
    <t xml:space="preserve">Olmos de Esgueva                                                                                    </t>
  </si>
  <si>
    <t xml:space="preserve">Olmos de Peñafiel                                                                                   </t>
  </si>
  <si>
    <t xml:space="preserve">Palazuelo de Vedija                                                                                 </t>
  </si>
  <si>
    <t xml:space="preserve">La Parrilla                                                                                         </t>
  </si>
  <si>
    <t xml:space="preserve">La Pedraja de Portillo                                                                              </t>
  </si>
  <si>
    <t xml:space="preserve">Pedrajas de San Esteban                                                                             </t>
  </si>
  <si>
    <t xml:space="preserve">Pedrosa del Rey                                                                                     </t>
  </si>
  <si>
    <t xml:space="preserve">Peñafiel                                                                                            </t>
  </si>
  <si>
    <t xml:space="preserve">Peñaflor de Hornija                                                                                 </t>
  </si>
  <si>
    <t xml:space="preserve">Pesquera de Duero                                                                                   </t>
  </si>
  <si>
    <t xml:space="preserve">Piña de Esgueva                                                                                     </t>
  </si>
  <si>
    <t xml:space="preserve">Piñel de Abajo                                                                                      </t>
  </si>
  <si>
    <t xml:space="preserve">Piñel de Arriba                                                                                     </t>
  </si>
  <si>
    <t xml:space="preserve">Pollos                                                                                              </t>
  </si>
  <si>
    <t xml:space="preserve">Portillo                                                                                            </t>
  </si>
  <si>
    <t xml:space="preserve">Pozal de Gallinas                                                                                   </t>
  </si>
  <si>
    <t xml:space="preserve">Pozaldez                                                                                            </t>
  </si>
  <si>
    <t xml:space="preserve">Pozuelo de la Orden                                                                                 </t>
  </si>
  <si>
    <t xml:space="preserve">Puras                                                                                               </t>
  </si>
  <si>
    <t xml:space="preserve">Quintanilla de Arriba                                                                               </t>
  </si>
  <si>
    <t xml:space="preserve">Quintanilla del Molar                                                                               </t>
  </si>
  <si>
    <t xml:space="preserve">Quintanilla de Onésimo                                                                              </t>
  </si>
  <si>
    <t xml:space="preserve">Quintanilla de Trigueros                                                                            </t>
  </si>
  <si>
    <t xml:space="preserve">Rábano                                                                                              </t>
  </si>
  <si>
    <t xml:space="preserve">Ramiro                                                                                              </t>
  </si>
  <si>
    <t xml:space="preserve">Renedo de Esgueva                                                                                   </t>
  </si>
  <si>
    <t xml:space="preserve">Roales de Campos                                                                                    </t>
  </si>
  <si>
    <t xml:space="preserve">Robladillo                                                                                          </t>
  </si>
  <si>
    <t xml:space="preserve">Roturas                                                                                             </t>
  </si>
  <si>
    <t xml:space="preserve">Rubí de Bracamonte                                                                                  </t>
  </si>
  <si>
    <t xml:space="preserve">Rueda                                                                                               </t>
  </si>
  <si>
    <t xml:space="preserve">Saelices de Mayorga                                                                                 </t>
  </si>
  <si>
    <t xml:space="preserve">Salvador de Zapardiel                                                                               </t>
  </si>
  <si>
    <t xml:space="preserve">San Cebrián de Mazote                                                                               </t>
  </si>
  <si>
    <t xml:space="preserve">San Llorente                                                                                        </t>
  </si>
  <si>
    <t xml:space="preserve">San Martín de Valvení                                                                               </t>
  </si>
  <si>
    <t xml:space="preserve">San Miguel del Arroyo                                                                               </t>
  </si>
  <si>
    <t xml:space="preserve">San Miguel del Pino                                                                                 </t>
  </si>
  <si>
    <t xml:space="preserve">San Pablo de la Moraleja                                                                            </t>
  </si>
  <si>
    <t xml:space="preserve">San Pedro de Latarce                                                                                </t>
  </si>
  <si>
    <t xml:space="preserve">San Pelayo                                                                                          </t>
  </si>
  <si>
    <t xml:space="preserve">San Román de Hornija                                                                                </t>
  </si>
  <si>
    <t xml:space="preserve">San Salvador                                                                                        </t>
  </si>
  <si>
    <t xml:space="preserve">Santa Eufemia del Arroyo                                                                            </t>
  </si>
  <si>
    <t xml:space="preserve">Santervás de Campos                                                                                 </t>
  </si>
  <si>
    <t xml:space="preserve">Santibáñez de Valcorba                                                                              </t>
  </si>
  <si>
    <t xml:space="preserve">Santovenia de Pisuerga                                                                              </t>
  </si>
  <si>
    <t xml:space="preserve">San Vicente del Palacio                                                                             </t>
  </si>
  <si>
    <t xml:space="preserve">Sardón de Duero                                                                                     </t>
  </si>
  <si>
    <t xml:space="preserve">La Seca                                                                                             </t>
  </si>
  <si>
    <t xml:space="preserve">Serrada                                                                                             </t>
  </si>
  <si>
    <t xml:space="preserve">Siete Iglesias de Trabancos                                                                         </t>
  </si>
  <si>
    <t xml:space="preserve">Simancas                                                                                            </t>
  </si>
  <si>
    <t xml:space="preserve">Tamariz de Campos                                                                                   </t>
  </si>
  <si>
    <t xml:space="preserve">Tiedra                                                                                              </t>
  </si>
  <si>
    <t xml:space="preserve">Tordehumos                                                                                          </t>
  </si>
  <si>
    <t xml:space="preserve">Tordesillas                                                                                         </t>
  </si>
  <si>
    <t xml:space="preserve">Torrecilla de la Abadesa                                                                            </t>
  </si>
  <si>
    <t xml:space="preserve">Torrecilla de la Orden                                                                              </t>
  </si>
  <si>
    <t xml:space="preserve">Torrecilla de la Torre                                                                              </t>
  </si>
  <si>
    <t xml:space="preserve">Torre de Esgueva                                                                                    </t>
  </si>
  <si>
    <t xml:space="preserve">Torre de Peñafiel                                                                                   </t>
  </si>
  <si>
    <t xml:space="preserve">Torrelobatón                                                                                        </t>
  </si>
  <si>
    <t xml:space="preserve">Torrescárcela                                                                                       </t>
  </si>
  <si>
    <t xml:space="preserve">Traspinedo                                                                                          </t>
  </si>
  <si>
    <t xml:space="preserve">Trigueros del Valle                                                                                 </t>
  </si>
  <si>
    <t xml:space="preserve">Tudela de Duero                                                                                     </t>
  </si>
  <si>
    <t xml:space="preserve">La Unión de Campos                                                                                  </t>
  </si>
  <si>
    <t xml:space="preserve">Urones de Castroponce                                                                               </t>
  </si>
  <si>
    <t xml:space="preserve">Urueña                                                                                              </t>
  </si>
  <si>
    <t xml:space="preserve">Valbuena de Duero                                                                                   </t>
  </si>
  <si>
    <t xml:space="preserve">Valdearcos de la Vega                                                                               </t>
  </si>
  <si>
    <t xml:space="preserve">Valdenebro de los Valles                                                                            </t>
  </si>
  <si>
    <t xml:space="preserve">Valdestillas                                                                                        </t>
  </si>
  <si>
    <t xml:space="preserve">Valdunquillo                                                                                        </t>
  </si>
  <si>
    <t xml:space="preserve">Valoria la Buena                                                                                    </t>
  </si>
  <si>
    <t xml:space="preserve">Valverde de Campos                                                                                  </t>
  </si>
  <si>
    <t xml:space="preserve">Valladolid                                                                                          </t>
  </si>
  <si>
    <t xml:space="preserve">Vega de Ruiponce                                                                                    </t>
  </si>
  <si>
    <t xml:space="preserve">Vega de Valdetronco                                                                                 </t>
  </si>
  <si>
    <t xml:space="preserve">Velascálvaro                                                                                        </t>
  </si>
  <si>
    <t xml:space="preserve">Velilla                                                                                             </t>
  </si>
  <si>
    <t xml:space="preserve">Velliza                                                                                             </t>
  </si>
  <si>
    <t xml:space="preserve">Ventosa de la Cuesta                                                                                </t>
  </si>
  <si>
    <t xml:space="preserve">Viana de Cega                                                                                       </t>
  </si>
  <si>
    <t xml:space="preserve">Viloria                                                                                             </t>
  </si>
  <si>
    <t xml:space="preserve">Villabáñez                                                                                          </t>
  </si>
  <si>
    <t xml:space="preserve">Villabaruz de Campos                                                                                </t>
  </si>
  <si>
    <t xml:space="preserve">Villabrágima                                                                                        </t>
  </si>
  <si>
    <t xml:space="preserve">Villacarralón                                                                                       </t>
  </si>
  <si>
    <t xml:space="preserve">Villacid de Campos                                                                                  </t>
  </si>
  <si>
    <t xml:space="preserve">Villaco                                                                                             </t>
  </si>
  <si>
    <t xml:space="preserve">Villafrades de Campos                                                                               </t>
  </si>
  <si>
    <t xml:space="preserve">Villafranca de Duero                                                                                </t>
  </si>
  <si>
    <t xml:space="preserve">Villafrechós                                                                                        </t>
  </si>
  <si>
    <t xml:space="preserve">Villafuerte                                                                                         </t>
  </si>
  <si>
    <t xml:space="preserve">Villagarcía de Campos                                                                               </t>
  </si>
  <si>
    <t xml:space="preserve">Villagómez la Nueva                                                                                 </t>
  </si>
  <si>
    <t xml:space="preserve">Villalán de Campos                                                                                  </t>
  </si>
  <si>
    <t xml:space="preserve">Villalar de los Comuneros                                                                           </t>
  </si>
  <si>
    <t xml:space="preserve">Villalba de la Loma                                                                                 </t>
  </si>
  <si>
    <t xml:space="preserve">Villalba de los Alcores                                                                             </t>
  </si>
  <si>
    <t xml:space="preserve">Villalbarba                                                                                         </t>
  </si>
  <si>
    <t xml:space="preserve">Villalón de Campos                                                                                  </t>
  </si>
  <si>
    <t xml:space="preserve">Villamuriel de Campos                                                                               </t>
  </si>
  <si>
    <t xml:space="preserve">Villán de Tordesillas                                                                               </t>
  </si>
  <si>
    <t xml:space="preserve">Villanubla                                                                                          </t>
  </si>
  <si>
    <t xml:space="preserve">Villanueva de Duero                                                                                 </t>
  </si>
  <si>
    <t xml:space="preserve">Villanueva de la Condesa                                                                            </t>
  </si>
  <si>
    <t xml:space="preserve">Villanueva de los Caballeros                                                                        </t>
  </si>
  <si>
    <t xml:space="preserve">Villanueva de San Mancio                                                                            </t>
  </si>
  <si>
    <t xml:space="preserve">Villardefrades                                                                                      </t>
  </si>
  <si>
    <t xml:space="preserve">Villarmentero de Esgueva                                                                            </t>
  </si>
  <si>
    <t xml:space="preserve">Villasexmir                                                                                         </t>
  </si>
  <si>
    <t xml:space="preserve">Villavaquerín                                                                                       </t>
  </si>
  <si>
    <t xml:space="preserve">Villavellid                                                                                         </t>
  </si>
  <si>
    <t xml:space="preserve">Villaverde de Medina                                                                                </t>
  </si>
  <si>
    <t xml:space="preserve">Villavicencio de los Caballeros                                                                     </t>
  </si>
  <si>
    <t xml:space="preserve">Wamba                                                                                               </t>
  </si>
  <si>
    <t xml:space="preserve">Zaratán                                                                                             </t>
  </si>
  <si>
    <t xml:space="preserve">La Zarza                                                                                            </t>
  </si>
  <si>
    <t xml:space="preserve">Zamora                        </t>
  </si>
  <si>
    <t xml:space="preserve">Abezames                                                                                            </t>
  </si>
  <si>
    <t xml:space="preserve">Alcañices                                                                                           </t>
  </si>
  <si>
    <t xml:space="preserve">Alcubilla de Nogales                                                                                </t>
  </si>
  <si>
    <t xml:space="preserve">Alfaraz de Sayago                                                                                   </t>
  </si>
  <si>
    <t xml:space="preserve">Algodre                                                                                             </t>
  </si>
  <si>
    <t xml:space="preserve">Almaraz de Duero                                                                                    </t>
  </si>
  <si>
    <t xml:space="preserve">Almeida de Sayago                                                                                   </t>
  </si>
  <si>
    <t xml:space="preserve">Andavías                                                                                            </t>
  </si>
  <si>
    <t xml:space="preserve">Arcenillas                                                                                          </t>
  </si>
  <si>
    <t xml:space="preserve">Arcos de la Polvorosa                                                                               </t>
  </si>
  <si>
    <t xml:space="preserve">Argañín                                                                                             </t>
  </si>
  <si>
    <t xml:space="preserve">Argujillo                                                                                           </t>
  </si>
  <si>
    <t xml:space="preserve">Arquillinos                                                                                         </t>
  </si>
  <si>
    <t xml:space="preserve">Arrabalde                                                                                           </t>
  </si>
  <si>
    <t xml:space="preserve">Aspariegos                                                                                          </t>
  </si>
  <si>
    <t xml:space="preserve">Asturianos                                                                                          </t>
  </si>
  <si>
    <t xml:space="preserve">Ayoó de Vidriales                                                                                   </t>
  </si>
  <si>
    <t xml:space="preserve">Barcial del Barco                                                                                   </t>
  </si>
  <si>
    <t xml:space="preserve">Belver de los Montes                                                                                </t>
  </si>
  <si>
    <t xml:space="preserve">Benavente                                                                                           </t>
  </si>
  <si>
    <t xml:space="preserve">Benegiles                                                                                           </t>
  </si>
  <si>
    <t xml:space="preserve">Bermillo de Sayago                                                                                  </t>
  </si>
  <si>
    <t xml:space="preserve">La Bóveda de Toro                                                                                   </t>
  </si>
  <si>
    <t xml:space="preserve">Bretó                                                                                               </t>
  </si>
  <si>
    <t xml:space="preserve">Bretocino                                                                                           </t>
  </si>
  <si>
    <t xml:space="preserve">Brime de Sog                                                                                        </t>
  </si>
  <si>
    <t xml:space="preserve">Brime de Urz                                                                                        </t>
  </si>
  <si>
    <t xml:space="preserve">Burganes de Valverde                                                                                </t>
  </si>
  <si>
    <t xml:space="preserve">Bustillo del Oro                                                                                    </t>
  </si>
  <si>
    <t xml:space="preserve">Cabañas de Sayago                                                                                   </t>
  </si>
  <si>
    <t xml:space="preserve">Calzadilla de Tera                                                                                  </t>
  </si>
  <si>
    <t xml:space="preserve">Camarzana de Tera                                                                                   </t>
  </si>
  <si>
    <t xml:space="preserve">Cañizal                                                                                             </t>
  </si>
  <si>
    <t xml:space="preserve">Cañizo                                                                                              </t>
  </si>
  <si>
    <t xml:space="preserve">Carbajales de Alba                                                                                  </t>
  </si>
  <si>
    <t xml:space="preserve">Carbellino                                                                                          </t>
  </si>
  <si>
    <t xml:space="preserve">Casaseca de Campeán                                                                                 </t>
  </si>
  <si>
    <t xml:space="preserve">Casaseca de las Chanas                                                                              </t>
  </si>
  <si>
    <t xml:space="preserve">Castrillo de la Guareña                                                                             </t>
  </si>
  <si>
    <t xml:space="preserve">Castrogonzalo                                                                                       </t>
  </si>
  <si>
    <t xml:space="preserve">Castronuevo                                                                                         </t>
  </si>
  <si>
    <t xml:space="preserve">Castroverde de Campos                                                                               </t>
  </si>
  <si>
    <t xml:space="preserve">Cazurra                                                                                             </t>
  </si>
  <si>
    <t xml:space="preserve">Cerecinos de Campos                                                                                 </t>
  </si>
  <si>
    <t xml:space="preserve">Cerecinos del Carrizal                                                                              </t>
  </si>
  <si>
    <t xml:space="preserve">Cernadilla                                                                                          </t>
  </si>
  <si>
    <t xml:space="preserve">Cobreros                                                                                            </t>
  </si>
  <si>
    <t xml:space="preserve">Coomonte                                                                                            </t>
  </si>
  <si>
    <t xml:space="preserve">Coreses                                                                                             </t>
  </si>
  <si>
    <t xml:space="preserve">Corrales del Vino                                                                                   </t>
  </si>
  <si>
    <t xml:space="preserve">Cotanes del Monte                                                                                   </t>
  </si>
  <si>
    <t xml:space="preserve">Cubillos                                                                                            </t>
  </si>
  <si>
    <t xml:space="preserve">Cubo de Benavente                                                                                   </t>
  </si>
  <si>
    <t xml:space="preserve">El Cubo de Tierra del Vino                                                                          </t>
  </si>
  <si>
    <t xml:space="preserve">Cuelgamures                                                                                         </t>
  </si>
  <si>
    <t xml:space="preserve">Entrala                                                                                             </t>
  </si>
  <si>
    <t xml:space="preserve">Espadañedo                                                                                          </t>
  </si>
  <si>
    <t xml:space="preserve">Faramontanos de Tábara                                                                              </t>
  </si>
  <si>
    <t xml:space="preserve">Fariza                                                                                              </t>
  </si>
  <si>
    <t xml:space="preserve">Fermoselle                                                                                          </t>
  </si>
  <si>
    <t xml:space="preserve">Ferreras de Abajo                                                                                   </t>
  </si>
  <si>
    <t xml:space="preserve">Ferreras de Arriba                                                                                  </t>
  </si>
  <si>
    <t xml:space="preserve">Ferreruela                                                                                          </t>
  </si>
  <si>
    <t xml:space="preserve">Figueruela de Arriba                                                                                </t>
  </si>
  <si>
    <t xml:space="preserve">Fresno de la Polvorosa                                                                              </t>
  </si>
  <si>
    <t xml:space="preserve">Fresno de la Ribera                                                                                 </t>
  </si>
  <si>
    <t xml:space="preserve">Fresno de Sayago                                                                                    </t>
  </si>
  <si>
    <t xml:space="preserve">Friera de Valverde                                                                                  </t>
  </si>
  <si>
    <t xml:space="preserve">Fuente Encalada                                                                                     </t>
  </si>
  <si>
    <t xml:space="preserve">Fuentelapeña                                                                                        </t>
  </si>
  <si>
    <t xml:space="preserve">Fuentesaúco                                                                                         </t>
  </si>
  <si>
    <t xml:space="preserve">Fuentes de Ropel                                                                                    </t>
  </si>
  <si>
    <t xml:space="preserve">Fuentesecas                                                                                         </t>
  </si>
  <si>
    <t xml:space="preserve">Fuentespreadas                                                                                      </t>
  </si>
  <si>
    <t xml:space="preserve">Galende                                                                                             </t>
  </si>
  <si>
    <t xml:space="preserve">Gallegos del Pan                                                                                    </t>
  </si>
  <si>
    <t xml:space="preserve">Gallegos del Río                                                                                    </t>
  </si>
  <si>
    <t xml:space="preserve">Gamones                                                                                             </t>
  </si>
  <si>
    <t xml:space="preserve">Gema                                                                                                </t>
  </si>
  <si>
    <t xml:space="preserve">Granja de Moreruela                                                                                 </t>
  </si>
  <si>
    <t xml:space="preserve">Granucillo                                                                                          </t>
  </si>
  <si>
    <t xml:space="preserve">Guarrate                                                                                            </t>
  </si>
  <si>
    <t xml:space="preserve">Hermisende                                                                                          </t>
  </si>
  <si>
    <t xml:space="preserve">La Hiniesta                                                                                         </t>
  </si>
  <si>
    <t xml:space="preserve">Jambrina                                                                                            </t>
  </si>
  <si>
    <t xml:space="preserve">Justel                                                                                              </t>
  </si>
  <si>
    <t xml:space="preserve">Losacino                                                                                            </t>
  </si>
  <si>
    <t xml:space="preserve">Losacio                                                                                             </t>
  </si>
  <si>
    <t xml:space="preserve">Lubián                                                                                              </t>
  </si>
  <si>
    <t xml:space="preserve">Luelmo                                                                                              </t>
  </si>
  <si>
    <t xml:space="preserve">El Maderal                                                                                          </t>
  </si>
  <si>
    <t xml:space="preserve">Madridanos                                                                                          </t>
  </si>
  <si>
    <t xml:space="preserve">Mahide                                                                                              </t>
  </si>
  <si>
    <t xml:space="preserve">Maire de Castroponce                                                                                </t>
  </si>
  <si>
    <t xml:space="preserve">Malva                                                                                               </t>
  </si>
  <si>
    <t xml:space="preserve">Manganeses de la Lampreana                                                                          </t>
  </si>
  <si>
    <t xml:space="preserve">Manganeses de la Polvorosa                                                                          </t>
  </si>
  <si>
    <t xml:space="preserve">Manzanal de Arriba                                                                                  </t>
  </si>
  <si>
    <t xml:space="preserve">Manzanal del Barco                                                                                  </t>
  </si>
  <si>
    <t xml:space="preserve">Manzanal de los Infantes                                                                            </t>
  </si>
  <si>
    <t xml:space="preserve">Matilla de Arzón                                                                                    </t>
  </si>
  <si>
    <t xml:space="preserve">Matilla la Seca                                                                                     </t>
  </si>
  <si>
    <t xml:space="preserve">Mayalde                                                                                             </t>
  </si>
  <si>
    <t xml:space="preserve">Melgar de Tera                                                                                      </t>
  </si>
  <si>
    <t xml:space="preserve">Micereces de Tera                                                                                   </t>
  </si>
  <si>
    <t xml:space="preserve">Milles de la Polvorosa                                                                              </t>
  </si>
  <si>
    <t xml:space="preserve">Molacillos                                                                                          </t>
  </si>
  <si>
    <t xml:space="preserve">Molezuelas de la Carballeda                                                                         </t>
  </si>
  <si>
    <t xml:space="preserve">Mombuey                                                                                             </t>
  </si>
  <si>
    <t xml:space="preserve">Monfarracinos                                                                                       </t>
  </si>
  <si>
    <t xml:space="preserve">Montamarta                                                                                          </t>
  </si>
  <si>
    <t xml:space="preserve">Moral de Sayago                                                                                     </t>
  </si>
  <si>
    <t xml:space="preserve">Moraleja del Vino                                                                                   </t>
  </si>
  <si>
    <t xml:space="preserve">Moraleja de Sayago                                                                                  </t>
  </si>
  <si>
    <t xml:space="preserve">Morales del Vino                                                                                    </t>
  </si>
  <si>
    <t xml:space="preserve">Morales de Rey                                                                                      </t>
  </si>
  <si>
    <t xml:space="preserve">Morales de Toro                                                                                     </t>
  </si>
  <si>
    <t xml:space="preserve">Morales de Valverde                                                                                 </t>
  </si>
  <si>
    <t xml:space="preserve">Moralina                                                                                            </t>
  </si>
  <si>
    <t xml:space="preserve">Moreruela de los Infanzones                                                                         </t>
  </si>
  <si>
    <t xml:space="preserve">Moreruela de Tábara                                                                                 </t>
  </si>
  <si>
    <t xml:space="preserve">Muelas de los Caballeros                                                                            </t>
  </si>
  <si>
    <t xml:space="preserve">Muelas del Pan                                                                                      </t>
  </si>
  <si>
    <t xml:space="preserve">Muga de Sayago                                                                                      </t>
  </si>
  <si>
    <t xml:space="preserve">Navianos de Valverde                                                                                </t>
  </si>
  <si>
    <t xml:space="preserve">Olmillos de Castro                                                                                  </t>
  </si>
  <si>
    <t xml:space="preserve">Otero de Bodas                                                                                      </t>
  </si>
  <si>
    <t xml:space="preserve">Pajares de la Lampreana                                                                             </t>
  </si>
  <si>
    <t xml:space="preserve">Palacios del Pan                                                                                    </t>
  </si>
  <si>
    <t xml:space="preserve">Palacios de Sanabria                                                                                </t>
  </si>
  <si>
    <t xml:space="preserve">Pedralba de la Pradería                                                                             </t>
  </si>
  <si>
    <t xml:space="preserve">El Pego                                                                                             </t>
  </si>
  <si>
    <t xml:space="preserve">Peleagonzalo                                                                                        </t>
  </si>
  <si>
    <t xml:space="preserve">Peleas de Abajo                                                                                     </t>
  </si>
  <si>
    <t xml:space="preserve">Peñausende                                                                                          </t>
  </si>
  <si>
    <t xml:space="preserve">Peque                                                                                               </t>
  </si>
  <si>
    <t xml:space="preserve">El Perdigón                                                                                         </t>
  </si>
  <si>
    <t xml:space="preserve">Pereruela                                                                                           </t>
  </si>
  <si>
    <t xml:space="preserve">Perilla de Castro                                                                                   </t>
  </si>
  <si>
    <t xml:space="preserve">Pías                                                                                                </t>
  </si>
  <si>
    <t xml:space="preserve">Piedrahita de Castro                                                                                </t>
  </si>
  <si>
    <t xml:space="preserve">Pinilla de Toro                                                                                     </t>
  </si>
  <si>
    <t xml:space="preserve">Pino del Oro                                                                                        </t>
  </si>
  <si>
    <t xml:space="preserve">El Piñero                                                                                           </t>
  </si>
  <si>
    <t xml:space="preserve">Pobladura del Valle                                                                                 </t>
  </si>
  <si>
    <t xml:space="preserve">Pobladura de Valderaduey                                                                            </t>
  </si>
  <si>
    <t xml:space="preserve">Porto                                                                                               </t>
  </si>
  <si>
    <t xml:space="preserve">Pozoantiguo                                                                                         </t>
  </si>
  <si>
    <t xml:space="preserve">Pozuelo de Tábara                                                                                   </t>
  </si>
  <si>
    <t xml:space="preserve">Prado                                                                                               </t>
  </si>
  <si>
    <t xml:space="preserve">Puebla de Sanabria                                                                                  </t>
  </si>
  <si>
    <t xml:space="preserve">Pueblica de Valverde                                                                                </t>
  </si>
  <si>
    <t xml:space="preserve">Quintanilla del Monte                                                                               </t>
  </si>
  <si>
    <t xml:space="preserve">Quintanilla del Olmo                                                                                </t>
  </si>
  <si>
    <t xml:space="preserve">Quintanilla de Urz                                                                                  </t>
  </si>
  <si>
    <t xml:space="preserve">Quiruelas de Vidriales                                                                              </t>
  </si>
  <si>
    <t xml:space="preserve">Rabanales                                                                                           </t>
  </si>
  <si>
    <t xml:space="preserve">Rábano de Aliste                                                                                    </t>
  </si>
  <si>
    <t xml:space="preserve">Requejo                                                                                             </t>
  </si>
  <si>
    <t xml:space="preserve">Revellinos                                                                                          </t>
  </si>
  <si>
    <t xml:space="preserve">Riofrío de Aliste                                                                                   </t>
  </si>
  <si>
    <t xml:space="preserve">Rionegro del Puente                                                                                 </t>
  </si>
  <si>
    <t xml:space="preserve">Roales                                                                                              </t>
  </si>
  <si>
    <t xml:space="preserve">Robleda-Cervantes                                                                                   </t>
  </si>
  <si>
    <t xml:space="preserve">Roelos de Sayago                                                                                    </t>
  </si>
  <si>
    <t xml:space="preserve">Rosinos de la Requejada                                                                             </t>
  </si>
  <si>
    <t xml:space="preserve">Salce                                                                                               </t>
  </si>
  <si>
    <t xml:space="preserve">Samir de los Caños                                                                                  </t>
  </si>
  <si>
    <t xml:space="preserve">San Agustín del Pozo                                                                                </t>
  </si>
  <si>
    <t xml:space="preserve">San Cebrián de Castro                                                                               </t>
  </si>
  <si>
    <t xml:space="preserve">San Cristóbal de Entreviñas                                                                         </t>
  </si>
  <si>
    <t xml:space="preserve">San Esteban del Molar                                                                               </t>
  </si>
  <si>
    <t xml:space="preserve">San Justo                                                                                           </t>
  </si>
  <si>
    <t xml:space="preserve">San Martín de Valderaduey                                                                           </t>
  </si>
  <si>
    <t xml:space="preserve">San Miguel de la Ribera                                                                             </t>
  </si>
  <si>
    <t xml:space="preserve">San Miguel del Valle                                                                                </t>
  </si>
  <si>
    <t xml:space="preserve">San Pedro de Ceque                                                                                  </t>
  </si>
  <si>
    <t xml:space="preserve">San Pedro de la Nave-Almendra                                                                       </t>
  </si>
  <si>
    <t xml:space="preserve">Santa Clara de Avedillo                                                                             </t>
  </si>
  <si>
    <t xml:space="preserve">Santa Colomba de las Monjas                                                                         </t>
  </si>
  <si>
    <t xml:space="preserve">Santa Cristina de la Polvorosa                                                                      </t>
  </si>
  <si>
    <t xml:space="preserve">Santa Croya de Tera                                                                                 </t>
  </si>
  <si>
    <t xml:space="preserve">Santa Eufemia del Barco                                                                             </t>
  </si>
  <si>
    <t xml:space="preserve">Santa María de la Vega                                                                              </t>
  </si>
  <si>
    <t xml:space="preserve">Santa María de Valverde                                                                             </t>
  </si>
  <si>
    <t xml:space="preserve">Santibáñez de Tera                                                                                  </t>
  </si>
  <si>
    <t xml:space="preserve">Santibáñez de Vidriales                                                                             </t>
  </si>
  <si>
    <t xml:space="preserve">Santovenia                                                                                          </t>
  </si>
  <si>
    <t xml:space="preserve">San Vicente de la Cabeza                                                                            </t>
  </si>
  <si>
    <t xml:space="preserve">San Vitero                                                                                          </t>
  </si>
  <si>
    <t xml:space="preserve">Sanzoles                                                                                            </t>
  </si>
  <si>
    <t xml:space="preserve">Tábara                                                                                              </t>
  </si>
  <si>
    <t xml:space="preserve">Tapioles                                                                                            </t>
  </si>
  <si>
    <t xml:space="preserve">Toro                                                                                                </t>
  </si>
  <si>
    <t xml:space="preserve">La Torre del Valle                                                                                  </t>
  </si>
  <si>
    <t xml:space="preserve">Torregamones                                                                                        </t>
  </si>
  <si>
    <t xml:space="preserve">Torres del Carrizal                                                                                 </t>
  </si>
  <si>
    <t xml:space="preserve">Trabazos                                                                                            </t>
  </si>
  <si>
    <t xml:space="preserve">Trefacio                                                                                            </t>
  </si>
  <si>
    <t xml:space="preserve">Uña de Quintana                                                                                     </t>
  </si>
  <si>
    <t xml:space="preserve">Vadillo de la Guareña                                                                               </t>
  </si>
  <si>
    <t xml:space="preserve">Valcabado                                                                                           </t>
  </si>
  <si>
    <t xml:space="preserve">Valdefinjas                                                                                         </t>
  </si>
  <si>
    <t xml:space="preserve">Valdescorriel                                                                                       </t>
  </si>
  <si>
    <t xml:space="preserve">Vallesa de la Guareña                                                                               </t>
  </si>
  <si>
    <t xml:space="preserve">Vega de Tera                                                                                        </t>
  </si>
  <si>
    <t xml:space="preserve">Vega de Villalobos                                                                                  </t>
  </si>
  <si>
    <t xml:space="preserve">Vegalatrave                                                                                         </t>
  </si>
  <si>
    <t xml:space="preserve">Venialbo                                                                                            </t>
  </si>
  <si>
    <t xml:space="preserve">Vezdemarbán                                                                                         </t>
  </si>
  <si>
    <t xml:space="preserve">Vidayanes                                                                                           </t>
  </si>
  <si>
    <t xml:space="preserve">Videmala                                                                                            </t>
  </si>
  <si>
    <t xml:space="preserve">Villabrázaro                                                                                        </t>
  </si>
  <si>
    <t xml:space="preserve">Villabuena del Puente                                                                               </t>
  </si>
  <si>
    <t xml:space="preserve">Villadepera                                                                                         </t>
  </si>
  <si>
    <t xml:space="preserve">Villafáfila                                                                                         </t>
  </si>
  <si>
    <t xml:space="preserve">Villaferrueña                                                                                       </t>
  </si>
  <si>
    <t xml:space="preserve">Villageriz                                                                                          </t>
  </si>
  <si>
    <t xml:space="preserve">Villalazán                                                                                          </t>
  </si>
  <si>
    <t xml:space="preserve">Villalba de la Lampreana                                                                            </t>
  </si>
  <si>
    <t xml:space="preserve">Villalcampo                                                                                         </t>
  </si>
  <si>
    <t xml:space="preserve">Villalobos                                                                                          </t>
  </si>
  <si>
    <t xml:space="preserve">Villalonso                                                                                          </t>
  </si>
  <si>
    <t xml:space="preserve">Villalpando                                                                                         </t>
  </si>
  <si>
    <t xml:space="preserve">Villalube                                                                                           </t>
  </si>
  <si>
    <t xml:space="preserve">Villamayor de Campos                                                                                </t>
  </si>
  <si>
    <t xml:space="preserve">Villamor de los Escuderos                                                                           </t>
  </si>
  <si>
    <t xml:space="preserve">Villanázar                                                                                          </t>
  </si>
  <si>
    <t xml:space="preserve">Villanueva de Azoague                                                                               </t>
  </si>
  <si>
    <t xml:space="preserve">Villanueva de Campeán                                                                               </t>
  </si>
  <si>
    <t xml:space="preserve">Villanueva de las Peras                                                                             </t>
  </si>
  <si>
    <t xml:space="preserve">Villanueva del Campo                                                                                </t>
  </si>
  <si>
    <t xml:space="preserve">Villaralbo                                                                                          </t>
  </si>
  <si>
    <t xml:space="preserve">Villardeciervos                                                                                     </t>
  </si>
  <si>
    <t xml:space="preserve">Villar de Fallaves                                                                                  </t>
  </si>
  <si>
    <t xml:space="preserve">Villar del Buey                                                                                     </t>
  </si>
  <si>
    <t xml:space="preserve">Villardiegua de la Ribera                                                                           </t>
  </si>
  <si>
    <t xml:space="preserve">Villárdiga                                                                                          </t>
  </si>
  <si>
    <t xml:space="preserve">Villardondiego                                                                                      </t>
  </si>
  <si>
    <t xml:space="preserve">Villarrín de Campos                                                                                 </t>
  </si>
  <si>
    <t xml:space="preserve">Villaseco del Pan                                                                                   </t>
  </si>
  <si>
    <t xml:space="preserve">Villavendimio                                                                                       </t>
  </si>
  <si>
    <t xml:space="preserve">Villaveza del Agua                                                                                  </t>
  </si>
  <si>
    <t xml:space="preserve">Villaveza de Valverde                                                                               </t>
  </si>
  <si>
    <t xml:space="preserve">Viñas                                                                                               </t>
  </si>
  <si>
    <t xml:space="preserve">Zamora                                                                                              </t>
  </si>
  <si>
    <t>codmun</t>
  </si>
  <si>
    <t>Provincia</t>
  </si>
  <si>
    <t>Municipio</t>
  </si>
  <si>
    <t>Podemos %</t>
  </si>
  <si>
    <t>Ciudadanos %</t>
  </si>
  <si>
    <t>PSOE Votos</t>
  </si>
  <si>
    <t>PP Votos</t>
  </si>
  <si>
    <t>Podemos Votos</t>
  </si>
  <si>
    <t>Ciudadanos Votos</t>
  </si>
  <si>
    <t>PSOE %</t>
  </si>
  <si>
    <t>PP %</t>
  </si>
  <si>
    <t>Total votos</t>
  </si>
  <si>
    <t>Participación %</t>
  </si>
  <si>
    <t xml:space="preserve">PACMA                                             </t>
  </si>
  <si>
    <t>05001</t>
  </si>
  <si>
    <t>05002</t>
  </si>
  <si>
    <t>05005</t>
  </si>
  <si>
    <t>05007</t>
  </si>
  <si>
    <t>05008</t>
  </si>
  <si>
    <t>05010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</si>
  <si>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</si>
  <si>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</si>
  <si>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</si>
  <si>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</si>
  <si>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</si>
  <si>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</si>
  <si>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</si>
  <si>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</si>
  <si>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05021</t>
  </si>
  <si>
    <t>05022</t>
  </si>
  <si>
    <t>05023</t>
  </si>
  <si>
    <t>05024</t>
  </si>
  <si>
    <t>05025</t>
  </si>
  <si>
    <t>05026</t>
  </si>
  <si>
    <t>05027</t>
  </si>
  <si>
    <t>05029</t>
  </si>
  <si>
    <t>05030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</si>
  <si>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</si>
  <si>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</si>
  <si>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</si>
  <si>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</si>
  <si>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</si>
  <si>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</si>
  <si>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</si>
  <si>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</si>
  <si>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</si>
  <si>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</si>
  <si>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</si>
  <si>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05044</t>
  </si>
  <si>
    <t>05045</t>
  </si>
  <si>
    <t>05046</t>
  </si>
  <si>
    <t>05047</t>
  </si>
  <si>
    <t>05048</t>
  </si>
  <si>
    <t>05049</t>
  </si>
  <si>
    <t>05051</t>
  </si>
  <si>
    <t>05052</t>
  </si>
  <si>
    <t>05053</t>
  </si>
  <si>
    <t>05054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</si>
  <si>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</si>
  <si>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</si>
  <si>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</si>
  <si>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</si>
  <si>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</si>
  <si>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</si>
  <si>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</si>
  <si>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</si>
  <si>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</si>
  <si>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</si>
  <si>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</si>
  <si>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</si>
  <si>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</si>
  <si>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05069</t>
  </si>
  <si>
    <t>05070</t>
  </si>
  <si>
    <t>05072</t>
  </si>
  <si>
    <t>05073</t>
  </si>
  <si>
    <t>05074</t>
  </si>
  <si>
    <t>05075</t>
  </si>
  <si>
    <t>05076</t>
  </si>
  <si>
    <t>05077</t>
  </si>
  <si>
    <t>05078</t>
  </si>
  <si>
    <t>05079</t>
  </si>
  <si>
    <t>05080</t>
  </si>
  <si>
    <t>05081</t>
  </si>
  <si>
    <t>05082</t>
  </si>
  <si>
    <t>05083</t>
  </si>
  <si>
    <t>05084</t>
  </si>
  <si>
    <t>05085</t>
  </si>
  <si>
    <t>05086</t>
  </si>
  <si>
    <t>05087</t>
  </si>
  <si>
    <t>05088</t>
  </si>
  <si>
    <t>05089</t>
  </si>
  <si>
    <t>05090</t>
  </si>
  <si>
    <t>05092</t>
  </si>
  <si>
    <t>05093</t>
  </si>
  <si>
    <t>05094</t>
  </si>
  <si>
    <t>05095</t>
  </si>
  <si>
    <t>05096</t>
  </si>
  <si>
    <t>05097</t>
  </si>
  <si>
    <t>05099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</si>
  <si>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</si>
  <si>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</si>
  <si>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</si>
  <si>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</si>
  <si>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</si>
  <si>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</si>
  <si>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</si>
  <si>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</si>
  <si>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</si>
  <si>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05109</t>
  </si>
  <si>
    <t>05110</t>
  </si>
  <si>
    <t>05112</t>
  </si>
  <si>
    <t>05113</t>
  </si>
  <si>
    <t>05114</t>
  </si>
  <si>
    <t>05115</t>
  </si>
  <si>
    <t>05116</t>
  </si>
  <si>
    <t>05117</t>
  </si>
  <si>
    <t>05118</t>
  </si>
  <si>
    <t>05119</t>
  </si>
  <si>
    <t>05120</t>
  </si>
  <si>
    <t>05121</t>
  </si>
  <si>
    <t>05122</t>
  </si>
  <si>
    <t>05123</t>
  </si>
  <si>
    <t>05124</t>
  </si>
  <si>
    <t>05125</t>
  </si>
  <si>
    <t>05126</t>
  </si>
  <si>
    <t>05127</t>
  </si>
  <si>
    <t>05128</t>
  </si>
  <si>
    <t>05129</t>
  </si>
  <si>
    <t>05130</t>
  </si>
  <si>
    <t>05131</t>
  </si>
  <si>
    <t>05132</t>
  </si>
  <si>
    <t>05133</t>
  </si>
  <si>
    <t>05134</t>
  </si>
  <si>
    <t>05135</t>
  </si>
  <si>
    <t>05136</t>
  </si>
  <si>
    <t>05138</t>
  </si>
  <si>
    <t>05139</t>
  </si>
  <si>
    <t>05140</t>
  </si>
  <si>
    <t>05141</t>
  </si>
  <si>
    <t>05142</t>
  </si>
  <si>
    <t>05143</t>
  </si>
  <si>
    <t>05144</t>
  </si>
  <si>
    <t>05145</t>
  </si>
  <si>
    <t>05147</t>
  </si>
  <si>
    <t>05148</t>
  </si>
  <si>
    <t>05149</t>
  </si>
  <si>
    <t>05151</t>
  </si>
  <si>
    <t>05152</t>
  </si>
  <si>
    <t>05153</t>
  </si>
  <si>
    <t>05154</t>
  </si>
  <si>
    <t>05155</t>
  </si>
  <si>
    <t>05156</t>
  </si>
  <si>
    <t>05157</t>
  </si>
  <si>
    <t>05158</t>
  </si>
  <si>
    <t>05159</t>
  </si>
  <si>
    <t>05160</t>
  </si>
  <si>
    <t>05161</t>
  </si>
  <si>
    <t>05162</t>
  </si>
  <si>
    <t>05163</t>
  </si>
  <si>
    <t>05164</t>
  </si>
  <si>
    <t>05165</t>
  </si>
  <si>
    <t>05166</t>
  </si>
  <si>
    <t>05167</t>
  </si>
  <si>
    <t>05168</t>
  </si>
  <si>
    <t>05169</t>
  </si>
  <si>
    <t>05170</t>
  </si>
  <si>
    <t>05171</t>
  </si>
  <si>
    <t>05172</t>
  </si>
  <si>
    <t>05173</t>
  </si>
  <si>
    <t>05174</t>
  </si>
  <si>
    <t>05175</t>
  </si>
  <si>
    <t>05176</t>
  </si>
  <si>
    <t>05177</t>
  </si>
  <si>
    <t>05178</t>
  </si>
  <si>
    <t>05179</t>
  </si>
  <si>
    <t>05180</t>
  </si>
  <si>
    <t>05181</t>
  </si>
  <si>
    <t>05182</t>
  </si>
  <si>
    <t>05183</t>
  </si>
  <si>
    <t>05184</t>
  </si>
  <si>
    <t>05185</t>
  </si>
  <si>
    <t>05186</t>
  </si>
  <si>
    <t>05187</t>
  </si>
  <si>
    <t>05188</t>
  </si>
  <si>
    <t>05189</t>
  </si>
  <si>
    <t>05190</t>
  </si>
  <si>
    <t>05191</t>
  </si>
  <si>
    <t>05192</t>
  </si>
  <si>
    <t>05193</t>
  </si>
  <si>
    <t>05194</t>
  </si>
  <si>
    <t>05195</t>
  </si>
  <si>
    <t>05196</t>
  </si>
  <si>
    <t>05197</t>
  </si>
  <si>
    <t>05198</t>
  </si>
  <si>
    <t>05199</t>
  </si>
  <si>
    <t>05200</t>
  </si>
  <si>
    <t>05201</t>
  </si>
  <si>
    <t>05204</t>
  </si>
  <si>
    <t>05205</t>
  </si>
  <si>
    <t>05206</t>
  </si>
  <si>
    <t>05207</t>
  </si>
  <si>
    <t>05208</t>
  </si>
  <si>
    <t>05209</t>
  </si>
  <si>
    <t>05210</t>
  </si>
  <si>
    <t>05211</t>
  </si>
  <si>
    <t>05212</t>
  </si>
  <si>
    <t>05213</t>
  </si>
  <si>
    <t>05214</t>
  </si>
  <si>
    <t>05215</t>
  </si>
  <si>
    <t>05216</t>
  </si>
  <si>
    <t>05217</t>
  </si>
  <si>
    <t>05218</t>
  </si>
  <si>
    <t>05219</t>
  </si>
  <si>
    <t>05220</t>
  </si>
  <si>
    <t>05221</t>
  </si>
  <si>
    <t>05222</t>
  </si>
  <si>
    <t>05224</t>
  </si>
  <si>
    <t>05225</t>
  </si>
  <si>
    <t>05226</t>
  </si>
  <si>
    <t>05227</t>
  </si>
  <si>
    <t>05228</t>
  </si>
  <si>
    <t>05229</t>
  </si>
  <si>
    <t>05230</t>
  </si>
  <si>
    <t>05231</t>
  </si>
  <si>
    <t>05232</t>
  </si>
  <si>
    <t>05233</t>
  </si>
  <si>
    <t>05234</t>
  </si>
  <si>
    <t>05235</t>
  </si>
  <si>
    <t>05236</t>
  </si>
  <si>
    <t>05237</t>
  </si>
  <si>
    <t>05238</t>
  </si>
  <si>
    <t>05239</t>
  </si>
  <si>
    <t>05240</t>
  </si>
  <si>
    <t>05241</t>
  </si>
  <si>
    <t>05242</t>
  </si>
  <si>
    <t>05243</t>
  </si>
  <si>
    <t>05244</t>
  </si>
  <si>
    <t>05245</t>
  </si>
  <si>
    <t>05246</t>
  </si>
  <si>
    <t>05247</t>
  </si>
  <si>
    <t>05249</t>
  </si>
  <si>
    <t>05251</t>
  </si>
  <si>
    <t>05252</t>
  </si>
  <si>
    <t>05253</t>
  </si>
  <si>
    <t>05254</t>
  </si>
  <si>
    <t>05256</t>
  </si>
  <si>
    <t>05257</t>
  </si>
  <si>
    <t>05258</t>
  </si>
  <si>
    <t>05259</t>
  </si>
  <si>
    <t>05260</t>
  </si>
  <si>
    <t>05261</t>
  </si>
  <si>
    <t>05262</t>
  </si>
  <si>
    <t>05263</t>
  </si>
  <si>
    <t>05264</t>
  </si>
  <si>
    <t>05265</t>
  </si>
  <si>
    <t>05266</t>
  </si>
  <si>
    <t>05267</t>
  </si>
  <si>
    <t>05901</t>
  </si>
  <si>
    <t>05902</t>
  </si>
  <si>
    <t>05903</t>
  </si>
  <si>
    <t>05904</t>
  </si>
  <si>
    <t>05905</t>
  </si>
  <si>
    <t>09001</t>
  </si>
  <si>
    <t>09003</t>
  </si>
  <si>
    <t>09006</t>
  </si>
  <si>
    <t>09007</t>
  </si>
  <si>
    <t>09009</t>
  </si>
  <si>
    <t>09010</t>
  </si>
  <si>
    <t>09011</t>
  </si>
  <si>
    <t>09012</t>
  </si>
  <si>
    <t>09013</t>
  </si>
  <si>
    <t>09014</t>
  </si>
  <si>
    <t>09016</t>
  </si>
  <si>
    <t>09017</t>
  </si>
  <si>
    <t>09018</t>
  </si>
  <si>
    <t>09019</t>
  </si>
  <si>
    <t>09020</t>
  </si>
  <si>
    <t>09021</t>
  </si>
  <si>
    <t>09022</t>
  </si>
  <si>
    <t>09023</t>
  </si>
  <si>
    <t>09024</t>
  </si>
  <si>
    <t>09025</t>
  </si>
  <si>
    <t>09026</t>
  </si>
  <si>
    <t>09027</t>
  </si>
  <si>
    <t>09029</t>
  </si>
  <si>
    <t>09030</t>
  </si>
  <si>
    <t>09032</t>
  </si>
  <si>
    <t>09033</t>
  </si>
  <si>
    <t>09034</t>
  </si>
  <si>
    <t>09035</t>
  </si>
  <si>
    <t>09036</t>
  </si>
  <si>
    <t>09037</t>
  </si>
  <si>
    <t>09038</t>
  </si>
  <si>
    <t>09039</t>
  </si>
  <si>
    <t>09041</t>
  </si>
  <si>
    <t>09043</t>
  </si>
  <si>
    <t>09044</t>
  </si>
  <si>
    <t>09045</t>
  </si>
  <si>
    <t>09046</t>
  </si>
  <si>
    <t>09047</t>
  </si>
  <si>
    <t>09048</t>
  </si>
  <si>
    <t>09050</t>
  </si>
  <si>
    <t>09051</t>
  </si>
  <si>
    <t>09052</t>
  </si>
  <si>
    <t>09054</t>
  </si>
  <si>
    <t>09055</t>
  </si>
  <si>
    <t>09056</t>
  </si>
  <si>
    <t>09057</t>
  </si>
  <si>
    <t>09058</t>
  </si>
  <si>
    <t>09059</t>
  </si>
  <si>
    <t>09060</t>
  </si>
  <si>
    <t>09061</t>
  </si>
  <si>
    <t>09062</t>
  </si>
  <si>
    <t>09063</t>
  </si>
  <si>
    <t>09064</t>
  </si>
  <si>
    <t>09065</t>
  </si>
  <si>
    <t>09066</t>
  </si>
  <si>
    <t>09067</t>
  </si>
  <si>
    <t>09068</t>
  </si>
  <si>
    <t>09070</t>
  </si>
  <si>
    <t>09071</t>
  </si>
  <si>
    <t>09072</t>
  </si>
  <si>
    <t>09073</t>
  </si>
  <si>
    <t>09074</t>
  </si>
  <si>
    <t>09075</t>
  </si>
  <si>
    <t>09076</t>
  </si>
  <si>
    <t>09077</t>
  </si>
  <si>
    <t>09078</t>
  </si>
  <si>
    <t>09079</t>
  </si>
  <si>
    <t>09082</t>
  </si>
  <si>
    <t>09083</t>
  </si>
  <si>
    <t>09084</t>
  </si>
  <si>
    <t>09085</t>
  </si>
  <si>
    <t>09086</t>
  </si>
  <si>
    <t>09088</t>
  </si>
  <si>
    <t>09090</t>
  </si>
  <si>
    <t>09091</t>
  </si>
  <si>
    <t>09093</t>
  </si>
  <si>
    <t>09094</t>
  </si>
  <si>
    <t>09095</t>
  </si>
  <si>
    <t>09098</t>
  </si>
  <si>
    <t>09100</t>
  </si>
  <si>
    <t>09101</t>
  </si>
  <si>
    <t>09102</t>
  </si>
  <si>
    <t>09103</t>
  </si>
  <si>
    <t>09104</t>
  </si>
  <si>
    <t>09105</t>
  </si>
  <si>
    <t>09108</t>
  </si>
  <si>
    <t>09109</t>
  </si>
  <si>
    <t>09110</t>
  </si>
  <si>
    <t>09112</t>
  </si>
  <si>
    <t>09113</t>
  </si>
  <si>
    <t>09114</t>
  </si>
  <si>
    <t>09115</t>
  </si>
  <si>
    <t>09117</t>
  </si>
  <si>
    <t>09119</t>
  </si>
  <si>
    <t>09120</t>
  </si>
  <si>
    <t>09122</t>
  </si>
  <si>
    <t>09123</t>
  </si>
  <si>
    <t>09124</t>
  </si>
  <si>
    <t>09125</t>
  </si>
  <si>
    <t>09127</t>
  </si>
  <si>
    <t>09128</t>
  </si>
  <si>
    <t>09129</t>
  </si>
  <si>
    <t>09130</t>
  </si>
  <si>
    <t>09131</t>
  </si>
  <si>
    <t>09132</t>
  </si>
  <si>
    <t>09133</t>
  </si>
  <si>
    <t>09134</t>
  </si>
  <si>
    <t>09135</t>
  </si>
  <si>
    <t>09136</t>
  </si>
  <si>
    <t>09137</t>
  </si>
  <si>
    <t>09138</t>
  </si>
  <si>
    <t>09139</t>
  </si>
  <si>
    <t>09140</t>
  </si>
  <si>
    <t>09141</t>
  </si>
  <si>
    <t>09143</t>
  </si>
  <si>
    <t>09144</t>
  </si>
  <si>
    <t>09148</t>
  </si>
  <si>
    <t>09149</t>
  </si>
  <si>
    <t>09151</t>
  </si>
  <si>
    <t>09152</t>
  </si>
  <si>
    <t>09154</t>
  </si>
  <si>
    <t>09155</t>
  </si>
  <si>
    <t>09159</t>
  </si>
  <si>
    <t>09160</t>
  </si>
  <si>
    <t>09162</t>
  </si>
  <si>
    <t>09163</t>
  </si>
  <si>
    <t>09164</t>
  </si>
  <si>
    <t>09166</t>
  </si>
  <si>
    <t>09167</t>
  </si>
  <si>
    <t>09168</t>
  </si>
  <si>
    <t>09169</t>
  </si>
  <si>
    <t>09170</t>
  </si>
  <si>
    <t>09172</t>
  </si>
  <si>
    <t>09173</t>
  </si>
  <si>
    <t>09174</t>
  </si>
  <si>
    <t>09175</t>
  </si>
  <si>
    <t>09176</t>
  </si>
  <si>
    <t>09177</t>
  </si>
  <si>
    <t>09178</t>
  </si>
  <si>
    <t>09179</t>
  </si>
  <si>
    <t>09180</t>
  </si>
  <si>
    <t>09181</t>
  </si>
  <si>
    <t>09182</t>
  </si>
  <si>
    <t>09183</t>
  </si>
  <si>
    <t>09184</t>
  </si>
  <si>
    <t>09189</t>
  </si>
  <si>
    <t>09190</t>
  </si>
  <si>
    <t>09191</t>
  </si>
  <si>
    <t>09192</t>
  </si>
  <si>
    <t>09194</t>
  </si>
  <si>
    <t>09195</t>
  </si>
  <si>
    <t>09196</t>
  </si>
  <si>
    <t>09197</t>
  </si>
  <si>
    <t>09198</t>
  </si>
  <si>
    <t>09199</t>
  </si>
  <si>
    <t>09200</t>
  </si>
  <si>
    <t>09201</t>
  </si>
  <si>
    <t>09202</t>
  </si>
  <si>
    <t>09206</t>
  </si>
  <si>
    <t>09208</t>
  </si>
  <si>
    <t>09209</t>
  </si>
  <si>
    <t>09211</t>
  </si>
  <si>
    <t>09213</t>
  </si>
  <si>
    <t>09214</t>
  </si>
  <si>
    <t>09215</t>
  </si>
  <si>
    <t>09216</t>
  </si>
  <si>
    <t>09217</t>
  </si>
  <si>
    <t>09218</t>
  </si>
  <si>
    <t>09219</t>
  </si>
  <si>
    <t>09220</t>
  </si>
  <si>
    <t>09221</t>
  </si>
  <si>
    <t>09223</t>
  </si>
  <si>
    <t>09224</t>
  </si>
  <si>
    <t>09225</t>
  </si>
  <si>
    <t>09226</t>
  </si>
  <si>
    <t>09227</t>
  </si>
  <si>
    <t>09228</t>
  </si>
  <si>
    <t>09229</t>
  </si>
  <si>
    <t>09230</t>
  </si>
  <si>
    <t>09231</t>
  </si>
  <si>
    <t>09232</t>
  </si>
  <si>
    <t>09235</t>
  </si>
  <si>
    <t>09236</t>
  </si>
  <si>
    <t>09238</t>
  </si>
  <si>
    <t>09239</t>
  </si>
  <si>
    <t>09241</t>
  </si>
  <si>
    <t>09242</t>
  </si>
  <si>
    <t>09243</t>
  </si>
  <si>
    <t>09244</t>
  </si>
  <si>
    <t>09246</t>
  </si>
  <si>
    <t>09247</t>
  </si>
  <si>
    <t>09248</t>
  </si>
  <si>
    <t>09249</t>
  </si>
  <si>
    <t>09250</t>
  </si>
  <si>
    <t>09251</t>
  </si>
  <si>
    <t>09253</t>
  </si>
  <si>
    <t>09255</t>
  </si>
  <si>
    <t>09256</t>
  </si>
  <si>
    <t>09257</t>
  </si>
  <si>
    <t>09258</t>
  </si>
  <si>
    <t>09259</t>
  </si>
  <si>
    <t>09261</t>
  </si>
  <si>
    <t>09262</t>
  </si>
  <si>
    <t>09265</t>
  </si>
  <si>
    <t>09266</t>
  </si>
  <si>
    <t>09267</t>
  </si>
  <si>
    <t>09268</t>
  </si>
  <si>
    <t>09269</t>
  </si>
  <si>
    <t>09270</t>
  </si>
  <si>
    <t>09272</t>
  </si>
  <si>
    <t>09273</t>
  </si>
  <si>
    <t>09274</t>
  </si>
  <si>
    <t>09275</t>
  </si>
  <si>
    <t>09276</t>
  </si>
  <si>
    <t>09277</t>
  </si>
  <si>
    <t>09279</t>
  </si>
  <si>
    <t>09280</t>
  </si>
  <si>
    <t>09281</t>
  </si>
  <si>
    <t>09283</t>
  </si>
  <si>
    <t>09287</t>
  </si>
  <si>
    <t>09288</t>
  </si>
  <si>
    <t>09289</t>
  </si>
  <si>
    <t>09292</t>
  </si>
  <si>
    <t>09294</t>
  </si>
  <si>
    <t>09295</t>
  </si>
  <si>
    <t>09297</t>
  </si>
  <si>
    <t>09298</t>
  </si>
  <si>
    <t>09301</t>
  </si>
  <si>
    <t>09302</t>
  </si>
  <si>
    <t>09303</t>
  </si>
  <si>
    <t>09304</t>
  </si>
  <si>
    <t>09306</t>
  </si>
  <si>
    <t>09307</t>
  </si>
  <si>
    <t>09308</t>
  </si>
  <si>
    <t>09309</t>
  </si>
  <si>
    <t>09310</t>
  </si>
  <si>
    <t>09311</t>
  </si>
  <si>
    <t>09312</t>
  </si>
  <si>
    <t>09314</t>
  </si>
  <si>
    <t>09315</t>
  </si>
  <si>
    <t>09316</t>
  </si>
  <si>
    <t>09317</t>
  </si>
  <si>
    <t>09318</t>
  </si>
  <si>
    <t>09321</t>
  </si>
  <si>
    <t>09323</t>
  </si>
  <si>
    <t>09325</t>
  </si>
  <si>
    <t>09326</t>
  </si>
  <si>
    <t>09327</t>
  </si>
  <si>
    <t>09328</t>
  </si>
  <si>
    <t>09329</t>
  </si>
  <si>
    <t>09330</t>
  </si>
  <si>
    <t>09332</t>
  </si>
  <si>
    <t>09334</t>
  </si>
  <si>
    <t>09335</t>
  </si>
  <si>
    <t>09337</t>
  </si>
  <si>
    <t>09338</t>
  </si>
  <si>
    <t>09339</t>
  </si>
  <si>
    <t>09340</t>
  </si>
  <si>
    <t>09343</t>
  </si>
  <si>
    <t>09345</t>
  </si>
  <si>
    <t>09346</t>
  </si>
  <si>
    <t>09347</t>
  </si>
  <si>
    <t>09348</t>
  </si>
  <si>
    <t>09350</t>
  </si>
  <si>
    <t>09351</t>
  </si>
  <si>
    <t>09352</t>
  </si>
  <si>
    <t>09353</t>
  </si>
  <si>
    <t>09354</t>
  </si>
  <si>
    <t>09355</t>
  </si>
  <si>
    <t>09356</t>
  </si>
  <si>
    <t>09358</t>
  </si>
  <si>
    <t>09360</t>
  </si>
  <si>
    <t>09361</t>
  </si>
  <si>
    <t>09362</t>
  </si>
  <si>
    <t>09363</t>
  </si>
  <si>
    <t>09365</t>
  </si>
  <si>
    <t>09366</t>
  </si>
  <si>
    <t>09368</t>
  </si>
  <si>
    <t>09369</t>
  </si>
  <si>
    <t>09372</t>
  </si>
  <si>
    <t>09373</t>
  </si>
  <si>
    <t>09374</t>
  </si>
  <si>
    <t>09375</t>
  </si>
  <si>
    <t>09377</t>
  </si>
  <si>
    <t>09378</t>
  </si>
  <si>
    <t>09380</t>
  </si>
  <si>
    <t>09381</t>
  </si>
  <si>
    <t>09382</t>
  </si>
  <si>
    <t>09384</t>
  </si>
  <si>
    <t>09386</t>
  </si>
  <si>
    <t>09387</t>
  </si>
  <si>
    <t>09388</t>
  </si>
  <si>
    <t>09389</t>
  </si>
  <si>
    <t>09390</t>
  </si>
  <si>
    <t>09391</t>
  </si>
  <si>
    <t>09392</t>
  </si>
  <si>
    <t>09394</t>
  </si>
  <si>
    <t>09395</t>
  </si>
  <si>
    <t>09396</t>
  </si>
  <si>
    <t>09398</t>
  </si>
  <si>
    <t>09400</t>
  </si>
  <si>
    <t>09403</t>
  </si>
  <si>
    <t>09405</t>
  </si>
  <si>
    <t>09406</t>
  </si>
  <si>
    <t>09407</t>
  </si>
  <si>
    <t>09408</t>
  </si>
  <si>
    <t>09409</t>
  </si>
  <si>
    <t>09410</t>
  </si>
  <si>
    <t>09411</t>
  </si>
  <si>
    <t>09412</t>
  </si>
  <si>
    <t>09413</t>
  </si>
  <si>
    <t>09414</t>
  </si>
  <si>
    <t>09415</t>
  </si>
  <si>
    <t>09416</t>
  </si>
  <si>
    <t>09417</t>
  </si>
  <si>
    <t>09418</t>
  </si>
  <si>
    <t>09419</t>
  </si>
  <si>
    <t>09421</t>
  </si>
  <si>
    <t>09422</t>
  </si>
  <si>
    <t>09423</t>
  </si>
  <si>
    <t>09424</t>
  </si>
  <si>
    <t>09425</t>
  </si>
  <si>
    <t>09427</t>
  </si>
  <si>
    <t>09428</t>
  </si>
  <si>
    <t>09429</t>
  </si>
  <si>
    <t>09430</t>
  </si>
  <si>
    <t>09431</t>
  </si>
  <si>
    <t>09432</t>
  </si>
  <si>
    <t>09433</t>
  </si>
  <si>
    <t>09434</t>
  </si>
  <si>
    <t>09437</t>
  </si>
  <si>
    <t>09438</t>
  </si>
  <si>
    <t>09439</t>
  </si>
  <si>
    <t>09440</t>
  </si>
  <si>
    <t>09441</t>
  </si>
  <si>
    <t>09442</t>
  </si>
  <si>
    <t>09443</t>
  </si>
  <si>
    <t>09444</t>
  </si>
  <si>
    <t>09445</t>
  </si>
  <si>
    <t>09446</t>
  </si>
  <si>
    <t>09447</t>
  </si>
  <si>
    <t>09448</t>
  </si>
  <si>
    <t>09449</t>
  </si>
  <si>
    <t>09450</t>
  </si>
  <si>
    <t>09451</t>
  </si>
  <si>
    <t>09454</t>
  </si>
  <si>
    <t>09455</t>
  </si>
  <si>
    <t>09456</t>
  </si>
  <si>
    <t>09458</t>
  </si>
  <si>
    <t>09460</t>
  </si>
  <si>
    <t>09463</t>
  </si>
  <si>
    <t>09464</t>
  </si>
  <si>
    <t>09466</t>
  </si>
  <si>
    <t>09467</t>
  </si>
  <si>
    <t>09471</t>
  </si>
  <si>
    <t>09472</t>
  </si>
  <si>
    <t>09473</t>
  </si>
  <si>
    <t>09476</t>
  </si>
  <si>
    <t>09478</t>
  </si>
  <si>
    <t>09480</t>
  </si>
  <si>
    <t>09482</t>
  </si>
  <si>
    <t>09483</t>
  </si>
  <si>
    <t>09485</t>
  </si>
  <si>
    <t>09901</t>
  </si>
  <si>
    <t>09902</t>
  </si>
  <si>
    <t>09903</t>
  </si>
  <si>
    <t>09904</t>
  </si>
  <si>
    <t>09905</t>
  </si>
  <si>
    <t>09906</t>
  </si>
  <si>
    <t>09907</t>
  </si>
  <si>
    <t>09908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</si>
  <si>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</si>
  <si>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</si>
  <si>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</si>
  <si>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</si>
  <si>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</si>
  <si>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</si>
  <si>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</si>
  <si>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</si>
  <si>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</si>
  <si>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</si>
  <si>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</si>
  <si>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</si>
  <si>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</si>
  <si>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</si>
  <si>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</si>
  <si>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</si>
  <si>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</si>
  <si>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</si>
  <si>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</si>
  <si>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</si>
  <si>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</si>
  <si>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</si>
  <si>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</si>
  <si>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</si>
  <si>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</si>
  <si>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</si>
  <si>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</si>
  <si>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</si>
  <si>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</si>
  <si>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</si>
  <si>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</si>
  <si>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</si>
  <si>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</si>
  <si>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</si>
  <si>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</si>
  <si>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</si>
  <si>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</si>
  <si>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</si>
  <si>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</si>
  <si>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</si>
  <si>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</si>
  <si>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</si>
  <si>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24046</t>
  </si>
  <si>
    <t>24047</t>
  </si>
  <si>
    <t>24049</t>
  </si>
  <si>
    <t>24050</t>
  </si>
  <si>
    <t>24051</t>
  </si>
  <si>
    <t>24052</t>
  </si>
  <si>
    <t>24053</t>
  </si>
  <si>
    <t>24054</t>
  </si>
  <si>
    <t>24055</t>
  </si>
  <si>
    <t>24056</t>
  </si>
  <si>
    <t>24057</t>
  </si>
  <si>
    <t>24058</t>
  </si>
  <si>
    <t>24059</t>
  </si>
  <si>
    <t>24060</t>
  </si>
  <si>
    <t>24061</t>
  </si>
  <si>
    <t>24062</t>
  </si>
  <si>
    <t>24063</t>
  </si>
  <si>
    <t>24064</t>
  </si>
  <si>
    <t>24065</t>
  </si>
  <si>
    <t>24066</t>
  </si>
  <si>
    <t>24067</t>
  </si>
  <si>
    <t>24068</t>
  </si>
  <si>
    <t>24069</t>
  </si>
  <si>
    <t>24070</t>
  </si>
  <si>
    <t>24071</t>
  </si>
  <si>
    <t>24073</t>
  </si>
  <si>
    <t>24074</t>
  </si>
  <si>
    <t>24076</t>
  </si>
  <si>
    <t>24077</t>
  </si>
  <si>
    <t>24078</t>
  </si>
  <si>
    <t>24079</t>
  </si>
  <si>
    <t>24080</t>
  </si>
  <si>
    <t>24081</t>
  </si>
  <si>
    <t>24082</t>
  </si>
  <si>
    <t>24083</t>
  </si>
  <si>
    <t>24084</t>
  </si>
  <si>
    <t>24086</t>
  </si>
  <si>
    <t>24087</t>
  </si>
  <si>
    <t>24088</t>
  </si>
  <si>
    <t>24089</t>
  </si>
  <si>
    <t>24090</t>
  </si>
  <si>
    <t>24091</t>
  </si>
  <si>
    <t>24092</t>
  </si>
  <si>
    <t>24093</t>
  </si>
  <si>
    <t>24094</t>
  </si>
  <si>
    <t>24095</t>
  </si>
  <si>
    <t>24096</t>
  </si>
  <si>
    <t>24097</t>
  </si>
  <si>
    <t>24098</t>
  </si>
  <si>
    <t>24099</t>
  </si>
  <si>
    <t>24100</t>
  </si>
  <si>
    <t>24101</t>
  </si>
  <si>
    <t>24102</t>
  </si>
  <si>
    <t>24103</t>
  </si>
  <si>
    <t>24104</t>
  </si>
  <si>
    <t>24105</t>
  </si>
  <si>
    <t>24106</t>
  </si>
  <si>
    <t>24107</t>
  </si>
  <si>
    <t>24108</t>
  </si>
  <si>
    <t>24109</t>
  </si>
  <si>
    <t>24110</t>
  </si>
  <si>
    <t>24112</t>
  </si>
  <si>
    <t>24113</t>
  </si>
  <si>
    <t>24114</t>
  </si>
  <si>
    <t>24115</t>
  </si>
  <si>
    <t>24116</t>
  </si>
  <si>
    <t>24117</t>
  </si>
  <si>
    <t>24118</t>
  </si>
  <si>
    <t>24119</t>
  </si>
  <si>
    <t>24120</t>
  </si>
  <si>
    <t>24121</t>
  </si>
  <si>
    <t>24122</t>
  </si>
  <si>
    <t>24123</t>
  </si>
  <si>
    <t>24124</t>
  </si>
  <si>
    <t>24125</t>
  </si>
  <si>
    <t>24127</t>
  </si>
  <si>
    <t>24129</t>
  </si>
  <si>
    <t>24130</t>
  </si>
  <si>
    <t>24131</t>
  </si>
  <si>
    <t>24132</t>
  </si>
  <si>
    <t>24133</t>
  </si>
  <si>
    <t>24134</t>
  </si>
  <si>
    <t>24136</t>
  </si>
  <si>
    <t>24137</t>
  </si>
  <si>
    <t>24139</t>
  </si>
  <si>
    <t>24141</t>
  </si>
  <si>
    <t>24142</t>
  </si>
  <si>
    <t>24143</t>
  </si>
  <si>
    <t>24144</t>
  </si>
  <si>
    <t>24145</t>
  </si>
  <si>
    <t>24146</t>
  </si>
  <si>
    <t>24148</t>
  </si>
  <si>
    <t>24149</t>
  </si>
  <si>
    <t>24150</t>
  </si>
  <si>
    <t>24151</t>
  </si>
  <si>
    <t>24152</t>
  </si>
  <si>
    <t>24153</t>
  </si>
  <si>
    <t>24154</t>
  </si>
  <si>
    <t>24155</t>
  </si>
  <si>
    <t>24156</t>
  </si>
  <si>
    <t>24157</t>
  </si>
  <si>
    <t>24158</t>
  </si>
  <si>
    <t>24159</t>
  </si>
  <si>
    <t>24160</t>
  </si>
  <si>
    <t>24161</t>
  </si>
  <si>
    <t>24162</t>
  </si>
  <si>
    <t>24163</t>
  </si>
  <si>
    <t>24164</t>
  </si>
  <si>
    <t>24165</t>
  </si>
  <si>
    <t>24166</t>
  </si>
  <si>
    <t>24167</t>
  </si>
  <si>
    <t>24168</t>
  </si>
  <si>
    <t>24169</t>
  </si>
  <si>
    <t>24170</t>
  </si>
  <si>
    <t>24171</t>
  </si>
  <si>
    <t>24172</t>
  </si>
  <si>
    <t>24173</t>
  </si>
  <si>
    <t>24174</t>
  </si>
  <si>
    <t>24175</t>
  </si>
  <si>
    <t>24176</t>
  </si>
  <si>
    <t>24177</t>
  </si>
  <si>
    <t>24178</t>
  </si>
  <si>
    <t>24179</t>
  </si>
  <si>
    <t>24180</t>
  </si>
  <si>
    <t>24181</t>
  </si>
  <si>
    <t>24182</t>
  </si>
  <si>
    <t>24183</t>
  </si>
  <si>
    <t>24184</t>
  </si>
  <si>
    <t>24185</t>
  </si>
  <si>
    <t>24187</t>
  </si>
  <si>
    <t>24188</t>
  </si>
  <si>
    <t>24189</t>
  </si>
  <si>
    <t>24190</t>
  </si>
  <si>
    <t>24191</t>
  </si>
  <si>
    <t>24193</t>
  </si>
  <si>
    <t>24194</t>
  </si>
  <si>
    <t>24196</t>
  </si>
  <si>
    <t>24197</t>
  </si>
  <si>
    <t>24198</t>
  </si>
  <si>
    <t>24199</t>
  </si>
  <si>
    <t>24201</t>
  </si>
  <si>
    <t>24202</t>
  </si>
  <si>
    <t>24203</t>
  </si>
  <si>
    <t>24205</t>
  </si>
  <si>
    <t>24206</t>
  </si>
  <si>
    <t>24207</t>
  </si>
  <si>
    <t>24209</t>
  </si>
  <si>
    <t>24210</t>
  </si>
  <si>
    <t>24211</t>
  </si>
  <si>
    <t>24212</t>
  </si>
  <si>
    <t>24213</t>
  </si>
  <si>
    <t>24214</t>
  </si>
  <si>
    <t>24215</t>
  </si>
  <si>
    <t>24216</t>
  </si>
  <si>
    <t>24217</t>
  </si>
  <si>
    <t>24218</t>
  </si>
  <si>
    <t>24219</t>
  </si>
  <si>
    <t>24221</t>
  </si>
  <si>
    <t>24222</t>
  </si>
  <si>
    <t>24223</t>
  </si>
  <si>
    <t>24224</t>
  </si>
  <si>
    <t>24225</t>
  </si>
  <si>
    <t>24226</t>
  </si>
  <si>
    <t>24227</t>
  </si>
  <si>
    <t>24228</t>
  </si>
  <si>
    <t>24229</t>
  </si>
  <si>
    <t>24230</t>
  </si>
  <si>
    <t>24901</t>
  </si>
  <si>
    <t>24902</t>
  </si>
  <si>
    <t>34001</t>
  </si>
  <si>
    <t>34003</t>
  </si>
  <si>
    <t>34004</t>
  </si>
  <si>
    <t>34005</t>
  </si>
  <si>
    <t>34006</t>
  </si>
  <si>
    <t>34009</t>
  </si>
  <si>
    <t>34010</t>
  </si>
  <si>
    <t>34011</t>
  </si>
  <si>
    <t>34012</t>
  </si>
  <si>
    <t>34015</t>
  </si>
  <si>
    <t>34017</t>
  </si>
  <si>
    <t>34018</t>
  </si>
  <si>
    <t>34019</t>
  </si>
  <si>
    <t>34020</t>
  </si>
  <si>
    <t>34022</t>
  </si>
  <si>
    <t>34023</t>
  </si>
  <si>
    <t>34024</t>
  </si>
  <si>
    <t>34025</t>
  </si>
  <si>
    <t>34027</t>
  </si>
  <si>
    <t>34028</t>
  </si>
  <si>
    <t>34029</t>
  </si>
  <si>
    <t>34031</t>
  </si>
  <si>
    <t>34032</t>
  </si>
  <si>
    <t>34033</t>
  </si>
  <si>
    <t>34034</t>
  </si>
  <si>
    <t>34035</t>
  </si>
  <si>
    <t>34036</t>
  </si>
  <si>
    <t>34037</t>
  </si>
  <si>
    <t>34038</t>
  </si>
  <si>
    <t>34039</t>
  </si>
  <si>
    <t>34041</t>
  </si>
  <si>
    <t>34042</t>
  </si>
  <si>
    <t>34045</t>
  </si>
  <si>
    <t>34046</t>
  </si>
  <si>
    <t>34047</t>
  </si>
  <si>
    <t>34048</t>
  </si>
  <si>
    <t>34049</t>
  </si>
  <si>
    <t>34050</t>
  </si>
  <si>
    <t>34051</t>
  </si>
  <si>
    <t>34052</t>
  </si>
  <si>
    <t>34053</t>
  </si>
  <si>
    <t>34055</t>
  </si>
  <si>
    <t>34056</t>
  </si>
  <si>
    <t>34057</t>
  </si>
  <si>
    <t>34058</t>
  </si>
  <si>
    <t>34059</t>
  </si>
  <si>
    <t>34060</t>
  </si>
  <si>
    <t>34061</t>
  </si>
  <si>
    <t>34062</t>
  </si>
  <si>
    <t>34063</t>
  </si>
  <si>
    <t>34066</t>
  </si>
  <si>
    <t>34067</t>
  </si>
  <si>
    <t>34068</t>
  </si>
  <si>
    <t>34069</t>
  </si>
  <si>
    <t>34070</t>
  </si>
  <si>
    <t>34071</t>
  </si>
  <si>
    <t>34072</t>
  </si>
  <si>
    <t>34073</t>
  </si>
  <si>
    <t>34074</t>
  </si>
  <si>
    <t>34076</t>
  </si>
  <si>
    <t>34077</t>
  </si>
  <si>
    <t>34079</t>
  </si>
  <si>
    <t>34080</t>
  </si>
  <si>
    <t>34081</t>
  </si>
  <si>
    <t>34082</t>
  </si>
  <si>
    <t>34083</t>
  </si>
  <si>
    <t>34084</t>
  </si>
  <si>
    <t>34086</t>
  </si>
  <si>
    <t>34087</t>
  </si>
  <si>
    <t>34088</t>
  </si>
  <si>
    <t>34089</t>
  </si>
  <si>
    <t>34091</t>
  </si>
  <si>
    <t>34092</t>
  </si>
  <si>
    <t>34093</t>
  </si>
  <si>
    <t>34094</t>
  </si>
  <si>
    <t>34096</t>
  </si>
  <si>
    <t>34098</t>
  </si>
  <si>
    <t>34099</t>
  </si>
  <si>
    <t>34100</t>
  </si>
  <si>
    <t>34101</t>
  </si>
  <si>
    <t>34102</t>
  </si>
  <si>
    <t>34103</t>
  </si>
  <si>
    <t>34104</t>
  </si>
  <si>
    <t>34106</t>
  </si>
  <si>
    <t>34107</t>
  </si>
  <si>
    <t>34108</t>
  </si>
  <si>
    <t>34109</t>
  </si>
  <si>
    <t>34110</t>
  </si>
  <si>
    <t>34112</t>
  </si>
  <si>
    <t>34113</t>
  </si>
  <si>
    <t>34114</t>
  </si>
  <si>
    <t>34116</t>
  </si>
  <si>
    <t>34120</t>
  </si>
  <si>
    <t>34121</t>
  </si>
  <si>
    <t>34122</t>
  </si>
  <si>
    <t>34123</t>
  </si>
  <si>
    <t>34124</t>
  </si>
  <si>
    <t>34125</t>
  </si>
  <si>
    <t>34126</t>
  </si>
  <si>
    <t>34127</t>
  </si>
  <si>
    <t>34129</t>
  </si>
  <si>
    <t>34130</t>
  </si>
  <si>
    <t>34131</t>
  </si>
  <si>
    <t>34132</t>
  </si>
  <si>
    <t>34133</t>
  </si>
  <si>
    <t>34134</t>
  </si>
  <si>
    <t>34135</t>
  </si>
  <si>
    <t>34136</t>
  </si>
  <si>
    <t>34137</t>
  </si>
  <si>
    <t>34139</t>
  </si>
  <si>
    <t>34140</t>
  </si>
  <si>
    <t>34141</t>
  </si>
  <si>
    <t>34143</t>
  </si>
  <si>
    <t>34146</t>
  </si>
  <si>
    <t>34147</t>
  </si>
  <si>
    <t>34149</t>
  </si>
  <si>
    <t>34151</t>
  </si>
  <si>
    <t>34152</t>
  </si>
  <si>
    <t>34154</t>
  </si>
  <si>
    <t>34155</t>
  </si>
  <si>
    <t>34156</t>
  </si>
  <si>
    <t>34157</t>
  </si>
  <si>
    <t>34158</t>
  </si>
  <si>
    <t>34159</t>
  </si>
  <si>
    <t>34160</t>
  </si>
  <si>
    <t>34161</t>
  </si>
  <si>
    <t>34163</t>
  </si>
  <si>
    <t>34165</t>
  </si>
  <si>
    <t>34167</t>
  </si>
  <si>
    <t>34168</t>
  </si>
  <si>
    <t>34169</t>
  </si>
  <si>
    <t>34170</t>
  </si>
  <si>
    <t>34171</t>
  </si>
  <si>
    <t>34174</t>
  </si>
  <si>
    <t>34175</t>
  </si>
  <si>
    <t>34176</t>
  </si>
  <si>
    <t>34177</t>
  </si>
  <si>
    <t>34178</t>
  </si>
  <si>
    <t>34179</t>
  </si>
  <si>
    <t>34180</t>
  </si>
  <si>
    <t>34181</t>
  </si>
  <si>
    <t>34182</t>
  </si>
  <si>
    <t>34184</t>
  </si>
  <si>
    <t>34185</t>
  </si>
  <si>
    <t>34186</t>
  </si>
  <si>
    <t>34189</t>
  </si>
  <si>
    <t>34190</t>
  </si>
  <si>
    <t>34192</t>
  </si>
  <si>
    <t>34196</t>
  </si>
  <si>
    <t>34199</t>
  </si>
  <si>
    <t>34201</t>
  </si>
  <si>
    <t>34202</t>
  </si>
  <si>
    <t>34204</t>
  </si>
  <si>
    <t>34205</t>
  </si>
  <si>
    <t>34206</t>
  </si>
  <si>
    <t>34208</t>
  </si>
  <si>
    <t>34210</t>
  </si>
  <si>
    <t>34211</t>
  </si>
  <si>
    <t>34213</t>
  </si>
  <si>
    <t>34214</t>
  </si>
  <si>
    <t>34215</t>
  </si>
  <si>
    <t>34216</t>
  </si>
  <si>
    <t>34217</t>
  </si>
  <si>
    <t>34218</t>
  </si>
  <si>
    <t>34220</t>
  </si>
  <si>
    <t>34221</t>
  </si>
  <si>
    <t>34222</t>
  </si>
  <si>
    <t>34223</t>
  </si>
  <si>
    <t>34224</t>
  </si>
  <si>
    <t>34225</t>
  </si>
  <si>
    <t>34227</t>
  </si>
  <si>
    <t>34228</t>
  </si>
  <si>
    <t>34229</t>
  </si>
  <si>
    <t>34230</t>
  </si>
  <si>
    <t>34231</t>
  </si>
  <si>
    <t>34232</t>
  </si>
  <si>
    <t>34233</t>
  </si>
  <si>
    <t>34234</t>
  </si>
  <si>
    <t>34236</t>
  </si>
  <si>
    <t>34237</t>
  </si>
  <si>
    <t>34238</t>
  </si>
  <si>
    <t>34240</t>
  </si>
  <si>
    <t>34241</t>
  </si>
  <si>
    <t>34242</t>
  </si>
  <si>
    <t>34243</t>
  </si>
  <si>
    <t>34245</t>
  </si>
  <si>
    <t>34246</t>
  </si>
  <si>
    <t>34901</t>
  </si>
  <si>
    <t>34902</t>
  </si>
  <si>
    <t>34903</t>
  </si>
  <si>
    <t>34904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</si>
  <si>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</si>
  <si>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</si>
  <si>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</si>
  <si>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</si>
  <si>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</si>
  <si>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</si>
  <si>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</si>
  <si>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</si>
  <si>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</si>
  <si>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</si>
  <si>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</si>
  <si>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</si>
  <si>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</si>
  <si>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</si>
  <si>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</si>
  <si>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</si>
  <si>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</si>
  <si>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</si>
  <si>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</si>
  <si>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</si>
  <si>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</si>
  <si>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</si>
  <si>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</si>
  <si>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</si>
  <si>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</si>
  <si>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</si>
  <si>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</si>
  <si>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</si>
  <si>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</si>
  <si>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</si>
  <si>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</si>
  <si>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</si>
  <si>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</si>
  <si>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</si>
  <si>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</si>
  <si>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</si>
  <si>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</si>
  <si>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</si>
  <si>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</si>
  <si>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37040</t>
  </si>
  <si>
    <t>37041</t>
  </si>
  <si>
    <t>37042</t>
  </si>
  <si>
    <t>37044</t>
  </si>
  <si>
    <t>37045</t>
  </si>
  <si>
    <t>37046</t>
  </si>
  <si>
    <t>37047</t>
  </si>
  <si>
    <t>37049</t>
  </si>
  <si>
    <t>37050</t>
  </si>
  <si>
    <t>37051</t>
  </si>
  <si>
    <t>37052</t>
  </si>
  <si>
    <t>37054</t>
  </si>
  <si>
    <t>37055</t>
  </si>
  <si>
    <t>37056</t>
  </si>
  <si>
    <t>37057</t>
  </si>
  <si>
    <t>37058</t>
  </si>
  <si>
    <t>37059</t>
  </si>
  <si>
    <t>37060</t>
  </si>
  <si>
    <t>37061</t>
  </si>
  <si>
    <t>37062</t>
  </si>
  <si>
    <t>37063</t>
  </si>
  <si>
    <t>37065</t>
  </si>
  <si>
    <t>37067</t>
  </si>
  <si>
    <t>37068</t>
  </si>
  <si>
    <t>37069</t>
  </si>
  <si>
    <t>37070</t>
  </si>
  <si>
    <t>37071</t>
  </si>
  <si>
    <t>37072</t>
  </si>
  <si>
    <t>37073</t>
  </si>
  <si>
    <t>37074</t>
  </si>
  <si>
    <t>37077</t>
  </si>
  <si>
    <t>37078</t>
  </si>
  <si>
    <t>37079</t>
  </si>
  <si>
    <t>37080</t>
  </si>
  <si>
    <t>37081</t>
  </si>
  <si>
    <t>37082</t>
  </si>
  <si>
    <t>37083</t>
  </si>
  <si>
    <t>37085</t>
  </si>
  <si>
    <t>37086</t>
  </si>
  <si>
    <t>37087</t>
  </si>
  <si>
    <t>37088</t>
  </si>
  <si>
    <t>37089</t>
  </si>
  <si>
    <t>37090</t>
  </si>
  <si>
    <t>37091</t>
  </si>
  <si>
    <t>37092</t>
  </si>
  <si>
    <t>37096</t>
  </si>
  <si>
    <t>37097</t>
  </si>
  <si>
    <t>37098</t>
  </si>
  <si>
    <t>37099</t>
  </si>
  <si>
    <t>37100</t>
  </si>
  <si>
    <t>37101</t>
  </si>
  <si>
    <t>37102</t>
  </si>
  <si>
    <t>37103</t>
  </si>
  <si>
    <t>37104</t>
  </si>
  <si>
    <t>37106</t>
  </si>
  <si>
    <t>37107</t>
  </si>
  <si>
    <t>37108</t>
  </si>
  <si>
    <t>37109</t>
  </si>
  <si>
    <t>37110</t>
  </si>
  <si>
    <t>37112</t>
  </si>
  <si>
    <t>37113</t>
  </si>
  <si>
    <t>37114</t>
  </si>
  <si>
    <t>37115</t>
  </si>
  <si>
    <t>37116</t>
  </si>
  <si>
    <t>37117</t>
  </si>
  <si>
    <t>37118</t>
  </si>
  <si>
    <t>37119</t>
  </si>
  <si>
    <t>37120</t>
  </si>
  <si>
    <t>37121</t>
  </si>
  <si>
    <t>37122</t>
  </si>
  <si>
    <t>37123</t>
  </si>
  <si>
    <t>37124</t>
  </si>
  <si>
    <t>37125</t>
  </si>
  <si>
    <t>37126</t>
  </si>
  <si>
    <t>37127</t>
  </si>
  <si>
    <t>37128</t>
  </si>
  <si>
    <t>37129</t>
  </si>
  <si>
    <t>37130</t>
  </si>
  <si>
    <t>37131</t>
  </si>
  <si>
    <t>37132</t>
  </si>
  <si>
    <t>37133</t>
  </si>
  <si>
    <t>37134</t>
  </si>
  <si>
    <t>37135</t>
  </si>
  <si>
    <t>37136</t>
  </si>
  <si>
    <t>37137</t>
  </si>
  <si>
    <t>37138</t>
  </si>
  <si>
    <t>37139</t>
  </si>
  <si>
    <t>37140</t>
  </si>
  <si>
    <t>37141</t>
  </si>
  <si>
    <t>37142</t>
  </si>
  <si>
    <t>37143</t>
  </si>
  <si>
    <t>37144</t>
  </si>
  <si>
    <t>37145</t>
  </si>
  <si>
    <t>37146</t>
  </si>
  <si>
    <t>37147</t>
  </si>
  <si>
    <t>37148</t>
  </si>
  <si>
    <t>37149</t>
  </si>
  <si>
    <t>37150</t>
  </si>
  <si>
    <t>37151</t>
  </si>
  <si>
    <t>37152</t>
  </si>
  <si>
    <t>37154</t>
  </si>
  <si>
    <t>37155</t>
  </si>
  <si>
    <t>37156</t>
  </si>
  <si>
    <t>37157</t>
  </si>
  <si>
    <t>37158</t>
  </si>
  <si>
    <t>37159</t>
  </si>
  <si>
    <t>37160</t>
  </si>
  <si>
    <t>37161</t>
  </si>
  <si>
    <t>37162</t>
  </si>
  <si>
    <t>37163</t>
  </si>
  <si>
    <t>37164</t>
  </si>
  <si>
    <t>37165</t>
  </si>
  <si>
    <t>37166</t>
  </si>
  <si>
    <t>37167</t>
  </si>
  <si>
    <t>37168</t>
  </si>
  <si>
    <t>37169</t>
  </si>
  <si>
    <t>37170</t>
  </si>
  <si>
    <t>37171</t>
  </si>
  <si>
    <t>37172</t>
  </si>
  <si>
    <t>37173</t>
  </si>
  <si>
    <t>37174</t>
  </si>
  <si>
    <t>37175</t>
  </si>
  <si>
    <t>37176</t>
  </si>
  <si>
    <t>37177</t>
  </si>
  <si>
    <t>37178</t>
  </si>
  <si>
    <t>37179</t>
  </si>
  <si>
    <t>37180</t>
  </si>
  <si>
    <t>37181</t>
  </si>
  <si>
    <t>37182</t>
  </si>
  <si>
    <t>37183</t>
  </si>
  <si>
    <t>37184</t>
  </si>
  <si>
    <t>37185</t>
  </si>
  <si>
    <t>37186</t>
  </si>
  <si>
    <t>37187</t>
  </si>
  <si>
    <t>37188</t>
  </si>
  <si>
    <t>37189</t>
  </si>
  <si>
    <t>37190</t>
  </si>
  <si>
    <t>37191</t>
  </si>
  <si>
    <t>37192</t>
  </si>
  <si>
    <t>37193</t>
  </si>
  <si>
    <t>37194</t>
  </si>
  <si>
    <t>37195</t>
  </si>
  <si>
    <t>37196</t>
  </si>
  <si>
    <t>37197</t>
  </si>
  <si>
    <t>37198</t>
  </si>
  <si>
    <t>37199</t>
  </si>
  <si>
    <t>37200</t>
  </si>
  <si>
    <t>37201</t>
  </si>
  <si>
    <t>37202</t>
  </si>
  <si>
    <t>37203</t>
  </si>
  <si>
    <t>37204</t>
  </si>
  <si>
    <t>37205</t>
  </si>
  <si>
    <t>37206</t>
  </si>
  <si>
    <t>37207</t>
  </si>
  <si>
    <t>37208</t>
  </si>
  <si>
    <t>37209</t>
  </si>
  <si>
    <t>37211</t>
  </si>
  <si>
    <t>37212</t>
  </si>
  <si>
    <t>37213</t>
  </si>
  <si>
    <t>37214</t>
  </si>
  <si>
    <t>37215</t>
  </si>
  <si>
    <t>37216</t>
  </si>
  <si>
    <t>37217</t>
  </si>
  <si>
    <t>37218</t>
  </si>
  <si>
    <t>37219</t>
  </si>
  <si>
    <t>37221</t>
  </si>
  <si>
    <t>37222</t>
  </si>
  <si>
    <t>37223</t>
  </si>
  <si>
    <t>37224</t>
  </si>
  <si>
    <t>37225</t>
  </si>
  <si>
    <t>37226</t>
  </si>
  <si>
    <t>37228</t>
  </si>
  <si>
    <t>37229</t>
  </si>
  <si>
    <t>37230</t>
  </si>
  <si>
    <t>37231</t>
  </si>
  <si>
    <t>37232</t>
  </si>
  <si>
    <t>37233</t>
  </si>
  <si>
    <t>37234</t>
  </si>
  <si>
    <t>37235</t>
  </si>
  <si>
    <t>37236</t>
  </si>
  <si>
    <t>37237</t>
  </si>
  <si>
    <t>37238</t>
  </si>
  <si>
    <t>37239</t>
  </si>
  <si>
    <t>37240</t>
  </si>
  <si>
    <t>37241</t>
  </si>
  <si>
    <t>37242</t>
  </si>
  <si>
    <t>37243</t>
  </si>
  <si>
    <t>37244</t>
  </si>
  <si>
    <t>37245</t>
  </si>
  <si>
    <t>37246</t>
  </si>
  <si>
    <t>37247</t>
  </si>
  <si>
    <t>37248</t>
  </si>
  <si>
    <t>37249</t>
  </si>
  <si>
    <t>37250</t>
  </si>
  <si>
    <t>37251</t>
  </si>
  <si>
    <t>37252</t>
  </si>
  <si>
    <t>37253</t>
  </si>
  <si>
    <t>37254</t>
  </si>
  <si>
    <t>37255</t>
  </si>
  <si>
    <t>37256</t>
  </si>
  <si>
    <t>37257</t>
  </si>
  <si>
    <t>37258</t>
  </si>
  <si>
    <t>37259</t>
  </si>
  <si>
    <t>37260</t>
  </si>
  <si>
    <t>37261</t>
  </si>
  <si>
    <t>37262</t>
  </si>
  <si>
    <t>37263</t>
  </si>
  <si>
    <t>37264</t>
  </si>
  <si>
    <t>37265</t>
  </si>
  <si>
    <t>37266</t>
  </si>
  <si>
    <t>37267</t>
  </si>
  <si>
    <t>37268</t>
  </si>
  <si>
    <t>37269</t>
  </si>
  <si>
    <t>37270</t>
  </si>
  <si>
    <t>37271</t>
  </si>
  <si>
    <t>37272</t>
  </si>
  <si>
    <t>37273</t>
  </si>
  <si>
    <t>37274</t>
  </si>
  <si>
    <t>37275</t>
  </si>
  <si>
    <t>37276</t>
  </si>
  <si>
    <t>37277</t>
  </si>
  <si>
    <t>37278</t>
  </si>
  <si>
    <t>37279</t>
  </si>
  <si>
    <t>37280</t>
  </si>
  <si>
    <t>37281</t>
  </si>
  <si>
    <t>37282</t>
  </si>
  <si>
    <t>37283</t>
  </si>
  <si>
    <t>37284</t>
  </si>
  <si>
    <t>37285</t>
  </si>
  <si>
    <t>37286</t>
  </si>
  <si>
    <t>37287</t>
  </si>
  <si>
    <t>37288</t>
  </si>
  <si>
    <t>37289</t>
  </si>
  <si>
    <t>37290</t>
  </si>
  <si>
    <t>37291</t>
  </si>
  <si>
    <t>37292</t>
  </si>
  <si>
    <t>37293</t>
  </si>
  <si>
    <t>37294</t>
  </si>
  <si>
    <t>37296</t>
  </si>
  <si>
    <t>37297</t>
  </si>
  <si>
    <t>37298</t>
  </si>
  <si>
    <t>37299</t>
  </si>
  <si>
    <t>37300</t>
  </si>
  <si>
    <t>37301</t>
  </si>
  <si>
    <t>37302</t>
  </si>
  <si>
    <t>37303</t>
  </si>
  <si>
    <t>37304</t>
  </si>
  <si>
    <t>37305</t>
  </si>
  <si>
    <t>37306</t>
  </si>
  <si>
    <t>37307</t>
  </si>
  <si>
    <t>37309</t>
  </si>
  <si>
    <t>37310</t>
  </si>
  <si>
    <t>37311</t>
  </si>
  <si>
    <t>37312</t>
  </si>
  <si>
    <t>37313</t>
  </si>
  <si>
    <t>37314</t>
  </si>
  <si>
    <t>37315</t>
  </si>
  <si>
    <t>37316</t>
  </si>
  <si>
    <t>37317</t>
  </si>
  <si>
    <t>37318</t>
  </si>
  <si>
    <t>37319</t>
  </si>
  <si>
    <t>37320</t>
  </si>
  <si>
    <t>37321</t>
  </si>
  <si>
    <t>37322</t>
  </si>
  <si>
    <t>37323</t>
  </si>
  <si>
    <t>37324</t>
  </si>
  <si>
    <t>37325</t>
  </si>
  <si>
    <t>37327</t>
  </si>
  <si>
    <t>37328</t>
  </si>
  <si>
    <t>37329</t>
  </si>
  <si>
    <t>37330</t>
  </si>
  <si>
    <t>37331</t>
  </si>
  <si>
    <t>37332</t>
  </si>
  <si>
    <t>37333</t>
  </si>
  <si>
    <t>37334</t>
  </si>
  <si>
    <t>37335</t>
  </si>
  <si>
    <t>37336</t>
  </si>
  <si>
    <t>37337</t>
  </si>
  <si>
    <t>37338</t>
  </si>
  <si>
    <t>37339</t>
  </si>
  <si>
    <t>37340</t>
  </si>
  <si>
    <t>37341</t>
  </si>
  <si>
    <t>37342</t>
  </si>
  <si>
    <t>37343</t>
  </si>
  <si>
    <t>37344</t>
  </si>
  <si>
    <t>37345</t>
  </si>
  <si>
    <t>37346</t>
  </si>
  <si>
    <t>37347</t>
  </si>
  <si>
    <t>37348</t>
  </si>
  <si>
    <t>37349</t>
  </si>
  <si>
    <t>37350</t>
  </si>
  <si>
    <t>37351</t>
  </si>
  <si>
    <t>37352</t>
  </si>
  <si>
    <t>37353</t>
  </si>
  <si>
    <t>37354</t>
  </si>
  <si>
    <t>37355</t>
  </si>
  <si>
    <t>37356</t>
  </si>
  <si>
    <t>37357</t>
  </si>
  <si>
    <t>37358</t>
  </si>
  <si>
    <t>37359</t>
  </si>
  <si>
    <t>37360</t>
  </si>
  <si>
    <t>37361</t>
  </si>
  <si>
    <t>37362</t>
  </si>
  <si>
    <t>37363</t>
  </si>
  <si>
    <t>37364</t>
  </si>
  <si>
    <t>37365</t>
  </si>
  <si>
    <t>37366</t>
  </si>
  <si>
    <t>37367</t>
  </si>
  <si>
    <t>37368</t>
  </si>
  <si>
    <t>37369</t>
  </si>
  <si>
    <t>37370</t>
  </si>
  <si>
    <t>37371</t>
  </si>
  <si>
    <t>37372</t>
  </si>
  <si>
    <t>37373</t>
  </si>
  <si>
    <t>37374</t>
  </si>
  <si>
    <t>37375</t>
  </si>
  <si>
    <t>37376</t>
  </si>
  <si>
    <t>37377</t>
  </si>
  <si>
    <t>37378</t>
  </si>
  <si>
    <t>37379</t>
  </si>
  <si>
    <t>37380</t>
  </si>
  <si>
    <t>37381</t>
  </si>
  <si>
    <t>37382</t>
  </si>
  <si>
    <t>40001</t>
  </si>
  <si>
    <t>40002</t>
  </si>
  <si>
    <t>40003</t>
  </si>
  <si>
    <t>40004</t>
  </si>
  <si>
    <t>40005</t>
  </si>
  <si>
    <t>40006</t>
  </si>
  <si>
    <t>40007</t>
  </si>
  <si>
    <t>40008</t>
  </si>
  <si>
    <t>40009</t>
  </si>
  <si>
    <t>40010</t>
  </si>
  <si>
    <t>40012</t>
  </si>
  <si>
    <t>40013</t>
  </si>
  <si>
    <t>40014</t>
  </si>
  <si>
    <t>40015</t>
  </si>
  <si>
    <t>40016</t>
  </si>
  <si>
    <t>40017</t>
  </si>
  <si>
    <t>40018</t>
  </si>
  <si>
    <t>40019</t>
  </si>
  <si>
    <t>40020</t>
  </si>
  <si>
    <t>40021</t>
  </si>
  <si>
    <t>40022</t>
  </si>
  <si>
    <t>40024</t>
  </si>
  <si>
    <t>40025</t>
  </si>
  <si>
    <t>40026</t>
  </si>
  <si>
    <t>40028</t>
  </si>
  <si>
    <t>40029</t>
  </si>
  <si>
    <t>40030</t>
  </si>
  <si>
    <t>40031</t>
  </si>
  <si>
    <t>40032</t>
  </si>
  <si>
    <t>40033</t>
  </si>
  <si>
    <t>40034</t>
  </si>
  <si>
    <t>40035</t>
  </si>
  <si>
    <t>40036</t>
  </si>
  <si>
    <t>40037</t>
  </si>
  <si>
    <t>40039</t>
  </si>
  <si>
    <t>40040</t>
  </si>
  <si>
    <t>40041</t>
  </si>
  <si>
    <t>40043</t>
  </si>
  <si>
    <t>40044</t>
  </si>
  <si>
    <t>40045</t>
  </si>
  <si>
    <t>40046</t>
  </si>
  <si>
    <t>40047</t>
  </si>
  <si>
    <t>40048</t>
  </si>
  <si>
    <t>40049</t>
  </si>
  <si>
    <t>40051</t>
  </si>
  <si>
    <t>40052</t>
  </si>
  <si>
    <t>40053</t>
  </si>
  <si>
    <t>40054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</si>
  <si>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</si>
  <si>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</si>
  <si>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</si>
  <si>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</si>
  <si>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</si>
  <si>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</si>
  <si>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</si>
  <si>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</si>
  <si>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</si>
  <si>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40065</t>
  </si>
  <si>
    <t>40068</t>
  </si>
  <si>
    <t>40069</t>
  </si>
  <si>
    <t>40070</t>
  </si>
  <si>
    <t>40071</t>
  </si>
  <si>
    <t>40072</t>
  </si>
  <si>
    <t>40073</t>
  </si>
  <si>
    <t>40074</t>
  </si>
  <si>
    <t>40075</t>
  </si>
  <si>
    <t>40076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</si>
  <si>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</si>
  <si>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</si>
  <si>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</si>
  <si>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</si>
  <si>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</si>
  <si>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</si>
  <si>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</si>
  <si>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</si>
  <si>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40086</t>
  </si>
  <si>
    <t>40087</t>
  </si>
  <si>
    <t>40088</t>
  </si>
  <si>
    <t>40089</t>
  </si>
  <si>
    <t>40091</t>
  </si>
  <si>
    <t>40092</t>
  </si>
  <si>
    <t>40093</t>
  </si>
  <si>
    <t>40094</t>
  </si>
  <si>
    <t>40095</t>
  </si>
  <si>
    <t>40097</t>
  </si>
  <si>
    <t>40099</t>
  </si>
  <si>
    <t>40100</t>
  </si>
  <si>
    <t>40101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</si>
  <si>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</si>
  <si>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</si>
  <si>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</si>
  <si>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</si>
  <si>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</si>
  <si>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</si>
  <si>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</si>
  <si>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</si>
  <si>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</si>
  <si>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40112</t>
  </si>
  <si>
    <t>40113</t>
  </si>
  <si>
    <t>40115</t>
  </si>
  <si>
    <t>40118</t>
  </si>
  <si>
    <t>40119</t>
  </si>
  <si>
    <t>40120</t>
  </si>
  <si>
    <t>40121</t>
  </si>
  <si>
    <t>40122</t>
  </si>
  <si>
    <t>40123</t>
  </si>
  <si>
    <t>40124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</si>
  <si>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</si>
  <si>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</si>
  <si>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</si>
  <si>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</si>
  <si>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</si>
  <si>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</si>
  <si>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</si>
  <si>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</si>
  <si>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40134</t>
  </si>
  <si>
    <t>40135</t>
  </si>
  <si>
    <t>40136</t>
  </si>
  <si>
    <t>40138</t>
  </si>
  <si>
    <t>40139</t>
  </si>
  <si>
    <t>40140</t>
  </si>
  <si>
    <t>40141</t>
  </si>
  <si>
    <t>40142</t>
  </si>
  <si>
    <t>40143</t>
  </si>
  <si>
    <t>40144</t>
  </si>
  <si>
    <t>40145</t>
  </si>
  <si>
    <t>40146</t>
  </si>
  <si>
    <t>40148</t>
  </si>
  <si>
    <t>40149</t>
  </si>
  <si>
    <t>40150</t>
  </si>
  <si>
    <t>40151</t>
  </si>
  <si>
    <t>40152</t>
  </si>
  <si>
    <t>40154</t>
  </si>
  <si>
    <t>40155</t>
  </si>
  <si>
    <t>40156</t>
  </si>
  <si>
    <t>40157</t>
  </si>
  <si>
    <t>40158</t>
  </si>
  <si>
    <t>40159</t>
  </si>
  <si>
    <t>40160</t>
  </si>
  <si>
    <t>40161</t>
  </si>
  <si>
    <t>40162</t>
  </si>
  <si>
    <t>40163</t>
  </si>
  <si>
    <t>40164</t>
  </si>
  <si>
    <t>40165</t>
  </si>
  <si>
    <t>40166</t>
  </si>
  <si>
    <t>40168</t>
  </si>
  <si>
    <t>40170</t>
  </si>
  <si>
    <t>40171</t>
  </si>
  <si>
    <t>40172</t>
  </si>
  <si>
    <t>40173</t>
  </si>
  <si>
    <t>40174</t>
  </si>
  <si>
    <t>40176</t>
  </si>
  <si>
    <t>40177</t>
  </si>
  <si>
    <t>40178</t>
  </si>
  <si>
    <t>40179</t>
  </si>
  <si>
    <t>40180</t>
  </si>
  <si>
    <t>40181</t>
  </si>
  <si>
    <t>40182</t>
  </si>
  <si>
    <t>40183</t>
  </si>
  <si>
    <t>40184</t>
  </si>
  <si>
    <t>40185</t>
  </si>
  <si>
    <t>40186</t>
  </si>
  <si>
    <t>40188</t>
  </si>
  <si>
    <t>40189</t>
  </si>
  <si>
    <t>40190</t>
  </si>
  <si>
    <t>40191</t>
  </si>
  <si>
    <t>40192</t>
  </si>
  <si>
    <t>40193</t>
  </si>
  <si>
    <t>40194</t>
  </si>
  <si>
    <t>40195</t>
  </si>
  <si>
    <t>40196</t>
  </si>
  <si>
    <t>40198</t>
  </si>
  <si>
    <t>40199</t>
  </si>
  <si>
    <t>40200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</si>
  <si>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</si>
  <si>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</si>
  <si>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</si>
  <si>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</si>
  <si>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</si>
  <si>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</si>
  <si>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</si>
  <si>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</si>
  <si>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40210</t>
  </si>
  <si>
    <t>40211</t>
  </si>
  <si>
    <t>40212</t>
  </si>
  <si>
    <t>40213</t>
  </si>
  <si>
    <t>40214</t>
  </si>
  <si>
    <t>40215</t>
  </si>
  <si>
    <t>40216</t>
  </si>
  <si>
    <t>40218</t>
  </si>
  <si>
    <t>40219</t>
  </si>
  <si>
    <t>40220</t>
  </si>
  <si>
    <t>40221</t>
  </si>
  <si>
    <t>40222</t>
  </si>
  <si>
    <t>40223</t>
  </si>
  <si>
    <t>40224</t>
  </si>
  <si>
    <t>40225</t>
  </si>
  <si>
    <t>40228</t>
  </si>
  <si>
    <t>40229</t>
  </si>
  <si>
    <t>40230</t>
  </si>
  <si>
    <t>40231</t>
  </si>
  <si>
    <t>40233</t>
  </si>
  <si>
    <t>40234</t>
  </si>
  <si>
    <t>40901</t>
  </si>
  <si>
    <t>40902</t>
  </si>
  <si>
    <t>40903</t>
  </si>
  <si>
    <t>40904</t>
  </si>
  <si>
    <t>40905</t>
  </si>
  <si>
    <t>40906</t>
  </si>
  <si>
    <t>42001</t>
  </si>
  <si>
    <t>42003</t>
  </si>
  <si>
    <t>42004</t>
  </si>
  <si>
    <t>42006</t>
  </si>
  <si>
    <t>42007</t>
  </si>
  <si>
    <t>42008</t>
  </si>
  <si>
    <t>42009</t>
  </si>
  <si>
    <t>42010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</si>
  <si>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</si>
  <si>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</si>
  <si>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</si>
  <si>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</si>
  <si>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</si>
  <si>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</si>
  <si>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</si>
  <si>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</si>
  <si>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</si>
  <si>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42020</t>
  </si>
  <si>
    <t>42021</t>
  </si>
  <si>
    <t>42022</t>
  </si>
  <si>
    <t>42023</t>
  </si>
  <si>
    <t>42024</t>
  </si>
  <si>
    <t>42025</t>
  </si>
  <si>
    <t>42026</t>
  </si>
  <si>
    <t>42027</t>
  </si>
  <si>
    <t>42028</t>
  </si>
  <si>
    <t>42029</t>
  </si>
  <si>
    <t>42030</t>
  </si>
  <si>
    <t>42031</t>
  </si>
  <si>
    <t>42032</t>
  </si>
  <si>
    <t>42033</t>
  </si>
  <si>
    <t>42034</t>
  </si>
  <si>
    <t>42035</t>
  </si>
  <si>
    <t>42036</t>
  </si>
  <si>
    <t>42037</t>
  </si>
  <si>
    <t>42038</t>
  </si>
  <si>
    <t>42039</t>
  </si>
  <si>
    <t>42041</t>
  </si>
  <si>
    <t>42042</t>
  </si>
  <si>
    <t>42043</t>
  </si>
  <si>
    <t>42044</t>
  </si>
  <si>
    <t>42045</t>
  </si>
  <si>
    <t>42046</t>
  </si>
  <si>
    <t>42048</t>
  </si>
  <si>
    <t>42049</t>
  </si>
  <si>
    <t>42050</t>
  </si>
  <si>
    <t>42051</t>
  </si>
  <si>
    <t>42052</t>
  </si>
  <si>
    <t>42053</t>
  </si>
  <si>
    <t>42054</t>
  </si>
  <si>
    <t>42055</t>
  </si>
  <si>
    <t>42056</t>
  </si>
  <si>
    <t>42057</t>
  </si>
  <si>
    <t>42058</t>
  </si>
  <si>
    <t>42059</t>
  </si>
  <si>
    <t>42060</t>
  </si>
  <si>
    <t>42061</t>
  </si>
  <si>
    <t>42062</t>
  </si>
  <si>
    <t>42063</t>
  </si>
  <si>
    <t>42064</t>
  </si>
  <si>
    <t>42065</t>
  </si>
  <si>
    <t>42068</t>
  </si>
  <si>
    <t>42069</t>
  </si>
  <si>
    <t>42070</t>
  </si>
  <si>
    <t>42071</t>
  </si>
  <si>
    <t>42073</t>
  </si>
  <si>
    <t>42075</t>
  </si>
  <si>
    <t>42076</t>
  </si>
  <si>
    <t>42078</t>
  </si>
  <si>
    <t>42079</t>
  </si>
  <si>
    <t>42080</t>
  </si>
  <si>
    <t>42081</t>
  </si>
  <si>
    <t>42082</t>
  </si>
  <si>
    <t>42083</t>
  </si>
  <si>
    <t>42084</t>
  </si>
  <si>
    <t>42085</t>
  </si>
  <si>
    <t>42086</t>
  </si>
  <si>
    <t>42087</t>
  </si>
  <si>
    <t>42088</t>
  </si>
  <si>
    <t>42089</t>
  </si>
  <si>
    <t>42090</t>
  </si>
  <si>
    <t>42092</t>
  </si>
  <si>
    <t>42093</t>
  </si>
  <si>
    <t>42094</t>
  </si>
  <si>
    <t>42095</t>
  </si>
  <si>
    <t>42096</t>
  </si>
  <si>
    <t>42097</t>
  </si>
  <si>
    <t>42098</t>
  </si>
  <si>
    <t>42100</t>
  </si>
  <si>
    <t>42103</t>
  </si>
  <si>
    <t>42105</t>
  </si>
  <si>
    <t>42106</t>
  </si>
  <si>
    <t>42107</t>
  </si>
  <si>
    <t>42108</t>
  </si>
  <si>
    <t>42110</t>
  </si>
  <si>
    <t>42111</t>
  </si>
  <si>
    <t>42113</t>
  </si>
  <si>
    <t>42115</t>
  </si>
  <si>
    <t>42116</t>
  </si>
  <si>
    <t>42117</t>
  </si>
  <si>
    <t>42118</t>
  </si>
  <si>
    <t>42119</t>
  </si>
  <si>
    <t>42120</t>
  </si>
  <si>
    <t>42121</t>
  </si>
  <si>
    <t>42123</t>
  </si>
  <si>
    <t>42124</t>
  </si>
  <si>
    <t>42125</t>
  </si>
  <si>
    <t>42127</t>
  </si>
  <si>
    <t>42128</t>
  </si>
  <si>
    <t>42129</t>
  </si>
  <si>
    <t>42130</t>
  </si>
  <si>
    <t>42131</t>
  </si>
  <si>
    <t>42132</t>
  </si>
  <si>
    <t>42134</t>
  </si>
  <si>
    <t>42135</t>
  </si>
  <si>
    <t>42139</t>
  </si>
  <si>
    <t>42140</t>
  </si>
  <si>
    <t>42141</t>
  </si>
  <si>
    <t>42142</t>
  </si>
  <si>
    <t>42144</t>
  </si>
  <si>
    <t>42145</t>
  </si>
  <si>
    <t>42148</t>
  </si>
  <si>
    <t>42149</t>
  </si>
  <si>
    <t>42151</t>
  </si>
  <si>
    <t>42152</t>
  </si>
  <si>
    <t>42153</t>
  </si>
  <si>
    <t>42154</t>
  </si>
  <si>
    <t>42155</t>
  </si>
  <si>
    <t>42156</t>
  </si>
  <si>
    <t>42157</t>
  </si>
  <si>
    <t>42158</t>
  </si>
  <si>
    <t>42159</t>
  </si>
  <si>
    <t>42160</t>
  </si>
  <si>
    <t>42161</t>
  </si>
  <si>
    <t>42162</t>
  </si>
  <si>
    <t>42163</t>
  </si>
  <si>
    <t>42164</t>
  </si>
  <si>
    <t>42165</t>
  </si>
  <si>
    <t>42166</t>
  </si>
  <si>
    <t>42167</t>
  </si>
  <si>
    <t>42168</t>
  </si>
  <si>
    <t>42171</t>
  </si>
  <si>
    <t>42172</t>
  </si>
  <si>
    <t>42173</t>
  </si>
  <si>
    <t>42174</t>
  </si>
  <si>
    <t>42175</t>
  </si>
  <si>
    <t>42176</t>
  </si>
  <si>
    <t>42177</t>
  </si>
  <si>
    <t>42178</t>
  </si>
  <si>
    <t>42181</t>
  </si>
  <si>
    <t>42182</t>
  </si>
  <si>
    <t>42183</t>
  </si>
  <si>
    <t>42184</t>
  </si>
  <si>
    <t>42185</t>
  </si>
  <si>
    <t>42187</t>
  </si>
  <si>
    <t>42188</t>
  </si>
  <si>
    <t>42189</t>
  </si>
  <si>
    <t>42190</t>
  </si>
  <si>
    <t>42191</t>
  </si>
  <si>
    <t>42192</t>
  </si>
  <si>
    <t>42193</t>
  </si>
  <si>
    <t>42194</t>
  </si>
  <si>
    <t>42195</t>
  </si>
  <si>
    <t>42196</t>
  </si>
  <si>
    <t>42197</t>
  </si>
  <si>
    <t>42198</t>
  </si>
  <si>
    <t>42200</t>
  </si>
  <si>
    <t>42201</t>
  </si>
  <si>
    <t>42202</t>
  </si>
  <si>
    <t>42204</t>
  </si>
  <si>
    <t>42205</t>
  </si>
  <si>
    <t>42206</t>
  </si>
  <si>
    <t>42207</t>
  </si>
  <si>
    <t>42208</t>
  </si>
  <si>
    <t>42209</t>
  </si>
  <si>
    <t>42211</t>
  </si>
  <si>
    <t>42212</t>
  </si>
  <si>
    <t>42213</t>
  </si>
  <si>
    <t>42215</t>
  </si>
  <si>
    <t>42216</t>
  </si>
  <si>
    <t>42217</t>
  </si>
  <si>
    <t>42218</t>
  </si>
  <si>
    <t>42219</t>
  </si>
  <si>
    <t>47001</t>
  </si>
  <si>
    <t>47002</t>
  </si>
  <si>
    <t>47003</t>
  </si>
  <si>
    <t>47004</t>
  </si>
  <si>
    <t>47005</t>
  </si>
  <si>
    <t>47006</t>
  </si>
  <si>
    <t>47007</t>
  </si>
  <si>
    <t>47008</t>
  </si>
  <si>
    <t>47009</t>
  </si>
  <si>
    <t>47010</t>
  </si>
  <si>
    <t>47011</t>
  </si>
  <si>
    <t>47012</t>
  </si>
  <si>
    <t>47013</t>
  </si>
  <si>
    <t>47014</t>
  </si>
  <si>
    <t>47015</t>
  </si>
  <si>
    <t>47016</t>
  </si>
  <si>
    <t>47017</t>
  </si>
  <si>
    <t>47018</t>
  </si>
  <si>
    <t>47019</t>
  </si>
  <si>
    <t>47020</t>
  </si>
  <si>
    <t>47021</t>
  </si>
  <si>
    <t>47022</t>
  </si>
  <si>
    <t>47023</t>
  </si>
  <si>
    <t>47024</t>
  </si>
  <si>
    <t>47025</t>
  </si>
  <si>
    <t>47026</t>
  </si>
  <si>
    <t>47027</t>
  </si>
  <si>
    <t>47028</t>
  </si>
  <si>
    <t>47029</t>
  </si>
  <si>
    <t>47030</t>
  </si>
  <si>
    <t>47031</t>
  </si>
  <si>
    <t>47032</t>
  </si>
  <si>
    <t>47033</t>
  </si>
  <si>
    <t>47034</t>
  </si>
  <si>
    <t>47035</t>
  </si>
  <si>
    <t>47036</t>
  </si>
  <si>
    <t>47037</t>
  </si>
  <si>
    <t>47038</t>
  </si>
  <si>
    <t>47039</t>
  </si>
  <si>
    <t>47040</t>
  </si>
  <si>
    <t>47041</t>
  </si>
  <si>
    <t>47042</t>
  </si>
  <si>
    <t>47043</t>
  </si>
  <si>
    <t>47044</t>
  </si>
  <si>
    <t>47045</t>
  </si>
  <si>
    <t>47046</t>
  </si>
  <si>
    <t>47047</t>
  </si>
  <si>
    <t>47048</t>
  </si>
  <si>
    <t>47049</t>
  </si>
  <si>
    <t>47050</t>
  </si>
  <si>
    <t>47051</t>
  </si>
  <si>
    <t>47052</t>
  </si>
  <si>
    <t>47053</t>
  </si>
  <si>
    <t>47054</t>
  </si>
  <si>
    <t>47055</t>
  </si>
  <si>
    <t>47056</t>
  </si>
  <si>
    <t>47057</t>
  </si>
  <si>
    <t>47058</t>
  </si>
  <si>
    <t>47059</t>
  </si>
  <si>
    <t>47060</t>
  </si>
  <si>
    <t>47061</t>
  </si>
  <si>
    <t>47062</t>
  </si>
  <si>
    <t>47063</t>
  </si>
  <si>
    <t>47064</t>
  </si>
  <si>
    <t>47065</t>
  </si>
  <si>
    <t>47066</t>
  </si>
  <si>
    <t>47067</t>
  </si>
  <si>
    <t>47068</t>
  </si>
  <si>
    <t>47069</t>
  </si>
  <si>
    <t>47070</t>
  </si>
  <si>
    <t>47071</t>
  </si>
  <si>
    <t>47073</t>
  </si>
  <si>
    <t>47074</t>
  </si>
  <si>
    <t>47075</t>
  </si>
  <si>
    <t>47076</t>
  </si>
  <si>
    <t>47077</t>
  </si>
  <si>
    <t>47078</t>
  </si>
  <si>
    <t>47079</t>
  </si>
  <si>
    <t>47080</t>
  </si>
  <si>
    <t>47081</t>
  </si>
  <si>
    <t>47082</t>
  </si>
  <si>
    <t>47083</t>
  </si>
  <si>
    <t>47084</t>
  </si>
  <si>
    <t>47085</t>
  </si>
  <si>
    <t>47086</t>
  </si>
  <si>
    <t>47087</t>
  </si>
  <si>
    <t>47088</t>
  </si>
  <si>
    <t>47089</t>
  </si>
  <si>
    <t>47090</t>
  </si>
  <si>
    <t>47091</t>
  </si>
  <si>
    <t>47092</t>
  </si>
  <si>
    <t>47093</t>
  </si>
  <si>
    <t>47094</t>
  </si>
  <si>
    <t>47095</t>
  </si>
  <si>
    <t>47096</t>
  </si>
  <si>
    <t>47097</t>
  </si>
  <si>
    <t>47098</t>
  </si>
  <si>
    <t>47099</t>
  </si>
  <si>
    <t>47100</t>
  </si>
  <si>
    <t>47101</t>
  </si>
  <si>
    <t>47102</t>
  </si>
  <si>
    <t>47103</t>
  </si>
  <si>
    <t>47104</t>
  </si>
  <si>
    <t>47105</t>
  </si>
  <si>
    <t>47106</t>
  </si>
  <si>
    <t>47109</t>
  </si>
  <si>
    <t>47110</t>
  </si>
  <si>
    <t>47111</t>
  </si>
  <si>
    <t>47112</t>
  </si>
  <si>
    <t>47113</t>
  </si>
  <si>
    <t>47114</t>
  </si>
  <si>
    <t>47115</t>
  </si>
  <si>
    <t>47116</t>
  </si>
  <si>
    <t>47117</t>
  </si>
  <si>
    <t>47118</t>
  </si>
  <si>
    <t>47119</t>
  </si>
  <si>
    <t>47121</t>
  </si>
  <si>
    <t>47122</t>
  </si>
  <si>
    <t>47123</t>
  </si>
  <si>
    <t>47124</t>
  </si>
  <si>
    <t>47125</t>
  </si>
  <si>
    <t>47126</t>
  </si>
  <si>
    <t>47127</t>
  </si>
  <si>
    <t>47128</t>
  </si>
  <si>
    <t>47129</t>
  </si>
  <si>
    <t>47130</t>
  </si>
  <si>
    <t>47131</t>
  </si>
  <si>
    <t>47132</t>
  </si>
  <si>
    <t>47133</t>
  </si>
  <si>
    <t>47134</t>
  </si>
  <si>
    <t>47135</t>
  </si>
  <si>
    <t>47137</t>
  </si>
  <si>
    <t>47138</t>
  </si>
  <si>
    <t>47139</t>
  </si>
  <si>
    <t>47140</t>
  </si>
  <si>
    <t>47141</t>
  </si>
  <si>
    <t>47142</t>
  </si>
  <si>
    <t>47143</t>
  </si>
  <si>
    <t>47144</t>
  </si>
  <si>
    <t>47145</t>
  </si>
  <si>
    <t>47146</t>
  </si>
  <si>
    <t>47147</t>
  </si>
  <si>
    <t>47148</t>
  </si>
  <si>
    <t>47149</t>
  </si>
  <si>
    <t>47150</t>
  </si>
  <si>
    <t>47151</t>
  </si>
  <si>
    <t>47152</t>
  </si>
  <si>
    <t>47153</t>
  </si>
  <si>
    <t>47154</t>
  </si>
  <si>
    <t>47155</t>
  </si>
  <si>
    <t>47156</t>
  </si>
  <si>
    <t>47157</t>
  </si>
  <si>
    <t>47158</t>
  </si>
  <si>
    <t>47159</t>
  </si>
  <si>
    <t>47160</t>
  </si>
  <si>
    <t>47161</t>
  </si>
  <si>
    <t>47162</t>
  </si>
  <si>
    <t>47163</t>
  </si>
  <si>
    <t>47164</t>
  </si>
  <si>
    <t>47165</t>
  </si>
  <si>
    <t>47166</t>
  </si>
  <si>
    <t>47167</t>
  </si>
  <si>
    <t>47168</t>
  </si>
  <si>
    <t>47169</t>
  </si>
  <si>
    <t>47170</t>
  </si>
  <si>
    <t>47171</t>
  </si>
  <si>
    <t>47172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</si>
  <si>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</si>
  <si>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</si>
  <si>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</si>
  <si>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</si>
  <si>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</si>
  <si>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</si>
  <si>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</si>
  <si>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</si>
  <si>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</si>
  <si>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</si>
  <si>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47183</t>
  </si>
  <si>
    <t>47184</t>
  </si>
  <si>
    <t>47185</t>
  </si>
  <si>
    <t>47186</t>
  </si>
  <si>
    <t>47187</t>
  </si>
  <si>
    <t>47188</t>
  </si>
  <si>
    <t>47189</t>
  </si>
  <si>
    <t>47190</t>
  </si>
  <si>
    <t>47191</t>
  </si>
  <si>
    <t>47192</t>
  </si>
  <si>
    <t>47193</t>
  </si>
  <si>
    <t>47194</t>
  </si>
  <si>
    <t>47195</t>
  </si>
  <si>
    <t>47196</t>
  </si>
  <si>
    <t>47197</t>
  </si>
  <si>
    <t>47198</t>
  </si>
  <si>
    <t>47199</t>
  </si>
  <si>
    <t>47200</t>
  </si>
  <si>
    <t>47203</t>
  </si>
  <si>
    <t>47204</t>
  </si>
  <si>
    <t>47205</t>
  </si>
  <si>
    <t>47206</t>
  </si>
  <si>
    <t>47207</t>
  </si>
  <si>
    <t>47208</t>
  </si>
  <si>
    <t>47209</t>
  </si>
  <si>
    <t>47210</t>
  </si>
  <si>
    <t>47211</t>
  </si>
  <si>
    <t>47212</t>
  </si>
  <si>
    <t>47213</t>
  </si>
  <si>
    <t>47214</t>
  </si>
  <si>
    <t>47215</t>
  </si>
  <si>
    <t>47216</t>
  </si>
  <si>
    <t>47217</t>
  </si>
  <si>
    <t>47218</t>
  </si>
  <si>
    <t>47219</t>
  </si>
  <si>
    <t>47220</t>
  </si>
  <si>
    <t>47221</t>
  </si>
  <si>
    <t>47222</t>
  </si>
  <si>
    <t>47223</t>
  </si>
  <si>
    <t>47224</t>
  </si>
  <si>
    <t>47225</t>
  </si>
  <si>
    <t>47226</t>
  </si>
  <si>
    <t>47227</t>
  </si>
  <si>
    <t>47228</t>
  </si>
  <si>
    <t>47229</t>
  </si>
  <si>
    <t>47230</t>
  </si>
  <si>
    <t>47231</t>
  </si>
  <si>
    <t>47232</t>
  </si>
  <si>
    <t>49002</t>
  </si>
  <si>
    <t>49003</t>
  </si>
  <si>
    <t>49004</t>
  </si>
  <si>
    <t>49005</t>
  </si>
  <si>
    <t>49006</t>
  </si>
  <si>
    <t>49007</t>
  </si>
  <si>
    <t>49008</t>
  </si>
  <si>
    <t>49009</t>
  </si>
  <si>
    <t>49010</t>
  </si>
  <si>
    <t>49011</t>
  </si>
  <si>
    <t>49012</t>
  </si>
  <si>
    <t>49013</t>
  </si>
  <si>
    <t>49014</t>
  </si>
  <si>
    <t>49015</t>
  </si>
  <si>
    <t>49016</t>
  </si>
  <si>
    <t>49017</t>
  </si>
  <si>
    <t>49018</t>
  </si>
  <si>
    <t>49019</t>
  </si>
  <si>
    <t>49020</t>
  </si>
  <si>
    <t>49021</t>
  </si>
  <si>
    <t>49022</t>
  </si>
  <si>
    <t>49023</t>
  </si>
  <si>
    <t>49024</t>
  </si>
  <si>
    <t>49025</t>
  </si>
  <si>
    <t>49026</t>
  </si>
  <si>
    <t>49027</t>
  </si>
  <si>
    <t>49028</t>
  </si>
  <si>
    <t>49029</t>
  </si>
  <si>
    <t>49030</t>
  </si>
  <si>
    <t>49031</t>
  </si>
  <si>
    <t>49032</t>
  </si>
  <si>
    <t>49033</t>
  </si>
  <si>
    <t>49034</t>
  </si>
  <si>
    <t>49035</t>
  </si>
  <si>
    <t>49036</t>
  </si>
  <si>
    <t>49037</t>
  </si>
  <si>
    <t>49038</t>
  </si>
  <si>
    <t>49039</t>
  </si>
  <si>
    <t>49040</t>
  </si>
  <si>
    <t>49041</t>
  </si>
  <si>
    <t>49042</t>
  </si>
  <si>
    <t>49043</t>
  </si>
  <si>
    <t>49044</t>
  </si>
  <si>
    <t>49046</t>
  </si>
  <si>
    <t>49047</t>
  </si>
  <si>
    <t>49048</t>
  </si>
  <si>
    <t>49050</t>
  </si>
  <si>
    <t>49052</t>
  </si>
  <si>
    <t>49053</t>
  </si>
  <si>
    <t>49054</t>
  </si>
  <si>
    <t>49055</t>
  </si>
  <si>
    <t>49056</t>
  </si>
  <si>
    <t>49057</t>
  </si>
  <si>
    <t>49058</t>
  </si>
  <si>
    <t>49059</t>
  </si>
  <si>
    <t>49061</t>
  </si>
  <si>
    <t>49062</t>
  </si>
  <si>
    <t>49063</t>
  </si>
  <si>
    <t>49064</t>
  </si>
  <si>
    <t>49065</t>
  </si>
  <si>
    <t>49066</t>
  </si>
  <si>
    <t>49067</t>
  </si>
  <si>
    <t>49068</t>
  </si>
  <si>
    <t>49069</t>
  </si>
  <si>
    <t>49071</t>
  </si>
  <si>
    <t>49075</t>
  </si>
  <si>
    <t>49076</t>
  </si>
  <si>
    <t>49077</t>
  </si>
  <si>
    <t>49078</t>
  </si>
  <si>
    <t>49079</t>
  </si>
  <si>
    <t>49080</t>
  </si>
  <si>
    <t>49081</t>
  </si>
  <si>
    <t>49082</t>
  </si>
  <si>
    <t>49083</t>
  </si>
  <si>
    <t>49084</t>
  </si>
  <si>
    <t>49085</t>
  </si>
  <si>
    <t>49086</t>
  </si>
  <si>
    <t>49087</t>
  </si>
  <si>
    <t>49088</t>
  </si>
  <si>
    <t>49090</t>
  </si>
  <si>
    <t>49091</t>
  </si>
  <si>
    <t>49092</t>
  </si>
  <si>
    <t>49093</t>
  </si>
  <si>
    <t>49094</t>
  </si>
  <si>
    <t>49095</t>
  </si>
  <si>
    <t>49096</t>
  </si>
  <si>
    <t>49097</t>
  </si>
  <si>
    <t>49098</t>
  </si>
  <si>
    <t>49099</t>
  </si>
  <si>
    <t>49100</t>
  </si>
  <si>
    <t>49101</t>
  </si>
  <si>
    <t>49102</t>
  </si>
  <si>
    <t>49103</t>
  </si>
  <si>
    <t>49104</t>
  </si>
  <si>
    <t>49105</t>
  </si>
  <si>
    <t>49107</t>
  </si>
  <si>
    <t>49108</t>
  </si>
  <si>
    <t>49109</t>
  </si>
  <si>
    <t>49110</t>
  </si>
  <si>
    <t>49111</t>
  </si>
  <si>
    <t>49112</t>
  </si>
  <si>
    <t>49113</t>
  </si>
  <si>
    <t>49114</t>
  </si>
  <si>
    <t>49115</t>
  </si>
  <si>
    <t>49116</t>
  </si>
  <si>
    <t>49117</t>
  </si>
  <si>
    <t>49118</t>
  </si>
  <si>
    <t>49119</t>
  </si>
  <si>
    <t>49120</t>
  </si>
  <si>
    <t>49121</t>
  </si>
  <si>
    <t>49122</t>
  </si>
  <si>
    <t>49123</t>
  </si>
  <si>
    <t>49124</t>
  </si>
  <si>
    <t>49125</t>
  </si>
  <si>
    <t>49126</t>
  </si>
  <si>
    <t>49127</t>
  </si>
  <si>
    <t>49128</t>
  </si>
  <si>
    <t>49129</t>
  </si>
  <si>
    <t>49130</t>
  </si>
  <si>
    <t>49131</t>
  </si>
  <si>
    <t>49132</t>
  </si>
  <si>
    <t>49133</t>
  </si>
  <si>
    <t>49134</t>
  </si>
  <si>
    <t>49135</t>
  </si>
  <si>
    <t>49136</t>
  </si>
  <si>
    <t>49137</t>
  </si>
  <si>
    <t>49138</t>
  </si>
  <si>
    <t>49139</t>
  </si>
  <si>
    <t>49141</t>
  </si>
  <si>
    <t>49142</t>
  </si>
  <si>
    <t>49143</t>
  </si>
  <si>
    <t>49145</t>
  </si>
  <si>
    <t>49146</t>
  </si>
  <si>
    <t>49147</t>
  </si>
  <si>
    <t>49148</t>
  </si>
  <si>
    <t>49149</t>
  </si>
  <si>
    <t>49150</t>
  </si>
  <si>
    <t>49151</t>
  </si>
  <si>
    <t>49152</t>
  </si>
  <si>
    <t>49153</t>
  </si>
  <si>
    <t>49154</t>
  </si>
  <si>
    <t>49155</t>
  </si>
  <si>
    <t>49156</t>
  </si>
  <si>
    <t>49157</t>
  </si>
  <si>
    <t>49158</t>
  </si>
  <si>
    <t>49159</t>
  </si>
  <si>
    <t>49160</t>
  </si>
  <si>
    <t>49162</t>
  </si>
  <si>
    <t>49163</t>
  </si>
  <si>
    <t>49164</t>
  </si>
  <si>
    <t>49165</t>
  </si>
  <si>
    <t>49166</t>
  </si>
  <si>
    <t>49167</t>
  </si>
  <si>
    <t>49168</t>
  </si>
  <si>
    <t>49169</t>
  </si>
  <si>
    <t>49170</t>
  </si>
  <si>
    <t>49171</t>
  </si>
  <si>
    <t>49172</t>
  </si>
  <si>
    <t>49173</t>
  </si>
  <si>
    <t>49174</t>
  </si>
  <si>
    <t>49175</t>
  </si>
  <si>
    <t>49176</t>
  </si>
  <si>
    <t>49177</t>
  </si>
  <si>
    <t>49178</t>
  </si>
  <si>
    <t>49179</t>
  </si>
  <si>
    <t>49180</t>
  </si>
  <si>
    <t>49181</t>
  </si>
  <si>
    <t>49183</t>
  </si>
  <si>
    <t>49184</t>
  </si>
  <si>
    <t>49185</t>
  </si>
  <si>
    <t>49186</t>
  </si>
  <si>
    <t>49187</t>
  </si>
  <si>
    <t>49188</t>
  </si>
  <si>
    <t>49189</t>
  </si>
  <si>
    <t>49190</t>
  </si>
  <si>
    <t>49191</t>
  </si>
  <si>
    <t>49192</t>
  </si>
  <si>
    <t>49193</t>
  </si>
  <si>
    <t>49194</t>
  </si>
  <si>
    <t>49197</t>
  </si>
  <si>
    <t>49199</t>
  </si>
  <si>
    <t>49200</t>
  </si>
  <si>
    <t>49201</t>
  </si>
  <si>
    <t>49202</t>
  </si>
  <si>
    <t>49203</t>
  </si>
  <si>
    <t>49204</t>
  </si>
  <si>
    <t>49205</t>
  </si>
  <si>
    <t>49206</t>
  </si>
  <si>
    <t>49207</t>
  </si>
  <si>
    <t>49208</t>
  </si>
  <si>
    <t>49209</t>
  </si>
  <si>
    <t>49210</t>
  </si>
  <si>
    <t>49214</t>
  </si>
  <si>
    <t>49216</t>
  </si>
  <si>
    <t>49219</t>
  </si>
  <si>
    <t>49220</t>
  </si>
  <si>
    <t>49221</t>
  </si>
  <si>
    <t>49222</t>
  </si>
  <si>
    <t>49223</t>
  </si>
  <si>
    <t>49224</t>
  </si>
  <si>
    <t>49225</t>
  </si>
  <si>
    <t>49226</t>
  </si>
  <si>
    <t>49227</t>
  </si>
  <si>
    <t>49228</t>
  </si>
  <si>
    <t>49229</t>
  </si>
  <si>
    <t>49230</t>
  </si>
  <si>
    <t>49231</t>
  </si>
  <si>
    <t>49232</t>
  </si>
  <si>
    <t>49233</t>
  </si>
  <si>
    <t>49234</t>
  </si>
  <si>
    <t>49235</t>
  </si>
  <si>
    <t>49236</t>
  </si>
  <si>
    <t>49237</t>
  </si>
  <si>
    <t>49238</t>
  </si>
  <si>
    <t>49239</t>
  </si>
  <si>
    <t>49240</t>
  </si>
  <si>
    <t>49241</t>
  </si>
  <si>
    <t>49242</t>
  </si>
  <si>
    <t>49243</t>
  </si>
  <si>
    <t>49244</t>
  </si>
  <si>
    <t>49245</t>
  </si>
  <si>
    <t>49246</t>
  </si>
  <si>
    <t>49247</t>
  </si>
  <si>
    <t>49248</t>
  </si>
  <si>
    <t>49249</t>
  </si>
  <si>
    <t>49250</t>
  </si>
  <si>
    <t>49251</t>
  </si>
  <si>
    <t>49252</t>
  </si>
  <si>
    <t>49255</t>
  </si>
  <si>
    <t>49256</t>
  </si>
  <si>
    <t>49257</t>
  </si>
  <si>
    <t>49258</t>
  </si>
  <si>
    <t>49259</t>
  </si>
  <si>
    <t>49260</t>
  </si>
  <si>
    <t>49261</t>
  </si>
  <si>
    <t>49262</t>
  </si>
  <si>
    <t>49263</t>
  </si>
  <si>
    <t>49264</t>
  </si>
  <si>
    <t>49265</t>
  </si>
  <si>
    <t>49266</t>
  </si>
  <si>
    <t>49267</t>
  </si>
  <si>
    <t>49268</t>
  </si>
  <si>
    <t>49269</t>
  </si>
  <si>
    <t>49270</t>
  </si>
  <si>
    <t>49271</t>
  </si>
  <si>
    <t>49272</t>
  </si>
  <si>
    <t>49273</t>
  </si>
  <si>
    <t>49275</t>
  </si>
  <si>
    <t>Suma de Votos Nulos</t>
  </si>
  <si>
    <t>Suma de Votos Blanco</t>
  </si>
  <si>
    <t>Avila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</si>
  <si>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</si>
  <si>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</si>
  <si>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</si>
  <si>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</si>
  <si>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</si>
  <si>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</si>
  <si>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</si>
  <si>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</si>
  <si>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Ganador</t>
  </si>
  <si>
    <t>XAV %</t>
  </si>
  <si>
    <t>XAV Votos</t>
  </si>
  <si>
    <t>UPL Votos</t>
  </si>
  <si>
    <t>UPL %</t>
  </si>
  <si>
    <t>Segundo</t>
  </si>
  <si>
    <t>% Votos Ganador</t>
  </si>
  <si>
    <t>% Votos Segundo</t>
  </si>
  <si>
    <t>PP</t>
  </si>
  <si>
    <t>Ciudadanos</t>
  </si>
  <si>
    <t>PSOE</t>
  </si>
  <si>
    <t>VOX</t>
  </si>
  <si>
    <t>Podemos</t>
  </si>
  <si>
    <t>VOX Votos</t>
  </si>
  <si>
    <t>VOX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</si>
</sst>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#,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3" fontId="16" fillId="0" borderId="0" xfId="0" applyNumberFormat="1" applyFont="1" applyAlignment="1">
      <alignment horizontal="center" wrapText="1"/>
    </xf>
    <xf numFmtId="164" fontId="1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/>
    <xf numFmtId="4" fontId="0" fillId="0" borderId="0" xfId="0" applyNumberFormat="1"/>
    <xf numFmtId="164" fontId="16" fillId="33" borderId="0" xfId="0" applyNumberFormat="1" applyFont="1" applyFill="1" applyAlignment="1">
      <alignment horizontal="center" wrapText="1"/>
    </xf>
    <xf numFmtId="164" fontId="16" fillId="34" borderId="0" xfId="0" applyNumberFormat="1" applyFont="1" applyFill="1" applyAlignment="1">
      <alignment horizontal="center" wrapText="1"/>
    </xf>
    <xf numFmtId="164" fontId="16" fillId="35" borderId="0" xfId="0" applyNumberFormat="1" applyFont="1" applyFill="1" applyAlignment="1">
      <alignment horizontal="center" wrapText="1"/>
    </xf>
    <xf numFmtId="164" fontId="16" fillId="36" borderId="0" xfId="0" applyNumberFormat="1" applyFont="1" applyFill="1" applyAlignment="1">
      <alignment horizontal="center" wrapText="1"/>
    </xf>
    <xf numFmtId="164" fontId="16" fillId="37" borderId="0" xfId="0" applyNumberFormat="1" applyFont="1" applyFill="1" applyAlignment="1">
      <alignment horizontal="center" wrapText="1"/>
    </xf>
    <xf numFmtId="49" fontId="16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16" fillId="0" borderId="0" xfId="0" applyNumberFormat="1" applyFont="1" applyFill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7715-164A-4C42-82EE-D0730A376F3E}">
  <dimension ref="A1:Z2249"/>
  <sheetViews>
    <sheetView tabSelected="1" topLeftCell="G1" workbookViewId="0">
      <selection activeCell="T10" sqref="T10"/>
    </sheetView>
  </sheetViews>
  <sheetFormatPr baseColWidth="10" defaultRowHeight="14.4" x14ac:dyDescent="0.3"/>
  <cols>
    <col min="8" max="8" width="13.21875" customWidth="1"/>
  </cols>
  <sheetData>
    <row r="1" spans="1:26" ht="28.8" x14ac:dyDescent="0.3">
      <c r="A1" s="1" t="s">
        <v>0</v>
      </c>
      <c r="B1" s="2" t="s">
        <v>2263</v>
      </c>
      <c r="C1" s="2" t="s">
        <v>2264</v>
      </c>
      <c r="D1" s="2" t="s">
        <v>2265</v>
      </c>
      <c r="E1" s="2" t="s">
        <v>1</v>
      </c>
      <c r="F1" s="2" t="s">
        <v>2</v>
      </c>
      <c r="G1" s="2" t="s">
        <v>2274</v>
      </c>
      <c r="H1" s="2" t="s">
        <v>2275</v>
      </c>
      <c r="I1" s="2" t="s">
        <v>3</v>
      </c>
      <c r="J1" s="2" t="s">
        <v>4</v>
      </c>
      <c r="K1" s="2" t="s">
        <v>5</v>
      </c>
      <c r="L1" s="2" t="s">
        <v>4536</v>
      </c>
      <c r="M1" s="2" t="s">
        <v>4541</v>
      </c>
      <c r="N1" s="2" t="s">
        <v>4542</v>
      </c>
      <c r="O1" s="2" t="s">
        <v>4543</v>
      </c>
      <c r="P1" s="6" t="s">
        <v>2268</v>
      </c>
      <c r="Q1" s="7" t="s">
        <v>2269</v>
      </c>
      <c r="R1" s="8" t="s">
        <v>4549</v>
      </c>
      <c r="S1" s="9" t="s">
        <v>2270</v>
      </c>
      <c r="T1" s="10" t="s">
        <v>2271</v>
      </c>
      <c r="U1" s="6" t="s">
        <v>2272</v>
      </c>
      <c r="V1" s="7" t="s">
        <v>2273</v>
      </c>
      <c r="W1" s="8" t="s">
        <v>4550</v>
      </c>
      <c r="X1" s="9" t="s">
        <v>2266</v>
      </c>
      <c r="Y1" s="10" t="s">
        <v>2267</v>
      </c>
      <c r="Z1" s="2" t="s">
        <v>2276</v>
      </c>
    </row>
    <row r="2" spans="1:26" x14ac:dyDescent="0.3">
      <c r="A2" t="s">
        <v>10</v>
      </c>
      <c r="B2" s="3" t="s">
        <v>2277</v>
      </c>
      <c r="C2" t="s">
        <v>10</v>
      </c>
      <c r="D2" t="s">
        <v>11</v>
      </c>
      <c r="E2" s="4">
        <v>202</v>
      </c>
      <c r="F2" s="4">
        <v>179</v>
      </c>
      <c r="G2" s="4">
        <v>153</v>
      </c>
      <c r="H2" s="5">
        <f>ROUND((G2/F2)*100,2)</f>
        <v>85.47</v>
      </c>
      <c r="I2" s="4">
        <v>152</v>
      </c>
      <c r="J2" s="4">
        <v>2</v>
      </c>
      <c r="K2" s="4">
        <v>1</v>
      </c>
      <c r="L2" s="4" t="str">
        <f>IF(MAX(P2:T2)=P2,"PSOE",IF(MAX(P2:T2)=Q2,"PP",IF(MAX(P2:T2)=R2,"VOX",IF(MAX(P2:T2)=S2,"Podemos",IF(MAX(P2:T2)=T2,"Ciudadanos")))))</f>
        <v>PP</v>
      </c>
      <c r="M2" s="4" t="str">
        <f>IF(LARGE(P2:T2,2)=P2,"PSOE",IF(LARGE(P2:T2,2)=Q2,"PP",IF(LARGE(P2:T2,2)=R2,"VOX",IF(LARGE(P2:T2,2)=S2,"Podemos",IF(LARGE(P2:T2,2)=T2,"Ciudadanos")))))</f>
        <v>PSOE</v>
      </c>
      <c r="N2" s="5">
        <f>'CyL noviembre 2019'!M2</f>
        <v>42.75</v>
      </c>
      <c r="O2" s="5">
        <f>IF(LARGE(P2:T2,2)=P2,U2,IF(LARGE(P2:T2,2)=Q2,V2,IF(LARGE(P2:T2,2)=R2,W2,IF(LARGE(P2:T2,2)=S2,X2,IF(LARGE(P2:T2,2)=T2,Y2)))))</f>
        <v>28.29</v>
      </c>
      <c r="P2" s="4">
        <v>43</v>
      </c>
      <c r="Q2" s="4">
        <v>52</v>
      </c>
      <c r="R2" s="4">
        <v>26</v>
      </c>
      <c r="S2" s="4">
        <v>9</v>
      </c>
      <c r="T2" s="4">
        <v>20</v>
      </c>
      <c r="U2" s="5">
        <f>ROUND((P2/$I2)*100,2)</f>
        <v>28.29</v>
      </c>
      <c r="V2" s="5">
        <f t="shared" ref="V2:Y17" si="0">ROUND((Q2/$I2)*100,2)</f>
        <v>34.21</v>
      </c>
      <c r="W2" s="5">
        <f t="shared" si="0"/>
        <v>17.11</v>
      </c>
      <c r="X2" s="5">
        <f t="shared" si="0"/>
        <v>5.92</v>
      </c>
      <c r="Y2" s="5">
        <f t="shared" si="0"/>
        <v>13.16</v>
      </c>
      <c r="Z2" s="4">
        <v>0</v>
      </c>
    </row>
    <row r="3" spans="1:26" x14ac:dyDescent="0.3">
      <c r="A3" t="s">
        <v>10</v>
      </c>
      <c r="B3" s="3" t="s">
        <v>2278</v>
      </c>
      <c r="C3" t="s">
        <v>10</v>
      </c>
      <c r="D3" t="s">
        <v>12</v>
      </c>
      <c r="E3" s="4">
        <v>2517</v>
      </c>
      <c r="F3" s="4">
        <v>1890</v>
      </c>
      <c r="G3" s="4">
        <v>1497</v>
      </c>
      <c r="H3" s="5">
        <f t="shared" ref="H3:H66" si="1">ROUND((G3/F3)*100,2)</f>
        <v>79.209999999999994</v>
      </c>
      <c r="I3" s="4">
        <v>1468</v>
      </c>
      <c r="J3" s="4">
        <v>8</v>
      </c>
      <c r="K3" s="4">
        <v>29</v>
      </c>
      <c r="L3" s="4" t="str">
        <f>IF(MAX(P3:T3)=P3,"PSOE",IF(MAX(P3:T3)=Q3,"PP",IF(MAX(P3:T3)=R3,"VOX",IF(MAX(P3:T3)=S3,"Podemos",IF(MAX(P3:T3)=T3,"Ciudadanos")))))</f>
        <v>PSOE</v>
      </c>
      <c r="M3" s="4" t="str">
        <f t="shared" ref="M3:M66" si="2">IF(LARGE(P3:T3,2)=P3,"PSOE",IF(LARGE(P3:T3,2)=Q3,"PP",IF(LARGE(P3:T3,2)=R3,"VOX",IF(LARGE(P3:T3,2)=S3,"Podemos",IF(LARGE(P3:T3,2)=T3,"Ciudadanos")))))</f>
        <v>PP</v>
      </c>
      <c r="N3" s="5">
        <f t="shared" ref="N3:N66" si="3">IF(MAX(P3:T3)=P3,U3,IF(MAX(P3:T3)=Q3,V3,IF(MAX(P3:T3)=R3,W3,IF(MAX(P3:T3)=S3,X3,IF(MAX(P3:T3)=T3,Y3)))))</f>
        <v>30.86</v>
      </c>
      <c r="O3" s="5">
        <f t="shared" ref="O3:O66" si="4">IF(LARGE(P3:T3,2)=P3,U3,IF(LARGE(P3:T3,2)=Q3,V3,IF(LARGE(P3:T3,2)=R3,W3,IF(LARGE(P3:T3,2)=S3,X3,IF(LARGE(P3:T3,2)=T3,Y3)))))</f>
        <v>24.18</v>
      </c>
      <c r="P3" s="4">
        <v>453</v>
      </c>
      <c r="Q3" s="4">
        <v>355</v>
      </c>
      <c r="R3" s="4">
        <v>169</v>
      </c>
      <c r="S3" s="4">
        <v>205</v>
      </c>
      <c r="T3" s="4">
        <v>247</v>
      </c>
      <c r="U3" s="5">
        <f t="shared" ref="U3:Y65" si="5">ROUND((P3/$I3)*100,2)</f>
        <v>30.86</v>
      </c>
      <c r="V3" s="5">
        <f t="shared" si="0"/>
        <v>24.18</v>
      </c>
      <c r="W3" s="5">
        <f t="shared" si="0"/>
        <v>11.51</v>
      </c>
      <c r="X3" s="5">
        <f t="shared" si="0"/>
        <v>13.96</v>
      </c>
      <c r="Y3" s="5">
        <f t="shared" si="0"/>
        <v>16.829999999999998</v>
      </c>
      <c r="Z3" s="4">
        <v>18</v>
      </c>
    </row>
    <row r="4" spans="1:26" x14ac:dyDescent="0.3">
      <c r="A4" t="s">
        <v>10</v>
      </c>
      <c r="B4" s="3" t="s">
        <v>2279</v>
      </c>
      <c r="C4" t="s">
        <v>10</v>
      </c>
      <c r="D4" t="s">
        <v>13</v>
      </c>
      <c r="E4" s="4">
        <v>190</v>
      </c>
      <c r="F4" s="4">
        <v>171</v>
      </c>
      <c r="G4" s="4">
        <v>142</v>
      </c>
      <c r="H4" s="5">
        <f t="shared" si="1"/>
        <v>83.04</v>
      </c>
      <c r="I4" s="4">
        <v>142</v>
      </c>
      <c r="J4" s="4">
        <v>2</v>
      </c>
      <c r="K4" s="4">
        <v>0</v>
      </c>
      <c r="L4" s="4" t="str">
        <f t="shared" ref="L4:L66" si="6">IF(MAX(P4:T4)=P4,"PSOE",IF(MAX(P4:T4)=Q4,"PP",IF(MAX(P4:T4)=R4,"VOX",IF(MAX(P4:T4)=S4,"Podemos",IF(MAX(P4:T4)=T4,"Ciudadanos")))))</f>
        <v>PP</v>
      </c>
      <c r="M4" s="4" t="str">
        <f t="shared" si="2"/>
        <v>Ciudadanos</v>
      </c>
      <c r="N4" s="5">
        <f t="shared" si="3"/>
        <v>33.799999999999997</v>
      </c>
      <c r="O4" s="5">
        <f t="shared" si="4"/>
        <v>27.46</v>
      </c>
      <c r="P4" s="4">
        <v>27</v>
      </c>
      <c r="Q4" s="4">
        <v>48</v>
      </c>
      <c r="R4" s="4">
        <v>18</v>
      </c>
      <c r="S4" s="4">
        <v>6</v>
      </c>
      <c r="T4" s="4">
        <v>39</v>
      </c>
      <c r="U4" s="5">
        <f t="shared" si="5"/>
        <v>19.010000000000002</v>
      </c>
      <c r="V4" s="5">
        <f t="shared" si="0"/>
        <v>33.799999999999997</v>
      </c>
      <c r="W4" s="5">
        <f t="shared" si="0"/>
        <v>12.68</v>
      </c>
      <c r="X4" s="5">
        <f t="shared" si="0"/>
        <v>4.2300000000000004</v>
      </c>
      <c r="Y4" s="5">
        <f t="shared" si="0"/>
        <v>27.46</v>
      </c>
      <c r="Z4" s="4">
        <v>1</v>
      </c>
    </row>
    <row r="5" spans="1:26" x14ac:dyDescent="0.3">
      <c r="A5" t="s">
        <v>10</v>
      </c>
      <c r="B5" s="3" t="s">
        <v>2280</v>
      </c>
      <c r="C5" t="s">
        <v>10</v>
      </c>
      <c r="D5" t="s">
        <v>14</v>
      </c>
      <c r="E5" s="4">
        <v>119</v>
      </c>
      <c r="F5" s="4">
        <v>110</v>
      </c>
      <c r="G5" s="4">
        <v>81</v>
      </c>
      <c r="H5" s="5">
        <f t="shared" si="1"/>
        <v>73.64</v>
      </c>
      <c r="I5" s="4">
        <v>80</v>
      </c>
      <c r="J5" s="4">
        <v>2</v>
      </c>
      <c r="K5" s="4">
        <v>1</v>
      </c>
      <c r="L5" s="4" t="str">
        <f t="shared" si="6"/>
        <v>PP</v>
      </c>
      <c r="M5" s="4" t="str">
        <f t="shared" si="2"/>
        <v>VOX</v>
      </c>
      <c r="N5" s="5">
        <f t="shared" si="3"/>
        <v>57.5</v>
      </c>
      <c r="O5" s="5">
        <f t="shared" si="4"/>
        <v>12.5</v>
      </c>
      <c r="P5" s="4">
        <v>8</v>
      </c>
      <c r="Q5" s="4">
        <v>46</v>
      </c>
      <c r="R5" s="4">
        <v>10</v>
      </c>
      <c r="S5" s="4">
        <v>2</v>
      </c>
      <c r="T5" s="4">
        <v>10</v>
      </c>
      <c r="U5" s="5">
        <f t="shared" si="5"/>
        <v>10</v>
      </c>
      <c r="V5" s="5">
        <f t="shared" si="0"/>
        <v>57.5</v>
      </c>
      <c r="W5" s="5">
        <f t="shared" si="0"/>
        <v>12.5</v>
      </c>
      <c r="X5" s="5">
        <f t="shared" si="0"/>
        <v>2.5</v>
      </c>
      <c r="Y5" s="5">
        <f t="shared" si="0"/>
        <v>12.5</v>
      </c>
      <c r="Z5" s="4">
        <v>0</v>
      </c>
    </row>
    <row r="6" spans="1:26" x14ac:dyDescent="0.3">
      <c r="A6" t="s">
        <v>10</v>
      </c>
      <c r="B6" s="3" t="s">
        <v>2281</v>
      </c>
      <c r="C6" t="s">
        <v>10</v>
      </c>
      <c r="D6" t="s">
        <v>15</v>
      </c>
      <c r="E6" s="4">
        <v>233</v>
      </c>
      <c r="F6" s="4">
        <v>208</v>
      </c>
      <c r="G6" s="4">
        <v>168</v>
      </c>
      <c r="H6" s="5">
        <f t="shared" si="1"/>
        <v>80.77</v>
      </c>
      <c r="I6" s="4">
        <v>163</v>
      </c>
      <c r="J6" s="4">
        <v>1</v>
      </c>
      <c r="K6" s="4">
        <v>5</v>
      </c>
      <c r="L6" s="4" t="str">
        <f t="shared" si="6"/>
        <v>PP</v>
      </c>
      <c r="M6" s="4" t="str">
        <f t="shared" si="2"/>
        <v>PSOE</v>
      </c>
      <c r="N6" s="5">
        <f t="shared" si="3"/>
        <v>43.56</v>
      </c>
      <c r="O6" s="5">
        <f t="shared" si="4"/>
        <v>24.54</v>
      </c>
      <c r="P6" s="4">
        <v>40</v>
      </c>
      <c r="Q6" s="4">
        <v>71</v>
      </c>
      <c r="R6" s="4">
        <v>33</v>
      </c>
      <c r="S6" s="4">
        <v>5</v>
      </c>
      <c r="T6" s="4">
        <v>12</v>
      </c>
      <c r="U6" s="5">
        <f t="shared" si="5"/>
        <v>24.54</v>
      </c>
      <c r="V6" s="5">
        <f t="shared" si="0"/>
        <v>43.56</v>
      </c>
      <c r="W6" s="5">
        <f t="shared" si="0"/>
        <v>20.25</v>
      </c>
      <c r="X6" s="5">
        <f t="shared" si="0"/>
        <v>3.07</v>
      </c>
      <c r="Y6" s="5">
        <f t="shared" si="0"/>
        <v>7.36</v>
      </c>
      <c r="Z6" s="4">
        <v>1</v>
      </c>
    </row>
    <row r="7" spans="1:26" x14ac:dyDescent="0.3">
      <c r="A7" t="s">
        <v>10</v>
      </c>
      <c r="B7" s="3" t="s">
        <v>2282</v>
      </c>
      <c r="C7" t="s">
        <v>10</v>
      </c>
      <c r="D7" t="s">
        <v>16</v>
      </c>
      <c r="E7" s="4">
        <v>168</v>
      </c>
      <c r="F7" s="4">
        <v>145</v>
      </c>
      <c r="G7" s="4">
        <v>119</v>
      </c>
      <c r="H7" s="5">
        <f t="shared" si="1"/>
        <v>82.07</v>
      </c>
      <c r="I7" s="4">
        <v>118</v>
      </c>
      <c r="J7" s="4">
        <v>1</v>
      </c>
      <c r="K7" s="4">
        <v>1</v>
      </c>
      <c r="L7" s="4" t="str">
        <f t="shared" si="6"/>
        <v>PP</v>
      </c>
      <c r="M7" s="4" t="str">
        <f t="shared" si="2"/>
        <v>PSOE</v>
      </c>
      <c r="N7" s="5">
        <f t="shared" si="3"/>
        <v>43.22</v>
      </c>
      <c r="O7" s="5">
        <f t="shared" si="4"/>
        <v>23.73</v>
      </c>
      <c r="P7" s="4">
        <v>28</v>
      </c>
      <c r="Q7" s="4">
        <v>51</v>
      </c>
      <c r="R7" s="4">
        <v>16</v>
      </c>
      <c r="S7" s="4">
        <v>3</v>
      </c>
      <c r="T7" s="4">
        <v>19</v>
      </c>
      <c r="U7" s="5">
        <f t="shared" si="5"/>
        <v>23.73</v>
      </c>
      <c r="V7" s="5">
        <f t="shared" si="0"/>
        <v>43.22</v>
      </c>
      <c r="W7" s="5">
        <f t="shared" si="0"/>
        <v>13.56</v>
      </c>
      <c r="X7" s="5">
        <f t="shared" si="0"/>
        <v>2.54</v>
      </c>
      <c r="Y7" s="5">
        <f t="shared" si="0"/>
        <v>16.100000000000001</v>
      </c>
      <c r="Z7" s="4">
        <v>0</v>
      </c>
    </row>
    <row r="8" spans="1:26" x14ac:dyDescent="0.3">
      <c r="A8" t="s">
        <v>10</v>
      </c>
      <c r="B8" s="3" t="s">
        <v>2283</v>
      </c>
      <c r="C8" t="s">
        <v>10</v>
      </c>
      <c r="D8" t="s">
        <v>17</v>
      </c>
      <c r="E8" s="4">
        <v>135</v>
      </c>
      <c r="F8" s="4">
        <v>121</v>
      </c>
      <c r="G8" s="4">
        <v>100</v>
      </c>
      <c r="H8" s="5">
        <f t="shared" si="1"/>
        <v>82.64</v>
      </c>
      <c r="I8" s="4">
        <v>97</v>
      </c>
      <c r="J8" s="4">
        <v>0</v>
      </c>
      <c r="K8" s="4">
        <v>3</v>
      </c>
      <c r="L8" s="4" t="str">
        <f t="shared" si="6"/>
        <v>PP</v>
      </c>
      <c r="M8" s="4" t="str">
        <f t="shared" si="2"/>
        <v>PSOE</v>
      </c>
      <c r="N8" s="5">
        <f t="shared" si="3"/>
        <v>45.36</v>
      </c>
      <c r="O8" s="5">
        <f t="shared" si="4"/>
        <v>22.68</v>
      </c>
      <c r="P8" s="4">
        <v>22</v>
      </c>
      <c r="Q8" s="4">
        <v>44</v>
      </c>
      <c r="R8" s="4">
        <v>19</v>
      </c>
      <c r="S8" s="4">
        <v>0</v>
      </c>
      <c r="T8" s="4">
        <v>12</v>
      </c>
      <c r="U8" s="5">
        <f t="shared" si="5"/>
        <v>22.68</v>
      </c>
      <c r="V8" s="5">
        <f t="shared" si="0"/>
        <v>45.36</v>
      </c>
      <c r="W8" s="5">
        <f t="shared" si="0"/>
        <v>19.59</v>
      </c>
      <c r="X8" s="5">
        <f t="shared" si="0"/>
        <v>0</v>
      </c>
      <c r="Y8" s="5">
        <f t="shared" si="0"/>
        <v>12.37</v>
      </c>
      <c r="Z8" s="4">
        <v>0</v>
      </c>
    </row>
    <row r="9" spans="1:26" x14ac:dyDescent="0.3">
      <c r="A9" t="s">
        <v>10</v>
      </c>
      <c r="B9" s="3" t="s">
        <v>2284</v>
      </c>
      <c r="C9" t="s">
        <v>10</v>
      </c>
      <c r="D9" t="s">
        <v>18</v>
      </c>
      <c r="E9" s="4">
        <v>972</v>
      </c>
      <c r="F9" s="4">
        <v>847</v>
      </c>
      <c r="G9" s="4">
        <v>708</v>
      </c>
      <c r="H9" s="5">
        <f t="shared" si="1"/>
        <v>83.59</v>
      </c>
      <c r="I9" s="4">
        <v>701</v>
      </c>
      <c r="J9" s="4">
        <v>0</v>
      </c>
      <c r="K9" s="4">
        <v>7</v>
      </c>
      <c r="L9" s="4" t="str">
        <f t="shared" si="6"/>
        <v>PSOE</v>
      </c>
      <c r="M9" s="4" t="str">
        <f t="shared" si="2"/>
        <v>PP</v>
      </c>
      <c r="N9" s="5">
        <f t="shared" si="3"/>
        <v>36.380000000000003</v>
      </c>
      <c r="O9" s="5">
        <f t="shared" si="4"/>
        <v>30.1</v>
      </c>
      <c r="P9" s="4">
        <v>255</v>
      </c>
      <c r="Q9" s="4">
        <v>211</v>
      </c>
      <c r="R9" s="4">
        <v>40</v>
      </c>
      <c r="S9" s="4">
        <v>124</v>
      </c>
      <c r="T9" s="4">
        <v>68</v>
      </c>
      <c r="U9" s="5">
        <f t="shared" si="5"/>
        <v>36.380000000000003</v>
      </c>
      <c r="V9" s="5">
        <f t="shared" si="0"/>
        <v>30.1</v>
      </c>
      <c r="W9" s="5">
        <f t="shared" si="0"/>
        <v>5.71</v>
      </c>
      <c r="X9" s="5">
        <f t="shared" si="0"/>
        <v>17.690000000000001</v>
      </c>
      <c r="Y9" s="5">
        <f t="shared" si="0"/>
        <v>9.6999999999999993</v>
      </c>
      <c r="Z9" s="4">
        <v>2</v>
      </c>
    </row>
    <row r="10" spans="1:26" x14ac:dyDescent="0.3">
      <c r="A10" t="s">
        <v>10</v>
      </c>
      <c r="B10" s="3" t="s">
        <v>2285</v>
      </c>
      <c r="C10" t="s">
        <v>10</v>
      </c>
      <c r="D10" t="s">
        <v>19</v>
      </c>
      <c r="E10" s="4">
        <v>6454</v>
      </c>
      <c r="F10" s="4">
        <v>5291</v>
      </c>
      <c r="G10" s="4">
        <v>4096</v>
      </c>
      <c r="H10" s="5">
        <f t="shared" si="1"/>
        <v>77.41</v>
      </c>
      <c r="I10" s="4">
        <v>4044</v>
      </c>
      <c r="J10" s="4">
        <v>29</v>
      </c>
      <c r="K10" s="4">
        <v>52</v>
      </c>
      <c r="L10" s="4" t="str">
        <f>IF(MAX(P10:T10)=P10,"PSOE",IF(MAX(P10:T10)=Q10,"PP",IF(MAX(P10:T10)=R10,"VOX",IF(MAX(P10:T10)=S10,"Podemos",IF(MAX(P10:T10)=T10,"Ciudadanos")))))</f>
        <v>PSOE</v>
      </c>
      <c r="M10" s="4" t="str">
        <f t="shared" si="2"/>
        <v>PP</v>
      </c>
      <c r="N10" s="5">
        <f t="shared" si="3"/>
        <v>32.119999999999997</v>
      </c>
      <c r="O10" s="5">
        <f t="shared" si="4"/>
        <v>26.68</v>
      </c>
      <c r="P10" s="4">
        <v>1299</v>
      </c>
      <c r="Q10" s="4">
        <v>1079</v>
      </c>
      <c r="R10" s="4">
        <v>463</v>
      </c>
      <c r="S10" s="4">
        <v>450</v>
      </c>
      <c r="T10" s="4">
        <v>661</v>
      </c>
      <c r="U10" s="5">
        <f t="shared" si="5"/>
        <v>32.119999999999997</v>
      </c>
      <c r="V10" s="5">
        <f t="shared" si="0"/>
        <v>26.68</v>
      </c>
      <c r="W10" s="5">
        <f t="shared" si="0"/>
        <v>11.45</v>
      </c>
      <c r="X10" s="5">
        <f t="shared" si="0"/>
        <v>11.13</v>
      </c>
      <c r="Y10" s="5">
        <f t="shared" si="0"/>
        <v>16.350000000000001</v>
      </c>
      <c r="Z10" s="4">
        <v>45</v>
      </c>
    </row>
    <row r="11" spans="1:26" x14ac:dyDescent="0.3">
      <c r="A11" t="s">
        <v>10</v>
      </c>
      <c r="B11" s="3" t="s">
        <v>2286</v>
      </c>
      <c r="C11" t="s">
        <v>10</v>
      </c>
      <c r="D11" t="s">
        <v>20</v>
      </c>
      <c r="E11" s="4">
        <v>75</v>
      </c>
      <c r="F11" s="4">
        <v>68</v>
      </c>
      <c r="G11" s="4">
        <v>48</v>
      </c>
      <c r="H11" s="5">
        <f t="shared" si="1"/>
        <v>70.59</v>
      </c>
      <c r="I11" s="4">
        <v>48</v>
      </c>
      <c r="J11" s="4">
        <v>1</v>
      </c>
      <c r="K11" s="4">
        <v>0</v>
      </c>
      <c r="L11" s="4" t="str">
        <f t="shared" si="6"/>
        <v>PSOE</v>
      </c>
      <c r="M11" s="4" t="str">
        <f t="shared" si="2"/>
        <v>PP</v>
      </c>
      <c r="N11" s="5">
        <f t="shared" si="3"/>
        <v>39.58</v>
      </c>
      <c r="O11" s="5">
        <f t="shared" si="4"/>
        <v>35.42</v>
      </c>
      <c r="P11" s="4">
        <v>19</v>
      </c>
      <c r="Q11" s="4">
        <v>17</v>
      </c>
      <c r="R11" s="4">
        <v>1</v>
      </c>
      <c r="S11" s="4">
        <v>1</v>
      </c>
      <c r="T11" s="4">
        <v>9</v>
      </c>
      <c r="U11" s="5">
        <f t="shared" si="5"/>
        <v>39.58</v>
      </c>
      <c r="V11" s="5">
        <f t="shared" si="0"/>
        <v>35.42</v>
      </c>
      <c r="W11" s="5">
        <f t="shared" si="0"/>
        <v>2.08</v>
      </c>
      <c r="X11" s="5">
        <f t="shared" si="0"/>
        <v>2.08</v>
      </c>
      <c r="Y11" s="5">
        <f t="shared" si="0"/>
        <v>18.75</v>
      </c>
      <c r="Z11" s="4">
        <v>0</v>
      </c>
    </row>
    <row r="12" spans="1:26" x14ac:dyDescent="0.3">
      <c r="A12" t="s">
        <v>10</v>
      </c>
      <c r="B12" s="3" t="s">
        <v>2287</v>
      </c>
      <c r="C12" t="s">
        <v>10</v>
      </c>
      <c r="D12" t="s">
        <v>21</v>
      </c>
      <c r="E12" s="4">
        <v>8069</v>
      </c>
      <c r="F12" s="4">
        <v>6354</v>
      </c>
      <c r="G12" s="4">
        <v>5090</v>
      </c>
      <c r="H12" s="5">
        <f t="shared" si="1"/>
        <v>80.11</v>
      </c>
      <c r="I12" s="4">
        <v>5005</v>
      </c>
      <c r="J12" s="4">
        <v>40</v>
      </c>
      <c r="K12" s="4">
        <v>85</v>
      </c>
      <c r="L12" s="4" t="str">
        <f t="shared" si="6"/>
        <v>PP</v>
      </c>
      <c r="M12" s="4" t="str">
        <f t="shared" si="2"/>
        <v>PSOE</v>
      </c>
      <c r="N12" s="5">
        <f t="shared" si="3"/>
        <v>30.45</v>
      </c>
      <c r="O12" s="5">
        <f t="shared" si="4"/>
        <v>24.28</v>
      </c>
      <c r="P12" s="4">
        <v>1215</v>
      </c>
      <c r="Q12" s="4">
        <v>1524</v>
      </c>
      <c r="R12" s="4">
        <v>917</v>
      </c>
      <c r="S12" s="4">
        <v>349</v>
      </c>
      <c r="T12" s="4">
        <v>889</v>
      </c>
      <c r="U12" s="5">
        <f t="shared" si="5"/>
        <v>24.28</v>
      </c>
      <c r="V12" s="5">
        <f t="shared" si="0"/>
        <v>30.45</v>
      </c>
      <c r="W12" s="5">
        <f t="shared" si="0"/>
        <v>18.32</v>
      </c>
      <c r="X12" s="5">
        <f t="shared" si="0"/>
        <v>6.97</v>
      </c>
      <c r="Y12" s="5">
        <f t="shared" si="0"/>
        <v>17.760000000000002</v>
      </c>
      <c r="Z12" s="4">
        <v>34</v>
      </c>
    </row>
    <row r="13" spans="1:26" x14ac:dyDescent="0.3">
      <c r="A13" t="s">
        <v>10</v>
      </c>
      <c r="B13" s="3" t="s">
        <v>2288</v>
      </c>
      <c r="C13" t="s">
        <v>10</v>
      </c>
      <c r="D13" t="s">
        <v>22</v>
      </c>
      <c r="E13" s="4">
        <v>86</v>
      </c>
      <c r="F13" s="4">
        <v>86</v>
      </c>
      <c r="G13" s="4">
        <v>74</v>
      </c>
      <c r="H13" s="5">
        <f t="shared" si="1"/>
        <v>86.05</v>
      </c>
      <c r="I13" s="4">
        <v>73</v>
      </c>
      <c r="J13" s="4">
        <v>0</v>
      </c>
      <c r="K13" s="4">
        <v>1</v>
      </c>
      <c r="L13" s="4" t="str">
        <f t="shared" si="6"/>
        <v>PP</v>
      </c>
      <c r="M13" s="4" t="str">
        <f t="shared" si="2"/>
        <v>PSOE</v>
      </c>
      <c r="N13" s="5">
        <f t="shared" si="3"/>
        <v>57.53</v>
      </c>
      <c r="O13" s="5">
        <f t="shared" si="4"/>
        <v>13.7</v>
      </c>
      <c r="P13" s="4">
        <v>10</v>
      </c>
      <c r="Q13" s="4">
        <v>42</v>
      </c>
      <c r="R13" s="4">
        <v>6</v>
      </c>
      <c r="S13" s="4">
        <v>7</v>
      </c>
      <c r="T13" s="4">
        <v>5</v>
      </c>
      <c r="U13" s="5">
        <f t="shared" si="5"/>
        <v>13.7</v>
      </c>
      <c r="V13" s="5">
        <f t="shared" si="0"/>
        <v>57.53</v>
      </c>
      <c r="W13" s="5">
        <f t="shared" si="0"/>
        <v>8.2200000000000006</v>
      </c>
      <c r="X13" s="5">
        <f t="shared" si="0"/>
        <v>9.59</v>
      </c>
      <c r="Y13" s="5">
        <f t="shared" si="0"/>
        <v>6.85</v>
      </c>
      <c r="Z13" s="4">
        <v>1</v>
      </c>
    </row>
    <row r="14" spans="1:26" x14ac:dyDescent="0.3">
      <c r="A14" t="s">
        <v>10</v>
      </c>
      <c r="B14" s="3" t="s">
        <v>2289</v>
      </c>
      <c r="C14" t="s">
        <v>10</v>
      </c>
      <c r="D14" t="s">
        <v>23</v>
      </c>
      <c r="E14" s="4">
        <v>26</v>
      </c>
      <c r="F14" s="4">
        <v>24</v>
      </c>
      <c r="G14" s="4">
        <v>18</v>
      </c>
      <c r="H14" s="5">
        <f t="shared" si="1"/>
        <v>75</v>
      </c>
      <c r="I14" s="4">
        <v>17</v>
      </c>
      <c r="J14" s="4">
        <v>0</v>
      </c>
      <c r="K14" s="4">
        <v>1</v>
      </c>
      <c r="L14" s="4" t="str">
        <f t="shared" si="6"/>
        <v>PP</v>
      </c>
      <c r="M14" s="4" t="str">
        <f t="shared" si="2"/>
        <v>PSOE</v>
      </c>
      <c r="N14" s="5">
        <f t="shared" si="3"/>
        <v>35.29</v>
      </c>
      <c r="O14" s="5">
        <f t="shared" si="4"/>
        <v>23.53</v>
      </c>
      <c r="P14" s="4">
        <v>4</v>
      </c>
      <c r="Q14" s="4">
        <v>6</v>
      </c>
      <c r="R14" s="4">
        <v>1</v>
      </c>
      <c r="S14" s="4">
        <v>4</v>
      </c>
      <c r="T14" s="4">
        <v>1</v>
      </c>
      <c r="U14" s="5">
        <f t="shared" si="5"/>
        <v>23.53</v>
      </c>
      <c r="V14" s="5">
        <f t="shared" si="0"/>
        <v>35.29</v>
      </c>
      <c r="W14" s="5">
        <f t="shared" si="0"/>
        <v>5.88</v>
      </c>
      <c r="X14" s="5">
        <f t="shared" si="0"/>
        <v>23.53</v>
      </c>
      <c r="Y14" s="5">
        <f t="shared" si="0"/>
        <v>5.88</v>
      </c>
      <c r="Z14" s="4">
        <v>0</v>
      </c>
    </row>
    <row r="15" spans="1:26" x14ac:dyDescent="0.3">
      <c r="A15" t="s">
        <v>10</v>
      </c>
      <c r="B15" s="3" t="s">
        <v>2290</v>
      </c>
      <c r="C15" t="s">
        <v>10</v>
      </c>
      <c r="D15" t="s">
        <v>24</v>
      </c>
      <c r="E15" s="4">
        <v>57657</v>
      </c>
      <c r="F15" s="4">
        <v>44838</v>
      </c>
      <c r="G15" s="4">
        <v>36021</v>
      </c>
      <c r="H15" s="5">
        <f t="shared" si="1"/>
        <v>80.34</v>
      </c>
      <c r="I15" s="4">
        <v>35637</v>
      </c>
      <c r="J15" s="4">
        <v>287</v>
      </c>
      <c r="K15" s="4">
        <v>384</v>
      </c>
      <c r="L15" s="4" t="str">
        <f t="shared" si="6"/>
        <v>PP</v>
      </c>
      <c r="M15" s="4" t="str">
        <f t="shared" si="2"/>
        <v>PSOE</v>
      </c>
      <c r="N15" s="5">
        <f t="shared" si="3"/>
        <v>25.49</v>
      </c>
      <c r="O15" s="5">
        <f t="shared" si="4"/>
        <v>24.57</v>
      </c>
      <c r="P15" s="4">
        <v>8756</v>
      </c>
      <c r="Q15" s="4">
        <v>9084</v>
      </c>
      <c r="R15" s="4">
        <v>5368</v>
      </c>
      <c r="S15" s="4">
        <v>2844</v>
      </c>
      <c r="T15" s="4">
        <v>8651</v>
      </c>
      <c r="U15" s="5">
        <f t="shared" si="5"/>
        <v>24.57</v>
      </c>
      <c r="V15" s="5">
        <f t="shared" si="0"/>
        <v>25.49</v>
      </c>
      <c r="W15" s="5">
        <f t="shared" si="0"/>
        <v>15.06</v>
      </c>
      <c r="X15" s="5">
        <f t="shared" si="0"/>
        <v>7.98</v>
      </c>
      <c r="Y15" s="5">
        <f t="shared" si="0"/>
        <v>24.28</v>
      </c>
      <c r="Z15" s="4">
        <v>297</v>
      </c>
    </row>
    <row r="16" spans="1:26" x14ac:dyDescent="0.3">
      <c r="A16" t="s">
        <v>10</v>
      </c>
      <c r="B16" s="3" t="s">
        <v>2291</v>
      </c>
      <c r="C16" t="s">
        <v>10</v>
      </c>
      <c r="D16" t="s">
        <v>25</v>
      </c>
      <c r="E16" s="4">
        <v>2368</v>
      </c>
      <c r="F16" s="4">
        <v>1871</v>
      </c>
      <c r="G16" s="4">
        <v>1469</v>
      </c>
      <c r="H16" s="5">
        <f t="shared" si="1"/>
        <v>78.510000000000005</v>
      </c>
      <c r="I16" s="4">
        <v>1440</v>
      </c>
      <c r="J16" s="4">
        <v>15</v>
      </c>
      <c r="K16" s="4">
        <v>29</v>
      </c>
      <c r="L16" s="4" t="str">
        <f t="shared" si="6"/>
        <v>PP</v>
      </c>
      <c r="M16" s="4" t="str">
        <f t="shared" si="2"/>
        <v>PSOE</v>
      </c>
      <c r="N16" s="5">
        <f t="shared" si="3"/>
        <v>31.11</v>
      </c>
      <c r="O16" s="5">
        <f t="shared" si="4"/>
        <v>27.22</v>
      </c>
      <c r="P16" s="4">
        <v>392</v>
      </c>
      <c r="Q16" s="4">
        <v>448</v>
      </c>
      <c r="R16" s="4">
        <v>143</v>
      </c>
      <c r="S16" s="4">
        <v>166</v>
      </c>
      <c r="T16" s="4">
        <v>262</v>
      </c>
      <c r="U16" s="5">
        <f t="shared" si="5"/>
        <v>27.22</v>
      </c>
      <c r="V16" s="5">
        <f t="shared" si="0"/>
        <v>31.11</v>
      </c>
      <c r="W16" s="5">
        <f t="shared" si="0"/>
        <v>9.93</v>
      </c>
      <c r="X16" s="5">
        <f t="shared" si="0"/>
        <v>11.53</v>
      </c>
      <c r="Y16" s="5">
        <f t="shared" si="0"/>
        <v>18.190000000000001</v>
      </c>
      <c r="Z16" s="4">
        <v>4</v>
      </c>
    </row>
    <row r="17" spans="1:26" x14ac:dyDescent="0.3">
      <c r="A17" t="s">
        <v>10</v>
      </c>
      <c r="B17" s="3" t="s">
        <v>2292</v>
      </c>
      <c r="C17" t="s">
        <v>10</v>
      </c>
      <c r="D17" t="s">
        <v>26</v>
      </c>
      <c r="E17" s="4">
        <v>1889</v>
      </c>
      <c r="F17" s="4">
        <v>1571</v>
      </c>
      <c r="G17" s="4">
        <v>1295</v>
      </c>
      <c r="H17" s="5">
        <f t="shared" si="1"/>
        <v>82.43</v>
      </c>
      <c r="I17" s="4">
        <v>1282</v>
      </c>
      <c r="J17" s="4">
        <v>5</v>
      </c>
      <c r="K17" s="4">
        <v>13</v>
      </c>
      <c r="L17" s="4" t="str">
        <f t="shared" si="6"/>
        <v>PP</v>
      </c>
      <c r="M17" s="4" t="str">
        <f t="shared" si="2"/>
        <v>VOX</v>
      </c>
      <c r="N17" s="5">
        <f t="shared" si="3"/>
        <v>42.9</v>
      </c>
      <c r="O17" s="5">
        <f t="shared" si="4"/>
        <v>17.63</v>
      </c>
      <c r="P17" s="4">
        <v>209</v>
      </c>
      <c r="Q17" s="4">
        <v>550</v>
      </c>
      <c r="R17" s="4">
        <v>226</v>
      </c>
      <c r="S17" s="4">
        <v>62</v>
      </c>
      <c r="T17" s="4">
        <v>221</v>
      </c>
      <c r="U17" s="5">
        <f t="shared" si="5"/>
        <v>16.3</v>
      </c>
      <c r="V17" s="5">
        <f t="shared" si="0"/>
        <v>42.9</v>
      </c>
      <c r="W17" s="5">
        <f t="shared" si="0"/>
        <v>17.63</v>
      </c>
      <c r="X17" s="5">
        <f t="shared" si="0"/>
        <v>4.84</v>
      </c>
      <c r="Y17" s="5">
        <f t="shared" si="0"/>
        <v>17.239999999999998</v>
      </c>
      <c r="Z17" s="4">
        <v>4</v>
      </c>
    </row>
    <row r="18" spans="1:26" x14ac:dyDescent="0.3">
      <c r="A18" t="s">
        <v>10</v>
      </c>
      <c r="B18" s="3" t="s">
        <v>2293</v>
      </c>
      <c r="C18" t="s">
        <v>10</v>
      </c>
      <c r="D18" t="s">
        <v>27</v>
      </c>
      <c r="E18" s="4">
        <v>186</v>
      </c>
      <c r="F18" s="4">
        <v>175</v>
      </c>
      <c r="G18" s="4">
        <v>158</v>
      </c>
      <c r="H18" s="5">
        <f t="shared" si="1"/>
        <v>90.29</v>
      </c>
      <c r="I18" s="4">
        <v>155</v>
      </c>
      <c r="J18" s="4">
        <v>2</v>
      </c>
      <c r="K18" s="4">
        <v>3</v>
      </c>
      <c r="L18" s="4" t="str">
        <f t="shared" si="6"/>
        <v>PP</v>
      </c>
      <c r="M18" s="4" t="str">
        <f t="shared" si="2"/>
        <v>PSOE</v>
      </c>
      <c r="N18" s="5">
        <f t="shared" si="3"/>
        <v>41.29</v>
      </c>
      <c r="O18" s="5">
        <f t="shared" si="4"/>
        <v>27.1</v>
      </c>
      <c r="P18" s="4">
        <v>42</v>
      </c>
      <c r="Q18" s="4">
        <v>64</v>
      </c>
      <c r="R18" s="4">
        <v>24</v>
      </c>
      <c r="S18" s="4">
        <v>5</v>
      </c>
      <c r="T18" s="4">
        <v>17</v>
      </c>
      <c r="U18" s="5">
        <f t="shared" si="5"/>
        <v>27.1</v>
      </c>
      <c r="V18" s="5">
        <f t="shared" si="5"/>
        <v>41.29</v>
      </c>
      <c r="W18" s="5">
        <f t="shared" si="5"/>
        <v>15.48</v>
      </c>
      <c r="X18" s="5">
        <f t="shared" si="5"/>
        <v>3.23</v>
      </c>
      <c r="Y18" s="5">
        <f t="shared" si="5"/>
        <v>10.97</v>
      </c>
      <c r="Z18" s="4">
        <v>1</v>
      </c>
    </row>
    <row r="19" spans="1:26" x14ac:dyDescent="0.3">
      <c r="A19" t="s">
        <v>10</v>
      </c>
      <c r="B19" s="3" t="s">
        <v>2294</v>
      </c>
      <c r="C19" t="s">
        <v>10</v>
      </c>
      <c r="D19" t="s">
        <v>28</v>
      </c>
      <c r="E19" s="4">
        <v>206</v>
      </c>
      <c r="F19" s="4">
        <v>198</v>
      </c>
      <c r="G19" s="4">
        <v>142</v>
      </c>
      <c r="H19" s="5">
        <f t="shared" si="1"/>
        <v>71.72</v>
      </c>
      <c r="I19" s="4">
        <v>139</v>
      </c>
      <c r="J19" s="4">
        <v>2</v>
      </c>
      <c r="K19" s="4">
        <v>3</v>
      </c>
      <c r="L19" s="4" t="str">
        <f t="shared" si="6"/>
        <v>PP</v>
      </c>
      <c r="M19" s="4" t="str">
        <f t="shared" si="2"/>
        <v>PSOE</v>
      </c>
      <c r="N19" s="5">
        <f t="shared" si="3"/>
        <v>43.17</v>
      </c>
      <c r="O19" s="5">
        <f t="shared" si="4"/>
        <v>25.9</v>
      </c>
      <c r="P19" s="4">
        <v>36</v>
      </c>
      <c r="Q19" s="4">
        <v>60</v>
      </c>
      <c r="R19" s="4">
        <v>15</v>
      </c>
      <c r="S19" s="4">
        <v>10</v>
      </c>
      <c r="T19" s="4">
        <v>16</v>
      </c>
      <c r="U19" s="5">
        <f t="shared" si="5"/>
        <v>25.9</v>
      </c>
      <c r="V19" s="5">
        <f t="shared" si="5"/>
        <v>43.17</v>
      </c>
      <c r="W19" s="5">
        <f t="shared" si="5"/>
        <v>10.79</v>
      </c>
      <c r="X19" s="5">
        <f t="shared" si="5"/>
        <v>7.19</v>
      </c>
      <c r="Y19" s="5">
        <f t="shared" si="5"/>
        <v>11.51</v>
      </c>
      <c r="Z19" s="4">
        <v>0</v>
      </c>
    </row>
    <row r="20" spans="1:26" x14ac:dyDescent="0.3">
      <c r="A20" t="s">
        <v>10</v>
      </c>
      <c r="B20" s="3" t="s">
        <v>2295</v>
      </c>
      <c r="C20" t="s">
        <v>10</v>
      </c>
      <c r="D20" t="s">
        <v>29</v>
      </c>
      <c r="E20" s="4">
        <v>90</v>
      </c>
      <c r="F20" s="4">
        <v>82</v>
      </c>
      <c r="G20" s="4">
        <v>70</v>
      </c>
      <c r="H20" s="5">
        <f t="shared" si="1"/>
        <v>85.37</v>
      </c>
      <c r="I20" s="4">
        <v>70</v>
      </c>
      <c r="J20" s="4">
        <v>0</v>
      </c>
      <c r="K20" s="4">
        <v>0</v>
      </c>
      <c r="L20" s="4" t="str">
        <f t="shared" si="6"/>
        <v>PP</v>
      </c>
      <c r="M20" s="4" t="str">
        <f t="shared" si="2"/>
        <v>Ciudadanos</v>
      </c>
      <c r="N20" s="5">
        <f t="shared" si="3"/>
        <v>47.14</v>
      </c>
      <c r="O20" s="5">
        <f t="shared" si="4"/>
        <v>21.43</v>
      </c>
      <c r="P20" s="4">
        <v>11</v>
      </c>
      <c r="Q20" s="4">
        <v>33</v>
      </c>
      <c r="R20" s="4">
        <v>11</v>
      </c>
      <c r="S20" s="4">
        <v>0</v>
      </c>
      <c r="T20" s="4">
        <v>15</v>
      </c>
      <c r="U20" s="5">
        <f t="shared" si="5"/>
        <v>15.71</v>
      </c>
      <c r="V20" s="5">
        <f t="shared" si="5"/>
        <v>47.14</v>
      </c>
      <c r="W20" s="5">
        <f t="shared" si="5"/>
        <v>15.71</v>
      </c>
      <c r="X20" s="5">
        <f t="shared" si="5"/>
        <v>0</v>
      </c>
      <c r="Y20" s="5">
        <f t="shared" si="5"/>
        <v>21.43</v>
      </c>
      <c r="Z20" s="4">
        <v>0</v>
      </c>
    </row>
    <row r="21" spans="1:26" x14ac:dyDescent="0.3">
      <c r="A21" t="s">
        <v>10</v>
      </c>
      <c r="B21" s="3" t="s">
        <v>2296</v>
      </c>
      <c r="C21" t="s">
        <v>10</v>
      </c>
      <c r="D21" t="s">
        <v>30</v>
      </c>
      <c r="E21" s="4">
        <v>199</v>
      </c>
      <c r="F21" s="4">
        <v>187</v>
      </c>
      <c r="G21" s="4">
        <v>163</v>
      </c>
      <c r="H21" s="5">
        <f t="shared" si="1"/>
        <v>87.17</v>
      </c>
      <c r="I21" s="4">
        <v>159</v>
      </c>
      <c r="J21" s="4">
        <v>1</v>
      </c>
      <c r="K21" s="4">
        <v>4</v>
      </c>
      <c r="L21" s="4" t="str">
        <f t="shared" si="6"/>
        <v>PP</v>
      </c>
      <c r="M21" s="4" t="str">
        <f t="shared" si="2"/>
        <v>PSOE</v>
      </c>
      <c r="N21" s="5">
        <f t="shared" si="3"/>
        <v>33.96</v>
      </c>
      <c r="O21" s="5">
        <f t="shared" si="4"/>
        <v>30.19</v>
      </c>
      <c r="P21" s="4">
        <v>48</v>
      </c>
      <c r="Q21" s="4">
        <v>54</v>
      </c>
      <c r="R21" s="4">
        <v>18</v>
      </c>
      <c r="S21" s="4">
        <v>19</v>
      </c>
      <c r="T21" s="4">
        <v>17</v>
      </c>
      <c r="U21" s="5">
        <f t="shared" si="5"/>
        <v>30.19</v>
      </c>
      <c r="V21" s="5">
        <f t="shared" si="5"/>
        <v>33.96</v>
      </c>
      <c r="W21" s="5">
        <f t="shared" si="5"/>
        <v>11.32</v>
      </c>
      <c r="X21" s="5">
        <f t="shared" si="5"/>
        <v>11.95</v>
      </c>
      <c r="Y21" s="5">
        <f t="shared" si="5"/>
        <v>10.69</v>
      </c>
      <c r="Z21" s="4">
        <v>0</v>
      </c>
    </row>
    <row r="22" spans="1:26" x14ac:dyDescent="0.3">
      <c r="A22" t="s">
        <v>10</v>
      </c>
      <c r="B22" s="3" t="s">
        <v>2297</v>
      </c>
      <c r="C22" t="s">
        <v>10</v>
      </c>
      <c r="D22" t="s">
        <v>31</v>
      </c>
      <c r="E22" s="4">
        <v>323</v>
      </c>
      <c r="F22" s="4">
        <v>260</v>
      </c>
      <c r="G22" s="4">
        <v>217</v>
      </c>
      <c r="H22" s="5">
        <f t="shared" si="1"/>
        <v>83.46</v>
      </c>
      <c r="I22" s="4">
        <v>211</v>
      </c>
      <c r="J22" s="4">
        <v>3</v>
      </c>
      <c r="K22" s="4">
        <v>6</v>
      </c>
      <c r="L22" s="4" t="str">
        <f t="shared" si="6"/>
        <v>PP</v>
      </c>
      <c r="M22" s="4" t="str">
        <f t="shared" si="2"/>
        <v>Ciudadanos</v>
      </c>
      <c r="N22" s="5">
        <f t="shared" si="3"/>
        <v>35.07</v>
      </c>
      <c r="O22" s="5">
        <f t="shared" si="4"/>
        <v>21.33</v>
      </c>
      <c r="P22" s="4">
        <v>39</v>
      </c>
      <c r="Q22" s="4">
        <v>74</v>
      </c>
      <c r="R22" s="4">
        <v>41</v>
      </c>
      <c r="S22" s="4">
        <v>8</v>
      </c>
      <c r="T22" s="4">
        <v>45</v>
      </c>
      <c r="U22" s="5">
        <f t="shared" si="5"/>
        <v>18.48</v>
      </c>
      <c r="V22" s="5">
        <f t="shared" si="5"/>
        <v>35.07</v>
      </c>
      <c r="W22" s="5">
        <f t="shared" si="5"/>
        <v>19.43</v>
      </c>
      <c r="X22" s="5">
        <f t="shared" si="5"/>
        <v>3.79</v>
      </c>
      <c r="Y22" s="5">
        <f t="shared" si="5"/>
        <v>21.33</v>
      </c>
      <c r="Z22" s="4">
        <v>1</v>
      </c>
    </row>
    <row r="23" spans="1:26" x14ac:dyDescent="0.3">
      <c r="A23" t="s">
        <v>10</v>
      </c>
      <c r="B23" s="3" t="s">
        <v>2298</v>
      </c>
      <c r="C23" t="s">
        <v>10</v>
      </c>
      <c r="D23" t="s">
        <v>32</v>
      </c>
      <c r="E23" s="4">
        <v>108</v>
      </c>
      <c r="F23" s="4">
        <v>99</v>
      </c>
      <c r="G23" s="4">
        <v>69</v>
      </c>
      <c r="H23" s="5">
        <f t="shared" si="1"/>
        <v>69.7</v>
      </c>
      <c r="I23" s="4">
        <v>69</v>
      </c>
      <c r="J23" s="4">
        <v>0</v>
      </c>
      <c r="K23" s="4">
        <v>0</v>
      </c>
      <c r="L23" s="4" t="str">
        <f t="shared" si="6"/>
        <v>PP</v>
      </c>
      <c r="M23" s="4" t="str">
        <f t="shared" si="2"/>
        <v>PSOE</v>
      </c>
      <c r="N23" s="5">
        <f t="shared" si="3"/>
        <v>56.52</v>
      </c>
      <c r="O23" s="5">
        <f t="shared" si="4"/>
        <v>21.74</v>
      </c>
      <c r="P23" s="4">
        <v>15</v>
      </c>
      <c r="Q23" s="4">
        <v>39</v>
      </c>
      <c r="R23" s="4">
        <v>8</v>
      </c>
      <c r="S23" s="4">
        <v>0</v>
      </c>
      <c r="T23" s="4">
        <v>7</v>
      </c>
      <c r="U23" s="5">
        <f t="shared" si="5"/>
        <v>21.74</v>
      </c>
      <c r="V23" s="5">
        <f t="shared" si="5"/>
        <v>56.52</v>
      </c>
      <c r="W23" s="5">
        <f t="shared" si="5"/>
        <v>11.59</v>
      </c>
      <c r="X23" s="5">
        <f t="shared" si="5"/>
        <v>0</v>
      </c>
      <c r="Y23" s="5">
        <f t="shared" si="5"/>
        <v>10.14</v>
      </c>
      <c r="Z23" s="4">
        <v>0</v>
      </c>
    </row>
    <row r="24" spans="1:26" x14ac:dyDescent="0.3">
      <c r="A24" t="s">
        <v>10</v>
      </c>
      <c r="B24" s="3" t="s">
        <v>2299</v>
      </c>
      <c r="C24" t="s">
        <v>10</v>
      </c>
      <c r="D24" t="s">
        <v>33</v>
      </c>
      <c r="E24" s="4">
        <v>43</v>
      </c>
      <c r="F24" s="4">
        <v>43</v>
      </c>
      <c r="G24" s="4">
        <v>36</v>
      </c>
      <c r="H24" s="5">
        <f t="shared" si="1"/>
        <v>83.72</v>
      </c>
      <c r="I24" s="4">
        <v>36</v>
      </c>
      <c r="J24" s="4">
        <v>0</v>
      </c>
      <c r="K24" s="4">
        <v>0</v>
      </c>
      <c r="L24" s="4" t="str">
        <f t="shared" si="6"/>
        <v>Podemos</v>
      </c>
      <c r="M24" s="4" t="str">
        <f t="shared" si="2"/>
        <v>PSOE</v>
      </c>
      <c r="N24" s="5">
        <f t="shared" si="3"/>
        <v>36.11</v>
      </c>
      <c r="O24" s="5">
        <f t="shared" si="4"/>
        <v>30.56</v>
      </c>
      <c r="P24" s="4">
        <v>11</v>
      </c>
      <c r="Q24" s="4">
        <v>4</v>
      </c>
      <c r="R24" s="4">
        <v>1</v>
      </c>
      <c r="S24" s="4">
        <v>13</v>
      </c>
      <c r="T24" s="4">
        <v>4</v>
      </c>
      <c r="U24" s="5">
        <f t="shared" si="5"/>
        <v>30.56</v>
      </c>
      <c r="V24" s="5">
        <f t="shared" si="5"/>
        <v>11.11</v>
      </c>
      <c r="W24" s="5">
        <f t="shared" si="5"/>
        <v>2.78</v>
      </c>
      <c r="X24" s="5">
        <f t="shared" si="5"/>
        <v>36.11</v>
      </c>
      <c r="Y24" s="5">
        <f t="shared" si="5"/>
        <v>11.11</v>
      </c>
      <c r="Z24" s="4">
        <v>2</v>
      </c>
    </row>
    <row r="25" spans="1:26" x14ac:dyDescent="0.3">
      <c r="A25" t="s">
        <v>10</v>
      </c>
      <c r="B25" s="3" t="s">
        <v>2300</v>
      </c>
      <c r="C25" t="s">
        <v>10</v>
      </c>
      <c r="D25" t="s">
        <v>34</v>
      </c>
      <c r="E25" s="4">
        <v>193</v>
      </c>
      <c r="F25" s="4">
        <v>170</v>
      </c>
      <c r="G25" s="4">
        <v>146</v>
      </c>
      <c r="H25" s="5">
        <f t="shared" si="1"/>
        <v>85.88</v>
      </c>
      <c r="I25" s="4">
        <v>145</v>
      </c>
      <c r="J25" s="4">
        <v>0</v>
      </c>
      <c r="K25" s="4">
        <v>1</v>
      </c>
      <c r="L25" s="4" t="str">
        <f t="shared" si="6"/>
        <v>PP</v>
      </c>
      <c r="M25" s="4" t="str">
        <f t="shared" si="2"/>
        <v>PSOE</v>
      </c>
      <c r="N25" s="5">
        <f t="shared" si="3"/>
        <v>52.41</v>
      </c>
      <c r="O25" s="5">
        <f t="shared" si="4"/>
        <v>22.76</v>
      </c>
      <c r="P25" s="4">
        <v>33</v>
      </c>
      <c r="Q25" s="4">
        <v>76</v>
      </c>
      <c r="R25" s="4">
        <v>12</v>
      </c>
      <c r="S25" s="4">
        <v>4</v>
      </c>
      <c r="T25" s="4">
        <v>18</v>
      </c>
      <c r="U25" s="5">
        <f t="shared" si="5"/>
        <v>22.76</v>
      </c>
      <c r="V25" s="5">
        <f t="shared" si="5"/>
        <v>52.41</v>
      </c>
      <c r="W25" s="5">
        <f t="shared" si="5"/>
        <v>8.2799999999999994</v>
      </c>
      <c r="X25" s="5">
        <f t="shared" si="5"/>
        <v>2.76</v>
      </c>
      <c r="Y25" s="5">
        <f t="shared" si="5"/>
        <v>12.41</v>
      </c>
      <c r="Z25" s="4">
        <v>1</v>
      </c>
    </row>
    <row r="26" spans="1:26" x14ac:dyDescent="0.3">
      <c r="A26" t="s">
        <v>10</v>
      </c>
      <c r="B26" s="3" t="s">
        <v>2301</v>
      </c>
      <c r="C26" t="s">
        <v>10</v>
      </c>
      <c r="D26" t="s">
        <v>35</v>
      </c>
      <c r="E26" s="4">
        <v>16</v>
      </c>
      <c r="F26" s="4">
        <v>14</v>
      </c>
      <c r="G26" s="4">
        <v>12</v>
      </c>
      <c r="H26" s="5">
        <f t="shared" si="1"/>
        <v>85.71</v>
      </c>
      <c r="I26" s="4">
        <v>12</v>
      </c>
      <c r="J26" s="4">
        <v>0</v>
      </c>
      <c r="K26" s="4">
        <v>0</v>
      </c>
      <c r="L26" s="4" t="str">
        <f t="shared" si="6"/>
        <v>VOX</v>
      </c>
      <c r="M26" s="4" t="str">
        <f t="shared" si="2"/>
        <v>PSOE</v>
      </c>
      <c r="N26" s="5">
        <f t="shared" si="3"/>
        <v>33.33</v>
      </c>
      <c r="O26" s="5">
        <f t="shared" si="4"/>
        <v>25</v>
      </c>
      <c r="P26" s="4">
        <v>3</v>
      </c>
      <c r="Q26" s="4">
        <v>3</v>
      </c>
      <c r="R26" s="4">
        <v>4</v>
      </c>
      <c r="S26" s="4">
        <v>0</v>
      </c>
      <c r="T26" s="4">
        <v>2</v>
      </c>
      <c r="U26" s="5">
        <f t="shared" si="5"/>
        <v>25</v>
      </c>
      <c r="V26" s="5">
        <f t="shared" si="5"/>
        <v>25</v>
      </c>
      <c r="W26" s="5">
        <f t="shared" si="5"/>
        <v>33.33</v>
      </c>
      <c r="X26" s="5">
        <f t="shared" si="5"/>
        <v>0</v>
      </c>
      <c r="Y26" s="5">
        <f t="shared" si="5"/>
        <v>16.670000000000002</v>
      </c>
      <c r="Z26" s="4">
        <v>0</v>
      </c>
    </row>
    <row r="27" spans="1:26" x14ac:dyDescent="0.3">
      <c r="A27" t="s">
        <v>10</v>
      </c>
      <c r="B27" s="3" t="s">
        <v>2302</v>
      </c>
      <c r="C27" t="s">
        <v>10</v>
      </c>
      <c r="D27" t="s">
        <v>36</v>
      </c>
      <c r="E27" s="4">
        <v>114</v>
      </c>
      <c r="F27" s="4">
        <v>96</v>
      </c>
      <c r="G27" s="4">
        <v>78</v>
      </c>
      <c r="H27" s="5">
        <f t="shared" si="1"/>
        <v>81.25</v>
      </c>
      <c r="I27" s="4">
        <v>78</v>
      </c>
      <c r="J27" s="4">
        <v>0</v>
      </c>
      <c r="K27" s="4">
        <v>0</v>
      </c>
      <c r="L27" s="4" t="str">
        <f t="shared" si="6"/>
        <v>PSOE</v>
      </c>
      <c r="M27" s="4" t="str">
        <f t="shared" si="2"/>
        <v>PP</v>
      </c>
      <c r="N27" s="5">
        <f t="shared" si="3"/>
        <v>41.03</v>
      </c>
      <c r="O27" s="5">
        <f t="shared" si="4"/>
        <v>29.49</v>
      </c>
      <c r="P27" s="4">
        <v>32</v>
      </c>
      <c r="Q27" s="4">
        <v>23</v>
      </c>
      <c r="R27" s="4">
        <v>7</v>
      </c>
      <c r="S27" s="4">
        <v>9</v>
      </c>
      <c r="T27" s="4">
        <v>7</v>
      </c>
      <c r="U27" s="5">
        <f t="shared" si="5"/>
        <v>41.03</v>
      </c>
      <c r="V27" s="5">
        <f t="shared" si="5"/>
        <v>29.49</v>
      </c>
      <c r="W27" s="5">
        <f t="shared" si="5"/>
        <v>8.9700000000000006</v>
      </c>
      <c r="X27" s="5">
        <f t="shared" si="5"/>
        <v>11.54</v>
      </c>
      <c r="Y27" s="5">
        <f t="shared" si="5"/>
        <v>8.9700000000000006</v>
      </c>
      <c r="Z27" s="4">
        <v>0</v>
      </c>
    </row>
    <row r="28" spans="1:26" x14ac:dyDescent="0.3">
      <c r="A28" t="s">
        <v>10</v>
      </c>
      <c r="B28" s="3" t="s">
        <v>2303</v>
      </c>
      <c r="C28" t="s">
        <v>10</v>
      </c>
      <c r="D28" t="s">
        <v>37</v>
      </c>
      <c r="E28" s="4">
        <v>126</v>
      </c>
      <c r="F28" s="4">
        <v>116</v>
      </c>
      <c r="G28" s="4">
        <v>100</v>
      </c>
      <c r="H28" s="5">
        <f t="shared" si="1"/>
        <v>86.21</v>
      </c>
      <c r="I28" s="4">
        <v>100</v>
      </c>
      <c r="J28" s="4">
        <v>0</v>
      </c>
      <c r="K28" s="4">
        <v>0</v>
      </c>
      <c r="L28" s="4" t="str">
        <f t="shared" si="6"/>
        <v>PP</v>
      </c>
      <c r="M28" s="4" t="str">
        <f t="shared" si="2"/>
        <v>VOX</v>
      </c>
      <c r="N28" s="5">
        <f t="shared" si="3"/>
        <v>53</v>
      </c>
      <c r="O28" s="5">
        <f t="shared" si="4"/>
        <v>19</v>
      </c>
      <c r="P28" s="4">
        <v>9</v>
      </c>
      <c r="Q28" s="4">
        <v>53</v>
      </c>
      <c r="R28" s="4">
        <v>19</v>
      </c>
      <c r="S28" s="4">
        <v>0</v>
      </c>
      <c r="T28" s="4">
        <v>19</v>
      </c>
      <c r="U28" s="5">
        <f t="shared" si="5"/>
        <v>9</v>
      </c>
      <c r="V28" s="5">
        <f t="shared" si="5"/>
        <v>53</v>
      </c>
      <c r="W28" s="5">
        <f t="shared" si="5"/>
        <v>19</v>
      </c>
      <c r="X28" s="5">
        <f t="shared" si="5"/>
        <v>0</v>
      </c>
      <c r="Y28" s="5">
        <f t="shared" si="5"/>
        <v>19</v>
      </c>
      <c r="Z28" s="4">
        <v>0</v>
      </c>
    </row>
    <row r="29" spans="1:26" x14ac:dyDescent="0.3">
      <c r="A29" t="s">
        <v>10</v>
      </c>
      <c r="B29" s="3" t="s">
        <v>2304</v>
      </c>
      <c r="C29" t="s">
        <v>10</v>
      </c>
      <c r="D29" t="s">
        <v>38</v>
      </c>
      <c r="E29" s="4">
        <v>248</v>
      </c>
      <c r="F29" s="4">
        <v>219</v>
      </c>
      <c r="G29" s="4">
        <v>143</v>
      </c>
      <c r="H29" s="5">
        <f t="shared" si="1"/>
        <v>65.3</v>
      </c>
      <c r="I29" s="4">
        <v>142</v>
      </c>
      <c r="J29" s="4">
        <v>2</v>
      </c>
      <c r="K29" s="4">
        <v>1</v>
      </c>
      <c r="L29" s="4" t="str">
        <f t="shared" si="6"/>
        <v>PP</v>
      </c>
      <c r="M29" s="4" t="str">
        <f t="shared" si="2"/>
        <v>PSOE</v>
      </c>
      <c r="N29" s="5">
        <f t="shared" si="3"/>
        <v>41.55</v>
      </c>
      <c r="O29" s="5">
        <f t="shared" si="4"/>
        <v>22.54</v>
      </c>
      <c r="P29" s="4">
        <v>32</v>
      </c>
      <c r="Q29" s="4">
        <v>59</v>
      </c>
      <c r="R29" s="4">
        <v>15</v>
      </c>
      <c r="S29" s="4">
        <v>4</v>
      </c>
      <c r="T29" s="4">
        <v>30</v>
      </c>
      <c r="U29" s="5">
        <f t="shared" si="5"/>
        <v>22.54</v>
      </c>
      <c r="V29" s="5">
        <f t="shared" si="5"/>
        <v>41.55</v>
      </c>
      <c r="W29" s="5">
        <f t="shared" si="5"/>
        <v>10.56</v>
      </c>
      <c r="X29" s="5">
        <f t="shared" si="5"/>
        <v>2.82</v>
      </c>
      <c r="Y29" s="5">
        <f t="shared" si="5"/>
        <v>21.13</v>
      </c>
      <c r="Z29" s="4">
        <v>0</v>
      </c>
    </row>
    <row r="30" spans="1:26" x14ac:dyDescent="0.3">
      <c r="A30" t="s">
        <v>10</v>
      </c>
      <c r="B30" s="3" t="s">
        <v>2305</v>
      </c>
      <c r="C30" t="s">
        <v>10</v>
      </c>
      <c r="D30" t="s">
        <v>39</v>
      </c>
      <c r="E30" s="4">
        <v>120</v>
      </c>
      <c r="F30" s="4">
        <v>113</v>
      </c>
      <c r="G30" s="4">
        <v>89</v>
      </c>
      <c r="H30" s="5">
        <f t="shared" si="1"/>
        <v>78.760000000000005</v>
      </c>
      <c r="I30" s="4">
        <v>88</v>
      </c>
      <c r="J30" s="4">
        <v>0</v>
      </c>
      <c r="K30" s="4">
        <v>1</v>
      </c>
      <c r="L30" s="4" t="str">
        <f t="shared" si="6"/>
        <v>PP</v>
      </c>
      <c r="M30" s="4" t="str">
        <f t="shared" si="2"/>
        <v>PSOE</v>
      </c>
      <c r="N30" s="5">
        <f t="shared" si="3"/>
        <v>62.5</v>
      </c>
      <c r="O30" s="5">
        <f t="shared" si="4"/>
        <v>18.18</v>
      </c>
      <c r="P30" s="4">
        <v>16</v>
      </c>
      <c r="Q30" s="4">
        <v>55</v>
      </c>
      <c r="R30" s="4">
        <v>7</v>
      </c>
      <c r="S30" s="4">
        <v>5</v>
      </c>
      <c r="T30" s="4">
        <v>5</v>
      </c>
      <c r="U30" s="5">
        <f t="shared" si="5"/>
        <v>18.18</v>
      </c>
      <c r="V30" s="5">
        <f t="shared" si="5"/>
        <v>62.5</v>
      </c>
      <c r="W30" s="5">
        <f t="shared" si="5"/>
        <v>7.95</v>
      </c>
      <c r="X30" s="5">
        <f t="shared" si="5"/>
        <v>5.68</v>
      </c>
      <c r="Y30" s="5">
        <f t="shared" si="5"/>
        <v>5.68</v>
      </c>
      <c r="Z30" s="4">
        <v>0</v>
      </c>
    </row>
    <row r="31" spans="1:26" x14ac:dyDescent="0.3">
      <c r="A31" t="s">
        <v>10</v>
      </c>
      <c r="B31" s="3" t="s">
        <v>2306</v>
      </c>
      <c r="C31" t="s">
        <v>10</v>
      </c>
      <c r="D31" t="s">
        <v>40</v>
      </c>
      <c r="E31" s="4">
        <v>44</v>
      </c>
      <c r="F31" s="4">
        <v>48</v>
      </c>
      <c r="G31" s="4">
        <v>47</v>
      </c>
      <c r="H31" s="5">
        <f t="shared" si="1"/>
        <v>97.92</v>
      </c>
      <c r="I31" s="4">
        <v>47</v>
      </c>
      <c r="J31" s="4">
        <v>0</v>
      </c>
      <c r="K31" s="4">
        <v>0</v>
      </c>
      <c r="L31" s="4" t="str">
        <f t="shared" si="6"/>
        <v>PP</v>
      </c>
      <c r="M31" s="4" t="str">
        <f t="shared" si="2"/>
        <v>Ciudadanos</v>
      </c>
      <c r="N31" s="5">
        <f t="shared" si="3"/>
        <v>57.45</v>
      </c>
      <c r="O31" s="5">
        <f t="shared" si="4"/>
        <v>17.02</v>
      </c>
      <c r="P31" s="4">
        <v>3</v>
      </c>
      <c r="Q31" s="4">
        <v>27</v>
      </c>
      <c r="R31" s="4">
        <v>3</v>
      </c>
      <c r="S31" s="4">
        <v>6</v>
      </c>
      <c r="T31" s="4">
        <v>8</v>
      </c>
      <c r="U31" s="5">
        <f t="shared" si="5"/>
        <v>6.38</v>
      </c>
      <c r="V31" s="5">
        <f t="shared" si="5"/>
        <v>57.45</v>
      </c>
      <c r="W31" s="5">
        <f t="shared" si="5"/>
        <v>6.38</v>
      </c>
      <c r="X31" s="5">
        <f t="shared" si="5"/>
        <v>12.77</v>
      </c>
      <c r="Y31" s="5">
        <f t="shared" si="5"/>
        <v>17.02</v>
      </c>
      <c r="Z31" s="4">
        <v>0</v>
      </c>
    </row>
    <row r="32" spans="1:26" x14ac:dyDescent="0.3">
      <c r="A32" t="s">
        <v>10</v>
      </c>
      <c r="B32" s="3" t="s">
        <v>2307</v>
      </c>
      <c r="C32" t="s">
        <v>10</v>
      </c>
      <c r="D32" t="s">
        <v>41</v>
      </c>
      <c r="E32" s="4">
        <v>65</v>
      </c>
      <c r="F32" s="4">
        <v>64</v>
      </c>
      <c r="G32" s="4">
        <v>51</v>
      </c>
      <c r="H32" s="5">
        <f t="shared" si="1"/>
        <v>79.69</v>
      </c>
      <c r="I32" s="4">
        <v>51</v>
      </c>
      <c r="J32" s="4">
        <v>1</v>
      </c>
      <c r="K32" s="4">
        <v>0</v>
      </c>
      <c r="L32" s="4" t="str">
        <f t="shared" si="6"/>
        <v>PP</v>
      </c>
      <c r="M32" s="4" t="str">
        <f t="shared" si="2"/>
        <v>PSOE</v>
      </c>
      <c r="N32" s="5">
        <f t="shared" si="3"/>
        <v>39.22</v>
      </c>
      <c r="O32" s="5">
        <f t="shared" si="4"/>
        <v>19.61</v>
      </c>
      <c r="P32" s="4">
        <v>10</v>
      </c>
      <c r="Q32" s="4">
        <v>20</v>
      </c>
      <c r="R32" s="4">
        <v>10</v>
      </c>
      <c r="S32" s="4">
        <v>2</v>
      </c>
      <c r="T32" s="4">
        <v>8</v>
      </c>
      <c r="U32" s="5">
        <f t="shared" si="5"/>
        <v>19.61</v>
      </c>
      <c r="V32" s="5">
        <f t="shared" si="5"/>
        <v>39.22</v>
      </c>
      <c r="W32" s="5">
        <f t="shared" si="5"/>
        <v>19.61</v>
      </c>
      <c r="X32" s="5">
        <f t="shared" si="5"/>
        <v>3.92</v>
      </c>
      <c r="Y32" s="5">
        <f t="shared" si="5"/>
        <v>15.69</v>
      </c>
      <c r="Z32" s="4">
        <v>0</v>
      </c>
    </row>
    <row r="33" spans="1:26" x14ac:dyDescent="0.3">
      <c r="A33" t="s">
        <v>10</v>
      </c>
      <c r="B33" s="3" t="s">
        <v>2308</v>
      </c>
      <c r="C33" t="s">
        <v>10</v>
      </c>
      <c r="D33" t="s">
        <v>42</v>
      </c>
      <c r="E33" s="4">
        <v>1196</v>
      </c>
      <c r="F33" s="4">
        <v>995</v>
      </c>
      <c r="G33" s="4">
        <v>776</v>
      </c>
      <c r="H33" s="5">
        <f t="shared" si="1"/>
        <v>77.989999999999995</v>
      </c>
      <c r="I33" s="4">
        <v>767</v>
      </c>
      <c r="J33" s="4">
        <v>3</v>
      </c>
      <c r="K33" s="4">
        <v>9</v>
      </c>
      <c r="L33" s="4" t="str">
        <f t="shared" si="6"/>
        <v>PP</v>
      </c>
      <c r="M33" s="4" t="str">
        <f t="shared" si="2"/>
        <v>PSOE</v>
      </c>
      <c r="N33" s="5">
        <f t="shared" si="3"/>
        <v>37.68</v>
      </c>
      <c r="O33" s="5">
        <f t="shared" si="4"/>
        <v>19.04</v>
      </c>
      <c r="P33" s="4">
        <v>146</v>
      </c>
      <c r="Q33" s="4">
        <v>289</v>
      </c>
      <c r="R33" s="4">
        <v>130</v>
      </c>
      <c r="S33" s="4">
        <v>47</v>
      </c>
      <c r="T33" s="4">
        <v>145</v>
      </c>
      <c r="U33" s="5">
        <f t="shared" si="5"/>
        <v>19.04</v>
      </c>
      <c r="V33" s="5">
        <f t="shared" si="5"/>
        <v>37.68</v>
      </c>
      <c r="W33" s="5">
        <f t="shared" si="5"/>
        <v>16.95</v>
      </c>
      <c r="X33" s="5">
        <f t="shared" si="5"/>
        <v>6.13</v>
      </c>
      <c r="Y33" s="5">
        <f t="shared" si="5"/>
        <v>18.899999999999999</v>
      </c>
      <c r="Z33" s="4">
        <v>5</v>
      </c>
    </row>
    <row r="34" spans="1:26" x14ac:dyDescent="0.3">
      <c r="A34" t="s">
        <v>10</v>
      </c>
      <c r="B34" s="3" t="s">
        <v>2309</v>
      </c>
      <c r="C34" t="s">
        <v>10</v>
      </c>
      <c r="D34" t="s">
        <v>43</v>
      </c>
      <c r="E34" s="4">
        <v>157</v>
      </c>
      <c r="F34" s="4">
        <v>141</v>
      </c>
      <c r="G34" s="4">
        <v>117</v>
      </c>
      <c r="H34" s="5">
        <f t="shared" si="1"/>
        <v>82.98</v>
      </c>
      <c r="I34" s="4">
        <v>116</v>
      </c>
      <c r="J34" s="4">
        <v>0</v>
      </c>
      <c r="K34" s="4">
        <v>1</v>
      </c>
      <c r="L34" s="4" t="str">
        <f t="shared" si="6"/>
        <v>PP</v>
      </c>
      <c r="M34" s="4" t="str">
        <f t="shared" si="2"/>
        <v>PSOE</v>
      </c>
      <c r="N34" s="5">
        <f t="shared" si="3"/>
        <v>56.9</v>
      </c>
      <c r="O34" s="5">
        <f t="shared" si="4"/>
        <v>19.829999999999998</v>
      </c>
      <c r="P34" s="4">
        <v>23</v>
      </c>
      <c r="Q34" s="4">
        <v>66</v>
      </c>
      <c r="R34" s="4">
        <v>10</v>
      </c>
      <c r="S34" s="4">
        <v>3</v>
      </c>
      <c r="T34" s="4">
        <v>13</v>
      </c>
      <c r="U34" s="5">
        <f t="shared" si="5"/>
        <v>19.829999999999998</v>
      </c>
      <c r="V34" s="5">
        <f t="shared" si="5"/>
        <v>56.9</v>
      </c>
      <c r="W34" s="5">
        <f t="shared" si="5"/>
        <v>8.6199999999999992</v>
      </c>
      <c r="X34" s="5">
        <f t="shared" si="5"/>
        <v>2.59</v>
      </c>
      <c r="Y34" s="5">
        <f t="shared" si="5"/>
        <v>11.21</v>
      </c>
      <c r="Z34" s="4">
        <v>0</v>
      </c>
    </row>
    <row r="35" spans="1:26" x14ac:dyDescent="0.3">
      <c r="A35" t="s">
        <v>10</v>
      </c>
      <c r="B35" s="3" t="s">
        <v>2310</v>
      </c>
      <c r="C35" t="s">
        <v>10</v>
      </c>
      <c r="D35" t="s">
        <v>44</v>
      </c>
      <c r="E35" s="4">
        <v>84</v>
      </c>
      <c r="F35" s="4">
        <v>75</v>
      </c>
      <c r="G35" s="4">
        <v>62</v>
      </c>
      <c r="H35" s="5">
        <f t="shared" si="1"/>
        <v>82.67</v>
      </c>
      <c r="I35" s="4">
        <v>62</v>
      </c>
      <c r="J35" s="4">
        <v>0</v>
      </c>
      <c r="K35" s="4">
        <v>0</v>
      </c>
      <c r="L35" s="4" t="str">
        <f t="shared" si="6"/>
        <v>PSOE</v>
      </c>
      <c r="M35" s="4" t="str">
        <f t="shared" si="2"/>
        <v>PP</v>
      </c>
      <c r="N35" s="5">
        <f t="shared" si="3"/>
        <v>40.32</v>
      </c>
      <c r="O35" s="5">
        <f t="shared" si="4"/>
        <v>38.71</v>
      </c>
      <c r="P35" s="4">
        <v>25</v>
      </c>
      <c r="Q35" s="4">
        <v>24</v>
      </c>
      <c r="R35" s="4">
        <v>5</v>
      </c>
      <c r="S35" s="4">
        <v>5</v>
      </c>
      <c r="T35" s="4">
        <v>3</v>
      </c>
      <c r="U35" s="5">
        <f t="shared" si="5"/>
        <v>40.32</v>
      </c>
      <c r="V35" s="5">
        <f t="shared" si="5"/>
        <v>38.71</v>
      </c>
      <c r="W35" s="5">
        <f t="shared" si="5"/>
        <v>8.06</v>
      </c>
      <c r="X35" s="5">
        <f t="shared" si="5"/>
        <v>8.06</v>
      </c>
      <c r="Y35" s="5">
        <f t="shared" si="5"/>
        <v>4.84</v>
      </c>
      <c r="Z35" s="4">
        <v>0</v>
      </c>
    </row>
    <row r="36" spans="1:26" x14ac:dyDescent="0.3">
      <c r="A36" t="s">
        <v>10</v>
      </c>
      <c r="B36" s="3" t="s">
        <v>2311</v>
      </c>
      <c r="C36" t="s">
        <v>10</v>
      </c>
      <c r="D36" t="s">
        <v>45</v>
      </c>
      <c r="E36" s="4">
        <v>275</v>
      </c>
      <c r="F36" s="4">
        <v>250</v>
      </c>
      <c r="G36" s="4">
        <v>189</v>
      </c>
      <c r="H36" s="5">
        <f t="shared" si="1"/>
        <v>75.599999999999994</v>
      </c>
      <c r="I36" s="4">
        <v>189</v>
      </c>
      <c r="J36" s="4">
        <v>1</v>
      </c>
      <c r="K36" s="4">
        <v>0</v>
      </c>
      <c r="L36" s="4" t="str">
        <f t="shared" si="6"/>
        <v>PP</v>
      </c>
      <c r="M36" s="4" t="str">
        <f t="shared" si="2"/>
        <v>PSOE</v>
      </c>
      <c r="N36" s="5">
        <f t="shared" si="3"/>
        <v>55.03</v>
      </c>
      <c r="O36" s="5">
        <f t="shared" si="4"/>
        <v>19.05</v>
      </c>
      <c r="P36" s="4">
        <v>36</v>
      </c>
      <c r="Q36" s="4">
        <v>104</v>
      </c>
      <c r="R36" s="4">
        <v>21</v>
      </c>
      <c r="S36" s="4">
        <v>6</v>
      </c>
      <c r="T36" s="4">
        <v>19</v>
      </c>
      <c r="U36" s="5">
        <f t="shared" si="5"/>
        <v>19.05</v>
      </c>
      <c r="V36" s="5">
        <f t="shared" si="5"/>
        <v>55.03</v>
      </c>
      <c r="W36" s="5">
        <f t="shared" si="5"/>
        <v>11.11</v>
      </c>
      <c r="X36" s="5">
        <f t="shared" si="5"/>
        <v>3.17</v>
      </c>
      <c r="Y36" s="5">
        <f t="shared" si="5"/>
        <v>10.050000000000001</v>
      </c>
      <c r="Z36" s="4">
        <v>2</v>
      </c>
    </row>
    <row r="37" spans="1:26" x14ac:dyDescent="0.3">
      <c r="A37" t="s">
        <v>10</v>
      </c>
      <c r="B37" s="3" t="s">
        <v>2312</v>
      </c>
      <c r="C37" t="s">
        <v>10</v>
      </c>
      <c r="D37" t="s">
        <v>46</v>
      </c>
      <c r="E37" s="4">
        <v>82</v>
      </c>
      <c r="F37" s="4">
        <v>80</v>
      </c>
      <c r="G37" s="4">
        <v>65</v>
      </c>
      <c r="H37" s="5">
        <f t="shared" si="1"/>
        <v>81.25</v>
      </c>
      <c r="I37" s="4">
        <v>65</v>
      </c>
      <c r="J37" s="4">
        <v>0</v>
      </c>
      <c r="K37" s="4">
        <v>0</v>
      </c>
      <c r="L37" s="4" t="str">
        <f t="shared" si="6"/>
        <v>PP</v>
      </c>
      <c r="M37" s="4" t="str">
        <f t="shared" si="2"/>
        <v>VOX</v>
      </c>
      <c r="N37" s="5">
        <f t="shared" si="3"/>
        <v>46.15</v>
      </c>
      <c r="O37" s="5">
        <f t="shared" si="4"/>
        <v>29.23</v>
      </c>
      <c r="P37" s="4">
        <v>11</v>
      </c>
      <c r="Q37" s="4">
        <v>30</v>
      </c>
      <c r="R37" s="4">
        <v>19</v>
      </c>
      <c r="S37" s="4">
        <v>0</v>
      </c>
      <c r="T37" s="4">
        <v>5</v>
      </c>
      <c r="U37" s="5">
        <f t="shared" si="5"/>
        <v>16.920000000000002</v>
      </c>
      <c r="V37" s="5">
        <f t="shared" si="5"/>
        <v>46.15</v>
      </c>
      <c r="W37" s="5">
        <f t="shared" si="5"/>
        <v>29.23</v>
      </c>
      <c r="X37" s="5">
        <f t="shared" si="5"/>
        <v>0</v>
      </c>
      <c r="Y37" s="5">
        <f t="shared" si="5"/>
        <v>7.69</v>
      </c>
      <c r="Z37" s="4">
        <v>0</v>
      </c>
    </row>
    <row r="38" spans="1:26" x14ac:dyDescent="0.3">
      <c r="A38" t="s">
        <v>10</v>
      </c>
      <c r="B38" s="3" t="s">
        <v>2313</v>
      </c>
      <c r="C38" t="s">
        <v>10</v>
      </c>
      <c r="D38" t="s">
        <v>47</v>
      </c>
      <c r="E38" s="4">
        <v>48</v>
      </c>
      <c r="F38" s="4">
        <v>39</v>
      </c>
      <c r="G38" s="4">
        <v>37</v>
      </c>
      <c r="H38" s="5">
        <f t="shared" si="1"/>
        <v>94.87</v>
      </c>
      <c r="I38" s="4">
        <v>37</v>
      </c>
      <c r="J38" s="4">
        <v>0</v>
      </c>
      <c r="K38" s="4">
        <v>0</v>
      </c>
      <c r="L38" s="4" t="str">
        <f t="shared" si="6"/>
        <v>PP</v>
      </c>
      <c r="M38" s="4" t="str">
        <f t="shared" si="2"/>
        <v>PSOE</v>
      </c>
      <c r="N38" s="5">
        <f t="shared" si="3"/>
        <v>48.65</v>
      </c>
      <c r="O38" s="5">
        <f t="shared" si="4"/>
        <v>37.840000000000003</v>
      </c>
      <c r="P38" s="4">
        <v>14</v>
      </c>
      <c r="Q38" s="4">
        <v>18</v>
      </c>
      <c r="R38" s="4">
        <v>3</v>
      </c>
      <c r="S38" s="4">
        <v>0</v>
      </c>
      <c r="T38" s="4">
        <v>2</v>
      </c>
      <c r="U38" s="5">
        <f t="shared" si="5"/>
        <v>37.840000000000003</v>
      </c>
      <c r="V38" s="5">
        <f t="shared" si="5"/>
        <v>48.65</v>
      </c>
      <c r="W38" s="5">
        <f t="shared" si="5"/>
        <v>8.11</v>
      </c>
      <c r="X38" s="5">
        <f t="shared" si="5"/>
        <v>0</v>
      </c>
      <c r="Y38" s="5">
        <f t="shared" si="5"/>
        <v>5.41</v>
      </c>
      <c r="Z38" s="4">
        <v>0</v>
      </c>
    </row>
    <row r="39" spans="1:26" x14ac:dyDescent="0.3">
      <c r="A39" t="s">
        <v>10</v>
      </c>
      <c r="B39" s="3" t="s">
        <v>2314</v>
      </c>
      <c r="C39" t="s">
        <v>10</v>
      </c>
      <c r="D39" t="s">
        <v>48</v>
      </c>
      <c r="E39" s="4">
        <v>4998</v>
      </c>
      <c r="F39" s="4">
        <v>4118</v>
      </c>
      <c r="G39" s="4">
        <v>3334</v>
      </c>
      <c r="H39" s="5">
        <f t="shared" si="1"/>
        <v>80.959999999999994</v>
      </c>
      <c r="I39" s="4">
        <v>3248</v>
      </c>
      <c r="J39" s="4">
        <v>25</v>
      </c>
      <c r="K39" s="4">
        <v>86</v>
      </c>
      <c r="L39" s="4" t="str">
        <f t="shared" si="6"/>
        <v>PSOE</v>
      </c>
      <c r="M39" s="4" t="str">
        <f t="shared" si="2"/>
        <v>PP</v>
      </c>
      <c r="N39" s="5">
        <f t="shared" si="3"/>
        <v>36.33</v>
      </c>
      <c r="O39" s="5">
        <f t="shared" si="4"/>
        <v>25.22</v>
      </c>
      <c r="P39" s="4">
        <v>1180</v>
      </c>
      <c r="Q39" s="4">
        <v>819</v>
      </c>
      <c r="R39" s="4">
        <v>447</v>
      </c>
      <c r="S39" s="4">
        <v>219</v>
      </c>
      <c r="T39" s="4">
        <v>530</v>
      </c>
      <c r="U39" s="5">
        <f t="shared" si="5"/>
        <v>36.33</v>
      </c>
      <c r="V39" s="5">
        <f t="shared" si="5"/>
        <v>25.22</v>
      </c>
      <c r="W39" s="5">
        <f t="shared" si="5"/>
        <v>13.76</v>
      </c>
      <c r="X39" s="5">
        <f t="shared" si="5"/>
        <v>6.74</v>
      </c>
      <c r="Y39" s="5">
        <f t="shared" si="5"/>
        <v>16.32</v>
      </c>
      <c r="Z39" s="4">
        <v>14</v>
      </c>
    </row>
    <row r="40" spans="1:26" x14ac:dyDescent="0.3">
      <c r="A40" t="s">
        <v>10</v>
      </c>
      <c r="B40" s="3" t="s">
        <v>2315</v>
      </c>
      <c r="C40" t="s">
        <v>10</v>
      </c>
      <c r="D40" t="s">
        <v>49</v>
      </c>
      <c r="E40" s="4">
        <v>112</v>
      </c>
      <c r="F40" s="4">
        <v>106</v>
      </c>
      <c r="G40" s="4">
        <v>98</v>
      </c>
      <c r="H40" s="5">
        <f t="shared" si="1"/>
        <v>92.45</v>
      </c>
      <c r="I40" s="4">
        <v>94</v>
      </c>
      <c r="J40" s="4">
        <v>1</v>
      </c>
      <c r="K40" s="4">
        <v>4</v>
      </c>
      <c r="L40" s="4" t="str">
        <f t="shared" si="6"/>
        <v>PP</v>
      </c>
      <c r="M40" s="4" t="str">
        <f t="shared" si="2"/>
        <v>PSOE</v>
      </c>
      <c r="N40" s="5">
        <f t="shared" si="3"/>
        <v>44.68</v>
      </c>
      <c r="O40" s="5">
        <f t="shared" si="4"/>
        <v>27.66</v>
      </c>
      <c r="P40" s="4">
        <v>26</v>
      </c>
      <c r="Q40" s="4">
        <v>42</v>
      </c>
      <c r="R40" s="4">
        <v>11</v>
      </c>
      <c r="S40" s="4">
        <v>2</v>
      </c>
      <c r="T40" s="4">
        <v>11</v>
      </c>
      <c r="U40" s="5">
        <f t="shared" si="5"/>
        <v>27.66</v>
      </c>
      <c r="V40" s="5">
        <f t="shared" si="5"/>
        <v>44.68</v>
      </c>
      <c r="W40" s="5">
        <f t="shared" si="5"/>
        <v>11.7</v>
      </c>
      <c r="X40" s="5">
        <f t="shared" si="5"/>
        <v>2.13</v>
      </c>
      <c r="Y40" s="5">
        <f t="shared" si="5"/>
        <v>11.7</v>
      </c>
      <c r="Z40" s="4">
        <v>1</v>
      </c>
    </row>
    <row r="41" spans="1:26" x14ac:dyDescent="0.3">
      <c r="A41" t="s">
        <v>10</v>
      </c>
      <c r="B41" s="3" t="s">
        <v>2316</v>
      </c>
      <c r="C41" t="s">
        <v>10</v>
      </c>
      <c r="D41" t="s">
        <v>50</v>
      </c>
      <c r="E41" s="4">
        <v>452</v>
      </c>
      <c r="F41" s="4">
        <v>410</v>
      </c>
      <c r="G41" s="4">
        <v>310</v>
      </c>
      <c r="H41" s="5">
        <f t="shared" si="1"/>
        <v>75.61</v>
      </c>
      <c r="I41" s="4">
        <v>305</v>
      </c>
      <c r="J41" s="4">
        <v>3</v>
      </c>
      <c r="K41" s="4">
        <v>5</v>
      </c>
      <c r="L41" s="4" t="str">
        <f t="shared" si="6"/>
        <v>PSOE</v>
      </c>
      <c r="M41" s="4" t="str">
        <f t="shared" si="2"/>
        <v>Ciudadanos</v>
      </c>
      <c r="N41" s="5">
        <f t="shared" si="3"/>
        <v>35.74</v>
      </c>
      <c r="O41" s="5">
        <f t="shared" si="4"/>
        <v>20</v>
      </c>
      <c r="P41" s="4">
        <v>109</v>
      </c>
      <c r="Q41" s="4">
        <v>57</v>
      </c>
      <c r="R41" s="4">
        <v>52</v>
      </c>
      <c r="S41" s="4">
        <v>15</v>
      </c>
      <c r="T41" s="4">
        <v>61</v>
      </c>
      <c r="U41" s="5">
        <f t="shared" si="5"/>
        <v>35.74</v>
      </c>
      <c r="V41" s="5">
        <f t="shared" si="5"/>
        <v>18.690000000000001</v>
      </c>
      <c r="W41" s="5">
        <f t="shared" si="5"/>
        <v>17.05</v>
      </c>
      <c r="X41" s="5">
        <f t="shared" si="5"/>
        <v>4.92</v>
      </c>
      <c r="Y41" s="5">
        <f t="shared" si="5"/>
        <v>20</v>
      </c>
      <c r="Z41" s="4">
        <v>1</v>
      </c>
    </row>
    <row r="42" spans="1:26" x14ac:dyDescent="0.3">
      <c r="A42" t="s">
        <v>10</v>
      </c>
      <c r="B42" s="3" t="s">
        <v>2317</v>
      </c>
      <c r="C42" t="s">
        <v>10</v>
      </c>
      <c r="D42" t="s">
        <v>51</v>
      </c>
      <c r="E42" s="4">
        <v>181</v>
      </c>
      <c r="F42" s="4">
        <v>162</v>
      </c>
      <c r="G42" s="4">
        <v>135</v>
      </c>
      <c r="H42" s="5">
        <f t="shared" si="1"/>
        <v>83.33</v>
      </c>
      <c r="I42" s="4">
        <v>131</v>
      </c>
      <c r="J42" s="4">
        <v>0</v>
      </c>
      <c r="K42" s="4">
        <v>4</v>
      </c>
      <c r="L42" s="4" t="str">
        <f t="shared" si="6"/>
        <v>PP</v>
      </c>
      <c r="M42" s="4" t="str">
        <f t="shared" si="2"/>
        <v>PSOE</v>
      </c>
      <c r="N42" s="5">
        <f t="shared" si="3"/>
        <v>36.64</v>
      </c>
      <c r="O42" s="5">
        <f t="shared" si="4"/>
        <v>26.72</v>
      </c>
      <c r="P42" s="4">
        <v>35</v>
      </c>
      <c r="Q42" s="4">
        <v>48</v>
      </c>
      <c r="R42" s="4">
        <v>19</v>
      </c>
      <c r="S42" s="4">
        <v>6</v>
      </c>
      <c r="T42" s="4">
        <v>18</v>
      </c>
      <c r="U42" s="5">
        <f t="shared" si="5"/>
        <v>26.72</v>
      </c>
      <c r="V42" s="5">
        <f t="shared" si="5"/>
        <v>36.64</v>
      </c>
      <c r="W42" s="5">
        <f t="shared" si="5"/>
        <v>14.5</v>
      </c>
      <c r="X42" s="5">
        <f t="shared" si="5"/>
        <v>4.58</v>
      </c>
      <c r="Y42" s="5">
        <f t="shared" si="5"/>
        <v>13.74</v>
      </c>
      <c r="Z42" s="4">
        <v>1</v>
      </c>
    </row>
    <row r="43" spans="1:26" x14ac:dyDescent="0.3">
      <c r="A43" t="s">
        <v>10</v>
      </c>
      <c r="B43" s="3" t="s">
        <v>2318</v>
      </c>
      <c r="C43" t="s">
        <v>10</v>
      </c>
      <c r="D43" t="s">
        <v>52</v>
      </c>
      <c r="E43" s="4">
        <v>92</v>
      </c>
      <c r="F43" s="4">
        <v>87</v>
      </c>
      <c r="G43" s="4">
        <v>77</v>
      </c>
      <c r="H43" s="5">
        <f t="shared" si="1"/>
        <v>88.51</v>
      </c>
      <c r="I43" s="4">
        <v>77</v>
      </c>
      <c r="J43" s="4">
        <v>0</v>
      </c>
      <c r="K43" s="4">
        <v>0</v>
      </c>
      <c r="L43" s="4" t="str">
        <f t="shared" si="6"/>
        <v>PP</v>
      </c>
      <c r="M43" s="4" t="str">
        <f t="shared" si="2"/>
        <v>VOX</v>
      </c>
      <c r="N43" s="5">
        <f t="shared" si="3"/>
        <v>48.05</v>
      </c>
      <c r="O43" s="5">
        <f t="shared" si="4"/>
        <v>24.68</v>
      </c>
      <c r="P43" s="4">
        <v>7</v>
      </c>
      <c r="Q43" s="4">
        <v>37</v>
      </c>
      <c r="R43" s="4">
        <v>19</v>
      </c>
      <c r="S43" s="4">
        <v>2</v>
      </c>
      <c r="T43" s="4">
        <v>10</v>
      </c>
      <c r="U43" s="5">
        <f t="shared" si="5"/>
        <v>9.09</v>
      </c>
      <c r="V43" s="5">
        <f t="shared" si="5"/>
        <v>48.05</v>
      </c>
      <c r="W43" s="5">
        <f t="shared" si="5"/>
        <v>24.68</v>
      </c>
      <c r="X43" s="5">
        <f t="shared" si="5"/>
        <v>2.6</v>
      </c>
      <c r="Y43" s="5">
        <f t="shared" si="5"/>
        <v>12.99</v>
      </c>
      <c r="Z43" s="4">
        <v>0</v>
      </c>
    </row>
    <row r="44" spans="1:26" x14ac:dyDescent="0.3">
      <c r="A44" t="s">
        <v>10</v>
      </c>
      <c r="B44" s="3" t="s">
        <v>2319</v>
      </c>
      <c r="C44" t="s">
        <v>10</v>
      </c>
      <c r="D44" t="s">
        <v>53</v>
      </c>
      <c r="E44" s="4">
        <v>84</v>
      </c>
      <c r="F44" s="4">
        <v>80</v>
      </c>
      <c r="G44" s="4">
        <v>57</v>
      </c>
      <c r="H44" s="5">
        <f t="shared" si="1"/>
        <v>71.25</v>
      </c>
      <c r="I44" s="4">
        <v>57</v>
      </c>
      <c r="J44" s="4">
        <v>2</v>
      </c>
      <c r="K44" s="4">
        <v>0</v>
      </c>
      <c r="L44" s="4" t="str">
        <f t="shared" si="6"/>
        <v>PP</v>
      </c>
      <c r="M44" s="4" t="str">
        <f t="shared" si="2"/>
        <v>Ciudadanos</v>
      </c>
      <c r="N44" s="5">
        <f t="shared" si="3"/>
        <v>54.39</v>
      </c>
      <c r="O44" s="5">
        <f t="shared" si="4"/>
        <v>24.56</v>
      </c>
      <c r="P44" s="4">
        <v>7</v>
      </c>
      <c r="Q44" s="4">
        <v>31</v>
      </c>
      <c r="R44" s="4">
        <v>2</v>
      </c>
      <c r="S44" s="4">
        <v>0</v>
      </c>
      <c r="T44" s="4">
        <v>14</v>
      </c>
      <c r="U44" s="5">
        <f t="shared" si="5"/>
        <v>12.28</v>
      </c>
      <c r="V44" s="5">
        <f t="shared" si="5"/>
        <v>54.39</v>
      </c>
      <c r="W44" s="5">
        <f t="shared" si="5"/>
        <v>3.51</v>
      </c>
      <c r="X44" s="5">
        <f t="shared" si="5"/>
        <v>0</v>
      </c>
      <c r="Y44" s="5">
        <f t="shared" si="5"/>
        <v>24.56</v>
      </c>
      <c r="Z44" s="4">
        <v>0</v>
      </c>
    </row>
    <row r="45" spans="1:26" x14ac:dyDescent="0.3">
      <c r="A45" t="s">
        <v>10</v>
      </c>
      <c r="B45" s="3" t="s">
        <v>2320</v>
      </c>
      <c r="C45" t="s">
        <v>10</v>
      </c>
      <c r="D45" t="s">
        <v>54</v>
      </c>
      <c r="E45" s="4">
        <v>1429</v>
      </c>
      <c r="F45" s="4">
        <v>1203</v>
      </c>
      <c r="G45" s="4">
        <v>946</v>
      </c>
      <c r="H45" s="5">
        <f t="shared" si="1"/>
        <v>78.64</v>
      </c>
      <c r="I45" s="4">
        <v>927</v>
      </c>
      <c r="J45" s="4">
        <v>5</v>
      </c>
      <c r="K45" s="4">
        <v>19</v>
      </c>
      <c r="L45" s="4" t="str">
        <f t="shared" si="6"/>
        <v>PSOE</v>
      </c>
      <c r="M45" s="4" t="str">
        <f t="shared" si="2"/>
        <v>PP</v>
      </c>
      <c r="N45" s="5">
        <f t="shared" si="3"/>
        <v>34.520000000000003</v>
      </c>
      <c r="O45" s="5">
        <f t="shared" si="4"/>
        <v>29.34</v>
      </c>
      <c r="P45" s="4">
        <v>320</v>
      </c>
      <c r="Q45" s="4">
        <v>272</v>
      </c>
      <c r="R45" s="4">
        <v>65</v>
      </c>
      <c r="S45" s="4">
        <v>157</v>
      </c>
      <c r="T45" s="4">
        <v>99</v>
      </c>
      <c r="U45" s="5">
        <f t="shared" si="5"/>
        <v>34.520000000000003</v>
      </c>
      <c r="V45" s="5">
        <f t="shared" si="5"/>
        <v>29.34</v>
      </c>
      <c r="W45" s="5">
        <f t="shared" si="5"/>
        <v>7.01</v>
      </c>
      <c r="X45" s="5">
        <f t="shared" si="5"/>
        <v>16.940000000000001</v>
      </c>
      <c r="Y45" s="5">
        <f t="shared" si="5"/>
        <v>10.68</v>
      </c>
      <c r="Z45" s="4">
        <v>7</v>
      </c>
    </row>
    <row r="46" spans="1:26" x14ac:dyDescent="0.3">
      <c r="A46" t="s">
        <v>10</v>
      </c>
      <c r="B46" s="3" t="s">
        <v>2321</v>
      </c>
      <c r="C46" t="s">
        <v>10</v>
      </c>
      <c r="D46" t="s">
        <v>55</v>
      </c>
      <c r="E46" s="4">
        <v>637</v>
      </c>
      <c r="F46" s="4">
        <v>540</v>
      </c>
      <c r="G46" s="4">
        <v>448</v>
      </c>
      <c r="H46" s="5">
        <f t="shared" si="1"/>
        <v>82.96</v>
      </c>
      <c r="I46" s="4">
        <v>445</v>
      </c>
      <c r="J46" s="4">
        <v>1</v>
      </c>
      <c r="K46" s="4">
        <v>3</v>
      </c>
      <c r="L46" s="4" t="str">
        <f t="shared" si="6"/>
        <v>PP</v>
      </c>
      <c r="M46" s="4" t="str">
        <f t="shared" si="2"/>
        <v>PSOE</v>
      </c>
      <c r="N46" s="5">
        <f t="shared" si="3"/>
        <v>42.47</v>
      </c>
      <c r="O46" s="5">
        <f t="shared" si="4"/>
        <v>29.44</v>
      </c>
      <c r="P46" s="4">
        <v>131</v>
      </c>
      <c r="Q46" s="4">
        <v>189</v>
      </c>
      <c r="R46" s="4">
        <v>36</v>
      </c>
      <c r="S46" s="4">
        <v>25</v>
      </c>
      <c r="T46" s="4">
        <v>58</v>
      </c>
      <c r="U46" s="5">
        <f t="shared" si="5"/>
        <v>29.44</v>
      </c>
      <c r="V46" s="5">
        <f t="shared" si="5"/>
        <v>42.47</v>
      </c>
      <c r="W46" s="5">
        <f t="shared" si="5"/>
        <v>8.09</v>
      </c>
      <c r="X46" s="5">
        <f t="shared" si="5"/>
        <v>5.62</v>
      </c>
      <c r="Y46" s="5">
        <f t="shared" si="5"/>
        <v>13.03</v>
      </c>
      <c r="Z46" s="4">
        <v>5</v>
      </c>
    </row>
    <row r="47" spans="1:26" x14ac:dyDescent="0.3">
      <c r="A47" t="s">
        <v>10</v>
      </c>
      <c r="B47" s="3" t="s">
        <v>2322</v>
      </c>
      <c r="C47" t="s">
        <v>10</v>
      </c>
      <c r="D47" t="s">
        <v>56</v>
      </c>
      <c r="E47" s="4">
        <v>95</v>
      </c>
      <c r="F47" s="4">
        <v>94</v>
      </c>
      <c r="G47" s="4">
        <v>83</v>
      </c>
      <c r="H47" s="5">
        <f t="shared" si="1"/>
        <v>88.3</v>
      </c>
      <c r="I47" s="4">
        <v>83</v>
      </c>
      <c r="J47" s="4">
        <v>0</v>
      </c>
      <c r="K47" s="4">
        <v>0</v>
      </c>
      <c r="L47" s="4" t="str">
        <f t="shared" si="6"/>
        <v>PP</v>
      </c>
      <c r="M47" s="4" t="str">
        <f t="shared" si="2"/>
        <v>VOX</v>
      </c>
      <c r="N47" s="5">
        <f t="shared" si="3"/>
        <v>34.94</v>
      </c>
      <c r="O47" s="5">
        <f t="shared" si="4"/>
        <v>32.53</v>
      </c>
      <c r="P47" s="4">
        <v>13</v>
      </c>
      <c r="Q47" s="4">
        <v>29</v>
      </c>
      <c r="R47" s="4">
        <v>27</v>
      </c>
      <c r="S47" s="4">
        <v>5</v>
      </c>
      <c r="T47" s="4">
        <v>9</v>
      </c>
      <c r="U47" s="5">
        <f t="shared" si="5"/>
        <v>15.66</v>
      </c>
      <c r="V47" s="5">
        <f t="shared" si="5"/>
        <v>34.94</v>
      </c>
      <c r="W47" s="5">
        <f t="shared" si="5"/>
        <v>32.53</v>
      </c>
      <c r="X47" s="5">
        <f t="shared" si="5"/>
        <v>6.02</v>
      </c>
      <c r="Y47" s="5">
        <f t="shared" si="5"/>
        <v>10.84</v>
      </c>
      <c r="Z47" s="4">
        <v>0</v>
      </c>
    </row>
    <row r="48" spans="1:26" x14ac:dyDescent="0.3">
      <c r="A48" t="s">
        <v>10</v>
      </c>
      <c r="B48" s="3" t="s">
        <v>2323</v>
      </c>
      <c r="C48" t="s">
        <v>10</v>
      </c>
      <c r="D48" t="s">
        <v>57</v>
      </c>
      <c r="E48" s="4">
        <v>3056</v>
      </c>
      <c r="F48" s="4">
        <v>2401</v>
      </c>
      <c r="G48" s="4">
        <v>1949</v>
      </c>
      <c r="H48" s="5">
        <f t="shared" si="1"/>
        <v>81.17</v>
      </c>
      <c r="I48" s="4">
        <v>1917</v>
      </c>
      <c r="J48" s="4">
        <v>19</v>
      </c>
      <c r="K48" s="4">
        <v>32</v>
      </c>
      <c r="L48" s="4" t="str">
        <f t="shared" si="6"/>
        <v>PSOE</v>
      </c>
      <c r="M48" s="4" t="str">
        <f t="shared" si="2"/>
        <v>PP</v>
      </c>
      <c r="N48" s="5">
        <f t="shared" si="3"/>
        <v>33.96</v>
      </c>
      <c r="O48" s="5">
        <f t="shared" si="4"/>
        <v>30.62</v>
      </c>
      <c r="P48" s="4">
        <v>651</v>
      </c>
      <c r="Q48" s="4">
        <v>587</v>
      </c>
      <c r="R48" s="4">
        <v>239</v>
      </c>
      <c r="S48" s="4">
        <v>120</v>
      </c>
      <c r="T48" s="4">
        <v>283</v>
      </c>
      <c r="U48" s="5">
        <f t="shared" si="5"/>
        <v>33.96</v>
      </c>
      <c r="V48" s="5">
        <f t="shared" si="5"/>
        <v>30.62</v>
      </c>
      <c r="W48" s="5">
        <f t="shared" si="5"/>
        <v>12.47</v>
      </c>
      <c r="X48" s="5">
        <f t="shared" si="5"/>
        <v>6.26</v>
      </c>
      <c r="Y48" s="5">
        <f t="shared" si="5"/>
        <v>14.76</v>
      </c>
      <c r="Z48" s="4">
        <v>11</v>
      </c>
    </row>
    <row r="49" spans="1:26" x14ac:dyDescent="0.3">
      <c r="A49" t="s">
        <v>10</v>
      </c>
      <c r="B49" s="3" t="s">
        <v>2324</v>
      </c>
      <c r="C49" t="s">
        <v>10</v>
      </c>
      <c r="D49" t="s">
        <v>58</v>
      </c>
      <c r="E49" s="4">
        <v>76</v>
      </c>
      <c r="F49" s="4">
        <v>72</v>
      </c>
      <c r="G49" s="4">
        <v>52</v>
      </c>
      <c r="H49" s="5">
        <f t="shared" si="1"/>
        <v>72.22</v>
      </c>
      <c r="I49" s="4">
        <v>52</v>
      </c>
      <c r="J49" s="4">
        <v>0</v>
      </c>
      <c r="K49" s="4">
        <v>0</v>
      </c>
      <c r="L49" s="4" t="str">
        <f t="shared" si="6"/>
        <v>PP</v>
      </c>
      <c r="M49" s="4" t="str">
        <f t="shared" si="2"/>
        <v>PSOE</v>
      </c>
      <c r="N49" s="5">
        <f t="shared" si="3"/>
        <v>42.31</v>
      </c>
      <c r="O49" s="5">
        <f t="shared" si="4"/>
        <v>21.15</v>
      </c>
      <c r="P49" s="4">
        <v>11</v>
      </c>
      <c r="Q49" s="4">
        <v>22</v>
      </c>
      <c r="R49" s="4">
        <v>6</v>
      </c>
      <c r="S49" s="4">
        <v>3</v>
      </c>
      <c r="T49" s="4">
        <v>8</v>
      </c>
      <c r="U49" s="5">
        <f t="shared" si="5"/>
        <v>21.15</v>
      </c>
      <c r="V49" s="5">
        <f t="shared" si="5"/>
        <v>42.31</v>
      </c>
      <c r="W49" s="5">
        <f t="shared" si="5"/>
        <v>11.54</v>
      </c>
      <c r="X49" s="5">
        <f t="shared" si="5"/>
        <v>5.77</v>
      </c>
      <c r="Y49" s="5">
        <f t="shared" si="5"/>
        <v>15.38</v>
      </c>
      <c r="Z49" s="4">
        <v>0</v>
      </c>
    </row>
    <row r="50" spans="1:26" x14ac:dyDescent="0.3">
      <c r="A50" t="s">
        <v>10</v>
      </c>
      <c r="B50" s="3" t="s">
        <v>2325</v>
      </c>
      <c r="C50" t="s">
        <v>10</v>
      </c>
      <c r="D50" t="s">
        <v>59</v>
      </c>
      <c r="E50" s="4">
        <v>100</v>
      </c>
      <c r="F50" s="4">
        <v>92</v>
      </c>
      <c r="G50" s="4">
        <v>63</v>
      </c>
      <c r="H50" s="5">
        <f t="shared" si="1"/>
        <v>68.48</v>
      </c>
      <c r="I50" s="4">
        <v>63</v>
      </c>
      <c r="J50" s="4">
        <v>0</v>
      </c>
      <c r="K50" s="4">
        <v>0</v>
      </c>
      <c r="L50" s="4" t="str">
        <f t="shared" si="6"/>
        <v>PSOE</v>
      </c>
      <c r="M50" s="4" t="str">
        <f t="shared" si="2"/>
        <v>VOX</v>
      </c>
      <c r="N50" s="5">
        <f t="shared" si="3"/>
        <v>33.33</v>
      </c>
      <c r="O50" s="5">
        <f t="shared" si="4"/>
        <v>19.05</v>
      </c>
      <c r="P50" s="4">
        <v>21</v>
      </c>
      <c r="Q50" s="4">
        <v>11</v>
      </c>
      <c r="R50" s="4">
        <v>12</v>
      </c>
      <c r="S50" s="4">
        <v>11</v>
      </c>
      <c r="T50" s="4">
        <v>6</v>
      </c>
      <c r="U50" s="5">
        <f t="shared" si="5"/>
        <v>33.33</v>
      </c>
      <c r="V50" s="5">
        <f t="shared" si="5"/>
        <v>17.46</v>
      </c>
      <c r="W50" s="5">
        <f t="shared" si="5"/>
        <v>19.05</v>
      </c>
      <c r="X50" s="5">
        <f t="shared" si="5"/>
        <v>17.46</v>
      </c>
      <c r="Y50" s="5">
        <f t="shared" si="5"/>
        <v>9.52</v>
      </c>
      <c r="Z50" s="4">
        <v>0</v>
      </c>
    </row>
    <row r="51" spans="1:26" x14ac:dyDescent="0.3">
      <c r="A51" t="s">
        <v>10</v>
      </c>
      <c r="B51" s="3" t="s">
        <v>2326</v>
      </c>
      <c r="C51" t="s">
        <v>10</v>
      </c>
      <c r="D51" t="s">
        <v>60</v>
      </c>
      <c r="E51" s="4">
        <v>109</v>
      </c>
      <c r="F51" s="4">
        <v>109</v>
      </c>
      <c r="G51" s="4">
        <v>88</v>
      </c>
      <c r="H51" s="5">
        <f t="shared" si="1"/>
        <v>80.73</v>
      </c>
      <c r="I51" s="4">
        <v>88</v>
      </c>
      <c r="J51" s="4">
        <v>0</v>
      </c>
      <c r="K51" s="4">
        <v>0</v>
      </c>
      <c r="L51" s="4" t="str">
        <f t="shared" si="6"/>
        <v>PP</v>
      </c>
      <c r="M51" s="4" t="str">
        <f t="shared" si="2"/>
        <v>PSOE</v>
      </c>
      <c r="N51" s="5">
        <f t="shared" si="3"/>
        <v>56.82</v>
      </c>
      <c r="O51" s="5">
        <f t="shared" si="4"/>
        <v>18.18</v>
      </c>
      <c r="P51" s="4">
        <v>16</v>
      </c>
      <c r="Q51" s="4">
        <v>50</v>
      </c>
      <c r="R51" s="4">
        <v>10</v>
      </c>
      <c r="S51" s="4">
        <v>6</v>
      </c>
      <c r="T51" s="4">
        <v>5</v>
      </c>
      <c r="U51" s="5">
        <f t="shared" si="5"/>
        <v>18.18</v>
      </c>
      <c r="V51" s="5">
        <f t="shared" si="5"/>
        <v>56.82</v>
      </c>
      <c r="W51" s="5">
        <f t="shared" si="5"/>
        <v>11.36</v>
      </c>
      <c r="X51" s="5">
        <f t="shared" si="5"/>
        <v>6.82</v>
      </c>
      <c r="Y51" s="5">
        <f t="shared" si="5"/>
        <v>5.68</v>
      </c>
      <c r="Z51" s="4">
        <v>1</v>
      </c>
    </row>
    <row r="52" spans="1:26" x14ac:dyDescent="0.3">
      <c r="A52" t="s">
        <v>10</v>
      </c>
      <c r="B52" s="3" t="s">
        <v>2327</v>
      </c>
      <c r="C52" t="s">
        <v>10</v>
      </c>
      <c r="D52" t="s">
        <v>61</v>
      </c>
      <c r="E52" s="4">
        <v>329</v>
      </c>
      <c r="F52" s="4">
        <v>261</v>
      </c>
      <c r="G52" s="4">
        <v>214</v>
      </c>
      <c r="H52" s="5">
        <f t="shared" si="1"/>
        <v>81.99</v>
      </c>
      <c r="I52" s="4">
        <v>208</v>
      </c>
      <c r="J52" s="4">
        <v>0</v>
      </c>
      <c r="K52" s="4">
        <v>6</v>
      </c>
      <c r="L52" s="4" t="str">
        <f t="shared" si="6"/>
        <v>PSOE</v>
      </c>
      <c r="M52" s="4" t="str">
        <f t="shared" si="2"/>
        <v>Ciudadanos</v>
      </c>
      <c r="N52" s="5">
        <f t="shared" si="3"/>
        <v>37.979999999999997</v>
      </c>
      <c r="O52" s="5">
        <f t="shared" si="4"/>
        <v>20.67</v>
      </c>
      <c r="P52" s="4">
        <v>79</v>
      </c>
      <c r="Q52" s="4">
        <v>32</v>
      </c>
      <c r="R52" s="4">
        <v>26</v>
      </c>
      <c r="S52" s="4">
        <v>23</v>
      </c>
      <c r="T52" s="4">
        <v>43</v>
      </c>
      <c r="U52" s="5">
        <f t="shared" si="5"/>
        <v>37.979999999999997</v>
      </c>
      <c r="V52" s="5">
        <f t="shared" si="5"/>
        <v>15.38</v>
      </c>
      <c r="W52" s="5">
        <f t="shared" si="5"/>
        <v>12.5</v>
      </c>
      <c r="X52" s="5">
        <f t="shared" si="5"/>
        <v>11.06</v>
      </c>
      <c r="Y52" s="5">
        <f t="shared" si="5"/>
        <v>20.67</v>
      </c>
      <c r="Z52" s="4">
        <v>1</v>
      </c>
    </row>
    <row r="53" spans="1:26" x14ac:dyDescent="0.3">
      <c r="A53" t="s">
        <v>10</v>
      </c>
      <c r="B53" s="3" t="s">
        <v>2328</v>
      </c>
      <c r="C53" t="s">
        <v>10</v>
      </c>
      <c r="D53" t="s">
        <v>62</v>
      </c>
      <c r="E53" s="4">
        <v>179</v>
      </c>
      <c r="F53" s="4">
        <v>166</v>
      </c>
      <c r="G53" s="4">
        <v>136</v>
      </c>
      <c r="H53" s="5">
        <f t="shared" si="1"/>
        <v>81.93</v>
      </c>
      <c r="I53" s="4">
        <v>133</v>
      </c>
      <c r="J53" s="4">
        <v>0</v>
      </c>
      <c r="K53" s="4">
        <v>3</v>
      </c>
      <c r="L53" s="4" t="str">
        <f t="shared" si="6"/>
        <v>PP</v>
      </c>
      <c r="M53" s="4" t="str">
        <f t="shared" si="2"/>
        <v>VOX</v>
      </c>
      <c r="N53" s="5">
        <f t="shared" si="3"/>
        <v>46.62</v>
      </c>
      <c r="O53" s="5">
        <f t="shared" si="4"/>
        <v>22.56</v>
      </c>
      <c r="P53" s="4">
        <v>11</v>
      </c>
      <c r="Q53" s="4">
        <v>62</v>
      </c>
      <c r="R53" s="4">
        <v>30</v>
      </c>
      <c r="S53" s="4">
        <v>2</v>
      </c>
      <c r="T53" s="4">
        <v>28</v>
      </c>
      <c r="U53" s="5">
        <f t="shared" si="5"/>
        <v>8.27</v>
      </c>
      <c r="V53" s="5">
        <f t="shared" si="5"/>
        <v>46.62</v>
      </c>
      <c r="W53" s="5">
        <f t="shared" si="5"/>
        <v>22.56</v>
      </c>
      <c r="X53" s="5">
        <f t="shared" si="5"/>
        <v>1.5</v>
      </c>
      <c r="Y53" s="5">
        <f t="shared" si="5"/>
        <v>21.05</v>
      </c>
      <c r="Z53" s="4">
        <v>0</v>
      </c>
    </row>
    <row r="54" spans="1:26" x14ac:dyDescent="0.3">
      <c r="A54" t="s">
        <v>10</v>
      </c>
      <c r="B54" s="3" t="s">
        <v>2329</v>
      </c>
      <c r="C54" t="s">
        <v>10</v>
      </c>
      <c r="D54" t="s">
        <v>63</v>
      </c>
      <c r="E54" s="4">
        <v>32</v>
      </c>
      <c r="F54" s="4">
        <v>31</v>
      </c>
      <c r="G54" s="4">
        <v>27</v>
      </c>
      <c r="H54" s="5">
        <f t="shared" si="1"/>
        <v>87.1</v>
      </c>
      <c r="I54" s="4">
        <v>27</v>
      </c>
      <c r="J54" s="4">
        <v>0</v>
      </c>
      <c r="K54" s="4">
        <v>0</v>
      </c>
      <c r="L54" s="4" t="str">
        <f t="shared" si="6"/>
        <v>PP</v>
      </c>
      <c r="M54" s="4" t="str">
        <f t="shared" si="2"/>
        <v>Ciudadanos</v>
      </c>
      <c r="N54" s="5">
        <f t="shared" si="3"/>
        <v>70.37</v>
      </c>
      <c r="O54" s="5">
        <f t="shared" si="4"/>
        <v>11.11</v>
      </c>
      <c r="P54" s="4">
        <v>2</v>
      </c>
      <c r="Q54" s="4">
        <v>19</v>
      </c>
      <c r="R54" s="4">
        <v>2</v>
      </c>
      <c r="S54" s="4">
        <v>1</v>
      </c>
      <c r="T54" s="4">
        <v>3</v>
      </c>
      <c r="U54" s="5">
        <f t="shared" si="5"/>
        <v>7.41</v>
      </c>
      <c r="V54" s="5">
        <f t="shared" si="5"/>
        <v>70.37</v>
      </c>
      <c r="W54" s="5">
        <f t="shared" si="5"/>
        <v>7.41</v>
      </c>
      <c r="X54" s="5">
        <f t="shared" si="5"/>
        <v>3.7</v>
      </c>
      <c r="Y54" s="5">
        <f t="shared" si="5"/>
        <v>11.11</v>
      </c>
      <c r="Z54" s="4">
        <v>0</v>
      </c>
    </row>
    <row r="55" spans="1:26" x14ac:dyDescent="0.3">
      <c r="A55" t="s">
        <v>10</v>
      </c>
      <c r="B55" s="3" t="s">
        <v>2330</v>
      </c>
      <c r="C55" t="s">
        <v>10</v>
      </c>
      <c r="D55" t="s">
        <v>64</v>
      </c>
      <c r="E55" s="4">
        <v>106</v>
      </c>
      <c r="F55" s="4">
        <v>102</v>
      </c>
      <c r="G55" s="4">
        <v>83</v>
      </c>
      <c r="H55" s="5">
        <f t="shared" si="1"/>
        <v>81.37</v>
      </c>
      <c r="I55" s="4">
        <v>81</v>
      </c>
      <c r="J55" s="4">
        <v>2</v>
      </c>
      <c r="K55" s="4">
        <v>2</v>
      </c>
      <c r="L55" s="4" t="str">
        <f t="shared" si="6"/>
        <v>PP</v>
      </c>
      <c r="M55" s="4" t="str">
        <f t="shared" si="2"/>
        <v>VOX</v>
      </c>
      <c r="N55" s="5">
        <f t="shared" si="3"/>
        <v>65.430000000000007</v>
      </c>
      <c r="O55" s="5">
        <f t="shared" si="4"/>
        <v>16.05</v>
      </c>
      <c r="P55" s="4">
        <v>12</v>
      </c>
      <c r="Q55" s="4">
        <v>53</v>
      </c>
      <c r="R55" s="4">
        <v>13</v>
      </c>
      <c r="S55" s="4">
        <v>0</v>
      </c>
      <c r="T55" s="4">
        <v>0</v>
      </c>
      <c r="U55" s="5">
        <f t="shared" si="5"/>
        <v>14.81</v>
      </c>
      <c r="V55" s="5">
        <f t="shared" si="5"/>
        <v>65.430000000000007</v>
      </c>
      <c r="W55" s="5">
        <f t="shared" si="5"/>
        <v>16.05</v>
      </c>
      <c r="X55" s="5">
        <f t="shared" si="5"/>
        <v>0</v>
      </c>
      <c r="Y55" s="5">
        <f t="shared" si="5"/>
        <v>0</v>
      </c>
      <c r="Z55" s="4">
        <v>0</v>
      </c>
    </row>
    <row r="56" spans="1:26" x14ac:dyDescent="0.3">
      <c r="A56" t="s">
        <v>10</v>
      </c>
      <c r="B56" s="3" t="s">
        <v>2331</v>
      </c>
      <c r="C56" t="s">
        <v>10</v>
      </c>
      <c r="D56" t="s">
        <v>65</v>
      </c>
      <c r="E56" s="4">
        <v>496</v>
      </c>
      <c r="F56" s="4">
        <v>459</v>
      </c>
      <c r="G56" s="4">
        <v>393</v>
      </c>
      <c r="H56" s="5">
        <f t="shared" si="1"/>
        <v>85.62</v>
      </c>
      <c r="I56" s="4">
        <v>382</v>
      </c>
      <c r="J56" s="4">
        <v>1</v>
      </c>
      <c r="K56" s="4">
        <v>11</v>
      </c>
      <c r="L56" s="4" t="str">
        <f t="shared" si="6"/>
        <v>PP</v>
      </c>
      <c r="M56" s="4" t="str">
        <f t="shared" si="2"/>
        <v>Ciudadanos</v>
      </c>
      <c r="N56" s="5">
        <f t="shared" si="3"/>
        <v>30.1</v>
      </c>
      <c r="O56" s="5">
        <f t="shared" si="4"/>
        <v>23.04</v>
      </c>
      <c r="P56" s="4">
        <v>70</v>
      </c>
      <c r="Q56" s="4">
        <v>115</v>
      </c>
      <c r="R56" s="4">
        <v>81</v>
      </c>
      <c r="S56" s="4">
        <v>22</v>
      </c>
      <c r="T56" s="4">
        <v>88</v>
      </c>
      <c r="U56" s="5">
        <f t="shared" si="5"/>
        <v>18.32</v>
      </c>
      <c r="V56" s="5">
        <f t="shared" si="5"/>
        <v>30.1</v>
      </c>
      <c r="W56" s="5">
        <f t="shared" si="5"/>
        <v>21.2</v>
      </c>
      <c r="X56" s="5">
        <f t="shared" si="5"/>
        <v>5.76</v>
      </c>
      <c r="Y56" s="5">
        <f t="shared" si="5"/>
        <v>23.04</v>
      </c>
      <c r="Z56" s="4">
        <v>2</v>
      </c>
    </row>
    <row r="57" spans="1:26" x14ac:dyDescent="0.3">
      <c r="A57" t="s">
        <v>10</v>
      </c>
      <c r="B57" s="3" t="s">
        <v>2332</v>
      </c>
      <c r="C57" t="s">
        <v>10</v>
      </c>
      <c r="D57" t="s">
        <v>66</v>
      </c>
      <c r="E57" s="4">
        <v>491</v>
      </c>
      <c r="F57" s="4">
        <v>439</v>
      </c>
      <c r="G57" s="4">
        <v>373</v>
      </c>
      <c r="H57" s="5">
        <f t="shared" si="1"/>
        <v>84.97</v>
      </c>
      <c r="I57" s="4">
        <v>367</v>
      </c>
      <c r="J57" s="4">
        <v>2</v>
      </c>
      <c r="K57" s="4">
        <v>6</v>
      </c>
      <c r="L57" s="4" t="str">
        <f t="shared" si="6"/>
        <v>PSOE</v>
      </c>
      <c r="M57" s="4" t="str">
        <f t="shared" si="2"/>
        <v>PP</v>
      </c>
      <c r="N57" s="5">
        <f t="shared" si="3"/>
        <v>40.33</v>
      </c>
      <c r="O57" s="5">
        <f t="shared" si="4"/>
        <v>18.260000000000002</v>
      </c>
      <c r="P57" s="4">
        <v>148</v>
      </c>
      <c r="Q57" s="4">
        <v>67</v>
      </c>
      <c r="R57" s="4">
        <v>33</v>
      </c>
      <c r="S57" s="4">
        <v>58</v>
      </c>
      <c r="T57" s="4">
        <v>51</v>
      </c>
      <c r="U57" s="5">
        <f t="shared" si="5"/>
        <v>40.33</v>
      </c>
      <c r="V57" s="5">
        <f t="shared" si="5"/>
        <v>18.260000000000002</v>
      </c>
      <c r="W57" s="5">
        <f t="shared" si="5"/>
        <v>8.99</v>
      </c>
      <c r="X57" s="5">
        <f t="shared" si="5"/>
        <v>15.8</v>
      </c>
      <c r="Y57" s="5">
        <f t="shared" si="5"/>
        <v>13.9</v>
      </c>
      <c r="Z57" s="4">
        <v>3</v>
      </c>
    </row>
    <row r="58" spans="1:26" x14ac:dyDescent="0.3">
      <c r="A58" t="s">
        <v>10</v>
      </c>
      <c r="B58" s="3" t="s">
        <v>2333</v>
      </c>
      <c r="C58" t="s">
        <v>10</v>
      </c>
      <c r="D58" t="s">
        <v>67</v>
      </c>
      <c r="E58" s="4">
        <v>79</v>
      </c>
      <c r="F58" s="4">
        <v>74</v>
      </c>
      <c r="G58" s="4">
        <v>61</v>
      </c>
      <c r="H58" s="5">
        <f t="shared" si="1"/>
        <v>82.43</v>
      </c>
      <c r="I58" s="4">
        <v>60</v>
      </c>
      <c r="J58" s="4">
        <v>0</v>
      </c>
      <c r="K58" s="4">
        <v>1</v>
      </c>
      <c r="L58" s="4" t="str">
        <f t="shared" si="6"/>
        <v>PP</v>
      </c>
      <c r="M58" s="4" t="str">
        <f t="shared" si="2"/>
        <v>Ciudadanos</v>
      </c>
      <c r="N58" s="5">
        <f t="shared" si="3"/>
        <v>30</v>
      </c>
      <c r="O58" s="5">
        <f t="shared" si="4"/>
        <v>25</v>
      </c>
      <c r="P58" s="4">
        <v>13</v>
      </c>
      <c r="Q58" s="4">
        <v>18</v>
      </c>
      <c r="R58" s="4">
        <v>8</v>
      </c>
      <c r="S58" s="4">
        <v>4</v>
      </c>
      <c r="T58" s="4">
        <v>15</v>
      </c>
      <c r="U58" s="5">
        <f t="shared" si="5"/>
        <v>21.67</v>
      </c>
      <c r="V58" s="5">
        <f t="shared" si="5"/>
        <v>30</v>
      </c>
      <c r="W58" s="5">
        <f t="shared" si="5"/>
        <v>13.33</v>
      </c>
      <c r="X58" s="5">
        <f t="shared" si="5"/>
        <v>6.67</v>
      </c>
      <c r="Y58" s="5">
        <f t="shared" si="5"/>
        <v>25</v>
      </c>
      <c r="Z58" s="4">
        <v>0</v>
      </c>
    </row>
    <row r="59" spans="1:26" x14ac:dyDescent="0.3">
      <c r="A59" t="s">
        <v>10</v>
      </c>
      <c r="B59" s="3" t="s">
        <v>2334</v>
      </c>
      <c r="C59" t="s">
        <v>10</v>
      </c>
      <c r="D59" t="s">
        <v>68</v>
      </c>
      <c r="E59" s="4">
        <v>79</v>
      </c>
      <c r="F59" s="4">
        <v>74</v>
      </c>
      <c r="G59" s="4">
        <v>63</v>
      </c>
      <c r="H59" s="5">
        <f t="shared" si="1"/>
        <v>85.14</v>
      </c>
      <c r="I59" s="4">
        <v>62</v>
      </c>
      <c r="J59" s="4">
        <v>0</v>
      </c>
      <c r="K59" s="4">
        <v>1</v>
      </c>
      <c r="L59" s="4" t="str">
        <f t="shared" si="6"/>
        <v>PP</v>
      </c>
      <c r="M59" s="4" t="str">
        <f t="shared" si="2"/>
        <v>VOX</v>
      </c>
      <c r="N59" s="5">
        <f t="shared" si="3"/>
        <v>53.23</v>
      </c>
      <c r="O59" s="5">
        <f t="shared" si="4"/>
        <v>14.52</v>
      </c>
      <c r="P59" s="4">
        <v>6</v>
      </c>
      <c r="Q59" s="4">
        <v>33</v>
      </c>
      <c r="R59" s="4">
        <v>9</v>
      </c>
      <c r="S59" s="4">
        <v>4</v>
      </c>
      <c r="T59" s="4">
        <v>9</v>
      </c>
      <c r="U59" s="5">
        <f t="shared" si="5"/>
        <v>9.68</v>
      </c>
      <c r="V59" s="5">
        <f t="shared" si="5"/>
        <v>53.23</v>
      </c>
      <c r="W59" s="5">
        <f t="shared" si="5"/>
        <v>14.52</v>
      </c>
      <c r="X59" s="5">
        <f t="shared" si="5"/>
        <v>6.45</v>
      </c>
      <c r="Y59" s="5">
        <f t="shared" si="5"/>
        <v>14.52</v>
      </c>
      <c r="Z59" s="4">
        <v>0</v>
      </c>
    </row>
    <row r="60" spans="1:26" x14ac:dyDescent="0.3">
      <c r="A60" t="s">
        <v>10</v>
      </c>
      <c r="B60" s="3" t="s">
        <v>2335</v>
      </c>
      <c r="C60" t="s">
        <v>10</v>
      </c>
      <c r="D60" t="s">
        <v>69</v>
      </c>
      <c r="E60" s="4">
        <v>33</v>
      </c>
      <c r="F60" s="4">
        <v>30</v>
      </c>
      <c r="G60" s="4">
        <v>28</v>
      </c>
      <c r="H60" s="5">
        <f t="shared" si="1"/>
        <v>93.33</v>
      </c>
      <c r="I60" s="4">
        <v>28</v>
      </c>
      <c r="J60" s="4">
        <v>0</v>
      </c>
      <c r="K60" s="4">
        <v>0</v>
      </c>
      <c r="L60" s="4" t="str">
        <f t="shared" si="6"/>
        <v>PSOE</v>
      </c>
      <c r="M60" s="4" t="str">
        <f t="shared" si="2"/>
        <v>PP</v>
      </c>
      <c r="N60" s="5">
        <f t="shared" si="3"/>
        <v>39.29</v>
      </c>
      <c r="O60" s="5">
        <f t="shared" si="4"/>
        <v>32.14</v>
      </c>
      <c r="P60" s="4">
        <v>11</v>
      </c>
      <c r="Q60" s="4">
        <v>9</v>
      </c>
      <c r="R60" s="4">
        <v>5</v>
      </c>
      <c r="S60" s="4">
        <v>1</v>
      </c>
      <c r="T60" s="4">
        <v>1</v>
      </c>
      <c r="U60" s="5">
        <f t="shared" si="5"/>
        <v>39.29</v>
      </c>
      <c r="V60" s="5">
        <f t="shared" si="5"/>
        <v>32.14</v>
      </c>
      <c r="W60" s="5">
        <f t="shared" si="5"/>
        <v>17.86</v>
      </c>
      <c r="X60" s="5">
        <f t="shared" si="5"/>
        <v>3.57</v>
      </c>
      <c r="Y60" s="5">
        <f t="shared" si="5"/>
        <v>3.57</v>
      </c>
      <c r="Z60" s="4">
        <v>0</v>
      </c>
    </row>
    <row r="61" spans="1:26" x14ac:dyDescent="0.3">
      <c r="A61" t="s">
        <v>10</v>
      </c>
      <c r="B61" s="3" t="s">
        <v>2336</v>
      </c>
      <c r="C61" t="s">
        <v>10</v>
      </c>
      <c r="D61" t="s">
        <v>70</v>
      </c>
      <c r="E61" s="4">
        <v>106</v>
      </c>
      <c r="F61" s="4">
        <v>94</v>
      </c>
      <c r="G61" s="4">
        <v>86</v>
      </c>
      <c r="H61" s="5">
        <f t="shared" si="1"/>
        <v>91.49</v>
      </c>
      <c r="I61" s="4">
        <v>85</v>
      </c>
      <c r="J61" s="4">
        <v>1</v>
      </c>
      <c r="K61" s="4">
        <v>1</v>
      </c>
      <c r="L61" s="4" t="str">
        <f t="shared" si="6"/>
        <v>VOX</v>
      </c>
      <c r="M61" s="4" t="str">
        <f t="shared" si="2"/>
        <v>PP</v>
      </c>
      <c r="N61" s="5">
        <f t="shared" si="3"/>
        <v>29.41</v>
      </c>
      <c r="O61" s="5">
        <f t="shared" si="4"/>
        <v>28.24</v>
      </c>
      <c r="P61" s="4">
        <v>11</v>
      </c>
      <c r="Q61" s="4">
        <v>24</v>
      </c>
      <c r="R61" s="4">
        <v>25</v>
      </c>
      <c r="S61" s="4">
        <v>3</v>
      </c>
      <c r="T61" s="4">
        <v>21</v>
      </c>
      <c r="U61" s="5">
        <f t="shared" si="5"/>
        <v>12.94</v>
      </c>
      <c r="V61" s="5">
        <f t="shared" si="5"/>
        <v>28.24</v>
      </c>
      <c r="W61" s="5">
        <f t="shared" si="5"/>
        <v>29.41</v>
      </c>
      <c r="X61" s="5">
        <f t="shared" si="5"/>
        <v>3.53</v>
      </c>
      <c r="Y61" s="5">
        <f t="shared" si="5"/>
        <v>24.71</v>
      </c>
      <c r="Z61" s="4">
        <v>0</v>
      </c>
    </row>
    <row r="62" spans="1:26" x14ac:dyDescent="0.3">
      <c r="A62" t="s">
        <v>10</v>
      </c>
      <c r="B62" s="3" t="s">
        <v>2337</v>
      </c>
      <c r="C62" t="s">
        <v>10</v>
      </c>
      <c r="D62" t="s">
        <v>71</v>
      </c>
      <c r="E62" s="4">
        <v>307</v>
      </c>
      <c r="F62" s="4">
        <v>289</v>
      </c>
      <c r="G62" s="4">
        <v>239</v>
      </c>
      <c r="H62" s="5">
        <f t="shared" si="1"/>
        <v>82.7</v>
      </c>
      <c r="I62" s="4">
        <v>238</v>
      </c>
      <c r="J62" s="4">
        <v>0</v>
      </c>
      <c r="K62" s="4">
        <v>1</v>
      </c>
      <c r="L62" s="4" t="str">
        <f t="shared" si="6"/>
        <v>PP</v>
      </c>
      <c r="M62" s="4" t="str">
        <f t="shared" si="2"/>
        <v>PSOE</v>
      </c>
      <c r="N62" s="5">
        <f t="shared" si="3"/>
        <v>43.28</v>
      </c>
      <c r="O62" s="5">
        <f t="shared" si="4"/>
        <v>19.75</v>
      </c>
      <c r="P62" s="4">
        <v>47</v>
      </c>
      <c r="Q62" s="4">
        <v>103</v>
      </c>
      <c r="R62" s="4">
        <v>25</v>
      </c>
      <c r="S62" s="4">
        <v>16</v>
      </c>
      <c r="T62" s="4">
        <v>45</v>
      </c>
      <c r="U62" s="5">
        <f t="shared" si="5"/>
        <v>19.75</v>
      </c>
      <c r="V62" s="5">
        <f t="shared" si="5"/>
        <v>43.28</v>
      </c>
      <c r="W62" s="5">
        <f t="shared" si="5"/>
        <v>10.5</v>
      </c>
      <c r="X62" s="5">
        <f t="shared" si="5"/>
        <v>6.72</v>
      </c>
      <c r="Y62" s="5">
        <f t="shared" si="5"/>
        <v>18.91</v>
      </c>
      <c r="Z62" s="4">
        <v>1</v>
      </c>
    </row>
    <row r="63" spans="1:26" x14ac:dyDescent="0.3">
      <c r="A63" t="s">
        <v>10</v>
      </c>
      <c r="B63" s="3" t="s">
        <v>2338</v>
      </c>
      <c r="C63" t="s">
        <v>10</v>
      </c>
      <c r="D63" t="s">
        <v>72</v>
      </c>
      <c r="E63" s="4">
        <v>751</v>
      </c>
      <c r="F63" s="4">
        <v>665</v>
      </c>
      <c r="G63" s="4">
        <v>571</v>
      </c>
      <c r="H63" s="5">
        <f t="shared" si="1"/>
        <v>85.86</v>
      </c>
      <c r="I63" s="4">
        <v>565</v>
      </c>
      <c r="J63" s="4">
        <v>2</v>
      </c>
      <c r="K63" s="4">
        <v>6</v>
      </c>
      <c r="L63" s="4" t="str">
        <f t="shared" si="6"/>
        <v>PP</v>
      </c>
      <c r="M63" s="4" t="str">
        <f t="shared" si="2"/>
        <v>PSOE</v>
      </c>
      <c r="N63" s="5">
        <f t="shared" si="3"/>
        <v>37.17</v>
      </c>
      <c r="O63" s="5">
        <f t="shared" si="4"/>
        <v>25.31</v>
      </c>
      <c r="P63" s="4">
        <v>143</v>
      </c>
      <c r="Q63" s="4">
        <v>210</v>
      </c>
      <c r="R63" s="4">
        <v>65</v>
      </c>
      <c r="S63" s="4">
        <v>11</v>
      </c>
      <c r="T63" s="4">
        <v>132</v>
      </c>
      <c r="U63" s="5">
        <f t="shared" si="5"/>
        <v>25.31</v>
      </c>
      <c r="V63" s="5">
        <f t="shared" si="5"/>
        <v>37.17</v>
      </c>
      <c r="W63" s="5">
        <f t="shared" si="5"/>
        <v>11.5</v>
      </c>
      <c r="X63" s="5">
        <f t="shared" si="5"/>
        <v>1.95</v>
      </c>
      <c r="Y63" s="5">
        <f t="shared" si="5"/>
        <v>23.36</v>
      </c>
      <c r="Z63" s="4">
        <v>1</v>
      </c>
    </row>
    <row r="64" spans="1:26" x14ac:dyDescent="0.3">
      <c r="A64" t="s">
        <v>10</v>
      </c>
      <c r="B64" s="3" t="s">
        <v>2339</v>
      </c>
      <c r="C64" t="s">
        <v>10</v>
      </c>
      <c r="D64" t="s">
        <v>73</v>
      </c>
      <c r="E64" s="4">
        <v>121</v>
      </c>
      <c r="F64" s="4">
        <v>99</v>
      </c>
      <c r="G64" s="4">
        <v>79</v>
      </c>
      <c r="H64" s="5">
        <f t="shared" si="1"/>
        <v>79.8</v>
      </c>
      <c r="I64" s="4">
        <v>79</v>
      </c>
      <c r="J64" s="4">
        <v>1</v>
      </c>
      <c r="K64" s="4">
        <v>0</v>
      </c>
      <c r="L64" s="4" t="str">
        <f t="shared" si="6"/>
        <v>PP</v>
      </c>
      <c r="M64" s="4" t="str">
        <f t="shared" si="2"/>
        <v>PSOE</v>
      </c>
      <c r="N64" s="5">
        <f t="shared" si="3"/>
        <v>51.9</v>
      </c>
      <c r="O64" s="5">
        <f t="shared" si="4"/>
        <v>20.25</v>
      </c>
      <c r="P64" s="4">
        <v>16</v>
      </c>
      <c r="Q64" s="4">
        <v>41</v>
      </c>
      <c r="R64" s="4">
        <v>13</v>
      </c>
      <c r="S64" s="4">
        <v>2</v>
      </c>
      <c r="T64" s="4">
        <v>6</v>
      </c>
      <c r="U64" s="5">
        <f t="shared" si="5"/>
        <v>20.25</v>
      </c>
      <c r="V64" s="5">
        <f t="shared" si="5"/>
        <v>51.9</v>
      </c>
      <c r="W64" s="5">
        <f t="shared" si="5"/>
        <v>16.46</v>
      </c>
      <c r="X64" s="5">
        <f t="shared" si="5"/>
        <v>2.5299999999999998</v>
      </c>
      <c r="Y64" s="5">
        <f t="shared" si="5"/>
        <v>7.59</v>
      </c>
      <c r="Z64" s="4">
        <v>0</v>
      </c>
    </row>
    <row r="65" spans="1:26" x14ac:dyDescent="0.3">
      <c r="A65" t="s">
        <v>10</v>
      </c>
      <c r="B65" s="3" t="s">
        <v>2340</v>
      </c>
      <c r="C65" t="s">
        <v>10</v>
      </c>
      <c r="D65" t="s">
        <v>74</v>
      </c>
      <c r="E65" s="4">
        <v>601</v>
      </c>
      <c r="F65" s="4">
        <v>473</v>
      </c>
      <c r="G65" s="4">
        <v>417</v>
      </c>
      <c r="H65" s="5">
        <f t="shared" si="1"/>
        <v>88.16</v>
      </c>
      <c r="I65" s="4">
        <v>413</v>
      </c>
      <c r="J65" s="4">
        <v>7</v>
      </c>
      <c r="K65" s="4">
        <v>4</v>
      </c>
      <c r="L65" s="4" t="str">
        <f t="shared" si="6"/>
        <v>PP</v>
      </c>
      <c r="M65" s="4" t="str">
        <f t="shared" si="2"/>
        <v>PSOE</v>
      </c>
      <c r="N65" s="5">
        <f t="shared" si="3"/>
        <v>28.57</v>
      </c>
      <c r="O65" s="5">
        <f t="shared" si="4"/>
        <v>23</v>
      </c>
      <c r="P65" s="4">
        <v>95</v>
      </c>
      <c r="Q65" s="4">
        <v>118</v>
      </c>
      <c r="R65" s="4">
        <v>62</v>
      </c>
      <c r="S65" s="4">
        <v>29</v>
      </c>
      <c r="T65" s="4">
        <v>92</v>
      </c>
      <c r="U65" s="5">
        <f t="shared" si="5"/>
        <v>23</v>
      </c>
      <c r="V65" s="5">
        <f t="shared" si="5"/>
        <v>28.57</v>
      </c>
      <c r="W65" s="5">
        <f t="shared" si="5"/>
        <v>15.01</v>
      </c>
      <c r="X65" s="5">
        <f t="shared" si="5"/>
        <v>7.02</v>
      </c>
      <c r="Y65" s="5">
        <f t="shared" si="5"/>
        <v>22.28</v>
      </c>
      <c r="Z65" s="4">
        <v>5</v>
      </c>
    </row>
    <row r="66" spans="1:26" x14ac:dyDescent="0.3">
      <c r="A66" t="s">
        <v>10</v>
      </c>
      <c r="B66" s="3" t="s">
        <v>2341</v>
      </c>
      <c r="C66" t="s">
        <v>10</v>
      </c>
      <c r="D66" t="s">
        <v>75</v>
      </c>
      <c r="E66" s="4">
        <v>165</v>
      </c>
      <c r="F66" s="4">
        <v>158</v>
      </c>
      <c r="G66" s="4">
        <v>133</v>
      </c>
      <c r="H66" s="5">
        <f t="shared" si="1"/>
        <v>84.18</v>
      </c>
      <c r="I66" s="4">
        <v>131</v>
      </c>
      <c r="J66" s="4">
        <v>1</v>
      </c>
      <c r="K66" s="4">
        <v>2</v>
      </c>
      <c r="L66" s="4" t="str">
        <f t="shared" si="6"/>
        <v>PP</v>
      </c>
      <c r="M66" s="4" t="str">
        <f t="shared" si="2"/>
        <v>PSOE</v>
      </c>
      <c r="N66" s="5">
        <f t="shared" si="3"/>
        <v>45.8</v>
      </c>
      <c r="O66" s="5">
        <f t="shared" si="4"/>
        <v>26.72</v>
      </c>
      <c r="P66" s="4">
        <v>35</v>
      </c>
      <c r="Q66" s="4">
        <v>60</v>
      </c>
      <c r="R66" s="4">
        <v>11</v>
      </c>
      <c r="S66" s="4">
        <v>7</v>
      </c>
      <c r="T66" s="4">
        <v>17</v>
      </c>
      <c r="U66" s="5">
        <f t="shared" ref="U66:Y116" si="7">ROUND((P66/$I66)*100,2)</f>
        <v>26.72</v>
      </c>
      <c r="V66" s="5">
        <f t="shared" si="7"/>
        <v>45.8</v>
      </c>
      <c r="W66" s="5">
        <f t="shared" si="7"/>
        <v>8.4</v>
      </c>
      <c r="X66" s="5">
        <f t="shared" si="7"/>
        <v>5.34</v>
      </c>
      <c r="Y66" s="5">
        <f t="shared" si="7"/>
        <v>12.98</v>
      </c>
      <c r="Z66" s="4">
        <v>0</v>
      </c>
    </row>
    <row r="67" spans="1:26" x14ac:dyDescent="0.3">
      <c r="A67" t="s">
        <v>10</v>
      </c>
      <c r="B67" s="3" t="s">
        <v>2342</v>
      </c>
      <c r="C67" t="s">
        <v>10</v>
      </c>
      <c r="D67" t="s">
        <v>76</v>
      </c>
      <c r="E67" s="4">
        <v>105</v>
      </c>
      <c r="F67" s="4">
        <v>100</v>
      </c>
      <c r="G67" s="4">
        <v>87</v>
      </c>
      <c r="H67" s="5">
        <f t="shared" ref="H67:H130" si="8">ROUND((G67/F67)*100,2)</f>
        <v>87</v>
      </c>
      <c r="I67" s="4">
        <v>86</v>
      </c>
      <c r="J67" s="4">
        <v>0</v>
      </c>
      <c r="K67" s="4">
        <v>1</v>
      </c>
      <c r="L67" s="4" t="str">
        <f t="shared" ref="L67:L130" si="9">IF(MAX(P67:T67)=P67,"PSOE",IF(MAX(P67:T67)=Q67,"PP",IF(MAX(P67:T67)=R67,"VOX",IF(MAX(P67:T67)=S67,"Podemos",IF(MAX(P67:T67)=T67,"Ciudadanos")))))</f>
        <v>PP</v>
      </c>
      <c r="M67" s="4" t="str">
        <f t="shared" ref="M67:M130" si="10">IF(LARGE(P67:T67,2)=P67,"PSOE",IF(LARGE(P67:T67,2)=Q67,"PP",IF(LARGE(P67:T67,2)=R67,"VOX",IF(LARGE(P67:T67,2)=S67,"Podemos",IF(LARGE(P67:T67,2)=T67,"Ciudadanos")))))</f>
        <v>Ciudadanos</v>
      </c>
      <c r="N67" s="5">
        <f t="shared" ref="N67:N130" si="11">IF(MAX(P67:T67)=P67,U67,IF(MAX(P67:T67)=Q67,V67,IF(MAX(P67:T67)=R67,W67,IF(MAX(P67:T67)=S67,X67,IF(MAX(P67:T67)=T67,Y67)))))</f>
        <v>50</v>
      </c>
      <c r="O67" s="5">
        <f t="shared" ref="O67:O130" si="12">IF(LARGE(P67:T67,2)=P67,U67,IF(LARGE(P67:T67,2)=Q67,V67,IF(LARGE(P67:T67,2)=R67,W67,IF(LARGE(P67:T67,2)=S67,X67,IF(LARGE(P67:T67,2)=T67,Y67)))))</f>
        <v>18.600000000000001</v>
      </c>
      <c r="P67" s="4">
        <v>10</v>
      </c>
      <c r="Q67" s="4">
        <v>43</v>
      </c>
      <c r="R67" s="4">
        <v>15</v>
      </c>
      <c r="S67" s="4">
        <v>2</v>
      </c>
      <c r="T67" s="4">
        <v>16</v>
      </c>
      <c r="U67" s="5">
        <f t="shared" si="7"/>
        <v>11.63</v>
      </c>
      <c r="V67" s="5">
        <f t="shared" si="7"/>
        <v>50</v>
      </c>
      <c r="W67" s="5">
        <f t="shared" si="7"/>
        <v>17.440000000000001</v>
      </c>
      <c r="X67" s="5">
        <f t="shared" si="7"/>
        <v>2.33</v>
      </c>
      <c r="Y67" s="5">
        <f t="shared" si="7"/>
        <v>18.600000000000001</v>
      </c>
      <c r="Z67" s="4">
        <v>0</v>
      </c>
    </row>
    <row r="68" spans="1:26" x14ac:dyDescent="0.3">
      <c r="A68" t="s">
        <v>10</v>
      </c>
      <c r="B68" s="3" t="s">
        <v>2343</v>
      </c>
      <c r="C68" t="s">
        <v>10</v>
      </c>
      <c r="D68" t="s">
        <v>77</v>
      </c>
      <c r="E68" s="4">
        <v>63</v>
      </c>
      <c r="F68" s="4">
        <v>68</v>
      </c>
      <c r="G68" s="4">
        <v>56</v>
      </c>
      <c r="H68" s="5">
        <f t="shared" si="8"/>
        <v>82.35</v>
      </c>
      <c r="I68" s="4">
        <v>56</v>
      </c>
      <c r="J68" s="4">
        <v>0</v>
      </c>
      <c r="K68" s="4">
        <v>0</v>
      </c>
      <c r="L68" s="4" t="str">
        <f t="shared" si="9"/>
        <v>PP</v>
      </c>
      <c r="M68" s="4" t="str">
        <f t="shared" si="10"/>
        <v>VOX</v>
      </c>
      <c r="N68" s="5">
        <f t="shared" si="11"/>
        <v>50</v>
      </c>
      <c r="O68" s="5">
        <f t="shared" si="12"/>
        <v>23.21</v>
      </c>
      <c r="P68" s="4">
        <v>6</v>
      </c>
      <c r="Q68" s="4">
        <v>28</v>
      </c>
      <c r="R68" s="4">
        <v>13</v>
      </c>
      <c r="S68" s="4">
        <v>2</v>
      </c>
      <c r="T68" s="4">
        <v>7</v>
      </c>
      <c r="U68" s="5">
        <f t="shared" si="7"/>
        <v>10.71</v>
      </c>
      <c r="V68" s="5">
        <f t="shared" si="7"/>
        <v>50</v>
      </c>
      <c r="W68" s="5">
        <f t="shared" si="7"/>
        <v>23.21</v>
      </c>
      <c r="X68" s="5">
        <f t="shared" si="7"/>
        <v>3.57</v>
      </c>
      <c r="Y68" s="5">
        <f t="shared" si="7"/>
        <v>12.5</v>
      </c>
      <c r="Z68" s="4">
        <v>0</v>
      </c>
    </row>
    <row r="69" spans="1:26" x14ac:dyDescent="0.3">
      <c r="A69" t="s">
        <v>10</v>
      </c>
      <c r="B69" s="3" t="s">
        <v>2344</v>
      </c>
      <c r="C69" t="s">
        <v>10</v>
      </c>
      <c r="D69" t="s">
        <v>78</v>
      </c>
      <c r="E69" s="4">
        <v>43</v>
      </c>
      <c r="F69" s="4">
        <v>44</v>
      </c>
      <c r="G69" s="4">
        <v>31</v>
      </c>
      <c r="H69" s="5">
        <f t="shared" si="8"/>
        <v>70.45</v>
      </c>
      <c r="I69" s="4">
        <v>29</v>
      </c>
      <c r="J69" s="4">
        <v>0</v>
      </c>
      <c r="K69" s="4">
        <v>2</v>
      </c>
      <c r="L69" s="4" t="str">
        <f t="shared" si="9"/>
        <v>PP</v>
      </c>
      <c r="M69" s="4" t="str">
        <f t="shared" si="10"/>
        <v>PSOE</v>
      </c>
      <c r="N69" s="5">
        <f t="shared" si="11"/>
        <v>55.17</v>
      </c>
      <c r="O69" s="5">
        <f t="shared" si="12"/>
        <v>24.14</v>
      </c>
      <c r="P69" s="4">
        <v>7</v>
      </c>
      <c r="Q69" s="4">
        <v>16</v>
      </c>
      <c r="R69" s="4">
        <v>3</v>
      </c>
      <c r="S69" s="4">
        <v>0</v>
      </c>
      <c r="T69" s="4">
        <v>3</v>
      </c>
      <c r="U69" s="5">
        <f t="shared" si="7"/>
        <v>24.14</v>
      </c>
      <c r="V69" s="5">
        <f t="shared" si="7"/>
        <v>55.17</v>
      </c>
      <c r="W69" s="5">
        <f t="shared" si="7"/>
        <v>10.34</v>
      </c>
      <c r="X69" s="5">
        <f t="shared" si="7"/>
        <v>0</v>
      </c>
      <c r="Y69" s="5">
        <f t="shared" si="7"/>
        <v>10.34</v>
      </c>
      <c r="Z69" s="4">
        <v>0</v>
      </c>
    </row>
    <row r="70" spans="1:26" x14ac:dyDescent="0.3">
      <c r="A70" t="s">
        <v>10</v>
      </c>
      <c r="B70" s="3" t="s">
        <v>2345</v>
      </c>
      <c r="C70" t="s">
        <v>10</v>
      </c>
      <c r="D70" t="s">
        <v>79</v>
      </c>
      <c r="E70" s="4">
        <v>40</v>
      </c>
      <c r="F70" s="4">
        <v>37</v>
      </c>
      <c r="G70" s="4">
        <v>29</v>
      </c>
      <c r="H70" s="5">
        <f t="shared" si="8"/>
        <v>78.38</v>
      </c>
      <c r="I70" s="4">
        <v>29</v>
      </c>
      <c r="J70" s="4">
        <v>0</v>
      </c>
      <c r="K70" s="4">
        <v>0</v>
      </c>
      <c r="L70" s="4" t="str">
        <f t="shared" si="9"/>
        <v>PP</v>
      </c>
      <c r="M70" s="4" t="str">
        <f t="shared" si="10"/>
        <v>PSOE</v>
      </c>
      <c r="N70" s="5">
        <f t="shared" si="11"/>
        <v>51.72</v>
      </c>
      <c r="O70" s="5">
        <f t="shared" si="12"/>
        <v>27.59</v>
      </c>
      <c r="P70" s="4">
        <v>8</v>
      </c>
      <c r="Q70" s="4">
        <v>15</v>
      </c>
      <c r="R70" s="4">
        <v>2</v>
      </c>
      <c r="S70" s="4">
        <v>0</v>
      </c>
      <c r="T70" s="4">
        <v>4</v>
      </c>
      <c r="U70" s="5">
        <f t="shared" si="7"/>
        <v>27.59</v>
      </c>
      <c r="V70" s="5">
        <f t="shared" si="7"/>
        <v>51.72</v>
      </c>
      <c r="W70" s="5">
        <f t="shared" si="7"/>
        <v>6.9</v>
      </c>
      <c r="X70" s="5">
        <f t="shared" si="7"/>
        <v>0</v>
      </c>
      <c r="Y70" s="5">
        <f t="shared" si="7"/>
        <v>13.79</v>
      </c>
      <c r="Z70" s="4">
        <v>0</v>
      </c>
    </row>
    <row r="71" spans="1:26" x14ac:dyDescent="0.3">
      <c r="A71" t="s">
        <v>10</v>
      </c>
      <c r="B71" s="3" t="s">
        <v>2346</v>
      </c>
      <c r="C71" t="s">
        <v>10</v>
      </c>
      <c r="D71" t="s">
        <v>80</v>
      </c>
      <c r="E71" s="4">
        <v>587</v>
      </c>
      <c r="F71" s="4">
        <v>495</v>
      </c>
      <c r="G71" s="4">
        <v>399</v>
      </c>
      <c r="H71" s="5">
        <f t="shared" si="8"/>
        <v>80.61</v>
      </c>
      <c r="I71" s="4">
        <v>394</v>
      </c>
      <c r="J71" s="4">
        <v>1</v>
      </c>
      <c r="K71" s="4">
        <v>5</v>
      </c>
      <c r="L71" s="4" t="str">
        <f t="shared" si="9"/>
        <v>PP</v>
      </c>
      <c r="M71" s="4" t="str">
        <f t="shared" si="10"/>
        <v>PSOE</v>
      </c>
      <c r="N71" s="5">
        <f t="shared" si="11"/>
        <v>36.04</v>
      </c>
      <c r="O71" s="5">
        <f t="shared" si="12"/>
        <v>29.44</v>
      </c>
      <c r="P71" s="4">
        <v>116</v>
      </c>
      <c r="Q71" s="4">
        <v>142</v>
      </c>
      <c r="R71" s="4">
        <v>59</v>
      </c>
      <c r="S71" s="4">
        <v>27</v>
      </c>
      <c r="T71" s="4">
        <v>46</v>
      </c>
      <c r="U71" s="5">
        <f t="shared" si="7"/>
        <v>29.44</v>
      </c>
      <c r="V71" s="5">
        <f t="shared" si="7"/>
        <v>36.04</v>
      </c>
      <c r="W71" s="5">
        <f t="shared" si="7"/>
        <v>14.97</v>
      </c>
      <c r="X71" s="5">
        <f t="shared" si="7"/>
        <v>6.85</v>
      </c>
      <c r="Y71" s="5">
        <f t="shared" si="7"/>
        <v>11.68</v>
      </c>
      <c r="Z71" s="4">
        <v>2</v>
      </c>
    </row>
    <row r="72" spans="1:26" x14ac:dyDescent="0.3">
      <c r="A72" t="s">
        <v>10</v>
      </c>
      <c r="B72" s="3" t="s">
        <v>2347</v>
      </c>
      <c r="C72" t="s">
        <v>10</v>
      </c>
      <c r="D72" t="s">
        <v>81</v>
      </c>
      <c r="E72" s="4">
        <v>155</v>
      </c>
      <c r="F72" s="4">
        <v>141</v>
      </c>
      <c r="G72" s="4">
        <v>104</v>
      </c>
      <c r="H72" s="5">
        <f t="shared" si="8"/>
        <v>73.760000000000005</v>
      </c>
      <c r="I72" s="4">
        <v>103</v>
      </c>
      <c r="J72" s="4">
        <v>2</v>
      </c>
      <c r="K72" s="4">
        <v>1</v>
      </c>
      <c r="L72" s="4" t="str">
        <f t="shared" si="9"/>
        <v>PP</v>
      </c>
      <c r="M72" s="4" t="str">
        <f t="shared" si="10"/>
        <v>Ciudadanos</v>
      </c>
      <c r="N72" s="5">
        <f t="shared" si="11"/>
        <v>35.92</v>
      </c>
      <c r="O72" s="5">
        <f t="shared" si="12"/>
        <v>23.3</v>
      </c>
      <c r="P72" s="4">
        <v>23</v>
      </c>
      <c r="Q72" s="4">
        <v>37</v>
      </c>
      <c r="R72" s="4">
        <v>15</v>
      </c>
      <c r="S72" s="4">
        <v>2</v>
      </c>
      <c r="T72" s="4">
        <v>24</v>
      </c>
      <c r="U72" s="5">
        <f t="shared" si="7"/>
        <v>22.33</v>
      </c>
      <c r="V72" s="5">
        <f t="shared" si="7"/>
        <v>35.92</v>
      </c>
      <c r="W72" s="5">
        <f t="shared" si="7"/>
        <v>14.56</v>
      </c>
      <c r="X72" s="5">
        <f t="shared" si="7"/>
        <v>1.94</v>
      </c>
      <c r="Y72" s="5">
        <f t="shared" si="7"/>
        <v>23.3</v>
      </c>
      <c r="Z72" s="4">
        <v>0</v>
      </c>
    </row>
    <row r="73" spans="1:26" x14ac:dyDescent="0.3">
      <c r="A73" t="s">
        <v>10</v>
      </c>
      <c r="B73" s="3" t="s">
        <v>2348</v>
      </c>
      <c r="C73" t="s">
        <v>10</v>
      </c>
      <c r="D73" t="s">
        <v>82</v>
      </c>
      <c r="E73" s="4">
        <v>68</v>
      </c>
      <c r="F73" s="4">
        <v>69</v>
      </c>
      <c r="G73" s="4">
        <v>46</v>
      </c>
      <c r="H73" s="5">
        <f t="shared" si="8"/>
        <v>66.67</v>
      </c>
      <c r="I73" s="4">
        <v>46</v>
      </c>
      <c r="J73" s="4">
        <v>0</v>
      </c>
      <c r="K73" s="4">
        <v>0</v>
      </c>
      <c r="L73" s="4" t="str">
        <f t="shared" si="9"/>
        <v>PP</v>
      </c>
      <c r="M73" s="4" t="str">
        <f t="shared" si="10"/>
        <v>PSOE</v>
      </c>
      <c r="N73" s="5">
        <f t="shared" si="11"/>
        <v>34.78</v>
      </c>
      <c r="O73" s="5">
        <f t="shared" si="12"/>
        <v>28.26</v>
      </c>
      <c r="P73" s="4">
        <v>13</v>
      </c>
      <c r="Q73" s="4">
        <v>16</v>
      </c>
      <c r="R73" s="4">
        <v>11</v>
      </c>
      <c r="S73" s="4">
        <v>2</v>
      </c>
      <c r="T73" s="4">
        <v>3</v>
      </c>
      <c r="U73" s="5">
        <f t="shared" si="7"/>
        <v>28.26</v>
      </c>
      <c r="V73" s="5">
        <f t="shared" si="7"/>
        <v>34.78</v>
      </c>
      <c r="W73" s="5">
        <f t="shared" si="7"/>
        <v>23.91</v>
      </c>
      <c r="X73" s="5">
        <f t="shared" si="7"/>
        <v>4.3499999999999996</v>
      </c>
      <c r="Y73" s="5">
        <f t="shared" si="7"/>
        <v>6.52</v>
      </c>
      <c r="Z73" s="4">
        <v>0</v>
      </c>
    </row>
    <row r="74" spans="1:26" x14ac:dyDescent="0.3">
      <c r="A74" t="s">
        <v>10</v>
      </c>
      <c r="B74" s="3" t="s">
        <v>2349</v>
      </c>
      <c r="C74" t="s">
        <v>10</v>
      </c>
      <c r="D74" t="s">
        <v>83</v>
      </c>
      <c r="E74" s="4">
        <v>36</v>
      </c>
      <c r="F74" s="4">
        <v>30</v>
      </c>
      <c r="G74" s="4">
        <v>27</v>
      </c>
      <c r="H74" s="5">
        <f t="shared" si="8"/>
        <v>90</v>
      </c>
      <c r="I74" s="4">
        <v>27</v>
      </c>
      <c r="J74" s="4">
        <v>0</v>
      </c>
      <c r="K74" s="4">
        <v>0</v>
      </c>
      <c r="L74" s="4" t="str">
        <f t="shared" si="9"/>
        <v>PP</v>
      </c>
      <c r="M74" s="4" t="str">
        <f t="shared" si="10"/>
        <v>VOX</v>
      </c>
      <c r="N74" s="5">
        <f t="shared" si="11"/>
        <v>62.96</v>
      </c>
      <c r="O74" s="5">
        <f t="shared" si="12"/>
        <v>14.81</v>
      </c>
      <c r="P74" s="4">
        <v>2</v>
      </c>
      <c r="Q74" s="4">
        <v>17</v>
      </c>
      <c r="R74" s="4">
        <v>4</v>
      </c>
      <c r="S74" s="4">
        <v>0</v>
      </c>
      <c r="T74" s="4">
        <v>2</v>
      </c>
      <c r="U74" s="5">
        <f t="shared" si="7"/>
        <v>7.41</v>
      </c>
      <c r="V74" s="5">
        <f t="shared" si="7"/>
        <v>62.96</v>
      </c>
      <c r="W74" s="5">
        <f t="shared" si="7"/>
        <v>14.81</v>
      </c>
      <c r="X74" s="5">
        <f t="shared" si="7"/>
        <v>0</v>
      </c>
      <c r="Y74" s="5">
        <f t="shared" si="7"/>
        <v>7.41</v>
      </c>
      <c r="Z74" s="4">
        <v>2</v>
      </c>
    </row>
    <row r="75" spans="1:26" x14ac:dyDescent="0.3">
      <c r="A75" t="s">
        <v>10</v>
      </c>
      <c r="B75" s="3" t="s">
        <v>2350</v>
      </c>
      <c r="C75" t="s">
        <v>10</v>
      </c>
      <c r="D75" t="s">
        <v>84</v>
      </c>
      <c r="E75" s="4">
        <v>77</v>
      </c>
      <c r="F75" s="4">
        <v>76</v>
      </c>
      <c r="G75" s="4">
        <v>64</v>
      </c>
      <c r="H75" s="5">
        <f t="shared" si="8"/>
        <v>84.21</v>
      </c>
      <c r="I75" s="4">
        <v>61</v>
      </c>
      <c r="J75" s="4">
        <v>0</v>
      </c>
      <c r="K75" s="4">
        <v>3</v>
      </c>
      <c r="L75" s="4" t="str">
        <f t="shared" si="9"/>
        <v>PP</v>
      </c>
      <c r="M75" s="4" t="str">
        <f t="shared" si="10"/>
        <v>VOX</v>
      </c>
      <c r="N75" s="5">
        <f t="shared" si="11"/>
        <v>52.46</v>
      </c>
      <c r="O75" s="5">
        <f t="shared" si="12"/>
        <v>21.31</v>
      </c>
      <c r="P75" s="4">
        <v>8</v>
      </c>
      <c r="Q75" s="4">
        <v>32</v>
      </c>
      <c r="R75" s="4">
        <v>13</v>
      </c>
      <c r="S75" s="4">
        <v>0</v>
      </c>
      <c r="T75" s="4">
        <v>8</v>
      </c>
      <c r="U75" s="5">
        <f t="shared" si="7"/>
        <v>13.11</v>
      </c>
      <c r="V75" s="5">
        <f t="shared" si="7"/>
        <v>52.46</v>
      </c>
      <c r="W75" s="5">
        <f t="shared" si="7"/>
        <v>21.31</v>
      </c>
      <c r="X75" s="5">
        <f t="shared" si="7"/>
        <v>0</v>
      </c>
      <c r="Y75" s="5">
        <f t="shared" si="7"/>
        <v>13.11</v>
      </c>
      <c r="Z75" s="4">
        <v>0</v>
      </c>
    </row>
    <row r="76" spans="1:26" x14ac:dyDescent="0.3">
      <c r="A76" t="s">
        <v>10</v>
      </c>
      <c r="B76" s="3" t="s">
        <v>2351</v>
      </c>
      <c r="C76" t="s">
        <v>10</v>
      </c>
      <c r="D76" t="s">
        <v>85</v>
      </c>
      <c r="E76" s="4">
        <v>161</v>
      </c>
      <c r="F76" s="4">
        <v>149</v>
      </c>
      <c r="G76" s="4">
        <v>112</v>
      </c>
      <c r="H76" s="5">
        <f t="shared" si="8"/>
        <v>75.17</v>
      </c>
      <c r="I76" s="4">
        <v>111</v>
      </c>
      <c r="J76" s="4">
        <v>1</v>
      </c>
      <c r="K76" s="4">
        <v>1</v>
      </c>
      <c r="L76" s="4" t="str">
        <f t="shared" si="9"/>
        <v>VOX</v>
      </c>
      <c r="M76" s="4" t="str">
        <f t="shared" si="10"/>
        <v>PP</v>
      </c>
      <c r="N76" s="5">
        <f t="shared" si="11"/>
        <v>45.05</v>
      </c>
      <c r="O76" s="5">
        <f t="shared" si="12"/>
        <v>32.43</v>
      </c>
      <c r="P76" s="4">
        <v>13</v>
      </c>
      <c r="Q76" s="4">
        <v>36</v>
      </c>
      <c r="R76" s="4">
        <v>50</v>
      </c>
      <c r="S76" s="4">
        <v>5</v>
      </c>
      <c r="T76" s="4">
        <v>5</v>
      </c>
      <c r="U76" s="5">
        <f t="shared" si="7"/>
        <v>11.71</v>
      </c>
      <c r="V76" s="5">
        <f t="shared" si="7"/>
        <v>32.43</v>
      </c>
      <c r="W76" s="5">
        <f t="shared" si="7"/>
        <v>45.05</v>
      </c>
      <c r="X76" s="5">
        <f t="shared" si="7"/>
        <v>4.5</v>
      </c>
      <c r="Y76" s="5">
        <f t="shared" si="7"/>
        <v>4.5</v>
      </c>
      <c r="Z76" s="4">
        <v>0</v>
      </c>
    </row>
    <row r="77" spans="1:26" x14ac:dyDescent="0.3">
      <c r="A77" t="s">
        <v>10</v>
      </c>
      <c r="B77" s="3" t="s">
        <v>2352</v>
      </c>
      <c r="C77" t="s">
        <v>10</v>
      </c>
      <c r="D77" t="s">
        <v>86</v>
      </c>
      <c r="E77" s="4">
        <v>31</v>
      </c>
      <c r="F77" s="4">
        <v>29</v>
      </c>
      <c r="G77" s="4">
        <v>23</v>
      </c>
      <c r="H77" s="5">
        <f t="shared" si="8"/>
        <v>79.31</v>
      </c>
      <c r="I77" s="4">
        <v>23</v>
      </c>
      <c r="J77" s="4">
        <v>0</v>
      </c>
      <c r="K77" s="4">
        <v>0</v>
      </c>
      <c r="L77" s="4" t="s">
        <v>4547</v>
      </c>
      <c r="M77" s="4" t="str">
        <f t="shared" si="10"/>
        <v>PP</v>
      </c>
      <c r="N77" s="5">
        <f t="shared" si="11"/>
        <v>34.78</v>
      </c>
      <c r="O77" s="5">
        <f t="shared" si="12"/>
        <v>34.78</v>
      </c>
      <c r="P77" s="4">
        <v>3</v>
      </c>
      <c r="Q77" s="4">
        <v>8</v>
      </c>
      <c r="R77" s="4">
        <v>8</v>
      </c>
      <c r="S77" s="4">
        <v>0</v>
      </c>
      <c r="T77" s="4">
        <v>4</v>
      </c>
      <c r="U77" s="5">
        <f t="shared" si="7"/>
        <v>13.04</v>
      </c>
      <c r="V77" s="5">
        <f t="shared" si="7"/>
        <v>34.78</v>
      </c>
      <c r="W77" s="5">
        <f t="shared" si="7"/>
        <v>34.78</v>
      </c>
      <c r="X77" s="5">
        <f t="shared" si="7"/>
        <v>0</v>
      </c>
      <c r="Y77" s="5">
        <f t="shared" si="7"/>
        <v>17.39</v>
      </c>
      <c r="Z77" s="4">
        <v>0</v>
      </c>
    </row>
    <row r="78" spans="1:26" x14ac:dyDescent="0.3">
      <c r="A78" t="s">
        <v>10</v>
      </c>
      <c r="B78" s="3" t="s">
        <v>2353</v>
      </c>
      <c r="C78" t="s">
        <v>10</v>
      </c>
      <c r="D78" t="s">
        <v>87</v>
      </c>
      <c r="E78" s="4">
        <v>511</v>
      </c>
      <c r="F78" s="4">
        <v>455</v>
      </c>
      <c r="G78" s="4">
        <v>354</v>
      </c>
      <c r="H78" s="5">
        <f t="shared" si="8"/>
        <v>77.8</v>
      </c>
      <c r="I78" s="4">
        <v>340</v>
      </c>
      <c r="J78" s="4">
        <v>1</v>
      </c>
      <c r="K78" s="4">
        <v>14</v>
      </c>
      <c r="L78" s="4" t="str">
        <f t="shared" si="9"/>
        <v>PP</v>
      </c>
      <c r="M78" s="4" t="str">
        <f t="shared" si="10"/>
        <v>PSOE</v>
      </c>
      <c r="N78" s="5">
        <f t="shared" si="11"/>
        <v>37.35</v>
      </c>
      <c r="O78" s="5">
        <f t="shared" si="12"/>
        <v>26.76</v>
      </c>
      <c r="P78" s="4">
        <v>91</v>
      </c>
      <c r="Q78" s="4">
        <v>127</v>
      </c>
      <c r="R78" s="4">
        <v>39</v>
      </c>
      <c r="S78" s="4">
        <v>26</v>
      </c>
      <c r="T78" s="4">
        <v>52</v>
      </c>
      <c r="U78" s="5">
        <f t="shared" si="7"/>
        <v>26.76</v>
      </c>
      <c r="V78" s="5">
        <f t="shared" si="7"/>
        <v>37.35</v>
      </c>
      <c r="W78" s="5">
        <f t="shared" si="7"/>
        <v>11.47</v>
      </c>
      <c r="X78" s="5">
        <f t="shared" si="7"/>
        <v>7.65</v>
      </c>
      <c r="Y78" s="5">
        <f t="shared" si="7"/>
        <v>15.29</v>
      </c>
      <c r="Z78" s="4">
        <v>1</v>
      </c>
    </row>
    <row r="79" spans="1:26" x14ac:dyDescent="0.3">
      <c r="A79" t="s">
        <v>10</v>
      </c>
      <c r="B79" s="3" t="s">
        <v>2354</v>
      </c>
      <c r="C79" t="s">
        <v>10</v>
      </c>
      <c r="D79" t="s">
        <v>88</v>
      </c>
      <c r="E79" s="4">
        <v>78</v>
      </c>
      <c r="F79" s="4">
        <v>77</v>
      </c>
      <c r="G79" s="4">
        <v>70</v>
      </c>
      <c r="H79" s="5">
        <f t="shared" si="8"/>
        <v>90.91</v>
      </c>
      <c r="I79" s="4">
        <v>69</v>
      </c>
      <c r="J79" s="4">
        <v>0</v>
      </c>
      <c r="K79" s="4">
        <v>1</v>
      </c>
      <c r="L79" s="4" t="str">
        <f t="shared" si="9"/>
        <v>PP</v>
      </c>
      <c r="M79" s="4" t="str">
        <f t="shared" si="10"/>
        <v>PSOE</v>
      </c>
      <c r="N79" s="5">
        <f t="shared" si="11"/>
        <v>42.03</v>
      </c>
      <c r="O79" s="5">
        <f t="shared" si="12"/>
        <v>26.09</v>
      </c>
      <c r="P79" s="4">
        <v>18</v>
      </c>
      <c r="Q79" s="4">
        <v>29</v>
      </c>
      <c r="R79" s="4">
        <v>11</v>
      </c>
      <c r="S79" s="4">
        <v>0</v>
      </c>
      <c r="T79" s="4">
        <v>10</v>
      </c>
      <c r="U79" s="5">
        <f t="shared" si="7"/>
        <v>26.09</v>
      </c>
      <c r="V79" s="5">
        <f t="shared" si="7"/>
        <v>42.03</v>
      </c>
      <c r="W79" s="5">
        <f t="shared" si="7"/>
        <v>15.94</v>
      </c>
      <c r="X79" s="5">
        <f t="shared" si="7"/>
        <v>0</v>
      </c>
      <c r="Y79" s="5">
        <f t="shared" si="7"/>
        <v>14.49</v>
      </c>
      <c r="Z79" s="4">
        <v>0</v>
      </c>
    </row>
    <row r="80" spans="1:26" x14ac:dyDescent="0.3">
      <c r="A80" t="s">
        <v>10</v>
      </c>
      <c r="B80" s="3" t="s">
        <v>2355</v>
      </c>
      <c r="C80" t="s">
        <v>10</v>
      </c>
      <c r="D80" t="s">
        <v>89</v>
      </c>
      <c r="E80" s="4">
        <v>169</v>
      </c>
      <c r="F80" s="4">
        <v>146</v>
      </c>
      <c r="G80" s="4">
        <v>118</v>
      </c>
      <c r="H80" s="5">
        <f t="shared" si="8"/>
        <v>80.819999999999993</v>
      </c>
      <c r="I80" s="4">
        <v>116</v>
      </c>
      <c r="J80" s="4">
        <v>0</v>
      </c>
      <c r="K80" s="4">
        <v>2</v>
      </c>
      <c r="L80" s="4" t="str">
        <f t="shared" si="9"/>
        <v>PP</v>
      </c>
      <c r="M80" s="4" t="str">
        <f t="shared" si="10"/>
        <v>Ciudadanos</v>
      </c>
      <c r="N80" s="5">
        <f t="shared" si="11"/>
        <v>34.479999999999997</v>
      </c>
      <c r="O80" s="5">
        <f t="shared" si="12"/>
        <v>23.28</v>
      </c>
      <c r="P80" s="4">
        <v>22</v>
      </c>
      <c r="Q80" s="4">
        <v>40</v>
      </c>
      <c r="R80" s="4">
        <v>23</v>
      </c>
      <c r="S80" s="4">
        <v>4</v>
      </c>
      <c r="T80" s="4">
        <v>27</v>
      </c>
      <c r="U80" s="5">
        <f t="shared" si="7"/>
        <v>18.97</v>
      </c>
      <c r="V80" s="5">
        <f t="shared" si="7"/>
        <v>34.479999999999997</v>
      </c>
      <c r="W80" s="5">
        <f t="shared" si="7"/>
        <v>19.829999999999998</v>
      </c>
      <c r="X80" s="5">
        <f t="shared" si="7"/>
        <v>3.45</v>
      </c>
      <c r="Y80" s="5">
        <f t="shared" si="7"/>
        <v>23.28</v>
      </c>
      <c r="Z80" s="4">
        <v>0</v>
      </c>
    </row>
    <row r="81" spans="1:26" x14ac:dyDescent="0.3">
      <c r="A81" t="s">
        <v>10</v>
      </c>
      <c r="B81" s="3" t="s">
        <v>2356</v>
      </c>
      <c r="C81" t="s">
        <v>10</v>
      </c>
      <c r="D81" t="s">
        <v>90</v>
      </c>
      <c r="E81" s="4">
        <v>405</v>
      </c>
      <c r="F81" s="4">
        <v>353</v>
      </c>
      <c r="G81" s="4">
        <v>275</v>
      </c>
      <c r="H81" s="5">
        <f t="shared" si="8"/>
        <v>77.900000000000006</v>
      </c>
      <c r="I81" s="4">
        <v>269</v>
      </c>
      <c r="J81" s="4">
        <v>0</v>
      </c>
      <c r="K81" s="4">
        <v>6</v>
      </c>
      <c r="L81" s="4" t="str">
        <f t="shared" si="9"/>
        <v>PP</v>
      </c>
      <c r="M81" s="4" t="str">
        <f t="shared" si="10"/>
        <v>VOX</v>
      </c>
      <c r="N81" s="5">
        <f t="shared" si="11"/>
        <v>37.549999999999997</v>
      </c>
      <c r="O81" s="5">
        <f t="shared" si="12"/>
        <v>19.7</v>
      </c>
      <c r="P81" s="4">
        <v>44</v>
      </c>
      <c r="Q81" s="4">
        <v>101</v>
      </c>
      <c r="R81" s="4">
        <v>53</v>
      </c>
      <c r="S81" s="4">
        <v>26</v>
      </c>
      <c r="T81" s="4">
        <v>37</v>
      </c>
      <c r="U81" s="5">
        <f t="shared" si="7"/>
        <v>16.36</v>
      </c>
      <c r="V81" s="5">
        <f t="shared" si="7"/>
        <v>37.549999999999997</v>
      </c>
      <c r="W81" s="5">
        <f t="shared" si="7"/>
        <v>19.7</v>
      </c>
      <c r="X81" s="5">
        <f t="shared" si="7"/>
        <v>9.67</v>
      </c>
      <c r="Y81" s="5">
        <f t="shared" si="7"/>
        <v>13.75</v>
      </c>
      <c r="Z81" s="4">
        <v>4</v>
      </c>
    </row>
    <row r="82" spans="1:26" x14ac:dyDescent="0.3">
      <c r="A82" t="s">
        <v>10</v>
      </c>
      <c r="B82" s="3" t="s">
        <v>2357</v>
      </c>
      <c r="C82" t="s">
        <v>10</v>
      </c>
      <c r="D82" t="s">
        <v>91</v>
      </c>
      <c r="E82" s="4">
        <v>135</v>
      </c>
      <c r="F82" s="4">
        <v>132</v>
      </c>
      <c r="G82" s="4">
        <v>109</v>
      </c>
      <c r="H82" s="5">
        <f t="shared" si="8"/>
        <v>82.58</v>
      </c>
      <c r="I82" s="4">
        <v>108</v>
      </c>
      <c r="J82" s="4">
        <v>1</v>
      </c>
      <c r="K82" s="4">
        <v>1</v>
      </c>
      <c r="L82" s="4" t="str">
        <f t="shared" si="9"/>
        <v>PP</v>
      </c>
      <c r="M82" s="4" t="str">
        <f t="shared" si="10"/>
        <v>VOX</v>
      </c>
      <c r="N82" s="5">
        <f t="shared" si="11"/>
        <v>58.33</v>
      </c>
      <c r="O82" s="5">
        <f t="shared" si="12"/>
        <v>17.59</v>
      </c>
      <c r="P82" s="4">
        <v>5</v>
      </c>
      <c r="Q82" s="4">
        <v>63</v>
      </c>
      <c r="R82" s="4">
        <v>19</v>
      </c>
      <c r="S82" s="4">
        <v>2</v>
      </c>
      <c r="T82" s="4">
        <v>18</v>
      </c>
      <c r="U82" s="5">
        <f t="shared" si="7"/>
        <v>4.63</v>
      </c>
      <c r="V82" s="5">
        <f t="shared" si="7"/>
        <v>58.33</v>
      </c>
      <c r="W82" s="5">
        <f t="shared" si="7"/>
        <v>17.59</v>
      </c>
      <c r="X82" s="5">
        <f t="shared" si="7"/>
        <v>1.85</v>
      </c>
      <c r="Y82" s="5">
        <f t="shared" si="7"/>
        <v>16.670000000000002</v>
      </c>
      <c r="Z82" s="4">
        <v>0</v>
      </c>
    </row>
    <row r="83" spans="1:26" x14ac:dyDescent="0.3">
      <c r="A83" t="s">
        <v>10</v>
      </c>
      <c r="B83" s="3" t="s">
        <v>2358</v>
      </c>
      <c r="C83" t="s">
        <v>10</v>
      </c>
      <c r="D83" t="s">
        <v>92</v>
      </c>
      <c r="E83" s="4">
        <v>267</v>
      </c>
      <c r="F83" s="4">
        <v>236</v>
      </c>
      <c r="G83" s="4">
        <v>193</v>
      </c>
      <c r="H83" s="5">
        <f t="shared" si="8"/>
        <v>81.78</v>
      </c>
      <c r="I83" s="4">
        <v>191</v>
      </c>
      <c r="J83" s="4">
        <v>0</v>
      </c>
      <c r="K83" s="4">
        <v>2</v>
      </c>
      <c r="L83" s="4" t="str">
        <f t="shared" si="9"/>
        <v>PSOE</v>
      </c>
      <c r="M83" s="4" t="str">
        <f t="shared" si="10"/>
        <v>VOX</v>
      </c>
      <c r="N83" s="5">
        <f t="shared" si="11"/>
        <v>30.37</v>
      </c>
      <c r="O83" s="5">
        <f t="shared" si="12"/>
        <v>26.7</v>
      </c>
      <c r="P83" s="4">
        <v>58</v>
      </c>
      <c r="Q83" s="4">
        <v>47</v>
      </c>
      <c r="R83" s="4">
        <v>51</v>
      </c>
      <c r="S83" s="4">
        <v>14</v>
      </c>
      <c r="T83" s="4">
        <v>17</v>
      </c>
      <c r="U83" s="5">
        <f t="shared" si="7"/>
        <v>30.37</v>
      </c>
      <c r="V83" s="5">
        <f t="shared" si="7"/>
        <v>24.61</v>
      </c>
      <c r="W83" s="5">
        <f t="shared" si="7"/>
        <v>26.7</v>
      </c>
      <c r="X83" s="5">
        <f t="shared" si="7"/>
        <v>7.33</v>
      </c>
      <c r="Y83" s="5">
        <f t="shared" si="7"/>
        <v>8.9</v>
      </c>
      <c r="Z83" s="4">
        <v>2</v>
      </c>
    </row>
    <row r="84" spans="1:26" x14ac:dyDescent="0.3">
      <c r="A84" t="s">
        <v>10</v>
      </c>
      <c r="B84" s="3" t="s">
        <v>2359</v>
      </c>
      <c r="C84" t="s">
        <v>10</v>
      </c>
      <c r="D84" t="s">
        <v>93</v>
      </c>
      <c r="E84" s="4">
        <v>78</v>
      </c>
      <c r="F84" s="4">
        <v>79</v>
      </c>
      <c r="G84" s="4">
        <v>62</v>
      </c>
      <c r="H84" s="5">
        <f t="shared" si="8"/>
        <v>78.48</v>
      </c>
      <c r="I84" s="4">
        <v>62</v>
      </c>
      <c r="J84" s="4">
        <v>1</v>
      </c>
      <c r="K84" s="4">
        <v>0</v>
      </c>
      <c r="L84" s="4" t="str">
        <f t="shared" si="9"/>
        <v>PSOE</v>
      </c>
      <c r="M84" s="4" t="str">
        <f t="shared" si="10"/>
        <v>PP</v>
      </c>
      <c r="N84" s="5">
        <f t="shared" si="11"/>
        <v>38.71</v>
      </c>
      <c r="O84" s="5">
        <f t="shared" si="12"/>
        <v>24.19</v>
      </c>
      <c r="P84" s="4">
        <v>24</v>
      </c>
      <c r="Q84" s="4">
        <v>15</v>
      </c>
      <c r="R84" s="4">
        <v>11</v>
      </c>
      <c r="S84" s="4">
        <v>6</v>
      </c>
      <c r="T84" s="4">
        <v>4</v>
      </c>
      <c r="U84" s="5">
        <f t="shared" si="7"/>
        <v>38.71</v>
      </c>
      <c r="V84" s="5">
        <f t="shared" si="7"/>
        <v>24.19</v>
      </c>
      <c r="W84" s="5">
        <f t="shared" si="7"/>
        <v>17.739999999999998</v>
      </c>
      <c r="X84" s="5">
        <f t="shared" si="7"/>
        <v>9.68</v>
      </c>
      <c r="Y84" s="5">
        <f t="shared" si="7"/>
        <v>6.45</v>
      </c>
      <c r="Z84" s="4">
        <v>1</v>
      </c>
    </row>
    <row r="85" spans="1:26" x14ac:dyDescent="0.3">
      <c r="A85" t="s">
        <v>10</v>
      </c>
      <c r="B85" s="3" t="s">
        <v>2360</v>
      </c>
      <c r="C85" t="s">
        <v>10</v>
      </c>
      <c r="D85" t="s">
        <v>94</v>
      </c>
      <c r="E85" s="4">
        <v>518</v>
      </c>
      <c r="F85" s="4">
        <v>476</v>
      </c>
      <c r="G85" s="4">
        <v>332</v>
      </c>
      <c r="H85" s="5">
        <f t="shared" si="8"/>
        <v>69.75</v>
      </c>
      <c r="I85" s="4">
        <v>327</v>
      </c>
      <c r="J85" s="4">
        <v>0</v>
      </c>
      <c r="K85" s="4">
        <v>5</v>
      </c>
      <c r="L85" s="4" t="str">
        <f t="shared" si="9"/>
        <v>PP</v>
      </c>
      <c r="M85" s="4" t="str">
        <f t="shared" si="10"/>
        <v>PSOE</v>
      </c>
      <c r="N85" s="5">
        <f t="shared" si="11"/>
        <v>41.59</v>
      </c>
      <c r="O85" s="5">
        <f t="shared" si="12"/>
        <v>22.02</v>
      </c>
      <c r="P85" s="4">
        <v>72</v>
      </c>
      <c r="Q85" s="4">
        <v>136</v>
      </c>
      <c r="R85" s="4">
        <v>42</v>
      </c>
      <c r="S85" s="4">
        <v>28</v>
      </c>
      <c r="T85" s="4">
        <v>47</v>
      </c>
      <c r="U85" s="5">
        <f t="shared" si="7"/>
        <v>22.02</v>
      </c>
      <c r="V85" s="5">
        <f t="shared" si="7"/>
        <v>41.59</v>
      </c>
      <c r="W85" s="5">
        <f t="shared" si="7"/>
        <v>12.84</v>
      </c>
      <c r="X85" s="5">
        <f t="shared" si="7"/>
        <v>8.56</v>
      </c>
      <c r="Y85" s="5">
        <f t="shared" si="7"/>
        <v>14.37</v>
      </c>
      <c r="Z85" s="4">
        <v>1</v>
      </c>
    </row>
    <row r="86" spans="1:26" x14ac:dyDescent="0.3">
      <c r="A86" t="s">
        <v>10</v>
      </c>
      <c r="B86" s="3" t="s">
        <v>2361</v>
      </c>
      <c r="C86" t="s">
        <v>10</v>
      </c>
      <c r="D86" t="s">
        <v>95</v>
      </c>
      <c r="E86" s="4">
        <v>512</v>
      </c>
      <c r="F86" s="4">
        <v>457</v>
      </c>
      <c r="G86" s="4">
        <v>392</v>
      </c>
      <c r="H86" s="5">
        <f t="shared" si="8"/>
        <v>85.78</v>
      </c>
      <c r="I86" s="4">
        <v>389</v>
      </c>
      <c r="J86" s="4">
        <v>2</v>
      </c>
      <c r="K86" s="4">
        <v>3</v>
      </c>
      <c r="L86" s="4" t="str">
        <f t="shared" si="9"/>
        <v>PSOE</v>
      </c>
      <c r="M86" s="4" t="str">
        <f t="shared" si="10"/>
        <v>PP</v>
      </c>
      <c r="N86" s="5">
        <f t="shared" si="11"/>
        <v>36.5</v>
      </c>
      <c r="O86" s="5">
        <f t="shared" si="12"/>
        <v>32.130000000000003</v>
      </c>
      <c r="P86" s="4">
        <v>142</v>
      </c>
      <c r="Q86" s="4">
        <v>125</v>
      </c>
      <c r="R86" s="4">
        <v>61</v>
      </c>
      <c r="S86" s="4">
        <v>3</v>
      </c>
      <c r="T86" s="4">
        <v>54</v>
      </c>
      <c r="U86" s="5">
        <f t="shared" si="7"/>
        <v>36.5</v>
      </c>
      <c r="V86" s="5">
        <f t="shared" si="7"/>
        <v>32.130000000000003</v>
      </c>
      <c r="W86" s="5">
        <f t="shared" si="7"/>
        <v>15.68</v>
      </c>
      <c r="X86" s="5">
        <f t="shared" si="7"/>
        <v>0.77</v>
      </c>
      <c r="Y86" s="5">
        <f t="shared" si="7"/>
        <v>13.88</v>
      </c>
      <c r="Z86" s="4">
        <v>0</v>
      </c>
    </row>
    <row r="87" spans="1:26" x14ac:dyDescent="0.3">
      <c r="A87" t="s">
        <v>10</v>
      </c>
      <c r="B87" s="3" t="s">
        <v>2362</v>
      </c>
      <c r="C87" t="s">
        <v>10</v>
      </c>
      <c r="D87" t="s">
        <v>96</v>
      </c>
      <c r="E87" s="4">
        <v>295</v>
      </c>
      <c r="F87" s="4">
        <v>267</v>
      </c>
      <c r="G87" s="4">
        <v>217</v>
      </c>
      <c r="H87" s="5">
        <f t="shared" si="8"/>
        <v>81.27</v>
      </c>
      <c r="I87" s="4">
        <v>212</v>
      </c>
      <c r="J87" s="4">
        <v>1</v>
      </c>
      <c r="K87" s="4">
        <v>5</v>
      </c>
      <c r="L87" s="4" t="str">
        <f t="shared" si="9"/>
        <v>PP</v>
      </c>
      <c r="M87" s="4" t="str">
        <f t="shared" si="10"/>
        <v>PSOE</v>
      </c>
      <c r="N87" s="5">
        <f t="shared" si="11"/>
        <v>29.72</v>
      </c>
      <c r="O87" s="5">
        <f t="shared" si="12"/>
        <v>28.3</v>
      </c>
      <c r="P87" s="4">
        <v>60</v>
      </c>
      <c r="Q87" s="4">
        <v>63</v>
      </c>
      <c r="R87" s="4">
        <v>27</v>
      </c>
      <c r="S87" s="4">
        <v>24</v>
      </c>
      <c r="T87" s="4">
        <v>37</v>
      </c>
      <c r="U87" s="5">
        <f t="shared" si="7"/>
        <v>28.3</v>
      </c>
      <c r="V87" s="5">
        <f t="shared" si="7"/>
        <v>29.72</v>
      </c>
      <c r="W87" s="5">
        <f t="shared" si="7"/>
        <v>12.74</v>
      </c>
      <c r="X87" s="5">
        <f t="shared" si="7"/>
        <v>11.32</v>
      </c>
      <c r="Y87" s="5">
        <f t="shared" si="7"/>
        <v>17.45</v>
      </c>
      <c r="Z87" s="4">
        <v>0</v>
      </c>
    </row>
    <row r="88" spans="1:26" x14ac:dyDescent="0.3">
      <c r="A88" t="s">
        <v>10</v>
      </c>
      <c r="B88" s="3" t="s">
        <v>2363</v>
      </c>
      <c r="C88" t="s">
        <v>10</v>
      </c>
      <c r="D88" t="s">
        <v>97</v>
      </c>
      <c r="E88" s="4">
        <v>290</v>
      </c>
      <c r="F88" s="4">
        <v>277</v>
      </c>
      <c r="G88" s="4">
        <v>224</v>
      </c>
      <c r="H88" s="5">
        <f t="shared" si="8"/>
        <v>80.87</v>
      </c>
      <c r="I88" s="4">
        <v>222</v>
      </c>
      <c r="J88" s="4">
        <v>0</v>
      </c>
      <c r="K88" s="4">
        <v>2</v>
      </c>
      <c r="L88" s="4" t="str">
        <f t="shared" si="9"/>
        <v>PP</v>
      </c>
      <c r="M88" s="4" t="str">
        <f t="shared" si="10"/>
        <v>VOX</v>
      </c>
      <c r="N88" s="5">
        <f t="shared" si="11"/>
        <v>46.4</v>
      </c>
      <c r="O88" s="5">
        <f t="shared" si="12"/>
        <v>20.27</v>
      </c>
      <c r="P88" s="4">
        <v>33</v>
      </c>
      <c r="Q88" s="4">
        <v>103</v>
      </c>
      <c r="R88" s="4">
        <v>45</v>
      </c>
      <c r="S88" s="4">
        <v>8</v>
      </c>
      <c r="T88" s="4">
        <v>31</v>
      </c>
      <c r="U88" s="5">
        <f t="shared" si="7"/>
        <v>14.86</v>
      </c>
      <c r="V88" s="5">
        <f t="shared" si="7"/>
        <v>46.4</v>
      </c>
      <c r="W88" s="5">
        <f t="shared" si="7"/>
        <v>20.27</v>
      </c>
      <c r="X88" s="5">
        <f t="shared" si="7"/>
        <v>3.6</v>
      </c>
      <c r="Y88" s="5">
        <f t="shared" si="7"/>
        <v>13.96</v>
      </c>
      <c r="Z88" s="4">
        <v>2</v>
      </c>
    </row>
    <row r="89" spans="1:26" x14ac:dyDescent="0.3">
      <c r="A89" t="s">
        <v>10</v>
      </c>
      <c r="B89" s="3" t="s">
        <v>2364</v>
      </c>
      <c r="C89" t="s">
        <v>10</v>
      </c>
      <c r="D89" t="s">
        <v>98</v>
      </c>
      <c r="E89" s="4">
        <v>2164</v>
      </c>
      <c r="F89" s="4">
        <v>1681</v>
      </c>
      <c r="G89" s="4">
        <v>1358</v>
      </c>
      <c r="H89" s="5">
        <f t="shared" si="8"/>
        <v>80.790000000000006</v>
      </c>
      <c r="I89" s="4">
        <v>1329</v>
      </c>
      <c r="J89" s="4">
        <v>4</v>
      </c>
      <c r="K89" s="4">
        <v>29</v>
      </c>
      <c r="L89" s="4" t="str">
        <f t="shared" si="9"/>
        <v>PP</v>
      </c>
      <c r="M89" s="4" t="str">
        <f t="shared" si="10"/>
        <v>PSOE</v>
      </c>
      <c r="N89" s="5">
        <f t="shared" si="11"/>
        <v>37.549999999999997</v>
      </c>
      <c r="O89" s="5">
        <f t="shared" si="12"/>
        <v>30.4</v>
      </c>
      <c r="P89" s="4">
        <v>404</v>
      </c>
      <c r="Q89" s="4">
        <v>499</v>
      </c>
      <c r="R89" s="4">
        <v>173</v>
      </c>
      <c r="S89" s="4">
        <v>72</v>
      </c>
      <c r="T89" s="4">
        <v>163</v>
      </c>
      <c r="U89" s="5">
        <f t="shared" si="7"/>
        <v>30.4</v>
      </c>
      <c r="V89" s="5">
        <f t="shared" si="7"/>
        <v>37.549999999999997</v>
      </c>
      <c r="W89" s="5">
        <f t="shared" si="7"/>
        <v>13.02</v>
      </c>
      <c r="X89" s="5">
        <f t="shared" si="7"/>
        <v>5.42</v>
      </c>
      <c r="Y89" s="5">
        <f t="shared" si="7"/>
        <v>12.26</v>
      </c>
      <c r="Z89" s="4">
        <v>3</v>
      </c>
    </row>
    <row r="90" spans="1:26" x14ac:dyDescent="0.3">
      <c r="A90" t="s">
        <v>10</v>
      </c>
      <c r="B90" s="3" t="s">
        <v>2365</v>
      </c>
      <c r="C90" t="s">
        <v>10</v>
      </c>
      <c r="D90" t="s">
        <v>99</v>
      </c>
      <c r="E90" s="4">
        <v>67</v>
      </c>
      <c r="F90" s="4">
        <v>66</v>
      </c>
      <c r="G90" s="4">
        <v>48</v>
      </c>
      <c r="H90" s="5">
        <f t="shared" si="8"/>
        <v>72.73</v>
      </c>
      <c r="I90" s="4">
        <v>48</v>
      </c>
      <c r="J90" s="4">
        <v>0</v>
      </c>
      <c r="K90" s="4">
        <v>0</v>
      </c>
      <c r="L90" s="4" t="str">
        <f t="shared" si="9"/>
        <v>PP</v>
      </c>
      <c r="M90" s="4" t="str">
        <f t="shared" si="10"/>
        <v>VOX</v>
      </c>
      <c r="N90" s="5">
        <f t="shared" si="11"/>
        <v>54.17</v>
      </c>
      <c r="O90" s="5">
        <f t="shared" si="12"/>
        <v>14.58</v>
      </c>
      <c r="P90" s="4">
        <v>5</v>
      </c>
      <c r="Q90" s="4">
        <v>26</v>
      </c>
      <c r="R90" s="4">
        <v>7</v>
      </c>
      <c r="S90" s="4">
        <v>5</v>
      </c>
      <c r="T90" s="4">
        <v>5</v>
      </c>
      <c r="U90" s="5">
        <f t="shared" si="7"/>
        <v>10.42</v>
      </c>
      <c r="V90" s="5">
        <f t="shared" si="7"/>
        <v>54.17</v>
      </c>
      <c r="W90" s="5">
        <f t="shared" si="7"/>
        <v>14.58</v>
      </c>
      <c r="X90" s="5">
        <f t="shared" si="7"/>
        <v>10.42</v>
      </c>
      <c r="Y90" s="5">
        <f t="shared" si="7"/>
        <v>10.42</v>
      </c>
      <c r="Z90" s="4">
        <v>0</v>
      </c>
    </row>
    <row r="91" spans="1:26" x14ac:dyDescent="0.3">
      <c r="A91" t="s">
        <v>10</v>
      </c>
      <c r="B91" s="3" t="s">
        <v>2366</v>
      </c>
      <c r="C91" t="s">
        <v>10</v>
      </c>
      <c r="D91" t="s">
        <v>100</v>
      </c>
      <c r="E91" s="4">
        <v>34</v>
      </c>
      <c r="F91" s="4">
        <v>33</v>
      </c>
      <c r="G91" s="4">
        <v>24</v>
      </c>
      <c r="H91" s="5">
        <f t="shared" si="8"/>
        <v>72.73</v>
      </c>
      <c r="I91" s="4">
        <v>23</v>
      </c>
      <c r="J91" s="4">
        <v>0</v>
      </c>
      <c r="K91" s="4">
        <v>1</v>
      </c>
      <c r="L91" s="4" t="str">
        <f t="shared" si="9"/>
        <v>PP</v>
      </c>
      <c r="M91" s="4" t="str">
        <f t="shared" si="10"/>
        <v>Ciudadanos</v>
      </c>
      <c r="N91" s="5">
        <f t="shared" si="11"/>
        <v>34.78</v>
      </c>
      <c r="O91" s="5">
        <f t="shared" si="12"/>
        <v>30.43</v>
      </c>
      <c r="P91" s="4">
        <v>2</v>
      </c>
      <c r="Q91" s="4">
        <v>8</v>
      </c>
      <c r="R91" s="4">
        <v>2</v>
      </c>
      <c r="S91" s="4">
        <v>4</v>
      </c>
      <c r="T91" s="4">
        <v>7</v>
      </c>
      <c r="U91" s="5">
        <f t="shared" si="7"/>
        <v>8.6999999999999993</v>
      </c>
      <c r="V91" s="5">
        <f t="shared" si="7"/>
        <v>34.78</v>
      </c>
      <c r="W91" s="5">
        <f t="shared" si="7"/>
        <v>8.6999999999999993</v>
      </c>
      <c r="X91" s="5">
        <f t="shared" si="7"/>
        <v>17.39</v>
      </c>
      <c r="Y91" s="5">
        <f t="shared" si="7"/>
        <v>30.43</v>
      </c>
      <c r="Z91" s="4">
        <v>0</v>
      </c>
    </row>
    <row r="92" spans="1:26" x14ac:dyDescent="0.3">
      <c r="A92" t="s">
        <v>10</v>
      </c>
      <c r="B92" s="3" t="s">
        <v>2367</v>
      </c>
      <c r="C92" t="s">
        <v>10</v>
      </c>
      <c r="D92" t="s">
        <v>101</v>
      </c>
      <c r="E92" s="4">
        <v>363</v>
      </c>
      <c r="F92" s="4">
        <v>336</v>
      </c>
      <c r="G92" s="4">
        <v>272</v>
      </c>
      <c r="H92" s="5">
        <f t="shared" si="8"/>
        <v>80.95</v>
      </c>
      <c r="I92" s="4">
        <v>266</v>
      </c>
      <c r="J92" s="4">
        <v>2</v>
      </c>
      <c r="K92" s="4">
        <v>6</v>
      </c>
      <c r="L92" s="4" t="str">
        <f t="shared" si="9"/>
        <v>PSOE</v>
      </c>
      <c r="M92" s="4" t="str">
        <f t="shared" si="10"/>
        <v>PP</v>
      </c>
      <c r="N92" s="5">
        <f t="shared" si="11"/>
        <v>27.82</v>
      </c>
      <c r="O92" s="5">
        <f t="shared" si="12"/>
        <v>24.44</v>
      </c>
      <c r="P92" s="4">
        <v>74</v>
      </c>
      <c r="Q92" s="4">
        <v>65</v>
      </c>
      <c r="R92" s="4">
        <v>34</v>
      </c>
      <c r="S92" s="4">
        <v>35</v>
      </c>
      <c r="T92" s="4">
        <v>52</v>
      </c>
      <c r="U92" s="5">
        <f t="shared" si="7"/>
        <v>27.82</v>
      </c>
      <c r="V92" s="5">
        <f t="shared" si="7"/>
        <v>24.44</v>
      </c>
      <c r="W92" s="5">
        <f t="shared" si="7"/>
        <v>12.78</v>
      </c>
      <c r="X92" s="5">
        <f t="shared" si="7"/>
        <v>13.16</v>
      </c>
      <c r="Y92" s="5">
        <f t="shared" si="7"/>
        <v>19.55</v>
      </c>
      <c r="Z92" s="4">
        <v>0</v>
      </c>
    </row>
    <row r="93" spans="1:26" x14ac:dyDescent="0.3">
      <c r="A93" t="s">
        <v>10</v>
      </c>
      <c r="B93" s="3" t="s">
        <v>2368</v>
      </c>
      <c r="C93" t="s">
        <v>10</v>
      </c>
      <c r="D93" t="s">
        <v>102</v>
      </c>
      <c r="E93" s="4">
        <v>29</v>
      </c>
      <c r="F93" s="4">
        <v>28</v>
      </c>
      <c r="G93" s="4">
        <v>22</v>
      </c>
      <c r="H93" s="5">
        <f t="shared" si="8"/>
        <v>78.569999999999993</v>
      </c>
      <c r="I93" s="4">
        <v>22</v>
      </c>
      <c r="J93" s="4">
        <v>0</v>
      </c>
      <c r="K93" s="4">
        <v>0</v>
      </c>
      <c r="L93" s="4" t="str">
        <f t="shared" si="9"/>
        <v>PP</v>
      </c>
      <c r="M93" s="4" t="str">
        <f t="shared" si="10"/>
        <v>Ciudadanos</v>
      </c>
      <c r="N93" s="5">
        <f t="shared" si="11"/>
        <v>50</v>
      </c>
      <c r="O93" s="5">
        <f t="shared" si="12"/>
        <v>27.27</v>
      </c>
      <c r="P93" s="4">
        <v>0</v>
      </c>
      <c r="Q93" s="4">
        <v>11</v>
      </c>
      <c r="R93" s="4">
        <v>5</v>
      </c>
      <c r="S93" s="4">
        <v>0</v>
      </c>
      <c r="T93" s="4">
        <v>6</v>
      </c>
      <c r="U93" s="5">
        <f t="shared" si="7"/>
        <v>0</v>
      </c>
      <c r="V93" s="5">
        <f t="shared" si="7"/>
        <v>50</v>
      </c>
      <c r="W93" s="5">
        <f t="shared" si="7"/>
        <v>22.73</v>
      </c>
      <c r="X93" s="5">
        <f t="shared" si="7"/>
        <v>0</v>
      </c>
      <c r="Y93" s="5">
        <f t="shared" si="7"/>
        <v>27.27</v>
      </c>
      <c r="Z93" s="4">
        <v>0</v>
      </c>
    </row>
    <row r="94" spans="1:26" x14ac:dyDescent="0.3">
      <c r="A94" t="s">
        <v>10</v>
      </c>
      <c r="B94" s="3" t="s">
        <v>2369</v>
      </c>
      <c r="C94" t="s">
        <v>10</v>
      </c>
      <c r="D94" t="s">
        <v>103</v>
      </c>
      <c r="E94" s="4">
        <v>54</v>
      </c>
      <c r="F94" s="4">
        <v>55</v>
      </c>
      <c r="G94" s="4">
        <v>43</v>
      </c>
      <c r="H94" s="5">
        <f t="shared" si="8"/>
        <v>78.180000000000007</v>
      </c>
      <c r="I94" s="4">
        <v>43</v>
      </c>
      <c r="J94" s="4">
        <v>2</v>
      </c>
      <c r="K94" s="4">
        <v>0</v>
      </c>
      <c r="L94" s="4" t="str">
        <f t="shared" si="9"/>
        <v>PP</v>
      </c>
      <c r="M94" s="4" t="str">
        <f t="shared" si="10"/>
        <v>PSOE</v>
      </c>
      <c r="N94" s="5">
        <f t="shared" si="11"/>
        <v>48.84</v>
      </c>
      <c r="O94" s="5">
        <f t="shared" si="12"/>
        <v>13.95</v>
      </c>
      <c r="P94" s="4">
        <v>6</v>
      </c>
      <c r="Q94" s="4">
        <v>21</v>
      </c>
      <c r="R94" s="4">
        <v>6</v>
      </c>
      <c r="S94" s="4">
        <v>3</v>
      </c>
      <c r="T94" s="4">
        <v>5</v>
      </c>
      <c r="U94" s="5">
        <f t="shared" si="7"/>
        <v>13.95</v>
      </c>
      <c r="V94" s="5">
        <f t="shared" si="7"/>
        <v>48.84</v>
      </c>
      <c r="W94" s="5">
        <f t="shared" si="7"/>
        <v>13.95</v>
      </c>
      <c r="X94" s="5">
        <f t="shared" si="7"/>
        <v>6.98</v>
      </c>
      <c r="Y94" s="5">
        <f t="shared" si="7"/>
        <v>11.63</v>
      </c>
      <c r="Z94" s="4">
        <v>0</v>
      </c>
    </row>
    <row r="95" spans="1:26" x14ac:dyDescent="0.3">
      <c r="A95" t="s">
        <v>10</v>
      </c>
      <c r="B95" s="3" t="s">
        <v>2370</v>
      </c>
      <c r="C95" t="s">
        <v>10</v>
      </c>
      <c r="D95" t="s">
        <v>104</v>
      </c>
      <c r="E95" s="4">
        <v>40</v>
      </c>
      <c r="F95" s="4">
        <v>40</v>
      </c>
      <c r="G95" s="4">
        <v>28</v>
      </c>
      <c r="H95" s="5">
        <f t="shared" si="8"/>
        <v>70</v>
      </c>
      <c r="I95" s="4">
        <v>28</v>
      </c>
      <c r="J95" s="4">
        <v>0</v>
      </c>
      <c r="K95" s="4">
        <v>0</v>
      </c>
      <c r="L95" s="4" t="str">
        <f t="shared" si="9"/>
        <v>PSOE</v>
      </c>
      <c r="M95" s="4" t="str">
        <f t="shared" si="10"/>
        <v>PP</v>
      </c>
      <c r="N95" s="5">
        <f t="shared" si="11"/>
        <v>46.43</v>
      </c>
      <c r="O95" s="5">
        <f t="shared" si="12"/>
        <v>28.57</v>
      </c>
      <c r="P95" s="4">
        <v>13</v>
      </c>
      <c r="Q95" s="4">
        <v>8</v>
      </c>
      <c r="R95" s="4">
        <v>2</v>
      </c>
      <c r="S95" s="4">
        <v>2</v>
      </c>
      <c r="T95" s="4">
        <v>3</v>
      </c>
      <c r="U95" s="5">
        <f t="shared" si="7"/>
        <v>46.43</v>
      </c>
      <c r="V95" s="5">
        <f t="shared" si="7"/>
        <v>28.57</v>
      </c>
      <c r="W95" s="5">
        <f t="shared" si="7"/>
        <v>7.14</v>
      </c>
      <c r="X95" s="5">
        <f t="shared" si="7"/>
        <v>7.14</v>
      </c>
      <c r="Y95" s="5">
        <f t="shared" si="7"/>
        <v>10.71</v>
      </c>
      <c r="Z95" s="4">
        <v>0</v>
      </c>
    </row>
    <row r="96" spans="1:26" x14ac:dyDescent="0.3">
      <c r="A96" t="s">
        <v>10</v>
      </c>
      <c r="B96" s="3" t="s">
        <v>2371</v>
      </c>
      <c r="C96" t="s">
        <v>10</v>
      </c>
      <c r="D96" t="s">
        <v>105</v>
      </c>
      <c r="E96" s="4">
        <v>487</v>
      </c>
      <c r="F96" s="4">
        <v>441</v>
      </c>
      <c r="G96" s="4">
        <v>363</v>
      </c>
      <c r="H96" s="5">
        <f t="shared" si="8"/>
        <v>82.31</v>
      </c>
      <c r="I96" s="4">
        <v>356</v>
      </c>
      <c r="J96" s="4">
        <v>5</v>
      </c>
      <c r="K96" s="4">
        <v>7</v>
      </c>
      <c r="L96" s="4" t="str">
        <f t="shared" si="9"/>
        <v>PP</v>
      </c>
      <c r="M96" s="4" t="str">
        <f t="shared" si="10"/>
        <v>PSOE</v>
      </c>
      <c r="N96" s="5">
        <f t="shared" si="11"/>
        <v>37.92</v>
      </c>
      <c r="O96" s="5">
        <f t="shared" si="12"/>
        <v>29.49</v>
      </c>
      <c r="P96" s="4">
        <v>105</v>
      </c>
      <c r="Q96" s="4">
        <v>135</v>
      </c>
      <c r="R96" s="4">
        <v>33</v>
      </c>
      <c r="S96" s="4">
        <v>19</v>
      </c>
      <c r="T96" s="4">
        <v>53</v>
      </c>
      <c r="U96" s="5">
        <f t="shared" si="7"/>
        <v>29.49</v>
      </c>
      <c r="V96" s="5">
        <f t="shared" si="7"/>
        <v>37.92</v>
      </c>
      <c r="W96" s="5">
        <f t="shared" si="7"/>
        <v>9.27</v>
      </c>
      <c r="X96" s="5">
        <f t="shared" si="7"/>
        <v>5.34</v>
      </c>
      <c r="Y96" s="5">
        <f t="shared" si="7"/>
        <v>14.89</v>
      </c>
      <c r="Z96" s="4">
        <v>0</v>
      </c>
    </row>
    <row r="97" spans="1:26" x14ac:dyDescent="0.3">
      <c r="A97" t="s">
        <v>10</v>
      </c>
      <c r="B97" s="3" t="s">
        <v>2372</v>
      </c>
      <c r="C97" t="s">
        <v>10</v>
      </c>
      <c r="D97" t="s">
        <v>106</v>
      </c>
      <c r="E97" s="4">
        <v>844</v>
      </c>
      <c r="F97" s="4">
        <v>706</v>
      </c>
      <c r="G97" s="4">
        <v>550</v>
      </c>
      <c r="H97" s="5">
        <f t="shared" si="8"/>
        <v>77.900000000000006</v>
      </c>
      <c r="I97" s="4">
        <v>546</v>
      </c>
      <c r="J97" s="4">
        <v>4</v>
      </c>
      <c r="K97" s="4">
        <v>4</v>
      </c>
      <c r="L97" s="4" t="str">
        <f t="shared" si="9"/>
        <v>PP</v>
      </c>
      <c r="M97" s="4" t="str">
        <f t="shared" si="10"/>
        <v>PSOE</v>
      </c>
      <c r="N97" s="5">
        <f t="shared" si="11"/>
        <v>34.979999999999997</v>
      </c>
      <c r="O97" s="5">
        <f t="shared" si="12"/>
        <v>24.54</v>
      </c>
      <c r="P97" s="4">
        <v>134</v>
      </c>
      <c r="Q97" s="4">
        <v>191</v>
      </c>
      <c r="R97" s="4">
        <v>73</v>
      </c>
      <c r="S97" s="4">
        <v>36</v>
      </c>
      <c r="T97" s="4">
        <v>105</v>
      </c>
      <c r="U97" s="5">
        <f t="shared" si="7"/>
        <v>24.54</v>
      </c>
      <c r="V97" s="5">
        <f t="shared" si="7"/>
        <v>34.979999999999997</v>
      </c>
      <c r="W97" s="5">
        <f t="shared" si="7"/>
        <v>13.37</v>
      </c>
      <c r="X97" s="5">
        <f t="shared" si="7"/>
        <v>6.59</v>
      </c>
      <c r="Y97" s="5">
        <f t="shared" si="7"/>
        <v>19.23</v>
      </c>
      <c r="Z97" s="4">
        <v>1</v>
      </c>
    </row>
    <row r="98" spans="1:26" x14ac:dyDescent="0.3">
      <c r="A98" t="s">
        <v>10</v>
      </c>
      <c r="B98" s="3" t="s">
        <v>2373</v>
      </c>
      <c r="C98" t="s">
        <v>10</v>
      </c>
      <c r="D98" t="s">
        <v>107</v>
      </c>
      <c r="E98" s="4">
        <v>110</v>
      </c>
      <c r="F98" s="4">
        <v>95</v>
      </c>
      <c r="G98" s="4">
        <v>66</v>
      </c>
      <c r="H98" s="5">
        <f t="shared" si="8"/>
        <v>69.47</v>
      </c>
      <c r="I98" s="4">
        <v>64</v>
      </c>
      <c r="J98" s="4">
        <v>2</v>
      </c>
      <c r="K98" s="4">
        <v>2</v>
      </c>
      <c r="L98" s="4" t="str">
        <f t="shared" si="9"/>
        <v>PP</v>
      </c>
      <c r="M98" s="4" t="str">
        <f t="shared" si="10"/>
        <v>Ciudadanos</v>
      </c>
      <c r="N98" s="5">
        <f t="shared" si="11"/>
        <v>39.06</v>
      </c>
      <c r="O98" s="5">
        <f t="shared" si="12"/>
        <v>25</v>
      </c>
      <c r="P98" s="4">
        <v>8</v>
      </c>
      <c r="Q98" s="4">
        <v>25</v>
      </c>
      <c r="R98" s="4">
        <v>3</v>
      </c>
      <c r="S98" s="4">
        <v>10</v>
      </c>
      <c r="T98" s="4">
        <v>16</v>
      </c>
      <c r="U98" s="5">
        <f t="shared" si="7"/>
        <v>12.5</v>
      </c>
      <c r="V98" s="5">
        <f t="shared" si="7"/>
        <v>39.06</v>
      </c>
      <c r="W98" s="5">
        <f t="shared" si="7"/>
        <v>4.6900000000000004</v>
      </c>
      <c r="X98" s="5">
        <f t="shared" si="7"/>
        <v>15.63</v>
      </c>
      <c r="Y98" s="5">
        <f t="shared" si="7"/>
        <v>25</v>
      </c>
      <c r="Z98" s="4">
        <v>0</v>
      </c>
    </row>
    <row r="99" spans="1:26" x14ac:dyDescent="0.3">
      <c r="A99" t="s">
        <v>10</v>
      </c>
      <c r="B99" s="3" t="s">
        <v>2374</v>
      </c>
      <c r="C99" t="s">
        <v>10</v>
      </c>
      <c r="D99" t="s">
        <v>108</v>
      </c>
      <c r="E99" s="4">
        <v>64</v>
      </c>
      <c r="F99" s="4">
        <v>62</v>
      </c>
      <c r="G99" s="4">
        <v>49</v>
      </c>
      <c r="H99" s="5">
        <f t="shared" si="8"/>
        <v>79.03</v>
      </c>
      <c r="I99" s="4">
        <v>49</v>
      </c>
      <c r="J99" s="4">
        <v>0</v>
      </c>
      <c r="K99" s="4">
        <v>0</v>
      </c>
      <c r="L99" s="4" t="str">
        <f t="shared" si="9"/>
        <v>PP</v>
      </c>
      <c r="M99" s="4" t="str">
        <f t="shared" si="10"/>
        <v>Ciudadanos</v>
      </c>
      <c r="N99" s="5">
        <f t="shared" si="11"/>
        <v>44.9</v>
      </c>
      <c r="O99" s="5">
        <f t="shared" si="12"/>
        <v>26.53</v>
      </c>
      <c r="P99" s="4">
        <v>9</v>
      </c>
      <c r="Q99" s="4">
        <v>22</v>
      </c>
      <c r="R99" s="4">
        <v>3</v>
      </c>
      <c r="S99" s="4">
        <v>2</v>
      </c>
      <c r="T99" s="4">
        <v>13</v>
      </c>
      <c r="U99" s="5">
        <f t="shared" si="7"/>
        <v>18.37</v>
      </c>
      <c r="V99" s="5">
        <f t="shared" si="7"/>
        <v>44.9</v>
      </c>
      <c r="W99" s="5">
        <f t="shared" si="7"/>
        <v>6.12</v>
      </c>
      <c r="X99" s="5">
        <f t="shared" si="7"/>
        <v>4.08</v>
      </c>
      <c r="Y99" s="5">
        <f t="shared" si="7"/>
        <v>26.53</v>
      </c>
      <c r="Z99" s="4">
        <v>0</v>
      </c>
    </row>
    <row r="100" spans="1:26" x14ac:dyDescent="0.3">
      <c r="A100" t="s">
        <v>10</v>
      </c>
      <c r="B100" s="3" t="s">
        <v>2375</v>
      </c>
      <c r="C100" t="s">
        <v>10</v>
      </c>
      <c r="D100" t="s">
        <v>109</v>
      </c>
      <c r="E100" s="4">
        <v>1440</v>
      </c>
      <c r="F100" s="4">
        <v>1264</v>
      </c>
      <c r="G100" s="4">
        <v>1061</v>
      </c>
      <c r="H100" s="5">
        <f t="shared" si="8"/>
        <v>83.94</v>
      </c>
      <c r="I100" s="4">
        <v>1030</v>
      </c>
      <c r="J100" s="4">
        <v>3</v>
      </c>
      <c r="K100" s="4">
        <v>31</v>
      </c>
      <c r="L100" s="4" t="str">
        <f t="shared" si="9"/>
        <v>PSOE</v>
      </c>
      <c r="M100" s="4" t="str">
        <f t="shared" si="10"/>
        <v>PP</v>
      </c>
      <c r="N100" s="5">
        <f t="shared" si="11"/>
        <v>41.65</v>
      </c>
      <c r="O100" s="5">
        <f t="shared" si="12"/>
        <v>28.25</v>
      </c>
      <c r="P100" s="4">
        <v>429</v>
      </c>
      <c r="Q100" s="4">
        <v>291</v>
      </c>
      <c r="R100" s="4">
        <v>136</v>
      </c>
      <c r="S100" s="4">
        <v>45</v>
      </c>
      <c r="T100" s="4">
        <v>125</v>
      </c>
      <c r="U100" s="5">
        <f t="shared" si="7"/>
        <v>41.65</v>
      </c>
      <c r="V100" s="5">
        <f t="shared" si="7"/>
        <v>28.25</v>
      </c>
      <c r="W100" s="5">
        <f t="shared" si="7"/>
        <v>13.2</v>
      </c>
      <c r="X100" s="5">
        <f t="shared" si="7"/>
        <v>4.37</v>
      </c>
      <c r="Y100" s="5">
        <f t="shared" si="7"/>
        <v>12.14</v>
      </c>
      <c r="Z100" s="4">
        <v>0</v>
      </c>
    </row>
    <row r="101" spans="1:26" x14ac:dyDescent="0.3">
      <c r="A101" t="s">
        <v>10</v>
      </c>
      <c r="B101" s="3" t="s">
        <v>2376</v>
      </c>
      <c r="C101" t="s">
        <v>10</v>
      </c>
      <c r="D101" t="s">
        <v>110</v>
      </c>
      <c r="E101" s="4">
        <v>596</v>
      </c>
      <c r="F101" s="4">
        <v>515</v>
      </c>
      <c r="G101" s="4">
        <v>397</v>
      </c>
      <c r="H101" s="5">
        <f t="shared" si="8"/>
        <v>77.09</v>
      </c>
      <c r="I101" s="4">
        <v>395</v>
      </c>
      <c r="J101" s="4">
        <v>3</v>
      </c>
      <c r="K101" s="4">
        <v>2</v>
      </c>
      <c r="L101" s="4" t="str">
        <f t="shared" si="9"/>
        <v>PP</v>
      </c>
      <c r="M101" s="4" t="str">
        <f t="shared" si="10"/>
        <v>PSOE</v>
      </c>
      <c r="N101" s="5">
        <f t="shared" si="11"/>
        <v>40</v>
      </c>
      <c r="O101" s="5">
        <f t="shared" si="12"/>
        <v>23.54</v>
      </c>
      <c r="P101" s="4">
        <v>93</v>
      </c>
      <c r="Q101" s="4">
        <v>158</v>
      </c>
      <c r="R101" s="4">
        <v>57</v>
      </c>
      <c r="S101" s="4">
        <v>25</v>
      </c>
      <c r="T101" s="4">
        <v>52</v>
      </c>
      <c r="U101" s="5">
        <f t="shared" si="7"/>
        <v>23.54</v>
      </c>
      <c r="V101" s="5">
        <f t="shared" si="7"/>
        <v>40</v>
      </c>
      <c r="W101" s="5">
        <f t="shared" si="7"/>
        <v>14.43</v>
      </c>
      <c r="X101" s="5">
        <f t="shared" si="7"/>
        <v>6.33</v>
      </c>
      <c r="Y101" s="5">
        <f t="shared" si="7"/>
        <v>13.16</v>
      </c>
      <c r="Z101" s="4">
        <v>2</v>
      </c>
    </row>
    <row r="102" spans="1:26" x14ac:dyDescent="0.3">
      <c r="A102" t="s">
        <v>10</v>
      </c>
      <c r="B102" s="3" t="s">
        <v>2377</v>
      </c>
      <c r="C102" t="s">
        <v>10</v>
      </c>
      <c r="D102" t="s">
        <v>111</v>
      </c>
      <c r="E102" s="4">
        <v>102</v>
      </c>
      <c r="F102" s="4">
        <v>96</v>
      </c>
      <c r="G102" s="4">
        <v>77</v>
      </c>
      <c r="H102" s="5">
        <f t="shared" si="8"/>
        <v>80.209999999999994</v>
      </c>
      <c r="I102" s="4">
        <v>75</v>
      </c>
      <c r="J102" s="4">
        <v>0</v>
      </c>
      <c r="K102" s="4">
        <v>2</v>
      </c>
      <c r="L102" s="4" t="str">
        <f t="shared" si="9"/>
        <v>PP</v>
      </c>
      <c r="M102" s="4" t="str">
        <f t="shared" si="10"/>
        <v>VOX</v>
      </c>
      <c r="N102" s="5">
        <f t="shared" si="11"/>
        <v>57.33</v>
      </c>
      <c r="O102" s="5">
        <f t="shared" si="12"/>
        <v>14.67</v>
      </c>
      <c r="P102" s="4">
        <v>9</v>
      </c>
      <c r="Q102" s="4">
        <v>43</v>
      </c>
      <c r="R102" s="4">
        <v>11</v>
      </c>
      <c r="S102" s="4">
        <v>3</v>
      </c>
      <c r="T102" s="4">
        <v>9</v>
      </c>
      <c r="U102" s="5">
        <f t="shared" si="7"/>
        <v>12</v>
      </c>
      <c r="V102" s="5">
        <f t="shared" si="7"/>
        <v>57.33</v>
      </c>
      <c r="W102" s="5">
        <f t="shared" si="7"/>
        <v>14.67</v>
      </c>
      <c r="X102" s="5">
        <f t="shared" si="7"/>
        <v>4</v>
      </c>
      <c r="Y102" s="5">
        <f t="shared" si="7"/>
        <v>12</v>
      </c>
      <c r="Z102" s="4">
        <v>0</v>
      </c>
    </row>
    <row r="103" spans="1:26" x14ac:dyDescent="0.3">
      <c r="A103" t="s">
        <v>10</v>
      </c>
      <c r="B103" s="3" t="s">
        <v>2378</v>
      </c>
      <c r="C103" t="s">
        <v>10</v>
      </c>
      <c r="D103" t="s">
        <v>112</v>
      </c>
      <c r="E103" s="4">
        <v>208</v>
      </c>
      <c r="F103" s="4">
        <v>193</v>
      </c>
      <c r="G103" s="4">
        <v>169</v>
      </c>
      <c r="H103" s="5">
        <f t="shared" si="8"/>
        <v>87.56</v>
      </c>
      <c r="I103" s="4">
        <v>167</v>
      </c>
      <c r="J103" s="4">
        <v>0</v>
      </c>
      <c r="K103" s="4">
        <v>2</v>
      </c>
      <c r="L103" s="4" t="str">
        <f t="shared" si="9"/>
        <v>PP</v>
      </c>
      <c r="M103" s="4" t="str">
        <f t="shared" si="10"/>
        <v>PSOE</v>
      </c>
      <c r="N103" s="5">
        <f t="shared" si="11"/>
        <v>43.11</v>
      </c>
      <c r="O103" s="5">
        <f t="shared" si="12"/>
        <v>19.16</v>
      </c>
      <c r="P103" s="4">
        <v>32</v>
      </c>
      <c r="Q103" s="4">
        <v>72</v>
      </c>
      <c r="R103" s="4">
        <v>28</v>
      </c>
      <c r="S103" s="4">
        <v>5</v>
      </c>
      <c r="T103" s="4">
        <v>30</v>
      </c>
      <c r="U103" s="5">
        <f t="shared" si="7"/>
        <v>19.16</v>
      </c>
      <c r="V103" s="5">
        <f t="shared" si="7"/>
        <v>43.11</v>
      </c>
      <c r="W103" s="5">
        <f t="shared" si="7"/>
        <v>16.77</v>
      </c>
      <c r="X103" s="5">
        <f t="shared" si="7"/>
        <v>2.99</v>
      </c>
      <c r="Y103" s="5">
        <f t="shared" si="7"/>
        <v>17.96</v>
      </c>
      <c r="Z103" s="4">
        <v>0</v>
      </c>
    </row>
    <row r="104" spans="1:26" x14ac:dyDescent="0.3">
      <c r="A104" t="s">
        <v>10</v>
      </c>
      <c r="B104" s="3" t="s">
        <v>2379</v>
      </c>
      <c r="C104" t="s">
        <v>10</v>
      </c>
      <c r="D104" t="s">
        <v>113</v>
      </c>
      <c r="E104" s="4">
        <v>74</v>
      </c>
      <c r="F104" s="4">
        <v>68</v>
      </c>
      <c r="G104" s="4">
        <v>44</v>
      </c>
      <c r="H104" s="5">
        <f t="shared" si="8"/>
        <v>64.709999999999994</v>
      </c>
      <c r="I104" s="4">
        <v>43</v>
      </c>
      <c r="J104" s="4">
        <v>0</v>
      </c>
      <c r="K104" s="4">
        <v>1</v>
      </c>
      <c r="L104" s="4" t="str">
        <f t="shared" si="9"/>
        <v>PP</v>
      </c>
      <c r="M104" s="4" t="str">
        <f t="shared" si="10"/>
        <v>PSOE</v>
      </c>
      <c r="N104" s="5">
        <f t="shared" si="11"/>
        <v>37.21</v>
      </c>
      <c r="O104" s="5">
        <f t="shared" si="12"/>
        <v>25.58</v>
      </c>
      <c r="P104" s="4">
        <v>11</v>
      </c>
      <c r="Q104" s="4">
        <v>16</v>
      </c>
      <c r="R104" s="4">
        <v>4</v>
      </c>
      <c r="S104" s="4">
        <v>3</v>
      </c>
      <c r="T104" s="4">
        <v>9</v>
      </c>
      <c r="U104" s="5">
        <f t="shared" si="7"/>
        <v>25.58</v>
      </c>
      <c r="V104" s="5">
        <f t="shared" si="7"/>
        <v>37.21</v>
      </c>
      <c r="W104" s="5">
        <f t="shared" si="7"/>
        <v>9.3000000000000007</v>
      </c>
      <c r="X104" s="5">
        <f t="shared" si="7"/>
        <v>6.98</v>
      </c>
      <c r="Y104" s="5">
        <f t="shared" si="7"/>
        <v>20.93</v>
      </c>
      <c r="Z104" s="4">
        <v>0</v>
      </c>
    </row>
    <row r="105" spans="1:26" x14ac:dyDescent="0.3">
      <c r="A105" t="s">
        <v>10</v>
      </c>
      <c r="B105" s="3" t="s">
        <v>2380</v>
      </c>
      <c r="C105" t="s">
        <v>10</v>
      </c>
      <c r="D105" t="s">
        <v>114</v>
      </c>
      <c r="E105" s="4">
        <v>27</v>
      </c>
      <c r="F105" s="4">
        <v>24</v>
      </c>
      <c r="G105" s="4">
        <v>16</v>
      </c>
      <c r="H105" s="5">
        <f t="shared" si="8"/>
        <v>66.67</v>
      </c>
      <c r="I105" s="4">
        <v>16</v>
      </c>
      <c r="J105" s="4">
        <v>1</v>
      </c>
      <c r="K105" s="4">
        <v>0</v>
      </c>
      <c r="L105" s="4" t="str">
        <f t="shared" si="9"/>
        <v>PP</v>
      </c>
      <c r="M105" s="4" t="str">
        <f t="shared" si="10"/>
        <v>Ciudadanos</v>
      </c>
      <c r="N105" s="5">
        <f t="shared" si="11"/>
        <v>50</v>
      </c>
      <c r="O105" s="5">
        <f t="shared" si="12"/>
        <v>31.25</v>
      </c>
      <c r="P105" s="4">
        <v>2</v>
      </c>
      <c r="Q105" s="4">
        <v>8</v>
      </c>
      <c r="R105" s="4">
        <v>0</v>
      </c>
      <c r="S105" s="4">
        <v>0</v>
      </c>
      <c r="T105" s="4">
        <v>5</v>
      </c>
      <c r="U105" s="5">
        <f t="shared" si="7"/>
        <v>12.5</v>
      </c>
      <c r="V105" s="5">
        <f t="shared" si="7"/>
        <v>50</v>
      </c>
      <c r="W105" s="5">
        <f t="shared" si="7"/>
        <v>0</v>
      </c>
      <c r="X105" s="5">
        <f t="shared" si="7"/>
        <v>0</v>
      </c>
      <c r="Y105" s="5">
        <f t="shared" si="7"/>
        <v>31.25</v>
      </c>
      <c r="Z105" s="4">
        <v>0</v>
      </c>
    </row>
    <row r="106" spans="1:26" x14ac:dyDescent="0.3">
      <c r="A106" t="s">
        <v>10</v>
      </c>
      <c r="B106" s="3" t="s">
        <v>2381</v>
      </c>
      <c r="C106" t="s">
        <v>10</v>
      </c>
      <c r="D106" t="s">
        <v>115</v>
      </c>
      <c r="E106" s="4">
        <v>31</v>
      </c>
      <c r="F106" s="4">
        <v>32</v>
      </c>
      <c r="G106" s="4">
        <v>25</v>
      </c>
      <c r="H106" s="5">
        <f t="shared" si="8"/>
        <v>78.13</v>
      </c>
      <c r="I106" s="4">
        <v>25</v>
      </c>
      <c r="J106" s="4">
        <v>1</v>
      </c>
      <c r="K106" s="4">
        <v>0</v>
      </c>
      <c r="L106" s="4" t="str">
        <f t="shared" si="9"/>
        <v>PP</v>
      </c>
      <c r="M106" s="4" t="str">
        <f t="shared" si="10"/>
        <v>PSOE</v>
      </c>
      <c r="N106" s="5">
        <f t="shared" si="11"/>
        <v>52</v>
      </c>
      <c r="O106" s="5">
        <f t="shared" si="12"/>
        <v>24</v>
      </c>
      <c r="P106" s="4">
        <v>6</v>
      </c>
      <c r="Q106" s="4">
        <v>13</v>
      </c>
      <c r="R106" s="4">
        <v>0</v>
      </c>
      <c r="S106" s="4">
        <v>0</v>
      </c>
      <c r="T106" s="4">
        <v>4</v>
      </c>
      <c r="U106" s="5">
        <f t="shared" si="7"/>
        <v>24</v>
      </c>
      <c r="V106" s="5">
        <f t="shared" si="7"/>
        <v>52</v>
      </c>
      <c r="W106" s="5">
        <f t="shared" si="7"/>
        <v>0</v>
      </c>
      <c r="X106" s="5">
        <f t="shared" si="7"/>
        <v>0</v>
      </c>
      <c r="Y106" s="5">
        <f t="shared" si="7"/>
        <v>16</v>
      </c>
      <c r="Z106" s="4">
        <v>0</v>
      </c>
    </row>
    <row r="107" spans="1:26" x14ac:dyDescent="0.3">
      <c r="A107" t="s">
        <v>10</v>
      </c>
      <c r="B107" s="3" t="s">
        <v>2382</v>
      </c>
      <c r="C107" t="s">
        <v>10</v>
      </c>
      <c r="D107" t="s">
        <v>116</v>
      </c>
      <c r="E107" s="4">
        <v>317</v>
      </c>
      <c r="F107" s="4">
        <v>262</v>
      </c>
      <c r="G107" s="4">
        <v>201</v>
      </c>
      <c r="H107" s="5">
        <f t="shared" si="8"/>
        <v>76.72</v>
      </c>
      <c r="I107" s="4">
        <v>199</v>
      </c>
      <c r="J107" s="4">
        <v>0</v>
      </c>
      <c r="K107" s="4">
        <v>2</v>
      </c>
      <c r="L107" s="4" t="str">
        <f t="shared" si="9"/>
        <v>PP</v>
      </c>
      <c r="M107" s="4" t="str">
        <f t="shared" si="10"/>
        <v>PSOE</v>
      </c>
      <c r="N107" s="5">
        <f t="shared" si="11"/>
        <v>33.67</v>
      </c>
      <c r="O107" s="5">
        <f t="shared" si="12"/>
        <v>29.65</v>
      </c>
      <c r="P107" s="4">
        <v>59</v>
      </c>
      <c r="Q107" s="4">
        <v>67</v>
      </c>
      <c r="R107" s="4">
        <v>18</v>
      </c>
      <c r="S107" s="4">
        <v>17</v>
      </c>
      <c r="T107" s="4">
        <v>33</v>
      </c>
      <c r="U107" s="5">
        <f t="shared" si="7"/>
        <v>29.65</v>
      </c>
      <c r="V107" s="5">
        <f t="shared" si="7"/>
        <v>33.67</v>
      </c>
      <c r="W107" s="5">
        <f t="shared" si="7"/>
        <v>9.0500000000000007</v>
      </c>
      <c r="X107" s="5">
        <f t="shared" si="7"/>
        <v>8.5399999999999991</v>
      </c>
      <c r="Y107" s="5">
        <f t="shared" si="7"/>
        <v>16.579999999999998</v>
      </c>
      <c r="Z107" s="4">
        <v>3</v>
      </c>
    </row>
    <row r="108" spans="1:26" x14ac:dyDescent="0.3">
      <c r="A108" t="s">
        <v>10</v>
      </c>
      <c r="B108" s="3" t="s">
        <v>2383</v>
      </c>
      <c r="C108" t="s">
        <v>10</v>
      </c>
      <c r="D108" t="s">
        <v>117</v>
      </c>
      <c r="E108" s="4">
        <v>122</v>
      </c>
      <c r="F108" s="4">
        <v>119</v>
      </c>
      <c r="G108" s="4">
        <v>90</v>
      </c>
      <c r="H108" s="5">
        <f t="shared" si="8"/>
        <v>75.63</v>
      </c>
      <c r="I108" s="4">
        <v>88</v>
      </c>
      <c r="J108" s="4">
        <v>1</v>
      </c>
      <c r="K108" s="4">
        <v>2</v>
      </c>
      <c r="L108" s="4" t="str">
        <f t="shared" si="9"/>
        <v>PP</v>
      </c>
      <c r="M108" s="4" t="str">
        <f t="shared" si="10"/>
        <v>PSOE</v>
      </c>
      <c r="N108" s="5">
        <f t="shared" si="11"/>
        <v>43.18</v>
      </c>
      <c r="O108" s="5">
        <f t="shared" si="12"/>
        <v>28.41</v>
      </c>
      <c r="P108" s="4">
        <v>25</v>
      </c>
      <c r="Q108" s="4">
        <v>38</v>
      </c>
      <c r="R108" s="4">
        <v>7</v>
      </c>
      <c r="S108" s="4">
        <v>3</v>
      </c>
      <c r="T108" s="4">
        <v>14</v>
      </c>
      <c r="U108" s="5">
        <f t="shared" si="7"/>
        <v>28.41</v>
      </c>
      <c r="V108" s="5">
        <f t="shared" si="7"/>
        <v>43.18</v>
      </c>
      <c r="W108" s="5">
        <f t="shared" si="7"/>
        <v>7.95</v>
      </c>
      <c r="X108" s="5">
        <f t="shared" si="7"/>
        <v>3.41</v>
      </c>
      <c r="Y108" s="5">
        <f t="shared" si="7"/>
        <v>15.91</v>
      </c>
      <c r="Z108" s="4">
        <v>0</v>
      </c>
    </row>
    <row r="109" spans="1:26" x14ac:dyDescent="0.3">
      <c r="A109" t="s">
        <v>10</v>
      </c>
      <c r="B109" s="3" t="s">
        <v>2384</v>
      </c>
      <c r="C109" t="s">
        <v>10</v>
      </c>
      <c r="D109" t="s">
        <v>118</v>
      </c>
      <c r="E109" s="4">
        <v>105</v>
      </c>
      <c r="F109" s="4">
        <v>103</v>
      </c>
      <c r="G109" s="4">
        <v>85</v>
      </c>
      <c r="H109" s="5">
        <f t="shared" si="8"/>
        <v>82.52</v>
      </c>
      <c r="I109" s="4">
        <v>85</v>
      </c>
      <c r="J109" s="4">
        <v>1</v>
      </c>
      <c r="K109" s="4">
        <v>0</v>
      </c>
      <c r="L109" s="4" t="str">
        <f t="shared" si="9"/>
        <v>PP</v>
      </c>
      <c r="M109" s="4" t="str">
        <f t="shared" si="10"/>
        <v>PSOE</v>
      </c>
      <c r="N109" s="5">
        <f t="shared" si="11"/>
        <v>37.65</v>
      </c>
      <c r="O109" s="5">
        <f t="shared" si="12"/>
        <v>21.18</v>
      </c>
      <c r="P109" s="4">
        <v>18</v>
      </c>
      <c r="Q109" s="4">
        <v>32</v>
      </c>
      <c r="R109" s="4">
        <v>9</v>
      </c>
      <c r="S109" s="4">
        <v>8</v>
      </c>
      <c r="T109" s="4">
        <v>16</v>
      </c>
      <c r="U109" s="5">
        <f t="shared" si="7"/>
        <v>21.18</v>
      </c>
      <c r="V109" s="5">
        <f t="shared" si="7"/>
        <v>37.65</v>
      </c>
      <c r="W109" s="5">
        <f t="shared" si="7"/>
        <v>10.59</v>
      </c>
      <c r="X109" s="5">
        <f t="shared" si="7"/>
        <v>9.41</v>
      </c>
      <c r="Y109" s="5">
        <f t="shared" si="7"/>
        <v>18.82</v>
      </c>
      <c r="Z109" s="4">
        <v>1</v>
      </c>
    </row>
    <row r="110" spans="1:26" x14ac:dyDescent="0.3">
      <c r="A110" t="s">
        <v>10</v>
      </c>
      <c r="B110" s="3" t="s">
        <v>2385</v>
      </c>
      <c r="C110" t="s">
        <v>10</v>
      </c>
      <c r="D110" t="s">
        <v>119</v>
      </c>
      <c r="E110" s="4">
        <v>99</v>
      </c>
      <c r="F110" s="4">
        <v>92</v>
      </c>
      <c r="G110" s="4">
        <v>71</v>
      </c>
      <c r="H110" s="5">
        <f t="shared" si="8"/>
        <v>77.17</v>
      </c>
      <c r="I110" s="4">
        <v>70</v>
      </c>
      <c r="J110" s="4">
        <v>1</v>
      </c>
      <c r="K110" s="4">
        <v>1</v>
      </c>
      <c r="L110" s="4" t="str">
        <f t="shared" si="9"/>
        <v>PP</v>
      </c>
      <c r="M110" s="4" t="str">
        <f t="shared" si="10"/>
        <v>Ciudadanos</v>
      </c>
      <c r="N110" s="5">
        <f t="shared" si="11"/>
        <v>57.14</v>
      </c>
      <c r="O110" s="5">
        <f t="shared" si="12"/>
        <v>15.71</v>
      </c>
      <c r="P110" s="4">
        <v>9</v>
      </c>
      <c r="Q110" s="4">
        <v>40</v>
      </c>
      <c r="R110" s="4">
        <v>8</v>
      </c>
      <c r="S110" s="4">
        <v>1</v>
      </c>
      <c r="T110" s="4">
        <v>11</v>
      </c>
      <c r="U110" s="5">
        <f t="shared" si="7"/>
        <v>12.86</v>
      </c>
      <c r="V110" s="5">
        <f t="shared" si="7"/>
        <v>57.14</v>
      </c>
      <c r="W110" s="5">
        <f t="shared" si="7"/>
        <v>11.43</v>
      </c>
      <c r="X110" s="5">
        <f t="shared" si="7"/>
        <v>1.43</v>
      </c>
      <c r="Y110" s="5">
        <f t="shared" si="7"/>
        <v>15.71</v>
      </c>
      <c r="Z110" s="4">
        <v>0</v>
      </c>
    </row>
    <row r="111" spans="1:26" x14ac:dyDescent="0.3">
      <c r="A111" t="s">
        <v>10</v>
      </c>
      <c r="B111" s="3" t="s">
        <v>2386</v>
      </c>
      <c r="C111" t="s">
        <v>10</v>
      </c>
      <c r="D111" t="s">
        <v>120</v>
      </c>
      <c r="E111" s="4">
        <v>61</v>
      </c>
      <c r="F111" s="4">
        <v>56</v>
      </c>
      <c r="G111" s="4">
        <v>47</v>
      </c>
      <c r="H111" s="5">
        <f t="shared" si="8"/>
        <v>83.93</v>
      </c>
      <c r="I111" s="4">
        <v>43</v>
      </c>
      <c r="J111" s="4">
        <v>0</v>
      </c>
      <c r="K111" s="4">
        <v>4</v>
      </c>
      <c r="L111" s="4" t="str">
        <f t="shared" si="9"/>
        <v>Ciudadanos</v>
      </c>
      <c r="M111" s="4" t="str">
        <f t="shared" si="10"/>
        <v>PP</v>
      </c>
      <c r="N111" s="5">
        <f t="shared" si="11"/>
        <v>30.23</v>
      </c>
      <c r="O111" s="5">
        <f t="shared" si="12"/>
        <v>25.58</v>
      </c>
      <c r="P111" s="4">
        <v>10</v>
      </c>
      <c r="Q111" s="4">
        <v>11</v>
      </c>
      <c r="R111" s="4">
        <v>9</v>
      </c>
      <c r="S111" s="4">
        <v>0</v>
      </c>
      <c r="T111" s="4">
        <v>13</v>
      </c>
      <c r="U111" s="5">
        <f t="shared" si="7"/>
        <v>23.26</v>
      </c>
      <c r="V111" s="5">
        <f t="shared" si="7"/>
        <v>25.58</v>
      </c>
      <c r="W111" s="5">
        <f t="shared" si="7"/>
        <v>20.93</v>
      </c>
      <c r="X111" s="5">
        <f t="shared" si="7"/>
        <v>0</v>
      </c>
      <c r="Y111" s="5">
        <f t="shared" si="7"/>
        <v>30.23</v>
      </c>
      <c r="Z111" s="4">
        <v>0</v>
      </c>
    </row>
    <row r="112" spans="1:26" x14ac:dyDescent="0.3">
      <c r="A112" t="s">
        <v>10</v>
      </c>
      <c r="B112" s="3" t="s">
        <v>2387</v>
      </c>
      <c r="C112" t="s">
        <v>10</v>
      </c>
      <c r="D112" t="s">
        <v>121</v>
      </c>
      <c r="E112" s="4">
        <v>60</v>
      </c>
      <c r="F112" s="4">
        <v>62</v>
      </c>
      <c r="G112" s="4">
        <v>53</v>
      </c>
      <c r="H112" s="5">
        <f t="shared" si="8"/>
        <v>85.48</v>
      </c>
      <c r="I112" s="4">
        <v>52</v>
      </c>
      <c r="J112" s="4">
        <v>0</v>
      </c>
      <c r="K112" s="4">
        <v>1</v>
      </c>
      <c r="L112" s="4" t="str">
        <f t="shared" si="9"/>
        <v>PP</v>
      </c>
      <c r="M112" s="4" t="str">
        <f t="shared" si="10"/>
        <v>PSOE</v>
      </c>
      <c r="N112" s="5">
        <f t="shared" si="11"/>
        <v>51.92</v>
      </c>
      <c r="O112" s="5">
        <f t="shared" si="12"/>
        <v>21.15</v>
      </c>
      <c r="P112" s="4">
        <v>11</v>
      </c>
      <c r="Q112" s="4">
        <v>27</v>
      </c>
      <c r="R112" s="4">
        <v>7</v>
      </c>
      <c r="S112" s="4">
        <v>2</v>
      </c>
      <c r="T112" s="4">
        <v>5</v>
      </c>
      <c r="U112" s="5">
        <f t="shared" si="7"/>
        <v>21.15</v>
      </c>
      <c r="V112" s="5">
        <f t="shared" si="7"/>
        <v>51.92</v>
      </c>
      <c r="W112" s="5">
        <f t="shared" si="7"/>
        <v>13.46</v>
      </c>
      <c r="X112" s="5">
        <f t="shared" si="7"/>
        <v>3.85</v>
      </c>
      <c r="Y112" s="5">
        <f t="shared" si="7"/>
        <v>9.6199999999999992</v>
      </c>
      <c r="Z112" s="4">
        <v>0</v>
      </c>
    </row>
    <row r="113" spans="1:26" x14ac:dyDescent="0.3">
      <c r="A113" t="s">
        <v>10</v>
      </c>
      <c r="B113" s="3" t="s">
        <v>2388</v>
      </c>
      <c r="C113" t="s">
        <v>10</v>
      </c>
      <c r="D113" t="s">
        <v>122</v>
      </c>
      <c r="E113" s="4">
        <v>704</v>
      </c>
      <c r="F113" s="4">
        <v>608</v>
      </c>
      <c r="G113" s="4">
        <v>499</v>
      </c>
      <c r="H113" s="5">
        <f t="shared" si="8"/>
        <v>82.07</v>
      </c>
      <c r="I113" s="4">
        <v>496</v>
      </c>
      <c r="J113" s="4">
        <v>0</v>
      </c>
      <c r="K113" s="4">
        <v>3</v>
      </c>
      <c r="L113" s="4" t="str">
        <f t="shared" si="9"/>
        <v>PP</v>
      </c>
      <c r="M113" s="4" t="str">
        <f t="shared" si="10"/>
        <v>PSOE</v>
      </c>
      <c r="N113" s="5">
        <f t="shared" si="11"/>
        <v>38.71</v>
      </c>
      <c r="O113" s="5">
        <f t="shared" si="12"/>
        <v>27.22</v>
      </c>
      <c r="P113" s="4">
        <v>135</v>
      </c>
      <c r="Q113" s="4">
        <v>192</v>
      </c>
      <c r="R113" s="4">
        <v>61</v>
      </c>
      <c r="S113" s="4">
        <v>31</v>
      </c>
      <c r="T113" s="4">
        <v>74</v>
      </c>
      <c r="U113" s="5">
        <f t="shared" si="7"/>
        <v>27.22</v>
      </c>
      <c r="V113" s="5">
        <f t="shared" si="7"/>
        <v>38.71</v>
      </c>
      <c r="W113" s="5">
        <f t="shared" si="7"/>
        <v>12.3</v>
      </c>
      <c r="X113" s="5">
        <f t="shared" si="7"/>
        <v>6.25</v>
      </c>
      <c r="Y113" s="5">
        <f t="shared" si="7"/>
        <v>14.92</v>
      </c>
      <c r="Z113" s="4">
        <v>2</v>
      </c>
    </row>
    <row r="114" spans="1:26" x14ac:dyDescent="0.3">
      <c r="A114" t="s">
        <v>10</v>
      </c>
      <c r="B114" s="3" t="s">
        <v>2389</v>
      </c>
      <c r="C114" t="s">
        <v>10</v>
      </c>
      <c r="D114" t="s">
        <v>123</v>
      </c>
      <c r="E114" s="4">
        <v>395</v>
      </c>
      <c r="F114" s="4">
        <v>342</v>
      </c>
      <c r="G114" s="4">
        <v>274</v>
      </c>
      <c r="H114" s="5">
        <f t="shared" si="8"/>
        <v>80.12</v>
      </c>
      <c r="I114" s="4">
        <v>267</v>
      </c>
      <c r="J114" s="4">
        <v>1</v>
      </c>
      <c r="K114" s="4">
        <v>7</v>
      </c>
      <c r="L114" s="4" t="str">
        <f t="shared" si="9"/>
        <v>PSOE</v>
      </c>
      <c r="M114" s="4" t="str">
        <f t="shared" si="10"/>
        <v>PP</v>
      </c>
      <c r="N114" s="5">
        <f t="shared" si="11"/>
        <v>40.82</v>
      </c>
      <c r="O114" s="5">
        <f t="shared" si="12"/>
        <v>18.73</v>
      </c>
      <c r="P114" s="4">
        <v>109</v>
      </c>
      <c r="Q114" s="4">
        <v>50</v>
      </c>
      <c r="R114" s="4">
        <v>38</v>
      </c>
      <c r="S114" s="4">
        <v>31</v>
      </c>
      <c r="T114" s="4">
        <v>29</v>
      </c>
      <c r="U114" s="5">
        <f t="shared" si="7"/>
        <v>40.82</v>
      </c>
      <c r="V114" s="5">
        <f t="shared" si="7"/>
        <v>18.73</v>
      </c>
      <c r="W114" s="5">
        <f t="shared" si="7"/>
        <v>14.23</v>
      </c>
      <c r="X114" s="5">
        <f t="shared" si="7"/>
        <v>11.61</v>
      </c>
      <c r="Y114" s="5">
        <f t="shared" si="7"/>
        <v>10.86</v>
      </c>
      <c r="Z114" s="4">
        <v>7</v>
      </c>
    </row>
    <row r="115" spans="1:26" x14ac:dyDescent="0.3">
      <c r="A115" t="s">
        <v>10</v>
      </c>
      <c r="B115" s="3" t="s">
        <v>2390</v>
      </c>
      <c r="C115" t="s">
        <v>10</v>
      </c>
      <c r="D115" t="s">
        <v>124</v>
      </c>
      <c r="E115" s="4">
        <v>124</v>
      </c>
      <c r="F115" s="4">
        <v>116</v>
      </c>
      <c r="G115" s="4">
        <v>82</v>
      </c>
      <c r="H115" s="5">
        <f t="shared" si="8"/>
        <v>70.69</v>
      </c>
      <c r="I115" s="4">
        <v>76</v>
      </c>
      <c r="J115" s="4">
        <v>1</v>
      </c>
      <c r="K115" s="4">
        <v>6</v>
      </c>
      <c r="L115" s="4" t="str">
        <f t="shared" si="9"/>
        <v>PP</v>
      </c>
      <c r="M115" s="4" t="str">
        <f t="shared" si="10"/>
        <v>VOX</v>
      </c>
      <c r="N115" s="5">
        <f t="shared" si="11"/>
        <v>48.68</v>
      </c>
      <c r="O115" s="5">
        <f t="shared" si="12"/>
        <v>21.05</v>
      </c>
      <c r="P115" s="4">
        <v>7</v>
      </c>
      <c r="Q115" s="4">
        <v>37</v>
      </c>
      <c r="R115" s="4">
        <v>16</v>
      </c>
      <c r="S115" s="4">
        <v>2</v>
      </c>
      <c r="T115" s="4">
        <v>13</v>
      </c>
      <c r="U115" s="5">
        <f t="shared" si="7"/>
        <v>9.2100000000000009</v>
      </c>
      <c r="V115" s="5">
        <f t="shared" si="7"/>
        <v>48.68</v>
      </c>
      <c r="W115" s="5">
        <f t="shared" si="7"/>
        <v>21.05</v>
      </c>
      <c r="X115" s="5">
        <f t="shared" si="7"/>
        <v>2.63</v>
      </c>
      <c r="Y115" s="5">
        <f t="shared" si="7"/>
        <v>17.11</v>
      </c>
      <c r="Z115" s="4">
        <v>0</v>
      </c>
    </row>
    <row r="116" spans="1:26" x14ac:dyDescent="0.3">
      <c r="A116" t="s">
        <v>10</v>
      </c>
      <c r="B116" s="3" t="s">
        <v>2391</v>
      </c>
      <c r="C116" t="s">
        <v>10</v>
      </c>
      <c r="D116" t="s">
        <v>125</v>
      </c>
      <c r="E116" s="4">
        <v>95</v>
      </c>
      <c r="F116" s="4">
        <v>94</v>
      </c>
      <c r="G116" s="4">
        <v>86</v>
      </c>
      <c r="H116" s="5">
        <f t="shared" si="8"/>
        <v>91.49</v>
      </c>
      <c r="I116" s="4">
        <v>86</v>
      </c>
      <c r="J116" s="4">
        <v>0</v>
      </c>
      <c r="K116" s="4">
        <v>0</v>
      </c>
      <c r="L116" s="4" t="str">
        <f t="shared" si="9"/>
        <v>PSOE</v>
      </c>
      <c r="M116" s="4" t="str">
        <f t="shared" si="10"/>
        <v>PP</v>
      </c>
      <c r="N116" s="5">
        <f t="shared" si="11"/>
        <v>44.19</v>
      </c>
      <c r="O116" s="5">
        <f t="shared" si="12"/>
        <v>30.23</v>
      </c>
      <c r="P116" s="4">
        <v>38</v>
      </c>
      <c r="Q116" s="4">
        <v>26</v>
      </c>
      <c r="R116" s="4">
        <v>1</v>
      </c>
      <c r="S116" s="4">
        <v>5</v>
      </c>
      <c r="T116" s="4">
        <v>15</v>
      </c>
      <c r="U116" s="5">
        <f t="shared" si="7"/>
        <v>44.19</v>
      </c>
      <c r="V116" s="5">
        <f t="shared" si="7"/>
        <v>30.23</v>
      </c>
      <c r="W116" s="5">
        <f t="shared" si="7"/>
        <v>1.1599999999999999</v>
      </c>
      <c r="X116" s="5">
        <f t="shared" si="7"/>
        <v>5.81</v>
      </c>
      <c r="Y116" s="5">
        <f t="shared" si="7"/>
        <v>17.440000000000001</v>
      </c>
      <c r="Z116" s="4">
        <v>0</v>
      </c>
    </row>
    <row r="117" spans="1:26" x14ac:dyDescent="0.3">
      <c r="A117" t="s">
        <v>10</v>
      </c>
      <c r="B117" s="3" t="s">
        <v>2392</v>
      </c>
      <c r="C117" t="s">
        <v>10</v>
      </c>
      <c r="D117" t="s">
        <v>126</v>
      </c>
      <c r="E117" s="4">
        <v>92</v>
      </c>
      <c r="F117" s="4">
        <v>95</v>
      </c>
      <c r="G117" s="4">
        <v>72</v>
      </c>
      <c r="H117" s="5">
        <f t="shared" si="8"/>
        <v>75.790000000000006</v>
      </c>
      <c r="I117" s="4">
        <v>71</v>
      </c>
      <c r="J117" s="4">
        <v>0</v>
      </c>
      <c r="K117" s="4">
        <v>1</v>
      </c>
      <c r="L117" s="4" t="str">
        <f t="shared" si="9"/>
        <v>PP</v>
      </c>
      <c r="M117" s="4" t="str">
        <f t="shared" si="10"/>
        <v>Ciudadanos</v>
      </c>
      <c r="N117" s="5">
        <f t="shared" si="11"/>
        <v>38.03</v>
      </c>
      <c r="O117" s="5">
        <f t="shared" si="12"/>
        <v>26.76</v>
      </c>
      <c r="P117" s="4">
        <v>5</v>
      </c>
      <c r="Q117" s="4">
        <v>27</v>
      </c>
      <c r="R117" s="4">
        <v>18</v>
      </c>
      <c r="S117" s="4">
        <v>0</v>
      </c>
      <c r="T117" s="4">
        <v>19</v>
      </c>
      <c r="U117" s="5">
        <f t="shared" ref="U117:Y167" si="13">ROUND((P117/$I117)*100,2)</f>
        <v>7.04</v>
      </c>
      <c r="V117" s="5">
        <f t="shared" si="13"/>
        <v>38.03</v>
      </c>
      <c r="W117" s="5">
        <f t="shared" si="13"/>
        <v>25.35</v>
      </c>
      <c r="X117" s="5">
        <f t="shared" si="13"/>
        <v>0</v>
      </c>
      <c r="Y117" s="5">
        <f t="shared" si="13"/>
        <v>26.76</v>
      </c>
      <c r="Z117" s="4">
        <v>1</v>
      </c>
    </row>
    <row r="118" spans="1:26" x14ac:dyDescent="0.3">
      <c r="A118" t="s">
        <v>10</v>
      </c>
      <c r="B118" s="3" t="s">
        <v>2393</v>
      </c>
      <c r="C118" t="s">
        <v>10</v>
      </c>
      <c r="D118" t="s">
        <v>127</v>
      </c>
      <c r="E118" s="4">
        <v>1006</v>
      </c>
      <c r="F118" s="4">
        <v>881</v>
      </c>
      <c r="G118" s="4">
        <v>634</v>
      </c>
      <c r="H118" s="5">
        <f t="shared" si="8"/>
        <v>71.959999999999994</v>
      </c>
      <c r="I118" s="4">
        <v>626</v>
      </c>
      <c r="J118" s="4">
        <v>2</v>
      </c>
      <c r="K118" s="4">
        <v>8</v>
      </c>
      <c r="L118" s="4" t="str">
        <f t="shared" si="9"/>
        <v>PP</v>
      </c>
      <c r="M118" s="4" t="str">
        <f t="shared" si="10"/>
        <v>PSOE</v>
      </c>
      <c r="N118" s="5">
        <f t="shared" si="11"/>
        <v>31.47</v>
      </c>
      <c r="O118" s="5">
        <f t="shared" si="12"/>
        <v>28.12</v>
      </c>
      <c r="P118" s="4">
        <v>176</v>
      </c>
      <c r="Q118" s="4">
        <v>197</v>
      </c>
      <c r="R118" s="4">
        <v>81</v>
      </c>
      <c r="S118" s="4">
        <v>70</v>
      </c>
      <c r="T118" s="4">
        <v>93</v>
      </c>
      <c r="U118" s="5">
        <f t="shared" si="13"/>
        <v>28.12</v>
      </c>
      <c r="V118" s="5">
        <f t="shared" si="13"/>
        <v>31.47</v>
      </c>
      <c r="W118" s="5">
        <f t="shared" si="13"/>
        <v>12.94</v>
      </c>
      <c r="X118" s="5">
        <f t="shared" si="13"/>
        <v>11.18</v>
      </c>
      <c r="Y118" s="5">
        <f t="shared" si="13"/>
        <v>14.86</v>
      </c>
      <c r="Z118" s="4">
        <v>5</v>
      </c>
    </row>
    <row r="119" spans="1:26" x14ac:dyDescent="0.3">
      <c r="A119" t="s">
        <v>10</v>
      </c>
      <c r="B119" s="3" t="s">
        <v>2394</v>
      </c>
      <c r="C119" t="s">
        <v>10</v>
      </c>
      <c r="D119" t="s">
        <v>128</v>
      </c>
      <c r="E119" s="4">
        <v>73</v>
      </c>
      <c r="F119" s="4">
        <v>67</v>
      </c>
      <c r="G119" s="4">
        <v>48</v>
      </c>
      <c r="H119" s="5">
        <f t="shared" si="8"/>
        <v>71.64</v>
      </c>
      <c r="I119" s="4">
        <v>48</v>
      </c>
      <c r="J119" s="4">
        <v>0</v>
      </c>
      <c r="K119" s="4">
        <v>0</v>
      </c>
      <c r="L119" s="4" t="str">
        <f t="shared" si="9"/>
        <v>PP</v>
      </c>
      <c r="M119" s="4" t="str">
        <f t="shared" si="10"/>
        <v>PSOE</v>
      </c>
      <c r="N119" s="5">
        <f t="shared" si="11"/>
        <v>41.67</v>
      </c>
      <c r="O119" s="5">
        <f t="shared" si="12"/>
        <v>35.42</v>
      </c>
      <c r="P119" s="4">
        <v>17</v>
      </c>
      <c r="Q119" s="4">
        <v>20</v>
      </c>
      <c r="R119" s="4">
        <v>1</v>
      </c>
      <c r="S119" s="4">
        <v>0</v>
      </c>
      <c r="T119" s="4">
        <v>10</v>
      </c>
      <c r="U119" s="5">
        <f t="shared" si="13"/>
        <v>35.42</v>
      </c>
      <c r="V119" s="5">
        <f t="shared" si="13"/>
        <v>41.67</v>
      </c>
      <c r="W119" s="5">
        <f t="shared" si="13"/>
        <v>2.08</v>
      </c>
      <c r="X119" s="5">
        <f t="shared" si="13"/>
        <v>0</v>
      </c>
      <c r="Y119" s="5">
        <f t="shared" si="13"/>
        <v>20.83</v>
      </c>
      <c r="Z119" s="4">
        <v>0</v>
      </c>
    </row>
    <row r="120" spans="1:26" x14ac:dyDescent="0.3">
      <c r="A120" t="s">
        <v>10</v>
      </c>
      <c r="B120" s="3" t="s">
        <v>2395</v>
      </c>
      <c r="C120" t="s">
        <v>10</v>
      </c>
      <c r="D120" t="s">
        <v>129</v>
      </c>
      <c r="E120" s="4">
        <v>50</v>
      </c>
      <c r="F120" s="4">
        <v>49</v>
      </c>
      <c r="G120" s="4">
        <v>41</v>
      </c>
      <c r="H120" s="5">
        <f t="shared" si="8"/>
        <v>83.67</v>
      </c>
      <c r="I120" s="4">
        <v>40</v>
      </c>
      <c r="J120" s="4">
        <v>0</v>
      </c>
      <c r="K120" s="4">
        <v>1</v>
      </c>
      <c r="L120" s="4" t="str">
        <f t="shared" si="9"/>
        <v>PP</v>
      </c>
      <c r="M120" s="4" t="str">
        <f t="shared" si="10"/>
        <v>VOX</v>
      </c>
      <c r="N120" s="5">
        <f t="shared" si="11"/>
        <v>45</v>
      </c>
      <c r="O120" s="5">
        <f t="shared" si="12"/>
        <v>30</v>
      </c>
      <c r="P120" s="4">
        <v>7</v>
      </c>
      <c r="Q120" s="4">
        <v>18</v>
      </c>
      <c r="R120" s="4">
        <v>12</v>
      </c>
      <c r="S120" s="4">
        <v>0</v>
      </c>
      <c r="T120" s="4">
        <v>3</v>
      </c>
      <c r="U120" s="5">
        <f t="shared" si="13"/>
        <v>17.5</v>
      </c>
      <c r="V120" s="5">
        <f t="shared" si="13"/>
        <v>45</v>
      </c>
      <c r="W120" s="5">
        <f t="shared" si="13"/>
        <v>30</v>
      </c>
      <c r="X120" s="5">
        <f t="shared" si="13"/>
        <v>0</v>
      </c>
      <c r="Y120" s="5">
        <f t="shared" si="13"/>
        <v>7.5</v>
      </c>
      <c r="Z120" s="4">
        <v>0</v>
      </c>
    </row>
    <row r="121" spans="1:26" x14ac:dyDescent="0.3">
      <c r="A121" t="s">
        <v>10</v>
      </c>
      <c r="B121" s="3" t="s">
        <v>2396</v>
      </c>
      <c r="C121" t="s">
        <v>10</v>
      </c>
      <c r="D121" t="s">
        <v>130</v>
      </c>
      <c r="E121" s="4">
        <v>394</v>
      </c>
      <c r="F121" s="4">
        <v>398</v>
      </c>
      <c r="G121" s="4">
        <v>324</v>
      </c>
      <c r="H121" s="5">
        <f t="shared" si="8"/>
        <v>81.41</v>
      </c>
      <c r="I121" s="4">
        <v>320</v>
      </c>
      <c r="J121" s="4">
        <v>2</v>
      </c>
      <c r="K121" s="4">
        <v>4</v>
      </c>
      <c r="L121" s="4" t="str">
        <f t="shared" si="9"/>
        <v>PP</v>
      </c>
      <c r="M121" s="4" t="str">
        <f t="shared" si="10"/>
        <v>PSOE</v>
      </c>
      <c r="N121" s="5">
        <f t="shared" si="11"/>
        <v>33.130000000000003</v>
      </c>
      <c r="O121" s="5">
        <f t="shared" si="12"/>
        <v>23.44</v>
      </c>
      <c r="P121" s="4">
        <v>75</v>
      </c>
      <c r="Q121" s="4">
        <v>106</v>
      </c>
      <c r="R121" s="4">
        <v>72</v>
      </c>
      <c r="S121" s="4">
        <v>12</v>
      </c>
      <c r="T121" s="4">
        <v>52</v>
      </c>
      <c r="U121" s="5">
        <f t="shared" si="13"/>
        <v>23.44</v>
      </c>
      <c r="V121" s="5">
        <f t="shared" si="13"/>
        <v>33.130000000000003</v>
      </c>
      <c r="W121" s="5">
        <f t="shared" si="13"/>
        <v>22.5</v>
      </c>
      <c r="X121" s="5">
        <f t="shared" si="13"/>
        <v>3.75</v>
      </c>
      <c r="Y121" s="5">
        <f t="shared" si="13"/>
        <v>16.25</v>
      </c>
      <c r="Z121" s="4">
        <v>0</v>
      </c>
    </row>
    <row r="122" spans="1:26" x14ac:dyDescent="0.3">
      <c r="A122" t="s">
        <v>10</v>
      </c>
      <c r="B122" s="3" t="s">
        <v>2397</v>
      </c>
      <c r="C122" t="s">
        <v>10</v>
      </c>
      <c r="D122" t="s">
        <v>131</v>
      </c>
      <c r="E122" s="4">
        <v>94</v>
      </c>
      <c r="F122" s="4">
        <v>84</v>
      </c>
      <c r="G122" s="4">
        <v>64</v>
      </c>
      <c r="H122" s="5">
        <f t="shared" si="8"/>
        <v>76.19</v>
      </c>
      <c r="I122" s="4">
        <v>64</v>
      </c>
      <c r="J122" s="4">
        <v>2</v>
      </c>
      <c r="K122" s="4">
        <v>0</v>
      </c>
      <c r="L122" s="4" t="str">
        <f t="shared" si="9"/>
        <v>PSOE</v>
      </c>
      <c r="M122" s="4" t="str">
        <f t="shared" si="10"/>
        <v>PP</v>
      </c>
      <c r="N122" s="5">
        <f t="shared" si="11"/>
        <v>34.380000000000003</v>
      </c>
      <c r="O122" s="5">
        <f t="shared" si="12"/>
        <v>31.25</v>
      </c>
      <c r="P122" s="4">
        <v>22</v>
      </c>
      <c r="Q122" s="4">
        <v>20</v>
      </c>
      <c r="R122" s="4">
        <v>3</v>
      </c>
      <c r="S122" s="4">
        <v>4</v>
      </c>
      <c r="T122" s="4">
        <v>13</v>
      </c>
      <c r="U122" s="5">
        <f t="shared" si="13"/>
        <v>34.380000000000003</v>
      </c>
      <c r="V122" s="5">
        <f t="shared" si="13"/>
        <v>31.25</v>
      </c>
      <c r="W122" s="5">
        <f t="shared" si="13"/>
        <v>4.6900000000000004</v>
      </c>
      <c r="X122" s="5">
        <f t="shared" si="13"/>
        <v>6.25</v>
      </c>
      <c r="Y122" s="5">
        <f t="shared" si="13"/>
        <v>20.309999999999999</v>
      </c>
      <c r="Z122" s="4">
        <v>0</v>
      </c>
    </row>
    <row r="123" spans="1:26" x14ac:dyDescent="0.3">
      <c r="A123" t="s">
        <v>10</v>
      </c>
      <c r="B123" s="3" t="s">
        <v>2398</v>
      </c>
      <c r="C123" t="s">
        <v>10</v>
      </c>
      <c r="D123" t="s">
        <v>132</v>
      </c>
      <c r="E123" s="4">
        <v>334</v>
      </c>
      <c r="F123" s="4">
        <v>289</v>
      </c>
      <c r="G123" s="4">
        <v>224</v>
      </c>
      <c r="H123" s="5">
        <f t="shared" si="8"/>
        <v>77.510000000000005</v>
      </c>
      <c r="I123" s="4">
        <v>223</v>
      </c>
      <c r="J123" s="4">
        <v>2</v>
      </c>
      <c r="K123" s="4">
        <v>1</v>
      </c>
      <c r="L123" s="4" t="str">
        <f t="shared" si="9"/>
        <v>PP</v>
      </c>
      <c r="M123" s="4" t="str">
        <f t="shared" si="10"/>
        <v>VOX</v>
      </c>
      <c r="N123" s="5">
        <f t="shared" si="11"/>
        <v>43.05</v>
      </c>
      <c r="O123" s="5">
        <f t="shared" si="12"/>
        <v>23.77</v>
      </c>
      <c r="P123" s="4">
        <v>37</v>
      </c>
      <c r="Q123" s="4">
        <v>96</v>
      </c>
      <c r="R123" s="4">
        <v>53</v>
      </c>
      <c r="S123" s="4">
        <v>4</v>
      </c>
      <c r="T123" s="4">
        <v>28</v>
      </c>
      <c r="U123" s="5">
        <f t="shared" si="13"/>
        <v>16.59</v>
      </c>
      <c r="V123" s="5">
        <f t="shared" si="13"/>
        <v>43.05</v>
      </c>
      <c r="W123" s="5">
        <f t="shared" si="13"/>
        <v>23.77</v>
      </c>
      <c r="X123" s="5">
        <f t="shared" si="13"/>
        <v>1.79</v>
      </c>
      <c r="Y123" s="5">
        <f t="shared" si="13"/>
        <v>12.56</v>
      </c>
      <c r="Z123" s="4">
        <v>0</v>
      </c>
    </row>
    <row r="124" spans="1:26" x14ac:dyDescent="0.3">
      <c r="A124" t="s">
        <v>10</v>
      </c>
      <c r="B124" s="3" t="s">
        <v>2399</v>
      </c>
      <c r="C124" t="s">
        <v>10</v>
      </c>
      <c r="D124" t="s">
        <v>133</v>
      </c>
      <c r="E124" s="4">
        <v>67</v>
      </c>
      <c r="F124" s="4">
        <v>66</v>
      </c>
      <c r="G124" s="4">
        <v>59</v>
      </c>
      <c r="H124" s="5">
        <f t="shared" si="8"/>
        <v>89.39</v>
      </c>
      <c r="I124" s="4">
        <v>59</v>
      </c>
      <c r="J124" s="4">
        <v>0</v>
      </c>
      <c r="K124" s="4">
        <v>0</v>
      </c>
      <c r="L124" s="4" t="str">
        <f t="shared" si="9"/>
        <v>PP</v>
      </c>
      <c r="M124" s="4" t="str">
        <f t="shared" si="10"/>
        <v>Ciudadanos</v>
      </c>
      <c r="N124" s="5">
        <f t="shared" si="11"/>
        <v>62.71</v>
      </c>
      <c r="O124" s="5">
        <f t="shared" si="12"/>
        <v>20.34</v>
      </c>
      <c r="P124" s="4">
        <v>3</v>
      </c>
      <c r="Q124" s="4">
        <v>37</v>
      </c>
      <c r="R124" s="4">
        <v>7</v>
      </c>
      <c r="S124" s="4">
        <v>0</v>
      </c>
      <c r="T124" s="4">
        <v>12</v>
      </c>
      <c r="U124" s="5">
        <f t="shared" si="13"/>
        <v>5.08</v>
      </c>
      <c r="V124" s="5">
        <f t="shared" si="13"/>
        <v>62.71</v>
      </c>
      <c r="W124" s="5">
        <f t="shared" si="13"/>
        <v>11.86</v>
      </c>
      <c r="X124" s="5">
        <f t="shared" si="13"/>
        <v>0</v>
      </c>
      <c r="Y124" s="5">
        <f t="shared" si="13"/>
        <v>20.34</v>
      </c>
      <c r="Z124" s="4">
        <v>0</v>
      </c>
    </row>
    <row r="125" spans="1:26" x14ac:dyDescent="0.3">
      <c r="A125" t="s">
        <v>10</v>
      </c>
      <c r="B125" s="3" t="s">
        <v>2400</v>
      </c>
      <c r="C125" t="s">
        <v>10</v>
      </c>
      <c r="D125" t="s">
        <v>134</v>
      </c>
      <c r="E125" s="4">
        <v>128</v>
      </c>
      <c r="F125" s="4">
        <v>106</v>
      </c>
      <c r="G125" s="4">
        <v>91</v>
      </c>
      <c r="H125" s="5">
        <f t="shared" si="8"/>
        <v>85.85</v>
      </c>
      <c r="I125" s="4">
        <v>89</v>
      </c>
      <c r="J125" s="4">
        <v>0</v>
      </c>
      <c r="K125" s="4">
        <v>2</v>
      </c>
      <c r="L125" s="4" t="str">
        <f t="shared" si="9"/>
        <v>PP</v>
      </c>
      <c r="M125" s="4" t="str">
        <f t="shared" si="10"/>
        <v>Ciudadanos</v>
      </c>
      <c r="N125" s="5">
        <f t="shared" si="11"/>
        <v>41.57</v>
      </c>
      <c r="O125" s="5">
        <f t="shared" si="12"/>
        <v>21.35</v>
      </c>
      <c r="P125" s="4">
        <v>17</v>
      </c>
      <c r="Q125" s="4">
        <v>37</v>
      </c>
      <c r="R125" s="4">
        <v>13</v>
      </c>
      <c r="S125" s="4">
        <v>3</v>
      </c>
      <c r="T125" s="4">
        <v>19</v>
      </c>
      <c r="U125" s="5">
        <f t="shared" si="13"/>
        <v>19.100000000000001</v>
      </c>
      <c r="V125" s="5">
        <f t="shared" si="13"/>
        <v>41.57</v>
      </c>
      <c r="W125" s="5">
        <f t="shared" si="13"/>
        <v>14.61</v>
      </c>
      <c r="X125" s="5">
        <f t="shared" si="13"/>
        <v>3.37</v>
      </c>
      <c r="Y125" s="5">
        <f t="shared" si="13"/>
        <v>21.35</v>
      </c>
      <c r="Z125" s="4">
        <v>0</v>
      </c>
    </row>
    <row r="126" spans="1:26" x14ac:dyDescent="0.3">
      <c r="A126" t="s">
        <v>10</v>
      </c>
      <c r="B126" s="3" t="s">
        <v>2401</v>
      </c>
      <c r="C126" t="s">
        <v>10</v>
      </c>
      <c r="D126" t="s">
        <v>135</v>
      </c>
      <c r="E126" s="4">
        <v>103</v>
      </c>
      <c r="F126" s="4">
        <v>95</v>
      </c>
      <c r="G126" s="4">
        <v>82</v>
      </c>
      <c r="H126" s="5">
        <f t="shared" si="8"/>
        <v>86.32</v>
      </c>
      <c r="I126" s="4">
        <v>82</v>
      </c>
      <c r="J126" s="4">
        <v>0</v>
      </c>
      <c r="K126" s="4">
        <v>0</v>
      </c>
      <c r="L126" s="4" t="str">
        <f t="shared" si="9"/>
        <v>PP</v>
      </c>
      <c r="M126" s="4" t="str">
        <f t="shared" si="10"/>
        <v>PSOE</v>
      </c>
      <c r="N126" s="5">
        <f t="shared" si="11"/>
        <v>42.68</v>
      </c>
      <c r="O126" s="5">
        <f t="shared" si="12"/>
        <v>28.05</v>
      </c>
      <c r="P126" s="4">
        <v>23</v>
      </c>
      <c r="Q126" s="4">
        <v>35</v>
      </c>
      <c r="R126" s="4">
        <v>5</v>
      </c>
      <c r="S126" s="4">
        <v>4</v>
      </c>
      <c r="T126" s="4">
        <v>15</v>
      </c>
      <c r="U126" s="5">
        <f t="shared" si="13"/>
        <v>28.05</v>
      </c>
      <c r="V126" s="5">
        <f t="shared" si="13"/>
        <v>42.68</v>
      </c>
      <c r="W126" s="5">
        <f t="shared" si="13"/>
        <v>6.1</v>
      </c>
      <c r="X126" s="5">
        <f t="shared" si="13"/>
        <v>4.88</v>
      </c>
      <c r="Y126" s="5">
        <f t="shared" si="13"/>
        <v>18.29</v>
      </c>
      <c r="Z126" s="4">
        <v>0</v>
      </c>
    </row>
    <row r="127" spans="1:26" x14ac:dyDescent="0.3">
      <c r="A127" t="s">
        <v>10</v>
      </c>
      <c r="B127" s="3" t="s">
        <v>2402</v>
      </c>
      <c r="C127" t="s">
        <v>10</v>
      </c>
      <c r="D127" t="s">
        <v>136</v>
      </c>
      <c r="E127" s="4">
        <v>96</v>
      </c>
      <c r="F127" s="4">
        <v>90</v>
      </c>
      <c r="G127" s="4">
        <v>83</v>
      </c>
      <c r="H127" s="5">
        <f t="shared" si="8"/>
        <v>92.22</v>
      </c>
      <c r="I127" s="4">
        <v>81</v>
      </c>
      <c r="J127" s="4">
        <v>0</v>
      </c>
      <c r="K127" s="4">
        <v>2</v>
      </c>
      <c r="L127" s="4" t="str">
        <f t="shared" si="9"/>
        <v>PP</v>
      </c>
      <c r="M127" s="4" t="str">
        <f t="shared" si="10"/>
        <v>PSOE</v>
      </c>
      <c r="N127" s="5">
        <f t="shared" si="11"/>
        <v>39.51</v>
      </c>
      <c r="O127" s="5">
        <f t="shared" si="12"/>
        <v>23.46</v>
      </c>
      <c r="P127" s="4">
        <v>19</v>
      </c>
      <c r="Q127" s="4">
        <v>32</v>
      </c>
      <c r="R127" s="4">
        <v>16</v>
      </c>
      <c r="S127" s="4">
        <v>0</v>
      </c>
      <c r="T127" s="4">
        <v>13</v>
      </c>
      <c r="U127" s="5">
        <f t="shared" si="13"/>
        <v>23.46</v>
      </c>
      <c r="V127" s="5">
        <f t="shared" si="13"/>
        <v>39.51</v>
      </c>
      <c r="W127" s="5">
        <f t="shared" si="13"/>
        <v>19.75</v>
      </c>
      <c r="X127" s="5">
        <f t="shared" si="13"/>
        <v>0</v>
      </c>
      <c r="Y127" s="5">
        <f t="shared" si="13"/>
        <v>16.05</v>
      </c>
      <c r="Z127" s="4">
        <v>0</v>
      </c>
    </row>
    <row r="128" spans="1:26" x14ac:dyDescent="0.3">
      <c r="A128" t="s">
        <v>10</v>
      </c>
      <c r="B128" s="3" t="s">
        <v>2403</v>
      </c>
      <c r="C128" t="s">
        <v>10</v>
      </c>
      <c r="D128" t="s">
        <v>137</v>
      </c>
      <c r="E128" s="4">
        <v>62</v>
      </c>
      <c r="F128" s="4">
        <v>62</v>
      </c>
      <c r="G128" s="4">
        <v>51</v>
      </c>
      <c r="H128" s="5">
        <f t="shared" si="8"/>
        <v>82.26</v>
      </c>
      <c r="I128" s="4">
        <v>51</v>
      </c>
      <c r="J128" s="4">
        <v>0</v>
      </c>
      <c r="K128" s="4">
        <v>0</v>
      </c>
      <c r="L128" s="4" t="str">
        <f t="shared" si="9"/>
        <v>PP</v>
      </c>
      <c r="M128" s="4" t="str">
        <f t="shared" si="10"/>
        <v>PSOE</v>
      </c>
      <c r="N128" s="5">
        <f t="shared" si="11"/>
        <v>52.94</v>
      </c>
      <c r="O128" s="5">
        <f t="shared" si="12"/>
        <v>25.49</v>
      </c>
      <c r="P128" s="4">
        <v>13</v>
      </c>
      <c r="Q128" s="4">
        <v>27</v>
      </c>
      <c r="R128" s="4">
        <v>7</v>
      </c>
      <c r="S128" s="4">
        <v>1</v>
      </c>
      <c r="T128" s="4">
        <v>3</v>
      </c>
      <c r="U128" s="5">
        <f t="shared" si="13"/>
        <v>25.49</v>
      </c>
      <c r="V128" s="5">
        <f t="shared" si="13"/>
        <v>52.94</v>
      </c>
      <c r="W128" s="5">
        <f t="shared" si="13"/>
        <v>13.73</v>
      </c>
      <c r="X128" s="5">
        <f t="shared" si="13"/>
        <v>1.96</v>
      </c>
      <c r="Y128" s="5">
        <f t="shared" si="13"/>
        <v>5.88</v>
      </c>
      <c r="Z128" s="4">
        <v>0</v>
      </c>
    </row>
    <row r="129" spans="1:26" x14ac:dyDescent="0.3">
      <c r="A129" t="s">
        <v>10</v>
      </c>
      <c r="B129" s="3" t="s">
        <v>2404</v>
      </c>
      <c r="C129" t="s">
        <v>10</v>
      </c>
      <c r="D129" t="s">
        <v>138</v>
      </c>
      <c r="E129" s="4">
        <v>77</v>
      </c>
      <c r="F129" s="4">
        <v>66</v>
      </c>
      <c r="G129" s="4">
        <v>51</v>
      </c>
      <c r="H129" s="5">
        <f t="shared" si="8"/>
        <v>77.27</v>
      </c>
      <c r="I129" s="4">
        <v>51</v>
      </c>
      <c r="J129" s="4">
        <v>0</v>
      </c>
      <c r="K129" s="4">
        <v>0</v>
      </c>
      <c r="L129" s="4" t="str">
        <f t="shared" si="9"/>
        <v>PP</v>
      </c>
      <c r="M129" s="4" t="str">
        <f t="shared" si="10"/>
        <v>PSOE</v>
      </c>
      <c r="N129" s="5">
        <f t="shared" si="11"/>
        <v>43.14</v>
      </c>
      <c r="O129" s="5">
        <f t="shared" si="12"/>
        <v>33.33</v>
      </c>
      <c r="P129" s="4">
        <v>17</v>
      </c>
      <c r="Q129" s="4">
        <v>22</v>
      </c>
      <c r="R129" s="4">
        <v>3</v>
      </c>
      <c r="S129" s="4">
        <v>2</v>
      </c>
      <c r="T129" s="4">
        <v>7</v>
      </c>
      <c r="U129" s="5">
        <f t="shared" si="13"/>
        <v>33.33</v>
      </c>
      <c r="V129" s="5">
        <f t="shared" si="13"/>
        <v>43.14</v>
      </c>
      <c r="W129" s="5">
        <f t="shared" si="13"/>
        <v>5.88</v>
      </c>
      <c r="X129" s="5">
        <f t="shared" si="13"/>
        <v>3.92</v>
      </c>
      <c r="Y129" s="5">
        <f t="shared" si="13"/>
        <v>13.73</v>
      </c>
      <c r="Z129" s="4">
        <v>0</v>
      </c>
    </row>
    <row r="130" spans="1:26" x14ac:dyDescent="0.3">
      <c r="A130" t="s">
        <v>10</v>
      </c>
      <c r="B130" s="3" t="s">
        <v>2405</v>
      </c>
      <c r="C130" t="s">
        <v>10</v>
      </c>
      <c r="D130" t="s">
        <v>139</v>
      </c>
      <c r="E130" s="4">
        <v>50</v>
      </c>
      <c r="F130" s="4">
        <v>47</v>
      </c>
      <c r="G130" s="4">
        <v>27</v>
      </c>
      <c r="H130" s="5">
        <f t="shared" si="8"/>
        <v>57.45</v>
      </c>
      <c r="I130" s="4">
        <v>27</v>
      </c>
      <c r="J130" s="4">
        <v>1</v>
      </c>
      <c r="K130" s="4">
        <v>0</v>
      </c>
      <c r="L130" s="4" t="str">
        <f t="shared" si="9"/>
        <v>PP</v>
      </c>
      <c r="M130" s="4" t="str">
        <f t="shared" si="10"/>
        <v>PSOE</v>
      </c>
      <c r="N130" s="5">
        <f t="shared" si="11"/>
        <v>40.74</v>
      </c>
      <c r="O130" s="5">
        <f t="shared" si="12"/>
        <v>29.63</v>
      </c>
      <c r="P130" s="4">
        <v>8</v>
      </c>
      <c r="Q130" s="4">
        <v>11</v>
      </c>
      <c r="R130" s="4">
        <v>2</v>
      </c>
      <c r="S130" s="4">
        <v>0</v>
      </c>
      <c r="T130" s="4">
        <v>5</v>
      </c>
      <c r="U130" s="5">
        <f t="shared" si="13"/>
        <v>29.63</v>
      </c>
      <c r="V130" s="5">
        <f t="shared" si="13"/>
        <v>40.74</v>
      </c>
      <c r="W130" s="5">
        <f t="shared" si="13"/>
        <v>7.41</v>
      </c>
      <c r="X130" s="5">
        <f t="shared" si="13"/>
        <v>0</v>
      </c>
      <c r="Y130" s="5">
        <f t="shared" si="13"/>
        <v>18.52</v>
      </c>
      <c r="Z130" s="4">
        <v>0</v>
      </c>
    </row>
    <row r="131" spans="1:26" x14ac:dyDescent="0.3">
      <c r="A131" t="s">
        <v>10</v>
      </c>
      <c r="B131" s="3" t="s">
        <v>2406</v>
      </c>
      <c r="C131" t="s">
        <v>10</v>
      </c>
      <c r="D131" t="s">
        <v>140</v>
      </c>
      <c r="E131" s="4">
        <v>161</v>
      </c>
      <c r="F131" s="4">
        <v>147</v>
      </c>
      <c r="G131" s="4">
        <v>119</v>
      </c>
      <c r="H131" s="5">
        <f t="shared" ref="H131:H194" si="14">ROUND((G131/F131)*100,2)</f>
        <v>80.95</v>
      </c>
      <c r="I131" s="4">
        <v>117</v>
      </c>
      <c r="J131" s="4">
        <v>0</v>
      </c>
      <c r="K131" s="4">
        <v>2</v>
      </c>
      <c r="L131" s="4" t="str">
        <f t="shared" ref="L131:L194" si="15">IF(MAX(P131:T131)=P131,"PSOE",IF(MAX(P131:T131)=Q131,"PP",IF(MAX(P131:T131)=R131,"VOX",IF(MAX(P131:T131)=S131,"Podemos",IF(MAX(P131:T131)=T131,"Ciudadanos")))))</f>
        <v>PP</v>
      </c>
      <c r="M131" s="4" t="str">
        <f t="shared" ref="M131:M194" si="16">IF(LARGE(P131:T131,2)=P131,"PSOE",IF(LARGE(P131:T131,2)=Q131,"PP",IF(LARGE(P131:T131,2)=R131,"VOX",IF(LARGE(P131:T131,2)=S131,"Podemos",IF(LARGE(P131:T131,2)=T131,"Ciudadanos")))))</f>
        <v>VOX</v>
      </c>
      <c r="N131" s="5">
        <f t="shared" ref="N131:N194" si="17">IF(MAX(P131:T131)=P131,U131,IF(MAX(P131:T131)=Q131,V131,IF(MAX(P131:T131)=R131,W131,IF(MAX(P131:T131)=S131,X131,IF(MAX(P131:T131)=T131,Y131)))))</f>
        <v>50.43</v>
      </c>
      <c r="O131" s="5">
        <f t="shared" ref="O131:O194" si="18">IF(LARGE(P131:T131,2)=P131,U131,IF(LARGE(P131:T131,2)=Q131,V131,IF(LARGE(P131:T131,2)=R131,W131,IF(LARGE(P131:T131,2)=S131,X131,IF(LARGE(P131:T131,2)=T131,Y131)))))</f>
        <v>18.8</v>
      </c>
      <c r="P131" s="4">
        <v>14</v>
      </c>
      <c r="Q131" s="4">
        <v>59</v>
      </c>
      <c r="R131" s="4">
        <v>22</v>
      </c>
      <c r="S131" s="4">
        <v>4</v>
      </c>
      <c r="T131" s="4">
        <v>15</v>
      </c>
      <c r="U131" s="5">
        <f t="shared" si="13"/>
        <v>11.97</v>
      </c>
      <c r="V131" s="5">
        <f t="shared" si="13"/>
        <v>50.43</v>
      </c>
      <c r="W131" s="5">
        <f t="shared" si="13"/>
        <v>18.8</v>
      </c>
      <c r="X131" s="5">
        <f t="shared" si="13"/>
        <v>3.42</v>
      </c>
      <c r="Y131" s="5">
        <f t="shared" si="13"/>
        <v>12.82</v>
      </c>
      <c r="Z131" s="4">
        <v>2</v>
      </c>
    </row>
    <row r="132" spans="1:26" x14ac:dyDescent="0.3">
      <c r="A132" t="s">
        <v>10</v>
      </c>
      <c r="B132" s="3" t="s">
        <v>2407</v>
      </c>
      <c r="C132" t="s">
        <v>10</v>
      </c>
      <c r="D132" t="s">
        <v>141</v>
      </c>
      <c r="E132" s="4">
        <v>22</v>
      </c>
      <c r="F132" s="4">
        <v>23</v>
      </c>
      <c r="G132" s="4">
        <v>17</v>
      </c>
      <c r="H132" s="5">
        <f t="shared" si="14"/>
        <v>73.91</v>
      </c>
      <c r="I132" s="4">
        <v>17</v>
      </c>
      <c r="J132" s="4">
        <v>0</v>
      </c>
      <c r="K132" s="4">
        <v>0</v>
      </c>
      <c r="L132" s="4" t="str">
        <f t="shared" si="15"/>
        <v>PP</v>
      </c>
      <c r="M132" s="4" t="str">
        <f t="shared" si="16"/>
        <v>PSOE</v>
      </c>
      <c r="N132" s="5">
        <f t="shared" si="17"/>
        <v>41.18</v>
      </c>
      <c r="O132" s="5">
        <f t="shared" si="18"/>
        <v>23.53</v>
      </c>
      <c r="P132" s="4">
        <v>4</v>
      </c>
      <c r="Q132" s="4">
        <v>7</v>
      </c>
      <c r="R132" s="4">
        <v>3</v>
      </c>
      <c r="S132" s="4">
        <v>1</v>
      </c>
      <c r="T132" s="4">
        <v>2</v>
      </c>
      <c r="U132" s="5">
        <f t="shared" si="13"/>
        <v>23.53</v>
      </c>
      <c r="V132" s="5">
        <f t="shared" si="13"/>
        <v>41.18</v>
      </c>
      <c r="W132" s="5">
        <f t="shared" si="13"/>
        <v>17.649999999999999</v>
      </c>
      <c r="X132" s="5">
        <f t="shared" si="13"/>
        <v>5.88</v>
      </c>
      <c r="Y132" s="5">
        <f t="shared" si="13"/>
        <v>11.76</v>
      </c>
      <c r="Z132" s="4">
        <v>0</v>
      </c>
    </row>
    <row r="133" spans="1:26" x14ac:dyDescent="0.3">
      <c r="A133" t="s">
        <v>10</v>
      </c>
      <c r="B133" s="3" t="s">
        <v>2408</v>
      </c>
      <c r="C133" t="s">
        <v>10</v>
      </c>
      <c r="D133" t="s">
        <v>142</v>
      </c>
      <c r="E133" s="4">
        <v>101</v>
      </c>
      <c r="F133" s="4">
        <v>100</v>
      </c>
      <c r="G133" s="4">
        <v>82</v>
      </c>
      <c r="H133" s="5">
        <f t="shared" si="14"/>
        <v>82</v>
      </c>
      <c r="I133" s="4">
        <v>79</v>
      </c>
      <c r="J133" s="4">
        <v>0</v>
      </c>
      <c r="K133" s="4">
        <v>3</v>
      </c>
      <c r="L133" s="4" t="str">
        <f t="shared" si="15"/>
        <v>PP</v>
      </c>
      <c r="M133" s="4" t="str">
        <f t="shared" si="16"/>
        <v>PSOE</v>
      </c>
      <c r="N133" s="5">
        <f t="shared" si="17"/>
        <v>53.16</v>
      </c>
      <c r="O133" s="5">
        <f t="shared" si="18"/>
        <v>21.52</v>
      </c>
      <c r="P133" s="4">
        <v>17</v>
      </c>
      <c r="Q133" s="4">
        <v>42</v>
      </c>
      <c r="R133" s="4">
        <v>6</v>
      </c>
      <c r="S133" s="4">
        <v>3</v>
      </c>
      <c r="T133" s="4">
        <v>10</v>
      </c>
      <c r="U133" s="5">
        <f t="shared" si="13"/>
        <v>21.52</v>
      </c>
      <c r="V133" s="5">
        <f t="shared" si="13"/>
        <v>53.16</v>
      </c>
      <c r="W133" s="5">
        <f t="shared" si="13"/>
        <v>7.59</v>
      </c>
      <c r="X133" s="5">
        <f t="shared" si="13"/>
        <v>3.8</v>
      </c>
      <c r="Y133" s="5">
        <f t="shared" si="13"/>
        <v>12.66</v>
      </c>
      <c r="Z133" s="4">
        <v>0</v>
      </c>
    </row>
    <row r="134" spans="1:26" x14ac:dyDescent="0.3">
      <c r="A134" t="s">
        <v>10</v>
      </c>
      <c r="B134" s="3" t="s">
        <v>2409</v>
      </c>
      <c r="C134" t="s">
        <v>10</v>
      </c>
      <c r="D134" t="s">
        <v>143</v>
      </c>
      <c r="E134" s="4">
        <v>98</v>
      </c>
      <c r="F134" s="4">
        <v>80</v>
      </c>
      <c r="G134" s="4">
        <v>64</v>
      </c>
      <c r="H134" s="5">
        <f t="shared" si="14"/>
        <v>80</v>
      </c>
      <c r="I134" s="4">
        <v>64</v>
      </c>
      <c r="J134" s="4">
        <v>1</v>
      </c>
      <c r="K134" s="4">
        <v>0</v>
      </c>
      <c r="L134" s="4" t="str">
        <f t="shared" si="15"/>
        <v>PP</v>
      </c>
      <c r="M134" s="4" t="str">
        <f t="shared" si="16"/>
        <v>PSOE</v>
      </c>
      <c r="N134" s="5">
        <f t="shared" si="17"/>
        <v>48.44</v>
      </c>
      <c r="O134" s="5">
        <f t="shared" si="18"/>
        <v>28.13</v>
      </c>
      <c r="P134" s="4">
        <v>18</v>
      </c>
      <c r="Q134" s="4">
        <v>31</v>
      </c>
      <c r="R134" s="4">
        <v>8</v>
      </c>
      <c r="S134" s="4">
        <v>1</v>
      </c>
      <c r="T134" s="4">
        <v>5</v>
      </c>
      <c r="U134" s="5">
        <f t="shared" si="13"/>
        <v>28.13</v>
      </c>
      <c r="V134" s="5">
        <f t="shared" si="13"/>
        <v>48.44</v>
      </c>
      <c r="W134" s="5">
        <f t="shared" si="13"/>
        <v>12.5</v>
      </c>
      <c r="X134" s="5">
        <f t="shared" si="13"/>
        <v>1.56</v>
      </c>
      <c r="Y134" s="5">
        <f t="shared" si="13"/>
        <v>7.81</v>
      </c>
      <c r="Z134" s="4">
        <v>0</v>
      </c>
    </row>
    <row r="135" spans="1:26" x14ac:dyDescent="0.3">
      <c r="A135" t="s">
        <v>10</v>
      </c>
      <c r="B135" s="3" t="s">
        <v>2410</v>
      </c>
      <c r="C135" t="s">
        <v>10</v>
      </c>
      <c r="D135" t="s">
        <v>144</v>
      </c>
      <c r="E135" s="4">
        <v>753</v>
      </c>
      <c r="F135" s="4">
        <v>655</v>
      </c>
      <c r="G135" s="4">
        <v>537</v>
      </c>
      <c r="H135" s="5">
        <f t="shared" si="14"/>
        <v>81.98</v>
      </c>
      <c r="I135" s="4">
        <v>534</v>
      </c>
      <c r="J135" s="4">
        <v>3</v>
      </c>
      <c r="K135" s="4">
        <v>3</v>
      </c>
      <c r="L135" s="4" t="str">
        <f t="shared" si="15"/>
        <v>PP</v>
      </c>
      <c r="M135" s="4" t="str">
        <f t="shared" si="16"/>
        <v>VOX</v>
      </c>
      <c r="N135" s="5">
        <f t="shared" si="17"/>
        <v>42.32</v>
      </c>
      <c r="O135" s="5">
        <f t="shared" si="18"/>
        <v>23.22</v>
      </c>
      <c r="P135" s="4">
        <v>104</v>
      </c>
      <c r="Q135" s="4">
        <v>226</v>
      </c>
      <c r="R135" s="4">
        <v>124</v>
      </c>
      <c r="S135" s="4">
        <v>8</v>
      </c>
      <c r="T135" s="4">
        <v>66</v>
      </c>
      <c r="U135" s="5">
        <f t="shared" si="13"/>
        <v>19.48</v>
      </c>
      <c r="V135" s="5">
        <f t="shared" si="13"/>
        <v>42.32</v>
      </c>
      <c r="W135" s="5">
        <f t="shared" si="13"/>
        <v>23.22</v>
      </c>
      <c r="X135" s="5">
        <f t="shared" si="13"/>
        <v>1.5</v>
      </c>
      <c r="Y135" s="5">
        <f t="shared" si="13"/>
        <v>12.36</v>
      </c>
      <c r="Z135" s="4">
        <v>0</v>
      </c>
    </row>
    <row r="136" spans="1:26" x14ac:dyDescent="0.3">
      <c r="A136" t="s">
        <v>10</v>
      </c>
      <c r="B136" s="3" t="s">
        <v>2411</v>
      </c>
      <c r="C136" t="s">
        <v>10</v>
      </c>
      <c r="D136" t="s">
        <v>145</v>
      </c>
      <c r="E136" s="4">
        <v>93</v>
      </c>
      <c r="F136" s="4">
        <v>87</v>
      </c>
      <c r="G136" s="4">
        <v>65</v>
      </c>
      <c r="H136" s="5">
        <f t="shared" si="14"/>
        <v>74.709999999999994</v>
      </c>
      <c r="I136" s="4">
        <v>65</v>
      </c>
      <c r="J136" s="4">
        <v>1</v>
      </c>
      <c r="K136" s="4">
        <v>0</v>
      </c>
      <c r="L136" s="4" t="str">
        <f t="shared" si="15"/>
        <v>PP</v>
      </c>
      <c r="M136" s="4" t="str">
        <f t="shared" si="16"/>
        <v>PSOE</v>
      </c>
      <c r="N136" s="5">
        <f t="shared" si="17"/>
        <v>38.46</v>
      </c>
      <c r="O136" s="5">
        <f t="shared" si="18"/>
        <v>21.54</v>
      </c>
      <c r="P136" s="4">
        <v>14</v>
      </c>
      <c r="Q136" s="4">
        <v>25</v>
      </c>
      <c r="R136" s="4">
        <v>8</v>
      </c>
      <c r="S136" s="4">
        <v>5</v>
      </c>
      <c r="T136" s="4">
        <v>12</v>
      </c>
      <c r="U136" s="5">
        <f t="shared" si="13"/>
        <v>21.54</v>
      </c>
      <c r="V136" s="5">
        <f t="shared" si="13"/>
        <v>38.46</v>
      </c>
      <c r="W136" s="5">
        <f t="shared" si="13"/>
        <v>12.31</v>
      </c>
      <c r="X136" s="5">
        <f t="shared" si="13"/>
        <v>7.69</v>
      </c>
      <c r="Y136" s="5">
        <f t="shared" si="13"/>
        <v>18.46</v>
      </c>
      <c r="Z136" s="4">
        <v>0</v>
      </c>
    </row>
    <row r="137" spans="1:26" x14ac:dyDescent="0.3">
      <c r="A137" t="s">
        <v>10</v>
      </c>
      <c r="B137" s="3" t="s">
        <v>2412</v>
      </c>
      <c r="C137" t="s">
        <v>10</v>
      </c>
      <c r="D137" t="s">
        <v>146</v>
      </c>
      <c r="E137" s="4">
        <v>34</v>
      </c>
      <c r="F137" s="4">
        <v>34</v>
      </c>
      <c r="G137" s="4">
        <v>25</v>
      </c>
      <c r="H137" s="5">
        <f t="shared" si="14"/>
        <v>73.53</v>
      </c>
      <c r="I137" s="4">
        <v>25</v>
      </c>
      <c r="J137" s="4">
        <v>1</v>
      </c>
      <c r="K137" s="4">
        <v>0</v>
      </c>
      <c r="L137" s="4" t="str">
        <f t="shared" si="15"/>
        <v>PP</v>
      </c>
      <c r="M137" s="4" t="str">
        <f t="shared" si="16"/>
        <v>PSOE</v>
      </c>
      <c r="N137" s="5">
        <f t="shared" si="17"/>
        <v>48</v>
      </c>
      <c r="O137" s="5">
        <f t="shared" si="18"/>
        <v>28</v>
      </c>
      <c r="P137" s="4">
        <v>7</v>
      </c>
      <c r="Q137" s="4">
        <v>12</v>
      </c>
      <c r="R137" s="4">
        <v>2</v>
      </c>
      <c r="S137" s="4">
        <v>0</v>
      </c>
      <c r="T137" s="4">
        <v>3</v>
      </c>
      <c r="U137" s="5">
        <f t="shared" si="13"/>
        <v>28</v>
      </c>
      <c r="V137" s="5">
        <f t="shared" si="13"/>
        <v>48</v>
      </c>
      <c r="W137" s="5">
        <f t="shared" si="13"/>
        <v>8</v>
      </c>
      <c r="X137" s="5">
        <f t="shared" si="13"/>
        <v>0</v>
      </c>
      <c r="Y137" s="5">
        <f t="shared" si="13"/>
        <v>12</v>
      </c>
      <c r="Z137" s="4">
        <v>0</v>
      </c>
    </row>
    <row r="138" spans="1:26" x14ac:dyDescent="0.3">
      <c r="A138" t="s">
        <v>10</v>
      </c>
      <c r="B138" s="3" t="s">
        <v>2413</v>
      </c>
      <c r="C138" t="s">
        <v>10</v>
      </c>
      <c r="D138" t="s">
        <v>147</v>
      </c>
      <c r="E138" s="4">
        <v>46</v>
      </c>
      <c r="F138" s="4">
        <v>46</v>
      </c>
      <c r="G138" s="4">
        <v>36</v>
      </c>
      <c r="H138" s="5">
        <f t="shared" si="14"/>
        <v>78.260000000000005</v>
      </c>
      <c r="I138" s="4">
        <v>36</v>
      </c>
      <c r="J138" s="4">
        <v>0</v>
      </c>
      <c r="K138" s="4">
        <v>0</v>
      </c>
      <c r="L138" s="4" t="str">
        <f t="shared" si="15"/>
        <v>PP</v>
      </c>
      <c r="M138" s="4" t="str">
        <f t="shared" si="16"/>
        <v>PSOE</v>
      </c>
      <c r="N138" s="5">
        <f t="shared" si="17"/>
        <v>33.33</v>
      </c>
      <c r="O138" s="5">
        <f t="shared" si="18"/>
        <v>22.22</v>
      </c>
      <c r="P138" s="4">
        <v>8</v>
      </c>
      <c r="Q138" s="4">
        <v>12</v>
      </c>
      <c r="R138" s="4">
        <v>4</v>
      </c>
      <c r="S138" s="4">
        <v>5</v>
      </c>
      <c r="T138" s="4">
        <v>7</v>
      </c>
      <c r="U138" s="5">
        <f t="shared" si="13"/>
        <v>22.22</v>
      </c>
      <c r="V138" s="5">
        <f t="shared" si="13"/>
        <v>33.33</v>
      </c>
      <c r="W138" s="5">
        <f t="shared" si="13"/>
        <v>11.11</v>
      </c>
      <c r="X138" s="5">
        <f t="shared" si="13"/>
        <v>13.89</v>
      </c>
      <c r="Y138" s="5">
        <f t="shared" si="13"/>
        <v>19.440000000000001</v>
      </c>
      <c r="Z138" s="4">
        <v>0</v>
      </c>
    </row>
    <row r="139" spans="1:26" x14ac:dyDescent="0.3">
      <c r="A139" t="s">
        <v>10</v>
      </c>
      <c r="B139" s="3" t="s">
        <v>2414</v>
      </c>
      <c r="C139" t="s">
        <v>10</v>
      </c>
      <c r="D139" t="s">
        <v>148</v>
      </c>
      <c r="E139" s="4">
        <v>310</v>
      </c>
      <c r="F139" s="4">
        <v>234</v>
      </c>
      <c r="G139" s="4">
        <v>153</v>
      </c>
      <c r="H139" s="5">
        <f t="shared" si="14"/>
        <v>65.38</v>
      </c>
      <c r="I139" s="4">
        <v>151</v>
      </c>
      <c r="J139" s="4">
        <v>0</v>
      </c>
      <c r="K139" s="4">
        <v>2</v>
      </c>
      <c r="L139" s="4" t="str">
        <f t="shared" si="15"/>
        <v>PP</v>
      </c>
      <c r="M139" s="4" t="str">
        <f t="shared" si="16"/>
        <v>VOX</v>
      </c>
      <c r="N139" s="5">
        <f t="shared" si="17"/>
        <v>35.1</v>
      </c>
      <c r="O139" s="5">
        <f t="shared" si="18"/>
        <v>21.19</v>
      </c>
      <c r="P139" s="4">
        <v>19</v>
      </c>
      <c r="Q139" s="4">
        <v>53</v>
      </c>
      <c r="R139" s="4">
        <v>32</v>
      </c>
      <c r="S139" s="4">
        <v>22</v>
      </c>
      <c r="T139" s="4">
        <v>17</v>
      </c>
      <c r="U139" s="5">
        <f t="shared" si="13"/>
        <v>12.58</v>
      </c>
      <c r="V139" s="5">
        <f t="shared" si="13"/>
        <v>35.1</v>
      </c>
      <c r="W139" s="5">
        <f t="shared" si="13"/>
        <v>21.19</v>
      </c>
      <c r="X139" s="5">
        <f t="shared" si="13"/>
        <v>14.57</v>
      </c>
      <c r="Y139" s="5">
        <f t="shared" si="13"/>
        <v>11.26</v>
      </c>
      <c r="Z139" s="4">
        <v>7</v>
      </c>
    </row>
    <row r="140" spans="1:26" x14ac:dyDescent="0.3">
      <c r="A140" t="s">
        <v>10</v>
      </c>
      <c r="B140" s="3" t="s">
        <v>2415</v>
      </c>
      <c r="C140" t="s">
        <v>10</v>
      </c>
      <c r="D140" t="s">
        <v>149</v>
      </c>
      <c r="E140" s="4">
        <v>247</v>
      </c>
      <c r="F140" s="4">
        <v>235</v>
      </c>
      <c r="G140" s="4">
        <v>175</v>
      </c>
      <c r="H140" s="5">
        <f t="shared" si="14"/>
        <v>74.47</v>
      </c>
      <c r="I140" s="4">
        <v>174</v>
      </c>
      <c r="J140" s="4">
        <v>2</v>
      </c>
      <c r="K140" s="4">
        <v>1</v>
      </c>
      <c r="L140" s="4" t="str">
        <f t="shared" si="15"/>
        <v>PSOE</v>
      </c>
      <c r="M140" s="4" t="str">
        <f t="shared" si="16"/>
        <v>PP</v>
      </c>
      <c r="N140" s="5">
        <f t="shared" si="17"/>
        <v>43.68</v>
      </c>
      <c r="O140" s="5">
        <f t="shared" si="18"/>
        <v>29.31</v>
      </c>
      <c r="P140" s="4">
        <v>76</v>
      </c>
      <c r="Q140" s="4">
        <v>51</v>
      </c>
      <c r="R140" s="4">
        <v>15</v>
      </c>
      <c r="S140" s="4">
        <v>8</v>
      </c>
      <c r="T140" s="4">
        <v>21</v>
      </c>
      <c r="U140" s="5">
        <f t="shared" si="13"/>
        <v>43.68</v>
      </c>
      <c r="V140" s="5">
        <f t="shared" si="13"/>
        <v>29.31</v>
      </c>
      <c r="W140" s="5">
        <f t="shared" si="13"/>
        <v>8.6199999999999992</v>
      </c>
      <c r="X140" s="5">
        <f t="shared" si="13"/>
        <v>4.5999999999999996</v>
      </c>
      <c r="Y140" s="5">
        <f t="shared" si="13"/>
        <v>12.07</v>
      </c>
      <c r="Z140" s="4">
        <v>0</v>
      </c>
    </row>
    <row r="141" spans="1:26" x14ac:dyDescent="0.3">
      <c r="A141" t="s">
        <v>10</v>
      </c>
      <c r="B141" s="3" t="s">
        <v>2416</v>
      </c>
      <c r="C141" t="s">
        <v>10</v>
      </c>
      <c r="D141" t="s">
        <v>150</v>
      </c>
      <c r="E141" s="4">
        <v>336</v>
      </c>
      <c r="F141" s="4">
        <v>345</v>
      </c>
      <c r="G141" s="4">
        <v>279</v>
      </c>
      <c r="H141" s="5">
        <f t="shared" si="14"/>
        <v>80.87</v>
      </c>
      <c r="I141" s="4">
        <v>274</v>
      </c>
      <c r="J141" s="4">
        <v>2</v>
      </c>
      <c r="K141" s="4">
        <v>5</v>
      </c>
      <c r="L141" s="4" t="str">
        <f t="shared" si="15"/>
        <v>PP</v>
      </c>
      <c r="M141" s="4" t="str">
        <f t="shared" si="16"/>
        <v>PSOE</v>
      </c>
      <c r="N141" s="5">
        <f t="shared" si="17"/>
        <v>40.15</v>
      </c>
      <c r="O141" s="5">
        <f t="shared" si="18"/>
        <v>23.72</v>
      </c>
      <c r="P141" s="4">
        <v>65</v>
      </c>
      <c r="Q141" s="4">
        <v>110</v>
      </c>
      <c r="R141" s="4">
        <v>53</v>
      </c>
      <c r="S141" s="4">
        <v>13</v>
      </c>
      <c r="T141" s="4">
        <v>31</v>
      </c>
      <c r="U141" s="5">
        <f t="shared" si="13"/>
        <v>23.72</v>
      </c>
      <c r="V141" s="5">
        <f t="shared" si="13"/>
        <v>40.15</v>
      </c>
      <c r="W141" s="5">
        <f t="shared" si="13"/>
        <v>19.34</v>
      </c>
      <c r="X141" s="5">
        <f t="shared" si="13"/>
        <v>4.74</v>
      </c>
      <c r="Y141" s="5">
        <f t="shared" si="13"/>
        <v>11.31</v>
      </c>
      <c r="Z141" s="4">
        <v>0</v>
      </c>
    </row>
    <row r="142" spans="1:26" x14ac:dyDescent="0.3">
      <c r="A142" t="s">
        <v>10</v>
      </c>
      <c r="B142" s="3" t="s">
        <v>2417</v>
      </c>
      <c r="C142" t="s">
        <v>10</v>
      </c>
      <c r="D142" t="s">
        <v>151</v>
      </c>
      <c r="E142" s="4">
        <v>236</v>
      </c>
      <c r="F142" s="4">
        <v>228</v>
      </c>
      <c r="G142" s="4">
        <v>160</v>
      </c>
      <c r="H142" s="5">
        <f t="shared" si="14"/>
        <v>70.180000000000007</v>
      </c>
      <c r="I142" s="4">
        <v>159</v>
      </c>
      <c r="J142" s="4">
        <v>2</v>
      </c>
      <c r="K142" s="4">
        <v>1</v>
      </c>
      <c r="L142" s="4" t="str">
        <f t="shared" si="15"/>
        <v>PP</v>
      </c>
      <c r="M142" s="4" t="str">
        <f t="shared" si="16"/>
        <v>Ciudadanos</v>
      </c>
      <c r="N142" s="5">
        <f t="shared" si="17"/>
        <v>61.01</v>
      </c>
      <c r="O142" s="5">
        <f t="shared" si="18"/>
        <v>18.239999999999998</v>
      </c>
      <c r="P142" s="4">
        <v>7</v>
      </c>
      <c r="Q142" s="4">
        <v>97</v>
      </c>
      <c r="R142" s="4">
        <v>17</v>
      </c>
      <c r="S142" s="4">
        <v>6</v>
      </c>
      <c r="T142" s="4">
        <v>29</v>
      </c>
      <c r="U142" s="5">
        <f t="shared" si="13"/>
        <v>4.4000000000000004</v>
      </c>
      <c r="V142" s="5">
        <f t="shared" si="13"/>
        <v>61.01</v>
      </c>
      <c r="W142" s="5">
        <f t="shared" si="13"/>
        <v>10.69</v>
      </c>
      <c r="X142" s="5">
        <f t="shared" si="13"/>
        <v>3.77</v>
      </c>
      <c r="Y142" s="5">
        <f t="shared" si="13"/>
        <v>18.239999999999998</v>
      </c>
      <c r="Z142" s="4">
        <v>1</v>
      </c>
    </row>
    <row r="143" spans="1:26" x14ac:dyDescent="0.3">
      <c r="A143" t="s">
        <v>10</v>
      </c>
      <c r="B143" s="3" t="s">
        <v>2418</v>
      </c>
      <c r="C143" t="s">
        <v>10</v>
      </c>
      <c r="D143" t="s">
        <v>152</v>
      </c>
      <c r="E143" s="4">
        <v>321</v>
      </c>
      <c r="F143" s="4">
        <v>296</v>
      </c>
      <c r="G143" s="4">
        <v>236</v>
      </c>
      <c r="H143" s="5">
        <f t="shared" si="14"/>
        <v>79.73</v>
      </c>
      <c r="I143" s="4">
        <v>232</v>
      </c>
      <c r="J143" s="4">
        <v>1</v>
      </c>
      <c r="K143" s="4">
        <v>4</v>
      </c>
      <c r="L143" s="4" t="str">
        <f t="shared" si="15"/>
        <v>PP</v>
      </c>
      <c r="M143" s="4" t="str">
        <f t="shared" si="16"/>
        <v>PSOE</v>
      </c>
      <c r="N143" s="5">
        <f t="shared" si="17"/>
        <v>50</v>
      </c>
      <c r="O143" s="5">
        <f t="shared" si="18"/>
        <v>22.84</v>
      </c>
      <c r="P143" s="4">
        <v>53</v>
      </c>
      <c r="Q143" s="4">
        <v>116</v>
      </c>
      <c r="R143" s="4">
        <v>27</v>
      </c>
      <c r="S143" s="4">
        <v>8</v>
      </c>
      <c r="T143" s="4">
        <v>27</v>
      </c>
      <c r="U143" s="5">
        <f t="shared" si="13"/>
        <v>22.84</v>
      </c>
      <c r="V143" s="5">
        <f t="shared" si="13"/>
        <v>50</v>
      </c>
      <c r="W143" s="5">
        <f t="shared" si="13"/>
        <v>11.64</v>
      </c>
      <c r="X143" s="5">
        <f t="shared" si="13"/>
        <v>3.45</v>
      </c>
      <c r="Y143" s="5">
        <f t="shared" si="13"/>
        <v>11.64</v>
      </c>
      <c r="Z143" s="4">
        <v>0</v>
      </c>
    </row>
    <row r="144" spans="1:26" x14ac:dyDescent="0.3">
      <c r="A144" t="s">
        <v>10</v>
      </c>
      <c r="B144" s="3" t="s">
        <v>2419</v>
      </c>
      <c r="C144" t="s">
        <v>10</v>
      </c>
      <c r="D144" t="s">
        <v>153</v>
      </c>
      <c r="E144" s="4">
        <v>777</v>
      </c>
      <c r="F144" s="4">
        <v>550</v>
      </c>
      <c r="G144" s="4">
        <v>444</v>
      </c>
      <c r="H144" s="5">
        <f t="shared" si="14"/>
        <v>80.73</v>
      </c>
      <c r="I144" s="4">
        <v>434</v>
      </c>
      <c r="J144" s="4">
        <v>2</v>
      </c>
      <c r="K144" s="4">
        <v>10</v>
      </c>
      <c r="L144" s="4" t="str">
        <f t="shared" si="15"/>
        <v>PP</v>
      </c>
      <c r="M144" s="4" t="str">
        <f t="shared" si="16"/>
        <v>PSOE</v>
      </c>
      <c r="N144" s="5">
        <f t="shared" si="17"/>
        <v>34.33</v>
      </c>
      <c r="O144" s="5">
        <f t="shared" si="18"/>
        <v>26.04</v>
      </c>
      <c r="P144" s="4">
        <v>113</v>
      </c>
      <c r="Q144" s="4">
        <v>149</v>
      </c>
      <c r="R144" s="4">
        <v>85</v>
      </c>
      <c r="S144" s="4">
        <v>32</v>
      </c>
      <c r="T144" s="4">
        <v>42</v>
      </c>
      <c r="U144" s="5">
        <f t="shared" si="13"/>
        <v>26.04</v>
      </c>
      <c r="V144" s="5">
        <f t="shared" si="13"/>
        <v>34.33</v>
      </c>
      <c r="W144" s="5">
        <f t="shared" si="13"/>
        <v>19.59</v>
      </c>
      <c r="X144" s="5">
        <f t="shared" si="13"/>
        <v>7.37</v>
      </c>
      <c r="Y144" s="5">
        <f t="shared" si="13"/>
        <v>9.68</v>
      </c>
      <c r="Z144" s="4">
        <v>6</v>
      </c>
    </row>
    <row r="145" spans="1:26" x14ac:dyDescent="0.3">
      <c r="A145" t="s">
        <v>10</v>
      </c>
      <c r="B145" s="3" t="s">
        <v>2420</v>
      </c>
      <c r="C145" t="s">
        <v>10</v>
      </c>
      <c r="D145" t="s">
        <v>154</v>
      </c>
      <c r="E145" s="4">
        <v>90</v>
      </c>
      <c r="F145" s="4">
        <v>75</v>
      </c>
      <c r="G145" s="4">
        <v>58</v>
      </c>
      <c r="H145" s="5">
        <f t="shared" si="14"/>
        <v>77.33</v>
      </c>
      <c r="I145" s="4">
        <v>58</v>
      </c>
      <c r="J145" s="4">
        <v>0</v>
      </c>
      <c r="K145" s="4">
        <v>0</v>
      </c>
      <c r="L145" s="4" t="str">
        <f t="shared" si="15"/>
        <v>PSOE</v>
      </c>
      <c r="M145" s="4" t="str">
        <f t="shared" si="16"/>
        <v>PP</v>
      </c>
      <c r="N145" s="5">
        <f t="shared" si="17"/>
        <v>46.55</v>
      </c>
      <c r="O145" s="5">
        <f t="shared" si="18"/>
        <v>25.86</v>
      </c>
      <c r="P145" s="4">
        <v>27</v>
      </c>
      <c r="Q145" s="4">
        <v>15</v>
      </c>
      <c r="R145" s="4">
        <v>2</v>
      </c>
      <c r="S145" s="4">
        <v>5</v>
      </c>
      <c r="T145" s="4">
        <v>9</v>
      </c>
      <c r="U145" s="5">
        <f t="shared" si="13"/>
        <v>46.55</v>
      </c>
      <c r="V145" s="5">
        <f t="shared" si="13"/>
        <v>25.86</v>
      </c>
      <c r="W145" s="5">
        <f t="shared" si="13"/>
        <v>3.45</v>
      </c>
      <c r="X145" s="5">
        <f t="shared" si="13"/>
        <v>8.6199999999999992</v>
      </c>
      <c r="Y145" s="5">
        <f t="shared" si="13"/>
        <v>15.52</v>
      </c>
      <c r="Z145" s="4">
        <v>0</v>
      </c>
    </row>
    <row r="146" spans="1:26" x14ac:dyDescent="0.3">
      <c r="A146" t="s">
        <v>10</v>
      </c>
      <c r="B146" s="3" t="s">
        <v>2421</v>
      </c>
      <c r="C146" t="s">
        <v>10</v>
      </c>
      <c r="D146" t="s">
        <v>155</v>
      </c>
      <c r="E146" s="4">
        <v>1878</v>
      </c>
      <c r="F146" s="4">
        <v>1705</v>
      </c>
      <c r="G146" s="4">
        <v>1360</v>
      </c>
      <c r="H146" s="5">
        <f t="shared" si="14"/>
        <v>79.77</v>
      </c>
      <c r="I146" s="4">
        <v>1345</v>
      </c>
      <c r="J146" s="4">
        <v>4</v>
      </c>
      <c r="K146" s="4">
        <v>15</v>
      </c>
      <c r="L146" s="4" t="str">
        <f t="shared" si="15"/>
        <v>PP</v>
      </c>
      <c r="M146" s="4" t="str">
        <f t="shared" si="16"/>
        <v>PSOE</v>
      </c>
      <c r="N146" s="5">
        <f t="shared" si="17"/>
        <v>37.4</v>
      </c>
      <c r="O146" s="5">
        <f t="shared" si="18"/>
        <v>28.77</v>
      </c>
      <c r="P146" s="4">
        <v>387</v>
      </c>
      <c r="Q146" s="4">
        <v>503</v>
      </c>
      <c r="R146" s="4">
        <v>139</v>
      </c>
      <c r="S146" s="4">
        <v>101</v>
      </c>
      <c r="T146" s="4">
        <v>202</v>
      </c>
      <c r="U146" s="5">
        <f t="shared" si="13"/>
        <v>28.77</v>
      </c>
      <c r="V146" s="5">
        <f t="shared" si="13"/>
        <v>37.4</v>
      </c>
      <c r="W146" s="5">
        <f t="shared" si="13"/>
        <v>10.33</v>
      </c>
      <c r="X146" s="5">
        <f t="shared" si="13"/>
        <v>7.51</v>
      </c>
      <c r="Y146" s="5">
        <f t="shared" si="13"/>
        <v>15.02</v>
      </c>
      <c r="Z146" s="4">
        <v>4</v>
      </c>
    </row>
    <row r="147" spans="1:26" x14ac:dyDescent="0.3">
      <c r="A147" t="s">
        <v>10</v>
      </c>
      <c r="B147" s="3" t="s">
        <v>2422</v>
      </c>
      <c r="C147" t="s">
        <v>10</v>
      </c>
      <c r="D147" t="s">
        <v>156</v>
      </c>
      <c r="E147" s="4">
        <v>16</v>
      </c>
      <c r="F147" s="4">
        <v>17</v>
      </c>
      <c r="G147" s="4">
        <v>12</v>
      </c>
      <c r="H147" s="5">
        <f t="shared" si="14"/>
        <v>70.59</v>
      </c>
      <c r="I147" s="4">
        <v>12</v>
      </c>
      <c r="J147" s="4">
        <v>0</v>
      </c>
      <c r="K147" s="4">
        <v>0</v>
      </c>
      <c r="L147" s="4" t="str">
        <f t="shared" si="15"/>
        <v>PP</v>
      </c>
      <c r="M147" s="4" t="str">
        <f t="shared" si="16"/>
        <v>VOX</v>
      </c>
      <c r="N147" s="5">
        <f t="shared" si="17"/>
        <v>58.33</v>
      </c>
      <c r="O147" s="5">
        <f t="shared" si="18"/>
        <v>25</v>
      </c>
      <c r="P147" s="4">
        <v>2</v>
      </c>
      <c r="Q147" s="4">
        <v>7</v>
      </c>
      <c r="R147" s="4">
        <v>3</v>
      </c>
      <c r="S147" s="4">
        <v>0</v>
      </c>
      <c r="T147" s="4">
        <v>0</v>
      </c>
      <c r="U147" s="5">
        <f t="shared" si="13"/>
        <v>16.670000000000002</v>
      </c>
      <c r="V147" s="5">
        <f t="shared" si="13"/>
        <v>58.33</v>
      </c>
      <c r="W147" s="5">
        <f t="shared" si="13"/>
        <v>25</v>
      </c>
      <c r="X147" s="5">
        <f t="shared" si="13"/>
        <v>0</v>
      </c>
      <c r="Y147" s="5">
        <f t="shared" si="13"/>
        <v>0</v>
      </c>
      <c r="Z147" s="4">
        <v>0</v>
      </c>
    </row>
    <row r="148" spans="1:26" x14ac:dyDescent="0.3">
      <c r="A148" t="s">
        <v>10</v>
      </c>
      <c r="B148" s="3" t="s">
        <v>2423</v>
      </c>
      <c r="C148" t="s">
        <v>10</v>
      </c>
      <c r="D148" t="s">
        <v>157</v>
      </c>
      <c r="E148" s="4">
        <v>434</v>
      </c>
      <c r="F148" s="4">
        <v>370</v>
      </c>
      <c r="G148" s="4">
        <v>293</v>
      </c>
      <c r="H148" s="5">
        <f t="shared" si="14"/>
        <v>79.19</v>
      </c>
      <c r="I148" s="4">
        <v>285</v>
      </c>
      <c r="J148" s="4">
        <v>4</v>
      </c>
      <c r="K148" s="4">
        <v>8</v>
      </c>
      <c r="L148" s="4" t="str">
        <f t="shared" si="15"/>
        <v>PSOE</v>
      </c>
      <c r="M148" s="4" t="str">
        <f t="shared" si="16"/>
        <v>PP</v>
      </c>
      <c r="N148" s="5">
        <f t="shared" si="17"/>
        <v>29.12</v>
      </c>
      <c r="O148" s="5">
        <f t="shared" si="18"/>
        <v>25.96</v>
      </c>
      <c r="P148" s="4">
        <v>83</v>
      </c>
      <c r="Q148" s="4">
        <v>74</v>
      </c>
      <c r="R148" s="4">
        <v>36</v>
      </c>
      <c r="S148" s="4">
        <v>34</v>
      </c>
      <c r="T148" s="4">
        <v>51</v>
      </c>
      <c r="U148" s="5">
        <f t="shared" si="13"/>
        <v>29.12</v>
      </c>
      <c r="V148" s="5">
        <f t="shared" si="13"/>
        <v>25.96</v>
      </c>
      <c r="W148" s="5">
        <f t="shared" si="13"/>
        <v>12.63</v>
      </c>
      <c r="X148" s="5">
        <f t="shared" si="13"/>
        <v>11.93</v>
      </c>
      <c r="Y148" s="5">
        <f t="shared" si="13"/>
        <v>17.89</v>
      </c>
      <c r="Z148" s="4">
        <v>2</v>
      </c>
    </row>
    <row r="149" spans="1:26" x14ac:dyDescent="0.3">
      <c r="A149" t="s">
        <v>10</v>
      </c>
      <c r="B149" s="3" t="s">
        <v>2424</v>
      </c>
      <c r="C149" t="s">
        <v>10</v>
      </c>
      <c r="D149" t="s">
        <v>158</v>
      </c>
      <c r="E149" s="4">
        <v>168</v>
      </c>
      <c r="F149" s="4">
        <v>160</v>
      </c>
      <c r="G149" s="4">
        <v>128</v>
      </c>
      <c r="H149" s="5">
        <f t="shared" si="14"/>
        <v>80</v>
      </c>
      <c r="I149" s="4">
        <v>123</v>
      </c>
      <c r="J149" s="4">
        <v>1</v>
      </c>
      <c r="K149" s="4">
        <v>5</v>
      </c>
      <c r="L149" s="4" t="str">
        <f t="shared" si="15"/>
        <v>PP</v>
      </c>
      <c r="M149" s="4" t="str">
        <f t="shared" si="16"/>
        <v>Ciudadanos</v>
      </c>
      <c r="N149" s="5">
        <f t="shared" si="17"/>
        <v>39.020000000000003</v>
      </c>
      <c r="O149" s="5">
        <f t="shared" si="18"/>
        <v>24.39</v>
      </c>
      <c r="P149" s="4">
        <v>20</v>
      </c>
      <c r="Q149" s="4">
        <v>48</v>
      </c>
      <c r="R149" s="4">
        <v>20</v>
      </c>
      <c r="S149" s="4">
        <v>4</v>
      </c>
      <c r="T149" s="4">
        <v>30</v>
      </c>
      <c r="U149" s="5">
        <f t="shared" si="13"/>
        <v>16.260000000000002</v>
      </c>
      <c r="V149" s="5">
        <f t="shared" si="13"/>
        <v>39.020000000000003</v>
      </c>
      <c r="W149" s="5">
        <f t="shared" si="13"/>
        <v>16.260000000000002</v>
      </c>
      <c r="X149" s="5">
        <f t="shared" si="13"/>
        <v>3.25</v>
      </c>
      <c r="Y149" s="5">
        <f t="shared" si="13"/>
        <v>24.39</v>
      </c>
      <c r="Z149" s="4">
        <v>0</v>
      </c>
    </row>
    <row r="150" spans="1:26" x14ac:dyDescent="0.3">
      <c r="A150" t="s">
        <v>10</v>
      </c>
      <c r="B150" s="3" t="s">
        <v>2425</v>
      </c>
      <c r="C150" t="s">
        <v>10</v>
      </c>
      <c r="D150" t="s">
        <v>159</v>
      </c>
      <c r="E150" s="4">
        <v>279</v>
      </c>
      <c r="F150" s="4">
        <v>225</v>
      </c>
      <c r="G150" s="4">
        <v>181</v>
      </c>
      <c r="H150" s="5">
        <f t="shared" si="14"/>
        <v>80.44</v>
      </c>
      <c r="I150" s="4">
        <v>175</v>
      </c>
      <c r="J150" s="4">
        <v>1</v>
      </c>
      <c r="K150" s="4">
        <v>6</v>
      </c>
      <c r="L150" s="4" t="str">
        <f t="shared" si="15"/>
        <v>PSOE</v>
      </c>
      <c r="M150" s="4" t="str">
        <f t="shared" si="16"/>
        <v>PP</v>
      </c>
      <c r="N150" s="5">
        <f t="shared" si="17"/>
        <v>50.29</v>
      </c>
      <c r="O150" s="5">
        <f t="shared" si="18"/>
        <v>20.57</v>
      </c>
      <c r="P150" s="4">
        <v>88</v>
      </c>
      <c r="Q150" s="4">
        <v>36</v>
      </c>
      <c r="R150" s="4">
        <v>2</v>
      </c>
      <c r="S150" s="4">
        <v>32</v>
      </c>
      <c r="T150" s="4">
        <v>15</v>
      </c>
      <c r="U150" s="5">
        <f t="shared" si="13"/>
        <v>50.29</v>
      </c>
      <c r="V150" s="5">
        <f t="shared" si="13"/>
        <v>20.57</v>
      </c>
      <c r="W150" s="5">
        <f t="shared" si="13"/>
        <v>1.1399999999999999</v>
      </c>
      <c r="X150" s="5">
        <f t="shared" si="13"/>
        <v>18.29</v>
      </c>
      <c r="Y150" s="5">
        <f t="shared" si="13"/>
        <v>8.57</v>
      </c>
      <c r="Z150" s="4">
        <v>0</v>
      </c>
    </row>
    <row r="151" spans="1:26" x14ac:dyDescent="0.3">
      <c r="A151" t="s">
        <v>10</v>
      </c>
      <c r="B151" s="3" t="s">
        <v>2426</v>
      </c>
      <c r="C151" t="s">
        <v>10</v>
      </c>
      <c r="D151" t="s">
        <v>160</v>
      </c>
      <c r="E151" s="4">
        <v>5139</v>
      </c>
      <c r="F151" s="4">
        <v>3500</v>
      </c>
      <c r="G151" s="4">
        <v>2774</v>
      </c>
      <c r="H151" s="5">
        <f t="shared" si="14"/>
        <v>79.260000000000005</v>
      </c>
      <c r="I151" s="4">
        <v>2730</v>
      </c>
      <c r="J151" s="4">
        <v>25</v>
      </c>
      <c r="K151" s="4">
        <v>44</v>
      </c>
      <c r="L151" s="4" t="str">
        <f t="shared" si="15"/>
        <v>PP</v>
      </c>
      <c r="M151" s="4" t="str">
        <f t="shared" si="16"/>
        <v>PSOE</v>
      </c>
      <c r="N151" s="5">
        <f t="shared" si="17"/>
        <v>37.25</v>
      </c>
      <c r="O151" s="5">
        <f t="shared" si="18"/>
        <v>21.83</v>
      </c>
      <c r="P151" s="4">
        <v>596</v>
      </c>
      <c r="Q151" s="4">
        <v>1017</v>
      </c>
      <c r="R151" s="4">
        <v>459</v>
      </c>
      <c r="S151" s="4">
        <v>168</v>
      </c>
      <c r="T151" s="4">
        <v>435</v>
      </c>
      <c r="U151" s="5">
        <f t="shared" si="13"/>
        <v>21.83</v>
      </c>
      <c r="V151" s="5">
        <f t="shared" si="13"/>
        <v>37.25</v>
      </c>
      <c r="W151" s="5">
        <f t="shared" si="13"/>
        <v>16.809999999999999</v>
      </c>
      <c r="X151" s="5">
        <f t="shared" si="13"/>
        <v>6.15</v>
      </c>
      <c r="Y151" s="5">
        <f t="shared" si="13"/>
        <v>15.93</v>
      </c>
      <c r="Z151" s="4">
        <v>20</v>
      </c>
    </row>
    <row r="152" spans="1:26" x14ac:dyDescent="0.3">
      <c r="A152" t="s">
        <v>10</v>
      </c>
      <c r="B152" s="3" t="s">
        <v>2427</v>
      </c>
      <c r="C152" t="s">
        <v>10</v>
      </c>
      <c r="D152" t="s">
        <v>161</v>
      </c>
      <c r="E152" s="4">
        <v>251</v>
      </c>
      <c r="F152" s="4">
        <v>219</v>
      </c>
      <c r="G152" s="4">
        <v>176</v>
      </c>
      <c r="H152" s="5">
        <f t="shared" si="14"/>
        <v>80.37</v>
      </c>
      <c r="I152" s="4">
        <v>173</v>
      </c>
      <c r="J152" s="4">
        <v>1</v>
      </c>
      <c r="K152" s="4">
        <v>3</v>
      </c>
      <c r="L152" s="4" t="str">
        <f t="shared" si="15"/>
        <v>PP</v>
      </c>
      <c r="M152" s="4" t="str">
        <f t="shared" si="16"/>
        <v>PSOE</v>
      </c>
      <c r="N152" s="5">
        <f t="shared" si="17"/>
        <v>52.6</v>
      </c>
      <c r="O152" s="5">
        <f t="shared" si="18"/>
        <v>19.649999999999999</v>
      </c>
      <c r="P152" s="4">
        <v>34</v>
      </c>
      <c r="Q152" s="4">
        <v>91</v>
      </c>
      <c r="R152" s="4">
        <v>15</v>
      </c>
      <c r="S152" s="4">
        <v>6</v>
      </c>
      <c r="T152" s="4">
        <v>26</v>
      </c>
      <c r="U152" s="5">
        <f t="shared" si="13"/>
        <v>19.649999999999999</v>
      </c>
      <c r="V152" s="5">
        <f t="shared" si="13"/>
        <v>52.6</v>
      </c>
      <c r="W152" s="5">
        <f t="shared" si="13"/>
        <v>8.67</v>
      </c>
      <c r="X152" s="5">
        <f t="shared" si="13"/>
        <v>3.47</v>
      </c>
      <c r="Y152" s="5">
        <f t="shared" si="13"/>
        <v>15.03</v>
      </c>
      <c r="Z152" s="4">
        <v>0</v>
      </c>
    </row>
    <row r="153" spans="1:26" x14ac:dyDescent="0.3">
      <c r="A153" t="s">
        <v>10</v>
      </c>
      <c r="B153" s="3" t="s">
        <v>2428</v>
      </c>
      <c r="C153" t="s">
        <v>10</v>
      </c>
      <c r="D153" t="s">
        <v>162</v>
      </c>
      <c r="E153" s="4">
        <v>55</v>
      </c>
      <c r="F153" s="4">
        <v>50</v>
      </c>
      <c r="G153" s="4">
        <v>38</v>
      </c>
      <c r="H153" s="5">
        <f t="shared" si="14"/>
        <v>76</v>
      </c>
      <c r="I153" s="4">
        <v>38</v>
      </c>
      <c r="J153" s="4">
        <v>0</v>
      </c>
      <c r="K153" s="4">
        <v>0</v>
      </c>
      <c r="L153" s="4" t="str">
        <f t="shared" si="15"/>
        <v>PSOE</v>
      </c>
      <c r="M153" s="4" t="s">
        <v>4544</v>
      </c>
      <c r="N153" s="5">
        <f t="shared" si="17"/>
        <v>31.58</v>
      </c>
      <c r="O153" s="5">
        <f t="shared" si="18"/>
        <v>31.58</v>
      </c>
      <c r="P153" s="4">
        <v>12</v>
      </c>
      <c r="Q153" s="4">
        <v>12</v>
      </c>
      <c r="R153" s="4">
        <v>0</v>
      </c>
      <c r="S153" s="4">
        <v>5</v>
      </c>
      <c r="T153" s="4">
        <v>9</v>
      </c>
      <c r="U153" s="5">
        <f t="shared" si="13"/>
        <v>31.58</v>
      </c>
      <c r="V153" s="5">
        <f t="shared" si="13"/>
        <v>31.58</v>
      </c>
      <c r="W153" s="5">
        <f t="shared" si="13"/>
        <v>0</v>
      </c>
      <c r="X153" s="5">
        <f t="shared" si="13"/>
        <v>13.16</v>
      </c>
      <c r="Y153" s="5">
        <f t="shared" si="13"/>
        <v>23.68</v>
      </c>
      <c r="Z153" s="4">
        <v>0</v>
      </c>
    </row>
    <row r="154" spans="1:26" x14ac:dyDescent="0.3">
      <c r="A154" t="s">
        <v>10</v>
      </c>
      <c r="B154" s="3" t="s">
        <v>2429</v>
      </c>
      <c r="C154" t="s">
        <v>10</v>
      </c>
      <c r="D154" t="s">
        <v>163</v>
      </c>
      <c r="E154" s="4">
        <v>69</v>
      </c>
      <c r="F154" s="4">
        <v>67</v>
      </c>
      <c r="G154" s="4">
        <v>57</v>
      </c>
      <c r="H154" s="5">
        <f t="shared" si="14"/>
        <v>85.07</v>
      </c>
      <c r="I154" s="4">
        <v>51</v>
      </c>
      <c r="J154" s="4">
        <v>1</v>
      </c>
      <c r="K154" s="4">
        <v>6</v>
      </c>
      <c r="L154" s="4" t="str">
        <f t="shared" si="15"/>
        <v>PP</v>
      </c>
      <c r="M154" s="4" t="str">
        <f t="shared" si="16"/>
        <v>Ciudadanos</v>
      </c>
      <c r="N154" s="5">
        <f t="shared" si="17"/>
        <v>49.02</v>
      </c>
      <c r="O154" s="5">
        <f t="shared" si="18"/>
        <v>23.53</v>
      </c>
      <c r="P154" s="4">
        <v>5</v>
      </c>
      <c r="Q154" s="4">
        <v>25</v>
      </c>
      <c r="R154" s="4">
        <v>5</v>
      </c>
      <c r="S154" s="4">
        <v>1</v>
      </c>
      <c r="T154" s="4">
        <v>12</v>
      </c>
      <c r="U154" s="5">
        <f t="shared" si="13"/>
        <v>9.8000000000000007</v>
      </c>
      <c r="V154" s="5">
        <f t="shared" si="13"/>
        <v>49.02</v>
      </c>
      <c r="W154" s="5">
        <f t="shared" si="13"/>
        <v>9.8000000000000007</v>
      </c>
      <c r="X154" s="5">
        <f t="shared" si="13"/>
        <v>1.96</v>
      </c>
      <c r="Y154" s="5">
        <f t="shared" si="13"/>
        <v>23.53</v>
      </c>
      <c r="Z154" s="4">
        <v>1</v>
      </c>
    </row>
    <row r="155" spans="1:26" x14ac:dyDescent="0.3">
      <c r="A155" t="s">
        <v>10</v>
      </c>
      <c r="B155" s="3" t="s">
        <v>2430</v>
      </c>
      <c r="C155" t="s">
        <v>10</v>
      </c>
      <c r="D155" t="s">
        <v>164</v>
      </c>
      <c r="E155" s="4">
        <v>184</v>
      </c>
      <c r="F155" s="4">
        <v>116</v>
      </c>
      <c r="G155" s="4">
        <v>95</v>
      </c>
      <c r="H155" s="5">
        <f t="shared" si="14"/>
        <v>81.900000000000006</v>
      </c>
      <c r="I155" s="4">
        <v>93</v>
      </c>
      <c r="J155" s="4">
        <v>0</v>
      </c>
      <c r="K155" s="4">
        <v>2</v>
      </c>
      <c r="L155" s="4" t="str">
        <f t="shared" si="15"/>
        <v>PSOE</v>
      </c>
      <c r="M155" s="4" t="str">
        <f t="shared" si="16"/>
        <v>PP</v>
      </c>
      <c r="N155" s="5">
        <f t="shared" si="17"/>
        <v>31.18</v>
      </c>
      <c r="O155" s="5">
        <f t="shared" si="18"/>
        <v>29.03</v>
      </c>
      <c r="P155" s="4">
        <v>29</v>
      </c>
      <c r="Q155" s="4">
        <v>27</v>
      </c>
      <c r="R155" s="4">
        <v>11</v>
      </c>
      <c r="S155" s="4">
        <v>4</v>
      </c>
      <c r="T155" s="4">
        <v>21</v>
      </c>
      <c r="U155" s="5">
        <f t="shared" si="13"/>
        <v>31.18</v>
      </c>
      <c r="V155" s="5">
        <f t="shared" si="13"/>
        <v>29.03</v>
      </c>
      <c r="W155" s="5">
        <f t="shared" si="13"/>
        <v>11.83</v>
      </c>
      <c r="X155" s="5">
        <f t="shared" si="13"/>
        <v>4.3</v>
      </c>
      <c r="Y155" s="5">
        <f t="shared" si="13"/>
        <v>22.58</v>
      </c>
      <c r="Z155" s="4">
        <v>1</v>
      </c>
    </row>
    <row r="156" spans="1:26" x14ac:dyDescent="0.3">
      <c r="A156" t="s">
        <v>10</v>
      </c>
      <c r="B156" s="3" t="s">
        <v>2431</v>
      </c>
      <c r="C156" t="s">
        <v>10</v>
      </c>
      <c r="D156" t="s">
        <v>165</v>
      </c>
      <c r="E156" s="4">
        <v>63</v>
      </c>
      <c r="F156" s="4">
        <v>59</v>
      </c>
      <c r="G156" s="4">
        <v>52</v>
      </c>
      <c r="H156" s="5">
        <f t="shared" si="14"/>
        <v>88.14</v>
      </c>
      <c r="I156" s="4">
        <v>52</v>
      </c>
      <c r="J156" s="4">
        <v>0</v>
      </c>
      <c r="K156" s="4">
        <v>0</v>
      </c>
      <c r="L156" s="4" t="str">
        <f t="shared" si="15"/>
        <v>VOX</v>
      </c>
      <c r="M156" s="4" t="s">
        <v>4545</v>
      </c>
      <c r="N156" s="5">
        <f t="shared" si="17"/>
        <v>28.85</v>
      </c>
      <c r="O156" s="5">
        <f t="shared" si="18"/>
        <v>28.85</v>
      </c>
      <c r="P156" s="4">
        <v>8</v>
      </c>
      <c r="Q156" s="4">
        <v>12</v>
      </c>
      <c r="R156" s="4">
        <v>15</v>
      </c>
      <c r="S156" s="4">
        <v>2</v>
      </c>
      <c r="T156" s="4">
        <v>15</v>
      </c>
      <c r="U156" s="5">
        <f t="shared" si="13"/>
        <v>15.38</v>
      </c>
      <c r="V156" s="5">
        <f t="shared" si="13"/>
        <v>23.08</v>
      </c>
      <c r="W156" s="5">
        <f t="shared" si="13"/>
        <v>28.85</v>
      </c>
      <c r="X156" s="5">
        <f t="shared" si="13"/>
        <v>3.85</v>
      </c>
      <c r="Y156" s="5">
        <f t="shared" si="13"/>
        <v>28.85</v>
      </c>
      <c r="Z156" s="4">
        <v>0</v>
      </c>
    </row>
    <row r="157" spans="1:26" x14ac:dyDescent="0.3">
      <c r="A157" t="s">
        <v>10</v>
      </c>
      <c r="B157" s="3" t="s">
        <v>2432</v>
      </c>
      <c r="C157" t="s">
        <v>10</v>
      </c>
      <c r="D157" t="s">
        <v>166</v>
      </c>
      <c r="E157" s="4">
        <v>75</v>
      </c>
      <c r="F157" s="4">
        <v>65</v>
      </c>
      <c r="G157" s="4">
        <v>53</v>
      </c>
      <c r="H157" s="5">
        <f t="shared" si="14"/>
        <v>81.540000000000006</v>
      </c>
      <c r="I157" s="4">
        <v>52</v>
      </c>
      <c r="J157" s="4">
        <v>1</v>
      </c>
      <c r="K157" s="4">
        <v>1</v>
      </c>
      <c r="L157" s="4" t="str">
        <f t="shared" si="15"/>
        <v>PP</v>
      </c>
      <c r="M157" s="4" t="str">
        <f t="shared" si="16"/>
        <v>PSOE</v>
      </c>
      <c r="N157" s="5">
        <f t="shared" si="17"/>
        <v>53.85</v>
      </c>
      <c r="O157" s="5">
        <f t="shared" si="18"/>
        <v>17.309999999999999</v>
      </c>
      <c r="P157" s="4">
        <v>9</v>
      </c>
      <c r="Q157" s="4">
        <v>28</v>
      </c>
      <c r="R157" s="4">
        <v>4</v>
      </c>
      <c r="S157" s="4">
        <v>3</v>
      </c>
      <c r="T157" s="4">
        <v>6</v>
      </c>
      <c r="U157" s="5">
        <f t="shared" si="13"/>
        <v>17.309999999999999</v>
      </c>
      <c r="V157" s="5">
        <f t="shared" si="13"/>
        <v>53.85</v>
      </c>
      <c r="W157" s="5">
        <f t="shared" si="13"/>
        <v>7.69</v>
      </c>
      <c r="X157" s="5">
        <f t="shared" si="13"/>
        <v>5.77</v>
      </c>
      <c r="Y157" s="5">
        <f t="shared" si="13"/>
        <v>11.54</v>
      </c>
      <c r="Z157" s="4">
        <v>1</v>
      </c>
    </row>
    <row r="158" spans="1:26" x14ac:dyDescent="0.3">
      <c r="A158" t="s">
        <v>10</v>
      </c>
      <c r="B158" s="3" t="s">
        <v>2433</v>
      </c>
      <c r="C158" t="s">
        <v>10</v>
      </c>
      <c r="D158" t="s">
        <v>167</v>
      </c>
      <c r="E158" s="4">
        <v>172</v>
      </c>
      <c r="F158" s="4">
        <v>149</v>
      </c>
      <c r="G158" s="4">
        <v>122</v>
      </c>
      <c r="H158" s="5">
        <f t="shared" si="14"/>
        <v>81.88</v>
      </c>
      <c r="I158" s="4">
        <v>119</v>
      </c>
      <c r="J158" s="4">
        <v>1</v>
      </c>
      <c r="K158" s="4">
        <v>3</v>
      </c>
      <c r="L158" s="4" t="str">
        <f t="shared" si="15"/>
        <v>PP</v>
      </c>
      <c r="M158" s="4" t="str">
        <f t="shared" si="16"/>
        <v>Ciudadanos</v>
      </c>
      <c r="N158" s="5">
        <f t="shared" si="17"/>
        <v>44.54</v>
      </c>
      <c r="O158" s="5">
        <f t="shared" si="18"/>
        <v>18.489999999999998</v>
      </c>
      <c r="P158" s="4">
        <v>21</v>
      </c>
      <c r="Q158" s="4">
        <v>53</v>
      </c>
      <c r="R158" s="4">
        <v>15</v>
      </c>
      <c r="S158" s="4">
        <v>5</v>
      </c>
      <c r="T158" s="4">
        <v>22</v>
      </c>
      <c r="U158" s="5">
        <f t="shared" si="13"/>
        <v>17.649999999999999</v>
      </c>
      <c r="V158" s="5">
        <f t="shared" si="13"/>
        <v>44.54</v>
      </c>
      <c r="W158" s="5">
        <f t="shared" si="13"/>
        <v>12.61</v>
      </c>
      <c r="X158" s="5">
        <f t="shared" si="13"/>
        <v>4.2</v>
      </c>
      <c r="Y158" s="5">
        <f t="shared" si="13"/>
        <v>18.489999999999998</v>
      </c>
      <c r="Z158" s="4">
        <v>1</v>
      </c>
    </row>
    <row r="159" spans="1:26" x14ac:dyDescent="0.3">
      <c r="A159" t="s">
        <v>10</v>
      </c>
      <c r="B159" s="3" t="s">
        <v>2434</v>
      </c>
      <c r="C159" t="s">
        <v>10</v>
      </c>
      <c r="D159" t="s">
        <v>168</v>
      </c>
      <c r="E159" s="4">
        <v>272</v>
      </c>
      <c r="F159" s="4">
        <v>223</v>
      </c>
      <c r="G159" s="4">
        <v>173</v>
      </c>
      <c r="H159" s="5">
        <f t="shared" si="14"/>
        <v>77.58</v>
      </c>
      <c r="I159" s="4">
        <v>166</v>
      </c>
      <c r="J159" s="4">
        <v>2</v>
      </c>
      <c r="K159" s="4">
        <v>7</v>
      </c>
      <c r="L159" s="4" t="str">
        <f t="shared" si="15"/>
        <v>PSOE</v>
      </c>
      <c r="M159" s="4" t="str">
        <f t="shared" si="16"/>
        <v>PP</v>
      </c>
      <c r="N159" s="5">
        <f t="shared" si="17"/>
        <v>32.53</v>
      </c>
      <c r="O159" s="5">
        <f t="shared" si="18"/>
        <v>30.12</v>
      </c>
      <c r="P159" s="4">
        <v>54</v>
      </c>
      <c r="Q159" s="4">
        <v>50</v>
      </c>
      <c r="R159" s="4">
        <v>21</v>
      </c>
      <c r="S159" s="4">
        <v>8</v>
      </c>
      <c r="T159" s="4">
        <v>29</v>
      </c>
      <c r="U159" s="5">
        <f t="shared" si="13"/>
        <v>32.53</v>
      </c>
      <c r="V159" s="5">
        <f t="shared" si="13"/>
        <v>30.12</v>
      </c>
      <c r="W159" s="5">
        <f t="shared" si="13"/>
        <v>12.65</v>
      </c>
      <c r="X159" s="5">
        <f t="shared" si="13"/>
        <v>4.82</v>
      </c>
      <c r="Y159" s="5">
        <f t="shared" si="13"/>
        <v>17.47</v>
      </c>
      <c r="Z159" s="4">
        <v>2</v>
      </c>
    </row>
    <row r="160" spans="1:26" x14ac:dyDescent="0.3">
      <c r="A160" t="s">
        <v>10</v>
      </c>
      <c r="B160" s="3" t="s">
        <v>2435</v>
      </c>
      <c r="C160" t="s">
        <v>10</v>
      </c>
      <c r="D160" t="s">
        <v>169</v>
      </c>
      <c r="E160" s="4">
        <v>154</v>
      </c>
      <c r="F160" s="4">
        <v>139</v>
      </c>
      <c r="G160" s="4">
        <v>117</v>
      </c>
      <c r="H160" s="5">
        <f t="shared" si="14"/>
        <v>84.17</v>
      </c>
      <c r="I160" s="4">
        <v>117</v>
      </c>
      <c r="J160" s="4">
        <v>0</v>
      </c>
      <c r="K160" s="4">
        <v>0</v>
      </c>
      <c r="L160" s="4" t="str">
        <f t="shared" si="15"/>
        <v>PSOE</v>
      </c>
      <c r="M160" s="4" t="str">
        <f t="shared" si="16"/>
        <v>PP</v>
      </c>
      <c r="N160" s="5">
        <f t="shared" si="17"/>
        <v>49.57</v>
      </c>
      <c r="O160" s="5">
        <f t="shared" si="18"/>
        <v>22.22</v>
      </c>
      <c r="P160" s="4">
        <v>58</v>
      </c>
      <c r="Q160" s="4">
        <v>26</v>
      </c>
      <c r="R160" s="4">
        <v>8</v>
      </c>
      <c r="S160" s="4">
        <v>8</v>
      </c>
      <c r="T160" s="4">
        <v>15</v>
      </c>
      <c r="U160" s="5">
        <f t="shared" si="13"/>
        <v>49.57</v>
      </c>
      <c r="V160" s="5">
        <f t="shared" si="13"/>
        <v>22.22</v>
      </c>
      <c r="W160" s="5">
        <f t="shared" si="13"/>
        <v>6.84</v>
      </c>
      <c r="X160" s="5">
        <f t="shared" si="13"/>
        <v>6.84</v>
      </c>
      <c r="Y160" s="5">
        <f t="shared" si="13"/>
        <v>12.82</v>
      </c>
      <c r="Z160" s="4">
        <v>0</v>
      </c>
    </row>
    <row r="161" spans="1:26" x14ac:dyDescent="0.3">
      <c r="A161" t="s">
        <v>10</v>
      </c>
      <c r="B161" s="3" t="s">
        <v>2436</v>
      </c>
      <c r="C161" t="s">
        <v>10</v>
      </c>
      <c r="D161" t="s">
        <v>170</v>
      </c>
      <c r="E161" s="4">
        <v>402</v>
      </c>
      <c r="F161" s="4">
        <v>345</v>
      </c>
      <c r="G161" s="4">
        <v>287</v>
      </c>
      <c r="H161" s="5">
        <f t="shared" si="14"/>
        <v>83.19</v>
      </c>
      <c r="I161" s="4">
        <v>283</v>
      </c>
      <c r="J161" s="4">
        <v>1</v>
      </c>
      <c r="K161" s="4">
        <v>4</v>
      </c>
      <c r="L161" s="4" t="str">
        <f t="shared" si="15"/>
        <v>PP</v>
      </c>
      <c r="M161" s="4" t="str">
        <f t="shared" si="16"/>
        <v>PSOE</v>
      </c>
      <c r="N161" s="5">
        <f t="shared" si="17"/>
        <v>40.64</v>
      </c>
      <c r="O161" s="5">
        <f t="shared" si="18"/>
        <v>21.2</v>
      </c>
      <c r="P161" s="4">
        <v>60</v>
      </c>
      <c r="Q161" s="4">
        <v>115</v>
      </c>
      <c r="R161" s="4">
        <v>55</v>
      </c>
      <c r="S161" s="4">
        <v>11</v>
      </c>
      <c r="T161" s="4">
        <v>38</v>
      </c>
      <c r="U161" s="5">
        <f t="shared" si="13"/>
        <v>21.2</v>
      </c>
      <c r="V161" s="5">
        <f t="shared" si="13"/>
        <v>40.64</v>
      </c>
      <c r="W161" s="5">
        <f t="shared" si="13"/>
        <v>19.43</v>
      </c>
      <c r="X161" s="5">
        <f t="shared" si="13"/>
        <v>3.89</v>
      </c>
      <c r="Y161" s="5">
        <f t="shared" si="13"/>
        <v>13.43</v>
      </c>
      <c r="Z161" s="4">
        <v>0</v>
      </c>
    </row>
    <row r="162" spans="1:26" x14ac:dyDescent="0.3">
      <c r="A162" t="s">
        <v>10</v>
      </c>
      <c r="B162" s="3" t="s">
        <v>2437</v>
      </c>
      <c r="C162" t="s">
        <v>10</v>
      </c>
      <c r="D162" t="s">
        <v>171</v>
      </c>
      <c r="E162" s="4">
        <v>232</v>
      </c>
      <c r="F162" s="4">
        <v>199</v>
      </c>
      <c r="G162" s="4">
        <v>181</v>
      </c>
      <c r="H162" s="5">
        <f t="shared" si="14"/>
        <v>90.95</v>
      </c>
      <c r="I162" s="4">
        <v>175</v>
      </c>
      <c r="J162" s="4">
        <v>0</v>
      </c>
      <c r="K162" s="4">
        <v>6</v>
      </c>
      <c r="L162" s="4" t="str">
        <f t="shared" si="15"/>
        <v>PP</v>
      </c>
      <c r="M162" s="4" t="str">
        <f t="shared" si="16"/>
        <v>VOX</v>
      </c>
      <c r="N162" s="5">
        <f t="shared" si="17"/>
        <v>49.71</v>
      </c>
      <c r="O162" s="5">
        <f t="shared" si="18"/>
        <v>19.43</v>
      </c>
      <c r="P162" s="4">
        <v>18</v>
      </c>
      <c r="Q162" s="4">
        <v>87</v>
      </c>
      <c r="R162" s="4">
        <v>34</v>
      </c>
      <c r="S162" s="4">
        <v>1</v>
      </c>
      <c r="T162" s="4">
        <v>34</v>
      </c>
      <c r="U162" s="5">
        <f t="shared" si="13"/>
        <v>10.29</v>
      </c>
      <c r="V162" s="5">
        <f t="shared" si="13"/>
        <v>49.71</v>
      </c>
      <c r="W162" s="5">
        <f t="shared" si="13"/>
        <v>19.43</v>
      </c>
      <c r="X162" s="5">
        <f t="shared" si="13"/>
        <v>0.56999999999999995</v>
      </c>
      <c r="Y162" s="5">
        <f t="shared" si="13"/>
        <v>19.43</v>
      </c>
      <c r="Z162" s="4">
        <v>1</v>
      </c>
    </row>
    <row r="163" spans="1:26" x14ac:dyDescent="0.3">
      <c r="A163" t="s">
        <v>10</v>
      </c>
      <c r="B163" s="3" t="s">
        <v>2438</v>
      </c>
      <c r="C163" t="s">
        <v>10</v>
      </c>
      <c r="D163" t="s">
        <v>172</v>
      </c>
      <c r="E163" s="4">
        <v>72</v>
      </c>
      <c r="F163" s="4">
        <v>82</v>
      </c>
      <c r="G163" s="4">
        <v>61</v>
      </c>
      <c r="H163" s="5">
        <f t="shared" si="14"/>
        <v>74.39</v>
      </c>
      <c r="I163" s="4">
        <v>60</v>
      </c>
      <c r="J163" s="4">
        <v>0</v>
      </c>
      <c r="K163" s="4">
        <v>1</v>
      </c>
      <c r="L163" s="4" t="str">
        <f t="shared" si="15"/>
        <v>PP</v>
      </c>
      <c r="M163" s="4" t="str">
        <f t="shared" si="16"/>
        <v>VOX</v>
      </c>
      <c r="N163" s="5">
        <f t="shared" si="17"/>
        <v>66.67</v>
      </c>
      <c r="O163" s="5">
        <f t="shared" si="18"/>
        <v>15</v>
      </c>
      <c r="P163" s="4">
        <v>3</v>
      </c>
      <c r="Q163" s="4">
        <v>40</v>
      </c>
      <c r="R163" s="4">
        <v>9</v>
      </c>
      <c r="S163" s="4">
        <v>1</v>
      </c>
      <c r="T163" s="4">
        <v>6</v>
      </c>
      <c r="U163" s="5">
        <f t="shared" si="13"/>
        <v>5</v>
      </c>
      <c r="V163" s="5">
        <f t="shared" si="13"/>
        <v>66.67</v>
      </c>
      <c r="W163" s="5">
        <f t="shared" si="13"/>
        <v>15</v>
      </c>
      <c r="X163" s="5">
        <f t="shared" si="13"/>
        <v>1.67</v>
      </c>
      <c r="Y163" s="5">
        <f t="shared" si="13"/>
        <v>10</v>
      </c>
      <c r="Z163" s="4">
        <v>0</v>
      </c>
    </row>
    <row r="164" spans="1:26" x14ac:dyDescent="0.3">
      <c r="A164" t="s">
        <v>10</v>
      </c>
      <c r="B164" s="3" t="s">
        <v>2439</v>
      </c>
      <c r="C164" t="s">
        <v>10</v>
      </c>
      <c r="D164" t="s">
        <v>173</v>
      </c>
      <c r="E164" s="4">
        <v>43</v>
      </c>
      <c r="F164" s="4">
        <v>46</v>
      </c>
      <c r="G164" s="4">
        <v>39</v>
      </c>
      <c r="H164" s="5">
        <f t="shared" si="14"/>
        <v>84.78</v>
      </c>
      <c r="I164" s="4">
        <v>39</v>
      </c>
      <c r="J164" s="4">
        <v>0</v>
      </c>
      <c r="K164" s="4">
        <v>0</v>
      </c>
      <c r="L164" s="4" t="s">
        <v>4544</v>
      </c>
      <c r="M164" s="4" t="str">
        <f t="shared" si="16"/>
        <v>PSOE</v>
      </c>
      <c r="N164" s="5">
        <f t="shared" si="17"/>
        <v>30.77</v>
      </c>
      <c r="O164" s="5">
        <f t="shared" si="18"/>
        <v>30.77</v>
      </c>
      <c r="P164" s="4">
        <v>12</v>
      </c>
      <c r="Q164" s="4">
        <v>12</v>
      </c>
      <c r="R164" s="4">
        <v>7</v>
      </c>
      <c r="S164" s="4">
        <v>3</v>
      </c>
      <c r="T164" s="4">
        <v>5</v>
      </c>
      <c r="U164" s="5">
        <f t="shared" si="13"/>
        <v>30.77</v>
      </c>
      <c r="V164" s="5">
        <f t="shared" si="13"/>
        <v>30.77</v>
      </c>
      <c r="W164" s="5">
        <f t="shared" si="13"/>
        <v>17.95</v>
      </c>
      <c r="X164" s="5">
        <f t="shared" si="13"/>
        <v>7.69</v>
      </c>
      <c r="Y164" s="5">
        <f t="shared" si="13"/>
        <v>12.82</v>
      </c>
      <c r="Z164" s="4">
        <v>0</v>
      </c>
    </row>
    <row r="165" spans="1:26" x14ac:dyDescent="0.3">
      <c r="A165" t="s">
        <v>10</v>
      </c>
      <c r="B165" s="3" t="s">
        <v>2440</v>
      </c>
      <c r="C165" t="s">
        <v>10</v>
      </c>
      <c r="D165" t="s">
        <v>174</v>
      </c>
      <c r="E165" s="4">
        <v>844</v>
      </c>
      <c r="F165" s="4">
        <v>731</v>
      </c>
      <c r="G165" s="4">
        <v>494</v>
      </c>
      <c r="H165" s="5">
        <f t="shared" si="14"/>
        <v>67.58</v>
      </c>
      <c r="I165" s="4">
        <v>490</v>
      </c>
      <c r="J165" s="4">
        <v>6</v>
      </c>
      <c r="K165" s="4">
        <v>4</v>
      </c>
      <c r="L165" s="4" t="str">
        <f t="shared" si="15"/>
        <v>PP</v>
      </c>
      <c r="M165" s="4" t="str">
        <f t="shared" si="16"/>
        <v>PSOE</v>
      </c>
      <c r="N165" s="5">
        <f t="shared" si="17"/>
        <v>37.14</v>
      </c>
      <c r="O165" s="5">
        <f t="shared" si="18"/>
        <v>24.29</v>
      </c>
      <c r="P165" s="4">
        <v>119</v>
      </c>
      <c r="Q165" s="4">
        <v>182</v>
      </c>
      <c r="R165" s="4">
        <v>75</v>
      </c>
      <c r="S165" s="4">
        <v>36</v>
      </c>
      <c r="T165" s="4">
        <v>69</v>
      </c>
      <c r="U165" s="5">
        <f t="shared" si="13"/>
        <v>24.29</v>
      </c>
      <c r="V165" s="5">
        <f t="shared" si="13"/>
        <v>37.14</v>
      </c>
      <c r="W165" s="5">
        <f t="shared" si="13"/>
        <v>15.31</v>
      </c>
      <c r="X165" s="5">
        <f t="shared" si="13"/>
        <v>7.35</v>
      </c>
      <c r="Y165" s="5">
        <f t="shared" si="13"/>
        <v>14.08</v>
      </c>
      <c r="Z165" s="4">
        <v>1</v>
      </c>
    </row>
    <row r="166" spans="1:26" x14ac:dyDescent="0.3">
      <c r="A166" t="s">
        <v>10</v>
      </c>
      <c r="B166" s="3" t="s">
        <v>2441</v>
      </c>
      <c r="C166" t="s">
        <v>10</v>
      </c>
      <c r="D166" t="s">
        <v>175</v>
      </c>
      <c r="E166" s="4">
        <v>140</v>
      </c>
      <c r="F166" s="4">
        <v>123</v>
      </c>
      <c r="G166" s="4">
        <v>104</v>
      </c>
      <c r="H166" s="5">
        <f t="shared" si="14"/>
        <v>84.55</v>
      </c>
      <c r="I166" s="4">
        <v>96</v>
      </c>
      <c r="J166" s="4">
        <v>0</v>
      </c>
      <c r="K166" s="4">
        <v>8</v>
      </c>
      <c r="L166" s="4" t="str">
        <f t="shared" si="15"/>
        <v>PP</v>
      </c>
      <c r="M166" s="4" t="str">
        <f t="shared" si="16"/>
        <v>Ciudadanos</v>
      </c>
      <c r="N166" s="5">
        <f t="shared" si="17"/>
        <v>51.04</v>
      </c>
      <c r="O166" s="5">
        <f t="shared" si="18"/>
        <v>21.88</v>
      </c>
      <c r="P166" s="4">
        <v>16</v>
      </c>
      <c r="Q166" s="4">
        <v>49</v>
      </c>
      <c r="R166" s="4">
        <v>9</v>
      </c>
      <c r="S166" s="4">
        <v>1</v>
      </c>
      <c r="T166" s="4">
        <v>21</v>
      </c>
      <c r="U166" s="5">
        <f t="shared" si="13"/>
        <v>16.670000000000002</v>
      </c>
      <c r="V166" s="5">
        <f t="shared" si="13"/>
        <v>51.04</v>
      </c>
      <c r="W166" s="5">
        <f t="shared" si="13"/>
        <v>9.3800000000000008</v>
      </c>
      <c r="X166" s="5">
        <f t="shared" si="13"/>
        <v>1.04</v>
      </c>
      <c r="Y166" s="5">
        <f t="shared" si="13"/>
        <v>21.88</v>
      </c>
      <c r="Z166" s="4">
        <v>0</v>
      </c>
    </row>
    <row r="167" spans="1:26" x14ac:dyDescent="0.3">
      <c r="A167" t="s">
        <v>10</v>
      </c>
      <c r="B167" s="3" t="s">
        <v>2442</v>
      </c>
      <c r="C167" t="s">
        <v>10</v>
      </c>
      <c r="D167" t="s">
        <v>176</v>
      </c>
      <c r="E167" s="4">
        <v>272</v>
      </c>
      <c r="F167" s="4">
        <v>240</v>
      </c>
      <c r="G167" s="4">
        <v>207</v>
      </c>
      <c r="H167" s="5">
        <f t="shared" si="14"/>
        <v>86.25</v>
      </c>
      <c r="I167" s="4">
        <v>204</v>
      </c>
      <c r="J167" s="4">
        <v>1</v>
      </c>
      <c r="K167" s="4">
        <v>3</v>
      </c>
      <c r="L167" s="4" t="str">
        <f t="shared" si="15"/>
        <v>PP</v>
      </c>
      <c r="M167" s="4" t="str">
        <f t="shared" si="16"/>
        <v>PSOE</v>
      </c>
      <c r="N167" s="5">
        <f t="shared" si="17"/>
        <v>37.75</v>
      </c>
      <c r="O167" s="5">
        <f t="shared" si="18"/>
        <v>31.37</v>
      </c>
      <c r="P167" s="4">
        <v>64</v>
      </c>
      <c r="Q167" s="4">
        <v>77</v>
      </c>
      <c r="R167" s="4">
        <v>26</v>
      </c>
      <c r="S167" s="4">
        <v>16</v>
      </c>
      <c r="T167" s="4">
        <v>19</v>
      </c>
      <c r="U167" s="5">
        <f t="shared" si="13"/>
        <v>31.37</v>
      </c>
      <c r="V167" s="5">
        <f t="shared" si="13"/>
        <v>37.75</v>
      </c>
      <c r="W167" s="5">
        <f t="shared" si="13"/>
        <v>12.75</v>
      </c>
      <c r="X167" s="5">
        <f t="shared" si="13"/>
        <v>7.84</v>
      </c>
      <c r="Y167" s="5">
        <f t="shared" si="13"/>
        <v>9.31</v>
      </c>
      <c r="Z167" s="4">
        <v>1</v>
      </c>
    </row>
    <row r="168" spans="1:26" x14ac:dyDescent="0.3">
      <c r="A168" t="s">
        <v>10</v>
      </c>
      <c r="B168" s="3" t="s">
        <v>2443</v>
      </c>
      <c r="C168" t="s">
        <v>10</v>
      </c>
      <c r="D168" t="s">
        <v>177</v>
      </c>
      <c r="E168" s="4">
        <v>113</v>
      </c>
      <c r="F168" s="4">
        <v>90</v>
      </c>
      <c r="G168" s="4">
        <v>71</v>
      </c>
      <c r="H168" s="5">
        <f t="shared" si="14"/>
        <v>78.89</v>
      </c>
      <c r="I168" s="4">
        <v>70</v>
      </c>
      <c r="J168" s="4">
        <v>0</v>
      </c>
      <c r="K168" s="4">
        <v>1</v>
      </c>
      <c r="L168" s="4" t="str">
        <f t="shared" si="15"/>
        <v>PP</v>
      </c>
      <c r="M168" s="4" t="str">
        <f t="shared" si="16"/>
        <v>VOX</v>
      </c>
      <c r="N168" s="5">
        <f t="shared" si="17"/>
        <v>47.14</v>
      </c>
      <c r="O168" s="5">
        <f t="shared" si="18"/>
        <v>18.57</v>
      </c>
      <c r="P168" s="4">
        <v>10</v>
      </c>
      <c r="Q168" s="4">
        <v>33</v>
      </c>
      <c r="R168" s="4">
        <v>13</v>
      </c>
      <c r="S168" s="4">
        <v>3</v>
      </c>
      <c r="T168" s="4">
        <v>10</v>
      </c>
      <c r="U168" s="5">
        <f t="shared" ref="U168:Y218" si="19">ROUND((P168/$I168)*100,2)</f>
        <v>14.29</v>
      </c>
      <c r="V168" s="5">
        <f t="shared" si="19"/>
        <v>47.14</v>
      </c>
      <c r="W168" s="5">
        <f t="shared" si="19"/>
        <v>18.57</v>
      </c>
      <c r="X168" s="5">
        <f t="shared" si="19"/>
        <v>4.29</v>
      </c>
      <c r="Y168" s="5">
        <f t="shared" si="19"/>
        <v>14.29</v>
      </c>
      <c r="Z168" s="4">
        <v>1</v>
      </c>
    </row>
    <row r="169" spans="1:26" x14ac:dyDescent="0.3">
      <c r="A169" t="s">
        <v>10</v>
      </c>
      <c r="B169" s="3" t="s">
        <v>2444</v>
      </c>
      <c r="C169" t="s">
        <v>10</v>
      </c>
      <c r="D169" t="s">
        <v>178</v>
      </c>
      <c r="E169" s="4">
        <v>1811</v>
      </c>
      <c r="F169" s="4">
        <v>1558</v>
      </c>
      <c r="G169" s="4">
        <v>1255</v>
      </c>
      <c r="H169" s="5">
        <f t="shared" si="14"/>
        <v>80.55</v>
      </c>
      <c r="I169" s="4">
        <v>1247</v>
      </c>
      <c r="J169" s="4">
        <v>9</v>
      </c>
      <c r="K169" s="4">
        <v>8</v>
      </c>
      <c r="L169" s="4" t="str">
        <f t="shared" si="15"/>
        <v>PP</v>
      </c>
      <c r="M169" s="4" t="str">
        <f t="shared" si="16"/>
        <v>PSOE</v>
      </c>
      <c r="N169" s="5">
        <f t="shared" si="17"/>
        <v>36.01</v>
      </c>
      <c r="O169" s="5">
        <f t="shared" si="18"/>
        <v>23.02</v>
      </c>
      <c r="P169" s="4">
        <v>287</v>
      </c>
      <c r="Q169" s="4">
        <v>449</v>
      </c>
      <c r="R169" s="4">
        <v>163</v>
      </c>
      <c r="S169" s="4">
        <v>67</v>
      </c>
      <c r="T169" s="4">
        <v>265</v>
      </c>
      <c r="U169" s="5">
        <f t="shared" si="19"/>
        <v>23.02</v>
      </c>
      <c r="V169" s="5">
        <f t="shared" si="19"/>
        <v>36.01</v>
      </c>
      <c r="W169" s="5">
        <f t="shared" si="19"/>
        <v>13.07</v>
      </c>
      <c r="X169" s="5">
        <f t="shared" si="19"/>
        <v>5.37</v>
      </c>
      <c r="Y169" s="5">
        <f t="shared" si="19"/>
        <v>21.25</v>
      </c>
      <c r="Z169" s="4">
        <v>2</v>
      </c>
    </row>
    <row r="170" spans="1:26" x14ac:dyDescent="0.3">
      <c r="A170" t="s">
        <v>10</v>
      </c>
      <c r="B170" s="3" t="s">
        <v>2445</v>
      </c>
      <c r="C170" t="s">
        <v>10</v>
      </c>
      <c r="D170" t="s">
        <v>179</v>
      </c>
      <c r="E170" s="4">
        <v>2057</v>
      </c>
      <c r="F170" s="4">
        <v>1728</v>
      </c>
      <c r="G170" s="4">
        <v>1394</v>
      </c>
      <c r="H170" s="5">
        <f t="shared" si="14"/>
        <v>80.67</v>
      </c>
      <c r="I170" s="4">
        <v>1364</v>
      </c>
      <c r="J170" s="4">
        <v>7</v>
      </c>
      <c r="K170" s="4">
        <v>30</v>
      </c>
      <c r="L170" s="4" t="str">
        <f t="shared" si="15"/>
        <v>PSOE</v>
      </c>
      <c r="M170" s="4" t="str">
        <f t="shared" si="16"/>
        <v>PP</v>
      </c>
      <c r="N170" s="5">
        <f t="shared" si="17"/>
        <v>31.6</v>
      </c>
      <c r="O170" s="5">
        <f t="shared" si="18"/>
        <v>26.32</v>
      </c>
      <c r="P170" s="4">
        <v>431</v>
      </c>
      <c r="Q170" s="4">
        <v>359</v>
      </c>
      <c r="R170" s="4">
        <v>151</v>
      </c>
      <c r="S170" s="4">
        <v>168</v>
      </c>
      <c r="T170" s="4">
        <v>230</v>
      </c>
      <c r="U170" s="5">
        <f t="shared" si="19"/>
        <v>31.6</v>
      </c>
      <c r="V170" s="5">
        <f t="shared" si="19"/>
        <v>26.32</v>
      </c>
      <c r="W170" s="5">
        <f t="shared" si="19"/>
        <v>11.07</v>
      </c>
      <c r="X170" s="5">
        <f t="shared" si="19"/>
        <v>12.32</v>
      </c>
      <c r="Y170" s="5">
        <f t="shared" si="19"/>
        <v>16.86</v>
      </c>
      <c r="Z170" s="4">
        <v>7</v>
      </c>
    </row>
    <row r="171" spans="1:26" x14ac:dyDescent="0.3">
      <c r="A171" t="s">
        <v>10</v>
      </c>
      <c r="B171" s="3" t="s">
        <v>2446</v>
      </c>
      <c r="C171" t="s">
        <v>10</v>
      </c>
      <c r="D171" t="s">
        <v>180</v>
      </c>
      <c r="E171" s="4">
        <v>45</v>
      </c>
      <c r="F171" s="4">
        <v>41</v>
      </c>
      <c r="G171" s="4">
        <v>36</v>
      </c>
      <c r="H171" s="5">
        <f t="shared" si="14"/>
        <v>87.8</v>
      </c>
      <c r="I171" s="4">
        <v>34</v>
      </c>
      <c r="J171" s="4">
        <v>0</v>
      </c>
      <c r="K171" s="4">
        <v>2</v>
      </c>
      <c r="L171" s="4" t="str">
        <f t="shared" si="15"/>
        <v>PP</v>
      </c>
      <c r="M171" s="4" t="str">
        <f t="shared" si="16"/>
        <v>VOX</v>
      </c>
      <c r="N171" s="5">
        <f t="shared" si="17"/>
        <v>52.94</v>
      </c>
      <c r="O171" s="5">
        <f t="shared" si="18"/>
        <v>20.59</v>
      </c>
      <c r="P171" s="4">
        <v>4</v>
      </c>
      <c r="Q171" s="4">
        <v>18</v>
      </c>
      <c r="R171" s="4">
        <v>7</v>
      </c>
      <c r="S171" s="4">
        <v>0</v>
      </c>
      <c r="T171" s="4">
        <v>5</v>
      </c>
      <c r="U171" s="5">
        <f t="shared" si="19"/>
        <v>11.76</v>
      </c>
      <c r="V171" s="5">
        <f t="shared" si="19"/>
        <v>52.94</v>
      </c>
      <c r="W171" s="5">
        <f t="shared" si="19"/>
        <v>20.59</v>
      </c>
      <c r="X171" s="5">
        <f t="shared" si="19"/>
        <v>0</v>
      </c>
      <c r="Y171" s="5">
        <f t="shared" si="19"/>
        <v>14.71</v>
      </c>
      <c r="Z171" s="4">
        <v>0</v>
      </c>
    </row>
    <row r="172" spans="1:26" x14ac:dyDescent="0.3">
      <c r="A172" t="s">
        <v>10</v>
      </c>
      <c r="B172" s="3" t="s">
        <v>2447</v>
      </c>
      <c r="C172" t="s">
        <v>10</v>
      </c>
      <c r="D172" t="s">
        <v>181</v>
      </c>
      <c r="E172" s="4">
        <v>482</v>
      </c>
      <c r="F172" s="4">
        <v>396</v>
      </c>
      <c r="G172" s="4">
        <v>325</v>
      </c>
      <c r="H172" s="5">
        <f t="shared" si="14"/>
        <v>82.07</v>
      </c>
      <c r="I172" s="4">
        <v>321</v>
      </c>
      <c r="J172" s="4">
        <v>1</v>
      </c>
      <c r="K172" s="4">
        <v>4</v>
      </c>
      <c r="L172" s="4" t="str">
        <f t="shared" si="15"/>
        <v>PSOE</v>
      </c>
      <c r="M172" s="4" t="str">
        <f t="shared" si="16"/>
        <v>PP</v>
      </c>
      <c r="N172" s="5">
        <f t="shared" si="17"/>
        <v>34.270000000000003</v>
      </c>
      <c r="O172" s="5">
        <f t="shared" si="18"/>
        <v>28.97</v>
      </c>
      <c r="P172" s="4">
        <v>110</v>
      </c>
      <c r="Q172" s="4">
        <v>93</v>
      </c>
      <c r="R172" s="4">
        <v>58</v>
      </c>
      <c r="S172" s="4">
        <v>22</v>
      </c>
      <c r="T172" s="4">
        <v>32</v>
      </c>
      <c r="U172" s="5">
        <f t="shared" si="19"/>
        <v>34.270000000000003</v>
      </c>
      <c r="V172" s="5">
        <f t="shared" si="19"/>
        <v>28.97</v>
      </c>
      <c r="W172" s="5">
        <f t="shared" si="19"/>
        <v>18.07</v>
      </c>
      <c r="X172" s="5">
        <f t="shared" si="19"/>
        <v>6.85</v>
      </c>
      <c r="Y172" s="5">
        <f t="shared" si="19"/>
        <v>9.9700000000000006</v>
      </c>
      <c r="Z172" s="4">
        <v>2</v>
      </c>
    </row>
    <row r="173" spans="1:26" x14ac:dyDescent="0.3">
      <c r="A173" t="s">
        <v>10</v>
      </c>
      <c r="B173" s="3" t="s">
        <v>2448</v>
      </c>
      <c r="C173" t="s">
        <v>10</v>
      </c>
      <c r="D173" t="s">
        <v>182</v>
      </c>
      <c r="E173" s="4">
        <v>49</v>
      </c>
      <c r="F173" s="4">
        <v>53</v>
      </c>
      <c r="G173" s="4">
        <v>47</v>
      </c>
      <c r="H173" s="5">
        <f t="shared" si="14"/>
        <v>88.68</v>
      </c>
      <c r="I173" s="4">
        <v>47</v>
      </c>
      <c r="J173" s="4">
        <v>1</v>
      </c>
      <c r="K173" s="4">
        <v>0</v>
      </c>
      <c r="L173" s="4" t="str">
        <f t="shared" si="15"/>
        <v>VOX</v>
      </c>
      <c r="M173" s="4" t="str">
        <f t="shared" si="16"/>
        <v>PP</v>
      </c>
      <c r="N173" s="5">
        <f t="shared" si="17"/>
        <v>42.55</v>
      </c>
      <c r="O173" s="5">
        <f t="shared" si="18"/>
        <v>34.04</v>
      </c>
      <c r="P173" s="4">
        <v>1</v>
      </c>
      <c r="Q173" s="4">
        <v>16</v>
      </c>
      <c r="R173" s="4">
        <v>20</v>
      </c>
      <c r="S173" s="4">
        <v>1</v>
      </c>
      <c r="T173" s="4">
        <v>8</v>
      </c>
      <c r="U173" s="5">
        <f t="shared" si="19"/>
        <v>2.13</v>
      </c>
      <c r="V173" s="5">
        <f t="shared" si="19"/>
        <v>34.04</v>
      </c>
      <c r="W173" s="5">
        <f t="shared" si="19"/>
        <v>42.55</v>
      </c>
      <c r="X173" s="5">
        <f t="shared" si="19"/>
        <v>2.13</v>
      </c>
      <c r="Y173" s="5">
        <f t="shared" si="19"/>
        <v>17.02</v>
      </c>
      <c r="Z173" s="4">
        <v>0</v>
      </c>
    </row>
    <row r="174" spans="1:26" x14ac:dyDescent="0.3">
      <c r="A174" t="s">
        <v>10</v>
      </c>
      <c r="B174" s="3" t="s">
        <v>2449</v>
      </c>
      <c r="C174" t="s">
        <v>10</v>
      </c>
      <c r="D174" t="s">
        <v>183</v>
      </c>
      <c r="E174" s="4">
        <v>126</v>
      </c>
      <c r="F174" s="4">
        <v>124</v>
      </c>
      <c r="G174" s="4">
        <v>105</v>
      </c>
      <c r="H174" s="5">
        <f t="shared" si="14"/>
        <v>84.68</v>
      </c>
      <c r="I174" s="4">
        <v>105</v>
      </c>
      <c r="J174" s="4">
        <v>0</v>
      </c>
      <c r="K174" s="4">
        <v>0</v>
      </c>
      <c r="L174" s="4" t="str">
        <f t="shared" si="15"/>
        <v>PSOE</v>
      </c>
      <c r="M174" s="4" t="str">
        <f t="shared" si="16"/>
        <v>PP</v>
      </c>
      <c r="N174" s="5">
        <f t="shared" si="17"/>
        <v>40</v>
      </c>
      <c r="O174" s="5">
        <f t="shared" si="18"/>
        <v>18.100000000000001</v>
      </c>
      <c r="P174" s="4">
        <v>42</v>
      </c>
      <c r="Q174" s="4">
        <v>19</v>
      </c>
      <c r="R174" s="4">
        <v>5</v>
      </c>
      <c r="S174" s="4">
        <v>19</v>
      </c>
      <c r="T174" s="4">
        <v>19</v>
      </c>
      <c r="U174" s="5">
        <f t="shared" si="19"/>
        <v>40</v>
      </c>
      <c r="V174" s="5">
        <f t="shared" si="19"/>
        <v>18.100000000000001</v>
      </c>
      <c r="W174" s="5">
        <f t="shared" si="19"/>
        <v>4.76</v>
      </c>
      <c r="X174" s="5">
        <f t="shared" si="19"/>
        <v>18.100000000000001</v>
      </c>
      <c r="Y174" s="5">
        <f t="shared" si="19"/>
        <v>18.100000000000001</v>
      </c>
      <c r="Z174" s="4">
        <v>0</v>
      </c>
    </row>
    <row r="175" spans="1:26" x14ac:dyDescent="0.3">
      <c r="A175" t="s">
        <v>10</v>
      </c>
      <c r="B175" s="3" t="s">
        <v>2450</v>
      </c>
      <c r="C175" t="s">
        <v>10</v>
      </c>
      <c r="D175" t="s">
        <v>184</v>
      </c>
      <c r="E175" s="4">
        <v>107</v>
      </c>
      <c r="F175" s="4">
        <v>93</v>
      </c>
      <c r="G175" s="4">
        <v>81</v>
      </c>
      <c r="H175" s="5">
        <f t="shared" si="14"/>
        <v>87.1</v>
      </c>
      <c r="I175" s="4">
        <v>78</v>
      </c>
      <c r="J175" s="4">
        <v>0</v>
      </c>
      <c r="K175" s="4">
        <v>3</v>
      </c>
      <c r="L175" s="4" t="str">
        <f t="shared" si="15"/>
        <v>PP</v>
      </c>
      <c r="M175" s="4" t="str">
        <f t="shared" si="16"/>
        <v>PSOE</v>
      </c>
      <c r="N175" s="5">
        <f t="shared" si="17"/>
        <v>35.9</v>
      </c>
      <c r="O175" s="5">
        <f t="shared" si="18"/>
        <v>30.77</v>
      </c>
      <c r="P175" s="4">
        <v>24</v>
      </c>
      <c r="Q175" s="4">
        <v>28</v>
      </c>
      <c r="R175" s="4">
        <v>9</v>
      </c>
      <c r="S175" s="4">
        <v>7</v>
      </c>
      <c r="T175" s="4">
        <v>9</v>
      </c>
      <c r="U175" s="5">
        <f t="shared" si="19"/>
        <v>30.77</v>
      </c>
      <c r="V175" s="5">
        <f t="shared" si="19"/>
        <v>35.9</v>
      </c>
      <c r="W175" s="5">
        <f t="shared" si="19"/>
        <v>11.54</v>
      </c>
      <c r="X175" s="5">
        <f t="shared" si="19"/>
        <v>8.9700000000000006</v>
      </c>
      <c r="Y175" s="5">
        <f t="shared" si="19"/>
        <v>11.54</v>
      </c>
      <c r="Z175" s="4">
        <v>0</v>
      </c>
    </row>
    <row r="176" spans="1:26" x14ac:dyDescent="0.3">
      <c r="A176" t="s">
        <v>10</v>
      </c>
      <c r="B176" s="3" t="s">
        <v>2451</v>
      </c>
      <c r="C176" t="s">
        <v>10</v>
      </c>
      <c r="D176" t="s">
        <v>185</v>
      </c>
      <c r="E176" s="4">
        <v>181</v>
      </c>
      <c r="F176" s="4">
        <v>180</v>
      </c>
      <c r="G176" s="4">
        <v>156</v>
      </c>
      <c r="H176" s="5">
        <f t="shared" si="14"/>
        <v>86.67</v>
      </c>
      <c r="I176" s="4">
        <v>156</v>
      </c>
      <c r="J176" s="4">
        <v>2</v>
      </c>
      <c r="K176" s="4">
        <v>0</v>
      </c>
      <c r="L176" s="4" t="str">
        <f t="shared" si="15"/>
        <v>PP</v>
      </c>
      <c r="M176" s="4" t="str">
        <f t="shared" si="16"/>
        <v>PSOE</v>
      </c>
      <c r="N176" s="5">
        <f t="shared" si="17"/>
        <v>46.15</v>
      </c>
      <c r="O176" s="5">
        <f t="shared" si="18"/>
        <v>32.69</v>
      </c>
      <c r="P176" s="4">
        <v>51</v>
      </c>
      <c r="Q176" s="4">
        <v>72</v>
      </c>
      <c r="R176" s="4">
        <v>11</v>
      </c>
      <c r="S176" s="4">
        <v>3</v>
      </c>
      <c r="T176" s="4">
        <v>16</v>
      </c>
      <c r="U176" s="5">
        <f t="shared" si="19"/>
        <v>32.69</v>
      </c>
      <c r="V176" s="5">
        <f t="shared" si="19"/>
        <v>46.15</v>
      </c>
      <c r="W176" s="5">
        <f t="shared" si="19"/>
        <v>7.05</v>
      </c>
      <c r="X176" s="5">
        <f t="shared" si="19"/>
        <v>1.92</v>
      </c>
      <c r="Y176" s="5">
        <f t="shared" si="19"/>
        <v>10.26</v>
      </c>
      <c r="Z176" s="4">
        <v>0</v>
      </c>
    </row>
    <row r="177" spans="1:26" x14ac:dyDescent="0.3">
      <c r="A177" t="s">
        <v>10</v>
      </c>
      <c r="B177" s="3" t="s">
        <v>2452</v>
      </c>
      <c r="C177" t="s">
        <v>10</v>
      </c>
      <c r="D177" t="s">
        <v>186</v>
      </c>
      <c r="E177" s="4">
        <v>146</v>
      </c>
      <c r="F177" s="4">
        <v>132</v>
      </c>
      <c r="G177" s="4">
        <v>111</v>
      </c>
      <c r="H177" s="5">
        <f t="shared" si="14"/>
        <v>84.09</v>
      </c>
      <c r="I177" s="4">
        <v>111</v>
      </c>
      <c r="J177" s="4">
        <v>0</v>
      </c>
      <c r="K177" s="4">
        <v>0</v>
      </c>
      <c r="L177" s="4" t="str">
        <f t="shared" si="15"/>
        <v>PSOE</v>
      </c>
      <c r="M177" s="4" t="str">
        <f t="shared" si="16"/>
        <v>PP</v>
      </c>
      <c r="N177" s="5">
        <f t="shared" si="17"/>
        <v>35.14</v>
      </c>
      <c r="O177" s="5">
        <f t="shared" si="18"/>
        <v>29.73</v>
      </c>
      <c r="P177" s="4">
        <v>39</v>
      </c>
      <c r="Q177" s="4">
        <v>33</v>
      </c>
      <c r="R177" s="4">
        <v>16</v>
      </c>
      <c r="S177" s="4">
        <v>3</v>
      </c>
      <c r="T177" s="4">
        <v>20</v>
      </c>
      <c r="U177" s="5">
        <f t="shared" si="19"/>
        <v>35.14</v>
      </c>
      <c r="V177" s="5">
        <f t="shared" si="19"/>
        <v>29.73</v>
      </c>
      <c r="W177" s="5">
        <f t="shared" si="19"/>
        <v>14.41</v>
      </c>
      <c r="X177" s="5">
        <f t="shared" si="19"/>
        <v>2.7</v>
      </c>
      <c r="Y177" s="5">
        <f t="shared" si="19"/>
        <v>18.02</v>
      </c>
      <c r="Z177" s="4">
        <v>0</v>
      </c>
    </row>
    <row r="178" spans="1:26" x14ac:dyDescent="0.3">
      <c r="A178" t="s">
        <v>10</v>
      </c>
      <c r="B178" s="3" t="s">
        <v>2453</v>
      </c>
      <c r="C178" t="s">
        <v>10</v>
      </c>
      <c r="D178" t="s">
        <v>187</v>
      </c>
      <c r="E178" s="4">
        <v>227</v>
      </c>
      <c r="F178" s="4">
        <v>206</v>
      </c>
      <c r="G178" s="4">
        <v>157</v>
      </c>
      <c r="H178" s="5">
        <f t="shared" si="14"/>
        <v>76.209999999999994</v>
      </c>
      <c r="I178" s="4">
        <v>157</v>
      </c>
      <c r="J178" s="4">
        <v>0</v>
      </c>
      <c r="K178" s="4">
        <v>0</v>
      </c>
      <c r="L178" s="4" t="str">
        <f t="shared" si="15"/>
        <v>PP</v>
      </c>
      <c r="M178" s="4" t="str">
        <f t="shared" si="16"/>
        <v>PSOE</v>
      </c>
      <c r="N178" s="5">
        <f t="shared" si="17"/>
        <v>36.94</v>
      </c>
      <c r="O178" s="5">
        <f t="shared" si="18"/>
        <v>27.39</v>
      </c>
      <c r="P178" s="4">
        <v>43</v>
      </c>
      <c r="Q178" s="4">
        <v>58</v>
      </c>
      <c r="R178" s="4">
        <v>24</v>
      </c>
      <c r="S178" s="4">
        <v>12</v>
      </c>
      <c r="T178" s="4">
        <v>18</v>
      </c>
      <c r="U178" s="5">
        <f t="shared" si="19"/>
        <v>27.39</v>
      </c>
      <c r="V178" s="5">
        <f t="shared" si="19"/>
        <v>36.94</v>
      </c>
      <c r="W178" s="5">
        <f t="shared" si="19"/>
        <v>15.29</v>
      </c>
      <c r="X178" s="5">
        <f t="shared" si="19"/>
        <v>7.64</v>
      </c>
      <c r="Y178" s="5">
        <f t="shared" si="19"/>
        <v>11.46</v>
      </c>
      <c r="Z178" s="4">
        <v>0</v>
      </c>
    </row>
    <row r="179" spans="1:26" x14ac:dyDescent="0.3">
      <c r="A179" t="s">
        <v>10</v>
      </c>
      <c r="B179" s="3" t="s">
        <v>2454</v>
      </c>
      <c r="C179" t="s">
        <v>10</v>
      </c>
      <c r="D179" t="s">
        <v>188</v>
      </c>
      <c r="E179" s="4">
        <v>65</v>
      </c>
      <c r="F179" s="4">
        <v>57</v>
      </c>
      <c r="G179" s="4">
        <v>45</v>
      </c>
      <c r="H179" s="5">
        <f t="shared" si="14"/>
        <v>78.95</v>
      </c>
      <c r="I179" s="4">
        <v>42</v>
      </c>
      <c r="J179" s="4">
        <v>0</v>
      </c>
      <c r="K179" s="4">
        <v>3</v>
      </c>
      <c r="L179" s="4" t="str">
        <f t="shared" si="15"/>
        <v>PSOE</v>
      </c>
      <c r="M179" s="4" t="str">
        <f t="shared" si="16"/>
        <v>PP</v>
      </c>
      <c r="N179" s="5">
        <f t="shared" si="17"/>
        <v>57.14</v>
      </c>
      <c r="O179" s="5">
        <f t="shared" si="18"/>
        <v>19.05</v>
      </c>
      <c r="P179" s="4">
        <v>24</v>
      </c>
      <c r="Q179" s="4">
        <v>8</v>
      </c>
      <c r="R179" s="4">
        <v>2</v>
      </c>
      <c r="S179" s="4">
        <v>2</v>
      </c>
      <c r="T179" s="4">
        <v>6</v>
      </c>
      <c r="U179" s="5">
        <f t="shared" si="19"/>
        <v>57.14</v>
      </c>
      <c r="V179" s="5">
        <f t="shared" si="19"/>
        <v>19.05</v>
      </c>
      <c r="W179" s="5">
        <f t="shared" si="19"/>
        <v>4.76</v>
      </c>
      <c r="X179" s="5">
        <f t="shared" si="19"/>
        <v>4.76</v>
      </c>
      <c r="Y179" s="5">
        <f t="shared" si="19"/>
        <v>14.29</v>
      </c>
      <c r="Z179" s="4">
        <v>0</v>
      </c>
    </row>
    <row r="180" spans="1:26" x14ac:dyDescent="0.3">
      <c r="A180" t="s">
        <v>10</v>
      </c>
      <c r="B180" s="3" t="s">
        <v>2455</v>
      </c>
      <c r="C180" t="s">
        <v>10</v>
      </c>
      <c r="D180" t="s">
        <v>189</v>
      </c>
      <c r="E180" s="4">
        <v>116</v>
      </c>
      <c r="F180" s="4">
        <v>100</v>
      </c>
      <c r="G180" s="4">
        <v>84</v>
      </c>
      <c r="H180" s="5">
        <f t="shared" si="14"/>
        <v>84</v>
      </c>
      <c r="I180" s="4">
        <v>83</v>
      </c>
      <c r="J180" s="4">
        <v>0</v>
      </c>
      <c r="K180" s="4">
        <v>1</v>
      </c>
      <c r="L180" s="4" t="str">
        <f t="shared" si="15"/>
        <v>PP</v>
      </c>
      <c r="M180" s="4" t="str">
        <f t="shared" si="16"/>
        <v>VOX</v>
      </c>
      <c r="N180" s="5">
        <f t="shared" si="17"/>
        <v>44.58</v>
      </c>
      <c r="O180" s="5">
        <f t="shared" si="18"/>
        <v>18.07</v>
      </c>
      <c r="P180" s="4">
        <v>12</v>
      </c>
      <c r="Q180" s="4">
        <v>37</v>
      </c>
      <c r="R180" s="4">
        <v>15</v>
      </c>
      <c r="S180" s="4">
        <v>8</v>
      </c>
      <c r="T180" s="4">
        <v>11</v>
      </c>
      <c r="U180" s="5">
        <f t="shared" si="19"/>
        <v>14.46</v>
      </c>
      <c r="V180" s="5">
        <f t="shared" si="19"/>
        <v>44.58</v>
      </c>
      <c r="W180" s="5">
        <f t="shared" si="19"/>
        <v>18.07</v>
      </c>
      <c r="X180" s="5">
        <f t="shared" si="19"/>
        <v>9.64</v>
      </c>
      <c r="Y180" s="5">
        <f t="shared" si="19"/>
        <v>13.25</v>
      </c>
      <c r="Z180" s="4">
        <v>0</v>
      </c>
    </row>
    <row r="181" spans="1:26" x14ac:dyDescent="0.3">
      <c r="A181" t="s">
        <v>10</v>
      </c>
      <c r="B181" s="3" t="s">
        <v>2456</v>
      </c>
      <c r="C181" t="s">
        <v>10</v>
      </c>
      <c r="D181" t="s">
        <v>190</v>
      </c>
      <c r="E181" s="4">
        <v>75</v>
      </c>
      <c r="F181" s="4">
        <v>71</v>
      </c>
      <c r="G181" s="4">
        <v>51</v>
      </c>
      <c r="H181" s="5">
        <f t="shared" si="14"/>
        <v>71.83</v>
      </c>
      <c r="I181" s="4">
        <v>51</v>
      </c>
      <c r="J181" s="4">
        <v>0</v>
      </c>
      <c r="K181" s="4">
        <v>0</v>
      </c>
      <c r="L181" s="4" t="str">
        <f t="shared" si="15"/>
        <v>PP</v>
      </c>
      <c r="M181" s="4" t="str">
        <f t="shared" si="16"/>
        <v>VOX</v>
      </c>
      <c r="N181" s="5">
        <f t="shared" si="17"/>
        <v>47.06</v>
      </c>
      <c r="O181" s="5">
        <f t="shared" si="18"/>
        <v>19.61</v>
      </c>
      <c r="P181" s="4">
        <v>8</v>
      </c>
      <c r="Q181" s="4">
        <v>24</v>
      </c>
      <c r="R181" s="4">
        <v>10</v>
      </c>
      <c r="S181" s="4">
        <v>0</v>
      </c>
      <c r="T181" s="4">
        <v>9</v>
      </c>
      <c r="U181" s="5">
        <f t="shared" si="19"/>
        <v>15.69</v>
      </c>
      <c r="V181" s="5">
        <f t="shared" si="19"/>
        <v>47.06</v>
      </c>
      <c r="W181" s="5">
        <f t="shared" si="19"/>
        <v>19.61</v>
      </c>
      <c r="X181" s="5">
        <f t="shared" si="19"/>
        <v>0</v>
      </c>
      <c r="Y181" s="5">
        <f t="shared" si="19"/>
        <v>17.649999999999999</v>
      </c>
      <c r="Z181" s="4">
        <v>0</v>
      </c>
    </row>
    <row r="182" spans="1:26" x14ac:dyDescent="0.3">
      <c r="A182" t="s">
        <v>10</v>
      </c>
      <c r="B182" s="3" t="s">
        <v>2457</v>
      </c>
      <c r="C182" t="s">
        <v>10</v>
      </c>
      <c r="D182" t="s">
        <v>191</v>
      </c>
      <c r="E182" s="4">
        <v>42</v>
      </c>
      <c r="F182" s="4">
        <v>37</v>
      </c>
      <c r="G182" s="4">
        <v>31</v>
      </c>
      <c r="H182" s="5">
        <f t="shared" si="14"/>
        <v>83.78</v>
      </c>
      <c r="I182" s="4">
        <v>31</v>
      </c>
      <c r="J182" s="4">
        <v>0</v>
      </c>
      <c r="K182" s="4">
        <v>0</v>
      </c>
      <c r="L182" s="4" t="str">
        <f t="shared" si="15"/>
        <v>PP</v>
      </c>
      <c r="M182" s="4" t="str">
        <f t="shared" si="16"/>
        <v>Podemos</v>
      </c>
      <c r="N182" s="5">
        <f t="shared" si="17"/>
        <v>58.06</v>
      </c>
      <c r="O182" s="5">
        <f t="shared" si="18"/>
        <v>22.58</v>
      </c>
      <c r="P182" s="4">
        <v>1</v>
      </c>
      <c r="Q182" s="4">
        <v>18</v>
      </c>
      <c r="R182" s="4">
        <v>2</v>
      </c>
      <c r="S182" s="4">
        <v>7</v>
      </c>
      <c r="T182" s="4">
        <v>2</v>
      </c>
      <c r="U182" s="5">
        <f t="shared" si="19"/>
        <v>3.23</v>
      </c>
      <c r="V182" s="5">
        <f t="shared" si="19"/>
        <v>58.06</v>
      </c>
      <c r="W182" s="5">
        <f t="shared" si="19"/>
        <v>6.45</v>
      </c>
      <c r="X182" s="5">
        <f t="shared" si="19"/>
        <v>22.58</v>
      </c>
      <c r="Y182" s="5">
        <f t="shared" si="19"/>
        <v>6.45</v>
      </c>
      <c r="Z182" s="4">
        <v>0</v>
      </c>
    </row>
    <row r="183" spans="1:26" x14ac:dyDescent="0.3">
      <c r="A183" t="s">
        <v>10</v>
      </c>
      <c r="B183" s="3" t="s">
        <v>2458</v>
      </c>
      <c r="C183" t="s">
        <v>10</v>
      </c>
      <c r="D183" t="s">
        <v>192</v>
      </c>
      <c r="E183" s="4">
        <v>43</v>
      </c>
      <c r="F183" s="4">
        <v>40</v>
      </c>
      <c r="G183" s="4">
        <v>27</v>
      </c>
      <c r="H183" s="5">
        <f t="shared" si="14"/>
        <v>67.5</v>
      </c>
      <c r="I183" s="4">
        <v>26</v>
      </c>
      <c r="J183" s="4">
        <v>0</v>
      </c>
      <c r="K183" s="4">
        <v>1</v>
      </c>
      <c r="L183" s="4" t="str">
        <f t="shared" si="15"/>
        <v>PP</v>
      </c>
      <c r="M183" s="4" t="str">
        <f t="shared" si="16"/>
        <v>PSOE</v>
      </c>
      <c r="N183" s="5">
        <f t="shared" si="17"/>
        <v>65.38</v>
      </c>
      <c r="O183" s="5">
        <f t="shared" si="18"/>
        <v>15.38</v>
      </c>
      <c r="P183" s="4">
        <v>4</v>
      </c>
      <c r="Q183" s="4">
        <v>17</v>
      </c>
      <c r="R183" s="4">
        <v>2</v>
      </c>
      <c r="S183" s="4">
        <v>1</v>
      </c>
      <c r="T183" s="4">
        <v>2</v>
      </c>
      <c r="U183" s="5">
        <f t="shared" si="19"/>
        <v>15.38</v>
      </c>
      <c r="V183" s="5">
        <f t="shared" si="19"/>
        <v>65.38</v>
      </c>
      <c r="W183" s="5">
        <f t="shared" si="19"/>
        <v>7.69</v>
      </c>
      <c r="X183" s="5">
        <f t="shared" si="19"/>
        <v>3.85</v>
      </c>
      <c r="Y183" s="5">
        <f t="shared" si="19"/>
        <v>7.69</v>
      </c>
      <c r="Z183" s="4">
        <v>0</v>
      </c>
    </row>
    <row r="184" spans="1:26" x14ac:dyDescent="0.3">
      <c r="A184" t="s">
        <v>10</v>
      </c>
      <c r="B184" s="3" t="s">
        <v>2459</v>
      </c>
      <c r="C184" t="s">
        <v>10</v>
      </c>
      <c r="D184" t="s">
        <v>193</v>
      </c>
      <c r="E184" s="4">
        <v>553</v>
      </c>
      <c r="F184" s="4">
        <v>499</v>
      </c>
      <c r="G184" s="4">
        <v>414</v>
      </c>
      <c r="H184" s="5">
        <f t="shared" si="14"/>
        <v>82.97</v>
      </c>
      <c r="I184" s="4">
        <v>407</v>
      </c>
      <c r="J184" s="4">
        <v>2</v>
      </c>
      <c r="K184" s="4">
        <v>7</v>
      </c>
      <c r="L184" s="4" t="str">
        <f t="shared" si="15"/>
        <v>PP</v>
      </c>
      <c r="M184" s="4" t="str">
        <f t="shared" si="16"/>
        <v>PSOE</v>
      </c>
      <c r="N184" s="5">
        <f t="shared" si="17"/>
        <v>38.08</v>
      </c>
      <c r="O184" s="5">
        <f t="shared" si="18"/>
        <v>29.98</v>
      </c>
      <c r="P184" s="4">
        <v>122</v>
      </c>
      <c r="Q184" s="4">
        <v>155</v>
      </c>
      <c r="R184" s="4">
        <v>30</v>
      </c>
      <c r="S184" s="4">
        <v>23</v>
      </c>
      <c r="T184" s="4">
        <v>71</v>
      </c>
      <c r="U184" s="5">
        <f t="shared" si="19"/>
        <v>29.98</v>
      </c>
      <c r="V184" s="5">
        <f t="shared" si="19"/>
        <v>38.08</v>
      </c>
      <c r="W184" s="5">
        <f t="shared" si="19"/>
        <v>7.37</v>
      </c>
      <c r="X184" s="5">
        <f t="shared" si="19"/>
        <v>5.65</v>
      </c>
      <c r="Y184" s="5">
        <f t="shared" si="19"/>
        <v>17.440000000000001</v>
      </c>
      <c r="Z184" s="4">
        <v>2</v>
      </c>
    </row>
    <row r="185" spans="1:26" x14ac:dyDescent="0.3">
      <c r="A185" t="s">
        <v>10</v>
      </c>
      <c r="B185" s="3" t="s">
        <v>2460</v>
      </c>
      <c r="C185" t="s">
        <v>10</v>
      </c>
      <c r="D185" t="s">
        <v>194</v>
      </c>
      <c r="E185" s="4">
        <v>726</v>
      </c>
      <c r="F185" s="4">
        <v>583</v>
      </c>
      <c r="G185" s="4">
        <v>486</v>
      </c>
      <c r="H185" s="5">
        <f t="shared" si="14"/>
        <v>83.36</v>
      </c>
      <c r="I185" s="4">
        <v>482</v>
      </c>
      <c r="J185" s="4">
        <v>4</v>
      </c>
      <c r="K185" s="4">
        <v>4</v>
      </c>
      <c r="L185" s="4" t="str">
        <f t="shared" si="15"/>
        <v>PP</v>
      </c>
      <c r="M185" s="4" t="str">
        <f t="shared" si="16"/>
        <v>PSOE</v>
      </c>
      <c r="N185" s="5">
        <f t="shared" si="17"/>
        <v>35.89</v>
      </c>
      <c r="O185" s="5">
        <f t="shared" si="18"/>
        <v>28.84</v>
      </c>
      <c r="P185" s="4">
        <v>139</v>
      </c>
      <c r="Q185" s="4">
        <v>173</v>
      </c>
      <c r="R185" s="4">
        <v>57</v>
      </c>
      <c r="S185" s="4">
        <v>26</v>
      </c>
      <c r="T185" s="4">
        <v>75</v>
      </c>
      <c r="U185" s="5">
        <f t="shared" si="19"/>
        <v>28.84</v>
      </c>
      <c r="V185" s="5">
        <f t="shared" si="19"/>
        <v>35.89</v>
      </c>
      <c r="W185" s="5">
        <f t="shared" si="19"/>
        <v>11.83</v>
      </c>
      <c r="X185" s="5">
        <f t="shared" si="19"/>
        <v>5.39</v>
      </c>
      <c r="Y185" s="5">
        <f t="shared" si="19"/>
        <v>15.56</v>
      </c>
      <c r="Z185" s="4">
        <v>2</v>
      </c>
    </row>
    <row r="186" spans="1:26" x14ac:dyDescent="0.3">
      <c r="A186" t="s">
        <v>10</v>
      </c>
      <c r="B186" s="3" t="s">
        <v>2461</v>
      </c>
      <c r="C186" t="s">
        <v>10</v>
      </c>
      <c r="D186" t="s">
        <v>195</v>
      </c>
      <c r="E186" s="4">
        <v>86</v>
      </c>
      <c r="F186" s="4">
        <v>79</v>
      </c>
      <c r="G186" s="4">
        <v>66</v>
      </c>
      <c r="H186" s="5">
        <f t="shared" si="14"/>
        <v>83.54</v>
      </c>
      <c r="I186" s="4">
        <v>66</v>
      </c>
      <c r="J186" s="4">
        <v>0</v>
      </c>
      <c r="K186" s="4">
        <v>0</v>
      </c>
      <c r="L186" s="4" t="str">
        <f t="shared" si="15"/>
        <v>PSOE</v>
      </c>
      <c r="M186" s="4" t="str">
        <f t="shared" si="16"/>
        <v>PP</v>
      </c>
      <c r="N186" s="5">
        <f t="shared" si="17"/>
        <v>33.33</v>
      </c>
      <c r="O186" s="5">
        <f t="shared" si="18"/>
        <v>28.79</v>
      </c>
      <c r="P186" s="4">
        <v>22</v>
      </c>
      <c r="Q186" s="4">
        <v>19</v>
      </c>
      <c r="R186" s="4">
        <v>12</v>
      </c>
      <c r="S186" s="4">
        <v>1</v>
      </c>
      <c r="T186" s="4">
        <v>12</v>
      </c>
      <c r="U186" s="5">
        <f t="shared" si="19"/>
        <v>33.33</v>
      </c>
      <c r="V186" s="5">
        <f t="shared" si="19"/>
        <v>28.79</v>
      </c>
      <c r="W186" s="5">
        <f t="shared" si="19"/>
        <v>18.18</v>
      </c>
      <c r="X186" s="5">
        <f t="shared" si="19"/>
        <v>1.52</v>
      </c>
      <c r="Y186" s="5">
        <f t="shared" si="19"/>
        <v>18.18</v>
      </c>
      <c r="Z186" s="4">
        <v>0</v>
      </c>
    </row>
    <row r="187" spans="1:26" x14ac:dyDescent="0.3">
      <c r="A187" t="s">
        <v>10</v>
      </c>
      <c r="B187" s="3" t="s">
        <v>2462</v>
      </c>
      <c r="C187" t="s">
        <v>10</v>
      </c>
      <c r="D187" t="s">
        <v>196</v>
      </c>
      <c r="E187" s="4">
        <v>30</v>
      </c>
      <c r="F187" s="4">
        <v>29</v>
      </c>
      <c r="G187" s="4">
        <v>21</v>
      </c>
      <c r="H187" s="5">
        <f t="shared" si="14"/>
        <v>72.41</v>
      </c>
      <c r="I187" s="4">
        <v>20</v>
      </c>
      <c r="J187" s="4">
        <v>1</v>
      </c>
      <c r="K187" s="4">
        <v>1</v>
      </c>
      <c r="L187" s="4" t="str">
        <f t="shared" si="15"/>
        <v>PSOE</v>
      </c>
      <c r="M187" s="4" t="str">
        <f t="shared" si="16"/>
        <v>PP</v>
      </c>
      <c r="N187" s="5">
        <f t="shared" si="17"/>
        <v>50</v>
      </c>
      <c r="O187" s="5">
        <f t="shared" si="18"/>
        <v>25</v>
      </c>
      <c r="P187" s="4">
        <v>10</v>
      </c>
      <c r="Q187" s="4">
        <v>5</v>
      </c>
      <c r="R187" s="4">
        <v>0</v>
      </c>
      <c r="S187" s="4">
        <v>1</v>
      </c>
      <c r="T187" s="4">
        <v>3</v>
      </c>
      <c r="U187" s="5">
        <f t="shared" si="19"/>
        <v>50</v>
      </c>
      <c r="V187" s="5">
        <f t="shared" si="19"/>
        <v>25</v>
      </c>
      <c r="W187" s="5">
        <f t="shared" si="19"/>
        <v>0</v>
      </c>
      <c r="X187" s="5">
        <f t="shared" si="19"/>
        <v>5</v>
      </c>
      <c r="Y187" s="5">
        <f t="shared" si="19"/>
        <v>15</v>
      </c>
      <c r="Z187" s="4">
        <v>0</v>
      </c>
    </row>
    <row r="188" spans="1:26" x14ac:dyDescent="0.3">
      <c r="A188" t="s">
        <v>10</v>
      </c>
      <c r="B188" s="3" t="s">
        <v>2463</v>
      </c>
      <c r="C188" t="s">
        <v>10</v>
      </c>
      <c r="D188" t="s">
        <v>197</v>
      </c>
      <c r="E188" s="4">
        <v>747</v>
      </c>
      <c r="F188" s="4">
        <v>645</v>
      </c>
      <c r="G188" s="4">
        <v>543</v>
      </c>
      <c r="H188" s="5">
        <f t="shared" si="14"/>
        <v>84.19</v>
      </c>
      <c r="I188" s="4">
        <v>540</v>
      </c>
      <c r="J188" s="4">
        <v>3</v>
      </c>
      <c r="K188" s="4">
        <v>3</v>
      </c>
      <c r="L188" s="4" t="str">
        <f t="shared" si="15"/>
        <v>PSOE</v>
      </c>
      <c r="M188" s="4" t="str">
        <f t="shared" si="16"/>
        <v>PP</v>
      </c>
      <c r="N188" s="5">
        <f t="shared" si="17"/>
        <v>40.56</v>
      </c>
      <c r="O188" s="5">
        <f t="shared" si="18"/>
        <v>29.81</v>
      </c>
      <c r="P188" s="4">
        <v>219</v>
      </c>
      <c r="Q188" s="4">
        <v>161</v>
      </c>
      <c r="R188" s="4">
        <v>37</v>
      </c>
      <c r="S188" s="4">
        <v>33</v>
      </c>
      <c r="T188" s="4">
        <v>81</v>
      </c>
      <c r="U188" s="5">
        <f t="shared" si="19"/>
        <v>40.56</v>
      </c>
      <c r="V188" s="5">
        <f t="shared" si="19"/>
        <v>29.81</v>
      </c>
      <c r="W188" s="5">
        <f t="shared" si="19"/>
        <v>6.85</v>
      </c>
      <c r="X188" s="5">
        <f t="shared" si="19"/>
        <v>6.11</v>
      </c>
      <c r="Y188" s="5">
        <f t="shared" si="19"/>
        <v>15</v>
      </c>
      <c r="Z188" s="4">
        <v>5</v>
      </c>
    </row>
    <row r="189" spans="1:26" x14ac:dyDescent="0.3">
      <c r="A189" t="s">
        <v>10</v>
      </c>
      <c r="B189" s="3" t="s">
        <v>2464</v>
      </c>
      <c r="C189" t="s">
        <v>10</v>
      </c>
      <c r="D189" t="s">
        <v>198</v>
      </c>
      <c r="E189" s="4">
        <v>36</v>
      </c>
      <c r="F189" s="4">
        <v>38</v>
      </c>
      <c r="G189" s="4">
        <v>31</v>
      </c>
      <c r="H189" s="5">
        <f t="shared" si="14"/>
        <v>81.58</v>
      </c>
      <c r="I189" s="4">
        <v>31</v>
      </c>
      <c r="J189" s="4">
        <v>0</v>
      </c>
      <c r="K189" s="4">
        <v>0</v>
      </c>
      <c r="L189" s="4" t="str">
        <f t="shared" si="15"/>
        <v>PP</v>
      </c>
      <c r="M189" s="4" t="str">
        <f t="shared" si="16"/>
        <v>PSOE</v>
      </c>
      <c r="N189" s="5">
        <f t="shared" si="17"/>
        <v>35.479999999999997</v>
      </c>
      <c r="O189" s="5">
        <f t="shared" si="18"/>
        <v>25.81</v>
      </c>
      <c r="P189" s="4">
        <v>8</v>
      </c>
      <c r="Q189" s="4">
        <v>11</v>
      </c>
      <c r="R189" s="4">
        <v>8</v>
      </c>
      <c r="S189" s="4">
        <v>1</v>
      </c>
      <c r="T189" s="4">
        <v>2</v>
      </c>
      <c r="U189" s="5">
        <f t="shared" si="19"/>
        <v>25.81</v>
      </c>
      <c r="V189" s="5">
        <f t="shared" si="19"/>
        <v>35.479999999999997</v>
      </c>
      <c r="W189" s="5">
        <f t="shared" si="19"/>
        <v>25.81</v>
      </c>
      <c r="X189" s="5">
        <f t="shared" si="19"/>
        <v>3.23</v>
      </c>
      <c r="Y189" s="5">
        <f t="shared" si="19"/>
        <v>6.45</v>
      </c>
      <c r="Z189" s="4">
        <v>0</v>
      </c>
    </row>
    <row r="190" spans="1:26" x14ac:dyDescent="0.3">
      <c r="A190" t="s">
        <v>10</v>
      </c>
      <c r="B190" s="3" t="s">
        <v>2465</v>
      </c>
      <c r="C190" t="s">
        <v>10</v>
      </c>
      <c r="D190" t="s">
        <v>199</v>
      </c>
      <c r="E190" s="4">
        <v>80</v>
      </c>
      <c r="F190" s="4">
        <v>75</v>
      </c>
      <c r="G190" s="4">
        <v>58</v>
      </c>
      <c r="H190" s="5">
        <f t="shared" si="14"/>
        <v>77.33</v>
      </c>
      <c r="I190" s="4">
        <v>57</v>
      </c>
      <c r="J190" s="4">
        <v>0</v>
      </c>
      <c r="K190" s="4">
        <v>1</v>
      </c>
      <c r="L190" s="4" t="str">
        <f t="shared" si="15"/>
        <v>PP</v>
      </c>
      <c r="M190" s="4" t="str">
        <f t="shared" si="16"/>
        <v>PSOE</v>
      </c>
      <c r="N190" s="5">
        <f t="shared" si="17"/>
        <v>61.4</v>
      </c>
      <c r="O190" s="5">
        <f t="shared" si="18"/>
        <v>22.81</v>
      </c>
      <c r="P190" s="4">
        <v>13</v>
      </c>
      <c r="Q190" s="4">
        <v>35</v>
      </c>
      <c r="R190" s="4">
        <v>3</v>
      </c>
      <c r="S190" s="4">
        <v>0</v>
      </c>
      <c r="T190" s="4">
        <v>6</v>
      </c>
      <c r="U190" s="5">
        <f t="shared" si="19"/>
        <v>22.81</v>
      </c>
      <c r="V190" s="5">
        <f t="shared" si="19"/>
        <v>61.4</v>
      </c>
      <c r="W190" s="5">
        <f t="shared" si="19"/>
        <v>5.26</v>
      </c>
      <c r="X190" s="5">
        <f t="shared" si="19"/>
        <v>0</v>
      </c>
      <c r="Y190" s="5">
        <f t="shared" si="19"/>
        <v>10.53</v>
      </c>
      <c r="Z190" s="4">
        <v>0</v>
      </c>
    </row>
    <row r="191" spans="1:26" x14ac:dyDescent="0.3">
      <c r="A191" t="s">
        <v>10</v>
      </c>
      <c r="B191" s="3" t="s">
        <v>2466</v>
      </c>
      <c r="C191" t="s">
        <v>10</v>
      </c>
      <c r="D191" t="s">
        <v>200</v>
      </c>
      <c r="E191" s="4">
        <v>86</v>
      </c>
      <c r="F191" s="4">
        <v>79</v>
      </c>
      <c r="G191" s="4">
        <v>57</v>
      </c>
      <c r="H191" s="5">
        <f t="shared" si="14"/>
        <v>72.150000000000006</v>
      </c>
      <c r="I191" s="4">
        <v>57</v>
      </c>
      <c r="J191" s="4">
        <v>0</v>
      </c>
      <c r="K191" s="4">
        <v>0</v>
      </c>
      <c r="L191" s="4" t="str">
        <f t="shared" si="15"/>
        <v>PP</v>
      </c>
      <c r="M191" s="4" t="str">
        <f t="shared" si="16"/>
        <v>Ciudadanos</v>
      </c>
      <c r="N191" s="5">
        <f t="shared" si="17"/>
        <v>47.37</v>
      </c>
      <c r="O191" s="5">
        <f t="shared" si="18"/>
        <v>22.81</v>
      </c>
      <c r="P191" s="4">
        <v>3</v>
      </c>
      <c r="Q191" s="4">
        <v>27</v>
      </c>
      <c r="R191" s="4">
        <v>10</v>
      </c>
      <c r="S191" s="4">
        <v>2</v>
      </c>
      <c r="T191" s="4">
        <v>13</v>
      </c>
      <c r="U191" s="5">
        <f t="shared" si="19"/>
        <v>5.26</v>
      </c>
      <c r="V191" s="5">
        <f t="shared" si="19"/>
        <v>47.37</v>
      </c>
      <c r="W191" s="5">
        <f t="shared" si="19"/>
        <v>17.54</v>
      </c>
      <c r="X191" s="5">
        <f t="shared" si="19"/>
        <v>3.51</v>
      </c>
      <c r="Y191" s="5">
        <f t="shared" si="19"/>
        <v>22.81</v>
      </c>
      <c r="Z191" s="4">
        <v>1</v>
      </c>
    </row>
    <row r="192" spans="1:26" x14ac:dyDescent="0.3">
      <c r="A192" t="s">
        <v>10</v>
      </c>
      <c r="B192" s="3" t="s">
        <v>2467</v>
      </c>
      <c r="C192" t="s">
        <v>10</v>
      </c>
      <c r="D192" t="s">
        <v>201</v>
      </c>
      <c r="E192" s="4">
        <v>473</v>
      </c>
      <c r="F192" s="4">
        <v>430</v>
      </c>
      <c r="G192" s="4">
        <v>364</v>
      </c>
      <c r="H192" s="5">
        <f t="shared" si="14"/>
        <v>84.65</v>
      </c>
      <c r="I192" s="4">
        <v>357</v>
      </c>
      <c r="J192" s="4">
        <v>6</v>
      </c>
      <c r="K192" s="4">
        <v>7</v>
      </c>
      <c r="L192" s="4" t="str">
        <f t="shared" si="15"/>
        <v>PP</v>
      </c>
      <c r="M192" s="4" t="str">
        <f t="shared" si="16"/>
        <v>PSOE</v>
      </c>
      <c r="N192" s="5">
        <f t="shared" si="17"/>
        <v>47.62</v>
      </c>
      <c r="O192" s="5">
        <f t="shared" si="18"/>
        <v>20.73</v>
      </c>
      <c r="P192" s="4">
        <v>74</v>
      </c>
      <c r="Q192" s="4">
        <v>170</v>
      </c>
      <c r="R192" s="4">
        <v>40</v>
      </c>
      <c r="S192" s="4">
        <v>13</v>
      </c>
      <c r="T192" s="4">
        <v>53</v>
      </c>
      <c r="U192" s="5">
        <f t="shared" si="19"/>
        <v>20.73</v>
      </c>
      <c r="V192" s="5">
        <f t="shared" si="19"/>
        <v>47.62</v>
      </c>
      <c r="W192" s="5">
        <f t="shared" si="19"/>
        <v>11.2</v>
      </c>
      <c r="X192" s="5">
        <f t="shared" si="19"/>
        <v>3.64</v>
      </c>
      <c r="Y192" s="5">
        <f t="shared" si="19"/>
        <v>14.85</v>
      </c>
      <c r="Z192" s="4">
        <v>1</v>
      </c>
    </row>
    <row r="193" spans="1:26" x14ac:dyDescent="0.3">
      <c r="A193" t="s">
        <v>10</v>
      </c>
      <c r="B193" s="3" t="s">
        <v>2468</v>
      </c>
      <c r="C193" t="s">
        <v>10</v>
      </c>
      <c r="D193" t="s">
        <v>202</v>
      </c>
      <c r="E193" s="4">
        <v>199</v>
      </c>
      <c r="F193" s="4">
        <v>197</v>
      </c>
      <c r="G193" s="4">
        <v>138</v>
      </c>
      <c r="H193" s="5">
        <f t="shared" si="14"/>
        <v>70.05</v>
      </c>
      <c r="I193" s="4">
        <v>136</v>
      </c>
      <c r="J193" s="4">
        <v>0</v>
      </c>
      <c r="K193" s="4">
        <v>2</v>
      </c>
      <c r="L193" s="4" t="str">
        <f t="shared" si="15"/>
        <v>PP</v>
      </c>
      <c r="M193" s="4" t="str">
        <f t="shared" si="16"/>
        <v>PSOE</v>
      </c>
      <c r="N193" s="5">
        <f t="shared" si="17"/>
        <v>46.32</v>
      </c>
      <c r="O193" s="5">
        <f t="shared" si="18"/>
        <v>26.47</v>
      </c>
      <c r="P193" s="4">
        <v>36</v>
      </c>
      <c r="Q193" s="4">
        <v>63</v>
      </c>
      <c r="R193" s="4">
        <v>15</v>
      </c>
      <c r="S193" s="4">
        <v>0</v>
      </c>
      <c r="T193" s="4">
        <v>21</v>
      </c>
      <c r="U193" s="5">
        <f t="shared" si="19"/>
        <v>26.47</v>
      </c>
      <c r="V193" s="5">
        <f t="shared" si="19"/>
        <v>46.32</v>
      </c>
      <c r="W193" s="5">
        <f t="shared" si="19"/>
        <v>11.03</v>
      </c>
      <c r="X193" s="5">
        <f t="shared" si="19"/>
        <v>0</v>
      </c>
      <c r="Y193" s="5">
        <f t="shared" si="19"/>
        <v>15.44</v>
      </c>
      <c r="Z193" s="4">
        <v>0</v>
      </c>
    </row>
    <row r="194" spans="1:26" x14ac:dyDescent="0.3">
      <c r="A194" t="s">
        <v>10</v>
      </c>
      <c r="B194" s="3" t="s">
        <v>2469</v>
      </c>
      <c r="C194" t="s">
        <v>10</v>
      </c>
      <c r="D194" t="s">
        <v>203</v>
      </c>
      <c r="E194" s="4">
        <v>105</v>
      </c>
      <c r="F194" s="4">
        <v>95</v>
      </c>
      <c r="G194" s="4">
        <v>77</v>
      </c>
      <c r="H194" s="5">
        <f t="shared" si="14"/>
        <v>81.05</v>
      </c>
      <c r="I194" s="4">
        <v>75</v>
      </c>
      <c r="J194" s="4">
        <v>0</v>
      </c>
      <c r="K194" s="4">
        <v>2</v>
      </c>
      <c r="L194" s="4" t="str">
        <f t="shared" si="15"/>
        <v>PP</v>
      </c>
      <c r="M194" s="4" t="str">
        <f t="shared" si="16"/>
        <v>PSOE</v>
      </c>
      <c r="N194" s="5">
        <f t="shared" si="17"/>
        <v>53.33</v>
      </c>
      <c r="O194" s="5">
        <f t="shared" si="18"/>
        <v>14.67</v>
      </c>
      <c r="P194" s="4">
        <v>11</v>
      </c>
      <c r="Q194" s="4">
        <v>40</v>
      </c>
      <c r="R194" s="4">
        <v>7</v>
      </c>
      <c r="S194" s="4">
        <v>6</v>
      </c>
      <c r="T194" s="4">
        <v>11</v>
      </c>
      <c r="U194" s="5">
        <f t="shared" si="19"/>
        <v>14.67</v>
      </c>
      <c r="V194" s="5">
        <f t="shared" si="19"/>
        <v>53.33</v>
      </c>
      <c r="W194" s="5">
        <f t="shared" si="19"/>
        <v>9.33</v>
      </c>
      <c r="X194" s="5">
        <f t="shared" si="19"/>
        <v>8</v>
      </c>
      <c r="Y194" s="5">
        <f t="shared" si="19"/>
        <v>14.67</v>
      </c>
      <c r="Z194" s="4">
        <v>0</v>
      </c>
    </row>
    <row r="195" spans="1:26" x14ac:dyDescent="0.3">
      <c r="A195" t="s">
        <v>10</v>
      </c>
      <c r="B195" s="3" t="s">
        <v>2470</v>
      </c>
      <c r="C195" t="s">
        <v>10</v>
      </c>
      <c r="D195" t="s">
        <v>204</v>
      </c>
      <c r="E195" s="4">
        <v>37</v>
      </c>
      <c r="F195" s="4">
        <v>27</v>
      </c>
      <c r="G195" s="4">
        <v>22</v>
      </c>
      <c r="H195" s="5">
        <f t="shared" ref="H195:H258" si="20">ROUND((G195/F195)*100,2)</f>
        <v>81.48</v>
      </c>
      <c r="I195" s="4">
        <v>22</v>
      </c>
      <c r="J195" s="4">
        <v>0</v>
      </c>
      <c r="K195" s="4">
        <v>0</v>
      </c>
      <c r="L195" s="4" t="s">
        <v>4545</v>
      </c>
      <c r="M195" s="4" t="str">
        <f t="shared" ref="M195:M258" si="21">IF(LARGE(P195:T195,2)=P195,"PSOE",IF(LARGE(P195:T195,2)=Q195,"PP",IF(LARGE(P195:T195,2)=R195,"VOX",IF(LARGE(P195:T195,2)=S195,"Podemos",IF(LARGE(P195:T195,2)=T195,"Ciudadanos")))))</f>
        <v>PP</v>
      </c>
      <c r="N195" s="5">
        <f t="shared" ref="N195:N258" si="22">IF(MAX(P195:T195)=P195,U195,IF(MAX(P195:T195)=Q195,V195,IF(MAX(P195:T195)=R195,W195,IF(MAX(P195:T195)=S195,X195,IF(MAX(P195:T195)=T195,Y195)))))</f>
        <v>36.36</v>
      </c>
      <c r="O195" s="5">
        <f t="shared" ref="O195:O258" si="23">IF(LARGE(P195:T195,2)=P195,U195,IF(LARGE(P195:T195,2)=Q195,V195,IF(LARGE(P195:T195,2)=R195,W195,IF(LARGE(P195:T195,2)=S195,X195,IF(LARGE(P195:T195,2)=T195,Y195)))))</f>
        <v>36.36</v>
      </c>
      <c r="P195" s="4">
        <v>2</v>
      </c>
      <c r="Q195" s="4">
        <v>8</v>
      </c>
      <c r="R195" s="4">
        <v>2</v>
      </c>
      <c r="S195" s="4">
        <v>2</v>
      </c>
      <c r="T195" s="4">
        <v>8</v>
      </c>
      <c r="U195" s="5">
        <f t="shared" si="19"/>
        <v>9.09</v>
      </c>
      <c r="V195" s="5">
        <f t="shared" si="19"/>
        <v>36.36</v>
      </c>
      <c r="W195" s="5">
        <f t="shared" si="19"/>
        <v>9.09</v>
      </c>
      <c r="X195" s="5">
        <f t="shared" si="19"/>
        <v>9.09</v>
      </c>
      <c r="Y195" s="5">
        <f t="shared" si="19"/>
        <v>36.36</v>
      </c>
      <c r="Z195" s="4">
        <v>0</v>
      </c>
    </row>
    <row r="196" spans="1:26" x14ac:dyDescent="0.3">
      <c r="A196" t="s">
        <v>10</v>
      </c>
      <c r="B196" s="3" t="s">
        <v>2471</v>
      </c>
      <c r="C196" t="s">
        <v>10</v>
      </c>
      <c r="D196" t="s">
        <v>205</v>
      </c>
      <c r="E196" s="4">
        <v>174</v>
      </c>
      <c r="F196" s="4">
        <v>159</v>
      </c>
      <c r="G196" s="4">
        <v>126</v>
      </c>
      <c r="H196" s="5">
        <f t="shared" si="20"/>
        <v>79.25</v>
      </c>
      <c r="I196" s="4">
        <v>124</v>
      </c>
      <c r="J196" s="4">
        <v>0</v>
      </c>
      <c r="K196" s="4">
        <v>2</v>
      </c>
      <c r="L196" s="4" t="str">
        <f t="shared" ref="L196:L258" si="24">IF(MAX(P196:T196)=P196,"PSOE",IF(MAX(P196:T196)=Q196,"PP",IF(MAX(P196:T196)=R196,"VOX",IF(MAX(P196:T196)=S196,"Podemos",IF(MAX(P196:T196)=T196,"Ciudadanos")))))</f>
        <v>PP</v>
      </c>
      <c r="M196" s="4" t="str">
        <f t="shared" si="21"/>
        <v>PSOE</v>
      </c>
      <c r="N196" s="5">
        <f t="shared" si="22"/>
        <v>49.19</v>
      </c>
      <c r="O196" s="5">
        <f t="shared" si="23"/>
        <v>27.42</v>
      </c>
      <c r="P196" s="4">
        <v>34</v>
      </c>
      <c r="Q196" s="4">
        <v>61</v>
      </c>
      <c r="R196" s="4">
        <v>3</v>
      </c>
      <c r="S196" s="4">
        <v>9</v>
      </c>
      <c r="T196" s="4">
        <v>16</v>
      </c>
      <c r="U196" s="5">
        <f t="shared" si="19"/>
        <v>27.42</v>
      </c>
      <c r="V196" s="5">
        <f t="shared" si="19"/>
        <v>49.19</v>
      </c>
      <c r="W196" s="5">
        <f t="shared" si="19"/>
        <v>2.42</v>
      </c>
      <c r="X196" s="5">
        <f t="shared" si="19"/>
        <v>7.26</v>
      </c>
      <c r="Y196" s="5">
        <f t="shared" si="19"/>
        <v>12.9</v>
      </c>
      <c r="Z196" s="4">
        <v>1</v>
      </c>
    </row>
    <row r="197" spans="1:26" x14ac:dyDescent="0.3">
      <c r="A197" t="s">
        <v>10</v>
      </c>
      <c r="B197" s="3" t="s">
        <v>2472</v>
      </c>
      <c r="C197" t="s">
        <v>10</v>
      </c>
      <c r="D197" t="s">
        <v>206</v>
      </c>
      <c r="E197" s="4">
        <v>189</v>
      </c>
      <c r="F197" s="4">
        <v>213</v>
      </c>
      <c r="G197" s="4">
        <v>166</v>
      </c>
      <c r="H197" s="5">
        <f t="shared" si="20"/>
        <v>77.930000000000007</v>
      </c>
      <c r="I197" s="4">
        <v>165</v>
      </c>
      <c r="J197" s="4">
        <v>0</v>
      </c>
      <c r="K197" s="4">
        <v>1</v>
      </c>
      <c r="L197" s="4" t="str">
        <f t="shared" si="24"/>
        <v>PP</v>
      </c>
      <c r="M197" s="4" t="str">
        <f t="shared" si="21"/>
        <v>Ciudadanos</v>
      </c>
      <c r="N197" s="5">
        <f t="shared" si="22"/>
        <v>38.79</v>
      </c>
      <c r="O197" s="5">
        <f t="shared" si="23"/>
        <v>18.79</v>
      </c>
      <c r="P197" s="4">
        <v>29</v>
      </c>
      <c r="Q197" s="4">
        <v>64</v>
      </c>
      <c r="R197" s="4">
        <v>22</v>
      </c>
      <c r="S197" s="4">
        <v>18</v>
      </c>
      <c r="T197" s="4">
        <v>31</v>
      </c>
      <c r="U197" s="5">
        <f t="shared" si="19"/>
        <v>17.579999999999998</v>
      </c>
      <c r="V197" s="5">
        <f t="shared" si="19"/>
        <v>38.79</v>
      </c>
      <c r="W197" s="5">
        <f t="shared" si="19"/>
        <v>13.33</v>
      </c>
      <c r="X197" s="5">
        <f t="shared" si="19"/>
        <v>10.91</v>
      </c>
      <c r="Y197" s="5">
        <f t="shared" si="19"/>
        <v>18.79</v>
      </c>
      <c r="Z197" s="4">
        <v>0</v>
      </c>
    </row>
    <row r="198" spans="1:26" x14ac:dyDescent="0.3">
      <c r="A198" t="s">
        <v>10</v>
      </c>
      <c r="B198" s="3" t="s">
        <v>2473</v>
      </c>
      <c r="C198" t="s">
        <v>10</v>
      </c>
      <c r="D198" t="s">
        <v>207</v>
      </c>
      <c r="E198" s="4">
        <v>55</v>
      </c>
      <c r="F198" s="4">
        <v>54</v>
      </c>
      <c r="G198" s="4">
        <v>44</v>
      </c>
      <c r="H198" s="5">
        <f t="shared" si="20"/>
        <v>81.48</v>
      </c>
      <c r="I198" s="4">
        <v>43</v>
      </c>
      <c r="J198" s="4">
        <v>0</v>
      </c>
      <c r="K198" s="4">
        <v>1</v>
      </c>
      <c r="L198" s="4" t="str">
        <f t="shared" si="24"/>
        <v>PP</v>
      </c>
      <c r="M198" s="4" t="str">
        <f t="shared" si="21"/>
        <v>PSOE</v>
      </c>
      <c r="N198" s="5">
        <f t="shared" si="22"/>
        <v>48.84</v>
      </c>
      <c r="O198" s="5">
        <f t="shared" si="23"/>
        <v>23.26</v>
      </c>
      <c r="P198" s="4">
        <v>10</v>
      </c>
      <c r="Q198" s="4">
        <v>21</v>
      </c>
      <c r="R198" s="4">
        <v>4</v>
      </c>
      <c r="S198" s="4">
        <v>3</v>
      </c>
      <c r="T198" s="4">
        <v>4</v>
      </c>
      <c r="U198" s="5">
        <f t="shared" si="19"/>
        <v>23.26</v>
      </c>
      <c r="V198" s="5">
        <f t="shared" si="19"/>
        <v>48.84</v>
      </c>
      <c r="W198" s="5">
        <f t="shared" si="19"/>
        <v>9.3000000000000007</v>
      </c>
      <c r="X198" s="5">
        <f t="shared" si="19"/>
        <v>6.98</v>
      </c>
      <c r="Y198" s="5">
        <f t="shared" si="19"/>
        <v>9.3000000000000007</v>
      </c>
      <c r="Z198" s="4">
        <v>1</v>
      </c>
    </row>
    <row r="199" spans="1:26" x14ac:dyDescent="0.3">
      <c r="A199" t="s">
        <v>10</v>
      </c>
      <c r="B199" s="3" t="s">
        <v>2474</v>
      </c>
      <c r="C199" t="s">
        <v>10</v>
      </c>
      <c r="D199" t="s">
        <v>208</v>
      </c>
      <c r="E199" s="4">
        <v>125</v>
      </c>
      <c r="F199" s="4">
        <v>105</v>
      </c>
      <c r="G199" s="4">
        <v>82</v>
      </c>
      <c r="H199" s="5">
        <f t="shared" si="20"/>
        <v>78.099999999999994</v>
      </c>
      <c r="I199" s="4">
        <v>81</v>
      </c>
      <c r="J199" s="4">
        <v>0</v>
      </c>
      <c r="K199" s="4">
        <v>1</v>
      </c>
      <c r="L199" s="4" t="str">
        <f t="shared" si="24"/>
        <v>PP</v>
      </c>
      <c r="M199" s="4" t="str">
        <f t="shared" si="21"/>
        <v>PSOE</v>
      </c>
      <c r="N199" s="5">
        <f t="shared" si="22"/>
        <v>45.68</v>
      </c>
      <c r="O199" s="5">
        <f t="shared" si="23"/>
        <v>20.99</v>
      </c>
      <c r="P199" s="4">
        <v>17</v>
      </c>
      <c r="Q199" s="4">
        <v>37</v>
      </c>
      <c r="R199" s="4">
        <v>15</v>
      </c>
      <c r="S199" s="4">
        <v>3</v>
      </c>
      <c r="T199" s="4">
        <v>9</v>
      </c>
      <c r="U199" s="5">
        <f t="shared" si="19"/>
        <v>20.99</v>
      </c>
      <c r="V199" s="5">
        <f t="shared" si="19"/>
        <v>45.68</v>
      </c>
      <c r="W199" s="5">
        <f t="shared" si="19"/>
        <v>18.52</v>
      </c>
      <c r="X199" s="5">
        <f t="shared" si="19"/>
        <v>3.7</v>
      </c>
      <c r="Y199" s="5">
        <f t="shared" si="19"/>
        <v>11.11</v>
      </c>
      <c r="Z199" s="4">
        <v>0</v>
      </c>
    </row>
    <row r="200" spans="1:26" x14ac:dyDescent="0.3">
      <c r="A200" t="s">
        <v>10</v>
      </c>
      <c r="B200" s="3" t="s">
        <v>2475</v>
      </c>
      <c r="C200" t="s">
        <v>10</v>
      </c>
      <c r="D200" t="s">
        <v>209</v>
      </c>
      <c r="E200" s="4">
        <v>44</v>
      </c>
      <c r="F200" s="4">
        <v>37</v>
      </c>
      <c r="G200" s="4">
        <v>30</v>
      </c>
      <c r="H200" s="5">
        <f t="shared" si="20"/>
        <v>81.08</v>
      </c>
      <c r="I200" s="4">
        <v>30</v>
      </c>
      <c r="J200" s="4">
        <v>0</v>
      </c>
      <c r="K200" s="4">
        <v>0</v>
      </c>
      <c r="L200" s="4" t="str">
        <f t="shared" si="24"/>
        <v>VOX</v>
      </c>
      <c r="M200" s="4" t="str">
        <f t="shared" si="21"/>
        <v>PP</v>
      </c>
      <c r="N200" s="5">
        <f t="shared" si="22"/>
        <v>40</v>
      </c>
      <c r="O200" s="5">
        <f t="shared" si="23"/>
        <v>30</v>
      </c>
      <c r="P200" s="4">
        <v>7</v>
      </c>
      <c r="Q200" s="4">
        <v>9</v>
      </c>
      <c r="R200" s="4">
        <v>12</v>
      </c>
      <c r="S200" s="4">
        <v>0</v>
      </c>
      <c r="T200" s="4">
        <v>2</v>
      </c>
      <c r="U200" s="5">
        <f t="shared" si="19"/>
        <v>23.33</v>
      </c>
      <c r="V200" s="5">
        <f t="shared" si="19"/>
        <v>30</v>
      </c>
      <c r="W200" s="5">
        <f t="shared" si="19"/>
        <v>40</v>
      </c>
      <c r="X200" s="5">
        <f t="shared" si="19"/>
        <v>0</v>
      </c>
      <c r="Y200" s="5">
        <f t="shared" si="19"/>
        <v>6.67</v>
      </c>
      <c r="Z200" s="4">
        <v>0</v>
      </c>
    </row>
    <row r="201" spans="1:26" x14ac:dyDescent="0.3">
      <c r="A201" t="s">
        <v>10</v>
      </c>
      <c r="B201" s="3" t="s">
        <v>2476</v>
      </c>
      <c r="C201" t="s">
        <v>10</v>
      </c>
      <c r="D201" t="s">
        <v>210</v>
      </c>
      <c r="E201" s="4">
        <v>428</v>
      </c>
      <c r="F201" s="4">
        <v>363</v>
      </c>
      <c r="G201" s="4">
        <v>312</v>
      </c>
      <c r="H201" s="5">
        <f t="shared" si="20"/>
        <v>85.95</v>
      </c>
      <c r="I201" s="4">
        <v>308</v>
      </c>
      <c r="J201" s="4">
        <v>5</v>
      </c>
      <c r="K201" s="4">
        <v>4</v>
      </c>
      <c r="L201" s="4" t="str">
        <f t="shared" si="24"/>
        <v>PP</v>
      </c>
      <c r="M201" s="4" t="str">
        <f t="shared" si="21"/>
        <v>PSOE</v>
      </c>
      <c r="N201" s="5">
        <f t="shared" si="22"/>
        <v>37.659999999999997</v>
      </c>
      <c r="O201" s="5">
        <f t="shared" si="23"/>
        <v>19.809999999999999</v>
      </c>
      <c r="P201" s="4">
        <v>61</v>
      </c>
      <c r="Q201" s="4">
        <v>116</v>
      </c>
      <c r="R201" s="4">
        <v>51</v>
      </c>
      <c r="S201" s="4">
        <v>17</v>
      </c>
      <c r="T201" s="4">
        <v>53</v>
      </c>
      <c r="U201" s="5">
        <f t="shared" si="19"/>
        <v>19.809999999999999</v>
      </c>
      <c r="V201" s="5">
        <f t="shared" si="19"/>
        <v>37.659999999999997</v>
      </c>
      <c r="W201" s="5">
        <f t="shared" si="19"/>
        <v>16.559999999999999</v>
      </c>
      <c r="X201" s="5">
        <f t="shared" si="19"/>
        <v>5.52</v>
      </c>
      <c r="Y201" s="5">
        <f t="shared" si="19"/>
        <v>17.21</v>
      </c>
      <c r="Z201" s="4">
        <v>3</v>
      </c>
    </row>
    <row r="202" spans="1:26" x14ac:dyDescent="0.3">
      <c r="A202" t="s">
        <v>10</v>
      </c>
      <c r="B202" s="3" t="s">
        <v>2477</v>
      </c>
      <c r="C202" t="s">
        <v>10</v>
      </c>
      <c r="D202" t="s">
        <v>211</v>
      </c>
      <c r="E202" s="4">
        <v>365</v>
      </c>
      <c r="F202" s="4">
        <v>323</v>
      </c>
      <c r="G202" s="4">
        <v>249</v>
      </c>
      <c r="H202" s="5">
        <f t="shared" si="20"/>
        <v>77.09</v>
      </c>
      <c r="I202" s="4">
        <v>244</v>
      </c>
      <c r="J202" s="4">
        <v>1</v>
      </c>
      <c r="K202" s="4">
        <v>5</v>
      </c>
      <c r="L202" s="4" t="str">
        <f t="shared" si="24"/>
        <v>PSOE</v>
      </c>
      <c r="M202" s="4" t="str">
        <f t="shared" si="21"/>
        <v>PP</v>
      </c>
      <c r="N202" s="5">
        <f t="shared" si="22"/>
        <v>34.840000000000003</v>
      </c>
      <c r="O202" s="5">
        <f t="shared" si="23"/>
        <v>24.18</v>
      </c>
      <c r="P202" s="4">
        <v>85</v>
      </c>
      <c r="Q202" s="4">
        <v>59</v>
      </c>
      <c r="R202" s="4">
        <v>20</v>
      </c>
      <c r="S202" s="4">
        <v>48</v>
      </c>
      <c r="T202" s="4">
        <v>31</v>
      </c>
      <c r="U202" s="5">
        <f t="shared" si="19"/>
        <v>34.840000000000003</v>
      </c>
      <c r="V202" s="5">
        <f t="shared" si="19"/>
        <v>24.18</v>
      </c>
      <c r="W202" s="5">
        <f t="shared" si="19"/>
        <v>8.1999999999999993</v>
      </c>
      <c r="X202" s="5">
        <f t="shared" si="19"/>
        <v>19.670000000000002</v>
      </c>
      <c r="Y202" s="5">
        <f t="shared" si="19"/>
        <v>12.7</v>
      </c>
      <c r="Z202" s="4">
        <v>0</v>
      </c>
    </row>
    <row r="203" spans="1:26" x14ac:dyDescent="0.3">
      <c r="A203" t="s">
        <v>10</v>
      </c>
      <c r="B203" s="3" t="s">
        <v>2478</v>
      </c>
      <c r="C203" t="s">
        <v>10</v>
      </c>
      <c r="D203" t="s">
        <v>212</v>
      </c>
      <c r="E203" s="4">
        <v>141</v>
      </c>
      <c r="F203" s="4">
        <v>152</v>
      </c>
      <c r="G203" s="4">
        <v>111</v>
      </c>
      <c r="H203" s="5">
        <f t="shared" si="20"/>
        <v>73.03</v>
      </c>
      <c r="I203" s="4">
        <v>109</v>
      </c>
      <c r="J203" s="4">
        <v>0</v>
      </c>
      <c r="K203" s="4">
        <v>2</v>
      </c>
      <c r="L203" s="4" t="str">
        <f t="shared" si="24"/>
        <v>PP</v>
      </c>
      <c r="M203" s="4" t="str">
        <f t="shared" si="21"/>
        <v>PSOE</v>
      </c>
      <c r="N203" s="5">
        <f t="shared" si="22"/>
        <v>37.61</v>
      </c>
      <c r="O203" s="5">
        <f t="shared" si="23"/>
        <v>21.1</v>
      </c>
      <c r="P203" s="4">
        <v>23</v>
      </c>
      <c r="Q203" s="4">
        <v>41</v>
      </c>
      <c r="R203" s="4">
        <v>20</v>
      </c>
      <c r="S203" s="4">
        <v>6</v>
      </c>
      <c r="T203" s="4">
        <v>19</v>
      </c>
      <c r="U203" s="5">
        <f t="shared" si="19"/>
        <v>21.1</v>
      </c>
      <c r="V203" s="5">
        <f t="shared" si="19"/>
        <v>37.61</v>
      </c>
      <c r="W203" s="5">
        <f t="shared" si="19"/>
        <v>18.350000000000001</v>
      </c>
      <c r="X203" s="5">
        <f t="shared" si="19"/>
        <v>5.5</v>
      </c>
      <c r="Y203" s="5">
        <f t="shared" si="19"/>
        <v>17.43</v>
      </c>
      <c r="Z203" s="4">
        <v>0</v>
      </c>
    </row>
    <row r="204" spans="1:26" x14ac:dyDescent="0.3">
      <c r="A204" t="s">
        <v>10</v>
      </c>
      <c r="B204" s="3" t="s">
        <v>2479</v>
      </c>
      <c r="C204" t="s">
        <v>10</v>
      </c>
      <c r="D204" t="s">
        <v>213</v>
      </c>
      <c r="E204" s="4">
        <v>111</v>
      </c>
      <c r="F204" s="4">
        <v>100</v>
      </c>
      <c r="G204" s="4">
        <v>91</v>
      </c>
      <c r="H204" s="5">
        <f t="shared" si="20"/>
        <v>91</v>
      </c>
      <c r="I204" s="4">
        <v>90</v>
      </c>
      <c r="J204" s="4">
        <v>1</v>
      </c>
      <c r="K204" s="4">
        <v>1</v>
      </c>
      <c r="L204" s="4" t="str">
        <f t="shared" si="24"/>
        <v>PP</v>
      </c>
      <c r="M204" s="4" t="str">
        <f t="shared" si="21"/>
        <v>Ciudadanos</v>
      </c>
      <c r="N204" s="5">
        <f t="shared" si="22"/>
        <v>47.78</v>
      </c>
      <c r="O204" s="5">
        <f t="shared" si="23"/>
        <v>17.78</v>
      </c>
      <c r="P204" s="4">
        <v>13</v>
      </c>
      <c r="Q204" s="4">
        <v>43</v>
      </c>
      <c r="R204" s="4">
        <v>15</v>
      </c>
      <c r="S204" s="4">
        <v>1</v>
      </c>
      <c r="T204" s="4">
        <v>16</v>
      </c>
      <c r="U204" s="5">
        <f t="shared" si="19"/>
        <v>14.44</v>
      </c>
      <c r="V204" s="5">
        <f t="shared" si="19"/>
        <v>47.78</v>
      </c>
      <c r="W204" s="5">
        <f t="shared" si="19"/>
        <v>16.670000000000002</v>
      </c>
      <c r="X204" s="5">
        <f t="shared" si="19"/>
        <v>1.1100000000000001</v>
      </c>
      <c r="Y204" s="5">
        <f t="shared" si="19"/>
        <v>17.78</v>
      </c>
      <c r="Z204" s="4">
        <v>0</v>
      </c>
    </row>
    <row r="205" spans="1:26" x14ac:dyDescent="0.3">
      <c r="A205" t="s">
        <v>10</v>
      </c>
      <c r="B205" s="3" t="s">
        <v>2480</v>
      </c>
      <c r="C205" t="s">
        <v>10</v>
      </c>
      <c r="D205" t="s">
        <v>214</v>
      </c>
      <c r="E205" s="4">
        <v>403</v>
      </c>
      <c r="F205" s="4">
        <v>353</v>
      </c>
      <c r="G205" s="4">
        <v>300</v>
      </c>
      <c r="H205" s="5">
        <f t="shared" si="20"/>
        <v>84.99</v>
      </c>
      <c r="I205" s="4">
        <v>297</v>
      </c>
      <c r="J205" s="4">
        <v>2</v>
      </c>
      <c r="K205" s="4">
        <v>3</v>
      </c>
      <c r="L205" s="4" t="str">
        <f t="shared" si="24"/>
        <v>PP</v>
      </c>
      <c r="M205" s="4" t="str">
        <f t="shared" si="21"/>
        <v>PSOE</v>
      </c>
      <c r="N205" s="5">
        <f t="shared" si="22"/>
        <v>44.44</v>
      </c>
      <c r="O205" s="5">
        <f t="shared" si="23"/>
        <v>21.89</v>
      </c>
      <c r="P205" s="4">
        <v>65</v>
      </c>
      <c r="Q205" s="4">
        <v>132</v>
      </c>
      <c r="R205" s="4">
        <v>32</v>
      </c>
      <c r="S205" s="4">
        <v>14</v>
      </c>
      <c r="T205" s="4">
        <v>49</v>
      </c>
      <c r="U205" s="5">
        <f t="shared" si="19"/>
        <v>21.89</v>
      </c>
      <c r="V205" s="5">
        <f t="shared" si="19"/>
        <v>44.44</v>
      </c>
      <c r="W205" s="5">
        <f t="shared" si="19"/>
        <v>10.77</v>
      </c>
      <c r="X205" s="5">
        <f t="shared" si="19"/>
        <v>4.71</v>
      </c>
      <c r="Y205" s="5">
        <f t="shared" si="19"/>
        <v>16.5</v>
      </c>
      <c r="Z205" s="4">
        <v>1</v>
      </c>
    </row>
    <row r="206" spans="1:26" x14ac:dyDescent="0.3">
      <c r="A206" t="s">
        <v>10</v>
      </c>
      <c r="B206" s="3" t="s">
        <v>2481</v>
      </c>
      <c r="C206" t="s">
        <v>10</v>
      </c>
      <c r="D206" t="s">
        <v>215</v>
      </c>
      <c r="E206" s="4">
        <v>73</v>
      </c>
      <c r="F206" s="4">
        <v>65</v>
      </c>
      <c r="G206" s="4">
        <v>52</v>
      </c>
      <c r="H206" s="5">
        <f t="shared" si="20"/>
        <v>80</v>
      </c>
      <c r="I206" s="4">
        <v>52</v>
      </c>
      <c r="J206" s="4">
        <v>0</v>
      </c>
      <c r="K206" s="4">
        <v>0</v>
      </c>
      <c r="L206" s="4" t="str">
        <f t="shared" si="24"/>
        <v>PP</v>
      </c>
      <c r="M206" s="4" t="str">
        <f t="shared" si="21"/>
        <v>Ciudadanos</v>
      </c>
      <c r="N206" s="5">
        <f t="shared" si="22"/>
        <v>57.69</v>
      </c>
      <c r="O206" s="5">
        <f t="shared" si="23"/>
        <v>19.23</v>
      </c>
      <c r="P206" s="4">
        <v>4</v>
      </c>
      <c r="Q206" s="4">
        <v>30</v>
      </c>
      <c r="R206" s="4">
        <v>7</v>
      </c>
      <c r="S206" s="4">
        <v>1</v>
      </c>
      <c r="T206" s="4">
        <v>10</v>
      </c>
      <c r="U206" s="5">
        <f t="shared" si="19"/>
        <v>7.69</v>
      </c>
      <c r="V206" s="5">
        <f t="shared" si="19"/>
        <v>57.69</v>
      </c>
      <c r="W206" s="5">
        <f t="shared" si="19"/>
        <v>13.46</v>
      </c>
      <c r="X206" s="5">
        <f t="shared" si="19"/>
        <v>1.92</v>
      </c>
      <c r="Y206" s="5">
        <f t="shared" si="19"/>
        <v>19.23</v>
      </c>
      <c r="Z206" s="4">
        <v>0</v>
      </c>
    </row>
    <row r="207" spans="1:26" x14ac:dyDescent="0.3">
      <c r="A207" t="s">
        <v>10</v>
      </c>
      <c r="B207" s="3" t="s">
        <v>2482</v>
      </c>
      <c r="C207" t="s">
        <v>10</v>
      </c>
      <c r="D207" t="s">
        <v>216</v>
      </c>
      <c r="E207" s="4">
        <v>436</v>
      </c>
      <c r="F207" s="4">
        <v>340</v>
      </c>
      <c r="G207" s="4">
        <v>237</v>
      </c>
      <c r="H207" s="5">
        <f t="shared" si="20"/>
        <v>69.709999999999994</v>
      </c>
      <c r="I207" s="4">
        <v>234</v>
      </c>
      <c r="J207" s="4">
        <v>0</v>
      </c>
      <c r="K207" s="4">
        <v>3</v>
      </c>
      <c r="L207" s="4" t="str">
        <f t="shared" si="24"/>
        <v>PP</v>
      </c>
      <c r="M207" s="4" t="str">
        <f t="shared" si="21"/>
        <v>PSOE</v>
      </c>
      <c r="N207" s="5">
        <f t="shared" si="22"/>
        <v>29.06</v>
      </c>
      <c r="O207" s="5">
        <f t="shared" si="23"/>
        <v>27.35</v>
      </c>
      <c r="P207" s="4">
        <v>64</v>
      </c>
      <c r="Q207" s="4">
        <v>68</v>
      </c>
      <c r="R207" s="4">
        <v>34</v>
      </c>
      <c r="S207" s="4">
        <v>35</v>
      </c>
      <c r="T207" s="4">
        <v>33</v>
      </c>
      <c r="U207" s="5">
        <f t="shared" si="19"/>
        <v>27.35</v>
      </c>
      <c r="V207" s="5">
        <f t="shared" si="19"/>
        <v>29.06</v>
      </c>
      <c r="W207" s="5">
        <f t="shared" si="19"/>
        <v>14.53</v>
      </c>
      <c r="X207" s="5">
        <f t="shared" si="19"/>
        <v>14.96</v>
      </c>
      <c r="Y207" s="5">
        <f t="shared" si="19"/>
        <v>14.1</v>
      </c>
      <c r="Z207" s="4">
        <v>0</v>
      </c>
    </row>
    <row r="208" spans="1:26" x14ac:dyDescent="0.3">
      <c r="A208" t="s">
        <v>10</v>
      </c>
      <c r="B208" s="3" t="s">
        <v>2483</v>
      </c>
      <c r="C208" t="s">
        <v>10</v>
      </c>
      <c r="D208" t="s">
        <v>217</v>
      </c>
      <c r="E208" s="4">
        <v>176</v>
      </c>
      <c r="F208" s="4">
        <v>167</v>
      </c>
      <c r="G208" s="4">
        <v>124</v>
      </c>
      <c r="H208" s="5">
        <f t="shared" si="20"/>
        <v>74.25</v>
      </c>
      <c r="I208" s="4">
        <v>124</v>
      </c>
      <c r="J208" s="4">
        <v>0</v>
      </c>
      <c r="K208" s="4">
        <v>0</v>
      </c>
      <c r="L208" s="4" t="str">
        <f t="shared" si="24"/>
        <v>PP</v>
      </c>
      <c r="M208" s="4" t="str">
        <f t="shared" si="21"/>
        <v>Ciudadanos</v>
      </c>
      <c r="N208" s="5">
        <f t="shared" si="22"/>
        <v>70.16</v>
      </c>
      <c r="O208" s="5">
        <f t="shared" si="23"/>
        <v>17.739999999999998</v>
      </c>
      <c r="P208" s="4">
        <v>7</v>
      </c>
      <c r="Q208" s="4">
        <v>87</v>
      </c>
      <c r="R208" s="4">
        <v>6</v>
      </c>
      <c r="S208" s="4">
        <v>2</v>
      </c>
      <c r="T208" s="4">
        <v>22</v>
      </c>
      <c r="U208" s="5">
        <f t="shared" si="19"/>
        <v>5.65</v>
      </c>
      <c r="V208" s="5">
        <f t="shared" si="19"/>
        <v>70.16</v>
      </c>
      <c r="W208" s="5">
        <f t="shared" si="19"/>
        <v>4.84</v>
      </c>
      <c r="X208" s="5">
        <f t="shared" si="19"/>
        <v>1.61</v>
      </c>
      <c r="Y208" s="5">
        <f t="shared" si="19"/>
        <v>17.739999999999998</v>
      </c>
      <c r="Z208" s="4">
        <v>0</v>
      </c>
    </row>
    <row r="209" spans="1:26" x14ac:dyDescent="0.3">
      <c r="A209" t="s">
        <v>10</v>
      </c>
      <c r="B209" s="3" t="s">
        <v>2484</v>
      </c>
      <c r="C209" t="s">
        <v>10</v>
      </c>
      <c r="D209" t="s">
        <v>218</v>
      </c>
      <c r="E209" s="4">
        <v>75</v>
      </c>
      <c r="F209" s="4">
        <v>82</v>
      </c>
      <c r="G209" s="4">
        <v>67</v>
      </c>
      <c r="H209" s="5">
        <f t="shared" si="20"/>
        <v>81.709999999999994</v>
      </c>
      <c r="I209" s="4">
        <v>67</v>
      </c>
      <c r="J209" s="4">
        <v>1</v>
      </c>
      <c r="K209" s="4">
        <v>0</v>
      </c>
      <c r="L209" s="4" t="str">
        <f t="shared" si="24"/>
        <v>PP</v>
      </c>
      <c r="M209" s="4" t="str">
        <f t="shared" si="21"/>
        <v>Ciudadanos</v>
      </c>
      <c r="N209" s="5">
        <f t="shared" si="22"/>
        <v>50.75</v>
      </c>
      <c r="O209" s="5">
        <f t="shared" si="23"/>
        <v>16.420000000000002</v>
      </c>
      <c r="P209" s="4">
        <v>9</v>
      </c>
      <c r="Q209" s="4">
        <v>34</v>
      </c>
      <c r="R209" s="4">
        <v>10</v>
      </c>
      <c r="S209" s="4">
        <v>1</v>
      </c>
      <c r="T209" s="4">
        <v>11</v>
      </c>
      <c r="U209" s="5">
        <f t="shared" si="19"/>
        <v>13.43</v>
      </c>
      <c r="V209" s="5">
        <f t="shared" si="19"/>
        <v>50.75</v>
      </c>
      <c r="W209" s="5">
        <f t="shared" si="19"/>
        <v>14.93</v>
      </c>
      <c r="X209" s="5">
        <f t="shared" si="19"/>
        <v>1.49</v>
      </c>
      <c r="Y209" s="5">
        <f t="shared" si="19"/>
        <v>16.420000000000002</v>
      </c>
      <c r="Z209" s="4">
        <v>1</v>
      </c>
    </row>
    <row r="210" spans="1:26" x14ac:dyDescent="0.3">
      <c r="A210" t="s">
        <v>10</v>
      </c>
      <c r="B210" s="3" t="s">
        <v>2485</v>
      </c>
      <c r="C210" t="s">
        <v>10</v>
      </c>
      <c r="D210" t="s">
        <v>219</v>
      </c>
      <c r="E210" s="4">
        <v>65</v>
      </c>
      <c r="F210" s="4">
        <v>65</v>
      </c>
      <c r="G210" s="4">
        <v>58</v>
      </c>
      <c r="H210" s="5">
        <f t="shared" si="20"/>
        <v>89.23</v>
      </c>
      <c r="I210" s="4">
        <v>58</v>
      </c>
      <c r="J210" s="4">
        <v>4</v>
      </c>
      <c r="K210" s="4">
        <v>0</v>
      </c>
      <c r="L210" s="4" t="str">
        <f t="shared" si="24"/>
        <v>PP</v>
      </c>
      <c r="M210" s="4" t="str">
        <f t="shared" si="21"/>
        <v>Ciudadanos</v>
      </c>
      <c r="N210" s="5">
        <f t="shared" si="22"/>
        <v>51.72</v>
      </c>
      <c r="O210" s="5">
        <f t="shared" si="23"/>
        <v>17.239999999999998</v>
      </c>
      <c r="P210" s="4">
        <v>4</v>
      </c>
      <c r="Q210" s="4">
        <v>30</v>
      </c>
      <c r="R210" s="4">
        <v>9</v>
      </c>
      <c r="S210" s="4">
        <v>0</v>
      </c>
      <c r="T210" s="4">
        <v>10</v>
      </c>
      <c r="U210" s="5">
        <f t="shared" si="19"/>
        <v>6.9</v>
      </c>
      <c r="V210" s="5">
        <f t="shared" si="19"/>
        <v>51.72</v>
      </c>
      <c r="W210" s="5">
        <f t="shared" si="19"/>
        <v>15.52</v>
      </c>
      <c r="X210" s="5">
        <f t="shared" si="19"/>
        <v>0</v>
      </c>
      <c r="Y210" s="5">
        <f t="shared" si="19"/>
        <v>17.239999999999998</v>
      </c>
      <c r="Z210" s="4">
        <v>1</v>
      </c>
    </row>
    <row r="211" spans="1:26" x14ac:dyDescent="0.3">
      <c r="A211" t="s">
        <v>10</v>
      </c>
      <c r="B211" s="3" t="s">
        <v>2486</v>
      </c>
      <c r="C211" t="s">
        <v>10</v>
      </c>
      <c r="D211" t="s">
        <v>220</v>
      </c>
      <c r="E211" s="4">
        <v>171</v>
      </c>
      <c r="F211" s="4">
        <v>151</v>
      </c>
      <c r="G211" s="4">
        <v>126</v>
      </c>
      <c r="H211" s="5">
        <f t="shared" si="20"/>
        <v>83.44</v>
      </c>
      <c r="I211" s="4">
        <v>126</v>
      </c>
      <c r="J211" s="4">
        <v>0</v>
      </c>
      <c r="K211" s="4">
        <v>0</v>
      </c>
      <c r="L211" s="4" t="str">
        <f t="shared" si="24"/>
        <v>PP</v>
      </c>
      <c r="M211" s="4" t="str">
        <f t="shared" si="21"/>
        <v>PSOE</v>
      </c>
      <c r="N211" s="5">
        <f t="shared" si="22"/>
        <v>38.89</v>
      </c>
      <c r="O211" s="5">
        <f t="shared" si="23"/>
        <v>28.57</v>
      </c>
      <c r="P211" s="4">
        <v>36</v>
      </c>
      <c r="Q211" s="4">
        <v>49</v>
      </c>
      <c r="R211" s="4">
        <v>23</v>
      </c>
      <c r="S211" s="4">
        <v>2</v>
      </c>
      <c r="T211" s="4">
        <v>15</v>
      </c>
      <c r="U211" s="5">
        <f t="shared" si="19"/>
        <v>28.57</v>
      </c>
      <c r="V211" s="5">
        <f t="shared" si="19"/>
        <v>38.89</v>
      </c>
      <c r="W211" s="5">
        <f t="shared" si="19"/>
        <v>18.25</v>
      </c>
      <c r="X211" s="5">
        <f t="shared" si="19"/>
        <v>1.59</v>
      </c>
      <c r="Y211" s="5">
        <f t="shared" si="19"/>
        <v>11.9</v>
      </c>
      <c r="Z211" s="4">
        <v>1</v>
      </c>
    </row>
    <row r="212" spans="1:26" x14ac:dyDescent="0.3">
      <c r="A212" t="s">
        <v>10</v>
      </c>
      <c r="B212" s="3" t="s">
        <v>2487</v>
      </c>
      <c r="C212" t="s">
        <v>10</v>
      </c>
      <c r="D212" t="s">
        <v>221</v>
      </c>
      <c r="E212" s="4">
        <v>111</v>
      </c>
      <c r="F212" s="4">
        <v>106</v>
      </c>
      <c r="G212" s="4">
        <v>87</v>
      </c>
      <c r="H212" s="5">
        <f t="shared" si="20"/>
        <v>82.08</v>
      </c>
      <c r="I212" s="4">
        <v>84</v>
      </c>
      <c r="J212" s="4">
        <v>1</v>
      </c>
      <c r="K212" s="4">
        <v>3</v>
      </c>
      <c r="L212" s="4" t="str">
        <f t="shared" si="24"/>
        <v>PP</v>
      </c>
      <c r="M212" s="4" t="str">
        <f t="shared" si="21"/>
        <v>Ciudadanos</v>
      </c>
      <c r="N212" s="5">
        <f t="shared" si="22"/>
        <v>34.520000000000003</v>
      </c>
      <c r="O212" s="5">
        <f t="shared" si="23"/>
        <v>21.43</v>
      </c>
      <c r="P212" s="4">
        <v>11</v>
      </c>
      <c r="Q212" s="4">
        <v>29</v>
      </c>
      <c r="R212" s="4">
        <v>16</v>
      </c>
      <c r="S212" s="4">
        <v>7</v>
      </c>
      <c r="T212" s="4">
        <v>18</v>
      </c>
      <c r="U212" s="5">
        <f t="shared" si="19"/>
        <v>13.1</v>
      </c>
      <c r="V212" s="5">
        <f t="shared" si="19"/>
        <v>34.520000000000003</v>
      </c>
      <c r="W212" s="5">
        <f t="shared" si="19"/>
        <v>19.05</v>
      </c>
      <c r="X212" s="5">
        <f t="shared" si="19"/>
        <v>8.33</v>
      </c>
      <c r="Y212" s="5">
        <f t="shared" si="19"/>
        <v>21.43</v>
      </c>
      <c r="Z212" s="4">
        <v>1</v>
      </c>
    </row>
    <row r="213" spans="1:26" x14ac:dyDescent="0.3">
      <c r="A213" t="s">
        <v>10</v>
      </c>
      <c r="B213" s="3" t="s">
        <v>2488</v>
      </c>
      <c r="C213" t="s">
        <v>10</v>
      </c>
      <c r="D213" t="s">
        <v>222</v>
      </c>
      <c r="E213" s="4">
        <v>250</v>
      </c>
      <c r="F213" s="4">
        <v>226</v>
      </c>
      <c r="G213" s="4">
        <v>198</v>
      </c>
      <c r="H213" s="5">
        <f t="shared" si="20"/>
        <v>87.61</v>
      </c>
      <c r="I213" s="4">
        <v>197</v>
      </c>
      <c r="J213" s="4">
        <v>0</v>
      </c>
      <c r="K213" s="4">
        <v>1</v>
      </c>
      <c r="L213" s="4" t="str">
        <f t="shared" si="24"/>
        <v>PP</v>
      </c>
      <c r="M213" s="4" t="str">
        <f t="shared" si="21"/>
        <v>PSOE</v>
      </c>
      <c r="N213" s="5">
        <f t="shared" si="22"/>
        <v>50.25</v>
      </c>
      <c r="O213" s="5">
        <f t="shared" si="23"/>
        <v>24.87</v>
      </c>
      <c r="P213" s="4">
        <v>49</v>
      </c>
      <c r="Q213" s="4">
        <v>99</v>
      </c>
      <c r="R213" s="4">
        <v>22</v>
      </c>
      <c r="S213" s="4">
        <v>8</v>
      </c>
      <c r="T213" s="4">
        <v>19</v>
      </c>
      <c r="U213" s="5">
        <f t="shared" si="19"/>
        <v>24.87</v>
      </c>
      <c r="V213" s="5">
        <f t="shared" si="19"/>
        <v>50.25</v>
      </c>
      <c r="W213" s="5">
        <f t="shared" si="19"/>
        <v>11.17</v>
      </c>
      <c r="X213" s="5">
        <f t="shared" si="19"/>
        <v>4.0599999999999996</v>
      </c>
      <c r="Y213" s="5">
        <f t="shared" si="19"/>
        <v>9.64</v>
      </c>
      <c r="Z213" s="4">
        <v>0</v>
      </c>
    </row>
    <row r="214" spans="1:26" x14ac:dyDescent="0.3">
      <c r="A214" t="s">
        <v>10</v>
      </c>
      <c r="B214" s="3" t="s">
        <v>2489</v>
      </c>
      <c r="C214" t="s">
        <v>10</v>
      </c>
      <c r="D214" t="s">
        <v>223</v>
      </c>
      <c r="E214" s="4">
        <v>43</v>
      </c>
      <c r="F214" s="4">
        <v>46</v>
      </c>
      <c r="G214" s="4">
        <v>43</v>
      </c>
      <c r="H214" s="5">
        <f t="shared" si="20"/>
        <v>93.48</v>
      </c>
      <c r="I214" s="4">
        <v>43</v>
      </c>
      <c r="J214" s="4">
        <v>0</v>
      </c>
      <c r="K214" s="4">
        <v>0</v>
      </c>
      <c r="L214" s="4" t="str">
        <f t="shared" si="24"/>
        <v>PP</v>
      </c>
      <c r="M214" s="4" t="str">
        <f t="shared" si="21"/>
        <v>PSOE</v>
      </c>
      <c r="N214" s="5">
        <f t="shared" si="22"/>
        <v>65.12</v>
      </c>
      <c r="O214" s="5">
        <f t="shared" si="23"/>
        <v>13.95</v>
      </c>
      <c r="P214" s="4">
        <v>6</v>
      </c>
      <c r="Q214" s="4">
        <v>28</v>
      </c>
      <c r="R214" s="4">
        <v>4</v>
      </c>
      <c r="S214" s="4">
        <v>0</v>
      </c>
      <c r="T214" s="4">
        <v>5</v>
      </c>
      <c r="U214" s="5">
        <f t="shared" si="19"/>
        <v>13.95</v>
      </c>
      <c r="V214" s="5">
        <f t="shared" si="19"/>
        <v>65.12</v>
      </c>
      <c r="W214" s="5">
        <f t="shared" si="19"/>
        <v>9.3000000000000007</v>
      </c>
      <c r="X214" s="5">
        <f t="shared" si="19"/>
        <v>0</v>
      </c>
      <c r="Y214" s="5">
        <f t="shared" si="19"/>
        <v>11.63</v>
      </c>
      <c r="Z214" s="4">
        <v>0</v>
      </c>
    </row>
    <row r="215" spans="1:26" x14ac:dyDescent="0.3">
      <c r="A215" t="s">
        <v>10</v>
      </c>
      <c r="B215" s="3" t="s">
        <v>2490</v>
      </c>
      <c r="C215" t="s">
        <v>10</v>
      </c>
      <c r="D215" t="s">
        <v>224</v>
      </c>
      <c r="E215" s="4">
        <v>124</v>
      </c>
      <c r="F215" s="4">
        <v>139</v>
      </c>
      <c r="G215" s="4">
        <v>106</v>
      </c>
      <c r="H215" s="5">
        <f t="shared" si="20"/>
        <v>76.260000000000005</v>
      </c>
      <c r="I215" s="4">
        <v>101</v>
      </c>
      <c r="J215" s="4">
        <v>0</v>
      </c>
      <c r="K215" s="4">
        <v>5</v>
      </c>
      <c r="L215" s="4" t="str">
        <f t="shared" si="24"/>
        <v>PP</v>
      </c>
      <c r="M215" s="4" t="str">
        <f t="shared" si="21"/>
        <v>PSOE</v>
      </c>
      <c r="N215" s="5">
        <f t="shared" si="22"/>
        <v>37.619999999999997</v>
      </c>
      <c r="O215" s="5">
        <f t="shared" si="23"/>
        <v>31.68</v>
      </c>
      <c r="P215" s="4">
        <v>32</v>
      </c>
      <c r="Q215" s="4">
        <v>38</v>
      </c>
      <c r="R215" s="4">
        <v>15</v>
      </c>
      <c r="S215" s="4">
        <v>1</v>
      </c>
      <c r="T215" s="4">
        <v>14</v>
      </c>
      <c r="U215" s="5">
        <f t="shared" si="19"/>
        <v>31.68</v>
      </c>
      <c r="V215" s="5">
        <f t="shared" si="19"/>
        <v>37.619999999999997</v>
      </c>
      <c r="W215" s="5">
        <f t="shared" si="19"/>
        <v>14.85</v>
      </c>
      <c r="X215" s="5">
        <f t="shared" si="19"/>
        <v>0.99</v>
      </c>
      <c r="Y215" s="5">
        <f t="shared" si="19"/>
        <v>13.86</v>
      </c>
      <c r="Z215" s="4">
        <v>1</v>
      </c>
    </row>
    <row r="216" spans="1:26" x14ac:dyDescent="0.3">
      <c r="A216" t="s">
        <v>10</v>
      </c>
      <c r="B216" s="3" t="s">
        <v>2491</v>
      </c>
      <c r="C216" t="s">
        <v>10</v>
      </c>
      <c r="D216" t="s">
        <v>225</v>
      </c>
      <c r="E216" s="4">
        <v>113</v>
      </c>
      <c r="F216" s="4">
        <v>106</v>
      </c>
      <c r="G216" s="4">
        <v>77</v>
      </c>
      <c r="H216" s="5">
        <f t="shared" si="20"/>
        <v>72.64</v>
      </c>
      <c r="I216" s="4">
        <v>77</v>
      </c>
      <c r="J216" s="4">
        <v>0</v>
      </c>
      <c r="K216" s="4">
        <v>0</v>
      </c>
      <c r="L216" s="4" t="str">
        <f t="shared" si="24"/>
        <v>PSOE</v>
      </c>
      <c r="M216" s="4" t="str">
        <f t="shared" si="21"/>
        <v>PP</v>
      </c>
      <c r="N216" s="5">
        <f t="shared" si="22"/>
        <v>33.770000000000003</v>
      </c>
      <c r="O216" s="5">
        <f t="shared" si="23"/>
        <v>28.57</v>
      </c>
      <c r="P216" s="4">
        <v>26</v>
      </c>
      <c r="Q216" s="4">
        <v>22</v>
      </c>
      <c r="R216" s="4">
        <v>3</v>
      </c>
      <c r="S216" s="4">
        <v>15</v>
      </c>
      <c r="T216" s="4">
        <v>11</v>
      </c>
      <c r="U216" s="5">
        <f t="shared" si="19"/>
        <v>33.770000000000003</v>
      </c>
      <c r="V216" s="5">
        <f t="shared" si="19"/>
        <v>28.57</v>
      </c>
      <c r="W216" s="5">
        <f t="shared" si="19"/>
        <v>3.9</v>
      </c>
      <c r="X216" s="5">
        <f t="shared" si="19"/>
        <v>19.48</v>
      </c>
      <c r="Y216" s="5">
        <f t="shared" si="19"/>
        <v>14.29</v>
      </c>
      <c r="Z216" s="4">
        <v>0</v>
      </c>
    </row>
    <row r="217" spans="1:26" x14ac:dyDescent="0.3">
      <c r="A217" t="s">
        <v>10</v>
      </c>
      <c r="B217" s="3" t="s">
        <v>2492</v>
      </c>
      <c r="C217" t="s">
        <v>10</v>
      </c>
      <c r="D217" t="s">
        <v>226</v>
      </c>
      <c r="E217" s="4">
        <v>165</v>
      </c>
      <c r="F217" s="4">
        <v>155</v>
      </c>
      <c r="G217" s="4">
        <v>131</v>
      </c>
      <c r="H217" s="5">
        <f t="shared" si="20"/>
        <v>84.52</v>
      </c>
      <c r="I217" s="4">
        <v>129</v>
      </c>
      <c r="J217" s="4">
        <v>1</v>
      </c>
      <c r="K217" s="4">
        <v>2</v>
      </c>
      <c r="L217" s="4" t="str">
        <f t="shared" si="24"/>
        <v>PP</v>
      </c>
      <c r="M217" s="4" t="str">
        <f t="shared" si="21"/>
        <v>Ciudadanos</v>
      </c>
      <c r="N217" s="5">
        <f t="shared" si="22"/>
        <v>49.61</v>
      </c>
      <c r="O217" s="5">
        <f t="shared" si="23"/>
        <v>24.81</v>
      </c>
      <c r="P217" s="4">
        <v>6</v>
      </c>
      <c r="Q217" s="4">
        <v>64</v>
      </c>
      <c r="R217" s="4">
        <v>23</v>
      </c>
      <c r="S217" s="4">
        <v>1</v>
      </c>
      <c r="T217" s="4">
        <v>32</v>
      </c>
      <c r="U217" s="5">
        <f t="shared" si="19"/>
        <v>4.6500000000000004</v>
      </c>
      <c r="V217" s="5">
        <f t="shared" si="19"/>
        <v>49.61</v>
      </c>
      <c r="W217" s="5">
        <f t="shared" si="19"/>
        <v>17.829999999999998</v>
      </c>
      <c r="X217" s="5">
        <f t="shared" si="19"/>
        <v>0.78</v>
      </c>
      <c r="Y217" s="5">
        <f t="shared" si="19"/>
        <v>24.81</v>
      </c>
      <c r="Z217" s="4">
        <v>0</v>
      </c>
    </row>
    <row r="218" spans="1:26" x14ac:dyDescent="0.3">
      <c r="A218" t="s">
        <v>10</v>
      </c>
      <c r="B218" s="3" t="s">
        <v>2493</v>
      </c>
      <c r="C218" t="s">
        <v>10</v>
      </c>
      <c r="D218" t="s">
        <v>227</v>
      </c>
      <c r="E218" s="4">
        <v>837</v>
      </c>
      <c r="F218" s="4">
        <v>739</v>
      </c>
      <c r="G218" s="4">
        <v>589</v>
      </c>
      <c r="H218" s="5">
        <f t="shared" si="20"/>
        <v>79.7</v>
      </c>
      <c r="I218" s="4">
        <v>586</v>
      </c>
      <c r="J218" s="4">
        <v>1</v>
      </c>
      <c r="K218" s="4">
        <v>3</v>
      </c>
      <c r="L218" s="4" t="str">
        <f t="shared" si="24"/>
        <v>PP</v>
      </c>
      <c r="M218" s="4" t="str">
        <f t="shared" si="21"/>
        <v>PSOE</v>
      </c>
      <c r="N218" s="5">
        <f t="shared" si="22"/>
        <v>33.619999999999997</v>
      </c>
      <c r="O218" s="5">
        <f t="shared" si="23"/>
        <v>30.72</v>
      </c>
      <c r="P218" s="4">
        <v>180</v>
      </c>
      <c r="Q218" s="4">
        <v>197</v>
      </c>
      <c r="R218" s="4">
        <v>58</v>
      </c>
      <c r="S218" s="4">
        <v>59</v>
      </c>
      <c r="T218" s="4">
        <v>84</v>
      </c>
      <c r="U218" s="5">
        <f t="shared" si="19"/>
        <v>30.72</v>
      </c>
      <c r="V218" s="5">
        <f t="shared" si="19"/>
        <v>33.619999999999997</v>
      </c>
      <c r="W218" s="5">
        <f t="shared" si="19"/>
        <v>9.9</v>
      </c>
      <c r="X218" s="5">
        <f t="shared" si="19"/>
        <v>10.07</v>
      </c>
      <c r="Y218" s="5">
        <f t="shared" si="19"/>
        <v>14.33</v>
      </c>
      <c r="Z218" s="4">
        <v>2</v>
      </c>
    </row>
    <row r="219" spans="1:26" x14ac:dyDescent="0.3">
      <c r="A219" t="s">
        <v>10</v>
      </c>
      <c r="B219" s="3" t="s">
        <v>2494</v>
      </c>
      <c r="C219" t="s">
        <v>10</v>
      </c>
      <c r="D219" t="s">
        <v>228</v>
      </c>
      <c r="E219" s="4">
        <v>251</v>
      </c>
      <c r="F219" s="4">
        <v>231</v>
      </c>
      <c r="G219" s="4">
        <v>177</v>
      </c>
      <c r="H219" s="5">
        <f t="shared" si="20"/>
        <v>76.62</v>
      </c>
      <c r="I219" s="4">
        <v>174</v>
      </c>
      <c r="J219" s="4">
        <v>1</v>
      </c>
      <c r="K219" s="4">
        <v>3</v>
      </c>
      <c r="L219" s="4" t="str">
        <f t="shared" si="24"/>
        <v>VOX</v>
      </c>
      <c r="M219" s="4" t="str">
        <f t="shared" si="21"/>
        <v>PP</v>
      </c>
      <c r="N219" s="5">
        <f t="shared" si="22"/>
        <v>29.89</v>
      </c>
      <c r="O219" s="5">
        <f t="shared" si="23"/>
        <v>23.56</v>
      </c>
      <c r="P219" s="4">
        <v>36</v>
      </c>
      <c r="Q219" s="4">
        <v>41</v>
      </c>
      <c r="R219" s="4">
        <v>52</v>
      </c>
      <c r="S219" s="4">
        <v>4</v>
      </c>
      <c r="T219" s="4">
        <v>37</v>
      </c>
      <c r="U219" s="5">
        <f t="shared" ref="U219:Y269" si="25">ROUND((P219/$I219)*100,2)</f>
        <v>20.69</v>
      </c>
      <c r="V219" s="5">
        <f t="shared" si="25"/>
        <v>23.56</v>
      </c>
      <c r="W219" s="5">
        <f t="shared" si="25"/>
        <v>29.89</v>
      </c>
      <c r="X219" s="5">
        <f t="shared" si="25"/>
        <v>2.2999999999999998</v>
      </c>
      <c r="Y219" s="5">
        <f t="shared" si="25"/>
        <v>21.26</v>
      </c>
      <c r="Z219" s="4">
        <v>0</v>
      </c>
    </row>
    <row r="220" spans="1:26" x14ac:dyDescent="0.3">
      <c r="A220" t="s">
        <v>10</v>
      </c>
      <c r="B220" s="3" t="s">
        <v>2495</v>
      </c>
      <c r="C220" t="s">
        <v>10</v>
      </c>
      <c r="D220" t="s">
        <v>229</v>
      </c>
      <c r="E220" s="4">
        <v>4542</v>
      </c>
      <c r="F220" s="4">
        <v>3323</v>
      </c>
      <c r="G220" s="4">
        <v>2389</v>
      </c>
      <c r="H220" s="5">
        <f t="shared" si="20"/>
        <v>71.89</v>
      </c>
      <c r="I220" s="4">
        <v>2346</v>
      </c>
      <c r="J220" s="4">
        <v>16</v>
      </c>
      <c r="K220" s="4">
        <v>43</v>
      </c>
      <c r="L220" s="4" t="str">
        <f t="shared" si="24"/>
        <v>PP</v>
      </c>
      <c r="M220" s="4" t="str">
        <f t="shared" si="21"/>
        <v>PSOE</v>
      </c>
      <c r="N220" s="5">
        <f t="shared" si="22"/>
        <v>29.92</v>
      </c>
      <c r="O220" s="5">
        <f t="shared" si="23"/>
        <v>25.66</v>
      </c>
      <c r="P220" s="4">
        <v>602</v>
      </c>
      <c r="Q220" s="4">
        <v>702</v>
      </c>
      <c r="R220" s="4">
        <v>384</v>
      </c>
      <c r="S220" s="4">
        <v>230</v>
      </c>
      <c r="T220" s="4">
        <v>379</v>
      </c>
      <c r="U220" s="5">
        <f t="shared" si="25"/>
        <v>25.66</v>
      </c>
      <c r="V220" s="5">
        <f t="shared" si="25"/>
        <v>29.92</v>
      </c>
      <c r="W220" s="5">
        <f t="shared" si="25"/>
        <v>16.37</v>
      </c>
      <c r="X220" s="5">
        <f t="shared" si="25"/>
        <v>9.8000000000000007</v>
      </c>
      <c r="Y220" s="5">
        <f t="shared" si="25"/>
        <v>16.16</v>
      </c>
      <c r="Z220" s="4">
        <v>20</v>
      </c>
    </row>
    <row r="221" spans="1:26" x14ac:dyDescent="0.3">
      <c r="A221" t="s">
        <v>10</v>
      </c>
      <c r="B221" s="3" t="s">
        <v>2496</v>
      </c>
      <c r="C221" t="s">
        <v>10</v>
      </c>
      <c r="D221" t="s">
        <v>230</v>
      </c>
      <c r="E221" s="4">
        <v>4097</v>
      </c>
      <c r="F221" s="4">
        <v>3041</v>
      </c>
      <c r="G221" s="4">
        <v>2242</v>
      </c>
      <c r="H221" s="5">
        <f t="shared" si="20"/>
        <v>73.73</v>
      </c>
      <c r="I221" s="4">
        <v>2204</v>
      </c>
      <c r="J221" s="4">
        <v>24</v>
      </c>
      <c r="K221" s="4">
        <v>38</v>
      </c>
      <c r="L221" s="4" t="str">
        <f t="shared" si="24"/>
        <v>PP</v>
      </c>
      <c r="M221" s="4" t="str">
        <f t="shared" si="21"/>
        <v>PSOE</v>
      </c>
      <c r="N221" s="5">
        <f t="shared" si="22"/>
        <v>26.13</v>
      </c>
      <c r="O221" s="5">
        <f t="shared" si="23"/>
        <v>25.86</v>
      </c>
      <c r="P221" s="4">
        <v>570</v>
      </c>
      <c r="Q221" s="4">
        <v>576</v>
      </c>
      <c r="R221" s="4">
        <v>440</v>
      </c>
      <c r="S221" s="4">
        <v>183</v>
      </c>
      <c r="T221" s="4">
        <v>375</v>
      </c>
      <c r="U221" s="5">
        <f t="shared" si="25"/>
        <v>25.86</v>
      </c>
      <c r="V221" s="5">
        <f t="shared" si="25"/>
        <v>26.13</v>
      </c>
      <c r="W221" s="5">
        <f t="shared" si="25"/>
        <v>19.96</v>
      </c>
      <c r="X221" s="5">
        <f t="shared" si="25"/>
        <v>8.3000000000000007</v>
      </c>
      <c r="Y221" s="5">
        <f t="shared" si="25"/>
        <v>17.010000000000002</v>
      </c>
      <c r="Z221" s="4">
        <v>22</v>
      </c>
    </row>
    <row r="222" spans="1:26" x14ac:dyDescent="0.3">
      <c r="A222" t="s">
        <v>10</v>
      </c>
      <c r="B222" s="3" t="s">
        <v>2497</v>
      </c>
      <c r="C222" t="s">
        <v>10</v>
      </c>
      <c r="D222" t="s">
        <v>231</v>
      </c>
      <c r="E222" s="4">
        <v>796</v>
      </c>
      <c r="F222" s="4">
        <v>686</v>
      </c>
      <c r="G222" s="4">
        <v>588</v>
      </c>
      <c r="H222" s="5">
        <f t="shared" si="20"/>
        <v>85.71</v>
      </c>
      <c r="I222" s="4">
        <v>585</v>
      </c>
      <c r="J222" s="4">
        <v>11</v>
      </c>
      <c r="K222" s="4">
        <v>3</v>
      </c>
      <c r="L222" s="4" t="str">
        <f t="shared" si="24"/>
        <v>PP</v>
      </c>
      <c r="M222" s="4" t="str">
        <f t="shared" si="21"/>
        <v>PSOE</v>
      </c>
      <c r="N222" s="5">
        <f t="shared" si="22"/>
        <v>69.23</v>
      </c>
      <c r="O222" s="5">
        <f t="shared" si="23"/>
        <v>12.14</v>
      </c>
      <c r="P222" s="4">
        <v>71</v>
      </c>
      <c r="Q222" s="4">
        <v>405</v>
      </c>
      <c r="R222" s="4">
        <v>48</v>
      </c>
      <c r="S222" s="4">
        <v>21</v>
      </c>
      <c r="T222" s="4">
        <v>26</v>
      </c>
      <c r="U222" s="5">
        <f t="shared" si="25"/>
        <v>12.14</v>
      </c>
      <c r="V222" s="5">
        <f t="shared" si="25"/>
        <v>69.23</v>
      </c>
      <c r="W222" s="5">
        <f t="shared" si="25"/>
        <v>8.2100000000000009</v>
      </c>
      <c r="X222" s="5">
        <f t="shared" si="25"/>
        <v>3.59</v>
      </c>
      <c r="Y222" s="5">
        <f t="shared" si="25"/>
        <v>4.4400000000000004</v>
      </c>
      <c r="Z222" s="4">
        <v>2</v>
      </c>
    </row>
    <row r="223" spans="1:26" x14ac:dyDescent="0.3">
      <c r="A223" t="s">
        <v>10</v>
      </c>
      <c r="B223" s="3" t="s">
        <v>2498</v>
      </c>
      <c r="C223" t="s">
        <v>10</v>
      </c>
      <c r="D223" t="s">
        <v>232</v>
      </c>
      <c r="E223" s="4">
        <v>85</v>
      </c>
      <c r="F223" s="4">
        <v>81</v>
      </c>
      <c r="G223" s="4">
        <v>63</v>
      </c>
      <c r="H223" s="5">
        <f t="shared" si="20"/>
        <v>77.78</v>
      </c>
      <c r="I223" s="4">
        <v>62</v>
      </c>
      <c r="J223" s="4">
        <v>1</v>
      </c>
      <c r="K223" s="4">
        <v>1</v>
      </c>
      <c r="L223" s="4" t="str">
        <f t="shared" si="24"/>
        <v>PP</v>
      </c>
      <c r="M223" s="4" t="str">
        <f t="shared" si="21"/>
        <v>Ciudadanos</v>
      </c>
      <c r="N223" s="5">
        <f t="shared" si="22"/>
        <v>35.479999999999997</v>
      </c>
      <c r="O223" s="5">
        <f t="shared" si="23"/>
        <v>29.03</v>
      </c>
      <c r="P223" s="4">
        <v>12</v>
      </c>
      <c r="Q223" s="4">
        <v>22</v>
      </c>
      <c r="R223" s="4">
        <v>6</v>
      </c>
      <c r="S223" s="4">
        <v>2</v>
      </c>
      <c r="T223" s="4">
        <v>18</v>
      </c>
      <c r="U223" s="5">
        <f t="shared" si="25"/>
        <v>19.350000000000001</v>
      </c>
      <c r="V223" s="5">
        <f t="shared" si="25"/>
        <v>35.479999999999997</v>
      </c>
      <c r="W223" s="5">
        <f t="shared" si="25"/>
        <v>9.68</v>
      </c>
      <c r="X223" s="5">
        <f t="shared" si="25"/>
        <v>3.23</v>
      </c>
      <c r="Y223" s="5">
        <f t="shared" si="25"/>
        <v>29.03</v>
      </c>
      <c r="Z223" s="4">
        <v>1</v>
      </c>
    </row>
    <row r="224" spans="1:26" x14ac:dyDescent="0.3">
      <c r="A224" t="s">
        <v>10</v>
      </c>
      <c r="B224" s="3" t="s">
        <v>2499</v>
      </c>
      <c r="C224" t="s">
        <v>10</v>
      </c>
      <c r="D224" t="s">
        <v>233</v>
      </c>
      <c r="E224" s="4">
        <v>41</v>
      </c>
      <c r="F224" s="4">
        <v>41</v>
      </c>
      <c r="G224" s="4">
        <v>32</v>
      </c>
      <c r="H224" s="5">
        <f t="shared" si="20"/>
        <v>78.05</v>
      </c>
      <c r="I224" s="4">
        <v>32</v>
      </c>
      <c r="J224" s="4">
        <v>0</v>
      </c>
      <c r="K224" s="4">
        <v>0</v>
      </c>
      <c r="L224" s="4" t="str">
        <f t="shared" si="24"/>
        <v>PP</v>
      </c>
      <c r="M224" s="4" t="str">
        <f t="shared" si="21"/>
        <v>Ciudadanos</v>
      </c>
      <c r="N224" s="5">
        <f t="shared" si="22"/>
        <v>71.88</v>
      </c>
      <c r="O224" s="5">
        <f t="shared" si="23"/>
        <v>12.5</v>
      </c>
      <c r="P224" s="4">
        <v>2</v>
      </c>
      <c r="Q224" s="4">
        <v>23</v>
      </c>
      <c r="R224" s="4">
        <v>0</v>
      </c>
      <c r="S224" s="4">
        <v>3</v>
      </c>
      <c r="T224" s="4">
        <v>4</v>
      </c>
      <c r="U224" s="5">
        <f t="shared" si="25"/>
        <v>6.25</v>
      </c>
      <c r="V224" s="5">
        <f t="shared" si="25"/>
        <v>71.88</v>
      </c>
      <c r="W224" s="5">
        <f t="shared" si="25"/>
        <v>0</v>
      </c>
      <c r="X224" s="5">
        <f t="shared" si="25"/>
        <v>9.3800000000000008</v>
      </c>
      <c r="Y224" s="5">
        <f t="shared" si="25"/>
        <v>12.5</v>
      </c>
      <c r="Z224" s="4">
        <v>0</v>
      </c>
    </row>
    <row r="225" spans="1:26" x14ac:dyDescent="0.3">
      <c r="A225" t="s">
        <v>10</v>
      </c>
      <c r="B225" s="3" t="s">
        <v>2500</v>
      </c>
      <c r="C225" t="s">
        <v>10</v>
      </c>
      <c r="D225" t="s">
        <v>234</v>
      </c>
      <c r="E225" s="4">
        <v>435</v>
      </c>
      <c r="F225" s="4">
        <v>348</v>
      </c>
      <c r="G225" s="4">
        <v>295</v>
      </c>
      <c r="H225" s="5">
        <f t="shared" si="20"/>
        <v>84.77</v>
      </c>
      <c r="I225" s="4">
        <v>290</v>
      </c>
      <c r="J225" s="4">
        <v>3</v>
      </c>
      <c r="K225" s="4">
        <v>5</v>
      </c>
      <c r="L225" s="4" t="str">
        <f t="shared" si="24"/>
        <v>PP</v>
      </c>
      <c r="M225" s="4" t="str">
        <f t="shared" si="21"/>
        <v>Ciudadanos</v>
      </c>
      <c r="N225" s="5">
        <f t="shared" si="22"/>
        <v>30</v>
      </c>
      <c r="O225" s="5">
        <f t="shared" si="23"/>
        <v>25.86</v>
      </c>
      <c r="P225" s="4">
        <v>58</v>
      </c>
      <c r="Q225" s="4">
        <v>87</v>
      </c>
      <c r="R225" s="4">
        <v>39</v>
      </c>
      <c r="S225" s="4">
        <v>19</v>
      </c>
      <c r="T225" s="4">
        <v>75</v>
      </c>
      <c r="U225" s="5">
        <f t="shared" si="25"/>
        <v>20</v>
      </c>
      <c r="V225" s="5">
        <f t="shared" si="25"/>
        <v>30</v>
      </c>
      <c r="W225" s="5">
        <f t="shared" si="25"/>
        <v>13.45</v>
      </c>
      <c r="X225" s="5">
        <f t="shared" si="25"/>
        <v>6.55</v>
      </c>
      <c r="Y225" s="5">
        <f t="shared" si="25"/>
        <v>25.86</v>
      </c>
      <c r="Z225" s="4">
        <v>4</v>
      </c>
    </row>
    <row r="226" spans="1:26" x14ac:dyDescent="0.3">
      <c r="A226" t="s">
        <v>10</v>
      </c>
      <c r="B226" s="3" t="s">
        <v>2501</v>
      </c>
      <c r="C226" t="s">
        <v>10</v>
      </c>
      <c r="D226" t="s">
        <v>235</v>
      </c>
      <c r="E226" s="4">
        <v>60</v>
      </c>
      <c r="F226" s="4">
        <v>52</v>
      </c>
      <c r="G226" s="4">
        <v>39</v>
      </c>
      <c r="H226" s="5">
        <f t="shared" si="20"/>
        <v>75</v>
      </c>
      <c r="I226" s="4">
        <v>39</v>
      </c>
      <c r="J226" s="4">
        <v>0</v>
      </c>
      <c r="K226" s="4">
        <v>0</v>
      </c>
      <c r="L226" s="4" t="str">
        <f t="shared" si="24"/>
        <v>PP</v>
      </c>
      <c r="M226" s="4" t="str">
        <f t="shared" si="21"/>
        <v>PSOE</v>
      </c>
      <c r="N226" s="5">
        <f t="shared" si="22"/>
        <v>61.54</v>
      </c>
      <c r="O226" s="5">
        <f t="shared" si="23"/>
        <v>35.9</v>
      </c>
      <c r="P226" s="4">
        <v>14</v>
      </c>
      <c r="Q226" s="4">
        <v>24</v>
      </c>
      <c r="R226" s="4">
        <v>1</v>
      </c>
      <c r="S226" s="4">
        <v>0</v>
      </c>
      <c r="T226" s="4">
        <v>0</v>
      </c>
      <c r="U226" s="5">
        <f t="shared" si="25"/>
        <v>35.9</v>
      </c>
      <c r="V226" s="5">
        <f t="shared" si="25"/>
        <v>61.54</v>
      </c>
      <c r="W226" s="5">
        <f t="shared" si="25"/>
        <v>2.56</v>
      </c>
      <c r="X226" s="5">
        <f t="shared" si="25"/>
        <v>0</v>
      </c>
      <c r="Y226" s="5">
        <f t="shared" si="25"/>
        <v>0</v>
      </c>
      <c r="Z226" s="4">
        <v>0</v>
      </c>
    </row>
    <row r="227" spans="1:26" x14ac:dyDescent="0.3">
      <c r="A227" t="s">
        <v>10</v>
      </c>
      <c r="B227" s="3" t="s">
        <v>2502</v>
      </c>
      <c r="C227" t="s">
        <v>10</v>
      </c>
      <c r="D227" t="s">
        <v>236</v>
      </c>
      <c r="E227" s="4">
        <v>239</v>
      </c>
      <c r="F227" s="4">
        <v>227</v>
      </c>
      <c r="G227" s="4">
        <v>182</v>
      </c>
      <c r="H227" s="5">
        <f t="shared" si="20"/>
        <v>80.180000000000007</v>
      </c>
      <c r="I227" s="4">
        <v>177</v>
      </c>
      <c r="J227" s="4">
        <v>1</v>
      </c>
      <c r="K227" s="4">
        <v>5</v>
      </c>
      <c r="L227" s="4" t="str">
        <f t="shared" si="24"/>
        <v>PP</v>
      </c>
      <c r="M227" s="4" t="str">
        <f t="shared" si="21"/>
        <v>PSOE</v>
      </c>
      <c r="N227" s="5">
        <f t="shared" si="22"/>
        <v>37.29</v>
      </c>
      <c r="O227" s="5">
        <f t="shared" si="23"/>
        <v>31.07</v>
      </c>
      <c r="P227" s="4">
        <v>55</v>
      </c>
      <c r="Q227" s="4">
        <v>66</v>
      </c>
      <c r="R227" s="4">
        <v>13</v>
      </c>
      <c r="S227" s="4">
        <v>9</v>
      </c>
      <c r="T227" s="4">
        <v>33</v>
      </c>
      <c r="U227" s="5">
        <f t="shared" si="25"/>
        <v>31.07</v>
      </c>
      <c r="V227" s="5">
        <f t="shared" si="25"/>
        <v>37.29</v>
      </c>
      <c r="W227" s="5">
        <f t="shared" si="25"/>
        <v>7.34</v>
      </c>
      <c r="X227" s="5">
        <f t="shared" si="25"/>
        <v>5.08</v>
      </c>
      <c r="Y227" s="5">
        <f t="shared" si="25"/>
        <v>18.64</v>
      </c>
      <c r="Z227" s="4">
        <v>0</v>
      </c>
    </row>
    <row r="228" spans="1:26" x14ac:dyDescent="0.3">
      <c r="A228" t="s">
        <v>10</v>
      </c>
      <c r="B228" s="3" t="s">
        <v>2503</v>
      </c>
      <c r="C228" t="s">
        <v>10</v>
      </c>
      <c r="D228" t="s">
        <v>237</v>
      </c>
      <c r="E228" s="4">
        <v>105</v>
      </c>
      <c r="F228" s="4">
        <v>96</v>
      </c>
      <c r="G228" s="4">
        <v>69</v>
      </c>
      <c r="H228" s="5">
        <f t="shared" si="20"/>
        <v>71.88</v>
      </c>
      <c r="I228" s="4">
        <v>69</v>
      </c>
      <c r="J228" s="4">
        <v>0</v>
      </c>
      <c r="K228" s="4">
        <v>0</v>
      </c>
      <c r="L228" s="4" t="str">
        <f t="shared" si="24"/>
        <v>Podemos</v>
      </c>
      <c r="M228" s="4" t="str">
        <f t="shared" si="21"/>
        <v>PSOE</v>
      </c>
      <c r="N228" s="5">
        <f t="shared" si="22"/>
        <v>46.38</v>
      </c>
      <c r="O228" s="5">
        <f t="shared" si="23"/>
        <v>23.19</v>
      </c>
      <c r="P228" s="4">
        <v>16</v>
      </c>
      <c r="Q228" s="4">
        <v>14</v>
      </c>
      <c r="R228" s="4">
        <v>1</v>
      </c>
      <c r="S228" s="4">
        <v>32</v>
      </c>
      <c r="T228" s="4">
        <v>5</v>
      </c>
      <c r="U228" s="5">
        <f t="shared" si="25"/>
        <v>23.19</v>
      </c>
      <c r="V228" s="5">
        <f t="shared" si="25"/>
        <v>20.29</v>
      </c>
      <c r="W228" s="5">
        <f t="shared" si="25"/>
        <v>1.45</v>
      </c>
      <c r="X228" s="5">
        <f t="shared" si="25"/>
        <v>46.38</v>
      </c>
      <c r="Y228" s="5">
        <f t="shared" si="25"/>
        <v>7.25</v>
      </c>
      <c r="Z228" s="4">
        <v>1</v>
      </c>
    </row>
    <row r="229" spans="1:26" x14ac:dyDescent="0.3">
      <c r="A229" t="s">
        <v>10</v>
      </c>
      <c r="B229" s="3" t="s">
        <v>2504</v>
      </c>
      <c r="C229" t="s">
        <v>10</v>
      </c>
      <c r="D229" t="s">
        <v>238</v>
      </c>
      <c r="E229" s="4">
        <v>67</v>
      </c>
      <c r="F229" s="4">
        <v>56</v>
      </c>
      <c r="G229" s="4">
        <v>39</v>
      </c>
      <c r="H229" s="5">
        <f t="shared" si="20"/>
        <v>69.64</v>
      </c>
      <c r="I229" s="4">
        <v>39</v>
      </c>
      <c r="J229" s="4">
        <v>0</v>
      </c>
      <c r="K229" s="4">
        <v>0</v>
      </c>
      <c r="L229" s="4" t="str">
        <f t="shared" si="24"/>
        <v>VOX</v>
      </c>
      <c r="M229" s="4" t="str">
        <f t="shared" si="21"/>
        <v>PP</v>
      </c>
      <c r="N229" s="5">
        <f t="shared" si="22"/>
        <v>35.9</v>
      </c>
      <c r="O229" s="5">
        <f t="shared" si="23"/>
        <v>30.77</v>
      </c>
      <c r="P229" s="4">
        <v>7</v>
      </c>
      <c r="Q229" s="4">
        <v>12</v>
      </c>
      <c r="R229" s="4">
        <v>14</v>
      </c>
      <c r="S229" s="4">
        <v>2</v>
      </c>
      <c r="T229" s="4">
        <v>4</v>
      </c>
      <c r="U229" s="5">
        <f t="shared" si="25"/>
        <v>17.95</v>
      </c>
      <c r="V229" s="5">
        <f t="shared" si="25"/>
        <v>30.77</v>
      </c>
      <c r="W229" s="5">
        <f t="shared" si="25"/>
        <v>35.9</v>
      </c>
      <c r="X229" s="5">
        <f t="shared" si="25"/>
        <v>5.13</v>
      </c>
      <c r="Y229" s="5">
        <f t="shared" si="25"/>
        <v>10.26</v>
      </c>
      <c r="Z229" s="4">
        <v>0</v>
      </c>
    </row>
    <row r="230" spans="1:26" x14ac:dyDescent="0.3">
      <c r="A230" t="s">
        <v>10</v>
      </c>
      <c r="B230" s="3" t="s">
        <v>2505</v>
      </c>
      <c r="C230" t="s">
        <v>10</v>
      </c>
      <c r="D230" t="s">
        <v>239</v>
      </c>
      <c r="E230" s="4">
        <v>62</v>
      </c>
      <c r="F230" s="4">
        <v>58</v>
      </c>
      <c r="G230" s="4">
        <v>38</v>
      </c>
      <c r="H230" s="5">
        <f t="shared" si="20"/>
        <v>65.52</v>
      </c>
      <c r="I230" s="4">
        <v>38</v>
      </c>
      <c r="J230" s="4">
        <v>0</v>
      </c>
      <c r="K230" s="4">
        <v>0</v>
      </c>
      <c r="L230" s="4" t="str">
        <f t="shared" si="24"/>
        <v>PP</v>
      </c>
      <c r="M230" s="4" t="str">
        <f t="shared" si="21"/>
        <v>Ciudadanos</v>
      </c>
      <c r="N230" s="5">
        <f t="shared" si="22"/>
        <v>55.26</v>
      </c>
      <c r="O230" s="5">
        <f t="shared" si="23"/>
        <v>23.68</v>
      </c>
      <c r="P230" s="4">
        <v>3</v>
      </c>
      <c r="Q230" s="4">
        <v>21</v>
      </c>
      <c r="R230" s="4">
        <v>5</v>
      </c>
      <c r="S230" s="4">
        <v>0</v>
      </c>
      <c r="T230" s="4">
        <v>9</v>
      </c>
      <c r="U230" s="5">
        <f t="shared" si="25"/>
        <v>7.89</v>
      </c>
      <c r="V230" s="5">
        <f t="shared" si="25"/>
        <v>55.26</v>
      </c>
      <c r="W230" s="5">
        <f t="shared" si="25"/>
        <v>13.16</v>
      </c>
      <c r="X230" s="5">
        <f t="shared" si="25"/>
        <v>0</v>
      </c>
      <c r="Y230" s="5">
        <f t="shared" si="25"/>
        <v>23.68</v>
      </c>
      <c r="Z230" s="4">
        <v>0</v>
      </c>
    </row>
    <row r="231" spans="1:26" x14ac:dyDescent="0.3">
      <c r="A231" t="s">
        <v>10</v>
      </c>
      <c r="B231" s="3" t="s">
        <v>2506</v>
      </c>
      <c r="C231" t="s">
        <v>10</v>
      </c>
      <c r="D231" t="s">
        <v>240</v>
      </c>
      <c r="E231" s="4">
        <v>85</v>
      </c>
      <c r="F231" s="4">
        <v>78</v>
      </c>
      <c r="G231" s="4">
        <v>62</v>
      </c>
      <c r="H231" s="5">
        <f t="shared" si="20"/>
        <v>79.489999999999995</v>
      </c>
      <c r="I231" s="4">
        <v>60</v>
      </c>
      <c r="J231" s="4">
        <v>0</v>
      </c>
      <c r="K231" s="4">
        <v>2</v>
      </c>
      <c r="L231" s="4" t="str">
        <f t="shared" si="24"/>
        <v>PP</v>
      </c>
      <c r="M231" s="4" t="str">
        <f t="shared" si="21"/>
        <v>Ciudadanos</v>
      </c>
      <c r="N231" s="5">
        <f t="shared" si="22"/>
        <v>35</v>
      </c>
      <c r="O231" s="5">
        <f t="shared" si="23"/>
        <v>20</v>
      </c>
      <c r="P231" s="4">
        <v>10</v>
      </c>
      <c r="Q231" s="4">
        <v>21</v>
      </c>
      <c r="R231" s="4">
        <v>11</v>
      </c>
      <c r="S231" s="4">
        <v>5</v>
      </c>
      <c r="T231" s="4">
        <v>12</v>
      </c>
      <c r="U231" s="5">
        <f t="shared" si="25"/>
        <v>16.670000000000002</v>
      </c>
      <c r="V231" s="5">
        <f t="shared" si="25"/>
        <v>35</v>
      </c>
      <c r="W231" s="5">
        <f t="shared" si="25"/>
        <v>18.329999999999998</v>
      </c>
      <c r="X231" s="5">
        <f t="shared" si="25"/>
        <v>8.33</v>
      </c>
      <c r="Y231" s="5">
        <f t="shared" si="25"/>
        <v>20</v>
      </c>
      <c r="Z231" s="4">
        <v>1</v>
      </c>
    </row>
    <row r="232" spans="1:26" x14ac:dyDescent="0.3">
      <c r="A232" t="s">
        <v>10</v>
      </c>
      <c r="B232" s="3" t="s">
        <v>2507</v>
      </c>
      <c r="C232" t="s">
        <v>10</v>
      </c>
      <c r="D232" t="s">
        <v>241</v>
      </c>
      <c r="E232" s="4">
        <v>213</v>
      </c>
      <c r="F232" s="4">
        <v>181</v>
      </c>
      <c r="G232" s="4">
        <v>155</v>
      </c>
      <c r="H232" s="5">
        <f t="shared" si="20"/>
        <v>85.64</v>
      </c>
      <c r="I232" s="4">
        <v>153</v>
      </c>
      <c r="J232" s="4">
        <v>0</v>
      </c>
      <c r="K232" s="4">
        <v>2</v>
      </c>
      <c r="L232" s="4" t="str">
        <f t="shared" si="24"/>
        <v>PP</v>
      </c>
      <c r="M232" s="4" t="str">
        <f t="shared" si="21"/>
        <v>PSOE</v>
      </c>
      <c r="N232" s="5">
        <f t="shared" si="22"/>
        <v>43.79</v>
      </c>
      <c r="O232" s="5">
        <f t="shared" si="23"/>
        <v>23.53</v>
      </c>
      <c r="P232" s="4">
        <v>36</v>
      </c>
      <c r="Q232" s="4">
        <v>67</v>
      </c>
      <c r="R232" s="4">
        <v>17</v>
      </c>
      <c r="S232" s="4">
        <v>11</v>
      </c>
      <c r="T232" s="4">
        <v>21</v>
      </c>
      <c r="U232" s="5">
        <f t="shared" si="25"/>
        <v>23.53</v>
      </c>
      <c r="V232" s="5">
        <f t="shared" si="25"/>
        <v>43.79</v>
      </c>
      <c r="W232" s="5">
        <f t="shared" si="25"/>
        <v>11.11</v>
      </c>
      <c r="X232" s="5">
        <f t="shared" si="25"/>
        <v>7.19</v>
      </c>
      <c r="Y232" s="5">
        <f t="shared" si="25"/>
        <v>13.73</v>
      </c>
      <c r="Z232" s="4">
        <v>0</v>
      </c>
    </row>
    <row r="233" spans="1:26" x14ac:dyDescent="0.3">
      <c r="A233" t="s">
        <v>10</v>
      </c>
      <c r="B233" s="3" t="s">
        <v>2508</v>
      </c>
      <c r="C233" t="s">
        <v>10</v>
      </c>
      <c r="D233" t="s">
        <v>242</v>
      </c>
      <c r="E233" s="4">
        <v>117</v>
      </c>
      <c r="F233" s="4">
        <v>112</v>
      </c>
      <c r="G233" s="4">
        <v>94</v>
      </c>
      <c r="H233" s="5">
        <f t="shared" si="20"/>
        <v>83.93</v>
      </c>
      <c r="I233" s="4">
        <v>92</v>
      </c>
      <c r="J233" s="4">
        <v>1</v>
      </c>
      <c r="K233" s="4">
        <v>2</v>
      </c>
      <c r="L233" s="4" t="str">
        <f t="shared" si="24"/>
        <v>PSOE</v>
      </c>
      <c r="M233" s="4" t="str">
        <f t="shared" si="21"/>
        <v>PP</v>
      </c>
      <c r="N233" s="5">
        <f t="shared" si="22"/>
        <v>33.700000000000003</v>
      </c>
      <c r="O233" s="5">
        <f t="shared" si="23"/>
        <v>28.26</v>
      </c>
      <c r="P233" s="4">
        <v>31</v>
      </c>
      <c r="Q233" s="4">
        <v>26</v>
      </c>
      <c r="R233" s="4">
        <v>7</v>
      </c>
      <c r="S233" s="4">
        <v>5</v>
      </c>
      <c r="T233" s="4">
        <v>20</v>
      </c>
      <c r="U233" s="5">
        <f t="shared" si="25"/>
        <v>33.700000000000003</v>
      </c>
      <c r="V233" s="5">
        <f t="shared" si="25"/>
        <v>28.26</v>
      </c>
      <c r="W233" s="5">
        <f t="shared" si="25"/>
        <v>7.61</v>
      </c>
      <c r="X233" s="5">
        <f t="shared" si="25"/>
        <v>5.43</v>
      </c>
      <c r="Y233" s="5">
        <f t="shared" si="25"/>
        <v>21.74</v>
      </c>
      <c r="Z233" s="4">
        <v>1</v>
      </c>
    </row>
    <row r="234" spans="1:26" x14ac:dyDescent="0.3">
      <c r="A234" t="s">
        <v>10</v>
      </c>
      <c r="B234" s="3" t="s">
        <v>2509</v>
      </c>
      <c r="C234" t="s">
        <v>10</v>
      </c>
      <c r="D234" t="s">
        <v>243</v>
      </c>
      <c r="E234" s="4">
        <v>132</v>
      </c>
      <c r="F234" s="4">
        <v>135</v>
      </c>
      <c r="G234" s="4">
        <v>104</v>
      </c>
      <c r="H234" s="5">
        <f t="shared" si="20"/>
        <v>77.040000000000006</v>
      </c>
      <c r="I234" s="4">
        <v>104</v>
      </c>
      <c r="J234" s="4">
        <v>0</v>
      </c>
      <c r="K234" s="4">
        <v>0</v>
      </c>
      <c r="L234" s="4" t="str">
        <f t="shared" si="24"/>
        <v>PP</v>
      </c>
      <c r="M234" s="4" t="str">
        <f t="shared" si="21"/>
        <v>PSOE</v>
      </c>
      <c r="N234" s="5">
        <f t="shared" si="22"/>
        <v>33.65</v>
      </c>
      <c r="O234" s="5">
        <f t="shared" si="23"/>
        <v>28.85</v>
      </c>
      <c r="P234" s="4">
        <v>30</v>
      </c>
      <c r="Q234" s="4">
        <v>35</v>
      </c>
      <c r="R234" s="4">
        <v>7</v>
      </c>
      <c r="S234" s="4">
        <v>8</v>
      </c>
      <c r="T234" s="4">
        <v>21</v>
      </c>
      <c r="U234" s="5">
        <f t="shared" si="25"/>
        <v>28.85</v>
      </c>
      <c r="V234" s="5">
        <f t="shared" si="25"/>
        <v>33.65</v>
      </c>
      <c r="W234" s="5">
        <f t="shared" si="25"/>
        <v>6.73</v>
      </c>
      <c r="X234" s="5">
        <f t="shared" si="25"/>
        <v>7.69</v>
      </c>
      <c r="Y234" s="5">
        <f t="shared" si="25"/>
        <v>20.190000000000001</v>
      </c>
      <c r="Z234" s="4">
        <v>1</v>
      </c>
    </row>
    <row r="235" spans="1:26" x14ac:dyDescent="0.3">
      <c r="A235" t="s">
        <v>10</v>
      </c>
      <c r="B235" s="3" t="s">
        <v>2510</v>
      </c>
      <c r="C235" t="s">
        <v>10</v>
      </c>
      <c r="D235" t="s">
        <v>244</v>
      </c>
      <c r="E235" s="4">
        <v>132</v>
      </c>
      <c r="F235" s="4">
        <v>107</v>
      </c>
      <c r="G235" s="4">
        <v>96</v>
      </c>
      <c r="H235" s="5">
        <f t="shared" si="20"/>
        <v>89.72</v>
      </c>
      <c r="I235" s="4">
        <v>96</v>
      </c>
      <c r="J235" s="4">
        <v>2</v>
      </c>
      <c r="K235" s="4">
        <v>0</v>
      </c>
      <c r="L235" s="4" t="str">
        <f t="shared" si="24"/>
        <v>PP</v>
      </c>
      <c r="M235" s="4" t="str">
        <f t="shared" si="21"/>
        <v>PSOE</v>
      </c>
      <c r="N235" s="5">
        <f t="shared" si="22"/>
        <v>38.54</v>
      </c>
      <c r="O235" s="5">
        <f t="shared" si="23"/>
        <v>21.88</v>
      </c>
      <c r="P235" s="4">
        <v>21</v>
      </c>
      <c r="Q235" s="4">
        <v>37</v>
      </c>
      <c r="R235" s="4">
        <v>12</v>
      </c>
      <c r="S235" s="4">
        <v>3</v>
      </c>
      <c r="T235" s="4">
        <v>19</v>
      </c>
      <c r="U235" s="5">
        <f t="shared" si="25"/>
        <v>21.88</v>
      </c>
      <c r="V235" s="5">
        <f t="shared" si="25"/>
        <v>38.54</v>
      </c>
      <c r="W235" s="5">
        <f t="shared" si="25"/>
        <v>12.5</v>
      </c>
      <c r="X235" s="5">
        <f t="shared" si="25"/>
        <v>3.13</v>
      </c>
      <c r="Y235" s="5">
        <f t="shared" si="25"/>
        <v>19.79</v>
      </c>
      <c r="Z235" s="4">
        <v>1</v>
      </c>
    </row>
    <row r="236" spans="1:26" x14ac:dyDescent="0.3">
      <c r="A236" t="s">
        <v>10</v>
      </c>
      <c r="B236" s="3" t="s">
        <v>2511</v>
      </c>
      <c r="C236" t="s">
        <v>10</v>
      </c>
      <c r="D236" t="s">
        <v>245</v>
      </c>
      <c r="E236" s="4">
        <v>122</v>
      </c>
      <c r="F236" s="4">
        <v>106</v>
      </c>
      <c r="G236" s="4">
        <v>87</v>
      </c>
      <c r="H236" s="5">
        <f t="shared" si="20"/>
        <v>82.08</v>
      </c>
      <c r="I236" s="4">
        <v>87</v>
      </c>
      <c r="J236" s="4">
        <v>0</v>
      </c>
      <c r="K236" s="4">
        <v>0</v>
      </c>
      <c r="L236" s="4" t="str">
        <f t="shared" si="24"/>
        <v>PP</v>
      </c>
      <c r="M236" s="4" t="str">
        <f t="shared" si="21"/>
        <v>PSOE</v>
      </c>
      <c r="N236" s="5">
        <f t="shared" si="22"/>
        <v>45.98</v>
      </c>
      <c r="O236" s="5">
        <f t="shared" si="23"/>
        <v>28.74</v>
      </c>
      <c r="P236" s="4">
        <v>25</v>
      </c>
      <c r="Q236" s="4">
        <v>40</v>
      </c>
      <c r="R236" s="4">
        <v>10</v>
      </c>
      <c r="S236" s="4">
        <v>6</v>
      </c>
      <c r="T236" s="4">
        <v>6</v>
      </c>
      <c r="U236" s="5">
        <f t="shared" si="25"/>
        <v>28.74</v>
      </c>
      <c r="V236" s="5">
        <f t="shared" si="25"/>
        <v>45.98</v>
      </c>
      <c r="W236" s="5">
        <f t="shared" si="25"/>
        <v>11.49</v>
      </c>
      <c r="X236" s="5">
        <f t="shared" si="25"/>
        <v>6.9</v>
      </c>
      <c r="Y236" s="5">
        <f t="shared" si="25"/>
        <v>6.9</v>
      </c>
      <c r="Z236" s="4">
        <v>0</v>
      </c>
    </row>
    <row r="237" spans="1:26" x14ac:dyDescent="0.3">
      <c r="A237" t="s">
        <v>10</v>
      </c>
      <c r="B237" s="3" t="s">
        <v>2512</v>
      </c>
      <c r="C237" t="s">
        <v>10</v>
      </c>
      <c r="D237" t="s">
        <v>246</v>
      </c>
      <c r="E237" s="4">
        <v>103</v>
      </c>
      <c r="F237" s="4">
        <v>97</v>
      </c>
      <c r="G237" s="4">
        <v>81</v>
      </c>
      <c r="H237" s="5">
        <f t="shared" si="20"/>
        <v>83.51</v>
      </c>
      <c r="I237" s="4">
        <v>80</v>
      </c>
      <c r="J237" s="4">
        <v>1</v>
      </c>
      <c r="K237" s="4">
        <v>1</v>
      </c>
      <c r="L237" s="4" t="str">
        <f t="shared" si="24"/>
        <v>PP</v>
      </c>
      <c r="M237" s="4" t="str">
        <f t="shared" si="21"/>
        <v>PSOE</v>
      </c>
      <c r="N237" s="5">
        <f t="shared" si="22"/>
        <v>60</v>
      </c>
      <c r="O237" s="5">
        <f t="shared" si="23"/>
        <v>16.25</v>
      </c>
      <c r="P237" s="4">
        <v>13</v>
      </c>
      <c r="Q237" s="4">
        <v>48</v>
      </c>
      <c r="R237" s="4">
        <v>4</v>
      </c>
      <c r="S237" s="4">
        <v>1</v>
      </c>
      <c r="T237" s="4">
        <v>10</v>
      </c>
      <c r="U237" s="5">
        <f t="shared" si="25"/>
        <v>16.25</v>
      </c>
      <c r="V237" s="5">
        <f t="shared" si="25"/>
        <v>60</v>
      </c>
      <c r="W237" s="5">
        <f t="shared" si="25"/>
        <v>5</v>
      </c>
      <c r="X237" s="5">
        <f t="shared" si="25"/>
        <v>1.25</v>
      </c>
      <c r="Y237" s="5">
        <f t="shared" si="25"/>
        <v>12.5</v>
      </c>
      <c r="Z237" s="4">
        <v>0</v>
      </c>
    </row>
    <row r="238" spans="1:26" x14ac:dyDescent="0.3">
      <c r="A238" t="s">
        <v>10</v>
      </c>
      <c r="B238" s="3" t="s">
        <v>2513</v>
      </c>
      <c r="C238" t="s">
        <v>10</v>
      </c>
      <c r="D238" t="s">
        <v>247</v>
      </c>
      <c r="E238" s="4">
        <v>39</v>
      </c>
      <c r="F238" s="4">
        <v>33</v>
      </c>
      <c r="G238" s="4">
        <v>26</v>
      </c>
      <c r="H238" s="5">
        <f t="shared" si="20"/>
        <v>78.790000000000006</v>
      </c>
      <c r="I238" s="4">
        <v>26</v>
      </c>
      <c r="J238" s="4">
        <v>0</v>
      </c>
      <c r="K238" s="4">
        <v>0</v>
      </c>
      <c r="L238" s="4" t="str">
        <f t="shared" si="24"/>
        <v>PP</v>
      </c>
      <c r="M238" s="4" t="str">
        <f t="shared" si="21"/>
        <v>VOX</v>
      </c>
      <c r="N238" s="5">
        <f t="shared" si="22"/>
        <v>57.69</v>
      </c>
      <c r="O238" s="5">
        <f t="shared" si="23"/>
        <v>15.38</v>
      </c>
      <c r="P238" s="4">
        <v>2</v>
      </c>
      <c r="Q238" s="4">
        <v>15</v>
      </c>
      <c r="R238" s="4">
        <v>4</v>
      </c>
      <c r="S238" s="4">
        <v>1</v>
      </c>
      <c r="T238" s="4">
        <v>4</v>
      </c>
      <c r="U238" s="5">
        <f t="shared" si="25"/>
        <v>7.69</v>
      </c>
      <c r="V238" s="5">
        <f t="shared" si="25"/>
        <v>57.69</v>
      </c>
      <c r="W238" s="5">
        <f t="shared" si="25"/>
        <v>15.38</v>
      </c>
      <c r="X238" s="5">
        <f t="shared" si="25"/>
        <v>3.85</v>
      </c>
      <c r="Y238" s="5">
        <f t="shared" si="25"/>
        <v>15.38</v>
      </c>
      <c r="Z238" s="4">
        <v>0</v>
      </c>
    </row>
    <row r="239" spans="1:26" x14ac:dyDescent="0.3">
      <c r="A239" t="s">
        <v>10</v>
      </c>
      <c r="B239" s="3" t="s">
        <v>2514</v>
      </c>
      <c r="C239" t="s">
        <v>10</v>
      </c>
      <c r="D239" t="s">
        <v>248</v>
      </c>
      <c r="E239" s="4">
        <v>363</v>
      </c>
      <c r="F239" s="4">
        <v>323</v>
      </c>
      <c r="G239" s="4">
        <v>254</v>
      </c>
      <c r="H239" s="5">
        <f t="shared" si="20"/>
        <v>78.64</v>
      </c>
      <c r="I239" s="4">
        <v>254</v>
      </c>
      <c r="J239" s="4">
        <v>0</v>
      </c>
      <c r="K239" s="4">
        <v>0</v>
      </c>
      <c r="L239" s="4" t="str">
        <f t="shared" si="24"/>
        <v>PSOE</v>
      </c>
      <c r="M239" s="4" t="str">
        <f t="shared" si="21"/>
        <v>PP</v>
      </c>
      <c r="N239" s="5">
        <f t="shared" si="22"/>
        <v>42.13</v>
      </c>
      <c r="O239" s="5">
        <f t="shared" si="23"/>
        <v>33.86</v>
      </c>
      <c r="P239" s="4">
        <v>107</v>
      </c>
      <c r="Q239" s="4">
        <v>86</v>
      </c>
      <c r="R239" s="4">
        <v>20</v>
      </c>
      <c r="S239" s="4">
        <v>13</v>
      </c>
      <c r="T239" s="4">
        <v>28</v>
      </c>
      <c r="U239" s="5">
        <f t="shared" si="25"/>
        <v>42.13</v>
      </c>
      <c r="V239" s="5">
        <f t="shared" si="25"/>
        <v>33.86</v>
      </c>
      <c r="W239" s="5">
        <f t="shared" si="25"/>
        <v>7.87</v>
      </c>
      <c r="X239" s="5">
        <f t="shared" si="25"/>
        <v>5.12</v>
      </c>
      <c r="Y239" s="5">
        <f t="shared" si="25"/>
        <v>11.02</v>
      </c>
      <c r="Z239" s="4">
        <v>0</v>
      </c>
    </row>
    <row r="240" spans="1:26" x14ac:dyDescent="0.3">
      <c r="A240" t="s">
        <v>10</v>
      </c>
      <c r="B240" s="3" t="s">
        <v>2515</v>
      </c>
      <c r="C240" t="s">
        <v>10</v>
      </c>
      <c r="D240" t="s">
        <v>249</v>
      </c>
      <c r="E240" s="4">
        <v>166</v>
      </c>
      <c r="F240" s="4">
        <v>163</v>
      </c>
      <c r="G240" s="4">
        <v>121</v>
      </c>
      <c r="H240" s="5">
        <f t="shared" si="20"/>
        <v>74.23</v>
      </c>
      <c r="I240" s="4">
        <v>120</v>
      </c>
      <c r="J240" s="4">
        <v>0</v>
      </c>
      <c r="K240" s="4">
        <v>1</v>
      </c>
      <c r="L240" s="4" t="str">
        <f t="shared" si="24"/>
        <v>PP</v>
      </c>
      <c r="M240" s="4" t="str">
        <f t="shared" si="21"/>
        <v>VOX</v>
      </c>
      <c r="N240" s="5">
        <f t="shared" si="22"/>
        <v>33.33</v>
      </c>
      <c r="O240" s="5">
        <f t="shared" si="23"/>
        <v>30</v>
      </c>
      <c r="P240" s="4">
        <v>26</v>
      </c>
      <c r="Q240" s="4">
        <v>40</v>
      </c>
      <c r="R240" s="4">
        <v>36</v>
      </c>
      <c r="S240" s="4">
        <v>2</v>
      </c>
      <c r="T240" s="4">
        <v>14</v>
      </c>
      <c r="U240" s="5">
        <f t="shared" si="25"/>
        <v>21.67</v>
      </c>
      <c r="V240" s="5">
        <f t="shared" si="25"/>
        <v>33.33</v>
      </c>
      <c r="W240" s="5">
        <f t="shared" si="25"/>
        <v>30</v>
      </c>
      <c r="X240" s="5">
        <f t="shared" si="25"/>
        <v>1.67</v>
      </c>
      <c r="Y240" s="5">
        <f t="shared" si="25"/>
        <v>11.67</v>
      </c>
      <c r="Z240" s="4">
        <v>0</v>
      </c>
    </row>
    <row r="241" spans="1:26" x14ac:dyDescent="0.3">
      <c r="A241" t="s">
        <v>10</v>
      </c>
      <c r="B241" s="3" t="s">
        <v>2516</v>
      </c>
      <c r="C241" t="s">
        <v>10</v>
      </c>
      <c r="D241" t="s">
        <v>250</v>
      </c>
      <c r="E241" s="4">
        <v>58</v>
      </c>
      <c r="F241" s="4">
        <v>57</v>
      </c>
      <c r="G241" s="4">
        <v>40</v>
      </c>
      <c r="H241" s="5">
        <f t="shared" si="20"/>
        <v>70.180000000000007</v>
      </c>
      <c r="I241" s="4">
        <v>38</v>
      </c>
      <c r="J241" s="4">
        <v>1</v>
      </c>
      <c r="K241" s="4">
        <v>2</v>
      </c>
      <c r="L241" s="4" t="str">
        <f t="shared" si="24"/>
        <v>PP</v>
      </c>
      <c r="M241" s="4" t="str">
        <f t="shared" si="21"/>
        <v>Ciudadanos</v>
      </c>
      <c r="N241" s="5">
        <f t="shared" si="22"/>
        <v>34.21</v>
      </c>
      <c r="O241" s="5">
        <f t="shared" si="23"/>
        <v>28.95</v>
      </c>
      <c r="P241" s="4">
        <v>5</v>
      </c>
      <c r="Q241" s="4">
        <v>13</v>
      </c>
      <c r="R241" s="4">
        <v>2</v>
      </c>
      <c r="S241" s="4">
        <v>5</v>
      </c>
      <c r="T241" s="4">
        <v>11</v>
      </c>
      <c r="U241" s="5">
        <f t="shared" si="25"/>
        <v>13.16</v>
      </c>
      <c r="V241" s="5">
        <f t="shared" si="25"/>
        <v>34.21</v>
      </c>
      <c r="W241" s="5">
        <f t="shared" si="25"/>
        <v>5.26</v>
      </c>
      <c r="X241" s="5">
        <f t="shared" si="25"/>
        <v>13.16</v>
      </c>
      <c r="Y241" s="5">
        <f t="shared" si="25"/>
        <v>28.95</v>
      </c>
      <c r="Z241" s="4">
        <v>1</v>
      </c>
    </row>
    <row r="242" spans="1:26" x14ac:dyDescent="0.3">
      <c r="A242" t="s">
        <v>10</v>
      </c>
      <c r="B242" s="3" t="s">
        <v>2517</v>
      </c>
      <c r="C242" t="s">
        <v>10</v>
      </c>
      <c r="D242" t="s">
        <v>251</v>
      </c>
      <c r="E242" s="4">
        <v>87</v>
      </c>
      <c r="F242" s="4">
        <v>79</v>
      </c>
      <c r="G242" s="4">
        <v>59</v>
      </c>
      <c r="H242" s="5">
        <f t="shared" si="20"/>
        <v>74.680000000000007</v>
      </c>
      <c r="I242" s="4">
        <v>59</v>
      </c>
      <c r="J242" s="4">
        <v>0</v>
      </c>
      <c r="K242" s="4">
        <v>0</v>
      </c>
      <c r="L242" s="4" t="str">
        <f t="shared" si="24"/>
        <v>PP</v>
      </c>
      <c r="M242" s="4" t="str">
        <f t="shared" si="21"/>
        <v>VOX</v>
      </c>
      <c r="N242" s="5">
        <f t="shared" si="22"/>
        <v>33.9</v>
      </c>
      <c r="O242" s="5">
        <f t="shared" si="23"/>
        <v>22.03</v>
      </c>
      <c r="P242" s="4">
        <v>10</v>
      </c>
      <c r="Q242" s="4">
        <v>20</v>
      </c>
      <c r="R242" s="4">
        <v>13</v>
      </c>
      <c r="S242" s="4">
        <v>2</v>
      </c>
      <c r="T242" s="4">
        <v>13</v>
      </c>
      <c r="U242" s="5">
        <f t="shared" si="25"/>
        <v>16.95</v>
      </c>
      <c r="V242" s="5">
        <f t="shared" si="25"/>
        <v>33.9</v>
      </c>
      <c r="W242" s="5">
        <f t="shared" si="25"/>
        <v>22.03</v>
      </c>
      <c r="X242" s="5">
        <f t="shared" si="25"/>
        <v>3.39</v>
      </c>
      <c r="Y242" s="5">
        <f t="shared" si="25"/>
        <v>22.03</v>
      </c>
      <c r="Z242" s="4">
        <v>0</v>
      </c>
    </row>
    <row r="243" spans="1:26" x14ac:dyDescent="0.3">
      <c r="A243" t="s">
        <v>10</v>
      </c>
      <c r="B243" s="3" t="s">
        <v>2518</v>
      </c>
      <c r="C243" t="s">
        <v>10</v>
      </c>
      <c r="D243" t="s">
        <v>252</v>
      </c>
      <c r="E243" s="4">
        <v>97</v>
      </c>
      <c r="F243" s="4">
        <v>102</v>
      </c>
      <c r="G243" s="4">
        <v>79</v>
      </c>
      <c r="H243" s="5">
        <f t="shared" si="20"/>
        <v>77.45</v>
      </c>
      <c r="I243" s="4">
        <v>78</v>
      </c>
      <c r="J243" s="4">
        <v>0</v>
      </c>
      <c r="K243" s="4">
        <v>1</v>
      </c>
      <c r="L243" s="4" t="str">
        <f t="shared" si="24"/>
        <v>PP</v>
      </c>
      <c r="M243" s="4" t="str">
        <f t="shared" si="21"/>
        <v>PSOE</v>
      </c>
      <c r="N243" s="5">
        <f t="shared" si="22"/>
        <v>60.26</v>
      </c>
      <c r="O243" s="5">
        <f t="shared" si="23"/>
        <v>16.670000000000002</v>
      </c>
      <c r="P243" s="4">
        <v>13</v>
      </c>
      <c r="Q243" s="4">
        <v>47</v>
      </c>
      <c r="R243" s="4">
        <v>6</v>
      </c>
      <c r="S243" s="4">
        <v>0</v>
      </c>
      <c r="T243" s="4">
        <v>12</v>
      </c>
      <c r="U243" s="5">
        <f t="shared" si="25"/>
        <v>16.670000000000002</v>
      </c>
      <c r="V243" s="5">
        <f t="shared" si="25"/>
        <v>60.26</v>
      </c>
      <c r="W243" s="5">
        <f t="shared" si="25"/>
        <v>7.69</v>
      </c>
      <c r="X243" s="5">
        <f t="shared" si="25"/>
        <v>0</v>
      </c>
      <c r="Y243" s="5">
        <f t="shared" si="25"/>
        <v>15.38</v>
      </c>
      <c r="Z243" s="4">
        <v>0</v>
      </c>
    </row>
    <row r="244" spans="1:26" x14ac:dyDescent="0.3">
      <c r="A244" t="s">
        <v>10</v>
      </c>
      <c r="B244" s="3" t="s">
        <v>2519</v>
      </c>
      <c r="C244" t="s">
        <v>10</v>
      </c>
      <c r="D244" t="s">
        <v>253</v>
      </c>
      <c r="E244" s="4">
        <v>115</v>
      </c>
      <c r="F244" s="4">
        <v>107</v>
      </c>
      <c r="G244" s="4">
        <v>71</v>
      </c>
      <c r="H244" s="5">
        <f t="shared" si="20"/>
        <v>66.36</v>
      </c>
      <c r="I244" s="4">
        <v>70</v>
      </c>
      <c r="J244" s="4">
        <v>3</v>
      </c>
      <c r="K244" s="4">
        <v>1</v>
      </c>
      <c r="L244" s="4" t="str">
        <f t="shared" si="24"/>
        <v>PSOE</v>
      </c>
      <c r="M244" s="4" t="str">
        <f t="shared" si="21"/>
        <v>PP</v>
      </c>
      <c r="N244" s="5">
        <f t="shared" si="22"/>
        <v>37.14</v>
      </c>
      <c r="O244" s="5">
        <f t="shared" si="23"/>
        <v>24.29</v>
      </c>
      <c r="P244" s="4">
        <v>26</v>
      </c>
      <c r="Q244" s="4">
        <v>17</v>
      </c>
      <c r="R244" s="4">
        <v>12</v>
      </c>
      <c r="S244" s="4">
        <v>12</v>
      </c>
      <c r="T244" s="4">
        <v>0</v>
      </c>
      <c r="U244" s="5">
        <f t="shared" si="25"/>
        <v>37.14</v>
      </c>
      <c r="V244" s="5">
        <f t="shared" si="25"/>
        <v>24.29</v>
      </c>
      <c r="W244" s="5">
        <f t="shared" si="25"/>
        <v>17.14</v>
      </c>
      <c r="X244" s="5">
        <f t="shared" si="25"/>
        <v>17.14</v>
      </c>
      <c r="Y244" s="5">
        <f t="shared" si="25"/>
        <v>0</v>
      </c>
      <c r="Z244" s="4">
        <v>0</v>
      </c>
    </row>
    <row r="245" spans="1:26" x14ac:dyDescent="0.3">
      <c r="A245" t="s">
        <v>10</v>
      </c>
      <c r="B245" s="3" t="s">
        <v>2520</v>
      </c>
      <c r="C245" t="s">
        <v>10</v>
      </c>
      <c r="D245" t="s">
        <v>254</v>
      </c>
      <c r="E245" s="4">
        <v>251</v>
      </c>
      <c r="F245" s="4">
        <v>253</v>
      </c>
      <c r="G245" s="4">
        <v>173</v>
      </c>
      <c r="H245" s="5">
        <f t="shared" si="20"/>
        <v>68.38</v>
      </c>
      <c r="I245" s="4">
        <v>171</v>
      </c>
      <c r="J245" s="4">
        <v>1</v>
      </c>
      <c r="K245" s="4">
        <v>2</v>
      </c>
      <c r="L245" s="4" t="str">
        <f t="shared" si="24"/>
        <v>PP</v>
      </c>
      <c r="M245" s="4" t="str">
        <f t="shared" si="21"/>
        <v>PSOE</v>
      </c>
      <c r="N245" s="5">
        <f t="shared" si="22"/>
        <v>28.65</v>
      </c>
      <c r="O245" s="5">
        <f t="shared" si="23"/>
        <v>24.56</v>
      </c>
      <c r="P245" s="4">
        <v>42</v>
      </c>
      <c r="Q245" s="4">
        <v>49</v>
      </c>
      <c r="R245" s="4">
        <v>25</v>
      </c>
      <c r="S245" s="4">
        <v>18</v>
      </c>
      <c r="T245" s="4">
        <v>30</v>
      </c>
      <c r="U245" s="5">
        <f t="shared" si="25"/>
        <v>24.56</v>
      </c>
      <c r="V245" s="5">
        <f t="shared" si="25"/>
        <v>28.65</v>
      </c>
      <c r="W245" s="5">
        <f t="shared" si="25"/>
        <v>14.62</v>
      </c>
      <c r="X245" s="5">
        <f t="shared" si="25"/>
        <v>10.53</v>
      </c>
      <c r="Y245" s="5">
        <f t="shared" si="25"/>
        <v>17.54</v>
      </c>
      <c r="Z245" s="4">
        <v>3</v>
      </c>
    </row>
    <row r="246" spans="1:26" x14ac:dyDescent="0.3">
      <c r="A246" t="s">
        <v>10</v>
      </c>
      <c r="B246" s="3" t="s">
        <v>2521</v>
      </c>
      <c r="C246" t="s">
        <v>10</v>
      </c>
      <c r="D246" t="s">
        <v>255</v>
      </c>
      <c r="E246" s="4">
        <v>314</v>
      </c>
      <c r="F246" s="4">
        <v>293</v>
      </c>
      <c r="G246" s="4">
        <v>246</v>
      </c>
      <c r="H246" s="5">
        <f t="shared" si="20"/>
        <v>83.96</v>
      </c>
      <c r="I246" s="4">
        <v>242</v>
      </c>
      <c r="J246" s="4">
        <v>1</v>
      </c>
      <c r="K246" s="4">
        <v>4</v>
      </c>
      <c r="L246" s="4" t="str">
        <f t="shared" si="24"/>
        <v>PP</v>
      </c>
      <c r="M246" s="4" t="str">
        <f t="shared" si="21"/>
        <v>PSOE</v>
      </c>
      <c r="N246" s="5">
        <f t="shared" si="22"/>
        <v>40.5</v>
      </c>
      <c r="O246" s="5">
        <f t="shared" si="23"/>
        <v>21.07</v>
      </c>
      <c r="P246" s="4">
        <v>51</v>
      </c>
      <c r="Q246" s="4">
        <v>98</v>
      </c>
      <c r="R246" s="4">
        <v>30</v>
      </c>
      <c r="S246" s="4">
        <v>13</v>
      </c>
      <c r="T246" s="4">
        <v>46</v>
      </c>
      <c r="U246" s="5">
        <f t="shared" si="25"/>
        <v>21.07</v>
      </c>
      <c r="V246" s="5">
        <f t="shared" si="25"/>
        <v>40.5</v>
      </c>
      <c r="W246" s="5">
        <f t="shared" si="25"/>
        <v>12.4</v>
      </c>
      <c r="X246" s="5">
        <f t="shared" si="25"/>
        <v>5.37</v>
      </c>
      <c r="Y246" s="5">
        <f t="shared" si="25"/>
        <v>19.010000000000002</v>
      </c>
      <c r="Z246" s="4">
        <v>2</v>
      </c>
    </row>
    <row r="247" spans="1:26" x14ac:dyDescent="0.3">
      <c r="A247" t="s">
        <v>10</v>
      </c>
      <c r="B247" s="3" t="s">
        <v>2522</v>
      </c>
      <c r="C247" t="s">
        <v>10</v>
      </c>
      <c r="D247" t="s">
        <v>256</v>
      </c>
      <c r="E247" s="4">
        <v>147</v>
      </c>
      <c r="F247" s="4">
        <v>138</v>
      </c>
      <c r="G247" s="4">
        <v>94</v>
      </c>
      <c r="H247" s="5">
        <f t="shared" si="20"/>
        <v>68.12</v>
      </c>
      <c r="I247" s="4">
        <v>92</v>
      </c>
      <c r="J247" s="4">
        <v>0</v>
      </c>
      <c r="K247" s="4">
        <v>2</v>
      </c>
      <c r="L247" s="4" t="str">
        <f t="shared" si="24"/>
        <v>PSOE</v>
      </c>
      <c r="M247" s="4" t="str">
        <f t="shared" si="21"/>
        <v>PP</v>
      </c>
      <c r="N247" s="5">
        <f t="shared" si="22"/>
        <v>38.04</v>
      </c>
      <c r="O247" s="5">
        <f t="shared" si="23"/>
        <v>35.869999999999997</v>
      </c>
      <c r="P247" s="4">
        <v>35</v>
      </c>
      <c r="Q247" s="4">
        <v>33</v>
      </c>
      <c r="R247" s="4">
        <v>10</v>
      </c>
      <c r="S247" s="4">
        <v>3</v>
      </c>
      <c r="T247" s="4">
        <v>10</v>
      </c>
      <c r="U247" s="5">
        <f t="shared" si="25"/>
        <v>38.04</v>
      </c>
      <c r="V247" s="5">
        <f t="shared" si="25"/>
        <v>35.869999999999997</v>
      </c>
      <c r="W247" s="5">
        <f t="shared" si="25"/>
        <v>10.87</v>
      </c>
      <c r="X247" s="5">
        <f t="shared" si="25"/>
        <v>3.26</v>
      </c>
      <c r="Y247" s="5">
        <f t="shared" si="25"/>
        <v>10.87</v>
      </c>
      <c r="Z247" s="4">
        <v>0</v>
      </c>
    </row>
    <row r="248" spans="1:26" x14ac:dyDescent="0.3">
      <c r="A248" t="s">
        <v>10</v>
      </c>
      <c r="B248" s="3" t="s">
        <v>2523</v>
      </c>
      <c r="C248" t="s">
        <v>10</v>
      </c>
      <c r="D248" t="s">
        <v>257</v>
      </c>
      <c r="E248" s="4">
        <v>122</v>
      </c>
      <c r="F248" s="4">
        <v>112</v>
      </c>
      <c r="G248" s="4">
        <v>81</v>
      </c>
      <c r="H248" s="5">
        <f t="shared" si="20"/>
        <v>72.319999999999993</v>
      </c>
      <c r="I248" s="4">
        <v>81</v>
      </c>
      <c r="J248" s="4">
        <v>3</v>
      </c>
      <c r="K248" s="4">
        <v>0</v>
      </c>
      <c r="L248" s="4" t="str">
        <f t="shared" si="24"/>
        <v>PP</v>
      </c>
      <c r="M248" s="4" t="str">
        <f t="shared" si="21"/>
        <v>PSOE</v>
      </c>
      <c r="N248" s="5">
        <f t="shared" si="22"/>
        <v>35.799999999999997</v>
      </c>
      <c r="O248" s="5">
        <f t="shared" si="23"/>
        <v>19.75</v>
      </c>
      <c r="P248" s="4">
        <v>16</v>
      </c>
      <c r="Q248" s="4">
        <v>29</v>
      </c>
      <c r="R248" s="4">
        <v>11</v>
      </c>
      <c r="S248" s="4">
        <v>7</v>
      </c>
      <c r="T248" s="4">
        <v>11</v>
      </c>
      <c r="U248" s="5">
        <f t="shared" si="25"/>
        <v>19.75</v>
      </c>
      <c r="V248" s="5">
        <f t="shared" si="25"/>
        <v>35.799999999999997</v>
      </c>
      <c r="W248" s="5">
        <f t="shared" si="25"/>
        <v>13.58</v>
      </c>
      <c r="X248" s="5">
        <f t="shared" si="25"/>
        <v>8.64</v>
      </c>
      <c r="Y248" s="5">
        <f t="shared" si="25"/>
        <v>13.58</v>
      </c>
      <c r="Z248" s="4">
        <v>2</v>
      </c>
    </row>
    <row r="249" spans="1:26" x14ac:dyDescent="0.3">
      <c r="A249" t="s">
        <v>10</v>
      </c>
      <c r="B249" s="3" t="s">
        <v>2524</v>
      </c>
      <c r="C249" t="s">
        <v>10</v>
      </c>
      <c r="D249" t="s">
        <v>258</v>
      </c>
      <c r="E249" s="4">
        <v>254</v>
      </c>
      <c r="F249" s="4">
        <v>222</v>
      </c>
      <c r="G249" s="4">
        <v>165</v>
      </c>
      <c r="H249" s="5">
        <f t="shared" si="20"/>
        <v>74.319999999999993</v>
      </c>
      <c r="I249" s="4">
        <v>164</v>
      </c>
      <c r="J249" s="4">
        <v>1</v>
      </c>
      <c r="K249" s="4">
        <v>1</v>
      </c>
      <c r="L249" s="4" t="str">
        <f t="shared" si="24"/>
        <v>PP</v>
      </c>
      <c r="M249" s="4" t="str">
        <f t="shared" si="21"/>
        <v>Ciudadanos</v>
      </c>
      <c r="N249" s="5">
        <f t="shared" si="22"/>
        <v>54.88</v>
      </c>
      <c r="O249" s="5">
        <f t="shared" si="23"/>
        <v>24.39</v>
      </c>
      <c r="P249" s="4">
        <v>20</v>
      </c>
      <c r="Q249" s="4">
        <v>90</v>
      </c>
      <c r="R249" s="4">
        <v>6</v>
      </c>
      <c r="S249" s="4">
        <v>6</v>
      </c>
      <c r="T249" s="4">
        <v>40</v>
      </c>
      <c r="U249" s="5">
        <f t="shared" si="25"/>
        <v>12.2</v>
      </c>
      <c r="V249" s="5">
        <f t="shared" si="25"/>
        <v>54.88</v>
      </c>
      <c r="W249" s="5">
        <f t="shared" si="25"/>
        <v>3.66</v>
      </c>
      <c r="X249" s="5">
        <f t="shared" si="25"/>
        <v>3.66</v>
      </c>
      <c r="Y249" s="5">
        <f t="shared" si="25"/>
        <v>24.39</v>
      </c>
      <c r="Z249" s="4">
        <v>1</v>
      </c>
    </row>
    <row r="250" spans="1:26" x14ac:dyDescent="0.3">
      <c r="A250" t="s">
        <v>259</v>
      </c>
      <c r="B250" s="3" t="s">
        <v>2525</v>
      </c>
      <c r="C250" t="s">
        <v>259</v>
      </c>
      <c r="D250" t="s">
        <v>260</v>
      </c>
      <c r="E250" s="4">
        <v>27</v>
      </c>
      <c r="F250" s="4">
        <v>30</v>
      </c>
      <c r="G250" s="4">
        <v>27</v>
      </c>
      <c r="H250" s="5">
        <f t="shared" si="20"/>
        <v>90</v>
      </c>
      <c r="I250" s="4">
        <v>27</v>
      </c>
      <c r="J250" s="4">
        <v>0</v>
      </c>
      <c r="K250" s="4">
        <v>0</v>
      </c>
      <c r="L250" s="4" t="str">
        <f t="shared" si="24"/>
        <v>PSOE</v>
      </c>
      <c r="M250" s="4" t="str">
        <f t="shared" si="21"/>
        <v>PP</v>
      </c>
      <c r="N250" s="5">
        <f t="shared" si="22"/>
        <v>40.74</v>
      </c>
      <c r="O250" s="5">
        <f t="shared" si="23"/>
        <v>33.33</v>
      </c>
      <c r="P250" s="4">
        <v>11</v>
      </c>
      <c r="Q250" s="4">
        <v>9</v>
      </c>
      <c r="R250" s="4">
        <v>4</v>
      </c>
      <c r="S250" s="4">
        <v>0</v>
      </c>
      <c r="T250" s="4">
        <v>3</v>
      </c>
      <c r="U250" s="5">
        <f t="shared" si="25"/>
        <v>40.74</v>
      </c>
      <c r="V250" s="5">
        <f t="shared" si="25"/>
        <v>33.33</v>
      </c>
      <c r="W250" s="5">
        <f t="shared" si="25"/>
        <v>14.81</v>
      </c>
      <c r="X250" s="5">
        <f t="shared" si="25"/>
        <v>0</v>
      </c>
      <c r="Y250" s="5">
        <f t="shared" si="25"/>
        <v>11.11</v>
      </c>
      <c r="Z250" s="4">
        <v>0</v>
      </c>
    </row>
    <row r="251" spans="1:26" x14ac:dyDescent="0.3">
      <c r="A251" t="s">
        <v>259</v>
      </c>
      <c r="B251" s="3" t="s">
        <v>2526</v>
      </c>
      <c r="C251" t="s">
        <v>259</v>
      </c>
      <c r="D251" t="s">
        <v>261</v>
      </c>
      <c r="E251" s="4">
        <v>219</v>
      </c>
      <c r="F251" s="4">
        <v>184</v>
      </c>
      <c r="G251" s="4">
        <v>143</v>
      </c>
      <c r="H251" s="5">
        <f t="shared" si="20"/>
        <v>77.72</v>
      </c>
      <c r="I251" s="4">
        <v>142</v>
      </c>
      <c r="J251" s="4">
        <v>2</v>
      </c>
      <c r="K251" s="4">
        <v>1</v>
      </c>
      <c r="L251" s="4" t="str">
        <f t="shared" si="24"/>
        <v>PSOE</v>
      </c>
      <c r="M251" s="4" t="str">
        <f t="shared" si="21"/>
        <v>PP</v>
      </c>
      <c r="N251" s="5">
        <f t="shared" si="22"/>
        <v>35.21</v>
      </c>
      <c r="O251" s="5">
        <f t="shared" si="23"/>
        <v>21.83</v>
      </c>
      <c r="P251" s="4">
        <v>50</v>
      </c>
      <c r="Q251" s="4">
        <v>31</v>
      </c>
      <c r="R251" s="4">
        <v>16</v>
      </c>
      <c r="S251" s="4">
        <v>27</v>
      </c>
      <c r="T251" s="4">
        <v>12</v>
      </c>
      <c r="U251" s="5">
        <f t="shared" si="25"/>
        <v>35.21</v>
      </c>
      <c r="V251" s="5">
        <f t="shared" si="25"/>
        <v>21.83</v>
      </c>
      <c r="W251" s="5">
        <f t="shared" si="25"/>
        <v>11.27</v>
      </c>
      <c r="X251" s="5">
        <f t="shared" si="25"/>
        <v>19.010000000000002</v>
      </c>
      <c r="Y251" s="5">
        <f t="shared" si="25"/>
        <v>8.4499999999999993</v>
      </c>
      <c r="Z251" s="4">
        <v>1</v>
      </c>
    </row>
    <row r="252" spans="1:26" x14ac:dyDescent="0.3">
      <c r="A252" t="s">
        <v>259</v>
      </c>
      <c r="B252" s="3" t="s">
        <v>2527</v>
      </c>
      <c r="C252" t="s">
        <v>259</v>
      </c>
      <c r="D252" t="s">
        <v>262</v>
      </c>
      <c r="E252" s="4">
        <v>57</v>
      </c>
      <c r="F252" s="4">
        <v>59</v>
      </c>
      <c r="G252" s="4">
        <v>37</v>
      </c>
      <c r="H252" s="5">
        <f t="shared" si="20"/>
        <v>62.71</v>
      </c>
      <c r="I252" s="4">
        <v>36</v>
      </c>
      <c r="J252" s="4">
        <v>1</v>
      </c>
      <c r="K252" s="4">
        <v>1</v>
      </c>
      <c r="L252" s="4" t="str">
        <f t="shared" si="24"/>
        <v>PP</v>
      </c>
      <c r="M252" s="4" t="str">
        <f t="shared" si="21"/>
        <v>PSOE</v>
      </c>
      <c r="N252" s="5">
        <f t="shared" si="22"/>
        <v>27.78</v>
      </c>
      <c r="O252" s="5">
        <f t="shared" si="23"/>
        <v>22.22</v>
      </c>
      <c r="P252" s="4">
        <v>8</v>
      </c>
      <c r="Q252" s="4">
        <v>10</v>
      </c>
      <c r="R252" s="4">
        <v>7</v>
      </c>
      <c r="S252" s="4">
        <v>4</v>
      </c>
      <c r="T252" s="4">
        <v>6</v>
      </c>
      <c r="U252" s="5">
        <f t="shared" si="25"/>
        <v>22.22</v>
      </c>
      <c r="V252" s="5">
        <f t="shared" si="25"/>
        <v>27.78</v>
      </c>
      <c r="W252" s="5">
        <f t="shared" si="25"/>
        <v>19.440000000000001</v>
      </c>
      <c r="X252" s="5">
        <f t="shared" si="25"/>
        <v>11.11</v>
      </c>
      <c r="Y252" s="5">
        <f t="shared" si="25"/>
        <v>16.670000000000002</v>
      </c>
      <c r="Z252" s="4">
        <v>0</v>
      </c>
    </row>
    <row r="253" spans="1:26" x14ac:dyDescent="0.3">
      <c r="A253" t="s">
        <v>259</v>
      </c>
      <c r="B253" s="3" t="s">
        <v>2528</v>
      </c>
      <c r="C253" t="s">
        <v>259</v>
      </c>
      <c r="D253" t="s">
        <v>263</v>
      </c>
      <c r="E253" s="4">
        <v>61</v>
      </c>
      <c r="F253" s="4">
        <v>55</v>
      </c>
      <c r="G253" s="4">
        <v>37</v>
      </c>
      <c r="H253" s="5">
        <f t="shared" si="20"/>
        <v>67.27</v>
      </c>
      <c r="I253" s="4">
        <v>37</v>
      </c>
      <c r="J253" s="4">
        <v>0</v>
      </c>
      <c r="K253" s="4">
        <v>0</v>
      </c>
      <c r="L253" s="4" t="str">
        <f t="shared" si="24"/>
        <v>PP</v>
      </c>
      <c r="M253" s="4" t="str">
        <f t="shared" si="21"/>
        <v>Ciudadanos</v>
      </c>
      <c r="N253" s="5">
        <f t="shared" si="22"/>
        <v>56.76</v>
      </c>
      <c r="O253" s="5">
        <f t="shared" si="23"/>
        <v>21.62</v>
      </c>
      <c r="P253" s="4">
        <v>6</v>
      </c>
      <c r="Q253" s="4">
        <v>21</v>
      </c>
      <c r="R253" s="4">
        <v>2</v>
      </c>
      <c r="S253" s="4">
        <v>0</v>
      </c>
      <c r="T253" s="4">
        <v>8</v>
      </c>
      <c r="U253" s="5">
        <f t="shared" si="25"/>
        <v>16.22</v>
      </c>
      <c r="V253" s="5">
        <f t="shared" si="25"/>
        <v>56.76</v>
      </c>
      <c r="W253" s="5">
        <f t="shared" si="25"/>
        <v>5.41</v>
      </c>
      <c r="X253" s="5">
        <f t="shared" si="25"/>
        <v>0</v>
      </c>
      <c r="Y253" s="5">
        <f t="shared" si="25"/>
        <v>21.62</v>
      </c>
      <c r="Z253" s="4">
        <v>0</v>
      </c>
    </row>
    <row r="254" spans="1:26" x14ac:dyDescent="0.3">
      <c r="A254" t="s">
        <v>259</v>
      </c>
      <c r="B254" s="3" t="s">
        <v>2529</v>
      </c>
      <c r="C254" t="s">
        <v>259</v>
      </c>
      <c r="D254" t="s">
        <v>264</v>
      </c>
      <c r="E254" s="4">
        <v>214</v>
      </c>
      <c r="F254" s="4">
        <v>158</v>
      </c>
      <c r="G254" s="4">
        <v>139</v>
      </c>
      <c r="H254" s="5">
        <f t="shared" si="20"/>
        <v>87.97</v>
      </c>
      <c r="I254" s="4">
        <v>137</v>
      </c>
      <c r="J254" s="4">
        <v>4</v>
      </c>
      <c r="K254" s="4">
        <v>2</v>
      </c>
      <c r="L254" s="4" t="str">
        <f t="shared" si="24"/>
        <v>Ciudadanos</v>
      </c>
      <c r="M254" s="4" t="str">
        <f t="shared" si="21"/>
        <v>PP</v>
      </c>
      <c r="N254" s="5">
        <f t="shared" si="22"/>
        <v>27.01</v>
      </c>
      <c r="O254" s="5">
        <f t="shared" si="23"/>
        <v>22.63</v>
      </c>
      <c r="P254" s="4">
        <v>26</v>
      </c>
      <c r="Q254" s="4">
        <v>31</v>
      </c>
      <c r="R254" s="4">
        <v>25</v>
      </c>
      <c r="S254" s="4">
        <v>9</v>
      </c>
      <c r="T254" s="4">
        <v>37</v>
      </c>
      <c r="U254" s="5">
        <f t="shared" si="25"/>
        <v>18.98</v>
      </c>
      <c r="V254" s="5">
        <f t="shared" si="25"/>
        <v>22.63</v>
      </c>
      <c r="W254" s="5">
        <f t="shared" si="25"/>
        <v>18.25</v>
      </c>
      <c r="X254" s="5">
        <f t="shared" si="25"/>
        <v>6.57</v>
      </c>
      <c r="Y254" s="5">
        <f t="shared" si="25"/>
        <v>27.01</v>
      </c>
      <c r="Z254" s="4">
        <v>2</v>
      </c>
    </row>
    <row r="255" spans="1:26" x14ac:dyDescent="0.3">
      <c r="A255" t="s">
        <v>259</v>
      </c>
      <c r="B255" s="3" t="s">
        <v>2530</v>
      </c>
      <c r="C255" t="s">
        <v>259</v>
      </c>
      <c r="D255" t="s">
        <v>265</v>
      </c>
      <c r="E255" s="4">
        <v>36</v>
      </c>
      <c r="F255" s="4">
        <v>32</v>
      </c>
      <c r="G255" s="4">
        <v>27</v>
      </c>
      <c r="H255" s="5">
        <f t="shared" si="20"/>
        <v>84.38</v>
      </c>
      <c r="I255" s="4">
        <v>27</v>
      </c>
      <c r="J255" s="4">
        <v>1</v>
      </c>
      <c r="K255" s="4">
        <v>0</v>
      </c>
      <c r="L255" s="4" t="str">
        <f t="shared" si="24"/>
        <v>VOX</v>
      </c>
      <c r="M255" s="4" t="str">
        <f t="shared" si="21"/>
        <v>PP</v>
      </c>
      <c r="N255" s="5">
        <f t="shared" si="22"/>
        <v>44.44</v>
      </c>
      <c r="O255" s="5">
        <f t="shared" si="23"/>
        <v>29.63</v>
      </c>
      <c r="P255" s="4">
        <v>3</v>
      </c>
      <c r="Q255" s="4">
        <v>8</v>
      </c>
      <c r="R255" s="4">
        <v>12</v>
      </c>
      <c r="S255" s="4">
        <v>0</v>
      </c>
      <c r="T255" s="4">
        <v>3</v>
      </c>
      <c r="U255" s="5">
        <f t="shared" si="25"/>
        <v>11.11</v>
      </c>
      <c r="V255" s="5">
        <f t="shared" si="25"/>
        <v>29.63</v>
      </c>
      <c r="W255" s="5">
        <f t="shared" si="25"/>
        <v>44.44</v>
      </c>
      <c r="X255" s="5">
        <f t="shared" si="25"/>
        <v>0</v>
      </c>
      <c r="Y255" s="5">
        <f t="shared" si="25"/>
        <v>11.11</v>
      </c>
      <c r="Z255" s="4">
        <v>0</v>
      </c>
    </row>
    <row r="256" spans="1:26" x14ac:dyDescent="0.3">
      <c r="A256" t="s">
        <v>259</v>
      </c>
      <c r="B256" s="3" t="s">
        <v>2531</v>
      </c>
      <c r="C256" t="s">
        <v>259</v>
      </c>
      <c r="D256" t="s">
        <v>266</v>
      </c>
      <c r="E256" s="4">
        <v>77</v>
      </c>
      <c r="F256" s="4">
        <v>73</v>
      </c>
      <c r="G256" s="4">
        <v>50</v>
      </c>
      <c r="H256" s="5">
        <f t="shared" si="20"/>
        <v>68.489999999999995</v>
      </c>
      <c r="I256" s="4">
        <v>49</v>
      </c>
      <c r="J256" s="4">
        <v>0</v>
      </c>
      <c r="K256" s="4">
        <v>1</v>
      </c>
      <c r="L256" s="4" t="str">
        <f t="shared" si="24"/>
        <v>PP</v>
      </c>
      <c r="M256" s="4" t="str">
        <f t="shared" si="21"/>
        <v>VOX</v>
      </c>
      <c r="N256" s="5">
        <f t="shared" si="22"/>
        <v>28.57</v>
      </c>
      <c r="O256" s="5">
        <f t="shared" si="23"/>
        <v>18.37</v>
      </c>
      <c r="P256" s="4">
        <v>7</v>
      </c>
      <c r="Q256" s="4">
        <v>14</v>
      </c>
      <c r="R256" s="4">
        <v>9</v>
      </c>
      <c r="S256" s="4">
        <v>6</v>
      </c>
      <c r="T256" s="4">
        <v>9</v>
      </c>
      <c r="U256" s="5">
        <f t="shared" si="25"/>
        <v>14.29</v>
      </c>
      <c r="V256" s="5">
        <f t="shared" si="25"/>
        <v>28.57</v>
      </c>
      <c r="W256" s="5">
        <f t="shared" si="25"/>
        <v>18.37</v>
      </c>
      <c r="X256" s="5">
        <f t="shared" si="25"/>
        <v>12.24</v>
      </c>
      <c r="Y256" s="5">
        <f t="shared" si="25"/>
        <v>18.37</v>
      </c>
      <c r="Z256" s="4">
        <v>1</v>
      </c>
    </row>
    <row r="257" spans="1:26" x14ac:dyDescent="0.3">
      <c r="A257" t="s">
        <v>259</v>
      </c>
      <c r="B257" s="3" t="s">
        <v>2532</v>
      </c>
      <c r="C257" t="s">
        <v>259</v>
      </c>
      <c r="D257" t="s">
        <v>267</v>
      </c>
      <c r="E257" s="4">
        <v>100</v>
      </c>
      <c r="F257" s="4">
        <v>92</v>
      </c>
      <c r="G257" s="4">
        <v>76</v>
      </c>
      <c r="H257" s="5">
        <f t="shared" si="20"/>
        <v>82.61</v>
      </c>
      <c r="I257" s="4">
        <v>75</v>
      </c>
      <c r="J257" s="4">
        <v>0</v>
      </c>
      <c r="K257" s="4">
        <v>1</v>
      </c>
      <c r="L257" s="4" t="str">
        <f t="shared" si="24"/>
        <v>PP</v>
      </c>
      <c r="M257" s="4" t="str">
        <f t="shared" si="21"/>
        <v>PSOE</v>
      </c>
      <c r="N257" s="5">
        <f t="shared" si="22"/>
        <v>34.67</v>
      </c>
      <c r="O257" s="5">
        <f t="shared" si="23"/>
        <v>29.33</v>
      </c>
      <c r="P257" s="4">
        <v>22</v>
      </c>
      <c r="Q257" s="4">
        <v>26</v>
      </c>
      <c r="R257" s="4">
        <v>9</v>
      </c>
      <c r="S257" s="4">
        <v>8</v>
      </c>
      <c r="T257" s="4">
        <v>8</v>
      </c>
      <c r="U257" s="5">
        <f t="shared" si="25"/>
        <v>29.33</v>
      </c>
      <c r="V257" s="5">
        <f t="shared" si="25"/>
        <v>34.67</v>
      </c>
      <c r="W257" s="5">
        <f t="shared" si="25"/>
        <v>12</v>
      </c>
      <c r="X257" s="5">
        <f t="shared" si="25"/>
        <v>10.67</v>
      </c>
      <c r="Y257" s="5">
        <f t="shared" si="25"/>
        <v>10.67</v>
      </c>
      <c r="Z257" s="4">
        <v>2</v>
      </c>
    </row>
    <row r="258" spans="1:26" x14ac:dyDescent="0.3">
      <c r="A258" t="s">
        <v>259</v>
      </c>
      <c r="B258" s="3" t="s">
        <v>2533</v>
      </c>
      <c r="C258" t="s">
        <v>259</v>
      </c>
      <c r="D258" t="s">
        <v>268</v>
      </c>
      <c r="E258" s="4">
        <v>53</v>
      </c>
      <c r="F258" s="4">
        <v>44</v>
      </c>
      <c r="G258" s="4">
        <v>37</v>
      </c>
      <c r="H258" s="5">
        <f t="shared" si="20"/>
        <v>84.09</v>
      </c>
      <c r="I258" s="4">
        <v>37</v>
      </c>
      <c r="J258" s="4">
        <v>0</v>
      </c>
      <c r="K258" s="4">
        <v>0</v>
      </c>
      <c r="L258" s="4" t="str">
        <f t="shared" si="24"/>
        <v>PP</v>
      </c>
      <c r="M258" s="4" t="str">
        <f t="shared" si="21"/>
        <v>Ciudadanos</v>
      </c>
      <c r="N258" s="5">
        <f t="shared" si="22"/>
        <v>43.24</v>
      </c>
      <c r="O258" s="5">
        <f t="shared" si="23"/>
        <v>18.920000000000002</v>
      </c>
      <c r="P258" s="4">
        <v>5</v>
      </c>
      <c r="Q258" s="4">
        <v>16</v>
      </c>
      <c r="R258" s="4">
        <v>3</v>
      </c>
      <c r="S258" s="4">
        <v>5</v>
      </c>
      <c r="T258" s="4">
        <v>7</v>
      </c>
      <c r="U258" s="5">
        <f t="shared" si="25"/>
        <v>13.51</v>
      </c>
      <c r="V258" s="5">
        <f t="shared" si="25"/>
        <v>43.24</v>
      </c>
      <c r="W258" s="5">
        <f t="shared" si="25"/>
        <v>8.11</v>
      </c>
      <c r="X258" s="5">
        <f t="shared" si="25"/>
        <v>13.51</v>
      </c>
      <c r="Y258" s="5">
        <f t="shared" si="25"/>
        <v>18.920000000000002</v>
      </c>
      <c r="Z258" s="4">
        <v>0</v>
      </c>
    </row>
    <row r="259" spans="1:26" x14ac:dyDescent="0.3">
      <c r="A259" t="s">
        <v>259</v>
      </c>
      <c r="B259" s="3" t="s">
        <v>2534</v>
      </c>
      <c r="C259" t="s">
        <v>259</v>
      </c>
      <c r="D259" t="s">
        <v>269</v>
      </c>
      <c r="E259" s="4">
        <v>186</v>
      </c>
      <c r="F259" s="4">
        <v>192</v>
      </c>
      <c r="G259" s="4">
        <v>143</v>
      </c>
      <c r="H259" s="5">
        <f t="shared" ref="H259:H322" si="26">ROUND((G259/F259)*100,2)</f>
        <v>74.48</v>
      </c>
      <c r="I259" s="4">
        <v>142</v>
      </c>
      <c r="J259" s="4">
        <v>0</v>
      </c>
      <c r="K259" s="4">
        <v>1</v>
      </c>
      <c r="L259" s="4" t="str">
        <f t="shared" ref="L259:L322" si="27">IF(MAX(P259:T259)=P259,"PSOE",IF(MAX(P259:T259)=Q259,"PP",IF(MAX(P259:T259)=R259,"VOX",IF(MAX(P259:T259)=S259,"Podemos",IF(MAX(P259:T259)=T259,"Ciudadanos")))))</f>
        <v>PP</v>
      </c>
      <c r="M259" s="4" t="str">
        <f t="shared" ref="M259:M322" si="28">IF(LARGE(P259:T259,2)=P259,"PSOE",IF(LARGE(P259:T259,2)=Q259,"PP",IF(LARGE(P259:T259,2)=R259,"VOX",IF(LARGE(P259:T259,2)=S259,"Podemos",IF(LARGE(P259:T259,2)=T259,"Ciudadanos")))))</f>
        <v>PSOE</v>
      </c>
      <c r="N259" s="5">
        <f t="shared" ref="N259:N322" si="29">IF(MAX(P259:T259)=P259,U259,IF(MAX(P259:T259)=Q259,V259,IF(MAX(P259:T259)=R259,W259,IF(MAX(P259:T259)=S259,X259,IF(MAX(P259:T259)=T259,Y259)))))</f>
        <v>31.69</v>
      </c>
      <c r="O259" s="5">
        <f t="shared" ref="O259:O322" si="30">IF(LARGE(P259:T259,2)=P259,U259,IF(LARGE(P259:T259,2)=Q259,V259,IF(LARGE(P259:T259,2)=R259,W259,IF(LARGE(P259:T259,2)=S259,X259,IF(LARGE(P259:T259,2)=T259,Y259)))))</f>
        <v>28.87</v>
      </c>
      <c r="P259" s="4">
        <v>41</v>
      </c>
      <c r="Q259" s="4">
        <v>45</v>
      </c>
      <c r="R259" s="4">
        <v>14</v>
      </c>
      <c r="S259" s="4">
        <v>14</v>
      </c>
      <c r="T259" s="4">
        <v>26</v>
      </c>
      <c r="U259" s="5">
        <f t="shared" si="25"/>
        <v>28.87</v>
      </c>
      <c r="V259" s="5">
        <f t="shared" si="25"/>
        <v>31.69</v>
      </c>
      <c r="W259" s="5">
        <f t="shared" si="25"/>
        <v>9.86</v>
      </c>
      <c r="X259" s="5">
        <f t="shared" si="25"/>
        <v>9.86</v>
      </c>
      <c r="Y259" s="5">
        <f t="shared" si="25"/>
        <v>18.309999999999999</v>
      </c>
      <c r="Z259" s="4">
        <v>0</v>
      </c>
    </row>
    <row r="260" spans="1:26" x14ac:dyDescent="0.3">
      <c r="A260" t="s">
        <v>259</v>
      </c>
      <c r="B260" s="3" t="s">
        <v>2535</v>
      </c>
      <c r="C260" t="s">
        <v>259</v>
      </c>
      <c r="D260" t="s">
        <v>270</v>
      </c>
      <c r="E260" s="4">
        <v>105</v>
      </c>
      <c r="F260" s="4">
        <v>84</v>
      </c>
      <c r="G260" s="4">
        <v>55</v>
      </c>
      <c r="H260" s="5">
        <f t="shared" si="26"/>
        <v>65.48</v>
      </c>
      <c r="I260" s="4">
        <v>54</v>
      </c>
      <c r="J260" s="4">
        <v>0</v>
      </c>
      <c r="K260" s="4">
        <v>1</v>
      </c>
      <c r="L260" s="4" t="str">
        <f t="shared" si="27"/>
        <v>PSOE</v>
      </c>
      <c r="M260" s="4" t="str">
        <f t="shared" si="28"/>
        <v>PP</v>
      </c>
      <c r="N260" s="5">
        <f t="shared" si="29"/>
        <v>42.59</v>
      </c>
      <c r="O260" s="5">
        <f t="shared" si="30"/>
        <v>35.19</v>
      </c>
      <c r="P260" s="4">
        <v>23</v>
      </c>
      <c r="Q260" s="4">
        <v>19</v>
      </c>
      <c r="R260" s="4">
        <v>2</v>
      </c>
      <c r="S260" s="4">
        <v>6</v>
      </c>
      <c r="T260" s="4">
        <v>0</v>
      </c>
      <c r="U260" s="5">
        <f t="shared" si="25"/>
        <v>42.59</v>
      </c>
      <c r="V260" s="5">
        <f t="shared" si="25"/>
        <v>35.19</v>
      </c>
      <c r="W260" s="5">
        <f t="shared" si="25"/>
        <v>3.7</v>
      </c>
      <c r="X260" s="5">
        <f t="shared" si="25"/>
        <v>11.11</v>
      </c>
      <c r="Y260" s="5">
        <f t="shared" si="25"/>
        <v>0</v>
      </c>
      <c r="Z260" s="4">
        <v>4</v>
      </c>
    </row>
    <row r="261" spans="1:26" x14ac:dyDescent="0.3">
      <c r="A261" t="s">
        <v>259</v>
      </c>
      <c r="B261" s="3" t="s">
        <v>2536</v>
      </c>
      <c r="C261" t="s">
        <v>259</v>
      </c>
      <c r="D261" t="s">
        <v>271</v>
      </c>
      <c r="E261" s="4">
        <v>135</v>
      </c>
      <c r="F261" s="4">
        <v>90</v>
      </c>
      <c r="G261" s="4">
        <v>72</v>
      </c>
      <c r="H261" s="5">
        <f t="shared" si="26"/>
        <v>80</v>
      </c>
      <c r="I261" s="4">
        <v>70</v>
      </c>
      <c r="J261" s="4">
        <v>2</v>
      </c>
      <c r="K261" s="4">
        <v>2</v>
      </c>
      <c r="L261" s="4" t="str">
        <f t="shared" si="27"/>
        <v>PSOE</v>
      </c>
      <c r="M261" s="4" t="str">
        <f t="shared" si="28"/>
        <v>PP</v>
      </c>
      <c r="N261" s="5">
        <f t="shared" si="29"/>
        <v>38.57</v>
      </c>
      <c r="O261" s="5">
        <f t="shared" si="30"/>
        <v>32.86</v>
      </c>
      <c r="P261" s="4">
        <v>27</v>
      </c>
      <c r="Q261" s="4">
        <v>23</v>
      </c>
      <c r="R261" s="4">
        <v>6</v>
      </c>
      <c r="S261" s="4">
        <v>1</v>
      </c>
      <c r="T261" s="4">
        <v>10</v>
      </c>
      <c r="U261" s="5">
        <f t="shared" si="25"/>
        <v>38.57</v>
      </c>
      <c r="V261" s="5">
        <f t="shared" si="25"/>
        <v>32.86</v>
      </c>
      <c r="W261" s="5">
        <f t="shared" si="25"/>
        <v>8.57</v>
      </c>
      <c r="X261" s="5">
        <f t="shared" si="25"/>
        <v>1.43</v>
      </c>
      <c r="Y261" s="5">
        <f t="shared" si="25"/>
        <v>14.29</v>
      </c>
      <c r="Z261" s="4">
        <v>0</v>
      </c>
    </row>
    <row r="262" spans="1:26" x14ac:dyDescent="0.3">
      <c r="A262" t="s">
        <v>259</v>
      </c>
      <c r="B262" s="3" t="s">
        <v>2537</v>
      </c>
      <c r="C262" t="s">
        <v>259</v>
      </c>
      <c r="D262" t="s">
        <v>272</v>
      </c>
      <c r="E262" s="4">
        <v>32523</v>
      </c>
      <c r="F262" s="4">
        <v>24647</v>
      </c>
      <c r="G262" s="4">
        <v>18982</v>
      </c>
      <c r="H262" s="5">
        <f t="shared" si="26"/>
        <v>77.02</v>
      </c>
      <c r="I262" s="4">
        <v>18715</v>
      </c>
      <c r="J262" s="4">
        <v>184</v>
      </c>
      <c r="K262" s="4">
        <v>267</v>
      </c>
      <c r="L262" s="4" t="str">
        <f t="shared" si="27"/>
        <v>PSOE</v>
      </c>
      <c r="M262" s="4" t="str">
        <f t="shared" si="28"/>
        <v>Ciudadanos</v>
      </c>
      <c r="N262" s="5">
        <f t="shared" si="29"/>
        <v>30.75</v>
      </c>
      <c r="O262" s="5">
        <f t="shared" si="30"/>
        <v>21.97</v>
      </c>
      <c r="P262" s="4">
        <v>5754</v>
      </c>
      <c r="Q262" s="4">
        <v>4074</v>
      </c>
      <c r="R262" s="4">
        <v>1993</v>
      </c>
      <c r="S262" s="4">
        <v>2306</v>
      </c>
      <c r="T262" s="4">
        <v>4111</v>
      </c>
      <c r="U262" s="5">
        <f t="shared" si="25"/>
        <v>30.75</v>
      </c>
      <c r="V262" s="5">
        <f t="shared" si="25"/>
        <v>21.77</v>
      </c>
      <c r="W262" s="5">
        <f t="shared" si="25"/>
        <v>10.65</v>
      </c>
      <c r="X262" s="5">
        <f t="shared" si="25"/>
        <v>12.32</v>
      </c>
      <c r="Y262" s="5">
        <f t="shared" si="25"/>
        <v>21.97</v>
      </c>
      <c r="Z262" s="4">
        <v>152</v>
      </c>
    </row>
    <row r="263" spans="1:26" x14ac:dyDescent="0.3">
      <c r="A263" t="s">
        <v>259</v>
      </c>
      <c r="B263" s="3" t="s">
        <v>2538</v>
      </c>
      <c r="C263" t="s">
        <v>259</v>
      </c>
      <c r="D263" t="s">
        <v>273</v>
      </c>
      <c r="E263" s="4">
        <v>161</v>
      </c>
      <c r="F263" s="4">
        <v>144</v>
      </c>
      <c r="G263" s="4">
        <v>113</v>
      </c>
      <c r="H263" s="5">
        <f t="shared" si="26"/>
        <v>78.47</v>
      </c>
      <c r="I263" s="4">
        <v>109</v>
      </c>
      <c r="J263" s="4">
        <v>1</v>
      </c>
      <c r="K263" s="4">
        <v>4</v>
      </c>
      <c r="L263" s="4" t="str">
        <f t="shared" si="27"/>
        <v>PP</v>
      </c>
      <c r="M263" s="4" t="str">
        <f t="shared" si="28"/>
        <v>PSOE</v>
      </c>
      <c r="N263" s="5">
        <f t="shared" si="29"/>
        <v>35.78</v>
      </c>
      <c r="O263" s="5">
        <f t="shared" si="30"/>
        <v>20.18</v>
      </c>
      <c r="P263" s="4">
        <v>22</v>
      </c>
      <c r="Q263" s="4">
        <v>39</v>
      </c>
      <c r="R263" s="4">
        <v>8</v>
      </c>
      <c r="S263" s="4">
        <v>16</v>
      </c>
      <c r="T263" s="4">
        <v>21</v>
      </c>
      <c r="U263" s="5">
        <f t="shared" si="25"/>
        <v>20.18</v>
      </c>
      <c r="V263" s="5">
        <f t="shared" si="25"/>
        <v>35.78</v>
      </c>
      <c r="W263" s="5">
        <f t="shared" si="25"/>
        <v>7.34</v>
      </c>
      <c r="X263" s="5">
        <f t="shared" si="25"/>
        <v>14.68</v>
      </c>
      <c r="Y263" s="5">
        <f t="shared" si="25"/>
        <v>19.27</v>
      </c>
      <c r="Z263" s="4">
        <v>1</v>
      </c>
    </row>
    <row r="264" spans="1:26" x14ac:dyDescent="0.3">
      <c r="A264" t="s">
        <v>259</v>
      </c>
      <c r="B264" s="3" t="s">
        <v>2539</v>
      </c>
      <c r="C264" t="s">
        <v>259</v>
      </c>
      <c r="D264" t="s">
        <v>274</v>
      </c>
      <c r="E264" s="4">
        <v>326</v>
      </c>
      <c r="F264" s="4">
        <v>237</v>
      </c>
      <c r="G264" s="4">
        <v>184</v>
      </c>
      <c r="H264" s="5">
        <f t="shared" si="26"/>
        <v>77.64</v>
      </c>
      <c r="I264" s="4">
        <v>180</v>
      </c>
      <c r="J264" s="4">
        <v>5</v>
      </c>
      <c r="K264" s="4">
        <v>4</v>
      </c>
      <c r="L264" s="4" t="str">
        <f t="shared" si="27"/>
        <v>PP</v>
      </c>
      <c r="M264" s="4" t="str">
        <f t="shared" si="28"/>
        <v>PSOE</v>
      </c>
      <c r="N264" s="5">
        <f t="shared" si="29"/>
        <v>38.89</v>
      </c>
      <c r="O264" s="5">
        <f t="shared" si="30"/>
        <v>26.67</v>
      </c>
      <c r="P264" s="4">
        <v>48</v>
      </c>
      <c r="Q264" s="4">
        <v>70</v>
      </c>
      <c r="R264" s="4">
        <v>10</v>
      </c>
      <c r="S264" s="4">
        <v>3</v>
      </c>
      <c r="T264" s="4">
        <v>43</v>
      </c>
      <c r="U264" s="5">
        <f t="shared" si="25"/>
        <v>26.67</v>
      </c>
      <c r="V264" s="5">
        <f t="shared" si="25"/>
        <v>38.89</v>
      </c>
      <c r="W264" s="5">
        <f t="shared" si="25"/>
        <v>5.56</v>
      </c>
      <c r="X264" s="5">
        <f t="shared" si="25"/>
        <v>1.67</v>
      </c>
      <c r="Y264" s="5">
        <f t="shared" si="25"/>
        <v>23.89</v>
      </c>
      <c r="Z264" s="4">
        <v>0</v>
      </c>
    </row>
    <row r="265" spans="1:26" x14ac:dyDescent="0.3">
      <c r="A265" t="s">
        <v>259</v>
      </c>
      <c r="B265" s="3" t="s">
        <v>2540</v>
      </c>
      <c r="C265" t="s">
        <v>259</v>
      </c>
      <c r="D265" t="s">
        <v>275</v>
      </c>
      <c r="E265" s="4">
        <v>56</v>
      </c>
      <c r="F265" s="4">
        <v>51</v>
      </c>
      <c r="G265" s="4">
        <v>36</v>
      </c>
      <c r="H265" s="5">
        <f t="shared" si="26"/>
        <v>70.59</v>
      </c>
      <c r="I265" s="4">
        <v>35</v>
      </c>
      <c r="J265" s="4">
        <v>1</v>
      </c>
      <c r="K265" s="4">
        <v>1</v>
      </c>
      <c r="L265" s="4" t="str">
        <f t="shared" si="27"/>
        <v>PP</v>
      </c>
      <c r="M265" s="4" t="str">
        <f t="shared" si="28"/>
        <v>Podemos</v>
      </c>
      <c r="N265" s="5">
        <f t="shared" si="29"/>
        <v>37.14</v>
      </c>
      <c r="O265" s="5">
        <f t="shared" si="30"/>
        <v>20</v>
      </c>
      <c r="P265" s="4">
        <v>4</v>
      </c>
      <c r="Q265" s="4">
        <v>13</v>
      </c>
      <c r="R265" s="4">
        <v>1</v>
      </c>
      <c r="S265" s="4">
        <v>7</v>
      </c>
      <c r="T265" s="4">
        <v>6</v>
      </c>
      <c r="U265" s="5">
        <f t="shared" si="25"/>
        <v>11.43</v>
      </c>
      <c r="V265" s="5">
        <f t="shared" si="25"/>
        <v>37.14</v>
      </c>
      <c r="W265" s="5">
        <f t="shared" si="25"/>
        <v>2.86</v>
      </c>
      <c r="X265" s="5">
        <f t="shared" si="25"/>
        <v>20</v>
      </c>
      <c r="Y265" s="5">
        <f t="shared" si="25"/>
        <v>17.14</v>
      </c>
      <c r="Z265" s="4">
        <v>3</v>
      </c>
    </row>
    <row r="266" spans="1:26" x14ac:dyDescent="0.3">
      <c r="A266" t="s">
        <v>259</v>
      </c>
      <c r="B266" s="3" t="s">
        <v>2541</v>
      </c>
      <c r="C266" t="s">
        <v>259</v>
      </c>
      <c r="D266" t="s">
        <v>276</v>
      </c>
      <c r="E266" s="4">
        <v>73</v>
      </c>
      <c r="F266" s="4">
        <v>61</v>
      </c>
      <c r="G266" s="4">
        <v>54</v>
      </c>
      <c r="H266" s="5">
        <f t="shared" si="26"/>
        <v>88.52</v>
      </c>
      <c r="I266" s="4">
        <v>54</v>
      </c>
      <c r="J266" s="4">
        <v>0</v>
      </c>
      <c r="K266" s="4">
        <v>0</v>
      </c>
      <c r="L266" s="4" t="str">
        <f t="shared" si="27"/>
        <v>PP</v>
      </c>
      <c r="M266" s="4" t="str">
        <f t="shared" si="28"/>
        <v>Ciudadanos</v>
      </c>
      <c r="N266" s="5">
        <f t="shared" si="29"/>
        <v>37.04</v>
      </c>
      <c r="O266" s="5">
        <f t="shared" si="30"/>
        <v>25.93</v>
      </c>
      <c r="P266" s="4">
        <v>8</v>
      </c>
      <c r="Q266" s="4">
        <v>20</v>
      </c>
      <c r="R266" s="4">
        <v>7</v>
      </c>
      <c r="S266" s="4">
        <v>4</v>
      </c>
      <c r="T266" s="4">
        <v>14</v>
      </c>
      <c r="U266" s="5">
        <f t="shared" si="25"/>
        <v>14.81</v>
      </c>
      <c r="V266" s="5">
        <f t="shared" si="25"/>
        <v>37.04</v>
      </c>
      <c r="W266" s="5">
        <f t="shared" si="25"/>
        <v>12.96</v>
      </c>
      <c r="X266" s="5">
        <f t="shared" si="25"/>
        <v>7.41</v>
      </c>
      <c r="Y266" s="5">
        <f t="shared" si="25"/>
        <v>25.93</v>
      </c>
      <c r="Z266" s="4">
        <v>0</v>
      </c>
    </row>
    <row r="267" spans="1:26" x14ac:dyDescent="0.3">
      <c r="A267" t="s">
        <v>259</v>
      </c>
      <c r="B267" s="3" t="s">
        <v>2542</v>
      </c>
      <c r="C267" t="s">
        <v>259</v>
      </c>
      <c r="D267" t="s">
        <v>277</v>
      </c>
      <c r="E267" s="4">
        <v>1684</v>
      </c>
      <c r="F267" s="4">
        <v>1178</v>
      </c>
      <c r="G267" s="4">
        <v>982</v>
      </c>
      <c r="H267" s="5">
        <f t="shared" si="26"/>
        <v>83.36</v>
      </c>
      <c r="I267" s="4">
        <v>966</v>
      </c>
      <c r="J267" s="4">
        <v>14</v>
      </c>
      <c r="K267" s="4">
        <v>16</v>
      </c>
      <c r="L267" s="4" t="s">
        <v>4545</v>
      </c>
      <c r="M267" s="4" t="str">
        <f t="shared" si="28"/>
        <v>PSOE</v>
      </c>
      <c r="N267" s="5">
        <f t="shared" si="29"/>
        <v>25.47</v>
      </c>
      <c r="O267" s="5">
        <f t="shared" si="30"/>
        <v>25.47</v>
      </c>
      <c r="P267" s="4">
        <v>246</v>
      </c>
      <c r="Q267" s="4">
        <v>174</v>
      </c>
      <c r="R267" s="4">
        <v>128</v>
      </c>
      <c r="S267" s="4">
        <v>134</v>
      </c>
      <c r="T267" s="4">
        <v>246</v>
      </c>
      <c r="U267" s="5">
        <f t="shared" si="25"/>
        <v>25.47</v>
      </c>
      <c r="V267" s="5">
        <f t="shared" si="25"/>
        <v>18.010000000000002</v>
      </c>
      <c r="W267" s="5">
        <f t="shared" si="25"/>
        <v>13.25</v>
      </c>
      <c r="X267" s="5">
        <f t="shared" si="25"/>
        <v>13.87</v>
      </c>
      <c r="Y267" s="5">
        <f t="shared" si="25"/>
        <v>25.47</v>
      </c>
      <c r="Z267" s="4">
        <v>16</v>
      </c>
    </row>
    <row r="268" spans="1:26" x14ac:dyDescent="0.3">
      <c r="A268" t="s">
        <v>259</v>
      </c>
      <c r="B268" s="3" t="s">
        <v>2543</v>
      </c>
      <c r="C268" t="s">
        <v>259</v>
      </c>
      <c r="D268" t="s">
        <v>278</v>
      </c>
      <c r="E268" s="4">
        <v>182</v>
      </c>
      <c r="F268" s="4">
        <v>150</v>
      </c>
      <c r="G268" s="4">
        <v>116</v>
      </c>
      <c r="H268" s="5">
        <f t="shared" si="26"/>
        <v>77.33</v>
      </c>
      <c r="I268" s="4">
        <v>114</v>
      </c>
      <c r="J268" s="4">
        <v>0</v>
      </c>
      <c r="K268" s="4">
        <v>2</v>
      </c>
      <c r="L268" s="4" t="str">
        <f t="shared" si="27"/>
        <v>PP</v>
      </c>
      <c r="M268" s="4" t="str">
        <f t="shared" si="28"/>
        <v>PSOE</v>
      </c>
      <c r="N268" s="5">
        <f t="shared" si="29"/>
        <v>38.6</v>
      </c>
      <c r="O268" s="5">
        <f t="shared" si="30"/>
        <v>26.32</v>
      </c>
      <c r="P268" s="4">
        <v>30</v>
      </c>
      <c r="Q268" s="4">
        <v>44</v>
      </c>
      <c r="R268" s="4">
        <v>18</v>
      </c>
      <c r="S268" s="4">
        <v>9</v>
      </c>
      <c r="T268" s="4">
        <v>12</v>
      </c>
      <c r="U268" s="5">
        <f t="shared" si="25"/>
        <v>26.32</v>
      </c>
      <c r="V268" s="5">
        <f t="shared" si="25"/>
        <v>38.6</v>
      </c>
      <c r="W268" s="5">
        <f t="shared" si="25"/>
        <v>15.79</v>
      </c>
      <c r="X268" s="5">
        <f t="shared" si="25"/>
        <v>7.89</v>
      </c>
      <c r="Y268" s="5">
        <f t="shared" si="25"/>
        <v>10.53</v>
      </c>
      <c r="Z268" s="4">
        <v>0</v>
      </c>
    </row>
    <row r="269" spans="1:26" x14ac:dyDescent="0.3">
      <c r="A269" t="s">
        <v>259</v>
      </c>
      <c r="B269" s="3" t="s">
        <v>2544</v>
      </c>
      <c r="C269" t="s">
        <v>259</v>
      </c>
      <c r="D269" t="s">
        <v>279</v>
      </c>
      <c r="E269" s="4">
        <v>126</v>
      </c>
      <c r="F269" s="4">
        <v>108</v>
      </c>
      <c r="G269" s="4">
        <v>73</v>
      </c>
      <c r="H269" s="5">
        <f t="shared" si="26"/>
        <v>67.59</v>
      </c>
      <c r="I269" s="4">
        <v>72</v>
      </c>
      <c r="J269" s="4">
        <v>0</v>
      </c>
      <c r="K269" s="4">
        <v>1</v>
      </c>
      <c r="L269" s="4" t="str">
        <f t="shared" si="27"/>
        <v>PP</v>
      </c>
      <c r="M269" s="4" t="str">
        <f t="shared" si="28"/>
        <v>Ciudadanos</v>
      </c>
      <c r="N269" s="5">
        <f t="shared" si="29"/>
        <v>36.11</v>
      </c>
      <c r="O269" s="5">
        <f t="shared" si="30"/>
        <v>22.22</v>
      </c>
      <c r="P269" s="4">
        <v>13</v>
      </c>
      <c r="Q269" s="4">
        <v>26</v>
      </c>
      <c r="R269" s="4">
        <v>10</v>
      </c>
      <c r="S269" s="4">
        <v>5</v>
      </c>
      <c r="T269" s="4">
        <v>16</v>
      </c>
      <c r="U269" s="5">
        <f t="shared" si="25"/>
        <v>18.059999999999999</v>
      </c>
      <c r="V269" s="5">
        <f t="shared" si="25"/>
        <v>36.11</v>
      </c>
      <c r="W269" s="5">
        <f t="shared" si="25"/>
        <v>13.89</v>
      </c>
      <c r="X269" s="5">
        <f t="shared" si="25"/>
        <v>6.94</v>
      </c>
      <c r="Y269" s="5">
        <f t="shared" si="25"/>
        <v>22.22</v>
      </c>
      <c r="Z269" s="4">
        <v>2</v>
      </c>
    </row>
    <row r="270" spans="1:26" x14ac:dyDescent="0.3">
      <c r="A270" t="s">
        <v>259</v>
      </c>
      <c r="B270" s="3" t="s">
        <v>2545</v>
      </c>
      <c r="C270" t="s">
        <v>259</v>
      </c>
      <c r="D270" t="s">
        <v>280</v>
      </c>
      <c r="E270" s="4">
        <v>408</v>
      </c>
      <c r="F270" s="4">
        <v>371</v>
      </c>
      <c r="G270" s="4">
        <v>305</v>
      </c>
      <c r="H270" s="5">
        <f t="shared" si="26"/>
        <v>82.21</v>
      </c>
      <c r="I270" s="4">
        <v>303</v>
      </c>
      <c r="J270" s="4">
        <v>2</v>
      </c>
      <c r="K270" s="4">
        <v>2</v>
      </c>
      <c r="L270" s="4" t="str">
        <f t="shared" si="27"/>
        <v>PSOE</v>
      </c>
      <c r="M270" s="4" t="str">
        <f t="shared" si="28"/>
        <v>PP</v>
      </c>
      <c r="N270" s="5">
        <f t="shared" si="29"/>
        <v>27.06</v>
      </c>
      <c r="O270" s="5">
        <f t="shared" si="30"/>
        <v>26.73</v>
      </c>
      <c r="P270" s="4">
        <v>82</v>
      </c>
      <c r="Q270" s="4">
        <v>81</v>
      </c>
      <c r="R270" s="4">
        <v>54</v>
      </c>
      <c r="S270" s="4">
        <v>28</v>
      </c>
      <c r="T270" s="4">
        <v>49</v>
      </c>
      <c r="U270" s="5">
        <f t="shared" ref="U270:Y320" si="31">ROUND((P270/$I270)*100,2)</f>
        <v>27.06</v>
      </c>
      <c r="V270" s="5">
        <f t="shared" si="31"/>
        <v>26.73</v>
      </c>
      <c r="W270" s="5">
        <f t="shared" si="31"/>
        <v>17.82</v>
      </c>
      <c r="X270" s="5">
        <f t="shared" si="31"/>
        <v>9.24</v>
      </c>
      <c r="Y270" s="5">
        <f t="shared" si="31"/>
        <v>16.170000000000002</v>
      </c>
      <c r="Z270" s="4">
        <v>5</v>
      </c>
    </row>
    <row r="271" spans="1:26" x14ac:dyDescent="0.3">
      <c r="A271" t="s">
        <v>259</v>
      </c>
      <c r="B271" s="3" t="s">
        <v>2546</v>
      </c>
      <c r="C271" t="s">
        <v>259</v>
      </c>
      <c r="D271" t="s">
        <v>281</v>
      </c>
      <c r="E271" s="4">
        <v>49</v>
      </c>
      <c r="F271" s="4">
        <v>48</v>
      </c>
      <c r="G271" s="4">
        <v>41</v>
      </c>
      <c r="H271" s="5">
        <f t="shared" si="26"/>
        <v>85.42</v>
      </c>
      <c r="I271" s="4">
        <v>39</v>
      </c>
      <c r="J271" s="4">
        <v>0</v>
      </c>
      <c r="K271" s="4">
        <v>2</v>
      </c>
      <c r="L271" s="4" t="str">
        <f t="shared" si="27"/>
        <v>PP</v>
      </c>
      <c r="M271" s="4" t="str">
        <f t="shared" si="28"/>
        <v>PSOE</v>
      </c>
      <c r="N271" s="5">
        <f t="shared" si="29"/>
        <v>30.77</v>
      </c>
      <c r="O271" s="5">
        <f t="shared" si="30"/>
        <v>28.21</v>
      </c>
      <c r="P271" s="4">
        <v>11</v>
      </c>
      <c r="Q271" s="4">
        <v>12</v>
      </c>
      <c r="R271" s="4">
        <v>2</v>
      </c>
      <c r="S271" s="4">
        <v>11</v>
      </c>
      <c r="T271" s="4">
        <v>3</v>
      </c>
      <c r="U271" s="5">
        <f t="shared" si="31"/>
        <v>28.21</v>
      </c>
      <c r="V271" s="5">
        <f t="shared" si="31"/>
        <v>30.77</v>
      </c>
      <c r="W271" s="5">
        <f t="shared" si="31"/>
        <v>5.13</v>
      </c>
      <c r="X271" s="5">
        <f t="shared" si="31"/>
        <v>28.21</v>
      </c>
      <c r="Y271" s="5">
        <f t="shared" si="31"/>
        <v>7.69</v>
      </c>
      <c r="Z271" s="4">
        <v>0</v>
      </c>
    </row>
    <row r="272" spans="1:26" x14ac:dyDescent="0.3">
      <c r="A272" t="s">
        <v>259</v>
      </c>
      <c r="B272" s="3" t="s">
        <v>2547</v>
      </c>
      <c r="C272" t="s">
        <v>259</v>
      </c>
      <c r="D272" t="s">
        <v>282</v>
      </c>
      <c r="E272" s="4">
        <v>172</v>
      </c>
      <c r="F272" s="4">
        <v>144</v>
      </c>
      <c r="G272" s="4">
        <v>120</v>
      </c>
      <c r="H272" s="5">
        <f t="shared" si="26"/>
        <v>83.33</v>
      </c>
      <c r="I272" s="4">
        <v>118</v>
      </c>
      <c r="J272" s="4">
        <v>3</v>
      </c>
      <c r="K272" s="4">
        <v>2</v>
      </c>
      <c r="L272" s="4" t="str">
        <f t="shared" si="27"/>
        <v>PSOE</v>
      </c>
      <c r="M272" s="4" t="str">
        <f t="shared" si="28"/>
        <v>PP</v>
      </c>
      <c r="N272" s="5">
        <f t="shared" si="29"/>
        <v>26.27</v>
      </c>
      <c r="O272" s="5">
        <f t="shared" si="30"/>
        <v>22.03</v>
      </c>
      <c r="P272" s="4">
        <v>31</v>
      </c>
      <c r="Q272" s="4">
        <v>26</v>
      </c>
      <c r="R272" s="4">
        <v>18</v>
      </c>
      <c r="S272" s="4">
        <v>19</v>
      </c>
      <c r="T272" s="4">
        <v>19</v>
      </c>
      <c r="U272" s="5">
        <f t="shared" si="31"/>
        <v>26.27</v>
      </c>
      <c r="V272" s="5">
        <f t="shared" si="31"/>
        <v>22.03</v>
      </c>
      <c r="W272" s="5">
        <f t="shared" si="31"/>
        <v>15.25</v>
      </c>
      <c r="X272" s="5">
        <f t="shared" si="31"/>
        <v>16.100000000000001</v>
      </c>
      <c r="Y272" s="5">
        <f t="shared" si="31"/>
        <v>16.100000000000001</v>
      </c>
      <c r="Z272" s="4">
        <v>2</v>
      </c>
    </row>
    <row r="273" spans="1:26" x14ac:dyDescent="0.3">
      <c r="A273" t="s">
        <v>259</v>
      </c>
      <c r="B273" s="3" t="s">
        <v>2548</v>
      </c>
      <c r="C273" t="s">
        <v>259</v>
      </c>
      <c r="D273" t="s">
        <v>283</v>
      </c>
      <c r="E273" s="4">
        <v>129</v>
      </c>
      <c r="F273" s="4">
        <v>119</v>
      </c>
      <c r="G273" s="4">
        <v>90</v>
      </c>
      <c r="H273" s="5">
        <f t="shared" si="26"/>
        <v>75.63</v>
      </c>
      <c r="I273" s="4">
        <v>89</v>
      </c>
      <c r="J273" s="4">
        <v>1</v>
      </c>
      <c r="K273" s="4">
        <v>1</v>
      </c>
      <c r="L273" s="4" t="str">
        <f t="shared" si="27"/>
        <v>PP</v>
      </c>
      <c r="M273" s="4" t="str">
        <f t="shared" si="28"/>
        <v>PSOE</v>
      </c>
      <c r="N273" s="5">
        <f t="shared" si="29"/>
        <v>30.34</v>
      </c>
      <c r="O273" s="5">
        <f t="shared" si="30"/>
        <v>25.84</v>
      </c>
      <c r="P273" s="4">
        <v>23</v>
      </c>
      <c r="Q273" s="4">
        <v>27</v>
      </c>
      <c r="R273" s="4">
        <v>8</v>
      </c>
      <c r="S273" s="4">
        <v>4</v>
      </c>
      <c r="T273" s="4">
        <v>23</v>
      </c>
      <c r="U273" s="5">
        <f t="shared" si="31"/>
        <v>25.84</v>
      </c>
      <c r="V273" s="5">
        <f t="shared" si="31"/>
        <v>30.34</v>
      </c>
      <c r="W273" s="5">
        <f t="shared" si="31"/>
        <v>8.99</v>
      </c>
      <c r="X273" s="5">
        <f t="shared" si="31"/>
        <v>4.49</v>
      </c>
      <c r="Y273" s="5">
        <f t="shared" si="31"/>
        <v>25.84</v>
      </c>
      <c r="Z273" s="4">
        <v>0</v>
      </c>
    </row>
    <row r="274" spans="1:26" x14ac:dyDescent="0.3">
      <c r="A274" t="s">
        <v>259</v>
      </c>
      <c r="B274" s="3" t="s">
        <v>2549</v>
      </c>
      <c r="C274" t="s">
        <v>259</v>
      </c>
      <c r="D274" t="s">
        <v>284</v>
      </c>
      <c r="E274" s="4">
        <v>112</v>
      </c>
      <c r="F274" s="4">
        <v>103</v>
      </c>
      <c r="G274" s="4">
        <v>72</v>
      </c>
      <c r="H274" s="5">
        <f t="shared" si="26"/>
        <v>69.900000000000006</v>
      </c>
      <c r="I274" s="4">
        <v>72</v>
      </c>
      <c r="J274" s="4">
        <v>0</v>
      </c>
      <c r="K274" s="4">
        <v>0</v>
      </c>
      <c r="L274" s="4" t="str">
        <f t="shared" si="27"/>
        <v>PSOE</v>
      </c>
      <c r="M274" s="4" t="str">
        <f t="shared" si="28"/>
        <v>PP</v>
      </c>
      <c r="N274" s="5">
        <f t="shared" si="29"/>
        <v>47.22</v>
      </c>
      <c r="O274" s="5">
        <f t="shared" si="30"/>
        <v>15.28</v>
      </c>
      <c r="P274" s="4">
        <v>34</v>
      </c>
      <c r="Q274" s="4">
        <v>11</v>
      </c>
      <c r="R274" s="4">
        <v>10</v>
      </c>
      <c r="S274" s="4">
        <v>6</v>
      </c>
      <c r="T274" s="4">
        <v>10</v>
      </c>
      <c r="U274" s="5">
        <f t="shared" si="31"/>
        <v>47.22</v>
      </c>
      <c r="V274" s="5">
        <f t="shared" si="31"/>
        <v>15.28</v>
      </c>
      <c r="W274" s="5">
        <f t="shared" si="31"/>
        <v>13.89</v>
      </c>
      <c r="X274" s="5">
        <f t="shared" si="31"/>
        <v>8.33</v>
      </c>
      <c r="Y274" s="5">
        <f t="shared" si="31"/>
        <v>13.89</v>
      </c>
      <c r="Z274" s="4">
        <v>0</v>
      </c>
    </row>
    <row r="275" spans="1:26" x14ac:dyDescent="0.3">
      <c r="A275" t="s">
        <v>259</v>
      </c>
      <c r="B275" s="3" t="s">
        <v>2550</v>
      </c>
      <c r="C275" t="s">
        <v>259</v>
      </c>
      <c r="D275" t="s">
        <v>285</v>
      </c>
      <c r="E275" s="4">
        <v>73</v>
      </c>
      <c r="F275" s="4">
        <v>81</v>
      </c>
      <c r="G275" s="4">
        <v>69</v>
      </c>
      <c r="H275" s="5">
        <f t="shared" si="26"/>
        <v>85.19</v>
      </c>
      <c r="I275" s="4">
        <v>68</v>
      </c>
      <c r="J275" s="4">
        <v>1</v>
      </c>
      <c r="K275" s="4">
        <v>1</v>
      </c>
      <c r="L275" s="4" t="str">
        <f t="shared" si="27"/>
        <v>PP</v>
      </c>
      <c r="M275" s="4" t="str">
        <f t="shared" si="28"/>
        <v>PSOE</v>
      </c>
      <c r="N275" s="5">
        <f t="shared" si="29"/>
        <v>41.18</v>
      </c>
      <c r="O275" s="5">
        <f t="shared" si="30"/>
        <v>26.47</v>
      </c>
      <c r="P275" s="4">
        <v>18</v>
      </c>
      <c r="Q275" s="4">
        <v>28</v>
      </c>
      <c r="R275" s="4">
        <v>6</v>
      </c>
      <c r="S275" s="4">
        <v>7</v>
      </c>
      <c r="T275" s="4">
        <v>8</v>
      </c>
      <c r="U275" s="5">
        <f t="shared" si="31"/>
        <v>26.47</v>
      </c>
      <c r="V275" s="5">
        <f t="shared" si="31"/>
        <v>41.18</v>
      </c>
      <c r="W275" s="5">
        <f t="shared" si="31"/>
        <v>8.82</v>
      </c>
      <c r="X275" s="5">
        <f t="shared" si="31"/>
        <v>10.29</v>
      </c>
      <c r="Y275" s="5">
        <f t="shared" si="31"/>
        <v>11.76</v>
      </c>
      <c r="Z275" s="4">
        <v>0</v>
      </c>
    </row>
    <row r="276" spans="1:26" x14ac:dyDescent="0.3">
      <c r="A276" t="s">
        <v>259</v>
      </c>
      <c r="B276" s="3" t="s">
        <v>2551</v>
      </c>
      <c r="C276" t="s">
        <v>259</v>
      </c>
      <c r="D276" t="s">
        <v>286</v>
      </c>
      <c r="E276" s="4">
        <v>311</v>
      </c>
      <c r="F276" s="4">
        <v>292</v>
      </c>
      <c r="G276" s="4">
        <v>239</v>
      </c>
      <c r="H276" s="5">
        <f t="shared" si="26"/>
        <v>81.849999999999994</v>
      </c>
      <c r="I276" s="4">
        <v>238</v>
      </c>
      <c r="J276" s="4">
        <v>2</v>
      </c>
      <c r="K276" s="4">
        <v>1</v>
      </c>
      <c r="L276" s="4" t="str">
        <f t="shared" si="27"/>
        <v>PP</v>
      </c>
      <c r="M276" s="4" t="str">
        <f t="shared" si="28"/>
        <v>Ciudadanos</v>
      </c>
      <c r="N276" s="5">
        <f t="shared" si="29"/>
        <v>37.82</v>
      </c>
      <c r="O276" s="5">
        <f t="shared" si="30"/>
        <v>22.27</v>
      </c>
      <c r="P276" s="4">
        <v>52</v>
      </c>
      <c r="Q276" s="4">
        <v>90</v>
      </c>
      <c r="R276" s="4">
        <v>30</v>
      </c>
      <c r="S276" s="4">
        <v>10</v>
      </c>
      <c r="T276" s="4">
        <v>53</v>
      </c>
      <c r="U276" s="5">
        <f t="shared" si="31"/>
        <v>21.85</v>
      </c>
      <c r="V276" s="5">
        <f t="shared" si="31"/>
        <v>37.82</v>
      </c>
      <c r="W276" s="5">
        <f t="shared" si="31"/>
        <v>12.61</v>
      </c>
      <c r="X276" s="5">
        <f t="shared" si="31"/>
        <v>4.2</v>
      </c>
      <c r="Y276" s="5">
        <f t="shared" si="31"/>
        <v>22.27</v>
      </c>
      <c r="Z276" s="4">
        <v>0</v>
      </c>
    </row>
    <row r="277" spans="1:26" x14ac:dyDescent="0.3">
      <c r="A277" t="s">
        <v>259</v>
      </c>
      <c r="B277" s="3" t="s">
        <v>2552</v>
      </c>
      <c r="C277" t="s">
        <v>259</v>
      </c>
      <c r="D277" t="s">
        <v>287</v>
      </c>
      <c r="E277" s="4">
        <v>342</v>
      </c>
      <c r="F277" s="4">
        <v>284</v>
      </c>
      <c r="G277" s="4">
        <v>213</v>
      </c>
      <c r="H277" s="5">
        <f t="shared" si="26"/>
        <v>75</v>
      </c>
      <c r="I277" s="4">
        <v>210</v>
      </c>
      <c r="J277" s="4">
        <v>1</v>
      </c>
      <c r="K277" s="4">
        <v>3</v>
      </c>
      <c r="L277" s="4" t="str">
        <f t="shared" si="27"/>
        <v>PSOE</v>
      </c>
      <c r="M277" s="4" t="str">
        <f t="shared" si="28"/>
        <v>Ciudadanos</v>
      </c>
      <c r="N277" s="5">
        <f t="shared" si="29"/>
        <v>33.81</v>
      </c>
      <c r="O277" s="5">
        <f t="shared" si="30"/>
        <v>26.67</v>
      </c>
      <c r="P277" s="4">
        <v>71</v>
      </c>
      <c r="Q277" s="4">
        <v>37</v>
      </c>
      <c r="R277" s="4">
        <v>22</v>
      </c>
      <c r="S277" s="4">
        <v>22</v>
      </c>
      <c r="T277" s="4">
        <v>56</v>
      </c>
      <c r="U277" s="5">
        <f t="shared" si="31"/>
        <v>33.81</v>
      </c>
      <c r="V277" s="5">
        <f t="shared" si="31"/>
        <v>17.62</v>
      </c>
      <c r="W277" s="5">
        <f t="shared" si="31"/>
        <v>10.48</v>
      </c>
      <c r="X277" s="5">
        <f t="shared" si="31"/>
        <v>10.48</v>
      </c>
      <c r="Y277" s="5">
        <f t="shared" si="31"/>
        <v>26.67</v>
      </c>
      <c r="Z277" s="4">
        <v>0</v>
      </c>
    </row>
    <row r="278" spans="1:26" x14ac:dyDescent="0.3">
      <c r="A278" t="s">
        <v>259</v>
      </c>
      <c r="B278" s="3" t="s">
        <v>2553</v>
      </c>
      <c r="C278" t="s">
        <v>259</v>
      </c>
      <c r="D278" t="s">
        <v>288</v>
      </c>
      <c r="E278" s="4">
        <v>34</v>
      </c>
      <c r="F278" s="4">
        <v>37</v>
      </c>
      <c r="G278" s="4">
        <v>33</v>
      </c>
      <c r="H278" s="5">
        <f t="shared" si="26"/>
        <v>89.19</v>
      </c>
      <c r="I278" s="4">
        <v>32</v>
      </c>
      <c r="J278" s="4">
        <v>3</v>
      </c>
      <c r="K278" s="4">
        <v>1</v>
      </c>
      <c r="L278" s="4" t="str">
        <f t="shared" si="27"/>
        <v>PP</v>
      </c>
      <c r="M278" s="4" t="str">
        <f t="shared" si="28"/>
        <v>Ciudadanos</v>
      </c>
      <c r="N278" s="5">
        <f t="shared" si="29"/>
        <v>37.5</v>
      </c>
      <c r="O278" s="5">
        <f t="shared" si="30"/>
        <v>31.25</v>
      </c>
      <c r="P278" s="4">
        <v>0</v>
      </c>
      <c r="Q278" s="4">
        <v>12</v>
      </c>
      <c r="R278" s="4">
        <v>0</v>
      </c>
      <c r="S278" s="4">
        <v>7</v>
      </c>
      <c r="T278" s="4">
        <v>10</v>
      </c>
      <c r="U278" s="5">
        <f t="shared" si="31"/>
        <v>0</v>
      </c>
      <c r="V278" s="5">
        <f t="shared" si="31"/>
        <v>37.5</v>
      </c>
      <c r="W278" s="5">
        <f t="shared" si="31"/>
        <v>0</v>
      </c>
      <c r="X278" s="5">
        <f t="shared" si="31"/>
        <v>21.88</v>
      </c>
      <c r="Y278" s="5">
        <f t="shared" si="31"/>
        <v>31.25</v>
      </c>
      <c r="Z278" s="4">
        <v>0</v>
      </c>
    </row>
    <row r="279" spans="1:26" x14ac:dyDescent="0.3">
      <c r="A279" t="s">
        <v>259</v>
      </c>
      <c r="B279" s="3" t="s">
        <v>2554</v>
      </c>
      <c r="C279" t="s">
        <v>259</v>
      </c>
      <c r="D279" t="s">
        <v>289</v>
      </c>
      <c r="E279" s="4">
        <v>109</v>
      </c>
      <c r="F279" s="4">
        <v>106</v>
      </c>
      <c r="G279" s="4">
        <v>97</v>
      </c>
      <c r="H279" s="5">
        <f t="shared" si="26"/>
        <v>91.51</v>
      </c>
      <c r="I279" s="4">
        <v>97</v>
      </c>
      <c r="J279" s="4">
        <v>0</v>
      </c>
      <c r="K279" s="4">
        <v>0</v>
      </c>
      <c r="L279" s="4" t="str">
        <f t="shared" si="27"/>
        <v>PSOE</v>
      </c>
      <c r="M279" s="4" t="str">
        <f t="shared" si="28"/>
        <v>Podemos</v>
      </c>
      <c r="N279" s="5">
        <f t="shared" si="29"/>
        <v>47.42</v>
      </c>
      <c r="O279" s="5">
        <f t="shared" si="30"/>
        <v>14.43</v>
      </c>
      <c r="P279" s="4">
        <v>46</v>
      </c>
      <c r="Q279" s="4">
        <v>12</v>
      </c>
      <c r="R279" s="4">
        <v>13</v>
      </c>
      <c r="S279" s="4">
        <v>14</v>
      </c>
      <c r="T279" s="4">
        <v>8</v>
      </c>
      <c r="U279" s="5">
        <f t="shared" si="31"/>
        <v>47.42</v>
      </c>
      <c r="V279" s="5">
        <f t="shared" si="31"/>
        <v>12.37</v>
      </c>
      <c r="W279" s="5">
        <f t="shared" si="31"/>
        <v>13.4</v>
      </c>
      <c r="X279" s="5">
        <f t="shared" si="31"/>
        <v>14.43</v>
      </c>
      <c r="Y279" s="5">
        <f t="shared" si="31"/>
        <v>8.25</v>
      </c>
      <c r="Z279" s="4">
        <v>3</v>
      </c>
    </row>
    <row r="280" spans="1:26" x14ac:dyDescent="0.3">
      <c r="A280" t="s">
        <v>259</v>
      </c>
      <c r="B280" s="3" t="s">
        <v>2555</v>
      </c>
      <c r="C280" t="s">
        <v>259</v>
      </c>
      <c r="D280" t="s">
        <v>290</v>
      </c>
      <c r="E280" s="4">
        <v>143</v>
      </c>
      <c r="F280" s="4">
        <v>111</v>
      </c>
      <c r="G280" s="4">
        <v>95</v>
      </c>
      <c r="H280" s="5">
        <f t="shared" si="26"/>
        <v>85.59</v>
      </c>
      <c r="I280" s="4">
        <v>95</v>
      </c>
      <c r="J280" s="4">
        <v>0</v>
      </c>
      <c r="K280" s="4">
        <v>0</v>
      </c>
      <c r="L280" s="4" t="str">
        <f t="shared" si="27"/>
        <v>PSOE</v>
      </c>
      <c r="M280" s="4" t="str">
        <f t="shared" si="28"/>
        <v>Ciudadanos</v>
      </c>
      <c r="N280" s="5">
        <f t="shared" si="29"/>
        <v>31.58</v>
      </c>
      <c r="O280" s="5">
        <f t="shared" si="30"/>
        <v>29.47</v>
      </c>
      <c r="P280" s="4">
        <v>30</v>
      </c>
      <c r="Q280" s="4">
        <v>18</v>
      </c>
      <c r="R280" s="4">
        <v>9</v>
      </c>
      <c r="S280" s="4">
        <v>9</v>
      </c>
      <c r="T280" s="4">
        <v>28</v>
      </c>
      <c r="U280" s="5">
        <f t="shared" si="31"/>
        <v>31.58</v>
      </c>
      <c r="V280" s="5">
        <f t="shared" si="31"/>
        <v>18.95</v>
      </c>
      <c r="W280" s="5">
        <f t="shared" si="31"/>
        <v>9.4700000000000006</v>
      </c>
      <c r="X280" s="5">
        <f t="shared" si="31"/>
        <v>9.4700000000000006</v>
      </c>
      <c r="Y280" s="5">
        <f t="shared" si="31"/>
        <v>29.47</v>
      </c>
      <c r="Z280" s="4">
        <v>0</v>
      </c>
    </row>
    <row r="281" spans="1:26" x14ac:dyDescent="0.3">
      <c r="A281" t="s">
        <v>259</v>
      </c>
      <c r="B281" s="3" t="s">
        <v>2556</v>
      </c>
      <c r="C281" t="s">
        <v>259</v>
      </c>
      <c r="D281" t="s">
        <v>291</v>
      </c>
      <c r="E281" s="4">
        <v>67</v>
      </c>
      <c r="F281" s="4">
        <v>56</v>
      </c>
      <c r="G281" s="4">
        <v>44</v>
      </c>
      <c r="H281" s="5">
        <f t="shared" si="26"/>
        <v>78.569999999999993</v>
      </c>
      <c r="I281" s="4">
        <v>44</v>
      </c>
      <c r="J281" s="4">
        <v>0</v>
      </c>
      <c r="K281" s="4">
        <v>0</v>
      </c>
      <c r="L281" s="4" t="str">
        <f t="shared" si="27"/>
        <v>PP</v>
      </c>
      <c r="M281" s="4" t="str">
        <f t="shared" si="28"/>
        <v>Ciudadanos</v>
      </c>
      <c r="N281" s="5">
        <f t="shared" si="29"/>
        <v>56.82</v>
      </c>
      <c r="O281" s="5">
        <f t="shared" si="30"/>
        <v>31.82</v>
      </c>
      <c r="P281" s="4">
        <v>2</v>
      </c>
      <c r="Q281" s="4">
        <v>25</v>
      </c>
      <c r="R281" s="4">
        <v>3</v>
      </c>
      <c r="S281" s="4">
        <v>0</v>
      </c>
      <c r="T281" s="4">
        <v>14</v>
      </c>
      <c r="U281" s="5">
        <f t="shared" si="31"/>
        <v>4.55</v>
      </c>
      <c r="V281" s="5">
        <f t="shared" si="31"/>
        <v>56.82</v>
      </c>
      <c r="W281" s="5">
        <f t="shared" si="31"/>
        <v>6.82</v>
      </c>
      <c r="X281" s="5">
        <f t="shared" si="31"/>
        <v>0</v>
      </c>
      <c r="Y281" s="5">
        <f t="shared" si="31"/>
        <v>31.82</v>
      </c>
      <c r="Z281" s="4">
        <v>0</v>
      </c>
    </row>
    <row r="282" spans="1:26" x14ac:dyDescent="0.3">
      <c r="A282" t="s">
        <v>259</v>
      </c>
      <c r="B282" s="3" t="s">
        <v>2557</v>
      </c>
      <c r="C282" t="s">
        <v>259</v>
      </c>
      <c r="D282" t="s">
        <v>292</v>
      </c>
      <c r="E282" s="4">
        <v>33</v>
      </c>
      <c r="F282" s="4">
        <v>26</v>
      </c>
      <c r="G282" s="4">
        <v>26</v>
      </c>
      <c r="H282" s="5">
        <f t="shared" si="26"/>
        <v>100</v>
      </c>
      <c r="I282" s="4">
        <v>26</v>
      </c>
      <c r="J282" s="4">
        <v>1</v>
      </c>
      <c r="K282" s="4">
        <v>0</v>
      </c>
      <c r="L282" s="4" t="str">
        <f t="shared" si="27"/>
        <v>PP</v>
      </c>
      <c r="M282" s="4" t="str">
        <f t="shared" si="28"/>
        <v>PSOE</v>
      </c>
      <c r="N282" s="5">
        <f t="shared" si="29"/>
        <v>38.46</v>
      </c>
      <c r="O282" s="5">
        <f t="shared" si="30"/>
        <v>34.619999999999997</v>
      </c>
      <c r="P282" s="4">
        <v>9</v>
      </c>
      <c r="Q282" s="4">
        <v>10</v>
      </c>
      <c r="R282" s="4">
        <v>0</v>
      </c>
      <c r="S282" s="4">
        <v>1</v>
      </c>
      <c r="T282" s="4">
        <v>5</v>
      </c>
      <c r="U282" s="5">
        <f t="shared" si="31"/>
        <v>34.619999999999997</v>
      </c>
      <c r="V282" s="5">
        <f t="shared" si="31"/>
        <v>38.46</v>
      </c>
      <c r="W282" s="5">
        <f t="shared" si="31"/>
        <v>0</v>
      </c>
      <c r="X282" s="5">
        <f t="shared" si="31"/>
        <v>3.85</v>
      </c>
      <c r="Y282" s="5">
        <f t="shared" si="31"/>
        <v>19.23</v>
      </c>
      <c r="Z282" s="4">
        <v>0</v>
      </c>
    </row>
    <row r="283" spans="1:26" x14ac:dyDescent="0.3">
      <c r="A283" t="s">
        <v>259</v>
      </c>
      <c r="B283" s="3" t="s">
        <v>2558</v>
      </c>
      <c r="C283" t="s">
        <v>259</v>
      </c>
      <c r="D283" t="s">
        <v>293</v>
      </c>
      <c r="E283" s="4">
        <v>194</v>
      </c>
      <c r="F283" s="4">
        <v>186</v>
      </c>
      <c r="G283" s="4">
        <v>128</v>
      </c>
      <c r="H283" s="5">
        <f t="shared" si="26"/>
        <v>68.819999999999993</v>
      </c>
      <c r="I283" s="4">
        <v>128</v>
      </c>
      <c r="J283" s="4">
        <v>1</v>
      </c>
      <c r="K283" s="4">
        <v>0</v>
      </c>
      <c r="L283" s="4" t="str">
        <f t="shared" si="27"/>
        <v>PP</v>
      </c>
      <c r="M283" s="4" t="str">
        <f t="shared" si="28"/>
        <v>PSOE</v>
      </c>
      <c r="N283" s="5">
        <f t="shared" si="29"/>
        <v>34.380000000000003</v>
      </c>
      <c r="O283" s="5">
        <f t="shared" si="30"/>
        <v>22.66</v>
      </c>
      <c r="P283" s="4">
        <v>29</v>
      </c>
      <c r="Q283" s="4">
        <v>44</v>
      </c>
      <c r="R283" s="4">
        <v>15</v>
      </c>
      <c r="S283" s="4">
        <v>16</v>
      </c>
      <c r="T283" s="4">
        <v>21</v>
      </c>
      <c r="U283" s="5">
        <f t="shared" si="31"/>
        <v>22.66</v>
      </c>
      <c r="V283" s="5">
        <f t="shared" si="31"/>
        <v>34.380000000000003</v>
      </c>
      <c r="W283" s="5">
        <f t="shared" si="31"/>
        <v>11.72</v>
      </c>
      <c r="X283" s="5">
        <f t="shared" si="31"/>
        <v>12.5</v>
      </c>
      <c r="Y283" s="5">
        <f t="shared" si="31"/>
        <v>16.41</v>
      </c>
      <c r="Z283" s="4">
        <v>0</v>
      </c>
    </row>
    <row r="284" spans="1:26" x14ac:dyDescent="0.3">
      <c r="A284" t="s">
        <v>259</v>
      </c>
      <c r="B284" s="3" t="s">
        <v>2559</v>
      </c>
      <c r="C284" t="s">
        <v>259</v>
      </c>
      <c r="D284" t="s">
        <v>294</v>
      </c>
      <c r="E284" s="4">
        <v>53</v>
      </c>
      <c r="F284" s="4">
        <v>53</v>
      </c>
      <c r="G284" s="4">
        <v>49</v>
      </c>
      <c r="H284" s="5">
        <f t="shared" si="26"/>
        <v>92.45</v>
      </c>
      <c r="I284" s="4">
        <v>47</v>
      </c>
      <c r="J284" s="4">
        <v>1</v>
      </c>
      <c r="K284" s="4">
        <v>2</v>
      </c>
      <c r="L284" s="4" t="str">
        <f t="shared" si="27"/>
        <v>PSOE</v>
      </c>
      <c r="M284" s="4" t="str">
        <f t="shared" si="28"/>
        <v>Ciudadanos</v>
      </c>
      <c r="N284" s="5">
        <f t="shared" si="29"/>
        <v>34.04</v>
      </c>
      <c r="O284" s="5">
        <f t="shared" si="30"/>
        <v>29.79</v>
      </c>
      <c r="P284" s="4">
        <v>16</v>
      </c>
      <c r="Q284" s="4">
        <v>8</v>
      </c>
      <c r="R284" s="4">
        <v>5</v>
      </c>
      <c r="S284" s="4">
        <v>3</v>
      </c>
      <c r="T284" s="4">
        <v>14</v>
      </c>
      <c r="U284" s="5">
        <f t="shared" si="31"/>
        <v>34.04</v>
      </c>
      <c r="V284" s="5">
        <f t="shared" si="31"/>
        <v>17.02</v>
      </c>
      <c r="W284" s="5">
        <f t="shared" si="31"/>
        <v>10.64</v>
      </c>
      <c r="X284" s="5">
        <f t="shared" si="31"/>
        <v>6.38</v>
      </c>
      <c r="Y284" s="5">
        <f t="shared" si="31"/>
        <v>29.79</v>
      </c>
      <c r="Z284" s="4">
        <v>0</v>
      </c>
    </row>
    <row r="285" spans="1:26" x14ac:dyDescent="0.3">
      <c r="A285" t="s">
        <v>259</v>
      </c>
      <c r="B285" s="3" t="s">
        <v>2560</v>
      </c>
      <c r="C285" t="s">
        <v>259</v>
      </c>
      <c r="D285" t="s">
        <v>295</v>
      </c>
      <c r="E285" s="4">
        <v>285</v>
      </c>
      <c r="F285" s="4">
        <v>274</v>
      </c>
      <c r="G285" s="4">
        <v>199</v>
      </c>
      <c r="H285" s="5">
        <f t="shared" si="26"/>
        <v>72.63</v>
      </c>
      <c r="I285" s="4">
        <v>196</v>
      </c>
      <c r="J285" s="4">
        <v>1</v>
      </c>
      <c r="K285" s="4">
        <v>3</v>
      </c>
      <c r="L285" s="4" t="str">
        <f t="shared" si="27"/>
        <v>PP</v>
      </c>
      <c r="M285" s="4" t="str">
        <f t="shared" si="28"/>
        <v>PSOE</v>
      </c>
      <c r="N285" s="5">
        <f t="shared" si="29"/>
        <v>37.24</v>
      </c>
      <c r="O285" s="5">
        <f t="shared" si="30"/>
        <v>19.39</v>
      </c>
      <c r="P285" s="4">
        <v>38</v>
      </c>
      <c r="Q285" s="4">
        <v>73</v>
      </c>
      <c r="R285" s="4">
        <v>15</v>
      </c>
      <c r="S285" s="4">
        <v>30</v>
      </c>
      <c r="T285" s="4">
        <v>38</v>
      </c>
      <c r="U285" s="5">
        <f t="shared" si="31"/>
        <v>19.39</v>
      </c>
      <c r="V285" s="5">
        <f t="shared" si="31"/>
        <v>37.24</v>
      </c>
      <c r="W285" s="5">
        <f t="shared" si="31"/>
        <v>7.65</v>
      </c>
      <c r="X285" s="5">
        <f t="shared" si="31"/>
        <v>15.31</v>
      </c>
      <c r="Y285" s="5">
        <f t="shared" si="31"/>
        <v>19.39</v>
      </c>
      <c r="Z285" s="4">
        <v>0</v>
      </c>
    </row>
    <row r="286" spans="1:26" x14ac:dyDescent="0.3">
      <c r="A286" t="s">
        <v>259</v>
      </c>
      <c r="B286" s="3" t="s">
        <v>2561</v>
      </c>
      <c r="C286" t="s">
        <v>259</v>
      </c>
      <c r="D286" t="s">
        <v>296</v>
      </c>
      <c r="E286" s="4">
        <v>25</v>
      </c>
      <c r="F286" s="4">
        <v>24</v>
      </c>
      <c r="G286" s="4">
        <v>19</v>
      </c>
      <c r="H286" s="5">
        <f t="shared" si="26"/>
        <v>79.17</v>
      </c>
      <c r="I286" s="4">
        <v>19</v>
      </c>
      <c r="J286" s="4">
        <v>0</v>
      </c>
      <c r="K286" s="4">
        <v>0</v>
      </c>
      <c r="L286" s="4" t="str">
        <f t="shared" si="27"/>
        <v>PP</v>
      </c>
      <c r="M286" s="4" t="str">
        <f t="shared" si="28"/>
        <v>Podemos</v>
      </c>
      <c r="N286" s="5">
        <f t="shared" si="29"/>
        <v>36.840000000000003</v>
      </c>
      <c r="O286" s="5">
        <f t="shared" si="30"/>
        <v>31.58</v>
      </c>
      <c r="P286" s="4">
        <v>3</v>
      </c>
      <c r="Q286" s="4">
        <v>7</v>
      </c>
      <c r="R286" s="4">
        <v>2</v>
      </c>
      <c r="S286" s="4">
        <v>6</v>
      </c>
      <c r="T286" s="4">
        <v>1</v>
      </c>
      <c r="U286" s="5">
        <f t="shared" si="31"/>
        <v>15.79</v>
      </c>
      <c r="V286" s="5">
        <f t="shared" si="31"/>
        <v>36.840000000000003</v>
      </c>
      <c r="W286" s="5">
        <f t="shared" si="31"/>
        <v>10.53</v>
      </c>
      <c r="X286" s="5">
        <f t="shared" si="31"/>
        <v>31.58</v>
      </c>
      <c r="Y286" s="5">
        <f t="shared" si="31"/>
        <v>5.26</v>
      </c>
      <c r="Z286" s="4">
        <v>0</v>
      </c>
    </row>
    <row r="287" spans="1:26" x14ac:dyDescent="0.3">
      <c r="A287" t="s">
        <v>259</v>
      </c>
      <c r="B287" s="3" t="s">
        <v>2562</v>
      </c>
      <c r="C287" t="s">
        <v>259</v>
      </c>
      <c r="D287" t="s">
        <v>297</v>
      </c>
      <c r="E287" s="4">
        <v>67</v>
      </c>
      <c r="F287" s="4">
        <v>54</v>
      </c>
      <c r="G287" s="4">
        <v>46</v>
      </c>
      <c r="H287" s="5">
        <f t="shared" si="26"/>
        <v>85.19</v>
      </c>
      <c r="I287" s="4">
        <v>45</v>
      </c>
      <c r="J287" s="4">
        <v>0</v>
      </c>
      <c r="K287" s="4">
        <v>1</v>
      </c>
      <c r="L287" s="4" t="str">
        <f t="shared" si="27"/>
        <v>PP</v>
      </c>
      <c r="M287" s="4" t="str">
        <f t="shared" si="28"/>
        <v>Ciudadanos</v>
      </c>
      <c r="N287" s="5">
        <f t="shared" si="29"/>
        <v>42.22</v>
      </c>
      <c r="O287" s="5">
        <f t="shared" si="30"/>
        <v>20</v>
      </c>
      <c r="P287" s="4">
        <v>5</v>
      </c>
      <c r="Q287" s="4">
        <v>19</v>
      </c>
      <c r="R287" s="4">
        <v>5</v>
      </c>
      <c r="S287" s="4">
        <v>7</v>
      </c>
      <c r="T287" s="4">
        <v>9</v>
      </c>
      <c r="U287" s="5">
        <f t="shared" si="31"/>
        <v>11.11</v>
      </c>
      <c r="V287" s="5">
        <f t="shared" si="31"/>
        <v>42.22</v>
      </c>
      <c r="W287" s="5">
        <f t="shared" si="31"/>
        <v>11.11</v>
      </c>
      <c r="X287" s="5">
        <f t="shared" si="31"/>
        <v>15.56</v>
      </c>
      <c r="Y287" s="5">
        <f t="shared" si="31"/>
        <v>20</v>
      </c>
      <c r="Z287" s="4">
        <v>0</v>
      </c>
    </row>
    <row r="288" spans="1:26" x14ac:dyDescent="0.3">
      <c r="A288" t="s">
        <v>259</v>
      </c>
      <c r="B288" s="3" t="s">
        <v>2563</v>
      </c>
      <c r="C288" t="s">
        <v>259</v>
      </c>
      <c r="D288" t="s">
        <v>298</v>
      </c>
      <c r="E288" s="4">
        <v>1816</v>
      </c>
      <c r="F288" s="4">
        <v>1380</v>
      </c>
      <c r="G288" s="4">
        <v>1070</v>
      </c>
      <c r="H288" s="5">
        <f t="shared" si="26"/>
        <v>77.540000000000006</v>
      </c>
      <c r="I288" s="4">
        <v>1039</v>
      </c>
      <c r="J288" s="4">
        <v>8</v>
      </c>
      <c r="K288" s="4">
        <v>31</v>
      </c>
      <c r="L288" s="4" t="str">
        <f t="shared" si="27"/>
        <v>PSOE</v>
      </c>
      <c r="M288" s="4" t="str">
        <f t="shared" si="28"/>
        <v>PP</v>
      </c>
      <c r="N288" s="5">
        <f t="shared" si="29"/>
        <v>27.62</v>
      </c>
      <c r="O288" s="5">
        <f t="shared" si="30"/>
        <v>26.08</v>
      </c>
      <c r="P288" s="4">
        <v>287</v>
      </c>
      <c r="Q288" s="4">
        <v>271</v>
      </c>
      <c r="R288" s="4">
        <v>90</v>
      </c>
      <c r="S288" s="4">
        <v>139</v>
      </c>
      <c r="T288" s="4">
        <v>222</v>
      </c>
      <c r="U288" s="5">
        <f t="shared" si="31"/>
        <v>27.62</v>
      </c>
      <c r="V288" s="5">
        <f t="shared" si="31"/>
        <v>26.08</v>
      </c>
      <c r="W288" s="5">
        <f t="shared" si="31"/>
        <v>8.66</v>
      </c>
      <c r="X288" s="5">
        <f t="shared" si="31"/>
        <v>13.38</v>
      </c>
      <c r="Y288" s="5">
        <f t="shared" si="31"/>
        <v>21.37</v>
      </c>
      <c r="Z288" s="4">
        <v>7</v>
      </c>
    </row>
    <row r="289" spans="1:26" x14ac:dyDescent="0.3">
      <c r="A289" t="s">
        <v>259</v>
      </c>
      <c r="B289" s="3" t="s">
        <v>2564</v>
      </c>
      <c r="C289" t="s">
        <v>259</v>
      </c>
      <c r="D289" t="s">
        <v>299</v>
      </c>
      <c r="E289" s="4">
        <v>55</v>
      </c>
      <c r="F289" s="4">
        <v>52</v>
      </c>
      <c r="G289" s="4">
        <v>36</v>
      </c>
      <c r="H289" s="5">
        <f t="shared" si="26"/>
        <v>69.23</v>
      </c>
      <c r="I289" s="4">
        <v>36</v>
      </c>
      <c r="J289" s="4">
        <v>0</v>
      </c>
      <c r="K289" s="4">
        <v>0</v>
      </c>
      <c r="L289" s="4" t="s">
        <v>4544</v>
      </c>
      <c r="M289" s="4" t="str">
        <f t="shared" si="28"/>
        <v>PSOE</v>
      </c>
      <c r="N289" s="5">
        <f t="shared" si="29"/>
        <v>27.78</v>
      </c>
      <c r="O289" s="5">
        <f t="shared" si="30"/>
        <v>27.78</v>
      </c>
      <c r="P289" s="4">
        <v>10</v>
      </c>
      <c r="Q289" s="4">
        <v>10</v>
      </c>
      <c r="R289" s="4">
        <v>5</v>
      </c>
      <c r="S289" s="4">
        <v>4</v>
      </c>
      <c r="T289" s="4">
        <v>4</v>
      </c>
      <c r="U289" s="5">
        <f t="shared" si="31"/>
        <v>27.78</v>
      </c>
      <c r="V289" s="5">
        <f t="shared" si="31"/>
        <v>27.78</v>
      </c>
      <c r="W289" s="5">
        <f t="shared" si="31"/>
        <v>13.89</v>
      </c>
      <c r="X289" s="5">
        <f t="shared" si="31"/>
        <v>11.11</v>
      </c>
      <c r="Y289" s="5">
        <f t="shared" si="31"/>
        <v>11.11</v>
      </c>
      <c r="Z289" s="4">
        <v>0</v>
      </c>
    </row>
    <row r="290" spans="1:26" x14ac:dyDescent="0.3">
      <c r="A290" t="s">
        <v>259</v>
      </c>
      <c r="B290" s="3" t="s">
        <v>2565</v>
      </c>
      <c r="C290" t="s">
        <v>259</v>
      </c>
      <c r="D290" t="s">
        <v>300</v>
      </c>
      <c r="E290" s="4">
        <v>184</v>
      </c>
      <c r="F290" s="4">
        <v>163</v>
      </c>
      <c r="G290" s="4">
        <v>134</v>
      </c>
      <c r="H290" s="5">
        <f t="shared" si="26"/>
        <v>82.21</v>
      </c>
      <c r="I290" s="4">
        <v>133</v>
      </c>
      <c r="J290" s="4">
        <v>1</v>
      </c>
      <c r="K290" s="4">
        <v>1</v>
      </c>
      <c r="L290" s="4" t="str">
        <f t="shared" si="27"/>
        <v>PP</v>
      </c>
      <c r="M290" s="4" t="str">
        <f t="shared" si="28"/>
        <v>Ciudadanos</v>
      </c>
      <c r="N290" s="5">
        <f t="shared" si="29"/>
        <v>37.590000000000003</v>
      </c>
      <c r="O290" s="5">
        <f t="shared" si="30"/>
        <v>31.58</v>
      </c>
      <c r="P290" s="4">
        <v>24</v>
      </c>
      <c r="Q290" s="4">
        <v>50</v>
      </c>
      <c r="R290" s="4">
        <v>4</v>
      </c>
      <c r="S290" s="4">
        <v>11</v>
      </c>
      <c r="T290" s="4">
        <v>42</v>
      </c>
      <c r="U290" s="5">
        <f t="shared" si="31"/>
        <v>18.05</v>
      </c>
      <c r="V290" s="5">
        <f t="shared" si="31"/>
        <v>37.590000000000003</v>
      </c>
      <c r="W290" s="5">
        <f t="shared" si="31"/>
        <v>3.01</v>
      </c>
      <c r="X290" s="5">
        <f t="shared" si="31"/>
        <v>8.27</v>
      </c>
      <c r="Y290" s="5">
        <f t="shared" si="31"/>
        <v>31.58</v>
      </c>
      <c r="Z290" s="4">
        <v>0</v>
      </c>
    </row>
    <row r="291" spans="1:26" x14ac:dyDescent="0.3">
      <c r="A291" t="s">
        <v>259</v>
      </c>
      <c r="B291" s="3" t="s">
        <v>2566</v>
      </c>
      <c r="C291" t="s">
        <v>259</v>
      </c>
      <c r="D291" t="s">
        <v>301</v>
      </c>
      <c r="E291" s="4">
        <v>29</v>
      </c>
      <c r="F291" s="4">
        <v>29</v>
      </c>
      <c r="G291" s="4">
        <v>17</v>
      </c>
      <c r="H291" s="5">
        <f t="shared" si="26"/>
        <v>58.62</v>
      </c>
      <c r="I291" s="4">
        <v>17</v>
      </c>
      <c r="J291" s="4">
        <v>1</v>
      </c>
      <c r="K291" s="4">
        <v>0</v>
      </c>
      <c r="L291" s="4" t="str">
        <f t="shared" si="27"/>
        <v>PP</v>
      </c>
      <c r="M291" s="4" t="str">
        <f t="shared" si="28"/>
        <v>VOX</v>
      </c>
      <c r="N291" s="5">
        <f t="shared" si="29"/>
        <v>41.18</v>
      </c>
      <c r="O291" s="5">
        <f t="shared" si="30"/>
        <v>29.41</v>
      </c>
      <c r="P291" s="4">
        <v>0</v>
      </c>
      <c r="Q291" s="4">
        <v>7</v>
      </c>
      <c r="R291" s="4">
        <v>5</v>
      </c>
      <c r="S291" s="4">
        <v>0</v>
      </c>
      <c r="T291" s="4">
        <v>4</v>
      </c>
      <c r="U291" s="5">
        <f t="shared" si="31"/>
        <v>0</v>
      </c>
      <c r="V291" s="5">
        <f t="shared" si="31"/>
        <v>41.18</v>
      </c>
      <c r="W291" s="5">
        <f t="shared" si="31"/>
        <v>29.41</v>
      </c>
      <c r="X291" s="5">
        <f t="shared" si="31"/>
        <v>0</v>
      </c>
      <c r="Y291" s="5">
        <f t="shared" si="31"/>
        <v>23.53</v>
      </c>
      <c r="Z291" s="4">
        <v>0</v>
      </c>
    </row>
    <row r="292" spans="1:26" x14ac:dyDescent="0.3">
      <c r="A292" t="s">
        <v>259</v>
      </c>
      <c r="B292" s="3" t="s">
        <v>2567</v>
      </c>
      <c r="C292" t="s">
        <v>259</v>
      </c>
      <c r="D292" t="s">
        <v>302</v>
      </c>
      <c r="E292" s="4">
        <v>98</v>
      </c>
      <c r="F292" s="4">
        <v>89</v>
      </c>
      <c r="G292" s="4">
        <v>69</v>
      </c>
      <c r="H292" s="5">
        <f t="shared" si="26"/>
        <v>77.53</v>
      </c>
      <c r="I292" s="4">
        <v>68</v>
      </c>
      <c r="J292" s="4">
        <v>1</v>
      </c>
      <c r="K292" s="4">
        <v>1</v>
      </c>
      <c r="L292" s="4" t="str">
        <f t="shared" si="27"/>
        <v>PP</v>
      </c>
      <c r="M292" s="4" t="str">
        <f t="shared" si="28"/>
        <v>Ciudadanos</v>
      </c>
      <c r="N292" s="5">
        <f t="shared" si="29"/>
        <v>33.82</v>
      </c>
      <c r="O292" s="5">
        <f t="shared" si="30"/>
        <v>22.06</v>
      </c>
      <c r="P292" s="4">
        <v>11</v>
      </c>
      <c r="Q292" s="4">
        <v>23</v>
      </c>
      <c r="R292" s="4">
        <v>11</v>
      </c>
      <c r="S292" s="4">
        <v>7</v>
      </c>
      <c r="T292" s="4">
        <v>15</v>
      </c>
      <c r="U292" s="5">
        <f t="shared" si="31"/>
        <v>16.18</v>
      </c>
      <c r="V292" s="5">
        <f t="shared" si="31"/>
        <v>33.82</v>
      </c>
      <c r="W292" s="5">
        <f t="shared" si="31"/>
        <v>16.18</v>
      </c>
      <c r="X292" s="5">
        <f t="shared" si="31"/>
        <v>10.29</v>
      </c>
      <c r="Y292" s="5">
        <f t="shared" si="31"/>
        <v>22.06</v>
      </c>
      <c r="Z292" s="4">
        <v>0</v>
      </c>
    </row>
    <row r="293" spans="1:26" x14ac:dyDescent="0.3">
      <c r="A293" t="s">
        <v>259</v>
      </c>
      <c r="B293" s="3" t="s">
        <v>2568</v>
      </c>
      <c r="C293" t="s">
        <v>259</v>
      </c>
      <c r="D293" t="s">
        <v>303</v>
      </c>
      <c r="E293" s="4">
        <v>55</v>
      </c>
      <c r="F293" s="4">
        <v>48</v>
      </c>
      <c r="G293" s="4">
        <v>34</v>
      </c>
      <c r="H293" s="5">
        <f t="shared" si="26"/>
        <v>70.83</v>
      </c>
      <c r="I293" s="4">
        <v>34</v>
      </c>
      <c r="J293" s="4">
        <v>1</v>
      </c>
      <c r="K293" s="4">
        <v>0</v>
      </c>
      <c r="L293" s="4" t="str">
        <f t="shared" si="27"/>
        <v>PP</v>
      </c>
      <c r="M293" s="4" t="str">
        <f t="shared" si="28"/>
        <v>PSOE</v>
      </c>
      <c r="N293" s="5">
        <f t="shared" si="29"/>
        <v>50</v>
      </c>
      <c r="O293" s="5">
        <f t="shared" si="30"/>
        <v>20.59</v>
      </c>
      <c r="P293" s="4">
        <v>7</v>
      </c>
      <c r="Q293" s="4">
        <v>17</v>
      </c>
      <c r="R293" s="4">
        <v>4</v>
      </c>
      <c r="S293" s="4">
        <v>2</v>
      </c>
      <c r="T293" s="4">
        <v>3</v>
      </c>
      <c r="U293" s="5">
        <f t="shared" si="31"/>
        <v>20.59</v>
      </c>
      <c r="V293" s="5">
        <f t="shared" si="31"/>
        <v>50</v>
      </c>
      <c r="W293" s="5">
        <f t="shared" si="31"/>
        <v>11.76</v>
      </c>
      <c r="X293" s="5">
        <f t="shared" si="31"/>
        <v>5.88</v>
      </c>
      <c r="Y293" s="5">
        <f t="shared" si="31"/>
        <v>8.82</v>
      </c>
      <c r="Z293" s="4">
        <v>0</v>
      </c>
    </row>
    <row r="294" spans="1:26" x14ac:dyDescent="0.3">
      <c r="A294" t="s">
        <v>259</v>
      </c>
      <c r="B294" s="3" t="s">
        <v>2569</v>
      </c>
      <c r="C294" t="s">
        <v>259</v>
      </c>
      <c r="D294" t="s">
        <v>304</v>
      </c>
      <c r="E294" s="4">
        <v>6675</v>
      </c>
      <c r="F294" s="4">
        <v>4812</v>
      </c>
      <c r="G294" s="4">
        <v>3585</v>
      </c>
      <c r="H294" s="5">
        <f t="shared" si="26"/>
        <v>74.5</v>
      </c>
      <c r="I294" s="4">
        <v>3533</v>
      </c>
      <c r="J294" s="4">
        <v>36</v>
      </c>
      <c r="K294" s="4">
        <v>52</v>
      </c>
      <c r="L294" s="4" t="str">
        <f t="shared" si="27"/>
        <v>PP</v>
      </c>
      <c r="M294" s="4" t="str">
        <f t="shared" si="28"/>
        <v>PSOE</v>
      </c>
      <c r="N294" s="5">
        <f t="shared" si="29"/>
        <v>24.85</v>
      </c>
      <c r="O294" s="5">
        <f t="shared" si="30"/>
        <v>24.71</v>
      </c>
      <c r="P294" s="4">
        <v>873</v>
      </c>
      <c r="Q294" s="4">
        <v>878</v>
      </c>
      <c r="R294" s="4">
        <v>448</v>
      </c>
      <c r="S294" s="4">
        <v>454</v>
      </c>
      <c r="T294" s="4">
        <v>791</v>
      </c>
      <c r="U294" s="5">
        <f t="shared" si="31"/>
        <v>24.71</v>
      </c>
      <c r="V294" s="5">
        <f t="shared" si="31"/>
        <v>24.85</v>
      </c>
      <c r="W294" s="5">
        <f t="shared" si="31"/>
        <v>12.68</v>
      </c>
      <c r="X294" s="5">
        <f t="shared" si="31"/>
        <v>12.85</v>
      </c>
      <c r="Y294" s="5">
        <f t="shared" si="31"/>
        <v>22.39</v>
      </c>
      <c r="Z294" s="4">
        <v>33</v>
      </c>
    </row>
    <row r="295" spans="1:26" x14ac:dyDescent="0.3">
      <c r="A295" t="s">
        <v>259</v>
      </c>
      <c r="B295" s="3" t="s">
        <v>2570</v>
      </c>
      <c r="C295" t="s">
        <v>259</v>
      </c>
      <c r="D295" t="s">
        <v>305</v>
      </c>
      <c r="E295" s="4">
        <v>173</v>
      </c>
      <c r="F295" s="4">
        <v>148</v>
      </c>
      <c r="G295" s="4">
        <v>120</v>
      </c>
      <c r="H295" s="5">
        <f t="shared" si="26"/>
        <v>81.08</v>
      </c>
      <c r="I295" s="4">
        <v>116</v>
      </c>
      <c r="J295" s="4">
        <v>0</v>
      </c>
      <c r="K295" s="4">
        <v>4</v>
      </c>
      <c r="L295" s="4" t="str">
        <f t="shared" si="27"/>
        <v>PSOE</v>
      </c>
      <c r="M295" s="4" t="str">
        <f t="shared" si="28"/>
        <v>PP</v>
      </c>
      <c r="N295" s="5">
        <f t="shared" si="29"/>
        <v>31.9</v>
      </c>
      <c r="O295" s="5">
        <f t="shared" si="30"/>
        <v>25.86</v>
      </c>
      <c r="P295" s="4">
        <v>37</v>
      </c>
      <c r="Q295" s="4">
        <v>30</v>
      </c>
      <c r="R295" s="4">
        <v>7</v>
      </c>
      <c r="S295" s="4">
        <v>25</v>
      </c>
      <c r="T295" s="4">
        <v>17</v>
      </c>
      <c r="U295" s="5">
        <f t="shared" si="31"/>
        <v>31.9</v>
      </c>
      <c r="V295" s="5">
        <f t="shared" si="31"/>
        <v>25.86</v>
      </c>
      <c r="W295" s="5">
        <f t="shared" si="31"/>
        <v>6.03</v>
      </c>
      <c r="X295" s="5">
        <f t="shared" si="31"/>
        <v>21.55</v>
      </c>
      <c r="Y295" s="5">
        <f t="shared" si="31"/>
        <v>14.66</v>
      </c>
      <c r="Z295" s="4">
        <v>0</v>
      </c>
    </row>
    <row r="296" spans="1:26" x14ac:dyDescent="0.3">
      <c r="A296" t="s">
        <v>259</v>
      </c>
      <c r="B296" s="3" t="s">
        <v>2571</v>
      </c>
      <c r="C296" t="s">
        <v>259</v>
      </c>
      <c r="D296" t="s">
        <v>306</v>
      </c>
      <c r="E296" s="4">
        <v>543</v>
      </c>
      <c r="F296" s="4">
        <v>395</v>
      </c>
      <c r="G296" s="4">
        <v>325</v>
      </c>
      <c r="H296" s="5">
        <f t="shared" si="26"/>
        <v>82.28</v>
      </c>
      <c r="I296" s="4">
        <v>317</v>
      </c>
      <c r="J296" s="4">
        <v>1</v>
      </c>
      <c r="K296" s="4">
        <v>8</v>
      </c>
      <c r="L296" s="4" t="str">
        <f t="shared" si="27"/>
        <v>Ciudadanos</v>
      </c>
      <c r="M296" s="4" t="str">
        <f t="shared" si="28"/>
        <v>PSOE</v>
      </c>
      <c r="N296" s="5">
        <f t="shared" si="29"/>
        <v>28.71</v>
      </c>
      <c r="O296" s="5">
        <f t="shared" si="30"/>
        <v>21.77</v>
      </c>
      <c r="P296" s="4">
        <v>69</v>
      </c>
      <c r="Q296" s="4">
        <v>47</v>
      </c>
      <c r="R296" s="4">
        <v>55</v>
      </c>
      <c r="S296" s="4">
        <v>46</v>
      </c>
      <c r="T296" s="4">
        <v>91</v>
      </c>
      <c r="U296" s="5">
        <f t="shared" si="31"/>
        <v>21.77</v>
      </c>
      <c r="V296" s="5">
        <f t="shared" si="31"/>
        <v>14.83</v>
      </c>
      <c r="W296" s="5">
        <f t="shared" si="31"/>
        <v>17.350000000000001</v>
      </c>
      <c r="X296" s="5">
        <f t="shared" si="31"/>
        <v>14.51</v>
      </c>
      <c r="Y296" s="5">
        <f t="shared" si="31"/>
        <v>28.71</v>
      </c>
      <c r="Z296" s="4">
        <v>6</v>
      </c>
    </row>
    <row r="297" spans="1:26" x14ac:dyDescent="0.3">
      <c r="A297" t="s">
        <v>259</v>
      </c>
      <c r="B297" s="3" t="s">
        <v>2572</v>
      </c>
      <c r="C297" t="s">
        <v>259</v>
      </c>
      <c r="D297" t="s">
        <v>307</v>
      </c>
      <c r="E297" s="4">
        <v>175921</v>
      </c>
      <c r="F297" s="4">
        <v>136704</v>
      </c>
      <c r="G297" s="4">
        <v>109424</v>
      </c>
      <c r="H297" s="5">
        <f t="shared" si="26"/>
        <v>80.040000000000006</v>
      </c>
      <c r="I297" s="4">
        <v>108039</v>
      </c>
      <c r="J297" s="4">
        <v>1134</v>
      </c>
      <c r="K297" s="4">
        <v>1385</v>
      </c>
      <c r="L297" s="4" t="str">
        <f t="shared" si="27"/>
        <v>PSOE</v>
      </c>
      <c r="M297" s="4" t="str">
        <f t="shared" si="28"/>
        <v>PP</v>
      </c>
      <c r="N297" s="5">
        <f t="shared" si="29"/>
        <v>29.13</v>
      </c>
      <c r="O297" s="5">
        <f t="shared" si="30"/>
        <v>23.89</v>
      </c>
      <c r="P297" s="4">
        <v>31469</v>
      </c>
      <c r="Q297" s="4">
        <v>25808</v>
      </c>
      <c r="R297" s="4">
        <v>12270</v>
      </c>
      <c r="S297" s="4">
        <v>12858</v>
      </c>
      <c r="T297" s="4">
        <v>22628</v>
      </c>
      <c r="U297" s="5">
        <f t="shared" si="31"/>
        <v>29.13</v>
      </c>
      <c r="V297" s="5">
        <f t="shared" si="31"/>
        <v>23.89</v>
      </c>
      <c r="W297" s="5">
        <f t="shared" si="31"/>
        <v>11.36</v>
      </c>
      <c r="X297" s="5">
        <f t="shared" si="31"/>
        <v>11.9</v>
      </c>
      <c r="Y297" s="5">
        <f t="shared" si="31"/>
        <v>20.94</v>
      </c>
      <c r="Z297" s="4">
        <v>1004</v>
      </c>
    </row>
    <row r="298" spans="1:26" x14ac:dyDescent="0.3">
      <c r="A298" t="s">
        <v>259</v>
      </c>
      <c r="B298" s="3" t="s">
        <v>2573</v>
      </c>
      <c r="C298" t="s">
        <v>259</v>
      </c>
      <c r="D298" t="s">
        <v>308</v>
      </c>
      <c r="E298" s="4">
        <v>149</v>
      </c>
      <c r="F298" s="4">
        <v>128</v>
      </c>
      <c r="G298" s="4">
        <v>111</v>
      </c>
      <c r="H298" s="5">
        <f t="shared" si="26"/>
        <v>86.72</v>
      </c>
      <c r="I298" s="4">
        <v>111</v>
      </c>
      <c r="J298" s="4">
        <v>1</v>
      </c>
      <c r="K298" s="4">
        <v>0</v>
      </c>
      <c r="L298" s="4" t="str">
        <f t="shared" si="27"/>
        <v>PP</v>
      </c>
      <c r="M298" s="4" t="str">
        <f t="shared" si="28"/>
        <v>PSOE</v>
      </c>
      <c r="N298" s="5">
        <f t="shared" si="29"/>
        <v>41.44</v>
      </c>
      <c r="O298" s="5">
        <f t="shared" si="30"/>
        <v>25.23</v>
      </c>
      <c r="P298" s="4">
        <v>28</v>
      </c>
      <c r="Q298" s="4">
        <v>46</v>
      </c>
      <c r="R298" s="4">
        <v>15</v>
      </c>
      <c r="S298" s="4">
        <v>6</v>
      </c>
      <c r="T298" s="4">
        <v>13</v>
      </c>
      <c r="U298" s="5">
        <f t="shared" si="31"/>
        <v>25.23</v>
      </c>
      <c r="V298" s="5">
        <f t="shared" si="31"/>
        <v>41.44</v>
      </c>
      <c r="W298" s="5">
        <f t="shared" si="31"/>
        <v>13.51</v>
      </c>
      <c r="X298" s="5">
        <f t="shared" si="31"/>
        <v>5.41</v>
      </c>
      <c r="Y298" s="5">
        <f t="shared" si="31"/>
        <v>11.71</v>
      </c>
      <c r="Z298" s="4">
        <v>2</v>
      </c>
    </row>
    <row r="299" spans="1:26" x14ac:dyDescent="0.3">
      <c r="A299" t="s">
        <v>259</v>
      </c>
      <c r="B299" s="3" t="s">
        <v>2574</v>
      </c>
      <c r="C299" t="s">
        <v>259</v>
      </c>
      <c r="D299" t="s">
        <v>309</v>
      </c>
      <c r="E299" s="4">
        <v>169</v>
      </c>
      <c r="F299" s="4">
        <v>148</v>
      </c>
      <c r="G299" s="4">
        <v>129</v>
      </c>
      <c r="H299" s="5">
        <f t="shared" si="26"/>
        <v>87.16</v>
      </c>
      <c r="I299" s="4">
        <v>129</v>
      </c>
      <c r="J299" s="4">
        <v>0</v>
      </c>
      <c r="K299" s="4">
        <v>0</v>
      </c>
      <c r="L299" s="4" t="str">
        <f t="shared" si="27"/>
        <v>PP</v>
      </c>
      <c r="M299" s="4" t="str">
        <f t="shared" si="28"/>
        <v>VOX</v>
      </c>
      <c r="N299" s="5">
        <f t="shared" si="29"/>
        <v>67.44</v>
      </c>
      <c r="O299" s="5">
        <f t="shared" si="30"/>
        <v>17.05</v>
      </c>
      <c r="P299" s="4">
        <v>9</v>
      </c>
      <c r="Q299" s="4">
        <v>87</v>
      </c>
      <c r="R299" s="4">
        <v>22</v>
      </c>
      <c r="S299" s="4">
        <v>4</v>
      </c>
      <c r="T299" s="4">
        <v>7</v>
      </c>
      <c r="U299" s="5">
        <f t="shared" si="31"/>
        <v>6.98</v>
      </c>
      <c r="V299" s="5">
        <f t="shared" si="31"/>
        <v>67.44</v>
      </c>
      <c r="W299" s="5">
        <f t="shared" si="31"/>
        <v>17.05</v>
      </c>
      <c r="X299" s="5">
        <f t="shared" si="31"/>
        <v>3.1</v>
      </c>
      <c r="Y299" s="5">
        <f t="shared" si="31"/>
        <v>5.43</v>
      </c>
      <c r="Z299" s="4">
        <v>0</v>
      </c>
    </row>
    <row r="300" spans="1:26" x14ac:dyDescent="0.3">
      <c r="A300" t="s">
        <v>259</v>
      </c>
      <c r="B300" s="3" t="s">
        <v>2575</v>
      </c>
      <c r="C300" t="s">
        <v>259</v>
      </c>
      <c r="D300" t="s">
        <v>310</v>
      </c>
      <c r="E300" s="4">
        <v>53</v>
      </c>
      <c r="F300" s="4">
        <v>40</v>
      </c>
      <c r="G300" s="4">
        <v>39</v>
      </c>
      <c r="H300" s="5">
        <f t="shared" si="26"/>
        <v>97.5</v>
      </c>
      <c r="I300" s="4">
        <v>39</v>
      </c>
      <c r="J300" s="4">
        <v>0</v>
      </c>
      <c r="K300" s="4">
        <v>0</v>
      </c>
      <c r="L300" s="4" t="str">
        <f t="shared" si="27"/>
        <v>PP</v>
      </c>
      <c r="M300" s="4" t="str">
        <f t="shared" si="28"/>
        <v>PSOE</v>
      </c>
      <c r="N300" s="5">
        <f t="shared" si="29"/>
        <v>38.46</v>
      </c>
      <c r="O300" s="5">
        <f t="shared" si="30"/>
        <v>28.21</v>
      </c>
      <c r="P300" s="4">
        <v>11</v>
      </c>
      <c r="Q300" s="4">
        <v>15</v>
      </c>
      <c r="R300" s="4">
        <v>4</v>
      </c>
      <c r="S300" s="4">
        <v>3</v>
      </c>
      <c r="T300" s="4">
        <v>6</v>
      </c>
      <c r="U300" s="5">
        <f t="shared" si="31"/>
        <v>28.21</v>
      </c>
      <c r="V300" s="5">
        <f t="shared" si="31"/>
        <v>38.46</v>
      </c>
      <c r="W300" s="5">
        <f t="shared" si="31"/>
        <v>10.26</v>
      </c>
      <c r="X300" s="5">
        <f t="shared" si="31"/>
        <v>7.69</v>
      </c>
      <c r="Y300" s="5">
        <f t="shared" si="31"/>
        <v>15.38</v>
      </c>
      <c r="Z300" s="4">
        <v>0</v>
      </c>
    </row>
    <row r="301" spans="1:26" x14ac:dyDescent="0.3">
      <c r="A301" t="s">
        <v>259</v>
      </c>
      <c r="B301" s="3" t="s">
        <v>2576</v>
      </c>
      <c r="C301" t="s">
        <v>259</v>
      </c>
      <c r="D301" t="s">
        <v>311</v>
      </c>
      <c r="E301" s="4">
        <v>233</v>
      </c>
      <c r="F301" s="4">
        <v>214</v>
      </c>
      <c r="G301" s="4">
        <v>185</v>
      </c>
      <c r="H301" s="5">
        <f t="shared" si="26"/>
        <v>86.45</v>
      </c>
      <c r="I301" s="4">
        <v>184</v>
      </c>
      <c r="J301" s="4">
        <v>0</v>
      </c>
      <c r="K301" s="4">
        <v>1</v>
      </c>
      <c r="L301" s="4" t="str">
        <f t="shared" si="27"/>
        <v>PP</v>
      </c>
      <c r="M301" s="4" t="str">
        <f t="shared" si="28"/>
        <v>Ciudadanos</v>
      </c>
      <c r="N301" s="5">
        <f t="shared" si="29"/>
        <v>42.39</v>
      </c>
      <c r="O301" s="5">
        <f t="shared" si="30"/>
        <v>23.91</v>
      </c>
      <c r="P301" s="4">
        <v>19</v>
      </c>
      <c r="Q301" s="4">
        <v>78</v>
      </c>
      <c r="R301" s="4">
        <v>30</v>
      </c>
      <c r="S301" s="4">
        <v>10</v>
      </c>
      <c r="T301" s="4">
        <v>44</v>
      </c>
      <c r="U301" s="5">
        <f t="shared" si="31"/>
        <v>10.33</v>
      </c>
      <c r="V301" s="5">
        <f t="shared" si="31"/>
        <v>42.39</v>
      </c>
      <c r="W301" s="5">
        <f t="shared" si="31"/>
        <v>16.3</v>
      </c>
      <c r="X301" s="5">
        <f t="shared" si="31"/>
        <v>5.43</v>
      </c>
      <c r="Y301" s="5">
        <f t="shared" si="31"/>
        <v>23.91</v>
      </c>
      <c r="Z301" s="4">
        <v>2</v>
      </c>
    </row>
    <row r="302" spans="1:26" x14ac:dyDescent="0.3">
      <c r="A302" t="s">
        <v>259</v>
      </c>
      <c r="B302" s="3" t="s">
        <v>2577</v>
      </c>
      <c r="C302" t="s">
        <v>259</v>
      </c>
      <c r="D302" t="s">
        <v>312</v>
      </c>
      <c r="E302" s="4">
        <v>433</v>
      </c>
      <c r="F302" s="4">
        <v>305</v>
      </c>
      <c r="G302" s="4">
        <v>251</v>
      </c>
      <c r="H302" s="5">
        <f t="shared" si="26"/>
        <v>82.3</v>
      </c>
      <c r="I302" s="4">
        <v>249</v>
      </c>
      <c r="J302" s="4">
        <v>3</v>
      </c>
      <c r="K302" s="4">
        <v>2</v>
      </c>
      <c r="L302" s="4" t="str">
        <f t="shared" si="27"/>
        <v>PP</v>
      </c>
      <c r="M302" s="4" t="str">
        <f t="shared" si="28"/>
        <v>Ciudadanos</v>
      </c>
      <c r="N302" s="5">
        <f t="shared" si="29"/>
        <v>30.52</v>
      </c>
      <c r="O302" s="5">
        <f t="shared" si="30"/>
        <v>24.9</v>
      </c>
      <c r="P302" s="4">
        <v>51</v>
      </c>
      <c r="Q302" s="4">
        <v>76</v>
      </c>
      <c r="R302" s="4">
        <v>42</v>
      </c>
      <c r="S302" s="4">
        <v>7</v>
      </c>
      <c r="T302" s="4">
        <v>62</v>
      </c>
      <c r="U302" s="5">
        <f t="shared" si="31"/>
        <v>20.48</v>
      </c>
      <c r="V302" s="5">
        <f t="shared" si="31"/>
        <v>30.52</v>
      </c>
      <c r="W302" s="5">
        <f t="shared" si="31"/>
        <v>16.87</v>
      </c>
      <c r="X302" s="5">
        <f t="shared" si="31"/>
        <v>2.81</v>
      </c>
      <c r="Y302" s="5">
        <f t="shared" si="31"/>
        <v>24.9</v>
      </c>
      <c r="Z302" s="4">
        <v>3</v>
      </c>
    </row>
    <row r="303" spans="1:26" x14ac:dyDescent="0.3">
      <c r="A303" t="s">
        <v>259</v>
      </c>
      <c r="B303" s="3" t="s">
        <v>2578</v>
      </c>
      <c r="C303" t="s">
        <v>259</v>
      </c>
      <c r="D303" t="s">
        <v>313</v>
      </c>
      <c r="E303" s="4">
        <v>162</v>
      </c>
      <c r="F303" s="4">
        <v>138</v>
      </c>
      <c r="G303" s="4">
        <v>118</v>
      </c>
      <c r="H303" s="5">
        <f t="shared" si="26"/>
        <v>85.51</v>
      </c>
      <c r="I303" s="4">
        <v>117</v>
      </c>
      <c r="J303" s="4">
        <v>1</v>
      </c>
      <c r="K303" s="4">
        <v>1</v>
      </c>
      <c r="L303" s="4" t="str">
        <f t="shared" si="27"/>
        <v>PP</v>
      </c>
      <c r="M303" s="4" t="str">
        <f t="shared" si="28"/>
        <v>PSOE</v>
      </c>
      <c r="N303" s="5">
        <f t="shared" si="29"/>
        <v>34.19</v>
      </c>
      <c r="O303" s="5">
        <f t="shared" si="30"/>
        <v>24.79</v>
      </c>
      <c r="P303" s="4">
        <v>29</v>
      </c>
      <c r="Q303" s="4">
        <v>40</v>
      </c>
      <c r="R303" s="4">
        <v>10</v>
      </c>
      <c r="S303" s="4">
        <v>15</v>
      </c>
      <c r="T303" s="4">
        <v>21</v>
      </c>
      <c r="U303" s="5">
        <f t="shared" si="31"/>
        <v>24.79</v>
      </c>
      <c r="V303" s="5">
        <f t="shared" si="31"/>
        <v>34.19</v>
      </c>
      <c r="W303" s="5">
        <f t="shared" si="31"/>
        <v>8.5500000000000007</v>
      </c>
      <c r="X303" s="5">
        <f t="shared" si="31"/>
        <v>12.82</v>
      </c>
      <c r="Y303" s="5">
        <f t="shared" si="31"/>
        <v>17.95</v>
      </c>
      <c r="Z303" s="4">
        <v>1</v>
      </c>
    </row>
    <row r="304" spans="1:26" x14ac:dyDescent="0.3">
      <c r="A304" t="s">
        <v>259</v>
      </c>
      <c r="B304" s="3" t="s">
        <v>2579</v>
      </c>
      <c r="C304" t="s">
        <v>259</v>
      </c>
      <c r="D304" t="s">
        <v>314</v>
      </c>
      <c r="E304" s="4">
        <v>61</v>
      </c>
      <c r="F304" s="4">
        <v>54</v>
      </c>
      <c r="G304" s="4">
        <v>41</v>
      </c>
      <c r="H304" s="5">
        <f t="shared" si="26"/>
        <v>75.930000000000007</v>
      </c>
      <c r="I304" s="4">
        <v>40</v>
      </c>
      <c r="J304" s="4">
        <v>1</v>
      </c>
      <c r="K304" s="4">
        <v>1</v>
      </c>
      <c r="L304" s="4" t="str">
        <f t="shared" si="27"/>
        <v>PSOE</v>
      </c>
      <c r="M304" s="4" t="str">
        <f t="shared" si="28"/>
        <v>PP</v>
      </c>
      <c r="N304" s="5">
        <f t="shared" si="29"/>
        <v>52.5</v>
      </c>
      <c r="O304" s="5">
        <f t="shared" si="30"/>
        <v>20</v>
      </c>
      <c r="P304" s="4">
        <v>21</v>
      </c>
      <c r="Q304" s="4">
        <v>8</v>
      </c>
      <c r="R304" s="4">
        <v>2</v>
      </c>
      <c r="S304" s="4">
        <v>4</v>
      </c>
      <c r="T304" s="4">
        <v>4</v>
      </c>
      <c r="U304" s="5">
        <f t="shared" si="31"/>
        <v>52.5</v>
      </c>
      <c r="V304" s="5">
        <f t="shared" si="31"/>
        <v>20</v>
      </c>
      <c r="W304" s="5">
        <f t="shared" si="31"/>
        <v>5</v>
      </c>
      <c r="X304" s="5">
        <f t="shared" si="31"/>
        <v>10</v>
      </c>
      <c r="Y304" s="5">
        <f t="shared" si="31"/>
        <v>10</v>
      </c>
      <c r="Z304" s="4">
        <v>0</v>
      </c>
    </row>
    <row r="305" spans="1:26" x14ac:dyDescent="0.3">
      <c r="A305" t="s">
        <v>259</v>
      </c>
      <c r="B305" s="3" t="s">
        <v>2580</v>
      </c>
      <c r="C305" t="s">
        <v>259</v>
      </c>
      <c r="D305" t="s">
        <v>315</v>
      </c>
      <c r="E305" s="4">
        <v>470</v>
      </c>
      <c r="F305" s="4">
        <v>407</v>
      </c>
      <c r="G305" s="4">
        <v>285</v>
      </c>
      <c r="H305" s="5">
        <f t="shared" si="26"/>
        <v>70.02</v>
      </c>
      <c r="I305" s="4">
        <v>278</v>
      </c>
      <c r="J305" s="4">
        <v>2</v>
      </c>
      <c r="K305" s="4">
        <v>7</v>
      </c>
      <c r="L305" s="4" t="str">
        <f t="shared" si="27"/>
        <v>PP</v>
      </c>
      <c r="M305" s="4" t="str">
        <f t="shared" si="28"/>
        <v>PSOE</v>
      </c>
      <c r="N305" s="5">
        <f t="shared" si="29"/>
        <v>37.409999999999997</v>
      </c>
      <c r="O305" s="5">
        <f t="shared" si="30"/>
        <v>21.58</v>
      </c>
      <c r="P305" s="4">
        <v>60</v>
      </c>
      <c r="Q305" s="4">
        <v>104</v>
      </c>
      <c r="R305" s="4">
        <v>36</v>
      </c>
      <c r="S305" s="4">
        <v>20</v>
      </c>
      <c r="T305" s="4">
        <v>55</v>
      </c>
      <c r="U305" s="5">
        <f t="shared" si="31"/>
        <v>21.58</v>
      </c>
      <c r="V305" s="5">
        <f t="shared" si="31"/>
        <v>37.409999999999997</v>
      </c>
      <c r="W305" s="5">
        <f t="shared" si="31"/>
        <v>12.95</v>
      </c>
      <c r="X305" s="5">
        <f t="shared" si="31"/>
        <v>7.19</v>
      </c>
      <c r="Y305" s="5">
        <f t="shared" si="31"/>
        <v>19.78</v>
      </c>
      <c r="Z305" s="4">
        <v>1</v>
      </c>
    </row>
    <row r="306" spans="1:26" x14ac:dyDescent="0.3">
      <c r="A306" t="s">
        <v>259</v>
      </c>
      <c r="B306" s="3" t="s">
        <v>2581</v>
      </c>
      <c r="C306" t="s">
        <v>259</v>
      </c>
      <c r="D306" t="s">
        <v>316</v>
      </c>
      <c r="E306" s="4">
        <v>27</v>
      </c>
      <c r="F306" s="4">
        <v>24</v>
      </c>
      <c r="G306" s="4">
        <v>18</v>
      </c>
      <c r="H306" s="5">
        <f t="shared" si="26"/>
        <v>75</v>
      </c>
      <c r="I306" s="4">
        <v>18</v>
      </c>
      <c r="J306" s="4">
        <v>0</v>
      </c>
      <c r="K306" s="4">
        <v>0</v>
      </c>
      <c r="L306" s="4" t="str">
        <f t="shared" si="27"/>
        <v>PSOE</v>
      </c>
      <c r="M306" s="4" t="str">
        <f t="shared" si="28"/>
        <v>Podemos</v>
      </c>
      <c r="N306" s="5">
        <f t="shared" si="29"/>
        <v>33.33</v>
      </c>
      <c r="O306" s="5">
        <f t="shared" si="30"/>
        <v>27.78</v>
      </c>
      <c r="P306" s="4">
        <v>6</v>
      </c>
      <c r="Q306" s="4">
        <v>3</v>
      </c>
      <c r="R306" s="4">
        <v>1</v>
      </c>
      <c r="S306" s="4">
        <v>5</v>
      </c>
      <c r="T306" s="4">
        <v>3</v>
      </c>
      <c r="U306" s="5">
        <f t="shared" si="31"/>
        <v>33.33</v>
      </c>
      <c r="V306" s="5">
        <f t="shared" si="31"/>
        <v>16.670000000000002</v>
      </c>
      <c r="W306" s="5">
        <f t="shared" si="31"/>
        <v>5.56</v>
      </c>
      <c r="X306" s="5">
        <f t="shared" si="31"/>
        <v>27.78</v>
      </c>
      <c r="Y306" s="5">
        <f t="shared" si="31"/>
        <v>16.670000000000002</v>
      </c>
      <c r="Z306" s="4">
        <v>0</v>
      </c>
    </row>
    <row r="307" spans="1:26" x14ac:dyDescent="0.3">
      <c r="A307" t="s">
        <v>259</v>
      </c>
      <c r="B307" s="3" t="s">
        <v>2582</v>
      </c>
      <c r="C307" t="s">
        <v>259</v>
      </c>
      <c r="D307" t="s">
        <v>317</v>
      </c>
      <c r="E307" s="4">
        <v>33</v>
      </c>
      <c r="F307" s="4">
        <v>33</v>
      </c>
      <c r="G307" s="4">
        <v>28</v>
      </c>
      <c r="H307" s="5">
        <f t="shared" si="26"/>
        <v>84.85</v>
      </c>
      <c r="I307" s="4">
        <v>25</v>
      </c>
      <c r="J307" s="4">
        <v>0</v>
      </c>
      <c r="K307" s="4">
        <v>3</v>
      </c>
      <c r="L307" s="4" t="str">
        <f t="shared" si="27"/>
        <v>PSOE</v>
      </c>
      <c r="M307" s="4" t="str">
        <f t="shared" si="28"/>
        <v>PP</v>
      </c>
      <c r="N307" s="5">
        <f t="shared" si="29"/>
        <v>36</v>
      </c>
      <c r="O307" s="5">
        <f t="shared" si="30"/>
        <v>28</v>
      </c>
      <c r="P307" s="4">
        <v>9</v>
      </c>
      <c r="Q307" s="4">
        <v>7</v>
      </c>
      <c r="R307" s="4">
        <v>0</v>
      </c>
      <c r="S307" s="4">
        <v>4</v>
      </c>
      <c r="T307" s="4">
        <v>5</v>
      </c>
      <c r="U307" s="5">
        <f t="shared" si="31"/>
        <v>36</v>
      </c>
      <c r="V307" s="5">
        <f t="shared" si="31"/>
        <v>28</v>
      </c>
      <c r="W307" s="5">
        <f t="shared" si="31"/>
        <v>0</v>
      </c>
      <c r="X307" s="5">
        <f t="shared" si="31"/>
        <v>16</v>
      </c>
      <c r="Y307" s="5">
        <f t="shared" si="31"/>
        <v>20</v>
      </c>
      <c r="Z307" s="4">
        <v>0</v>
      </c>
    </row>
    <row r="308" spans="1:26" x14ac:dyDescent="0.3">
      <c r="A308" t="s">
        <v>259</v>
      </c>
      <c r="B308" s="3" t="s">
        <v>2583</v>
      </c>
      <c r="C308" t="s">
        <v>259</v>
      </c>
      <c r="D308" t="s">
        <v>318</v>
      </c>
      <c r="E308" s="4">
        <v>44</v>
      </c>
      <c r="F308" s="4">
        <v>40</v>
      </c>
      <c r="G308" s="4">
        <v>32</v>
      </c>
      <c r="H308" s="5">
        <f t="shared" si="26"/>
        <v>80</v>
      </c>
      <c r="I308" s="4">
        <v>32</v>
      </c>
      <c r="J308" s="4">
        <v>0</v>
      </c>
      <c r="K308" s="4">
        <v>0</v>
      </c>
      <c r="L308" s="4" t="str">
        <f t="shared" si="27"/>
        <v>PP</v>
      </c>
      <c r="M308" s="4" t="str">
        <f t="shared" si="28"/>
        <v>PSOE</v>
      </c>
      <c r="N308" s="5">
        <f t="shared" si="29"/>
        <v>40.630000000000003</v>
      </c>
      <c r="O308" s="5">
        <f t="shared" si="30"/>
        <v>18.75</v>
      </c>
      <c r="P308" s="4">
        <v>6</v>
      </c>
      <c r="Q308" s="4">
        <v>13</v>
      </c>
      <c r="R308" s="4">
        <v>6</v>
      </c>
      <c r="S308" s="4">
        <v>4</v>
      </c>
      <c r="T308" s="4">
        <v>3</v>
      </c>
      <c r="U308" s="5">
        <f t="shared" si="31"/>
        <v>18.75</v>
      </c>
      <c r="V308" s="5">
        <f t="shared" si="31"/>
        <v>40.630000000000003</v>
      </c>
      <c r="W308" s="5">
        <f t="shared" si="31"/>
        <v>18.75</v>
      </c>
      <c r="X308" s="5">
        <f t="shared" si="31"/>
        <v>12.5</v>
      </c>
      <c r="Y308" s="5">
        <f t="shared" si="31"/>
        <v>9.3800000000000008</v>
      </c>
      <c r="Z308" s="4">
        <v>0</v>
      </c>
    </row>
    <row r="309" spans="1:26" x14ac:dyDescent="0.3">
      <c r="A309" t="s">
        <v>259</v>
      </c>
      <c r="B309" s="3" t="s">
        <v>2584</v>
      </c>
      <c r="C309" t="s">
        <v>259</v>
      </c>
      <c r="D309" t="s">
        <v>319</v>
      </c>
      <c r="E309" s="4">
        <v>411</v>
      </c>
      <c r="F309" s="4">
        <v>320</v>
      </c>
      <c r="G309" s="4">
        <v>259</v>
      </c>
      <c r="H309" s="5">
        <f t="shared" si="26"/>
        <v>80.94</v>
      </c>
      <c r="I309" s="4">
        <v>258</v>
      </c>
      <c r="J309" s="4">
        <v>1</v>
      </c>
      <c r="K309" s="4">
        <v>1</v>
      </c>
      <c r="L309" s="4" t="str">
        <f t="shared" si="27"/>
        <v>PSOE</v>
      </c>
      <c r="M309" s="4" t="str">
        <f t="shared" si="28"/>
        <v>Ciudadanos</v>
      </c>
      <c r="N309" s="5">
        <f t="shared" si="29"/>
        <v>32.56</v>
      </c>
      <c r="O309" s="5">
        <f t="shared" si="30"/>
        <v>20.16</v>
      </c>
      <c r="P309" s="4">
        <v>84</v>
      </c>
      <c r="Q309" s="4">
        <v>42</v>
      </c>
      <c r="R309" s="4">
        <v>37</v>
      </c>
      <c r="S309" s="4">
        <v>32</v>
      </c>
      <c r="T309" s="4">
        <v>52</v>
      </c>
      <c r="U309" s="5">
        <f t="shared" si="31"/>
        <v>32.56</v>
      </c>
      <c r="V309" s="5">
        <f t="shared" si="31"/>
        <v>16.28</v>
      </c>
      <c r="W309" s="5">
        <f t="shared" si="31"/>
        <v>14.34</v>
      </c>
      <c r="X309" s="5">
        <f t="shared" si="31"/>
        <v>12.4</v>
      </c>
      <c r="Y309" s="5">
        <f t="shared" si="31"/>
        <v>20.16</v>
      </c>
      <c r="Z309" s="4">
        <v>4</v>
      </c>
    </row>
    <row r="310" spans="1:26" x14ac:dyDescent="0.3">
      <c r="A310" t="s">
        <v>259</v>
      </c>
      <c r="B310" s="3" t="s">
        <v>2585</v>
      </c>
      <c r="C310" t="s">
        <v>259</v>
      </c>
      <c r="D310" t="s">
        <v>320</v>
      </c>
      <c r="E310" s="4">
        <v>1313</v>
      </c>
      <c r="F310" s="4">
        <v>963</v>
      </c>
      <c r="G310" s="4">
        <v>799</v>
      </c>
      <c r="H310" s="5">
        <f t="shared" si="26"/>
        <v>82.97</v>
      </c>
      <c r="I310" s="4">
        <v>787</v>
      </c>
      <c r="J310" s="4">
        <v>7</v>
      </c>
      <c r="K310" s="4">
        <v>12</v>
      </c>
      <c r="L310" s="4" t="str">
        <f t="shared" si="27"/>
        <v>Ciudadanos</v>
      </c>
      <c r="M310" s="4" t="str">
        <f t="shared" si="28"/>
        <v>PSOE</v>
      </c>
      <c r="N310" s="5">
        <f t="shared" si="29"/>
        <v>27.57</v>
      </c>
      <c r="O310" s="5">
        <f t="shared" si="30"/>
        <v>25.79</v>
      </c>
      <c r="P310" s="4">
        <v>203</v>
      </c>
      <c r="Q310" s="4">
        <v>130</v>
      </c>
      <c r="R310" s="4">
        <v>106</v>
      </c>
      <c r="S310" s="4">
        <v>112</v>
      </c>
      <c r="T310" s="4">
        <v>217</v>
      </c>
      <c r="U310" s="5">
        <f t="shared" si="31"/>
        <v>25.79</v>
      </c>
      <c r="V310" s="5">
        <f t="shared" si="31"/>
        <v>16.52</v>
      </c>
      <c r="W310" s="5">
        <f t="shared" si="31"/>
        <v>13.47</v>
      </c>
      <c r="X310" s="5">
        <f t="shared" si="31"/>
        <v>14.23</v>
      </c>
      <c r="Y310" s="5">
        <f t="shared" si="31"/>
        <v>27.57</v>
      </c>
      <c r="Z310" s="4">
        <v>5</v>
      </c>
    </row>
    <row r="311" spans="1:26" x14ac:dyDescent="0.3">
      <c r="A311" t="s">
        <v>259</v>
      </c>
      <c r="B311" s="3" t="s">
        <v>2586</v>
      </c>
      <c r="C311" t="s">
        <v>259</v>
      </c>
      <c r="D311" t="s">
        <v>321</v>
      </c>
      <c r="E311" s="4">
        <v>1101</v>
      </c>
      <c r="F311" s="4">
        <v>834</v>
      </c>
      <c r="G311" s="4">
        <v>697</v>
      </c>
      <c r="H311" s="5">
        <f t="shared" si="26"/>
        <v>83.57</v>
      </c>
      <c r="I311" s="4">
        <v>694</v>
      </c>
      <c r="J311" s="4">
        <v>8</v>
      </c>
      <c r="K311" s="4">
        <v>3</v>
      </c>
      <c r="L311" s="4" t="str">
        <f t="shared" si="27"/>
        <v>Ciudadanos</v>
      </c>
      <c r="M311" s="4" t="str">
        <f t="shared" si="28"/>
        <v>PSOE</v>
      </c>
      <c r="N311" s="5">
        <f t="shared" si="29"/>
        <v>26.8</v>
      </c>
      <c r="O311" s="5">
        <f t="shared" si="30"/>
        <v>26.51</v>
      </c>
      <c r="P311" s="4">
        <v>184</v>
      </c>
      <c r="Q311" s="4">
        <v>120</v>
      </c>
      <c r="R311" s="4">
        <v>114</v>
      </c>
      <c r="S311" s="4">
        <v>72</v>
      </c>
      <c r="T311" s="4">
        <v>186</v>
      </c>
      <c r="U311" s="5">
        <f t="shared" si="31"/>
        <v>26.51</v>
      </c>
      <c r="V311" s="5">
        <f t="shared" si="31"/>
        <v>17.29</v>
      </c>
      <c r="W311" s="5">
        <f t="shared" si="31"/>
        <v>16.43</v>
      </c>
      <c r="X311" s="5">
        <f t="shared" si="31"/>
        <v>10.37</v>
      </c>
      <c r="Y311" s="5">
        <f t="shared" si="31"/>
        <v>26.8</v>
      </c>
      <c r="Z311" s="4">
        <v>7</v>
      </c>
    </row>
    <row r="312" spans="1:26" x14ac:dyDescent="0.3">
      <c r="A312" t="s">
        <v>259</v>
      </c>
      <c r="B312" s="3" t="s">
        <v>2587</v>
      </c>
      <c r="C312" t="s">
        <v>259</v>
      </c>
      <c r="D312" t="s">
        <v>322</v>
      </c>
      <c r="E312" s="4">
        <v>112</v>
      </c>
      <c r="F312" s="4">
        <v>103</v>
      </c>
      <c r="G312" s="4">
        <v>87</v>
      </c>
      <c r="H312" s="5">
        <f t="shared" si="26"/>
        <v>84.47</v>
      </c>
      <c r="I312" s="4">
        <v>87</v>
      </c>
      <c r="J312" s="4">
        <v>1</v>
      </c>
      <c r="K312" s="4">
        <v>0</v>
      </c>
      <c r="L312" s="4" t="s">
        <v>4547</v>
      </c>
      <c r="M312" s="4" t="str">
        <f t="shared" si="28"/>
        <v>PP</v>
      </c>
      <c r="N312" s="5">
        <f t="shared" si="29"/>
        <v>22.99</v>
      </c>
      <c r="O312" s="5">
        <f t="shared" si="30"/>
        <v>22.99</v>
      </c>
      <c r="P312" s="4">
        <v>18</v>
      </c>
      <c r="Q312" s="4">
        <v>20</v>
      </c>
      <c r="R312" s="4">
        <v>20</v>
      </c>
      <c r="S312" s="4">
        <v>7</v>
      </c>
      <c r="T312" s="4">
        <v>18</v>
      </c>
      <c r="U312" s="5">
        <f t="shared" si="31"/>
        <v>20.69</v>
      </c>
      <c r="V312" s="5">
        <f t="shared" si="31"/>
        <v>22.99</v>
      </c>
      <c r="W312" s="5">
        <f t="shared" si="31"/>
        <v>22.99</v>
      </c>
      <c r="X312" s="5">
        <f t="shared" si="31"/>
        <v>8.0500000000000007</v>
      </c>
      <c r="Y312" s="5">
        <f t="shared" si="31"/>
        <v>20.69</v>
      </c>
      <c r="Z312" s="4">
        <v>2</v>
      </c>
    </row>
    <row r="313" spans="1:26" x14ac:dyDescent="0.3">
      <c r="A313" t="s">
        <v>259</v>
      </c>
      <c r="B313" s="3" t="s">
        <v>2588</v>
      </c>
      <c r="C313" t="s">
        <v>259</v>
      </c>
      <c r="D313" t="s">
        <v>323</v>
      </c>
      <c r="E313" s="4">
        <v>25</v>
      </c>
      <c r="F313" s="4">
        <v>24</v>
      </c>
      <c r="G313" s="4">
        <v>17</v>
      </c>
      <c r="H313" s="5">
        <f t="shared" si="26"/>
        <v>70.83</v>
      </c>
      <c r="I313" s="4">
        <v>17</v>
      </c>
      <c r="J313" s="4">
        <v>1</v>
      </c>
      <c r="K313" s="4">
        <v>0</v>
      </c>
      <c r="L313" s="4" t="str">
        <f t="shared" si="27"/>
        <v>PP</v>
      </c>
      <c r="M313" s="4" t="str">
        <f t="shared" si="28"/>
        <v>PSOE</v>
      </c>
      <c r="N313" s="5">
        <f t="shared" si="29"/>
        <v>35.29</v>
      </c>
      <c r="O313" s="5">
        <f t="shared" si="30"/>
        <v>17.649999999999999</v>
      </c>
      <c r="P313" s="4">
        <v>3</v>
      </c>
      <c r="Q313" s="4">
        <v>6</v>
      </c>
      <c r="R313" s="4">
        <v>3</v>
      </c>
      <c r="S313" s="4">
        <v>1</v>
      </c>
      <c r="T313" s="4">
        <v>3</v>
      </c>
      <c r="U313" s="5">
        <f t="shared" si="31"/>
        <v>17.649999999999999</v>
      </c>
      <c r="V313" s="5">
        <f t="shared" si="31"/>
        <v>35.29</v>
      </c>
      <c r="W313" s="5">
        <f t="shared" si="31"/>
        <v>17.649999999999999</v>
      </c>
      <c r="X313" s="5">
        <f t="shared" si="31"/>
        <v>5.88</v>
      </c>
      <c r="Y313" s="5">
        <f t="shared" si="31"/>
        <v>17.649999999999999</v>
      </c>
      <c r="Z313" s="4">
        <v>0</v>
      </c>
    </row>
    <row r="314" spans="1:26" x14ac:dyDescent="0.3">
      <c r="A314" t="s">
        <v>259</v>
      </c>
      <c r="B314" s="3" t="s">
        <v>2589</v>
      </c>
      <c r="C314" t="s">
        <v>259</v>
      </c>
      <c r="D314" t="s">
        <v>324</v>
      </c>
      <c r="E314" s="4">
        <v>33</v>
      </c>
      <c r="F314" s="4">
        <v>30</v>
      </c>
      <c r="G314" s="4">
        <v>22</v>
      </c>
      <c r="H314" s="5">
        <f t="shared" si="26"/>
        <v>73.33</v>
      </c>
      <c r="I314" s="4">
        <v>22</v>
      </c>
      <c r="J314" s="4">
        <v>0</v>
      </c>
      <c r="K314" s="4">
        <v>0</v>
      </c>
      <c r="L314" s="4" t="str">
        <f t="shared" si="27"/>
        <v>PP</v>
      </c>
      <c r="M314" s="4" t="str">
        <f t="shared" si="28"/>
        <v>Ciudadanos</v>
      </c>
      <c r="N314" s="5">
        <f t="shared" si="29"/>
        <v>40.909999999999997</v>
      </c>
      <c r="O314" s="5">
        <f t="shared" si="30"/>
        <v>27.27</v>
      </c>
      <c r="P314" s="4">
        <v>3</v>
      </c>
      <c r="Q314" s="4">
        <v>9</v>
      </c>
      <c r="R314" s="4">
        <v>4</v>
      </c>
      <c r="S314" s="4">
        <v>0</v>
      </c>
      <c r="T314" s="4">
        <v>6</v>
      </c>
      <c r="U314" s="5">
        <f t="shared" si="31"/>
        <v>13.64</v>
      </c>
      <c r="V314" s="5">
        <f t="shared" si="31"/>
        <v>40.909999999999997</v>
      </c>
      <c r="W314" s="5">
        <f t="shared" si="31"/>
        <v>18.18</v>
      </c>
      <c r="X314" s="5">
        <f t="shared" si="31"/>
        <v>0</v>
      </c>
      <c r="Y314" s="5">
        <f t="shared" si="31"/>
        <v>27.27</v>
      </c>
      <c r="Z314" s="4">
        <v>0</v>
      </c>
    </row>
    <row r="315" spans="1:26" x14ac:dyDescent="0.3">
      <c r="A315" t="s">
        <v>259</v>
      </c>
      <c r="B315" s="3" t="s">
        <v>2590</v>
      </c>
      <c r="C315" t="s">
        <v>259</v>
      </c>
      <c r="D315" t="s">
        <v>325</v>
      </c>
      <c r="E315" s="4">
        <v>37</v>
      </c>
      <c r="F315" s="4">
        <v>37</v>
      </c>
      <c r="G315" s="4">
        <v>31</v>
      </c>
      <c r="H315" s="5">
        <f t="shared" si="26"/>
        <v>83.78</v>
      </c>
      <c r="I315" s="4">
        <v>31</v>
      </c>
      <c r="J315" s="4">
        <v>0</v>
      </c>
      <c r="K315" s="4">
        <v>0</v>
      </c>
      <c r="L315" s="4" t="str">
        <f t="shared" si="27"/>
        <v>PSOE</v>
      </c>
      <c r="M315" s="4" t="str">
        <f t="shared" si="28"/>
        <v>PP</v>
      </c>
      <c r="N315" s="5">
        <f t="shared" si="29"/>
        <v>35.479999999999997</v>
      </c>
      <c r="O315" s="5">
        <f t="shared" si="30"/>
        <v>29.03</v>
      </c>
      <c r="P315" s="4">
        <v>11</v>
      </c>
      <c r="Q315" s="4">
        <v>9</v>
      </c>
      <c r="R315" s="4">
        <v>3</v>
      </c>
      <c r="S315" s="4">
        <v>1</v>
      </c>
      <c r="T315" s="4">
        <v>7</v>
      </c>
      <c r="U315" s="5">
        <f t="shared" si="31"/>
        <v>35.479999999999997</v>
      </c>
      <c r="V315" s="5">
        <f t="shared" si="31"/>
        <v>29.03</v>
      </c>
      <c r="W315" s="5">
        <f t="shared" si="31"/>
        <v>9.68</v>
      </c>
      <c r="X315" s="5">
        <f t="shared" si="31"/>
        <v>3.23</v>
      </c>
      <c r="Y315" s="5">
        <f t="shared" si="31"/>
        <v>22.58</v>
      </c>
      <c r="Z315" s="4">
        <v>0</v>
      </c>
    </row>
    <row r="316" spans="1:26" x14ac:dyDescent="0.3">
      <c r="A316" t="s">
        <v>259</v>
      </c>
      <c r="B316" s="3" t="s">
        <v>2591</v>
      </c>
      <c r="C316" t="s">
        <v>259</v>
      </c>
      <c r="D316" t="s">
        <v>326</v>
      </c>
      <c r="E316" s="4">
        <v>50</v>
      </c>
      <c r="F316" s="4">
        <v>48</v>
      </c>
      <c r="G316" s="4">
        <v>42</v>
      </c>
      <c r="H316" s="5">
        <f t="shared" si="26"/>
        <v>87.5</v>
      </c>
      <c r="I316" s="4">
        <v>42</v>
      </c>
      <c r="J316" s="4">
        <v>1</v>
      </c>
      <c r="K316" s="4">
        <v>0</v>
      </c>
      <c r="L316" s="4" t="str">
        <f t="shared" si="27"/>
        <v>PP</v>
      </c>
      <c r="M316" s="4" t="str">
        <f t="shared" si="28"/>
        <v>VOX</v>
      </c>
      <c r="N316" s="5">
        <f t="shared" si="29"/>
        <v>73.81</v>
      </c>
      <c r="O316" s="5">
        <f t="shared" si="30"/>
        <v>14.29</v>
      </c>
      <c r="P316" s="4">
        <v>2</v>
      </c>
      <c r="Q316" s="4">
        <v>31</v>
      </c>
      <c r="R316" s="4">
        <v>6</v>
      </c>
      <c r="S316" s="4">
        <v>0</v>
      </c>
      <c r="T316" s="4">
        <v>2</v>
      </c>
      <c r="U316" s="5">
        <f t="shared" si="31"/>
        <v>4.76</v>
      </c>
      <c r="V316" s="5">
        <f t="shared" si="31"/>
        <v>73.81</v>
      </c>
      <c r="W316" s="5">
        <f t="shared" si="31"/>
        <v>14.29</v>
      </c>
      <c r="X316" s="5">
        <f t="shared" si="31"/>
        <v>0</v>
      </c>
      <c r="Y316" s="5">
        <f t="shared" si="31"/>
        <v>4.76</v>
      </c>
      <c r="Z316" s="4">
        <v>0</v>
      </c>
    </row>
    <row r="317" spans="1:26" x14ac:dyDescent="0.3">
      <c r="A317" t="s">
        <v>259</v>
      </c>
      <c r="B317" s="3" t="s">
        <v>2592</v>
      </c>
      <c r="C317" t="s">
        <v>259</v>
      </c>
      <c r="D317" t="s">
        <v>327</v>
      </c>
      <c r="E317" s="4">
        <v>36</v>
      </c>
      <c r="F317" s="4">
        <v>36</v>
      </c>
      <c r="G317" s="4">
        <v>34</v>
      </c>
      <c r="H317" s="5">
        <f t="shared" si="26"/>
        <v>94.44</v>
      </c>
      <c r="I317" s="4">
        <v>34</v>
      </c>
      <c r="J317" s="4">
        <v>0</v>
      </c>
      <c r="K317" s="4">
        <v>0</v>
      </c>
      <c r="L317" s="4" t="str">
        <f t="shared" si="27"/>
        <v>PP</v>
      </c>
      <c r="M317" s="4" t="str">
        <f t="shared" si="28"/>
        <v>Ciudadanos</v>
      </c>
      <c r="N317" s="5">
        <f t="shared" si="29"/>
        <v>79.41</v>
      </c>
      <c r="O317" s="5">
        <f t="shared" si="30"/>
        <v>8.82</v>
      </c>
      <c r="P317" s="4">
        <v>1</v>
      </c>
      <c r="Q317" s="4">
        <v>27</v>
      </c>
      <c r="R317" s="4">
        <v>2</v>
      </c>
      <c r="S317" s="4">
        <v>1</v>
      </c>
      <c r="T317" s="4">
        <v>3</v>
      </c>
      <c r="U317" s="5">
        <f t="shared" si="31"/>
        <v>2.94</v>
      </c>
      <c r="V317" s="5">
        <f t="shared" si="31"/>
        <v>79.41</v>
      </c>
      <c r="W317" s="5">
        <f t="shared" si="31"/>
        <v>5.88</v>
      </c>
      <c r="X317" s="5">
        <f t="shared" si="31"/>
        <v>2.94</v>
      </c>
      <c r="Y317" s="5">
        <f t="shared" si="31"/>
        <v>8.82</v>
      </c>
      <c r="Z317" s="4">
        <v>0</v>
      </c>
    </row>
    <row r="318" spans="1:26" x14ac:dyDescent="0.3">
      <c r="A318" t="s">
        <v>259</v>
      </c>
      <c r="B318" s="3" t="s">
        <v>2593</v>
      </c>
      <c r="C318" t="s">
        <v>259</v>
      </c>
      <c r="D318" t="s">
        <v>328</v>
      </c>
      <c r="E318" s="4">
        <v>32</v>
      </c>
      <c r="F318" s="4">
        <v>27</v>
      </c>
      <c r="G318" s="4">
        <v>24</v>
      </c>
      <c r="H318" s="5">
        <f t="shared" si="26"/>
        <v>88.89</v>
      </c>
      <c r="I318" s="4">
        <v>23</v>
      </c>
      <c r="J318" s="4">
        <v>0</v>
      </c>
      <c r="K318" s="4">
        <v>1</v>
      </c>
      <c r="L318" s="4" t="str">
        <f t="shared" si="27"/>
        <v>PP</v>
      </c>
      <c r="M318" s="4" t="str">
        <f t="shared" si="28"/>
        <v>VOX</v>
      </c>
      <c r="N318" s="5">
        <f t="shared" si="29"/>
        <v>56.52</v>
      </c>
      <c r="O318" s="5">
        <f t="shared" si="30"/>
        <v>21.74</v>
      </c>
      <c r="P318" s="4">
        <v>3</v>
      </c>
      <c r="Q318" s="4">
        <v>13</v>
      </c>
      <c r="R318" s="4">
        <v>5</v>
      </c>
      <c r="S318" s="4">
        <v>0</v>
      </c>
      <c r="T318" s="4">
        <v>2</v>
      </c>
      <c r="U318" s="5">
        <f t="shared" si="31"/>
        <v>13.04</v>
      </c>
      <c r="V318" s="5">
        <f t="shared" si="31"/>
        <v>56.52</v>
      </c>
      <c r="W318" s="5">
        <f t="shared" si="31"/>
        <v>21.74</v>
      </c>
      <c r="X318" s="5">
        <f t="shared" si="31"/>
        <v>0</v>
      </c>
      <c r="Y318" s="5">
        <f t="shared" si="31"/>
        <v>8.6999999999999993</v>
      </c>
      <c r="Z318" s="4">
        <v>0</v>
      </c>
    </row>
    <row r="319" spans="1:26" x14ac:dyDescent="0.3">
      <c r="A319" t="s">
        <v>259</v>
      </c>
      <c r="B319" s="3" t="s">
        <v>2594</v>
      </c>
      <c r="C319" t="s">
        <v>259</v>
      </c>
      <c r="D319" t="s">
        <v>329</v>
      </c>
      <c r="E319" s="4">
        <v>185</v>
      </c>
      <c r="F319" s="4">
        <v>167</v>
      </c>
      <c r="G319" s="4">
        <v>132</v>
      </c>
      <c r="H319" s="5">
        <f t="shared" si="26"/>
        <v>79.040000000000006</v>
      </c>
      <c r="I319" s="4">
        <v>127</v>
      </c>
      <c r="J319" s="4">
        <v>4</v>
      </c>
      <c r="K319" s="4">
        <v>5</v>
      </c>
      <c r="L319" s="4" t="str">
        <f t="shared" si="27"/>
        <v>PP</v>
      </c>
      <c r="M319" s="4" t="str">
        <f t="shared" si="28"/>
        <v>PSOE</v>
      </c>
      <c r="N319" s="5">
        <f t="shared" si="29"/>
        <v>40.94</v>
      </c>
      <c r="O319" s="5">
        <f t="shared" si="30"/>
        <v>26.77</v>
      </c>
      <c r="P319" s="4">
        <v>34</v>
      </c>
      <c r="Q319" s="4">
        <v>52</v>
      </c>
      <c r="R319" s="4">
        <v>10</v>
      </c>
      <c r="S319" s="4">
        <v>2</v>
      </c>
      <c r="T319" s="4">
        <v>21</v>
      </c>
      <c r="U319" s="5">
        <f t="shared" si="31"/>
        <v>26.77</v>
      </c>
      <c r="V319" s="5">
        <f t="shared" si="31"/>
        <v>40.94</v>
      </c>
      <c r="W319" s="5">
        <f t="shared" si="31"/>
        <v>7.87</v>
      </c>
      <c r="X319" s="5">
        <f t="shared" si="31"/>
        <v>1.57</v>
      </c>
      <c r="Y319" s="5">
        <f t="shared" si="31"/>
        <v>16.54</v>
      </c>
      <c r="Z319" s="4">
        <v>1</v>
      </c>
    </row>
    <row r="320" spans="1:26" x14ac:dyDescent="0.3">
      <c r="A320" t="s">
        <v>259</v>
      </c>
      <c r="B320" s="3" t="s">
        <v>2595</v>
      </c>
      <c r="C320" t="s">
        <v>259</v>
      </c>
      <c r="D320" t="s">
        <v>330</v>
      </c>
      <c r="E320" s="4">
        <v>632</v>
      </c>
      <c r="F320" s="4">
        <v>472</v>
      </c>
      <c r="G320" s="4">
        <v>371</v>
      </c>
      <c r="H320" s="5">
        <f t="shared" si="26"/>
        <v>78.599999999999994</v>
      </c>
      <c r="I320" s="4">
        <v>365</v>
      </c>
      <c r="J320" s="4">
        <v>3</v>
      </c>
      <c r="K320" s="4">
        <v>6</v>
      </c>
      <c r="L320" s="4" t="str">
        <f t="shared" si="27"/>
        <v>PSOE</v>
      </c>
      <c r="M320" s="4" t="str">
        <f t="shared" si="28"/>
        <v>PP</v>
      </c>
      <c r="N320" s="5">
        <f t="shared" si="29"/>
        <v>31.23</v>
      </c>
      <c r="O320" s="5">
        <f t="shared" si="30"/>
        <v>22.47</v>
      </c>
      <c r="P320" s="4">
        <v>114</v>
      </c>
      <c r="Q320" s="4">
        <v>82</v>
      </c>
      <c r="R320" s="4">
        <v>35</v>
      </c>
      <c r="S320" s="4">
        <v>43</v>
      </c>
      <c r="T320" s="4">
        <v>81</v>
      </c>
      <c r="U320" s="5">
        <f t="shared" si="31"/>
        <v>31.23</v>
      </c>
      <c r="V320" s="5">
        <f t="shared" si="31"/>
        <v>22.47</v>
      </c>
      <c r="W320" s="5">
        <f t="shared" si="31"/>
        <v>9.59</v>
      </c>
      <c r="X320" s="5">
        <f t="shared" si="31"/>
        <v>11.78</v>
      </c>
      <c r="Y320" s="5">
        <f t="shared" si="31"/>
        <v>22.19</v>
      </c>
      <c r="Z320" s="4">
        <v>3</v>
      </c>
    </row>
    <row r="321" spans="1:26" x14ac:dyDescent="0.3">
      <c r="A321" t="s">
        <v>259</v>
      </c>
      <c r="B321" s="3" t="s">
        <v>2596</v>
      </c>
      <c r="C321" t="s">
        <v>259</v>
      </c>
      <c r="D321" t="s">
        <v>331</v>
      </c>
      <c r="E321" s="4">
        <v>792</v>
      </c>
      <c r="F321" s="4">
        <v>661</v>
      </c>
      <c r="G321" s="4">
        <v>521</v>
      </c>
      <c r="H321" s="5">
        <f t="shared" si="26"/>
        <v>78.819999999999993</v>
      </c>
      <c r="I321" s="4">
        <v>518</v>
      </c>
      <c r="J321" s="4">
        <v>5</v>
      </c>
      <c r="K321" s="4">
        <v>3</v>
      </c>
      <c r="L321" s="4" t="str">
        <f t="shared" si="27"/>
        <v>VOX</v>
      </c>
      <c r="M321" s="4" t="str">
        <f t="shared" si="28"/>
        <v>Ciudadanos</v>
      </c>
      <c r="N321" s="5">
        <f t="shared" si="29"/>
        <v>23.75</v>
      </c>
      <c r="O321" s="5">
        <f t="shared" si="30"/>
        <v>21.81</v>
      </c>
      <c r="P321" s="4">
        <v>111</v>
      </c>
      <c r="Q321" s="4">
        <v>109</v>
      </c>
      <c r="R321" s="4">
        <v>123</v>
      </c>
      <c r="S321" s="4">
        <v>53</v>
      </c>
      <c r="T321" s="4">
        <v>113</v>
      </c>
      <c r="U321" s="5">
        <f t="shared" ref="U321:Y371" si="32">ROUND((P321/$I321)*100,2)</f>
        <v>21.43</v>
      </c>
      <c r="V321" s="5">
        <f t="shared" si="32"/>
        <v>21.04</v>
      </c>
      <c r="W321" s="5">
        <f t="shared" si="32"/>
        <v>23.75</v>
      </c>
      <c r="X321" s="5">
        <f t="shared" si="32"/>
        <v>10.23</v>
      </c>
      <c r="Y321" s="5">
        <f t="shared" si="32"/>
        <v>21.81</v>
      </c>
      <c r="Z321" s="4">
        <v>3</v>
      </c>
    </row>
    <row r="322" spans="1:26" x14ac:dyDescent="0.3">
      <c r="A322" t="s">
        <v>259</v>
      </c>
      <c r="B322" s="3" t="s">
        <v>2597</v>
      </c>
      <c r="C322" t="s">
        <v>259</v>
      </c>
      <c r="D322" t="s">
        <v>332</v>
      </c>
      <c r="E322" s="4">
        <v>62</v>
      </c>
      <c r="F322" s="4">
        <v>64</v>
      </c>
      <c r="G322" s="4">
        <v>42</v>
      </c>
      <c r="H322" s="5">
        <f t="shared" si="26"/>
        <v>65.63</v>
      </c>
      <c r="I322" s="4">
        <v>42</v>
      </c>
      <c r="J322" s="4">
        <v>4</v>
      </c>
      <c r="K322" s="4">
        <v>0</v>
      </c>
      <c r="L322" s="4" t="str">
        <f t="shared" si="27"/>
        <v>PP</v>
      </c>
      <c r="M322" s="4" t="str">
        <f t="shared" si="28"/>
        <v>PSOE</v>
      </c>
      <c r="N322" s="5">
        <f t="shared" si="29"/>
        <v>28.57</v>
      </c>
      <c r="O322" s="5">
        <f t="shared" si="30"/>
        <v>26.19</v>
      </c>
      <c r="P322" s="4">
        <v>11</v>
      </c>
      <c r="Q322" s="4">
        <v>12</v>
      </c>
      <c r="R322" s="4">
        <v>4</v>
      </c>
      <c r="S322" s="4">
        <v>4</v>
      </c>
      <c r="T322" s="4">
        <v>7</v>
      </c>
      <c r="U322" s="5">
        <f t="shared" si="32"/>
        <v>26.19</v>
      </c>
      <c r="V322" s="5">
        <f t="shared" si="32"/>
        <v>28.57</v>
      </c>
      <c r="W322" s="5">
        <f t="shared" si="32"/>
        <v>9.52</v>
      </c>
      <c r="X322" s="5">
        <f t="shared" si="32"/>
        <v>9.52</v>
      </c>
      <c r="Y322" s="5">
        <f t="shared" si="32"/>
        <v>16.670000000000002</v>
      </c>
      <c r="Z322" s="4">
        <v>0</v>
      </c>
    </row>
    <row r="323" spans="1:26" x14ac:dyDescent="0.3">
      <c r="A323" t="s">
        <v>259</v>
      </c>
      <c r="B323" s="3" t="s">
        <v>2598</v>
      </c>
      <c r="C323" t="s">
        <v>259</v>
      </c>
      <c r="D323" t="s">
        <v>333</v>
      </c>
      <c r="E323" s="4">
        <v>52</v>
      </c>
      <c r="F323" s="4">
        <v>50</v>
      </c>
      <c r="G323" s="4">
        <v>45</v>
      </c>
      <c r="H323" s="5">
        <f t="shared" ref="H323:H386" si="33">ROUND((G323/F323)*100,2)</f>
        <v>90</v>
      </c>
      <c r="I323" s="4">
        <v>45</v>
      </c>
      <c r="J323" s="4">
        <v>2</v>
      </c>
      <c r="K323" s="4">
        <v>0</v>
      </c>
      <c r="L323" s="4" t="str">
        <f t="shared" ref="L323:L386" si="34">IF(MAX(P323:T323)=P323,"PSOE",IF(MAX(P323:T323)=Q323,"PP",IF(MAX(P323:T323)=R323,"VOX",IF(MAX(P323:T323)=S323,"Podemos",IF(MAX(P323:T323)=T323,"Ciudadanos")))))</f>
        <v>PP</v>
      </c>
      <c r="M323" s="4" t="str">
        <f t="shared" ref="M323:M386" si="35">IF(LARGE(P323:T323,2)=P323,"PSOE",IF(LARGE(P323:T323,2)=Q323,"PP",IF(LARGE(P323:T323,2)=R323,"VOX",IF(LARGE(P323:T323,2)=S323,"Podemos",IF(LARGE(P323:T323,2)=T323,"Ciudadanos")))))</f>
        <v>Ciudadanos</v>
      </c>
      <c r="N323" s="5">
        <f t="shared" ref="N323:N386" si="36">IF(MAX(P323:T323)=P323,U323,IF(MAX(P323:T323)=Q323,V323,IF(MAX(P323:T323)=R323,W323,IF(MAX(P323:T323)=S323,X323,IF(MAX(P323:T323)=T323,Y323)))))</f>
        <v>40</v>
      </c>
      <c r="O323" s="5">
        <f t="shared" ref="O323:O386" si="37">IF(LARGE(P323:T323,2)=P323,U323,IF(LARGE(P323:T323,2)=Q323,V323,IF(LARGE(P323:T323,2)=R323,W323,IF(LARGE(P323:T323,2)=S323,X323,IF(LARGE(P323:T323,2)=T323,Y323)))))</f>
        <v>26.67</v>
      </c>
      <c r="P323" s="4">
        <v>2</v>
      </c>
      <c r="Q323" s="4">
        <v>18</v>
      </c>
      <c r="R323" s="4">
        <v>4</v>
      </c>
      <c r="S323" s="4">
        <v>7</v>
      </c>
      <c r="T323" s="4">
        <v>12</v>
      </c>
      <c r="U323" s="5">
        <f t="shared" si="32"/>
        <v>4.4400000000000004</v>
      </c>
      <c r="V323" s="5">
        <f t="shared" si="32"/>
        <v>40</v>
      </c>
      <c r="W323" s="5">
        <f t="shared" si="32"/>
        <v>8.89</v>
      </c>
      <c r="X323" s="5">
        <f t="shared" si="32"/>
        <v>15.56</v>
      </c>
      <c r="Y323" s="5">
        <f t="shared" si="32"/>
        <v>26.67</v>
      </c>
      <c r="Z323" s="4">
        <v>0</v>
      </c>
    </row>
    <row r="324" spans="1:26" x14ac:dyDescent="0.3">
      <c r="A324" t="s">
        <v>259</v>
      </c>
      <c r="B324" s="3" t="s">
        <v>2599</v>
      </c>
      <c r="C324" t="s">
        <v>259</v>
      </c>
      <c r="D324" t="s">
        <v>334</v>
      </c>
      <c r="E324" s="4">
        <v>803</v>
      </c>
      <c r="F324" s="4">
        <v>701</v>
      </c>
      <c r="G324" s="4">
        <v>545</v>
      </c>
      <c r="H324" s="5">
        <f t="shared" si="33"/>
        <v>77.75</v>
      </c>
      <c r="I324" s="4">
        <v>533</v>
      </c>
      <c r="J324" s="4">
        <v>5</v>
      </c>
      <c r="K324" s="4">
        <v>12</v>
      </c>
      <c r="L324" s="4" t="str">
        <f t="shared" si="34"/>
        <v>PP</v>
      </c>
      <c r="M324" s="4" t="str">
        <f t="shared" si="35"/>
        <v>PSOE</v>
      </c>
      <c r="N324" s="5">
        <f t="shared" si="36"/>
        <v>38.46</v>
      </c>
      <c r="O324" s="5">
        <f t="shared" si="37"/>
        <v>23.83</v>
      </c>
      <c r="P324" s="4">
        <v>127</v>
      </c>
      <c r="Q324" s="4">
        <v>205</v>
      </c>
      <c r="R324" s="4">
        <v>91</v>
      </c>
      <c r="S324" s="4">
        <v>31</v>
      </c>
      <c r="T324" s="4">
        <v>72</v>
      </c>
      <c r="U324" s="5">
        <f t="shared" si="32"/>
        <v>23.83</v>
      </c>
      <c r="V324" s="5">
        <f t="shared" si="32"/>
        <v>38.46</v>
      </c>
      <c r="W324" s="5">
        <f t="shared" si="32"/>
        <v>17.07</v>
      </c>
      <c r="X324" s="5">
        <f t="shared" si="32"/>
        <v>5.82</v>
      </c>
      <c r="Y324" s="5">
        <f t="shared" si="32"/>
        <v>13.51</v>
      </c>
      <c r="Z324" s="4">
        <v>0</v>
      </c>
    </row>
    <row r="325" spans="1:26" x14ac:dyDescent="0.3">
      <c r="A325" t="s">
        <v>259</v>
      </c>
      <c r="B325" s="3" t="s">
        <v>2600</v>
      </c>
      <c r="C325" t="s">
        <v>259</v>
      </c>
      <c r="D325" t="s">
        <v>335</v>
      </c>
      <c r="E325" s="4">
        <v>177</v>
      </c>
      <c r="F325" s="4">
        <v>162</v>
      </c>
      <c r="G325" s="4">
        <v>138</v>
      </c>
      <c r="H325" s="5">
        <f t="shared" si="33"/>
        <v>85.19</v>
      </c>
      <c r="I325" s="4">
        <v>137</v>
      </c>
      <c r="J325" s="4">
        <v>1</v>
      </c>
      <c r="K325" s="4">
        <v>1</v>
      </c>
      <c r="L325" s="4" t="str">
        <f t="shared" si="34"/>
        <v>PSOE</v>
      </c>
      <c r="M325" s="4" t="str">
        <f t="shared" si="35"/>
        <v>PP</v>
      </c>
      <c r="N325" s="5">
        <f t="shared" si="36"/>
        <v>30.66</v>
      </c>
      <c r="O325" s="5">
        <f t="shared" si="37"/>
        <v>24.82</v>
      </c>
      <c r="P325" s="4">
        <v>42</v>
      </c>
      <c r="Q325" s="4">
        <v>34</v>
      </c>
      <c r="R325" s="4">
        <v>20</v>
      </c>
      <c r="S325" s="4">
        <v>13</v>
      </c>
      <c r="T325" s="4">
        <v>23</v>
      </c>
      <c r="U325" s="5">
        <f t="shared" si="32"/>
        <v>30.66</v>
      </c>
      <c r="V325" s="5">
        <f t="shared" si="32"/>
        <v>24.82</v>
      </c>
      <c r="W325" s="5">
        <f t="shared" si="32"/>
        <v>14.6</v>
      </c>
      <c r="X325" s="5">
        <f t="shared" si="32"/>
        <v>9.49</v>
      </c>
      <c r="Y325" s="5">
        <f t="shared" si="32"/>
        <v>16.79</v>
      </c>
      <c r="Z325" s="4">
        <v>2</v>
      </c>
    </row>
    <row r="326" spans="1:26" x14ac:dyDescent="0.3">
      <c r="A326" t="s">
        <v>259</v>
      </c>
      <c r="B326" s="3" t="s">
        <v>2601</v>
      </c>
      <c r="C326" t="s">
        <v>259</v>
      </c>
      <c r="D326" t="s">
        <v>336</v>
      </c>
      <c r="E326" s="4">
        <v>54</v>
      </c>
      <c r="F326" s="4">
        <v>51</v>
      </c>
      <c r="G326" s="4">
        <v>46</v>
      </c>
      <c r="H326" s="5">
        <f t="shared" si="33"/>
        <v>90.2</v>
      </c>
      <c r="I326" s="4">
        <v>45</v>
      </c>
      <c r="J326" s="4">
        <v>0</v>
      </c>
      <c r="K326" s="4">
        <v>1</v>
      </c>
      <c r="L326" s="4" t="str">
        <f t="shared" si="34"/>
        <v>PP</v>
      </c>
      <c r="M326" s="4" t="str">
        <f t="shared" si="35"/>
        <v>PSOE</v>
      </c>
      <c r="N326" s="5">
        <f t="shared" si="36"/>
        <v>48.89</v>
      </c>
      <c r="O326" s="5">
        <f t="shared" si="37"/>
        <v>22.22</v>
      </c>
      <c r="P326" s="4">
        <v>10</v>
      </c>
      <c r="Q326" s="4">
        <v>22</v>
      </c>
      <c r="R326" s="4">
        <v>0</v>
      </c>
      <c r="S326" s="4">
        <v>6</v>
      </c>
      <c r="T326" s="4">
        <v>3</v>
      </c>
      <c r="U326" s="5">
        <f t="shared" si="32"/>
        <v>22.22</v>
      </c>
      <c r="V326" s="5">
        <f t="shared" si="32"/>
        <v>48.89</v>
      </c>
      <c r="W326" s="5">
        <f t="shared" si="32"/>
        <v>0</v>
      </c>
      <c r="X326" s="5">
        <f t="shared" si="32"/>
        <v>13.33</v>
      </c>
      <c r="Y326" s="5">
        <f t="shared" si="32"/>
        <v>6.67</v>
      </c>
      <c r="Z326" s="4">
        <v>0</v>
      </c>
    </row>
    <row r="327" spans="1:26" x14ac:dyDescent="0.3">
      <c r="A327" t="s">
        <v>259</v>
      </c>
      <c r="B327" s="3" t="s">
        <v>2602</v>
      </c>
      <c r="C327" t="s">
        <v>259</v>
      </c>
      <c r="D327" t="s">
        <v>337</v>
      </c>
      <c r="E327" s="4">
        <v>115</v>
      </c>
      <c r="F327" s="4">
        <v>112</v>
      </c>
      <c r="G327" s="4">
        <v>70</v>
      </c>
      <c r="H327" s="5">
        <f t="shared" si="33"/>
        <v>62.5</v>
      </c>
      <c r="I327" s="4">
        <v>68</v>
      </c>
      <c r="J327" s="4">
        <v>1</v>
      </c>
      <c r="K327" s="4">
        <v>2</v>
      </c>
      <c r="L327" s="4" t="str">
        <f t="shared" si="34"/>
        <v>PP</v>
      </c>
      <c r="M327" s="4" t="str">
        <f t="shared" si="35"/>
        <v>Ciudadanos</v>
      </c>
      <c r="N327" s="5">
        <f t="shared" si="36"/>
        <v>42.65</v>
      </c>
      <c r="O327" s="5">
        <f t="shared" si="37"/>
        <v>26.47</v>
      </c>
      <c r="P327" s="4">
        <v>14</v>
      </c>
      <c r="Q327" s="4">
        <v>29</v>
      </c>
      <c r="R327" s="4">
        <v>6</v>
      </c>
      <c r="S327" s="4">
        <v>0</v>
      </c>
      <c r="T327" s="4">
        <v>18</v>
      </c>
      <c r="U327" s="5">
        <f t="shared" si="32"/>
        <v>20.59</v>
      </c>
      <c r="V327" s="5">
        <f t="shared" si="32"/>
        <v>42.65</v>
      </c>
      <c r="W327" s="5">
        <f t="shared" si="32"/>
        <v>8.82</v>
      </c>
      <c r="X327" s="5">
        <f t="shared" si="32"/>
        <v>0</v>
      </c>
      <c r="Y327" s="5">
        <f t="shared" si="32"/>
        <v>26.47</v>
      </c>
      <c r="Z327" s="4">
        <v>0</v>
      </c>
    </row>
    <row r="328" spans="1:26" x14ac:dyDescent="0.3">
      <c r="A328" t="s">
        <v>259</v>
      </c>
      <c r="B328" s="3" t="s">
        <v>2603</v>
      </c>
      <c r="C328" t="s">
        <v>259</v>
      </c>
      <c r="D328" t="s">
        <v>338</v>
      </c>
      <c r="E328" s="4">
        <v>575</v>
      </c>
      <c r="F328" s="4">
        <v>477</v>
      </c>
      <c r="G328" s="4">
        <v>372</v>
      </c>
      <c r="H328" s="5">
        <f t="shared" si="33"/>
        <v>77.989999999999995</v>
      </c>
      <c r="I328" s="4">
        <v>360</v>
      </c>
      <c r="J328" s="4">
        <v>4</v>
      </c>
      <c r="K328" s="4">
        <v>12</v>
      </c>
      <c r="L328" s="4" t="str">
        <f t="shared" si="34"/>
        <v>PSOE</v>
      </c>
      <c r="M328" s="4" t="str">
        <f t="shared" si="35"/>
        <v>PP</v>
      </c>
      <c r="N328" s="5">
        <f t="shared" si="36"/>
        <v>29.44</v>
      </c>
      <c r="O328" s="5">
        <f t="shared" si="37"/>
        <v>29.17</v>
      </c>
      <c r="P328" s="4">
        <v>106</v>
      </c>
      <c r="Q328" s="4">
        <v>105</v>
      </c>
      <c r="R328" s="4">
        <v>31</v>
      </c>
      <c r="S328" s="4">
        <v>24</v>
      </c>
      <c r="T328" s="4">
        <v>86</v>
      </c>
      <c r="U328" s="5">
        <f t="shared" si="32"/>
        <v>29.44</v>
      </c>
      <c r="V328" s="5">
        <f t="shared" si="32"/>
        <v>29.17</v>
      </c>
      <c r="W328" s="5">
        <f t="shared" si="32"/>
        <v>8.61</v>
      </c>
      <c r="X328" s="5">
        <f t="shared" si="32"/>
        <v>6.67</v>
      </c>
      <c r="Y328" s="5">
        <f t="shared" si="32"/>
        <v>23.89</v>
      </c>
      <c r="Z328" s="4">
        <v>1</v>
      </c>
    </row>
    <row r="329" spans="1:26" x14ac:dyDescent="0.3">
      <c r="A329" t="s">
        <v>259</v>
      </c>
      <c r="B329" s="3" t="s">
        <v>2604</v>
      </c>
      <c r="C329" t="s">
        <v>259</v>
      </c>
      <c r="D329" t="s">
        <v>339</v>
      </c>
      <c r="E329" s="4">
        <v>57</v>
      </c>
      <c r="F329" s="4">
        <v>58</v>
      </c>
      <c r="G329" s="4">
        <v>46</v>
      </c>
      <c r="H329" s="5">
        <f t="shared" si="33"/>
        <v>79.31</v>
      </c>
      <c r="I329" s="4">
        <v>46</v>
      </c>
      <c r="J329" s="4">
        <v>0</v>
      </c>
      <c r="K329" s="4">
        <v>0</v>
      </c>
      <c r="L329" s="4" t="str">
        <f t="shared" si="34"/>
        <v>PP</v>
      </c>
      <c r="M329" s="4" t="str">
        <f t="shared" si="35"/>
        <v>VOX</v>
      </c>
      <c r="N329" s="5">
        <f t="shared" si="36"/>
        <v>43.48</v>
      </c>
      <c r="O329" s="5">
        <f t="shared" si="37"/>
        <v>32.61</v>
      </c>
      <c r="P329" s="4">
        <v>4</v>
      </c>
      <c r="Q329" s="4">
        <v>20</v>
      </c>
      <c r="R329" s="4">
        <v>15</v>
      </c>
      <c r="S329" s="4">
        <v>1</v>
      </c>
      <c r="T329" s="4">
        <v>5</v>
      </c>
      <c r="U329" s="5">
        <f t="shared" si="32"/>
        <v>8.6999999999999993</v>
      </c>
      <c r="V329" s="5">
        <f t="shared" si="32"/>
        <v>43.48</v>
      </c>
      <c r="W329" s="5">
        <f t="shared" si="32"/>
        <v>32.61</v>
      </c>
      <c r="X329" s="5">
        <f t="shared" si="32"/>
        <v>2.17</v>
      </c>
      <c r="Y329" s="5">
        <f t="shared" si="32"/>
        <v>10.87</v>
      </c>
      <c r="Z329" s="4">
        <v>0</v>
      </c>
    </row>
    <row r="330" spans="1:26" x14ac:dyDescent="0.3">
      <c r="A330" t="s">
        <v>259</v>
      </c>
      <c r="B330" s="3" t="s">
        <v>2605</v>
      </c>
      <c r="C330" t="s">
        <v>259</v>
      </c>
      <c r="D330" t="s">
        <v>340</v>
      </c>
      <c r="E330" s="4">
        <v>78</v>
      </c>
      <c r="F330" s="4">
        <v>74</v>
      </c>
      <c r="G330" s="4">
        <v>57</v>
      </c>
      <c r="H330" s="5">
        <f t="shared" si="33"/>
        <v>77.03</v>
      </c>
      <c r="I330" s="4">
        <v>57</v>
      </c>
      <c r="J330" s="4">
        <v>0</v>
      </c>
      <c r="K330" s="4">
        <v>0</v>
      </c>
      <c r="L330" s="4" t="str">
        <f t="shared" si="34"/>
        <v>PP</v>
      </c>
      <c r="M330" s="4" t="str">
        <f t="shared" si="35"/>
        <v>VOX</v>
      </c>
      <c r="N330" s="5">
        <f t="shared" si="36"/>
        <v>56.14</v>
      </c>
      <c r="O330" s="5">
        <f t="shared" si="37"/>
        <v>17.54</v>
      </c>
      <c r="P330" s="4">
        <v>5</v>
      </c>
      <c r="Q330" s="4">
        <v>32</v>
      </c>
      <c r="R330" s="4">
        <v>10</v>
      </c>
      <c r="S330" s="4">
        <v>5</v>
      </c>
      <c r="T330" s="4">
        <v>5</v>
      </c>
      <c r="U330" s="5">
        <f t="shared" si="32"/>
        <v>8.77</v>
      </c>
      <c r="V330" s="5">
        <f t="shared" si="32"/>
        <v>56.14</v>
      </c>
      <c r="W330" s="5">
        <f t="shared" si="32"/>
        <v>17.54</v>
      </c>
      <c r="X330" s="5">
        <f t="shared" si="32"/>
        <v>8.77</v>
      </c>
      <c r="Y330" s="5">
        <f t="shared" si="32"/>
        <v>8.77</v>
      </c>
      <c r="Z330" s="4">
        <v>0</v>
      </c>
    </row>
    <row r="331" spans="1:26" x14ac:dyDescent="0.3">
      <c r="A331" t="s">
        <v>259</v>
      </c>
      <c r="B331" s="3" t="s">
        <v>2606</v>
      </c>
      <c r="C331" t="s">
        <v>259</v>
      </c>
      <c r="D331" t="s">
        <v>341</v>
      </c>
      <c r="E331" s="4">
        <v>33</v>
      </c>
      <c r="F331" s="4">
        <v>33</v>
      </c>
      <c r="G331" s="4">
        <v>26</v>
      </c>
      <c r="H331" s="5">
        <f t="shared" si="33"/>
        <v>78.790000000000006</v>
      </c>
      <c r="I331" s="4">
        <v>25</v>
      </c>
      <c r="J331" s="4">
        <v>0</v>
      </c>
      <c r="K331" s="4">
        <v>1</v>
      </c>
      <c r="L331" s="4" t="str">
        <f t="shared" si="34"/>
        <v>PP</v>
      </c>
      <c r="M331" s="4" t="str">
        <f t="shared" si="35"/>
        <v>Podemos</v>
      </c>
      <c r="N331" s="5">
        <f t="shared" si="36"/>
        <v>36</v>
      </c>
      <c r="O331" s="5">
        <f t="shared" si="37"/>
        <v>32</v>
      </c>
      <c r="P331" s="4">
        <v>2</v>
      </c>
      <c r="Q331" s="4">
        <v>9</v>
      </c>
      <c r="R331" s="4">
        <v>2</v>
      </c>
      <c r="S331" s="4">
        <v>8</v>
      </c>
      <c r="T331" s="4">
        <v>4</v>
      </c>
      <c r="U331" s="5">
        <f t="shared" si="32"/>
        <v>8</v>
      </c>
      <c r="V331" s="5">
        <f t="shared" si="32"/>
        <v>36</v>
      </c>
      <c r="W331" s="5">
        <f t="shared" si="32"/>
        <v>8</v>
      </c>
      <c r="X331" s="5">
        <f t="shared" si="32"/>
        <v>32</v>
      </c>
      <c r="Y331" s="5">
        <f t="shared" si="32"/>
        <v>16</v>
      </c>
      <c r="Z331" s="4">
        <v>0</v>
      </c>
    </row>
    <row r="332" spans="1:26" x14ac:dyDescent="0.3">
      <c r="A332" t="s">
        <v>259</v>
      </c>
      <c r="B332" s="3" t="s">
        <v>2607</v>
      </c>
      <c r="C332" t="s">
        <v>259</v>
      </c>
      <c r="D332" t="s">
        <v>342</v>
      </c>
      <c r="E332" s="4">
        <v>224</v>
      </c>
      <c r="F332" s="4">
        <v>200</v>
      </c>
      <c r="G332" s="4">
        <v>179</v>
      </c>
      <c r="H332" s="5">
        <f t="shared" si="33"/>
        <v>89.5</v>
      </c>
      <c r="I332" s="4">
        <v>179</v>
      </c>
      <c r="J332" s="4">
        <v>1</v>
      </c>
      <c r="K332" s="4">
        <v>0</v>
      </c>
      <c r="L332" s="4" t="str">
        <f t="shared" si="34"/>
        <v>PSOE</v>
      </c>
      <c r="M332" s="4" t="str">
        <f t="shared" si="35"/>
        <v>PP</v>
      </c>
      <c r="N332" s="5">
        <f t="shared" si="36"/>
        <v>40.78</v>
      </c>
      <c r="O332" s="5">
        <f t="shared" si="37"/>
        <v>37.43</v>
      </c>
      <c r="P332" s="4">
        <v>73</v>
      </c>
      <c r="Q332" s="4">
        <v>67</v>
      </c>
      <c r="R332" s="4">
        <v>5</v>
      </c>
      <c r="S332" s="4">
        <v>14</v>
      </c>
      <c r="T332" s="4">
        <v>17</v>
      </c>
      <c r="U332" s="5">
        <f t="shared" si="32"/>
        <v>40.78</v>
      </c>
      <c r="V332" s="5">
        <f t="shared" si="32"/>
        <v>37.43</v>
      </c>
      <c r="W332" s="5">
        <f t="shared" si="32"/>
        <v>2.79</v>
      </c>
      <c r="X332" s="5">
        <f t="shared" si="32"/>
        <v>7.82</v>
      </c>
      <c r="Y332" s="5">
        <f t="shared" si="32"/>
        <v>9.5</v>
      </c>
      <c r="Z332" s="4">
        <v>0</v>
      </c>
    </row>
    <row r="333" spans="1:26" x14ac:dyDescent="0.3">
      <c r="A333" t="s">
        <v>259</v>
      </c>
      <c r="B333" s="3" t="s">
        <v>2608</v>
      </c>
      <c r="C333" t="s">
        <v>259</v>
      </c>
      <c r="D333" t="s">
        <v>343</v>
      </c>
      <c r="E333" s="4">
        <v>44</v>
      </c>
      <c r="F333" s="4">
        <v>47</v>
      </c>
      <c r="G333" s="4">
        <v>39</v>
      </c>
      <c r="H333" s="5">
        <f t="shared" si="33"/>
        <v>82.98</v>
      </c>
      <c r="I333" s="4">
        <v>39</v>
      </c>
      <c r="J333" s="4">
        <v>0</v>
      </c>
      <c r="K333" s="4">
        <v>0</v>
      </c>
      <c r="L333" s="4" t="str">
        <f t="shared" si="34"/>
        <v>PP</v>
      </c>
      <c r="M333" s="4" t="str">
        <f t="shared" si="35"/>
        <v>VOX</v>
      </c>
      <c r="N333" s="5">
        <f t="shared" si="36"/>
        <v>58.97</v>
      </c>
      <c r="O333" s="5">
        <f t="shared" si="37"/>
        <v>25.64</v>
      </c>
      <c r="P333" s="4">
        <v>3</v>
      </c>
      <c r="Q333" s="4">
        <v>23</v>
      </c>
      <c r="R333" s="4">
        <v>10</v>
      </c>
      <c r="S333" s="4">
        <v>2</v>
      </c>
      <c r="T333" s="4">
        <v>1</v>
      </c>
      <c r="U333" s="5">
        <f t="shared" si="32"/>
        <v>7.69</v>
      </c>
      <c r="V333" s="5">
        <f t="shared" si="32"/>
        <v>58.97</v>
      </c>
      <c r="W333" s="5">
        <f t="shared" si="32"/>
        <v>25.64</v>
      </c>
      <c r="X333" s="5">
        <f t="shared" si="32"/>
        <v>5.13</v>
      </c>
      <c r="Y333" s="5">
        <f t="shared" si="32"/>
        <v>2.56</v>
      </c>
      <c r="Z333" s="4">
        <v>0</v>
      </c>
    </row>
    <row r="334" spans="1:26" x14ac:dyDescent="0.3">
      <c r="A334" t="s">
        <v>259</v>
      </c>
      <c r="B334" s="3" t="s">
        <v>2609</v>
      </c>
      <c r="C334" t="s">
        <v>259</v>
      </c>
      <c r="D334" t="s">
        <v>344</v>
      </c>
      <c r="E334" s="4">
        <v>101</v>
      </c>
      <c r="F334" s="4">
        <v>97</v>
      </c>
      <c r="G334" s="4">
        <v>81</v>
      </c>
      <c r="H334" s="5">
        <f t="shared" si="33"/>
        <v>83.51</v>
      </c>
      <c r="I334" s="4">
        <v>76</v>
      </c>
      <c r="J334" s="4">
        <v>1</v>
      </c>
      <c r="K334" s="4">
        <v>5</v>
      </c>
      <c r="L334" s="4" t="str">
        <f t="shared" si="34"/>
        <v>PSOE</v>
      </c>
      <c r="M334" s="4" t="str">
        <f t="shared" si="35"/>
        <v>PP</v>
      </c>
      <c r="N334" s="5">
        <f t="shared" si="36"/>
        <v>31.58</v>
      </c>
      <c r="O334" s="5">
        <f t="shared" si="37"/>
        <v>26.32</v>
      </c>
      <c r="P334" s="4">
        <v>24</v>
      </c>
      <c r="Q334" s="4">
        <v>20</v>
      </c>
      <c r="R334" s="4">
        <v>9</v>
      </c>
      <c r="S334" s="4">
        <v>6</v>
      </c>
      <c r="T334" s="4">
        <v>13</v>
      </c>
      <c r="U334" s="5">
        <f t="shared" si="32"/>
        <v>31.58</v>
      </c>
      <c r="V334" s="5">
        <f t="shared" si="32"/>
        <v>26.32</v>
      </c>
      <c r="W334" s="5">
        <f t="shared" si="32"/>
        <v>11.84</v>
      </c>
      <c r="X334" s="5">
        <f t="shared" si="32"/>
        <v>7.89</v>
      </c>
      <c r="Y334" s="5">
        <f t="shared" si="32"/>
        <v>17.11</v>
      </c>
      <c r="Z334" s="4">
        <v>0</v>
      </c>
    </row>
    <row r="335" spans="1:26" x14ac:dyDescent="0.3">
      <c r="A335" t="s">
        <v>259</v>
      </c>
      <c r="B335" s="3" t="s">
        <v>2610</v>
      </c>
      <c r="C335" t="s">
        <v>259</v>
      </c>
      <c r="D335" t="s">
        <v>345</v>
      </c>
      <c r="E335" s="4">
        <v>545</v>
      </c>
      <c r="F335" s="4">
        <v>432</v>
      </c>
      <c r="G335" s="4">
        <v>332</v>
      </c>
      <c r="H335" s="5">
        <f t="shared" si="33"/>
        <v>76.849999999999994</v>
      </c>
      <c r="I335" s="4">
        <v>326</v>
      </c>
      <c r="J335" s="4">
        <v>1</v>
      </c>
      <c r="K335" s="4">
        <v>6</v>
      </c>
      <c r="L335" s="4" t="str">
        <f t="shared" si="34"/>
        <v>PSOE</v>
      </c>
      <c r="M335" s="4" t="str">
        <f t="shared" si="35"/>
        <v>Ciudadanos</v>
      </c>
      <c r="N335" s="5">
        <f t="shared" si="36"/>
        <v>28.83</v>
      </c>
      <c r="O335" s="5">
        <f t="shared" si="37"/>
        <v>20.55</v>
      </c>
      <c r="P335" s="4">
        <v>94</v>
      </c>
      <c r="Q335" s="4">
        <v>52</v>
      </c>
      <c r="R335" s="4">
        <v>49</v>
      </c>
      <c r="S335" s="4">
        <v>55</v>
      </c>
      <c r="T335" s="4">
        <v>67</v>
      </c>
      <c r="U335" s="5">
        <f t="shared" si="32"/>
        <v>28.83</v>
      </c>
      <c r="V335" s="5">
        <f t="shared" si="32"/>
        <v>15.95</v>
      </c>
      <c r="W335" s="5">
        <f t="shared" si="32"/>
        <v>15.03</v>
      </c>
      <c r="X335" s="5">
        <f t="shared" si="32"/>
        <v>16.87</v>
      </c>
      <c r="Y335" s="5">
        <f t="shared" si="32"/>
        <v>20.55</v>
      </c>
      <c r="Z335" s="4">
        <v>6</v>
      </c>
    </row>
    <row r="336" spans="1:26" x14ac:dyDescent="0.3">
      <c r="A336" t="s">
        <v>259</v>
      </c>
      <c r="B336" s="3" t="s">
        <v>2611</v>
      </c>
      <c r="C336" t="s">
        <v>259</v>
      </c>
      <c r="D336" t="s">
        <v>346</v>
      </c>
      <c r="E336" s="4">
        <v>1352</v>
      </c>
      <c r="F336" s="4">
        <v>1066</v>
      </c>
      <c r="G336" s="4">
        <v>686</v>
      </c>
      <c r="H336" s="5">
        <f t="shared" si="33"/>
        <v>64.349999999999994</v>
      </c>
      <c r="I336" s="4">
        <v>650</v>
      </c>
      <c r="J336" s="4">
        <v>11</v>
      </c>
      <c r="K336" s="4">
        <v>36</v>
      </c>
      <c r="L336" s="4" t="str">
        <f t="shared" si="34"/>
        <v>Podemos</v>
      </c>
      <c r="M336" s="4" t="str">
        <f t="shared" si="35"/>
        <v>PSOE</v>
      </c>
      <c r="N336" s="5">
        <f t="shared" si="36"/>
        <v>33.229999999999997</v>
      </c>
      <c r="O336" s="5">
        <f t="shared" si="37"/>
        <v>24.77</v>
      </c>
      <c r="P336" s="4">
        <v>161</v>
      </c>
      <c r="Q336" s="4">
        <v>107</v>
      </c>
      <c r="R336" s="4">
        <v>51</v>
      </c>
      <c r="S336" s="4">
        <v>216</v>
      </c>
      <c r="T336" s="4">
        <v>66</v>
      </c>
      <c r="U336" s="5">
        <f t="shared" si="32"/>
        <v>24.77</v>
      </c>
      <c r="V336" s="5">
        <f t="shared" si="32"/>
        <v>16.46</v>
      </c>
      <c r="W336" s="5">
        <f t="shared" si="32"/>
        <v>7.85</v>
      </c>
      <c r="X336" s="5">
        <f t="shared" si="32"/>
        <v>33.229999999999997</v>
      </c>
      <c r="Y336" s="5">
        <f t="shared" si="32"/>
        <v>10.15</v>
      </c>
      <c r="Z336" s="4">
        <v>23</v>
      </c>
    </row>
    <row r="337" spans="1:26" x14ac:dyDescent="0.3">
      <c r="A337" t="s">
        <v>259</v>
      </c>
      <c r="B337" s="3" t="s">
        <v>2612</v>
      </c>
      <c r="C337" t="s">
        <v>259</v>
      </c>
      <c r="D337" t="s">
        <v>347</v>
      </c>
      <c r="E337" s="4">
        <v>80</v>
      </c>
      <c r="F337" s="4">
        <v>77</v>
      </c>
      <c r="G337" s="4">
        <v>57</v>
      </c>
      <c r="H337" s="5">
        <f t="shared" si="33"/>
        <v>74.03</v>
      </c>
      <c r="I337" s="4">
        <v>57</v>
      </c>
      <c r="J337" s="4">
        <v>0</v>
      </c>
      <c r="K337" s="4">
        <v>0</v>
      </c>
      <c r="L337" s="4" t="str">
        <f t="shared" si="34"/>
        <v>PSOE</v>
      </c>
      <c r="M337" s="4" t="str">
        <f t="shared" si="35"/>
        <v>PP</v>
      </c>
      <c r="N337" s="5">
        <f t="shared" si="36"/>
        <v>38.6</v>
      </c>
      <c r="O337" s="5">
        <f t="shared" si="37"/>
        <v>33.33</v>
      </c>
      <c r="P337" s="4">
        <v>22</v>
      </c>
      <c r="Q337" s="4">
        <v>19</v>
      </c>
      <c r="R337" s="4">
        <v>8</v>
      </c>
      <c r="S337" s="4">
        <v>1</v>
      </c>
      <c r="T337" s="4">
        <v>7</v>
      </c>
      <c r="U337" s="5">
        <f t="shared" si="32"/>
        <v>38.6</v>
      </c>
      <c r="V337" s="5">
        <f t="shared" si="32"/>
        <v>33.33</v>
      </c>
      <c r="W337" s="5">
        <f t="shared" si="32"/>
        <v>14.04</v>
      </c>
      <c r="X337" s="5">
        <f t="shared" si="32"/>
        <v>1.75</v>
      </c>
      <c r="Y337" s="5">
        <f t="shared" si="32"/>
        <v>12.28</v>
      </c>
      <c r="Z337" s="4">
        <v>0</v>
      </c>
    </row>
    <row r="338" spans="1:26" x14ac:dyDescent="0.3">
      <c r="A338" t="s">
        <v>259</v>
      </c>
      <c r="B338" s="3" t="s">
        <v>2613</v>
      </c>
      <c r="C338" t="s">
        <v>259</v>
      </c>
      <c r="D338" t="s">
        <v>348</v>
      </c>
      <c r="E338" s="4">
        <v>112</v>
      </c>
      <c r="F338" s="4">
        <v>104</v>
      </c>
      <c r="G338" s="4">
        <v>76</v>
      </c>
      <c r="H338" s="5">
        <f t="shared" si="33"/>
        <v>73.08</v>
      </c>
      <c r="I338" s="4">
        <v>76</v>
      </c>
      <c r="J338" s="4">
        <v>1</v>
      </c>
      <c r="K338" s="4">
        <v>0</v>
      </c>
      <c r="L338" s="4" t="str">
        <f t="shared" si="34"/>
        <v>PP</v>
      </c>
      <c r="M338" s="4" t="str">
        <f t="shared" si="35"/>
        <v>PSOE</v>
      </c>
      <c r="N338" s="5">
        <f t="shared" si="36"/>
        <v>36.840000000000003</v>
      </c>
      <c r="O338" s="5">
        <f t="shared" si="37"/>
        <v>27.63</v>
      </c>
      <c r="P338" s="4">
        <v>21</v>
      </c>
      <c r="Q338" s="4">
        <v>28</v>
      </c>
      <c r="R338" s="4">
        <v>5</v>
      </c>
      <c r="S338" s="4">
        <v>5</v>
      </c>
      <c r="T338" s="4">
        <v>14</v>
      </c>
      <c r="U338" s="5">
        <f t="shared" si="32"/>
        <v>27.63</v>
      </c>
      <c r="V338" s="5">
        <f t="shared" si="32"/>
        <v>36.840000000000003</v>
      </c>
      <c r="W338" s="5">
        <f t="shared" si="32"/>
        <v>6.58</v>
      </c>
      <c r="X338" s="5">
        <f t="shared" si="32"/>
        <v>6.58</v>
      </c>
      <c r="Y338" s="5">
        <f t="shared" si="32"/>
        <v>18.420000000000002</v>
      </c>
      <c r="Z338" s="4">
        <v>2</v>
      </c>
    </row>
    <row r="339" spans="1:26" x14ac:dyDescent="0.3">
      <c r="A339" t="s">
        <v>259</v>
      </c>
      <c r="B339" s="3" t="s">
        <v>2614</v>
      </c>
      <c r="C339" t="s">
        <v>259</v>
      </c>
      <c r="D339" t="s">
        <v>349</v>
      </c>
      <c r="E339" s="4">
        <v>545</v>
      </c>
      <c r="F339" s="4">
        <v>460</v>
      </c>
      <c r="G339" s="4">
        <v>369</v>
      </c>
      <c r="H339" s="5">
        <f t="shared" si="33"/>
        <v>80.22</v>
      </c>
      <c r="I339" s="4">
        <v>364</v>
      </c>
      <c r="J339" s="4">
        <v>3</v>
      </c>
      <c r="K339" s="4">
        <v>5</v>
      </c>
      <c r="L339" s="4" t="str">
        <f t="shared" si="34"/>
        <v>Ciudadanos</v>
      </c>
      <c r="M339" s="4" t="str">
        <f t="shared" si="35"/>
        <v>PSOE</v>
      </c>
      <c r="N339" s="5">
        <f t="shared" si="36"/>
        <v>32.42</v>
      </c>
      <c r="O339" s="5">
        <f t="shared" si="37"/>
        <v>27.47</v>
      </c>
      <c r="P339" s="4">
        <v>100</v>
      </c>
      <c r="Q339" s="4">
        <v>71</v>
      </c>
      <c r="R339" s="4">
        <v>31</v>
      </c>
      <c r="S339" s="4">
        <v>40</v>
      </c>
      <c r="T339" s="4">
        <v>118</v>
      </c>
      <c r="U339" s="5">
        <f t="shared" si="32"/>
        <v>27.47</v>
      </c>
      <c r="V339" s="5">
        <f t="shared" si="32"/>
        <v>19.510000000000002</v>
      </c>
      <c r="W339" s="5">
        <f t="shared" si="32"/>
        <v>8.52</v>
      </c>
      <c r="X339" s="5">
        <f t="shared" si="32"/>
        <v>10.99</v>
      </c>
      <c r="Y339" s="5">
        <f t="shared" si="32"/>
        <v>32.42</v>
      </c>
      <c r="Z339" s="4">
        <v>1</v>
      </c>
    </row>
    <row r="340" spans="1:26" x14ac:dyDescent="0.3">
      <c r="A340" t="s">
        <v>259</v>
      </c>
      <c r="B340" s="3" t="s">
        <v>2615</v>
      </c>
      <c r="C340" t="s">
        <v>259</v>
      </c>
      <c r="D340" t="s">
        <v>350</v>
      </c>
      <c r="E340" s="4">
        <v>95</v>
      </c>
      <c r="F340" s="4">
        <v>76</v>
      </c>
      <c r="G340" s="4">
        <v>63</v>
      </c>
      <c r="H340" s="5">
        <f t="shared" si="33"/>
        <v>82.89</v>
      </c>
      <c r="I340" s="4">
        <v>63</v>
      </c>
      <c r="J340" s="4">
        <v>0</v>
      </c>
      <c r="K340" s="4">
        <v>0</v>
      </c>
      <c r="L340" s="4" t="str">
        <f t="shared" si="34"/>
        <v>PP</v>
      </c>
      <c r="M340" s="4" t="str">
        <f t="shared" si="35"/>
        <v>PSOE</v>
      </c>
      <c r="N340" s="5">
        <f t="shared" si="36"/>
        <v>33.33</v>
      </c>
      <c r="O340" s="5">
        <f t="shared" si="37"/>
        <v>25.4</v>
      </c>
      <c r="P340" s="4">
        <v>16</v>
      </c>
      <c r="Q340" s="4">
        <v>21</v>
      </c>
      <c r="R340" s="4">
        <v>6</v>
      </c>
      <c r="S340" s="4">
        <v>4</v>
      </c>
      <c r="T340" s="4">
        <v>15</v>
      </c>
      <c r="U340" s="5">
        <f t="shared" si="32"/>
        <v>25.4</v>
      </c>
      <c r="V340" s="5">
        <f t="shared" si="32"/>
        <v>33.33</v>
      </c>
      <c r="W340" s="5">
        <f t="shared" si="32"/>
        <v>9.52</v>
      </c>
      <c r="X340" s="5">
        <f t="shared" si="32"/>
        <v>6.35</v>
      </c>
      <c r="Y340" s="5">
        <f t="shared" si="32"/>
        <v>23.81</v>
      </c>
      <c r="Z340" s="4">
        <v>0</v>
      </c>
    </row>
    <row r="341" spans="1:26" x14ac:dyDescent="0.3">
      <c r="A341" t="s">
        <v>259</v>
      </c>
      <c r="B341" s="3" t="s">
        <v>2616</v>
      </c>
      <c r="C341" t="s">
        <v>259</v>
      </c>
      <c r="D341" t="s">
        <v>351</v>
      </c>
      <c r="E341" s="4">
        <v>98</v>
      </c>
      <c r="F341" s="4">
        <v>91</v>
      </c>
      <c r="G341" s="4">
        <v>71</v>
      </c>
      <c r="H341" s="5">
        <f t="shared" si="33"/>
        <v>78.02</v>
      </c>
      <c r="I341" s="4">
        <v>66</v>
      </c>
      <c r="J341" s="4">
        <v>2</v>
      </c>
      <c r="K341" s="4">
        <v>5</v>
      </c>
      <c r="L341" s="4" t="str">
        <f t="shared" si="34"/>
        <v>PP</v>
      </c>
      <c r="M341" s="4" t="str">
        <f t="shared" si="35"/>
        <v>PSOE</v>
      </c>
      <c r="N341" s="5">
        <f t="shared" si="36"/>
        <v>50</v>
      </c>
      <c r="O341" s="5">
        <f t="shared" si="37"/>
        <v>19.7</v>
      </c>
      <c r="P341" s="4">
        <v>13</v>
      </c>
      <c r="Q341" s="4">
        <v>33</v>
      </c>
      <c r="R341" s="4">
        <v>3</v>
      </c>
      <c r="S341" s="4">
        <v>6</v>
      </c>
      <c r="T341" s="4">
        <v>6</v>
      </c>
      <c r="U341" s="5">
        <f t="shared" si="32"/>
        <v>19.7</v>
      </c>
      <c r="V341" s="5">
        <f t="shared" si="32"/>
        <v>50</v>
      </c>
      <c r="W341" s="5">
        <f t="shared" si="32"/>
        <v>4.55</v>
      </c>
      <c r="X341" s="5">
        <f t="shared" si="32"/>
        <v>9.09</v>
      </c>
      <c r="Y341" s="5">
        <f t="shared" si="32"/>
        <v>9.09</v>
      </c>
      <c r="Z341" s="4">
        <v>0</v>
      </c>
    </row>
    <row r="342" spans="1:26" x14ac:dyDescent="0.3">
      <c r="A342" t="s">
        <v>259</v>
      </c>
      <c r="B342" s="3" t="s">
        <v>2617</v>
      </c>
      <c r="C342" t="s">
        <v>259</v>
      </c>
      <c r="D342" t="s">
        <v>352</v>
      </c>
      <c r="E342" s="4">
        <v>85</v>
      </c>
      <c r="F342" s="4">
        <v>71</v>
      </c>
      <c r="G342" s="4">
        <v>55</v>
      </c>
      <c r="H342" s="5">
        <f t="shared" si="33"/>
        <v>77.459999999999994</v>
      </c>
      <c r="I342" s="4">
        <v>53</v>
      </c>
      <c r="J342" s="4">
        <v>0</v>
      </c>
      <c r="K342" s="4">
        <v>2</v>
      </c>
      <c r="L342" s="4" t="str">
        <f t="shared" si="34"/>
        <v>PP</v>
      </c>
      <c r="M342" s="4" t="str">
        <f t="shared" si="35"/>
        <v>PSOE</v>
      </c>
      <c r="N342" s="5">
        <f t="shared" si="36"/>
        <v>49.06</v>
      </c>
      <c r="O342" s="5">
        <f t="shared" si="37"/>
        <v>30.19</v>
      </c>
      <c r="P342" s="4">
        <v>16</v>
      </c>
      <c r="Q342" s="4">
        <v>26</v>
      </c>
      <c r="R342" s="4">
        <v>2</v>
      </c>
      <c r="S342" s="4">
        <v>2</v>
      </c>
      <c r="T342" s="4">
        <v>7</v>
      </c>
      <c r="U342" s="5">
        <f t="shared" si="32"/>
        <v>30.19</v>
      </c>
      <c r="V342" s="5">
        <f t="shared" si="32"/>
        <v>49.06</v>
      </c>
      <c r="W342" s="5">
        <f t="shared" si="32"/>
        <v>3.77</v>
      </c>
      <c r="X342" s="5">
        <f t="shared" si="32"/>
        <v>3.77</v>
      </c>
      <c r="Y342" s="5">
        <f t="shared" si="32"/>
        <v>13.21</v>
      </c>
      <c r="Z342" s="4">
        <v>0</v>
      </c>
    </row>
    <row r="343" spans="1:26" x14ac:dyDescent="0.3">
      <c r="A343" t="s">
        <v>259</v>
      </c>
      <c r="B343" s="3" t="s">
        <v>2618</v>
      </c>
      <c r="C343" t="s">
        <v>259</v>
      </c>
      <c r="D343" t="s">
        <v>353</v>
      </c>
      <c r="E343" s="4">
        <v>45</v>
      </c>
      <c r="F343" s="4">
        <v>45</v>
      </c>
      <c r="G343" s="4">
        <v>26</v>
      </c>
      <c r="H343" s="5">
        <f t="shared" si="33"/>
        <v>57.78</v>
      </c>
      <c r="I343" s="4">
        <v>26</v>
      </c>
      <c r="J343" s="4">
        <v>0</v>
      </c>
      <c r="K343" s="4">
        <v>0</v>
      </c>
      <c r="L343" s="4" t="str">
        <f t="shared" si="34"/>
        <v>PSOE</v>
      </c>
      <c r="M343" s="4" t="str">
        <f t="shared" si="35"/>
        <v>PP</v>
      </c>
      <c r="N343" s="5">
        <f t="shared" si="36"/>
        <v>34.619999999999997</v>
      </c>
      <c r="O343" s="5">
        <f t="shared" si="37"/>
        <v>26.92</v>
      </c>
      <c r="P343" s="4">
        <v>9</v>
      </c>
      <c r="Q343" s="4">
        <v>7</v>
      </c>
      <c r="R343" s="4">
        <v>3</v>
      </c>
      <c r="S343" s="4">
        <v>3</v>
      </c>
      <c r="T343" s="4">
        <v>4</v>
      </c>
      <c r="U343" s="5">
        <f t="shared" si="32"/>
        <v>34.619999999999997</v>
      </c>
      <c r="V343" s="5">
        <f t="shared" si="32"/>
        <v>26.92</v>
      </c>
      <c r="W343" s="5">
        <f t="shared" si="32"/>
        <v>11.54</v>
      </c>
      <c r="X343" s="5">
        <f t="shared" si="32"/>
        <v>11.54</v>
      </c>
      <c r="Y343" s="5">
        <f t="shared" si="32"/>
        <v>15.38</v>
      </c>
      <c r="Z343" s="4">
        <v>0</v>
      </c>
    </row>
    <row r="344" spans="1:26" x14ac:dyDescent="0.3">
      <c r="A344" t="s">
        <v>259</v>
      </c>
      <c r="B344" s="3" t="s">
        <v>2619</v>
      </c>
      <c r="C344" t="s">
        <v>259</v>
      </c>
      <c r="D344" t="s">
        <v>354</v>
      </c>
      <c r="E344" s="4">
        <v>42</v>
      </c>
      <c r="F344" s="4">
        <v>38</v>
      </c>
      <c r="G344" s="4">
        <v>32</v>
      </c>
      <c r="H344" s="5">
        <f t="shared" si="33"/>
        <v>84.21</v>
      </c>
      <c r="I344" s="4">
        <v>31</v>
      </c>
      <c r="J344" s="4">
        <v>2</v>
      </c>
      <c r="K344" s="4">
        <v>1</v>
      </c>
      <c r="L344" s="4" t="str">
        <f t="shared" si="34"/>
        <v>PSOE</v>
      </c>
      <c r="M344" s="4" t="str">
        <f t="shared" si="35"/>
        <v>PP</v>
      </c>
      <c r="N344" s="5">
        <f t="shared" si="36"/>
        <v>35.479999999999997</v>
      </c>
      <c r="O344" s="5">
        <f t="shared" si="37"/>
        <v>32.26</v>
      </c>
      <c r="P344" s="4">
        <v>11</v>
      </c>
      <c r="Q344" s="4">
        <v>10</v>
      </c>
      <c r="R344" s="4">
        <v>2</v>
      </c>
      <c r="S344" s="4">
        <v>3</v>
      </c>
      <c r="T344" s="4">
        <v>3</v>
      </c>
      <c r="U344" s="5">
        <f t="shared" si="32"/>
        <v>35.479999999999997</v>
      </c>
      <c r="V344" s="5">
        <f t="shared" si="32"/>
        <v>32.26</v>
      </c>
      <c r="W344" s="5">
        <f t="shared" si="32"/>
        <v>6.45</v>
      </c>
      <c r="X344" s="5">
        <f t="shared" si="32"/>
        <v>9.68</v>
      </c>
      <c r="Y344" s="5">
        <f t="shared" si="32"/>
        <v>9.68</v>
      </c>
      <c r="Z344" s="4">
        <v>0</v>
      </c>
    </row>
    <row r="345" spans="1:26" x14ac:dyDescent="0.3">
      <c r="A345" t="s">
        <v>259</v>
      </c>
      <c r="B345" s="3" t="s">
        <v>2620</v>
      </c>
      <c r="C345" t="s">
        <v>259</v>
      </c>
      <c r="D345" t="s">
        <v>355</v>
      </c>
      <c r="E345" s="4">
        <v>95</v>
      </c>
      <c r="F345" s="4">
        <v>88</v>
      </c>
      <c r="G345" s="4">
        <v>64</v>
      </c>
      <c r="H345" s="5">
        <f t="shared" si="33"/>
        <v>72.73</v>
      </c>
      <c r="I345" s="4">
        <v>64</v>
      </c>
      <c r="J345" s="4">
        <v>0</v>
      </c>
      <c r="K345" s="4">
        <v>0</v>
      </c>
      <c r="L345" s="4" t="str">
        <f t="shared" si="34"/>
        <v>PP</v>
      </c>
      <c r="M345" s="4" t="str">
        <f t="shared" si="35"/>
        <v>PSOE</v>
      </c>
      <c r="N345" s="5">
        <f t="shared" si="36"/>
        <v>43.75</v>
      </c>
      <c r="O345" s="5">
        <f t="shared" si="37"/>
        <v>25</v>
      </c>
      <c r="P345" s="4">
        <v>16</v>
      </c>
      <c r="Q345" s="4">
        <v>28</v>
      </c>
      <c r="R345" s="4">
        <v>10</v>
      </c>
      <c r="S345" s="4">
        <v>2</v>
      </c>
      <c r="T345" s="4">
        <v>8</v>
      </c>
      <c r="U345" s="5">
        <f t="shared" si="32"/>
        <v>25</v>
      </c>
      <c r="V345" s="5">
        <f t="shared" si="32"/>
        <v>43.75</v>
      </c>
      <c r="W345" s="5">
        <f t="shared" si="32"/>
        <v>15.63</v>
      </c>
      <c r="X345" s="5">
        <f t="shared" si="32"/>
        <v>3.13</v>
      </c>
      <c r="Y345" s="5">
        <f t="shared" si="32"/>
        <v>12.5</v>
      </c>
      <c r="Z345" s="4">
        <v>0</v>
      </c>
    </row>
    <row r="346" spans="1:26" x14ac:dyDescent="0.3">
      <c r="A346" t="s">
        <v>259</v>
      </c>
      <c r="B346" s="3" t="s">
        <v>2621</v>
      </c>
      <c r="C346" t="s">
        <v>259</v>
      </c>
      <c r="D346" t="s">
        <v>356</v>
      </c>
      <c r="E346" s="4">
        <v>44</v>
      </c>
      <c r="F346" s="4">
        <v>43</v>
      </c>
      <c r="G346" s="4">
        <v>39</v>
      </c>
      <c r="H346" s="5">
        <f t="shared" si="33"/>
        <v>90.7</v>
      </c>
      <c r="I346" s="4">
        <v>38</v>
      </c>
      <c r="J346" s="4">
        <v>0</v>
      </c>
      <c r="K346" s="4">
        <v>1</v>
      </c>
      <c r="L346" s="4" t="str">
        <f t="shared" si="34"/>
        <v>PP</v>
      </c>
      <c r="M346" s="4" t="str">
        <f t="shared" si="35"/>
        <v>PSOE</v>
      </c>
      <c r="N346" s="5">
        <f t="shared" si="36"/>
        <v>34.21</v>
      </c>
      <c r="O346" s="5">
        <f t="shared" si="37"/>
        <v>26.32</v>
      </c>
      <c r="P346" s="4">
        <v>10</v>
      </c>
      <c r="Q346" s="4">
        <v>13</v>
      </c>
      <c r="R346" s="4">
        <v>6</v>
      </c>
      <c r="S346" s="4">
        <v>7</v>
      </c>
      <c r="T346" s="4">
        <v>2</v>
      </c>
      <c r="U346" s="5">
        <f t="shared" si="32"/>
        <v>26.32</v>
      </c>
      <c r="V346" s="5">
        <f t="shared" si="32"/>
        <v>34.21</v>
      </c>
      <c r="W346" s="5">
        <f t="shared" si="32"/>
        <v>15.79</v>
      </c>
      <c r="X346" s="5">
        <f t="shared" si="32"/>
        <v>18.420000000000002</v>
      </c>
      <c r="Y346" s="5">
        <f t="shared" si="32"/>
        <v>5.26</v>
      </c>
      <c r="Z346" s="4">
        <v>0</v>
      </c>
    </row>
    <row r="347" spans="1:26" x14ac:dyDescent="0.3">
      <c r="A347" t="s">
        <v>259</v>
      </c>
      <c r="B347" s="3" t="s">
        <v>2622</v>
      </c>
      <c r="C347" t="s">
        <v>259</v>
      </c>
      <c r="D347" t="s">
        <v>357</v>
      </c>
      <c r="E347" s="4">
        <v>1696</v>
      </c>
      <c r="F347" s="4">
        <v>1432</v>
      </c>
      <c r="G347" s="4">
        <v>1078</v>
      </c>
      <c r="H347" s="5">
        <f t="shared" si="33"/>
        <v>75.28</v>
      </c>
      <c r="I347" s="4">
        <v>1054</v>
      </c>
      <c r="J347" s="4">
        <v>7</v>
      </c>
      <c r="K347" s="4">
        <v>24</v>
      </c>
      <c r="L347" s="4" t="str">
        <f t="shared" si="34"/>
        <v>PSOE</v>
      </c>
      <c r="M347" s="4" t="str">
        <f t="shared" si="35"/>
        <v>PP</v>
      </c>
      <c r="N347" s="5">
        <f t="shared" si="36"/>
        <v>39.56</v>
      </c>
      <c r="O347" s="5">
        <f t="shared" si="37"/>
        <v>27.23</v>
      </c>
      <c r="P347" s="4">
        <v>417</v>
      </c>
      <c r="Q347" s="4">
        <v>287</v>
      </c>
      <c r="R347" s="4">
        <v>104</v>
      </c>
      <c r="S347" s="4">
        <v>85</v>
      </c>
      <c r="T347" s="4">
        <v>146</v>
      </c>
      <c r="U347" s="5">
        <f t="shared" si="32"/>
        <v>39.56</v>
      </c>
      <c r="V347" s="5">
        <f t="shared" si="32"/>
        <v>27.23</v>
      </c>
      <c r="W347" s="5">
        <f t="shared" si="32"/>
        <v>9.8699999999999992</v>
      </c>
      <c r="X347" s="5">
        <f t="shared" si="32"/>
        <v>8.06</v>
      </c>
      <c r="Y347" s="5">
        <f t="shared" si="32"/>
        <v>13.85</v>
      </c>
      <c r="Z347" s="4">
        <v>6</v>
      </c>
    </row>
    <row r="348" spans="1:26" x14ac:dyDescent="0.3">
      <c r="A348" t="s">
        <v>259</v>
      </c>
      <c r="B348" s="3" t="s">
        <v>2623</v>
      </c>
      <c r="C348" t="s">
        <v>259</v>
      </c>
      <c r="D348" t="s">
        <v>358</v>
      </c>
      <c r="E348" s="4">
        <v>608</v>
      </c>
      <c r="F348" s="4">
        <v>552</v>
      </c>
      <c r="G348" s="4">
        <v>424</v>
      </c>
      <c r="H348" s="5">
        <f t="shared" si="33"/>
        <v>76.81</v>
      </c>
      <c r="I348" s="4">
        <v>421</v>
      </c>
      <c r="J348" s="4">
        <v>3</v>
      </c>
      <c r="K348" s="4">
        <v>3</v>
      </c>
      <c r="L348" s="4" t="str">
        <f t="shared" si="34"/>
        <v>PP</v>
      </c>
      <c r="M348" s="4" t="str">
        <f t="shared" si="35"/>
        <v>PSOE</v>
      </c>
      <c r="N348" s="5">
        <f t="shared" si="36"/>
        <v>39.67</v>
      </c>
      <c r="O348" s="5">
        <f t="shared" si="37"/>
        <v>25.65</v>
      </c>
      <c r="P348" s="4">
        <v>108</v>
      </c>
      <c r="Q348" s="4">
        <v>167</v>
      </c>
      <c r="R348" s="4">
        <v>44</v>
      </c>
      <c r="S348" s="4">
        <v>24</v>
      </c>
      <c r="T348" s="4">
        <v>67</v>
      </c>
      <c r="U348" s="5">
        <f t="shared" si="32"/>
        <v>25.65</v>
      </c>
      <c r="V348" s="5">
        <f t="shared" si="32"/>
        <v>39.67</v>
      </c>
      <c r="W348" s="5">
        <f t="shared" si="32"/>
        <v>10.45</v>
      </c>
      <c r="X348" s="5">
        <f t="shared" si="32"/>
        <v>5.7</v>
      </c>
      <c r="Y348" s="5">
        <f t="shared" si="32"/>
        <v>15.91</v>
      </c>
      <c r="Z348" s="4">
        <v>3</v>
      </c>
    </row>
    <row r="349" spans="1:26" x14ac:dyDescent="0.3">
      <c r="A349" t="s">
        <v>259</v>
      </c>
      <c r="B349" s="3" t="s">
        <v>2624</v>
      </c>
      <c r="C349" t="s">
        <v>259</v>
      </c>
      <c r="D349" t="s">
        <v>359</v>
      </c>
      <c r="E349" s="4">
        <v>52</v>
      </c>
      <c r="F349" s="4">
        <v>52</v>
      </c>
      <c r="G349" s="4">
        <v>45</v>
      </c>
      <c r="H349" s="5">
        <f t="shared" si="33"/>
        <v>86.54</v>
      </c>
      <c r="I349" s="4">
        <v>45</v>
      </c>
      <c r="J349" s="4">
        <v>1</v>
      </c>
      <c r="K349" s="4">
        <v>0</v>
      </c>
      <c r="L349" s="4" t="str">
        <f t="shared" si="34"/>
        <v>PP</v>
      </c>
      <c r="M349" s="4" t="str">
        <f t="shared" si="35"/>
        <v>PSOE</v>
      </c>
      <c r="N349" s="5">
        <f t="shared" si="36"/>
        <v>55.56</v>
      </c>
      <c r="O349" s="5">
        <f t="shared" si="37"/>
        <v>13.33</v>
      </c>
      <c r="P349" s="4">
        <v>6</v>
      </c>
      <c r="Q349" s="4">
        <v>25</v>
      </c>
      <c r="R349" s="4">
        <v>6</v>
      </c>
      <c r="S349" s="4">
        <v>2</v>
      </c>
      <c r="T349" s="4">
        <v>3</v>
      </c>
      <c r="U349" s="5">
        <f t="shared" si="32"/>
        <v>13.33</v>
      </c>
      <c r="V349" s="5">
        <f t="shared" si="32"/>
        <v>55.56</v>
      </c>
      <c r="W349" s="5">
        <f t="shared" si="32"/>
        <v>13.33</v>
      </c>
      <c r="X349" s="5">
        <f t="shared" si="32"/>
        <v>4.4400000000000004</v>
      </c>
      <c r="Y349" s="5">
        <f t="shared" si="32"/>
        <v>6.67</v>
      </c>
      <c r="Z349" s="4">
        <v>2</v>
      </c>
    </row>
    <row r="350" spans="1:26" x14ac:dyDescent="0.3">
      <c r="A350" t="s">
        <v>259</v>
      </c>
      <c r="B350" s="3" t="s">
        <v>2625</v>
      </c>
      <c r="C350" t="s">
        <v>259</v>
      </c>
      <c r="D350" t="s">
        <v>360</v>
      </c>
      <c r="E350" s="4">
        <v>84</v>
      </c>
      <c r="F350" s="4">
        <v>78</v>
      </c>
      <c r="G350" s="4">
        <v>63</v>
      </c>
      <c r="H350" s="5">
        <f t="shared" si="33"/>
        <v>80.77</v>
      </c>
      <c r="I350" s="4">
        <v>61</v>
      </c>
      <c r="J350" s="4">
        <v>1</v>
      </c>
      <c r="K350" s="4">
        <v>2</v>
      </c>
      <c r="L350" s="4" t="str">
        <f t="shared" si="34"/>
        <v>PSOE</v>
      </c>
      <c r="M350" s="4" t="str">
        <f t="shared" si="35"/>
        <v>PP</v>
      </c>
      <c r="N350" s="5">
        <f t="shared" si="36"/>
        <v>39.340000000000003</v>
      </c>
      <c r="O350" s="5">
        <f t="shared" si="37"/>
        <v>31.15</v>
      </c>
      <c r="P350" s="4">
        <v>24</v>
      </c>
      <c r="Q350" s="4">
        <v>19</v>
      </c>
      <c r="R350" s="4">
        <v>7</v>
      </c>
      <c r="S350" s="4">
        <v>2</v>
      </c>
      <c r="T350" s="4">
        <v>6</v>
      </c>
      <c r="U350" s="5">
        <f t="shared" si="32"/>
        <v>39.340000000000003</v>
      </c>
      <c r="V350" s="5">
        <f t="shared" si="32"/>
        <v>31.15</v>
      </c>
      <c r="W350" s="5">
        <f t="shared" si="32"/>
        <v>11.48</v>
      </c>
      <c r="X350" s="5">
        <f t="shared" si="32"/>
        <v>3.28</v>
      </c>
      <c r="Y350" s="5">
        <f t="shared" si="32"/>
        <v>9.84</v>
      </c>
      <c r="Z350" s="4">
        <v>2</v>
      </c>
    </row>
    <row r="351" spans="1:26" x14ac:dyDescent="0.3">
      <c r="A351" t="s">
        <v>259</v>
      </c>
      <c r="B351" s="3" t="s">
        <v>2626</v>
      </c>
      <c r="C351" t="s">
        <v>259</v>
      </c>
      <c r="D351" t="s">
        <v>361</v>
      </c>
      <c r="E351" s="4">
        <v>101</v>
      </c>
      <c r="F351" s="4">
        <v>89</v>
      </c>
      <c r="G351" s="4">
        <v>75</v>
      </c>
      <c r="H351" s="5">
        <f t="shared" si="33"/>
        <v>84.27</v>
      </c>
      <c r="I351" s="4">
        <v>75</v>
      </c>
      <c r="J351" s="4">
        <v>0</v>
      </c>
      <c r="K351" s="4">
        <v>0</v>
      </c>
      <c r="L351" s="4" t="str">
        <f t="shared" si="34"/>
        <v>PSOE</v>
      </c>
      <c r="M351" s="4" t="str">
        <f t="shared" si="35"/>
        <v>PP</v>
      </c>
      <c r="N351" s="5">
        <f t="shared" si="36"/>
        <v>52</v>
      </c>
      <c r="O351" s="5">
        <f t="shared" si="37"/>
        <v>22.67</v>
      </c>
      <c r="P351" s="4">
        <v>39</v>
      </c>
      <c r="Q351" s="4">
        <v>17</v>
      </c>
      <c r="R351" s="4">
        <v>5</v>
      </c>
      <c r="S351" s="4">
        <v>5</v>
      </c>
      <c r="T351" s="4">
        <v>8</v>
      </c>
      <c r="U351" s="5">
        <f t="shared" si="32"/>
        <v>52</v>
      </c>
      <c r="V351" s="5">
        <f t="shared" si="32"/>
        <v>22.67</v>
      </c>
      <c r="W351" s="5">
        <f t="shared" si="32"/>
        <v>6.67</v>
      </c>
      <c r="X351" s="5">
        <f t="shared" si="32"/>
        <v>6.67</v>
      </c>
      <c r="Y351" s="5">
        <f t="shared" si="32"/>
        <v>10.67</v>
      </c>
      <c r="Z351" s="4">
        <v>1</v>
      </c>
    </row>
    <row r="352" spans="1:26" x14ac:dyDescent="0.3">
      <c r="A352" t="s">
        <v>259</v>
      </c>
      <c r="B352" s="3" t="s">
        <v>2627</v>
      </c>
      <c r="C352" t="s">
        <v>259</v>
      </c>
      <c r="D352" t="s">
        <v>362</v>
      </c>
      <c r="E352" s="4">
        <v>76</v>
      </c>
      <c r="F352" s="4">
        <v>66</v>
      </c>
      <c r="G352" s="4">
        <v>55</v>
      </c>
      <c r="H352" s="5">
        <f t="shared" si="33"/>
        <v>83.33</v>
      </c>
      <c r="I352" s="4">
        <v>52</v>
      </c>
      <c r="J352" s="4">
        <v>0</v>
      </c>
      <c r="K352" s="4">
        <v>3</v>
      </c>
      <c r="L352" s="4" t="str">
        <f t="shared" si="34"/>
        <v>PP</v>
      </c>
      <c r="M352" s="4" t="str">
        <f t="shared" si="35"/>
        <v>Ciudadanos</v>
      </c>
      <c r="N352" s="5">
        <f t="shared" si="36"/>
        <v>40.380000000000003</v>
      </c>
      <c r="O352" s="5">
        <f t="shared" si="37"/>
        <v>21.15</v>
      </c>
      <c r="P352" s="4">
        <v>8</v>
      </c>
      <c r="Q352" s="4">
        <v>21</v>
      </c>
      <c r="R352" s="4">
        <v>9</v>
      </c>
      <c r="S352" s="4">
        <v>3</v>
      </c>
      <c r="T352" s="4">
        <v>11</v>
      </c>
      <c r="U352" s="5">
        <f t="shared" si="32"/>
        <v>15.38</v>
      </c>
      <c r="V352" s="5">
        <f t="shared" si="32"/>
        <v>40.380000000000003</v>
      </c>
      <c r="W352" s="5">
        <f t="shared" si="32"/>
        <v>17.309999999999999</v>
      </c>
      <c r="X352" s="5">
        <f t="shared" si="32"/>
        <v>5.77</v>
      </c>
      <c r="Y352" s="5">
        <f t="shared" si="32"/>
        <v>21.15</v>
      </c>
      <c r="Z352" s="4">
        <v>0</v>
      </c>
    </row>
    <row r="353" spans="1:26" x14ac:dyDescent="0.3">
      <c r="A353" t="s">
        <v>259</v>
      </c>
      <c r="B353" s="3" t="s">
        <v>2628</v>
      </c>
      <c r="C353" t="s">
        <v>259</v>
      </c>
      <c r="D353" t="s">
        <v>363</v>
      </c>
      <c r="E353" s="4">
        <v>653</v>
      </c>
      <c r="F353" s="4">
        <v>480</v>
      </c>
      <c r="G353" s="4">
        <v>412</v>
      </c>
      <c r="H353" s="5">
        <f t="shared" si="33"/>
        <v>85.83</v>
      </c>
      <c r="I353" s="4">
        <v>402</v>
      </c>
      <c r="J353" s="4">
        <v>2</v>
      </c>
      <c r="K353" s="4">
        <v>10</v>
      </c>
      <c r="L353" s="4" t="str">
        <f t="shared" si="34"/>
        <v>PSOE</v>
      </c>
      <c r="M353" s="4" t="str">
        <f t="shared" si="35"/>
        <v>Ciudadanos</v>
      </c>
      <c r="N353" s="5">
        <f t="shared" si="36"/>
        <v>36.82</v>
      </c>
      <c r="O353" s="5">
        <f t="shared" si="37"/>
        <v>20.399999999999999</v>
      </c>
      <c r="P353" s="4">
        <v>148</v>
      </c>
      <c r="Q353" s="4">
        <v>68</v>
      </c>
      <c r="R353" s="4">
        <v>47</v>
      </c>
      <c r="S353" s="4">
        <v>48</v>
      </c>
      <c r="T353" s="4">
        <v>82</v>
      </c>
      <c r="U353" s="5">
        <f t="shared" si="32"/>
        <v>36.82</v>
      </c>
      <c r="V353" s="5">
        <f t="shared" si="32"/>
        <v>16.920000000000002</v>
      </c>
      <c r="W353" s="5">
        <f t="shared" si="32"/>
        <v>11.69</v>
      </c>
      <c r="X353" s="5">
        <f t="shared" si="32"/>
        <v>11.94</v>
      </c>
      <c r="Y353" s="5">
        <f t="shared" si="32"/>
        <v>20.399999999999999</v>
      </c>
      <c r="Z353" s="4">
        <v>2</v>
      </c>
    </row>
    <row r="354" spans="1:26" x14ac:dyDescent="0.3">
      <c r="A354" t="s">
        <v>259</v>
      </c>
      <c r="B354" s="3" t="s">
        <v>2629</v>
      </c>
      <c r="C354" t="s">
        <v>259</v>
      </c>
      <c r="D354" t="s">
        <v>364</v>
      </c>
      <c r="E354" s="4">
        <v>181</v>
      </c>
      <c r="F354" s="4">
        <v>171</v>
      </c>
      <c r="G354" s="4">
        <v>136</v>
      </c>
      <c r="H354" s="5">
        <f t="shared" si="33"/>
        <v>79.53</v>
      </c>
      <c r="I354" s="4">
        <v>130</v>
      </c>
      <c r="J354" s="4">
        <v>1</v>
      </c>
      <c r="K354" s="4">
        <v>6</v>
      </c>
      <c r="L354" s="4" t="str">
        <f t="shared" si="34"/>
        <v>PP</v>
      </c>
      <c r="M354" s="4" t="str">
        <f t="shared" si="35"/>
        <v>Ciudadanos</v>
      </c>
      <c r="N354" s="5">
        <f t="shared" si="36"/>
        <v>43.85</v>
      </c>
      <c r="O354" s="5">
        <f t="shared" si="37"/>
        <v>18.46</v>
      </c>
      <c r="P354" s="4">
        <v>20</v>
      </c>
      <c r="Q354" s="4">
        <v>57</v>
      </c>
      <c r="R354" s="4">
        <v>18</v>
      </c>
      <c r="S354" s="4">
        <v>7</v>
      </c>
      <c r="T354" s="4">
        <v>24</v>
      </c>
      <c r="U354" s="5">
        <f t="shared" si="32"/>
        <v>15.38</v>
      </c>
      <c r="V354" s="5">
        <f t="shared" si="32"/>
        <v>43.85</v>
      </c>
      <c r="W354" s="5">
        <f t="shared" si="32"/>
        <v>13.85</v>
      </c>
      <c r="X354" s="5">
        <f t="shared" si="32"/>
        <v>5.38</v>
      </c>
      <c r="Y354" s="5">
        <f t="shared" si="32"/>
        <v>18.46</v>
      </c>
      <c r="Z354" s="4">
        <v>1</v>
      </c>
    </row>
    <row r="355" spans="1:26" x14ac:dyDescent="0.3">
      <c r="A355" t="s">
        <v>259</v>
      </c>
      <c r="B355" s="3" t="s">
        <v>2630</v>
      </c>
      <c r="C355" t="s">
        <v>259</v>
      </c>
      <c r="D355" t="s">
        <v>365</v>
      </c>
      <c r="E355" s="4">
        <v>45</v>
      </c>
      <c r="F355" s="4">
        <v>38</v>
      </c>
      <c r="G355" s="4">
        <v>33</v>
      </c>
      <c r="H355" s="5">
        <f t="shared" si="33"/>
        <v>86.84</v>
      </c>
      <c r="I355" s="4">
        <v>33</v>
      </c>
      <c r="J355" s="4">
        <v>0</v>
      </c>
      <c r="K355" s="4">
        <v>0</v>
      </c>
      <c r="L355" s="4" t="str">
        <f t="shared" si="34"/>
        <v>PSOE</v>
      </c>
      <c r="M355" s="4" t="str">
        <f t="shared" si="35"/>
        <v>PP</v>
      </c>
      <c r="N355" s="5">
        <f t="shared" si="36"/>
        <v>42.42</v>
      </c>
      <c r="O355" s="5">
        <f t="shared" si="37"/>
        <v>24.24</v>
      </c>
      <c r="P355" s="4">
        <v>14</v>
      </c>
      <c r="Q355" s="4">
        <v>8</v>
      </c>
      <c r="R355" s="4">
        <v>8</v>
      </c>
      <c r="S355" s="4">
        <v>0</v>
      </c>
      <c r="T355" s="4">
        <v>2</v>
      </c>
      <c r="U355" s="5">
        <f t="shared" si="32"/>
        <v>42.42</v>
      </c>
      <c r="V355" s="5">
        <f t="shared" si="32"/>
        <v>24.24</v>
      </c>
      <c r="W355" s="5">
        <f t="shared" si="32"/>
        <v>24.24</v>
      </c>
      <c r="X355" s="5">
        <f t="shared" si="32"/>
        <v>0</v>
      </c>
      <c r="Y355" s="5">
        <f t="shared" si="32"/>
        <v>6.06</v>
      </c>
      <c r="Z355" s="4">
        <v>0</v>
      </c>
    </row>
    <row r="356" spans="1:26" x14ac:dyDescent="0.3">
      <c r="A356" t="s">
        <v>259</v>
      </c>
      <c r="B356" s="3" t="s">
        <v>2631</v>
      </c>
      <c r="C356" t="s">
        <v>259</v>
      </c>
      <c r="D356" t="s">
        <v>366</v>
      </c>
      <c r="E356" s="4">
        <v>254</v>
      </c>
      <c r="F356" s="4">
        <v>220</v>
      </c>
      <c r="G356" s="4">
        <v>155</v>
      </c>
      <c r="H356" s="5">
        <f t="shared" si="33"/>
        <v>70.45</v>
      </c>
      <c r="I356" s="4">
        <v>151</v>
      </c>
      <c r="J356" s="4">
        <v>1</v>
      </c>
      <c r="K356" s="4">
        <v>4</v>
      </c>
      <c r="L356" s="4" t="str">
        <f t="shared" si="34"/>
        <v>PSOE</v>
      </c>
      <c r="M356" s="4" t="str">
        <f t="shared" si="35"/>
        <v>Podemos</v>
      </c>
      <c r="N356" s="5">
        <f t="shared" si="36"/>
        <v>37.75</v>
      </c>
      <c r="O356" s="5">
        <f t="shared" si="37"/>
        <v>23.84</v>
      </c>
      <c r="P356" s="4">
        <v>57</v>
      </c>
      <c r="Q356" s="4">
        <v>22</v>
      </c>
      <c r="R356" s="4">
        <v>7</v>
      </c>
      <c r="S356" s="4">
        <v>36</v>
      </c>
      <c r="T356" s="4">
        <v>24</v>
      </c>
      <c r="U356" s="5">
        <f t="shared" si="32"/>
        <v>37.75</v>
      </c>
      <c r="V356" s="5">
        <f t="shared" si="32"/>
        <v>14.57</v>
      </c>
      <c r="W356" s="5">
        <f t="shared" si="32"/>
        <v>4.6399999999999997</v>
      </c>
      <c r="X356" s="5">
        <f t="shared" si="32"/>
        <v>23.84</v>
      </c>
      <c r="Y356" s="5">
        <f t="shared" si="32"/>
        <v>15.89</v>
      </c>
      <c r="Z356" s="4">
        <v>3</v>
      </c>
    </row>
    <row r="357" spans="1:26" x14ac:dyDescent="0.3">
      <c r="A357" t="s">
        <v>259</v>
      </c>
      <c r="B357" s="3" t="s">
        <v>2632</v>
      </c>
      <c r="C357" t="s">
        <v>259</v>
      </c>
      <c r="D357" t="s">
        <v>367</v>
      </c>
      <c r="E357" s="4">
        <v>41</v>
      </c>
      <c r="F357" s="4">
        <v>40</v>
      </c>
      <c r="G357" s="4">
        <v>34</v>
      </c>
      <c r="H357" s="5">
        <f t="shared" si="33"/>
        <v>85</v>
      </c>
      <c r="I357" s="4">
        <v>34</v>
      </c>
      <c r="J357" s="4">
        <v>0</v>
      </c>
      <c r="K357" s="4">
        <v>0</v>
      </c>
      <c r="L357" s="4" t="str">
        <f t="shared" si="34"/>
        <v>PP</v>
      </c>
      <c r="M357" s="4" t="str">
        <f t="shared" si="35"/>
        <v>VOX</v>
      </c>
      <c r="N357" s="5">
        <f t="shared" si="36"/>
        <v>47.06</v>
      </c>
      <c r="O357" s="5">
        <f t="shared" si="37"/>
        <v>20.59</v>
      </c>
      <c r="P357" s="4">
        <v>6</v>
      </c>
      <c r="Q357" s="4">
        <v>16</v>
      </c>
      <c r="R357" s="4">
        <v>7</v>
      </c>
      <c r="S357" s="4">
        <v>0</v>
      </c>
      <c r="T357" s="4">
        <v>2</v>
      </c>
      <c r="U357" s="5">
        <f t="shared" si="32"/>
        <v>17.649999999999999</v>
      </c>
      <c r="V357" s="5">
        <f t="shared" si="32"/>
        <v>47.06</v>
      </c>
      <c r="W357" s="5">
        <f t="shared" si="32"/>
        <v>20.59</v>
      </c>
      <c r="X357" s="5">
        <f t="shared" si="32"/>
        <v>0</v>
      </c>
      <c r="Y357" s="5">
        <f t="shared" si="32"/>
        <v>5.88</v>
      </c>
      <c r="Z357" s="4">
        <v>1</v>
      </c>
    </row>
    <row r="358" spans="1:26" x14ac:dyDescent="0.3">
      <c r="A358" t="s">
        <v>259</v>
      </c>
      <c r="B358" s="3" t="s">
        <v>2633</v>
      </c>
      <c r="C358" t="s">
        <v>259</v>
      </c>
      <c r="D358" t="s">
        <v>368</v>
      </c>
      <c r="E358" s="4">
        <v>227</v>
      </c>
      <c r="F358" s="4">
        <v>173</v>
      </c>
      <c r="G358" s="4">
        <v>130</v>
      </c>
      <c r="H358" s="5">
        <f t="shared" si="33"/>
        <v>75.14</v>
      </c>
      <c r="I358" s="4">
        <v>128</v>
      </c>
      <c r="J358" s="4">
        <v>0</v>
      </c>
      <c r="K358" s="4">
        <v>2</v>
      </c>
      <c r="L358" s="4" t="str">
        <f t="shared" si="34"/>
        <v>PP</v>
      </c>
      <c r="M358" s="4" t="str">
        <f t="shared" si="35"/>
        <v>PSOE</v>
      </c>
      <c r="N358" s="5">
        <f t="shared" si="36"/>
        <v>25.78</v>
      </c>
      <c r="O358" s="5">
        <f t="shared" si="37"/>
        <v>22.66</v>
      </c>
      <c r="P358" s="4">
        <v>29</v>
      </c>
      <c r="Q358" s="4">
        <v>33</v>
      </c>
      <c r="R358" s="4">
        <v>24</v>
      </c>
      <c r="S358" s="4">
        <v>20</v>
      </c>
      <c r="T358" s="4">
        <v>20</v>
      </c>
      <c r="U358" s="5">
        <f t="shared" si="32"/>
        <v>22.66</v>
      </c>
      <c r="V358" s="5">
        <f t="shared" si="32"/>
        <v>25.78</v>
      </c>
      <c r="W358" s="5">
        <f t="shared" si="32"/>
        <v>18.75</v>
      </c>
      <c r="X358" s="5">
        <f t="shared" si="32"/>
        <v>15.63</v>
      </c>
      <c r="Y358" s="5">
        <f t="shared" si="32"/>
        <v>15.63</v>
      </c>
      <c r="Z358" s="4">
        <v>1</v>
      </c>
    </row>
    <row r="359" spans="1:26" x14ac:dyDescent="0.3">
      <c r="A359" t="s">
        <v>259</v>
      </c>
      <c r="B359" s="3" t="s">
        <v>2634</v>
      </c>
      <c r="C359" t="s">
        <v>259</v>
      </c>
      <c r="D359" t="s">
        <v>369</v>
      </c>
      <c r="E359" s="4">
        <v>235</v>
      </c>
      <c r="F359" s="4">
        <v>180</v>
      </c>
      <c r="G359" s="4">
        <v>149</v>
      </c>
      <c r="H359" s="5">
        <f t="shared" si="33"/>
        <v>82.78</v>
      </c>
      <c r="I359" s="4">
        <v>147</v>
      </c>
      <c r="J359" s="4">
        <v>1</v>
      </c>
      <c r="K359" s="4">
        <v>2</v>
      </c>
      <c r="L359" s="4" t="str">
        <f t="shared" si="34"/>
        <v>PP</v>
      </c>
      <c r="M359" s="4" t="str">
        <f t="shared" si="35"/>
        <v>PSOE</v>
      </c>
      <c r="N359" s="5">
        <f t="shared" si="36"/>
        <v>25.85</v>
      </c>
      <c r="O359" s="5">
        <f t="shared" si="37"/>
        <v>23.81</v>
      </c>
      <c r="P359" s="4">
        <v>35</v>
      </c>
      <c r="Q359" s="4">
        <v>38</v>
      </c>
      <c r="R359" s="4">
        <v>24</v>
      </c>
      <c r="S359" s="4">
        <v>18</v>
      </c>
      <c r="T359" s="4">
        <v>30</v>
      </c>
      <c r="U359" s="5">
        <f t="shared" si="32"/>
        <v>23.81</v>
      </c>
      <c r="V359" s="5">
        <f t="shared" si="32"/>
        <v>25.85</v>
      </c>
      <c r="W359" s="5">
        <f t="shared" si="32"/>
        <v>16.329999999999998</v>
      </c>
      <c r="X359" s="5">
        <f t="shared" si="32"/>
        <v>12.24</v>
      </c>
      <c r="Y359" s="5">
        <f t="shared" si="32"/>
        <v>20.41</v>
      </c>
      <c r="Z359" s="4">
        <v>0</v>
      </c>
    </row>
    <row r="360" spans="1:26" x14ac:dyDescent="0.3">
      <c r="A360" t="s">
        <v>259</v>
      </c>
      <c r="B360" s="3" t="s">
        <v>2635</v>
      </c>
      <c r="C360" t="s">
        <v>259</v>
      </c>
      <c r="D360" t="s">
        <v>370</v>
      </c>
      <c r="E360" s="4">
        <v>83</v>
      </c>
      <c r="F360" s="4">
        <v>87</v>
      </c>
      <c r="G360" s="4">
        <v>74</v>
      </c>
      <c r="H360" s="5">
        <f t="shared" si="33"/>
        <v>85.06</v>
      </c>
      <c r="I360" s="4">
        <v>72</v>
      </c>
      <c r="J360" s="4">
        <v>2</v>
      </c>
      <c r="K360" s="4">
        <v>2</v>
      </c>
      <c r="L360" s="4" t="str">
        <f t="shared" si="34"/>
        <v>PP</v>
      </c>
      <c r="M360" s="4" t="str">
        <f t="shared" si="35"/>
        <v>PSOE</v>
      </c>
      <c r="N360" s="5">
        <f t="shared" si="36"/>
        <v>33.33</v>
      </c>
      <c r="O360" s="5">
        <f t="shared" si="37"/>
        <v>26.39</v>
      </c>
      <c r="P360" s="4">
        <v>19</v>
      </c>
      <c r="Q360" s="4">
        <v>24</v>
      </c>
      <c r="R360" s="4">
        <v>10</v>
      </c>
      <c r="S360" s="4">
        <v>3</v>
      </c>
      <c r="T360" s="4">
        <v>13</v>
      </c>
      <c r="U360" s="5">
        <f t="shared" si="32"/>
        <v>26.39</v>
      </c>
      <c r="V360" s="5">
        <f t="shared" si="32"/>
        <v>33.33</v>
      </c>
      <c r="W360" s="5">
        <f t="shared" si="32"/>
        <v>13.89</v>
      </c>
      <c r="X360" s="5">
        <f t="shared" si="32"/>
        <v>4.17</v>
      </c>
      <c r="Y360" s="5">
        <f t="shared" si="32"/>
        <v>18.059999999999999</v>
      </c>
      <c r="Z360" s="4">
        <v>0</v>
      </c>
    </row>
    <row r="361" spans="1:26" x14ac:dyDescent="0.3">
      <c r="A361" t="s">
        <v>259</v>
      </c>
      <c r="B361" s="3" t="s">
        <v>2636</v>
      </c>
      <c r="C361" t="s">
        <v>259</v>
      </c>
      <c r="D361" t="s">
        <v>371</v>
      </c>
      <c r="E361" s="4">
        <v>107</v>
      </c>
      <c r="F361" s="4">
        <v>98</v>
      </c>
      <c r="G361" s="4">
        <v>82</v>
      </c>
      <c r="H361" s="5">
        <f t="shared" si="33"/>
        <v>83.67</v>
      </c>
      <c r="I361" s="4">
        <v>82</v>
      </c>
      <c r="J361" s="4">
        <v>2</v>
      </c>
      <c r="K361" s="4">
        <v>0</v>
      </c>
      <c r="L361" s="4" t="str">
        <f t="shared" si="34"/>
        <v>PSOE</v>
      </c>
      <c r="M361" s="4" t="str">
        <f t="shared" si="35"/>
        <v>PP</v>
      </c>
      <c r="N361" s="5">
        <f t="shared" si="36"/>
        <v>31.71</v>
      </c>
      <c r="O361" s="5">
        <f t="shared" si="37"/>
        <v>30.49</v>
      </c>
      <c r="P361" s="4">
        <v>26</v>
      </c>
      <c r="Q361" s="4">
        <v>25</v>
      </c>
      <c r="R361" s="4">
        <v>9</v>
      </c>
      <c r="S361" s="4">
        <v>9</v>
      </c>
      <c r="T361" s="4">
        <v>9</v>
      </c>
      <c r="U361" s="5">
        <f t="shared" si="32"/>
        <v>31.71</v>
      </c>
      <c r="V361" s="5">
        <f t="shared" si="32"/>
        <v>30.49</v>
      </c>
      <c r="W361" s="5">
        <f t="shared" si="32"/>
        <v>10.98</v>
      </c>
      <c r="X361" s="5">
        <f t="shared" si="32"/>
        <v>10.98</v>
      </c>
      <c r="Y361" s="5">
        <f t="shared" si="32"/>
        <v>10.98</v>
      </c>
      <c r="Z361" s="4">
        <v>1</v>
      </c>
    </row>
    <row r="362" spans="1:26" x14ac:dyDescent="0.3">
      <c r="A362" t="s">
        <v>259</v>
      </c>
      <c r="B362" s="3" t="s">
        <v>2637</v>
      </c>
      <c r="C362" t="s">
        <v>259</v>
      </c>
      <c r="D362" t="s">
        <v>372</v>
      </c>
      <c r="E362" s="4">
        <v>126</v>
      </c>
      <c r="F362" s="4">
        <v>115</v>
      </c>
      <c r="G362" s="4">
        <v>88</v>
      </c>
      <c r="H362" s="5">
        <f t="shared" si="33"/>
        <v>76.52</v>
      </c>
      <c r="I362" s="4">
        <v>88</v>
      </c>
      <c r="J362" s="4">
        <v>2</v>
      </c>
      <c r="K362" s="4">
        <v>0</v>
      </c>
      <c r="L362" s="4" t="str">
        <f t="shared" si="34"/>
        <v>PSOE</v>
      </c>
      <c r="M362" s="4" t="str">
        <f t="shared" si="35"/>
        <v>PP</v>
      </c>
      <c r="N362" s="5">
        <f t="shared" si="36"/>
        <v>40.909999999999997</v>
      </c>
      <c r="O362" s="5">
        <f t="shared" si="37"/>
        <v>29.55</v>
      </c>
      <c r="P362" s="4">
        <v>36</v>
      </c>
      <c r="Q362" s="4">
        <v>26</v>
      </c>
      <c r="R362" s="4">
        <v>5</v>
      </c>
      <c r="S362" s="4">
        <v>4</v>
      </c>
      <c r="T362" s="4">
        <v>14</v>
      </c>
      <c r="U362" s="5">
        <f t="shared" si="32"/>
        <v>40.909999999999997</v>
      </c>
      <c r="V362" s="5">
        <f t="shared" si="32"/>
        <v>29.55</v>
      </c>
      <c r="W362" s="5">
        <f t="shared" si="32"/>
        <v>5.68</v>
      </c>
      <c r="X362" s="5">
        <f t="shared" si="32"/>
        <v>4.55</v>
      </c>
      <c r="Y362" s="5">
        <f t="shared" si="32"/>
        <v>15.91</v>
      </c>
      <c r="Z362" s="4">
        <v>1</v>
      </c>
    </row>
    <row r="363" spans="1:26" x14ac:dyDescent="0.3">
      <c r="A363" t="s">
        <v>259</v>
      </c>
      <c r="B363" s="3" t="s">
        <v>2638</v>
      </c>
      <c r="C363" t="s">
        <v>259</v>
      </c>
      <c r="D363" t="s">
        <v>373</v>
      </c>
      <c r="E363" s="4">
        <v>775</v>
      </c>
      <c r="F363" s="4">
        <v>602</v>
      </c>
      <c r="G363" s="4">
        <v>501</v>
      </c>
      <c r="H363" s="5">
        <f t="shared" si="33"/>
        <v>83.22</v>
      </c>
      <c r="I363" s="4">
        <v>493</v>
      </c>
      <c r="J363" s="4">
        <v>4</v>
      </c>
      <c r="K363" s="4">
        <v>8</v>
      </c>
      <c r="L363" s="4" t="str">
        <f t="shared" si="34"/>
        <v>PSOE</v>
      </c>
      <c r="M363" s="4" t="str">
        <f t="shared" si="35"/>
        <v>PP</v>
      </c>
      <c r="N363" s="5">
        <f t="shared" si="36"/>
        <v>33.270000000000003</v>
      </c>
      <c r="O363" s="5">
        <f t="shared" si="37"/>
        <v>25.76</v>
      </c>
      <c r="P363" s="4">
        <v>164</v>
      </c>
      <c r="Q363" s="4">
        <v>127</v>
      </c>
      <c r="R363" s="4">
        <v>49</v>
      </c>
      <c r="S363" s="4">
        <v>45</v>
      </c>
      <c r="T363" s="4">
        <v>100</v>
      </c>
      <c r="U363" s="5">
        <f t="shared" si="32"/>
        <v>33.270000000000003</v>
      </c>
      <c r="V363" s="5">
        <f t="shared" si="32"/>
        <v>25.76</v>
      </c>
      <c r="W363" s="5">
        <f t="shared" si="32"/>
        <v>9.94</v>
      </c>
      <c r="X363" s="5">
        <f t="shared" si="32"/>
        <v>9.1300000000000008</v>
      </c>
      <c r="Y363" s="5">
        <f t="shared" si="32"/>
        <v>20.28</v>
      </c>
      <c r="Z363" s="4">
        <v>1</v>
      </c>
    </row>
    <row r="364" spans="1:26" x14ac:dyDescent="0.3">
      <c r="A364" t="s">
        <v>259</v>
      </c>
      <c r="B364" s="3" t="s">
        <v>2639</v>
      </c>
      <c r="C364" t="s">
        <v>259</v>
      </c>
      <c r="D364" t="s">
        <v>374</v>
      </c>
      <c r="E364" s="4">
        <v>29</v>
      </c>
      <c r="F364" s="4">
        <v>27</v>
      </c>
      <c r="G364" s="4">
        <v>18</v>
      </c>
      <c r="H364" s="5">
        <f t="shared" si="33"/>
        <v>66.67</v>
      </c>
      <c r="I364" s="4">
        <v>18</v>
      </c>
      <c r="J364" s="4">
        <v>0</v>
      </c>
      <c r="K364" s="4">
        <v>0</v>
      </c>
      <c r="L364" s="4" t="str">
        <f t="shared" si="34"/>
        <v>PP</v>
      </c>
      <c r="M364" s="4" t="str">
        <f t="shared" si="35"/>
        <v>PSOE</v>
      </c>
      <c r="N364" s="5">
        <f t="shared" si="36"/>
        <v>44.44</v>
      </c>
      <c r="O364" s="5">
        <f t="shared" si="37"/>
        <v>16.670000000000002</v>
      </c>
      <c r="P364" s="4">
        <v>3</v>
      </c>
      <c r="Q364" s="4">
        <v>8</v>
      </c>
      <c r="R364" s="4">
        <v>3</v>
      </c>
      <c r="S364" s="4">
        <v>2</v>
      </c>
      <c r="T364" s="4">
        <v>2</v>
      </c>
      <c r="U364" s="5">
        <f t="shared" si="32"/>
        <v>16.670000000000002</v>
      </c>
      <c r="V364" s="5">
        <f t="shared" si="32"/>
        <v>44.44</v>
      </c>
      <c r="W364" s="5">
        <f t="shared" si="32"/>
        <v>16.670000000000002</v>
      </c>
      <c r="X364" s="5">
        <f t="shared" si="32"/>
        <v>11.11</v>
      </c>
      <c r="Y364" s="5">
        <f t="shared" si="32"/>
        <v>11.11</v>
      </c>
      <c r="Z364" s="4">
        <v>0</v>
      </c>
    </row>
    <row r="365" spans="1:26" x14ac:dyDescent="0.3">
      <c r="A365" t="s">
        <v>259</v>
      </c>
      <c r="B365" s="3" t="s">
        <v>2640</v>
      </c>
      <c r="C365" t="s">
        <v>259</v>
      </c>
      <c r="D365" t="s">
        <v>375</v>
      </c>
      <c r="E365" s="4">
        <v>45</v>
      </c>
      <c r="F365" s="4">
        <v>44</v>
      </c>
      <c r="G365" s="4">
        <v>37</v>
      </c>
      <c r="H365" s="5">
        <f t="shared" si="33"/>
        <v>84.09</v>
      </c>
      <c r="I365" s="4">
        <v>37</v>
      </c>
      <c r="J365" s="4">
        <v>2</v>
      </c>
      <c r="K365" s="4">
        <v>0</v>
      </c>
      <c r="L365" s="4" t="str">
        <f t="shared" si="34"/>
        <v>PP</v>
      </c>
      <c r="M365" s="4" t="str">
        <f t="shared" si="35"/>
        <v>Ciudadanos</v>
      </c>
      <c r="N365" s="5">
        <f t="shared" si="36"/>
        <v>48.65</v>
      </c>
      <c r="O365" s="5">
        <f t="shared" si="37"/>
        <v>27.03</v>
      </c>
      <c r="P365" s="4">
        <v>3</v>
      </c>
      <c r="Q365" s="4">
        <v>18</v>
      </c>
      <c r="R365" s="4">
        <v>3</v>
      </c>
      <c r="S365" s="4">
        <v>1</v>
      </c>
      <c r="T365" s="4">
        <v>10</v>
      </c>
      <c r="U365" s="5">
        <f t="shared" si="32"/>
        <v>8.11</v>
      </c>
      <c r="V365" s="5">
        <f t="shared" si="32"/>
        <v>48.65</v>
      </c>
      <c r="W365" s="5">
        <f t="shared" si="32"/>
        <v>8.11</v>
      </c>
      <c r="X365" s="5">
        <f t="shared" si="32"/>
        <v>2.7</v>
      </c>
      <c r="Y365" s="5">
        <f t="shared" si="32"/>
        <v>27.03</v>
      </c>
      <c r="Z365" s="4">
        <v>0</v>
      </c>
    </row>
    <row r="366" spans="1:26" x14ac:dyDescent="0.3">
      <c r="A366" t="s">
        <v>259</v>
      </c>
      <c r="B366" s="3" t="s">
        <v>2641</v>
      </c>
      <c r="C366" t="s">
        <v>259</v>
      </c>
      <c r="D366" t="s">
        <v>376</v>
      </c>
      <c r="E366" s="4">
        <v>100</v>
      </c>
      <c r="F366" s="4">
        <v>79</v>
      </c>
      <c r="G366" s="4">
        <v>63</v>
      </c>
      <c r="H366" s="5">
        <f t="shared" si="33"/>
        <v>79.75</v>
      </c>
      <c r="I366" s="4">
        <v>63</v>
      </c>
      <c r="J366" s="4">
        <v>5</v>
      </c>
      <c r="K366" s="4">
        <v>0</v>
      </c>
      <c r="L366" s="4" t="str">
        <f t="shared" si="34"/>
        <v>PSOE</v>
      </c>
      <c r="M366" s="4" t="str">
        <f t="shared" si="35"/>
        <v>PP</v>
      </c>
      <c r="N366" s="5">
        <f t="shared" si="36"/>
        <v>36.51</v>
      </c>
      <c r="O366" s="5">
        <f t="shared" si="37"/>
        <v>28.57</v>
      </c>
      <c r="P366" s="4">
        <v>23</v>
      </c>
      <c r="Q366" s="4">
        <v>18</v>
      </c>
      <c r="R366" s="4">
        <v>4</v>
      </c>
      <c r="S366" s="4">
        <v>5</v>
      </c>
      <c r="T366" s="4">
        <v>6</v>
      </c>
      <c r="U366" s="5">
        <f t="shared" si="32"/>
        <v>36.51</v>
      </c>
      <c r="V366" s="5">
        <f t="shared" si="32"/>
        <v>28.57</v>
      </c>
      <c r="W366" s="5">
        <f t="shared" si="32"/>
        <v>6.35</v>
      </c>
      <c r="X366" s="5">
        <f t="shared" si="32"/>
        <v>7.94</v>
      </c>
      <c r="Y366" s="5">
        <f t="shared" si="32"/>
        <v>9.52</v>
      </c>
      <c r="Z366" s="4">
        <v>1</v>
      </c>
    </row>
    <row r="367" spans="1:26" x14ac:dyDescent="0.3">
      <c r="A367" t="s">
        <v>259</v>
      </c>
      <c r="B367" s="3" t="s">
        <v>2642</v>
      </c>
      <c r="C367" t="s">
        <v>259</v>
      </c>
      <c r="D367" t="s">
        <v>377</v>
      </c>
      <c r="E367" s="4">
        <v>37</v>
      </c>
      <c r="F367" s="4">
        <v>34</v>
      </c>
      <c r="G367" s="4">
        <v>27</v>
      </c>
      <c r="H367" s="5">
        <f t="shared" si="33"/>
        <v>79.41</v>
      </c>
      <c r="I367" s="4">
        <v>27</v>
      </c>
      <c r="J367" s="4">
        <v>0</v>
      </c>
      <c r="K367" s="4">
        <v>0</v>
      </c>
      <c r="L367" s="4" t="str">
        <f t="shared" si="34"/>
        <v>Ciudadanos</v>
      </c>
      <c r="M367" s="4" t="str">
        <f t="shared" si="35"/>
        <v>PP</v>
      </c>
      <c r="N367" s="5">
        <f t="shared" si="36"/>
        <v>37.04</v>
      </c>
      <c r="O367" s="5">
        <f t="shared" si="37"/>
        <v>29.63</v>
      </c>
      <c r="P367" s="4">
        <v>7</v>
      </c>
      <c r="Q367" s="4">
        <v>8</v>
      </c>
      <c r="R367" s="4">
        <v>1</v>
      </c>
      <c r="S367" s="4">
        <v>1</v>
      </c>
      <c r="T367" s="4">
        <v>10</v>
      </c>
      <c r="U367" s="5">
        <f t="shared" si="32"/>
        <v>25.93</v>
      </c>
      <c r="V367" s="5">
        <f t="shared" si="32"/>
        <v>29.63</v>
      </c>
      <c r="W367" s="5">
        <f t="shared" si="32"/>
        <v>3.7</v>
      </c>
      <c r="X367" s="5">
        <f t="shared" si="32"/>
        <v>3.7</v>
      </c>
      <c r="Y367" s="5">
        <f t="shared" si="32"/>
        <v>37.04</v>
      </c>
      <c r="Z367" s="4">
        <v>0</v>
      </c>
    </row>
    <row r="368" spans="1:26" x14ac:dyDescent="0.3">
      <c r="A368" t="s">
        <v>259</v>
      </c>
      <c r="B368" s="3" t="s">
        <v>2643</v>
      </c>
      <c r="C368" t="s">
        <v>259</v>
      </c>
      <c r="D368" t="s">
        <v>378</v>
      </c>
      <c r="E368" s="4">
        <v>548</v>
      </c>
      <c r="F368" s="4">
        <v>445</v>
      </c>
      <c r="G368" s="4">
        <v>358</v>
      </c>
      <c r="H368" s="5">
        <f t="shared" si="33"/>
        <v>80.45</v>
      </c>
      <c r="I368" s="4">
        <v>354</v>
      </c>
      <c r="J368" s="4">
        <v>3</v>
      </c>
      <c r="K368" s="4">
        <v>4</v>
      </c>
      <c r="L368" s="4" t="str">
        <f t="shared" si="34"/>
        <v>PSOE</v>
      </c>
      <c r="M368" s="4" t="str">
        <f t="shared" si="35"/>
        <v>PP</v>
      </c>
      <c r="N368" s="5">
        <f t="shared" si="36"/>
        <v>38.979999999999997</v>
      </c>
      <c r="O368" s="5">
        <f t="shared" si="37"/>
        <v>23.45</v>
      </c>
      <c r="P368" s="4">
        <v>138</v>
      </c>
      <c r="Q368" s="4">
        <v>83</v>
      </c>
      <c r="R368" s="4">
        <v>27</v>
      </c>
      <c r="S368" s="4">
        <v>39</v>
      </c>
      <c r="T368" s="4">
        <v>61</v>
      </c>
      <c r="U368" s="5">
        <f t="shared" si="32"/>
        <v>38.979999999999997</v>
      </c>
      <c r="V368" s="5">
        <f t="shared" si="32"/>
        <v>23.45</v>
      </c>
      <c r="W368" s="5">
        <f t="shared" si="32"/>
        <v>7.63</v>
      </c>
      <c r="X368" s="5">
        <f t="shared" si="32"/>
        <v>11.02</v>
      </c>
      <c r="Y368" s="5">
        <f t="shared" si="32"/>
        <v>17.23</v>
      </c>
      <c r="Z368" s="4">
        <v>2</v>
      </c>
    </row>
    <row r="369" spans="1:26" x14ac:dyDescent="0.3">
      <c r="A369" t="s">
        <v>259</v>
      </c>
      <c r="B369" s="3" t="s">
        <v>2644</v>
      </c>
      <c r="C369" t="s">
        <v>259</v>
      </c>
      <c r="D369" t="s">
        <v>379</v>
      </c>
      <c r="E369" s="4">
        <v>310</v>
      </c>
      <c r="F369" s="4">
        <v>248</v>
      </c>
      <c r="G369" s="4">
        <v>197</v>
      </c>
      <c r="H369" s="5">
        <f t="shared" si="33"/>
        <v>79.44</v>
      </c>
      <c r="I369" s="4">
        <v>195</v>
      </c>
      <c r="J369" s="4">
        <v>0</v>
      </c>
      <c r="K369" s="4">
        <v>2</v>
      </c>
      <c r="L369" s="4" t="str">
        <f t="shared" si="34"/>
        <v>PP</v>
      </c>
      <c r="M369" s="4" t="str">
        <f t="shared" si="35"/>
        <v>PSOE</v>
      </c>
      <c r="N369" s="5">
        <f t="shared" si="36"/>
        <v>36.92</v>
      </c>
      <c r="O369" s="5">
        <f t="shared" si="37"/>
        <v>29.23</v>
      </c>
      <c r="P369" s="4">
        <v>57</v>
      </c>
      <c r="Q369" s="4">
        <v>72</v>
      </c>
      <c r="R369" s="4">
        <v>21</v>
      </c>
      <c r="S369" s="4">
        <v>24</v>
      </c>
      <c r="T369" s="4">
        <v>21</v>
      </c>
      <c r="U369" s="5">
        <f t="shared" si="32"/>
        <v>29.23</v>
      </c>
      <c r="V369" s="5">
        <f t="shared" si="32"/>
        <v>36.92</v>
      </c>
      <c r="W369" s="5">
        <f t="shared" si="32"/>
        <v>10.77</v>
      </c>
      <c r="X369" s="5">
        <f t="shared" si="32"/>
        <v>12.31</v>
      </c>
      <c r="Y369" s="5">
        <f t="shared" si="32"/>
        <v>10.77</v>
      </c>
      <c r="Z369" s="4">
        <v>0</v>
      </c>
    </row>
    <row r="370" spans="1:26" x14ac:dyDescent="0.3">
      <c r="A370" t="s">
        <v>259</v>
      </c>
      <c r="B370" s="3" t="s">
        <v>2645</v>
      </c>
      <c r="C370" t="s">
        <v>259</v>
      </c>
      <c r="D370" t="s">
        <v>380</v>
      </c>
      <c r="E370" s="4">
        <v>155</v>
      </c>
      <c r="F370" s="4">
        <v>124</v>
      </c>
      <c r="G370" s="4">
        <v>101</v>
      </c>
      <c r="H370" s="5">
        <f t="shared" si="33"/>
        <v>81.45</v>
      </c>
      <c r="I370" s="4">
        <v>101</v>
      </c>
      <c r="J370" s="4">
        <v>3</v>
      </c>
      <c r="K370" s="4">
        <v>0</v>
      </c>
      <c r="L370" s="4" t="str">
        <f t="shared" si="34"/>
        <v>PP</v>
      </c>
      <c r="M370" s="4" t="str">
        <f t="shared" si="35"/>
        <v>Ciudadanos</v>
      </c>
      <c r="N370" s="5">
        <f t="shared" si="36"/>
        <v>38.61</v>
      </c>
      <c r="O370" s="5">
        <f t="shared" si="37"/>
        <v>21.78</v>
      </c>
      <c r="P370" s="4">
        <v>20</v>
      </c>
      <c r="Q370" s="4">
        <v>39</v>
      </c>
      <c r="R370" s="4">
        <v>9</v>
      </c>
      <c r="S370" s="4">
        <v>7</v>
      </c>
      <c r="T370" s="4">
        <v>22</v>
      </c>
      <c r="U370" s="5">
        <f t="shared" si="32"/>
        <v>19.8</v>
      </c>
      <c r="V370" s="5">
        <f t="shared" si="32"/>
        <v>38.61</v>
      </c>
      <c r="W370" s="5">
        <f t="shared" si="32"/>
        <v>8.91</v>
      </c>
      <c r="X370" s="5">
        <f t="shared" si="32"/>
        <v>6.93</v>
      </c>
      <c r="Y370" s="5">
        <f t="shared" si="32"/>
        <v>21.78</v>
      </c>
      <c r="Z370" s="4">
        <v>0</v>
      </c>
    </row>
    <row r="371" spans="1:26" x14ac:dyDescent="0.3">
      <c r="A371" t="s">
        <v>259</v>
      </c>
      <c r="B371" s="3" t="s">
        <v>2646</v>
      </c>
      <c r="C371" t="s">
        <v>259</v>
      </c>
      <c r="D371" t="s">
        <v>381</v>
      </c>
      <c r="E371" s="4">
        <v>26</v>
      </c>
      <c r="F371" s="4">
        <v>25</v>
      </c>
      <c r="G371" s="4">
        <v>20</v>
      </c>
      <c r="H371" s="5">
        <f t="shared" si="33"/>
        <v>80</v>
      </c>
      <c r="I371" s="4">
        <v>20</v>
      </c>
      <c r="J371" s="4">
        <v>0</v>
      </c>
      <c r="K371" s="4">
        <v>0</v>
      </c>
      <c r="L371" s="4" t="str">
        <f t="shared" si="34"/>
        <v>PSOE</v>
      </c>
      <c r="M371" s="4" t="s">
        <v>4544</v>
      </c>
      <c r="N371" s="5">
        <f t="shared" si="36"/>
        <v>35</v>
      </c>
      <c r="O371" s="5">
        <f t="shared" si="37"/>
        <v>35</v>
      </c>
      <c r="P371" s="4">
        <v>7</v>
      </c>
      <c r="Q371" s="4">
        <v>7</v>
      </c>
      <c r="R371" s="4">
        <v>1</v>
      </c>
      <c r="S371" s="4">
        <v>0</v>
      </c>
      <c r="T371" s="4">
        <v>5</v>
      </c>
      <c r="U371" s="5">
        <f t="shared" si="32"/>
        <v>35</v>
      </c>
      <c r="V371" s="5">
        <f t="shared" si="32"/>
        <v>35</v>
      </c>
      <c r="W371" s="5">
        <f t="shared" si="32"/>
        <v>5</v>
      </c>
      <c r="X371" s="5">
        <f t="shared" si="32"/>
        <v>0</v>
      </c>
      <c r="Y371" s="5">
        <f t="shared" si="32"/>
        <v>25</v>
      </c>
      <c r="Z371" s="4">
        <v>0</v>
      </c>
    </row>
    <row r="372" spans="1:26" x14ac:dyDescent="0.3">
      <c r="A372" t="s">
        <v>259</v>
      </c>
      <c r="B372" s="3" t="s">
        <v>2647</v>
      </c>
      <c r="C372" t="s">
        <v>259</v>
      </c>
      <c r="D372" t="s">
        <v>382</v>
      </c>
      <c r="E372" s="4">
        <v>69</v>
      </c>
      <c r="F372" s="4">
        <v>61</v>
      </c>
      <c r="G372" s="4">
        <v>52</v>
      </c>
      <c r="H372" s="5">
        <f t="shared" si="33"/>
        <v>85.25</v>
      </c>
      <c r="I372" s="4">
        <v>51</v>
      </c>
      <c r="J372" s="4">
        <v>0</v>
      </c>
      <c r="K372" s="4">
        <v>1</v>
      </c>
      <c r="L372" s="4" t="str">
        <f t="shared" si="34"/>
        <v>PP</v>
      </c>
      <c r="M372" s="4" t="str">
        <f t="shared" si="35"/>
        <v>VOX</v>
      </c>
      <c r="N372" s="5">
        <f t="shared" si="36"/>
        <v>35.29</v>
      </c>
      <c r="O372" s="5">
        <f t="shared" si="37"/>
        <v>27.45</v>
      </c>
      <c r="P372" s="4">
        <v>5</v>
      </c>
      <c r="Q372" s="4">
        <v>18</v>
      </c>
      <c r="R372" s="4">
        <v>14</v>
      </c>
      <c r="S372" s="4">
        <v>3</v>
      </c>
      <c r="T372" s="4">
        <v>10</v>
      </c>
      <c r="U372" s="5">
        <f t="shared" ref="U372:Y422" si="38">ROUND((P372/$I372)*100,2)</f>
        <v>9.8000000000000007</v>
      </c>
      <c r="V372" s="5">
        <f t="shared" si="38"/>
        <v>35.29</v>
      </c>
      <c r="W372" s="5">
        <f t="shared" si="38"/>
        <v>27.45</v>
      </c>
      <c r="X372" s="5">
        <f t="shared" si="38"/>
        <v>5.88</v>
      </c>
      <c r="Y372" s="5">
        <f t="shared" si="38"/>
        <v>19.61</v>
      </c>
      <c r="Z372" s="4">
        <v>0</v>
      </c>
    </row>
    <row r="373" spans="1:26" x14ac:dyDescent="0.3">
      <c r="A373" t="s">
        <v>259</v>
      </c>
      <c r="B373" s="3" t="s">
        <v>2648</v>
      </c>
      <c r="C373" t="s">
        <v>259</v>
      </c>
      <c r="D373" t="s">
        <v>383</v>
      </c>
      <c r="E373" s="4">
        <v>91</v>
      </c>
      <c r="F373" s="4">
        <v>80</v>
      </c>
      <c r="G373" s="4">
        <v>64</v>
      </c>
      <c r="H373" s="5">
        <f t="shared" si="33"/>
        <v>80</v>
      </c>
      <c r="I373" s="4">
        <v>64</v>
      </c>
      <c r="J373" s="4">
        <v>1</v>
      </c>
      <c r="K373" s="4">
        <v>0</v>
      </c>
      <c r="L373" s="4" t="str">
        <f t="shared" si="34"/>
        <v>PP</v>
      </c>
      <c r="M373" s="4" t="str">
        <f t="shared" si="35"/>
        <v>PSOE</v>
      </c>
      <c r="N373" s="5">
        <f t="shared" si="36"/>
        <v>43.75</v>
      </c>
      <c r="O373" s="5">
        <f t="shared" si="37"/>
        <v>20.309999999999999</v>
      </c>
      <c r="P373" s="4">
        <v>13</v>
      </c>
      <c r="Q373" s="4">
        <v>28</v>
      </c>
      <c r="R373" s="4">
        <v>13</v>
      </c>
      <c r="S373" s="4">
        <v>2</v>
      </c>
      <c r="T373" s="4">
        <v>7</v>
      </c>
      <c r="U373" s="5">
        <f t="shared" si="38"/>
        <v>20.309999999999999</v>
      </c>
      <c r="V373" s="5">
        <f t="shared" si="38"/>
        <v>43.75</v>
      </c>
      <c r="W373" s="5">
        <f t="shared" si="38"/>
        <v>20.309999999999999</v>
      </c>
      <c r="X373" s="5">
        <f t="shared" si="38"/>
        <v>3.13</v>
      </c>
      <c r="Y373" s="5">
        <f t="shared" si="38"/>
        <v>10.94</v>
      </c>
      <c r="Z373" s="4">
        <v>0</v>
      </c>
    </row>
    <row r="374" spans="1:26" x14ac:dyDescent="0.3">
      <c r="A374" t="s">
        <v>259</v>
      </c>
      <c r="B374" s="3" t="s">
        <v>2649</v>
      </c>
      <c r="C374" t="s">
        <v>259</v>
      </c>
      <c r="D374" t="s">
        <v>384</v>
      </c>
      <c r="E374" s="4">
        <v>156</v>
      </c>
      <c r="F374" s="4">
        <v>132</v>
      </c>
      <c r="G374" s="4">
        <v>102</v>
      </c>
      <c r="H374" s="5">
        <f t="shared" si="33"/>
        <v>77.27</v>
      </c>
      <c r="I374" s="4">
        <v>102</v>
      </c>
      <c r="J374" s="4">
        <v>1</v>
      </c>
      <c r="K374" s="4">
        <v>0</v>
      </c>
      <c r="L374" s="4" t="str">
        <f t="shared" si="34"/>
        <v>PP</v>
      </c>
      <c r="M374" s="4" t="str">
        <f t="shared" si="35"/>
        <v>PSOE</v>
      </c>
      <c r="N374" s="5">
        <f t="shared" si="36"/>
        <v>29.41</v>
      </c>
      <c r="O374" s="5">
        <f t="shared" si="37"/>
        <v>23.53</v>
      </c>
      <c r="P374" s="4">
        <v>24</v>
      </c>
      <c r="Q374" s="4">
        <v>30</v>
      </c>
      <c r="R374" s="4">
        <v>10</v>
      </c>
      <c r="S374" s="4">
        <v>22</v>
      </c>
      <c r="T374" s="4">
        <v>14</v>
      </c>
      <c r="U374" s="5">
        <f t="shared" si="38"/>
        <v>23.53</v>
      </c>
      <c r="V374" s="5">
        <f t="shared" si="38"/>
        <v>29.41</v>
      </c>
      <c r="W374" s="5">
        <f t="shared" si="38"/>
        <v>9.8000000000000007</v>
      </c>
      <c r="X374" s="5">
        <f t="shared" si="38"/>
        <v>21.57</v>
      </c>
      <c r="Y374" s="5">
        <f t="shared" si="38"/>
        <v>13.73</v>
      </c>
      <c r="Z374" s="4">
        <v>0</v>
      </c>
    </row>
    <row r="375" spans="1:26" x14ac:dyDescent="0.3">
      <c r="A375" t="s">
        <v>259</v>
      </c>
      <c r="B375" s="3" t="s">
        <v>2650</v>
      </c>
      <c r="C375" t="s">
        <v>259</v>
      </c>
      <c r="D375" t="s">
        <v>385</v>
      </c>
      <c r="E375" s="4">
        <v>669</v>
      </c>
      <c r="F375" s="4">
        <v>578</v>
      </c>
      <c r="G375" s="4">
        <v>490</v>
      </c>
      <c r="H375" s="5">
        <f t="shared" si="33"/>
        <v>84.78</v>
      </c>
      <c r="I375" s="4">
        <v>481</v>
      </c>
      <c r="J375" s="4">
        <v>5</v>
      </c>
      <c r="K375" s="4">
        <v>9</v>
      </c>
      <c r="L375" s="4" t="str">
        <f t="shared" si="34"/>
        <v>PP</v>
      </c>
      <c r="M375" s="4" t="str">
        <f t="shared" si="35"/>
        <v>PSOE</v>
      </c>
      <c r="N375" s="5">
        <f t="shared" si="36"/>
        <v>32.22</v>
      </c>
      <c r="O375" s="5">
        <f t="shared" si="37"/>
        <v>28.27</v>
      </c>
      <c r="P375" s="4">
        <v>136</v>
      </c>
      <c r="Q375" s="4">
        <v>155</v>
      </c>
      <c r="R375" s="4">
        <v>57</v>
      </c>
      <c r="S375" s="4">
        <v>30</v>
      </c>
      <c r="T375" s="4">
        <v>97</v>
      </c>
      <c r="U375" s="5">
        <f t="shared" si="38"/>
        <v>28.27</v>
      </c>
      <c r="V375" s="5">
        <f t="shared" si="38"/>
        <v>32.22</v>
      </c>
      <c r="W375" s="5">
        <f t="shared" si="38"/>
        <v>11.85</v>
      </c>
      <c r="X375" s="5">
        <f t="shared" si="38"/>
        <v>6.24</v>
      </c>
      <c r="Y375" s="5">
        <f t="shared" si="38"/>
        <v>20.170000000000002</v>
      </c>
      <c r="Z375" s="4">
        <v>1</v>
      </c>
    </row>
    <row r="376" spans="1:26" x14ac:dyDescent="0.3">
      <c r="A376" t="s">
        <v>259</v>
      </c>
      <c r="B376" s="3" t="s">
        <v>2651</v>
      </c>
      <c r="C376" t="s">
        <v>259</v>
      </c>
      <c r="D376" t="s">
        <v>386</v>
      </c>
      <c r="E376" s="4">
        <v>180</v>
      </c>
      <c r="F376" s="4">
        <v>150</v>
      </c>
      <c r="G376" s="4">
        <v>116</v>
      </c>
      <c r="H376" s="5">
        <f t="shared" si="33"/>
        <v>77.33</v>
      </c>
      <c r="I376" s="4">
        <v>114</v>
      </c>
      <c r="J376" s="4">
        <v>0</v>
      </c>
      <c r="K376" s="4">
        <v>2</v>
      </c>
      <c r="L376" s="4" t="str">
        <f t="shared" si="34"/>
        <v>PP</v>
      </c>
      <c r="M376" s="4" t="str">
        <f t="shared" si="35"/>
        <v>Ciudadanos</v>
      </c>
      <c r="N376" s="5">
        <f t="shared" si="36"/>
        <v>29.82</v>
      </c>
      <c r="O376" s="5">
        <f t="shared" si="37"/>
        <v>25.44</v>
      </c>
      <c r="P376" s="4">
        <v>25</v>
      </c>
      <c r="Q376" s="4">
        <v>34</v>
      </c>
      <c r="R376" s="4">
        <v>14</v>
      </c>
      <c r="S376" s="4">
        <v>8</v>
      </c>
      <c r="T376" s="4">
        <v>29</v>
      </c>
      <c r="U376" s="5">
        <f t="shared" si="38"/>
        <v>21.93</v>
      </c>
      <c r="V376" s="5">
        <f t="shared" si="38"/>
        <v>29.82</v>
      </c>
      <c r="W376" s="5">
        <f t="shared" si="38"/>
        <v>12.28</v>
      </c>
      <c r="X376" s="5">
        <f t="shared" si="38"/>
        <v>7.02</v>
      </c>
      <c r="Y376" s="5">
        <f t="shared" si="38"/>
        <v>25.44</v>
      </c>
      <c r="Z376" s="4">
        <v>2</v>
      </c>
    </row>
    <row r="377" spans="1:26" x14ac:dyDescent="0.3">
      <c r="A377" t="s">
        <v>259</v>
      </c>
      <c r="B377" s="3" t="s">
        <v>2652</v>
      </c>
      <c r="C377" t="s">
        <v>259</v>
      </c>
      <c r="D377" t="s">
        <v>387</v>
      </c>
      <c r="E377" s="4">
        <v>105</v>
      </c>
      <c r="F377" s="4">
        <v>98</v>
      </c>
      <c r="G377" s="4">
        <v>77</v>
      </c>
      <c r="H377" s="5">
        <f t="shared" si="33"/>
        <v>78.569999999999993</v>
      </c>
      <c r="I377" s="4">
        <v>77</v>
      </c>
      <c r="J377" s="4">
        <v>1</v>
      </c>
      <c r="K377" s="4">
        <v>0</v>
      </c>
      <c r="L377" s="4" t="str">
        <f t="shared" si="34"/>
        <v>PP</v>
      </c>
      <c r="M377" s="4" t="str">
        <f t="shared" si="35"/>
        <v>VOX</v>
      </c>
      <c r="N377" s="5">
        <f t="shared" si="36"/>
        <v>42.86</v>
      </c>
      <c r="O377" s="5">
        <f t="shared" si="37"/>
        <v>20.78</v>
      </c>
      <c r="P377" s="4">
        <v>10</v>
      </c>
      <c r="Q377" s="4">
        <v>33</v>
      </c>
      <c r="R377" s="4">
        <v>16</v>
      </c>
      <c r="S377" s="4">
        <v>6</v>
      </c>
      <c r="T377" s="4">
        <v>11</v>
      </c>
      <c r="U377" s="5">
        <f t="shared" si="38"/>
        <v>12.99</v>
      </c>
      <c r="V377" s="5">
        <f t="shared" si="38"/>
        <v>42.86</v>
      </c>
      <c r="W377" s="5">
        <f t="shared" si="38"/>
        <v>20.78</v>
      </c>
      <c r="X377" s="5">
        <f t="shared" si="38"/>
        <v>7.79</v>
      </c>
      <c r="Y377" s="5">
        <f t="shared" si="38"/>
        <v>14.29</v>
      </c>
      <c r="Z377" s="4">
        <v>0</v>
      </c>
    </row>
    <row r="378" spans="1:26" x14ac:dyDescent="0.3">
      <c r="A378" t="s">
        <v>259</v>
      </c>
      <c r="B378" s="3" t="s">
        <v>2653</v>
      </c>
      <c r="C378" t="s">
        <v>259</v>
      </c>
      <c r="D378" t="s">
        <v>388</v>
      </c>
      <c r="E378" s="4">
        <v>58</v>
      </c>
      <c r="F378" s="4">
        <v>53</v>
      </c>
      <c r="G378" s="4">
        <v>39</v>
      </c>
      <c r="H378" s="5">
        <f t="shared" si="33"/>
        <v>73.58</v>
      </c>
      <c r="I378" s="4">
        <v>36</v>
      </c>
      <c r="J378" s="4">
        <v>0</v>
      </c>
      <c r="K378" s="4">
        <v>3</v>
      </c>
      <c r="L378" s="4" t="str">
        <f t="shared" si="34"/>
        <v>PP</v>
      </c>
      <c r="M378" s="4" t="str">
        <f t="shared" si="35"/>
        <v>Ciudadanos</v>
      </c>
      <c r="N378" s="5">
        <f t="shared" si="36"/>
        <v>44.44</v>
      </c>
      <c r="O378" s="5">
        <f t="shared" si="37"/>
        <v>22.22</v>
      </c>
      <c r="P378" s="4">
        <v>4</v>
      </c>
      <c r="Q378" s="4">
        <v>16</v>
      </c>
      <c r="R378" s="4">
        <v>4</v>
      </c>
      <c r="S378" s="4">
        <v>2</v>
      </c>
      <c r="T378" s="4">
        <v>8</v>
      </c>
      <c r="U378" s="5">
        <f t="shared" si="38"/>
        <v>11.11</v>
      </c>
      <c r="V378" s="5">
        <f t="shared" si="38"/>
        <v>44.44</v>
      </c>
      <c r="W378" s="5">
        <f t="shared" si="38"/>
        <v>11.11</v>
      </c>
      <c r="X378" s="5">
        <f t="shared" si="38"/>
        <v>5.56</v>
      </c>
      <c r="Y378" s="5">
        <f t="shared" si="38"/>
        <v>22.22</v>
      </c>
      <c r="Z378" s="4">
        <v>0</v>
      </c>
    </row>
    <row r="379" spans="1:26" x14ac:dyDescent="0.3">
      <c r="A379" t="s">
        <v>259</v>
      </c>
      <c r="B379" s="3" t="s">
        <v>2654</v>
      </c>
      <c r="C379" t="s">
        <v>259</v>
      </c>
      <c r="D379" t="s">
        <v>389</v>
      </c>
      <c r="E379" s="4">
        <v>337</v>
      </c>
      <c r="F379" s="4">
        <v>272</v>
      </c>
      <c r="G379" s="4">
        <v>222</v>
      </c>
      <c r="H379" s="5">
        <f t="shared" si="33"/>
        <v>81.62</v>
      </c>
      <c r="I379" s="4">
        <v>216</v>
      </c>
      <c r="J379" s="4">
        <v>3</v>
      </c>
      <c r="K379" s="4">
        <v>6</v>
      </c>
      <c r="L379" s="4" t="str">
        <f t="shared" si="34"/>
        <v>PSOE</v>
      </c>
      <c r="M379" s="4" t="str">
        <f t="shared" si="35"/>
        <v>PP</v>
      </c>
      <c r="N379" s="5">
        <f t="shared" si="36"/>
        <v>46.76</v>
      </c>
      <c r="O379" s="5">
        <f t="shared" si="37"/>
        <v>21.3</v>
      </c>
      <c r="P379" s="4">
        <v>101</v>
      </c>
      <c r="Q379" s="4">
        <v>46</v>
      </c>
      <c r="R379" s="4">
        <v>20</v>
      </c>
      <c r="S379" s="4">
        <v>17</v>
      </c>
      <c r="T379" s="4">
        <v>26</v>
      </c>
      <c r="U379" s="5">
        <f t="shared" si="38"/>
        <v>46.76</v>
      </c>
      <c r="V379" s="5">
        <f t="shared" si="38"/>
        <v>21.3</v>
      </c>
      <c r="W379" s="5">
        <f t="shared" si="38"/>
        <v>9.26</v>
      </c>
      <c r="X379" s="5">
        <f t="shared" si="38"/>
        <v>7.87</v>
      </c>
      <c r="Y379" s="5">
        <f t="shared" si="38"/>
        <v>12.04</v>
      </c>
      <c r="Z379" s="4">
        <v>1</v>
      </c>
    </row>
    <row r="380" spans="1:26" x14ac:dyDescent="0.3">
      <c r="A380" t="s">
        <v>259</v>
      </c>
      <c r="B380" s="3" t="s">
        <v>2655</v>
      </c>
      <c r="C380" t="s">
        <v>259</v>
      </c>
      <c r="D380" t="s">
        <v>390</v>
      </c>
      <c r="E380" s="4">
        <v>103</v>
      </c>
      <c r="F380" s="4">
        <v>97</v>
      </c>
      <c r="G380" s="4">
        <v>86</v>
      </c>
      <c r="H380" s="5">
        <f t="shared" si="33"/>
        <v>88.66</v>
      </c>
      <c r="I380" s="4">
        <v>85</v>
      </c>
      <c r="J380" s="4">
        <v>0</v>
      </c>
      <c r="K380" s="4">
        <v>1</v>
      </c>
      <c r="L380" s="4" t="str">
        <f t="shared" si="34"/>
        <v>PP</v>
      </c>
      <c r="M380" s="4" t="str">
        <f t="shared" si="35"/>
        <v>PSOE</v>
      </c>
      <c r="N380" s="5">
        <f t="shared" si="36"/>
        <v>28.24</v>
      </c>
      <c r="O380" s="5">
        <f t="shared" si="37"/>
        <v>27.06</v>
      </c>
      <c r="P380" s="4">
        <v>23</v>
      </c>
      <c r="Q380" s="4">
        <v>24</v>
      </c>
      <c r="R380" s="4">
        <v>9</v>
      </c>
      <c r="S380" s="4">
        <v>11</v>
      </c>
      <c r="T380" s="4">
        <v>16</v>
      </c>
      <c r="U380" s="5">
        <f t="shared" si="38"/>
        <v>27.06</v>
      </c>
      <c r="V380" s="5">
        <f t="shared" si="38"/>
        <v>28.24</v>
      </c>
      <c r="W380" s="5">
        <f t="shared" si="38"/>
        <v>10.59</v>
      </c>
      <c r="X380" s="5">
        <f t="shared" si="38"/>
        <v>12.94</v>
      </c>
      <c r="Y380" s="5">
        <f t="shared" si="38"/>
        <v>18.82</v>
      </c>
      <c r="Z380" s="4">
        <v>1</v>
      </c>
    </row>
    <row r="381" spans="1:26" x14ac:dyDescent="0.3">
      <c r="A381" t="s">
        <v>259</v>
      </c>
      <c r="B381" s="3" t="s">
        <v>2656</v>
      </c>
      <c r="C381" t="s">
        <v>259</v>
      </c>
      <c r="D381" t="s">
        <v>391</v>
      </c>
      <c r="E381" s="4">
        <v>223</v>
      </c>
      <c r="F381" s="4">
        <v>209</v>
      </c>
      <c r="G381" s="4">
        <v>164</v>
      </c>
      <c r="H381" s="5">
        <f t="shared" si="33"/>
        <v>78.47</v>
      </c>
      <c r="I381" s="4">
        <v>159</v>
      </c>
      <c r="J381" s="4">
        <v>0</v>
      </c>
      <c r="K381" s="4">
        <v>5</v>
      </c>
      <c r="L381" s="4" t="str">
        <f t="shared" si="34"/>
        <v>PP</v>
      </c>
      <c r="M381" s="4" t="str">
        <f t="shared" si="35"/>
        <v>Ciudadanos</v>
      </c>
      <c r="N381" s="5">
        <f t="shared" si="36"/>
        <v>30.82</v>
      </c>
      <c r="O381" s="5">
        <f t="shared" si="37"/>
        <v>26.42</v>
      </c>
      <c r="P381" s="4">
        <v>32</v>
      </c>
      <c r="Q381" s="4">
        <v>49</v>
      </c>
      <c r="R381" s="4">
        <v>21</v>
      </c>
      <c r="S381" s="4">
        <v>14</v>
      </c>
      <c r="T381" s="4">
        <v>42</v>
      </c>
      <c r="U381" s="5">
        <f t="shared" si="38"/>
        <v>20.13</v>
      </c>
      <c r="V381" s="5">
        <f t="shared" si="38"/>
        <v>30.82</v>
      </c>
      <c r="W381" s="5">
        <f t="shared" si="38"/>
        <v>13.21</v>
      </c>
      <c r="X381" s="5">
        <f t="shared" si="38"/>
        <v>8.81</v>
      </c>
      <c r="Y381" s="5">
        <f t="shared" si="38"/>
        <v>26.42</v>
      </c>
      <c r="Z381" s="4">
        <v>0</v>
      </c>
    </row>
    <row r="382" spans="1:26" x14ac:dyDescent="0.3">
      <c r="A382" t="s">
        <v>259</v>
      </c>
      <c r="B382" s="3" t="s">
        <v>2657</v>
      </c>
      <c r="C382" t="s">
        <v>259</v>
      </c>
      <c r="D382" t="s">
        <v>392</v>
      </c>
      <c r="E382" s="4">
        <v>136</v>
      </c>
      <c r="F382" s="4">
        <v>168</v>
      </c>
      <c r="G382" s="4">
        <v>132</v>
      </c>
      <c r="H382" s="5">
        <f t="shared" si="33"/>
        <v>78.569999999999993</v>
      </c>
      <c r="I382" s="4">
        <v>132</v>
      </c>
      <c r="J382" s="4">
        <v>1</v>
      </c>
      <c r="K382" s="4">
        <v>0</v>
      </c>
      <c r="L382" s="4" t="str">
        <f t="shared" si="34"/>
        <v>PP</v>
      </c>
      <c r="M382" s="4" t="str">
        <f t="shared" si="35"/>
        <v>PSOE</v>
      </c>
      <c r="N382" s="5">
        <f t="shared" si="36"/>
        <v>30.3</v>
      </c>
      <c r="O382" s="5">
        <f t="shared" si="37"/>
        <v>27.27</v>
      </c>
      <c r="P382" s="4">
        <v>36</v>
      </c>
      <c r="Q382" s="4">
        <v>40</v>
      </c>
      <c r="R382" s="4">
        <v>25</v>
      </c>
      <c r="S382" s="4">
        <v>12</v>
      </c>
      <c r="T382" s="4">
        <v>16</v>
      </c>
      <c r="U382" s="5">
        <f t="shared" si="38"/>
        <v>27.27</v>
      </c>
      <c r="V382" s="5">
        <f t="shared" si="38"/>
        <v>30.3</v>
      </c>
      <c r="W382" s="5">
        <f t="shared" si="38"/>
        <v>18.940000000000001</v>
      </c>
      <c r="X382" s="5">
        <f t="shared" si="38"/>
        <v>9.09</v>
      </c>
      <c r="Y382" s="5">
        <f t="shared" si="38"/>
        <v>12.12</v>
      </c>
      <c r="Z382" s="4">
        <v>1</v>
      </c>
    </row>
    <row r="383" spans="1:26" x14ac:dyDescent="0.3">
      <c r="A383" t="s">
        <v>259</v>
      </c>
      <c r="B383" s="3" t="s">
        <v>2658</v>
      </c>
      <c r="C383" t="s">
        <v>259</v>
      </c>
      <c r="D383" t="s">
        <v>393</v>
      </c>
      <c r="E383" s="4">
        <v>133</v>
      </c>
      <c r="F383" s="4">
        <v>129</v>
      </c>
      <c r="G383" s="4">
        <v>102</v>
      </c>
      <c r="H383" s="5">
        <f t="shared" si="33"/>
        <v>79.069999999999993</v>
      </c>
      <c r="I383" s="4">
        <v>102</v>
      </c>
      <c r="J383" s="4">
        <v>0</v>
      </c>
      <c r="K383" s="4">
        <v>0</v>
      </c>
      <c r="L383" s="4" t="str">
        <f t="shared" si="34"/>
        <v>PP</v>
      </c>
      <c r="M383" s="4" t="str">
        <f t="shared" si="35"/>
        <v>PSOE</v>
      </c>
      <c r="N383" s="5">
        <f t="shared" si="36"/>
        <v>38.24</v>
      </c>
      <c r="O383" s="5">
        <f t="shared" si="37"/>
        <v>20.59</v>
      </c>
      <c r="P383" s="4">
        <v>21</v>
      </c>
      <c r="Q383" s="4">
        <v>39</v>
      </c>
      <c r="R383" s="4">
        <v>16</v>
      </c>
      <c r="S383" s="4">
        <v>9</v>
      </c>
      <c r="T383" s="4">
        <v>16</v>
      </c>
      <c r="U383" s="5">
        <f t="shared" si="38"/>
        <v>20.59</v>
      </c>
      <c r="V383" s="5">
        <f t="shared" si="38"/>
        <v>38.24</v>
      </c>
      <c r="W383" s="5">
        <f t="shared" si="38"/>
        <v>15.69</v>
      </c>
      <c r="X383" s="5">
        <f t="shared" si="38"/>
        <v>8.82</v>
      </c>
      <c r="Y383" s="5">
        <f t="shared" si="38"/>
        <v>15.69</v>
      </c>
      <c r="Z383" s="4">
        <v>0</v>
      </c>
    </row>
    <row r="384" spans="1:26" x14ac:dyDescent="0.3">
      <c r="A384" t="s">
        <v>259</v>
      </c>
      <c r="B384" s="3" t="s">
        <v>2659</v>
      </c>
      <c r="C384" t="s">
        <v>259</v>
      </c>
      <c r="D384" t="s">
        <v>394</v>
      </c>
      <c r="E384" s="4">
        <v>932</v>
      </c>
      <c r="F384" s="4">
        <v>781</v>
      </c>
      <c r="G384" s="4">
        <v>625</v>
      </c>
      <c r="H384" s="5">
        <f t="shared" si="33"/>
        <v>80.03</v>
      </c>
      <c r="I384" s="4">
        <v>608</v>
      </c>
      <c r="J384" s="4">
        <v>3</v>
      </c>
      <c r="K384" s="4">
        <v>17</v>
      </c>
      <c r="L384" s="4" t="str">
        <f t="shared" si="34"/>
        <v>PSOE</v>
      </c>
      <c r="M384" s="4" t="str">
        <f t="shared" si="35"/>
        <v>PP</v>
      </c>
      <c r="N384" s="5">
        <f t="shared" si="36"/>
        <v>30.59</v>
      </c>
      <c r="O384" s="5">
        <f t="shared" si="37"/>
        <v>29.44</v>
      </c>
      <c r="P384" s="4">
        <v>186</v>
      </c>
      <c r="Q384" s="4">
        <v>179</v>
      </c>
      <c r="R384" s="4">
        <v>56</v>
      </c>
      <c r="S384" s="4">
        <v>59</v>
      </c>
      <c r="T384" s="4">
        <v>119</v>
      </c>
      <c r="U384" s="5">
        <f t="shared" si="38"/>
        <v>30.59</v>
      </c>
      <c r="V384" s="5">
        <f t="shared" si="38"/>
        <v>29.44</v>
      </c>
      <c r="W384" s="5">
        <f t="shared" si="38"/>
        <v>9.2100000000000009</v>
      </c>
      <c r="X384" s="5">
        <f t="shared" si="38"/>
        <v>9.6999999999999993</v>
      </c>
      <c r="Y384" s="5">
        <f t="shared" si="38"/>
        <v>19.57</v>
      </c>
      <c r="Z384" s="4">
        <v>2</v>
      </c>
    </row>
    <row r="385" spans="1:26" x14ac:dyDescent="0.3">
      <c r="A385" t="s">
        <v>259</v>
      </c>
      <c r="B385" s="3" t="s">
        <v>2660</v>
      </c>
      <c r="C385" t="s">
        <v>259</v>
      </c>
      <c r="D385" t="s">
        <v>395</v>
      </c>
      <c r="E385" s="4">
        <v>121</v>
      </c>
      <c r="F385" s="4">
        <v>119</v>
      </c>
      <c r="G385" s="4">
        <v>93</v>
      </c>
      <c r="H385" s="5">
        <f t="shared" si="33"/>
        <v>78.150000000000006</v>
      </c>
      <c r="I385" s="4">
        <v>93</v>
      </c>
      <c r="J385" s="4">
        <v>0</v>
      </c>
      <c r="K385" s="4">
        <v>0</v>
      </c>
      <c r="L385" s="4" t="str">
        <f t="shared" si="34"/>
        <v>PP</v>
      </c>
      <c r="M385" s="4" t="str">
        <f t="shared" si="35"/>
        <v>PSOE</v>
      </c>
      <c r="N385" s="5">
        <f t="shared" si="36"/>
        <v>53.76</v>
      </c>
      <c r="O385" s="5">
        <f t="shared" si="37"/>
        <v>21.51</v>
      </c>
      <c r="P385" s="4">
        <v>20</v>
      </c>
      <c r="Q385" s="4">
        <v>50</v>
      </c>
      <c r="R385" s="4">
        <v>7</v>
      </c>
      <c r="S385" s="4">
        <v>4</v>
      </c>
      <c r="T385" s="4">
        <v>11</v>
      </c>
      <c r="U385" s="5">
        <f t="shared" si="38"/>
        <v>21.51</v>
      </c>
      <c r="V385" s="5">
        <f t="shared" si="38"/>
        <v>53.76</v>
      </c>
      <c r="W385" s="5">
        <f t="shared" si="38"/>
        <v>7.53</v>
      </c>
      <c r="X385" s="5">
        <f t="shared" si="38"/>
        <v>4.3</v>
      </c>
      <c r="Y385" s="5">
        <f t="shared" si="38"/>
        <v>11.83</v>
      </c>
      <c r="Z385" s="4">
        <v>1</v>
      </c>
    </row>
    <row r="386" spans="1:26" x14ac:dyDescent="0.3">
      <c r="A386" t="s">
        <v>259</v>
      </c>
      <c r="B386" s="3" t="s">
        <v>2661</v>
      </c>
      <c r="C386" t="s">
        <v>259</v>
      </c>
      <c r="D386" t="s">
        <v>396</v>
      </c>
      <c r="E386" s="4">
        <v>62</v>
      </c>
      <c r="F386" s="4">
        <v>59</v>
      </c>
      <c r="G386" s="4">
        <v>50</v>
      </c>
      <c r="H386" s="5">
        <f t="shared" si="33"/>
        <v>84.75</v>
      </c>
      <c r="I386" s="4">
        <v>47</v>
      </c>
      <c r="J386" s="4">
        <v>2</v>
      </c>
      <c r="K386" s="4">
        <v>3</v>
      </c>
      <c r="L386" s="4" t="str">
        <f t="shared" si="34"/>
        <v>PP</v>
      </c>
      <c r="M386" s="4" t="str">
        <f t="shared" si="35"/>
        <v>VOX</v>
      </c>
      <c r="N386" s="5">
        <f t="shared" si="36"/>
        <v>42.55</v>
      </c>
      <c r="O386" s="5">
        <f t="shared" si="37"/>
        <v>14.89</v>
      </c>
      <c r="P386" s="4">
        <v>6</v>
      </c>
      <c r="Q386" s="4">
        <v>20</v>
      </c>
      <c r="R386" s="4">
        <v>7</v>
      </c>
      <c r="S386" s="4">
        <v>5</v>
      </c>
      <c r="T386" s="4">
        <v>5</v>
      </c>
      <c r="U386" s="5">
        <f t="shared" si="38"/>
        <v>12.77</v>
      </c>
      <c r="V386" s="5">
        <f t="shared" si="38"/>
        <v>42.55</v>
      </c>
      <c r="W386" s="5">
        <f t="shared" si="38"/>
        <v>14.89</v>
      </c>
      <c r="X386" s="5">
        <f t="shared" si="38"/>
        <v>10.64</v>
      </c>
      <c r="Y386" s="5">
        <f t="shared" si="38"/>
        <v>10.64</v>
      </c>
      <c r="Z386" s="4">
        <v>1</v>
      </c>
    </row>
    <row r="387" spans="1:26" x14ac:dyDescent="0.3">
      <c r="A387" t="s">
        <v>259</v>
      </c>
      <c r="B387" s="3" t="s">
        <v>2662</v>
      </c>
      <c r="C387" t="s">
        <v>259</v>
      </c>
      <c r="D387" t="s">
        <v>397</v>
      </c>
      <c r="E387" s="4">
        <v>1405</v>
      </c>
      <c r="F387" s="4">
        <v>1127</v>
      </c>
      <c r="G387" s="4">
        <v>883</v>
      </c>
      <c r="H387" s="5">
        <f t="shared" ref="H387:H450" si="39">ROUND((G387/F387)*100,2)</f>
        <v>78.349999999999994</v>
      </c>
      <c r="I387" s="4">
        <v>877</v>
      </c>
      <c r="J387" s="4">
        <v>6</v>
      </c>
      <c r="K387" s="4">
        <v>6</v>
      </c>
      <c r="L387" s="4" t="str">
        <f t="shared" ref="L387:L450" si="40">IF(MAX(P387:T387)=P387,"PSOE",IF(MAX(P387:T387)=Q387,"PP",IF(MAX(P387:T387)=R387,"VOX",IF(MAX(P387:T387)=S387,"Podemos",IF(MAX(P387:T387)=T387,"Ciudadanos")))))</f>
        <v>PP</v>
      </c>
      <c r="M387" s="4" t="str">
        <f t="shared" ref="M387:M450" si="41">IF(LARGE(P387:T387,2)=P387,"PSOE",IF(LARGE(P387:T387,2)=Q387,"PP",IF(LARGE(P387:T387,2)=R387,"VOX",IF(LARGE(P387:T387,2)=S387,"Podemos",IF(LARGE(P387:T387,2)=T387,"Ciudadanos")))))</f>
        <v>Ciudadanos</v>
      </c>
      <c r="N387" s="5">
        <f t="shared" ref="N387:N450" si="42">IF(MAX(P387:T387)=P387,U387,IF(MAX(P387:T387)=Q387,V387,IF(MAX(P387:T387)=R387,W387,IF(MAX(P387:T387)=S387,X387,IF(MAX(P387:T387)=T387,Y387)))))</f>
        <v>25.31</v>
      </c>
      <c r="O387" s="5">
        <f t="shared" ref="O387:O450" si="43">IF(LARGE(P387:T387,2)=P387,U387,IF(LARGE(P387:T387,2)=Q387,V387,IF(LARGE(P387:T387,2)=R387,W387,IF(LARGE(P387:T387,2)=S387,X387,IF(LARGE(P387:T387,2)=T387,Y387)))))</f>
        <v>23.72</v>
      </c>
      <c r="P387" s="4">
        <v>184</v>
      </c>
      <c r="Q387" s="4">
        <v>222</v>
      </c>
      <c r="R387" s="4">
        <v>166</v>
      </c>
      <c r="S387" s="4">
        <v>86</v>
      </c>
      <c r="T387" s="4">
        <v>208</v>
      </c>
      <c r="U387" s="5">
        <f t="shared" si="38"/>
        <v>20.98</v>
      </c>
      <c r="V387" s="5">
        <f t="shared" si="38"/>
        <v>25.31</v>
      </c>
      <c r="W387" s="5">
        <f t="shared" si="38"/>
        <v>18.93</v>
      </c>
      <c r="X387" s="5">
        <f t="shared" si="38"/>
        <v>9.81</v>
      </c>
      <c r="Y387" s="5">
        <f t="shared" si="38"/>
        <v>23.72</v>
      </c>
      <c r="Z387" s="4">
        <v>3</v>
      </c>
    </row>
    <row r="388" spans="1:26" x14ac:dyDescent="0.3">
      <c r="A388" t="s">
        <v>259</v>
      </c>
      <c r="B388" s="3" t="s">
        <v>2663</v>
      </c>
      <c r="C388" t="s">
        <v>259</v>
      </c>
      <c r="D388" t="s">
        <v>398</v>
      </c>
      <c r="E388" s="4">
        <v>45</v>
      </c>
      <c r="F388" s="4">
        <v>40</v>
      </c>
      <c r="G388" s="4">
        <v>27</v>
      </c>
      <c r="H388" s="5">
        <f t="shared" si="39"/>
        <v>67.5</v>
      </c>
      <c r="I388" s="4">
        <v>27</v>
      </c>
      <c r="J388" s="4">
        <v>0</v>
      </c>
      <c r="K388" s="4">
        <v>0</v>
      </c>
      <c r="L388" s="4" t="str">
        <f t="shared" si="40"/>
        <v>PP</v>
      </c>
      <c r="M388" s="4" t="str">
        <f t="shared" si="41"/>
        <v>PSOE</v>
      </c>
      <c r="N388" s="5">
        <f t="shared" si="42"/>
        <v>40.74</v>
      </c>
      <c r="O388" s="5">
        <f t="shared" si="43"/>
        <v>25.93</v>
      </c>
      <c r="P388" s="4">
        <v>7</v>
      </c>
      <c r="Q388" s="4">
        <v>11</v>
      </c>
      <c r="R388" s="4">
        <v>1</v>
      </c>
      <c r="S388" s="4">
        <v>3</v>
      </c>
      <c r="T388" s="4">
        <v>5</v>
      </c>
      <c r="U388" s="5">
        <f t="shared" si="38"/>
        <v>25.93</v>
      </c>
      <c r="V388" s="5">
        <f t="shared" si="38"/>
        <v>40.74</v>
      </c>
      <c r="W388" s="5">
        <f t="shared" si="38"/>
        <v>3.7</v>
      </c>
      <c r="X388" s="5">
        <f t="shared" si="38"/>
        <v>11.11</v>
      </c>
      <c r="Y388" s="5">
        <f t="shared" si="38"/>
        <v>18.52</v>
      </c>
      <c r="Z388" s="4">
        <v>0</v>
      </c>
    </row>
    <row r="389" spans="1:26" x14ac:dyDescent="0.3">
      <c r="A389" t="s">
        <v>259</v>
      </c>
      <c r="B389" s="3" t="s">
        <v>2664</v>
      </c>
      <c r="C389" t="s">
        <v>259</v>
      </c>
      <c r="D389" t="s">
        <v>399</v>
      </c>
      <c r="E389" s="4">
        <v>41</v>
      </c>
      <c r="F389" s="4">
        <v>38</v>
      </c>
      <c r="G389" s="4">
        <v>32</v>
      </c>
      <c r="H389" s="5">
        <f t="shared" si="39"/>
        <v>84.21</v>
      </c>
      <c r="I389" s="4">
        <v>32</v>
      </c>
      <c r="J389" s="4">
        <v>0</v>
      </c>
      <c r="K389" s="4">
        <v>0</v>
      </c>
      <c r="L389" s="4" t="str">
        <f t="shared" si="40"/>
        <v>PP</v>
      </c>
      <c r="M389" s="4" t="str">
        <f t="shared" si="41"/>
        <v>Podemos</v>
      </c>
      <c r="N389" s="5">
        <f t="shared" si="42"/>
        <v>50</v>
      </c>
      <c r="O389" s="5">
        <f t="shared" si="43"/>
        <v>18.75</v>
      </c>
      <c r="P389" s="4">
        <v>5</v>
      </c>
      <c r="Q389" s="4">
        <v>16</v>
      </c>
      <c r="R389" s="4">
        <v>1</v>
      </c>
      <c r="S389" s="4">
        <v>6</v>
      </c>
      <c r="T389" s="4">
        <v>4</v>
      </c>
      <c r="U389" s="5">
        <f t="shared" si="38"/>
        <v>15.63</v>
      </c>
      <c r="V389" s="5">
        <f t="shared" si="38"/>
        <v>50</v>
      </c>
      <c r="W389" s="5">
        <f t="shared" si="38"/>
        <v>3.13</v>
      </c>
      <c r="X389" s="5">
        <f t="shared" si="38"/>
        <v>18.75</v>
      </c>
      <c r="Y389" s="5">
        <f t="shared" si="38"/>
        <v>12.5</v>
      </c>
      <c r="Z389" s="4">
        <v>0</v>
      </c>
    </row>
    <row r="390" spans="1:26" x14ac:dyDescent="0.3">
      <c r="A390" t="s">
        <v>259</v>
      </c>
      <c r="B390" s="3" t="s">
        <v>2665</v>
      </c>
      <c r="C390" t="s">
        <v>259</v>
      </c>
      <c r="D390" t="s">
        <v>400</v>
      </c>
      <c r="E390" s="4">
        <v>137</v>
      </c>
      <c r="F390" s="4">
        <v>133</v>
      </c>
      <c r="G390" s="4">
        <v>104</v>
      </c>
      <c r="H390" s="5">
        <f t="shared" si="39"/>
        <v>78.2</v>
      </c>
      <c r="I390" s="4">
        <v>99</v>
      </c>
      <c r="J390" s="4">
        <v>1</v>
      </c>
      <c r="K390" s="4">
        <v>5</v>
      </c>
      <c r="L390" s="4" t="str">
        <f t="shared" si="40"/>
        <v>PP</v>
      </c>
      <c r="M390" s="4" t="str">
        <f t="shared" si="41"/>
        <v>PSOE</v>
      </c>
      <c r="N390" s="5">
        <f t="shared" si="42"/>
        <v>32.32</v>
      </c>
      <c r="O390" s="5">
        <f t="shared" si="43"/>
        <v>30.3</v>
      </c>
      <c r="P390" s="4">
        <v>30</v>
      </c>
      <c r="Q390" s="4">
        <v>32</v>
      </c>
      <c r="R390" s="4">
        <v>9</v>
      </c>
      <c r="S390" s="4">
        <v>14</v>
      </c>
      <c r="T390" s="4">
        <v>13</v>
      </c>
      <c r="U390" s="5">
        <f t="shared" si="38"/>
        <v>30.3</v>
      </c>
      <c r="V390" s="5">
        <f t="shared" si="38"/>
        <v>32.32</v>
      </c>
      <c r="W390" s="5">
        <f t="shared" si="38"/>
        <v>9.09</v>
      </c>
      <c r="X390" s="5">
        <f t="shared" si="38"/>
        <v>14.14</v>
      </c>
      <c r="Y390" s="5">
        <f t="shared" si="38"/>
        <v>13.13</v>
      </c>
      <c r="Z390" s="4">
        <v>0</v>
      </c>
    </row>
    <row r="391" spans="1:26" x14ac:dyDescent="0.3">
      <c r="A391" t="s">
        <v>259</v>
      </c>
      <c r="B391" s="3" t="s">
        <v>2666</v>
      </c>
      <c r="C391" t="s">
        <v>259</v>
      </c>
      <c r="D391" t="s">
        <v>401</v>
      </c>
      <c r="E391" s="4">
        <v>307</v>
      </c>
      <c r="F391" s="4">
        <v>277</v>
      </c>
      <c r="G391" s="4">
        <v>220</v>
      </c>
      <c r="H391" s="5">
        <f t="shared" si="39"/>
        <v>79.42</v>
      </c>
      <c r="I391" s="4">
        <v>219</v>
      </c>
      <c r="J391" s="4">
        <v>2</v>
      </c>
      <c r="K391" s="4">
        <v>1</v>
      </c>
      <c r="L391" s="4" t="str">
        <f t="shared" si="40"/>
        <v>PP</v>
      </c>
      <c r="M391" s="4" t="str">
        <f t="shared" si="41"/>
        <v>Ciudadanos</v>
      </c>
      <c r="N391" s="5">
        <f t="shared" si="42"/>
        <v>40.18</v>
      </c>
      <c r="O391" s="5">
        <f t="shared" si="43"/>
        <v>21</v>
      </c>
      <c r="P391" s="4">
        <v>31</v>
      </c>
      <c r="Q391" s="4">
        <v>88</v>
      </c>
      <c r="R391" s="4">
        <v>34</v>
      </c>
      <c r="S391" s="4">
        <v>17</v>
      </c>
      <c r="T391" s="4">
        <v>46</v>
      </c>
      <c r="U391" s="5">
        <f t="shared" si="38"/>
        <v>14.16</v>
      </c>
      <c r="V391" s="5">
        <f t="shared" si="38"/>
        <v>40.18</v>
      </c>
      <c r="W391" s="5">
        <f t="shared" si="38"/>
        <v>15.53</v>
      </c>
      <c r="X391" s="5">
        <f t="shared" si="38"/>
        <v>7.76</v>
      </c>
      <c r="Y391" s="5">
        <f t="shared" si="38"/>
        <v>21</v>
      </c>
      <c r="Z391" s="4">
        <v>0</v>
      </c>
    </row>
    <row r="392" spans="1:26" x14ac:dyDescent="0.3">
      <c r="A392" t="s">
        <v>259</v>
      </c>
      <c r="B392" s="3" t="s">
        <v>2667</v>
      </c>
      <c r="C392" t="s">
        <v>259</v>
      </c>
      <c r="D392" t="s">
        <v>402</v>
      </c>
      <c r="E392" s="4">
        <v>78</v>
      </c>
      <c r="F392" s="4">
        <v>76</v>
      </c>
      <c r="G392" s="4">
        <v>65</v>
      </c>
      <c r="H392" s="5">
        <f t="shared" si="39"/>
        <v>85.53</v>
      </c>
      <c r="I392" s="4">
        <v>64</v>
      </c>
      <c r="J392" s="4">
        <v>0</v>
      </c>
      <c r="K392" s="4">
        <v>1</v>
      </c>
      <c r="L392" s="4" t="str">
        <f t="shared" si="40"/>
        <v>PP</v>
      </c>
      <c r="M392" s="4" t="str">
        <f t="shared" si="41"/>
        <v>PSOE</v>
      </c>
      <c r="N392" s="5">
        <f t="shared" si="42"/>
        <v>53.13</v>
      </c>
      <c r="O392" s="5">
        <f t="shared" si="43"/>
        <v>18.75</v>
      </c>
      <c r="P392" s="4">
        <v>12</v>
      </c>
      <c r="Q392" s="4">
        <v>34</v>
      </c>
      <c r="R392" s="4">
        <v>5</v>
      </c>
      <c r="S392" s="4">
        <v>3</v>
      </c>
      <c r="T392" s="4">
        <v>10</v>
      </c>
      <c r="U392" s="5">
        <f t="shared" si="38"/>
        <v>18.75</v>
      </c>
      <c r="V392" s="5">
        <f t="shared" si="38"/>
        <v>53.13</v>
      </c>
      <c r="W392" s="5">
        <f t="shared" si="38"/>
        <v>7.81</v>
      </c>
      <c r="X392" s="5">
        <f t="shared" si="38"/>
        <v>4.6900000000000004</v>
      </c>
      <c r="Y392" s="5">
        <f t="shared" si="38"/>
        <v>15.63</v>
      </c>
      <c r="Z392" s="4">
        <v>0</v>
      </c>
    </row>
    <row r="393" spans="1:26" x14ac:dyDescent="0.3">
      <c r="A393" t="s">
        <v>259</v>
      </c>
      <c r="B393" s="3" t="s">
        <v>2668</v>
      </c>
      <c r="C393" t="s">
        <v>259</v>
      </c>
      <c r="D393" t="s">
        <v>403</v>
      </c>
      <c r="E393" s="4">
        <v>49</v>
      </c>
      <c r="F393" s="4">
        <v>47</v>
      </c>
      <c r="G393" s="4">
        <v>41</v>
      </c>
      <c r="H393" s="5">
        <f t="shared" si="39"/>
        <v>87.23</v>
      </c>
      <c r="I393" s="4">
        <v>41</v>
      </c>
      <c r="J393" s="4">
        <v>0</v>
      </c>
      <c r="K393" s="4">
        <v>0</v>
      </c>
      <c r="L393" s="4" t="str">
        <f t="shared" si="40"/>
        <v>PP</v>
      </c>
      <c r="M393" s="4" t="str">
        <f t="shared" si="41"/>
        <v>PSOE</v>
      </c>
      <c r="N393" s="5">
        <f t="shared" si="42"/>
        <v>48.78</v>
      </c>
      <c r="O393" s="5">
        <f t="shared" si="43"/>
        <v>24.39</v>
      </c>
      <c r="P393" s="4">
        <v>10</v>
      </c>
      <c r="Q393" s="4">
        <v>20</v>
      </c>
      <c r="R393" s="4">
        <v>3</v>
      </c>
      <c r="S393" s="4">
        <v>4</v>
      </c>
      <c r="T393" s="4">
        <v>3</v>
      </c>
      <c r="U393" s="5">
        <f t="shared" si="38"/>
        <v>24.39</v>
      </c>
      <c r="V393" s="5">
        <f t="shared" si="38"/>
        <v>48.78</v>
      </c>
      <c r="W393" s="5">
        <f t="shared" si="38"/>
        <v>7.32</v>
      </c>
      <c r="X393" s="5">
        <f t="shared" si="38"/>
        <v>9.76</v>
      </c>
      <c r="Y393" s="5">
        <f t="shared" si="38"/>
        <v>7.32</v>
      </c>
      <c r="Z393" s="4">
        <v>0</v>
      </c>
    </row>
    <row r="394" spans="1:26" x14ac:dyDescent="0.3">
      <c r="A394" t="s">
        <v>259</v>
      </c>
      <c r="B394" s="3" t="s">
        <v>2669</v>
      </c>
      <c r="C394" t="s">
        <v>259</v>
      </c>
      <c r="D394" t="s">
        <v>404</v>
      </c>
      <c r="E394" s="4">
        <v>8</v>
      </c>
      <c r="F394" s="4">
        <v>7</v>
      </c>
      <c r="G394" s="4">
        <v>5</v>
      </c>
      <c r="H394" s="5">
        <f t="shared" si="39"/>
        <v>71.430000000000007</v>
      </c>
      <c r="I394" s="4">
        <v>5</v>
      </c>
      <c r="J394" s="4">
        <v>0</v>
      </c>
      <c r="K394" s="4">
        <v>0</v>
      </c>
      <c r="L394" s="4" t="str">
        <f t="shared" si="40"/>
        <v>Podemos</v>
      </c>
      <c r="M394" s="4" t="s">
        <v>4545</v>
      </c>
      <c r="N394" s="5">
        <f t="shared" si="42"/>
        <v>40</v>
      </c>
      <c r="O394" s="5">
        <f t="shared" si="43"/>
        <v>40</v>
      </c>
      <c r="P394" s="4">
        <v>0</v>
      </c>
      <c r="Q394" s="4">
        <v>1</v>
      </c>
      <c r="R394" s="4">
        <v>0</v>
      </c>
      <c r="S394" s="4">
        <v>2</v>
      </c>
      <c r="T394" s="4">
        <v>2</v>
      </c>
      <c r="U394" s="5">
        <f t="shared" si="38"/>
        <v>0</v>
      </c>
      <c r="V394" s="5">
        <f t="shared" si="38"/>
        <v>20</v>
      </c>
      <c r="W394" s="5">
        <f t="shared" si="38"/>
        <v>0</v>
      </c>
      <c r="X394" s="5">
        <f t="shared" si="38"/>
        <v>40</v>
      </c>
      <c r="Y394" s="5">
        <f t="shared" si="38"/>
        <v>40</v>
      </c>
      <c r="Z394" s="4">
        <v>0</v>
      </c>
    </row>
    <row r="395" spans="1:26" x14ac:dyDescent="0.3">
      <c r="A395" t="s">
        <v>259</v>
      </c>
      <c r="B395" s="3" t="s">
        <v>2670</v>
      </c>
      <c r="C395" t="s">
        <v>259</v>
      </c>
      <c r="D395" t="s">
        <v>405</v>
      </c>
      <c r="E395" s="4">
        <v>131</v>
      </c>
      <c r="F395" s="4">
        <v>126</v>
      </c>
      <c r="G395" s="4">
        <v>102</v>
      </c>
      <c r="H395" s="5">
        <f t="shared" si="39"/>
        <v>80.95</v>
      </c>
      <c r="I395" s="4">
        <v>96</v>
      </c>
      <c r="J395" s="4">
        <v>0</v>
      </c>
      <c r="K395" s="4">
        <v>6</v>
      </c>
      <c r="L395" s="4" t="str">
        <f t="shared" si="40"/>
        <v>PP</v>
      </c>
      <c r="M395" s="4" t="str">
        <f t="shared" si="41"/>
        <v>PSOE</v>
      </c>
      <c r="N395" s="5">
        <f t="shared" si="42"/>
        <v>40.630000000000003</v>
      </c>
      <c r="O395" s="5">
        <f t="shared" si="43"/>
        <v>31.25</v>
      </c>
      <c r="P395" s="4">
        <v>30</v>
      </c>
      <c r="Q395" s="4">
        <v>39</v>
      </c>
      <c r="R395" s="4">
        <v>11</v>
      </c>
      <c r="S395" s="4">
        <v>6</v>
      </c>
      <c r="T395" s="4">
        <v>10</v>
      </c>
      <c r="U395" s="5">
        <f t="shared" si="38"/>
        <v>31.25</v>
      </c>
      <c r="V395" s="5">
        <f t="shared" si="38"/>
        <v>40.630000000000003</v>
      </c>
      <c r="W395" s="5">
        <f t="shared" si="38"/>
        <v>11.46</v>
      </c>
      <c r="X395" s="5">
        <f t="shared" si="38"/>
        <v>6.25</v>
      </c>
      <c r="Y395" s="5">
        <f t="shared" si="38"/>
        <v>10.42</v>
      </c>
      <c r="Z395" s="4">
        <v>0</v>
      </c>
    </row>
    <row r="396" spans="1:26" x14ac:dyDescent="0.3">
      <c r="A396" t="s">
        <v>259</v>
      </c>
      <c r="B396" s="3" t="s">
        <v>2671</v>
      </c>
      <c r="C396" t="s">
        <v>259</v>
      </c>
      <c r="D396" t="s">
        <v>406</v>
      </c>
      <c r="E396" s="4">
        <v>86</v>
      </c>
      <c r="F396" s="4">
        <v>86</v>
      </c>
      <c r="G396" s="4">
        <v>68</v>
      </c>
      <c r="H396" s="5">
        <f t="shared" si="39"/>
        <v>79.069999999999993</v>
      </c>
      <c r="I396" s="4">
        <v>67</v>
      </c>
      <c r="J396" s="4">
        <v>0</v>
      </c>
      <c r="K396" s="4">
        <v>1</v>
      </c>
      <c r="L396" s="4" t="str">
        <f t="shared" si="40"/>
        <v>PP</v>
      </c>
      <c r="M396" s="4" t="str">
        <f t="shared" si="41"/>
        <v>Podemos</v>
      </c>
      <c r="N396" s="5">
        <f t="shared" si="42"/>
        <v>32.840000000000003</v>
      </c>
      <c r="O396" s="5">
        <f t="shared" si="43"/>
        <v>28.36</v>
      </c>
      <c r="P396" s="4">
        <v>9</v>
      </c>
      <c r="Q396" s="4">
        <v>22</v>
      </c>
      <c r="R396" s="4">
        <v>11</v>
      </c>
      <c r="S396" s="4">
        <v>19</v>
      </c>
      <c r="T396" s="4">
        <v>4</v>
      </c>
      <c r="U396" s="5">
        <f t="shared" si="38"/>
        <v>13.43</v>
      </c>
      <c r="V396" s="5">
        <f t="shared" si="38"/>
        <v>32.840000000000003</v>
      </c>
      <c r="W396" s="5">
        <f t="shared" si="38"/>
        <v>16.420000000000002</v>
      </c>
      <c r="X396" s="5">
        <f t="shared" si="38"/>
        <v>28.36</v>
      </c>
      <c r="Y396" s="5">
        <f t="shared" si="38"/>
        <v>5.97</v>
      </c>
      <c r="Z396" s="4">
        <v>2</v>
      </c>
    </row>
    <row r="397" spans="1:26" x14ac:dyDescent="0.3">
      <c r="A397" t="s">
        <v>259</v>
      </c>
      <c r="B397" s="3" t="s">
        <v>2672</v>
      </c>
      <c r="C397" t="s">
        <v>259</v>
      </c>
      <c r="D397" t="s">
        <v>407</v>
      </c>
      <c r="E397" s="4">
        <v>33</v>
      </c>
      <c r="F397" s="4">
        <v>33</v>
      </c>
      <c r="G397" s="4">
        <v>24</v>
      </c>
      <c r="H397" s="5">
        <f t="shared" si="39"/>
        <v>72.73</v>
      </c>
      <c r="I397" s="4">
        <v>24</v>
      </c>
      <c r="J397" s="4">
        <v>0</v>
      </c>
      <c r="K397" s="4">
        <v>0</v>
      </c>
      <c r="L397" s="4" t="str">
        <f t="shared" si="40"/>
        <v>PP</v>
      </c>
      <c r="M397" s="4" t="str">
        <f t="shared" si="41"/>
        <v>PSOE</v>
      </c>
      <c r="N397" s="5">
        <f t="shared" si="42"/>
        <v>54.17</v>
      </c>
      <c r="O397" s="5">
        <f t="shared" si="43"/>
        <v>25</v>
      </c>
      <c r="P397" s="4">
        <v>6</v>
      </c>
      <c r="Q397" s="4">
        <v>13</v>
      </c>
      <c r="R397" s="4">
        <v>2</v>
      </c>
      <c r="S397" s="4">
        <v>2</v>
      </c>
      <c r="T397" s="4">
        <v>1</v>
      </c>
      <c r="U397" s="5">
        <f t="shared" si="38"/>
        <v>25</v>
      </c>
      <c r="V397" s="5">
        <f t="shared" si="38"/>
        <v>54.17</v>
      </c>
      <c r="W397" s="5">
        <f t="shared" si="38"/>
        <v>8.33</v>
      </c>
      <c r="X397" s="5">
        <f t="shared" si="38"/>
        <v>8.33</v>
      </c>
      <c r="Y397" s="5">
        <f t="shared" si="38"/>
        <v>4.17</v>
      </c>
      <c r="Z397" s="4">
        <v>0</v>
      </c>
    </row>
    <row r="398" spans="1:26" x14ac:dyDescent="0.3">
      <c r="A398" t="s">
        <v>259</v>
      </c>
      <c r="B398" s="3" t="s">
        <v>2673</v>
      </c>
      <c r="C398" t="s">
        <v>259</v>
      </c>
      <c r="D398" t="s">
        <v>408</v>
      </c>
      <c r="E398" s="4">
        <v>55</v>
      </c>
      <c r="F398" s="4">
        <v>55</v>
      </c>
      <c r="G398" s="4">
        <v>48</v>
      </c>
      <c r="H398" s="5">
        <f t="shared" si="39"/>
        <v>87.27</v>
      </c>
      <c r="I398" s="4">
        <v>47</v>
      </c>
      <c r="J398" s="4">
        <v>2</v>
      </c>
      <c r="K398" s="4">
        <v>1</v>
      </c>
      <c r="L398" s="4" t="str">
        <f t="shared" si="40"/>
        <v>PP</v>
      </c>
      <c r="M398" s="4" t="str">
        <f t="shared" si="41"/>
        <v>PSOE</v>
      </c>
      <c r="N398" s="5">
        <f t="shared" si="42"/>
        <v>42.55</v>
      </c>
      <c r="O398" s="5">
        <f t="shared" si="43"/>
        <v>25.53</v>
      </c>
      <c r="P398" s="4">
        <v>12</v>
      </c>
      <c r="Q398" s="4">
        <v>20</v>
      </c>
      <c r="R398" s="4">
        <v>1</v>
      </c>
      <c r="S398" s="4">
        <v>8</v>
      </c>
      <c r="T398" s="4">
        <v>4</v>
      </c>
      <c r="U398" s="5">
        <f t="shared" si="38"/>
        <v>25.53</v>
      </c>
      <c r="V398" s="5">
        <f t="shared" si="38"/>
        <v>42.55</v>
      </c>
      <c r="W398" s="5">
        <f t="shared" si="38"/>
        <v>2.13</v>
      </c>
      <c r="X398" s="5">
        <f t="shared" si="38"/>
        <v>17.02</v>
      </c>
      <c r="Y398" s="5">
        <f t="shared" si="38"/>
        <v>8.51</v>
      </c>
      <c r="Z398" s="4">
        <v>0</v>
      </c>
    </row>
    <row r="399" spans="1:26" x14ac:dyDescent="0.3">
      <c r="A399" t="s">
        <v>259</v>
      </c>
      <c r="B399" s="3" t="s">
        <v>2674</v>
      </c>
      <c r="C399" t="s">
        <v>259</v>
      </c>
      <c r="D399" t="s">
        <v>409</v>
      </c>
      <c r="E399" s="4">
        <v>2560</v>
      </c>
      <c r="F399" s="4">
        <v>1969</v>
      </c>
      <c r="G399" s="4">
        <v>1526</v>
      </c>
      <c r="H399" s="5">
        <f t="shared" si="39"/>
        <v>77.5</v>
      </c>
      <c r="I399" s="4">
        <v>1511</v>
      </c>
      <c r="J399" s="4">
        <v>14</v>
      </c>
      <c r="K399" s="4">
        <v>15</v>
      </c>
      <c r="L399" s="4" t="str">
        <f t="shared" si="40"/>
        <v>PP</v>
      </c>
      <c r="M399" s="4" t="str">
        <f t="shared" si="41"/>
        <v>PSOE</v>
      </c>
      <c r="N399" s="5">
        <f t="shared" si="42"/>
        <v>30.77</v>
      </c>
      <c r="O399" s="5">
        <f t="shared" si="43"/>
        <v>27.53</v>
      </c>
      <c r="P399" s="4">
        <v>416</v>
      </c>
      <c r="Q399" s="4">
        <v>465</v>
      </c>
      <c r="R399" s="4">
        <v>130</v>
      </c>
      <c r="S399" s="4">
        <v>195</v>
      </c>
      <c r="T399" s="4">
        <v>273</v>
      </c>
      <c r="U399" s="5">
        <f t="shared" si="38"/>
        <v>27.53</v>
      </c>
      <c r="V399" s="5">
        <f t="shared" si="38"/>
        <v>30.77</v>
      </c>
      <c r="W399" s="5">
        <f t="shared" si="38"/>
        <v>8.6</v>
      </c>
      <c r="X399" s="5">
        <f t="shared" si="38"/>
        <v>12.91</v>
      </c>
      <c r="Y399" s="5">
        <f t="shared" si="38"/>
        <v>18.07</v>
      </c>
      <c r="Z399" s="4">
        <v>3</v>
      </c>
    </row>
    <row r="400" spans="1:26" x14ac:dyDescent="0.3">
      <c r="A400" t="s">
        <v>259</v>
      </c>
      <c r="B400" s="3" t="s">
        <v>2675</v>
      </c>
      <c r="C400" t="s">
        <v>259</v>
      </c>
      <c r="D400" t="s">
        <v>410</v>
      </c>
      <c r="E400" s="4">
        <v>60</v>
      </c>
      <c r="F400" s="4">
        <v>55</v>
      </c>
      <c r="G400" s="4">
        <v>45</v>
      </c>
      <c r="H400" s="5">
        <f t="shared" si="39"/>
        <v>81.819999999999993</v>
      </c>
      <c r="I400" s="4">
        <v>45</v>
      </c>
      <c r="J400" s="4">
        <v>1</v>
      </c>
      <c r="K400" s="4">
        <v>0</v>
      </c>
      <c r="L400" s="4" t="str">
        <f t="shared" si="40"/>
        <v>PSOE</v>
      </c>
      <c r="M400" s="4" t="str">
        <f t="shared" si="41"/>
        <v>PP</v>
      </c>
      <c r="N400" s="5">
        <f t="shared" si="42"/>
        <v>31.11</v>
      </c>
      <c r="O400" s="5">
        <f t="shared" si="43"/>
        <v>26.67</v>
      </c>
      <c r="P400" s="4">
        <v>14</v>
      </c>
      <c r="Q400" s="4">
        <v>12</v>
      </c>
      <c r="R400" s="4">
        <v>3</v>
      </c>
      <c r="S400" s="4">
        <v>5</v>
      </c>
      <c r="T400" s="4">
        <v>7</v>
      </c>
      <c r="U400" s="5">
        <f t="shared" si="38"/>
        <v>31.11</v>
      </c>
      <c r="V400" s="5">
        <f t="shared" si="38"/>
        <v>26.67</v>
      </c>
      <c r="W400" s="5">
        <f t="shared" si="38"/>
        <v>6.67</v>
      </c>
      <c r="X400" s="5">
        <f t="shared" si="38"/>
        <v>11.11</v>
      </c>
      <c r="Y400" s="5">
        <f t="shared" si="38"/>
        <v>15.56</v>
      </c>
      <c r="Z400" s="4">
        <v>1</v>
      </c>
    </row>
    <row r="401" spans="1:26" x14ac:dyDescent="0.3">
      <c r="A401" t="s">
        <v>259</v>
      </c>
      <c r="B401" s="3" t="s">
        <v>2676</v>
      </c>
      <c r="C401" t="s">
        <v>259</v>
      </c>
      <c r="D401" t="s">
        <v>411</v>
      </c>
      <c r="E401" s="4">
        <v>147</v>
      </c>
      <c r="F401" s="4">
        <v>135</v>
      </c>
      <c r="G401" s="4">
        <v>108</v>
      </c>
      <c r="H401" s="5">
        <f t="shared" si="39"/>
        <v>80</v>
      </c>
      <c r="I401" s="4">
        <v>107</v>
      </c>
      <c r="J401" s="4">
        <v>0</v>
      </c>
      <c r="K401" s="4">
        <v>1</v>
      </c>
      <c r="L401" s="4" t="str">
        <f t="shared" si="40"/>
        <v>PSOE</v>
      </c>
      <c r="M401" s="4" t="str">
        <f t="shared" si="41"/>
        <v>PP</v>
      </c>
      <c r="N401" s="5">
        <f t="shared" si="42"/>
        <v>44.86</v>
      </c>
      <c r="O401" s="5">
        <f t="shared" si="43"/>
        <v>30.84</v>
      </c>
      <c r="P401" s="4">
        <v>48</v>
      </c>
      <c r="Q401" s="4">
        <v>33</v>
      </c>
      <c r="R401" s="4">
        <v>6</v>
      </c>
      <c r="S401" s="4">
        <v>9</v>
      </c>
      <c r="T401" s="4">
        <v>11</v>
      </c>
      <c r="U401" s="5">
        <f t="shared" si="38"/>
        <v>44.86</v>
      </c>
      <c r="V401" s="5">
        <f t="shared" si="38"/>
        <v>30.84</v>
      </c>
      <c r="W401" s="5">
        <f t="shared" si="38"/>
        <v>5.61</v>
      </c>
      <c r="X401" s="5">
        <f t="shared" si="38"/>
        <v>8.41</v>
      </c>
      <c r="Y401" s="5">
        <f t="shared" si="38"/>
        <v>10.28</v>
      </c>
      <c r="Z401" s="4">
        <v>0</v>
      </c>
    </row>
    <row r="402" spans="1:26" x14ac:dyDescent="0.3">
      <c r="A402" t="s">
        <v>259</v>
      </c>
      <c r="B402" s="3" t="s">
        <v>2677</v>
      </c>
      <c r="C402" t="s">
        <v>259</v>
      </c>
      <c r="D402" t="s">
        <v>412</v>
      </c>
      <c r="E402" s="4">
        <v>168</v>
      </c>
      <c r="F402" s="4">
        <v>137</v>
      </c>
      <c r="G402" s="4">
        <v>108</v>
      </c>
      <c r="H402" s="5">
        <f t="shared" si="39"/>
        <v>78.83</v>
      </c>
      <c r="I402" s="4">
        <v>107</v>
      </c>
      <c r="J402" s="4">
        <v>0</v>
      </c>
      <c r="K402" s="4">
        <v>1</v>
      </c>
      <c r="L402" s="4" t="str">
        <f t="shared" si="40"/>
        <v>PP</v>
      </c>
      <c r="M402" s="4" t="str">
        <f t="shared" si="41"/>
        <v>Ciudadanos</v>
      </c>
      <c r="N402" s="5">
        <f t="shared" si="42"/>
        <v>39.25</v>
      </c>
      <c r="O402" s="5">
        <f t="shared" si="43"/>
        <v>19.63</v>
      </c>
      <c r="P402" s="4">
        <v>20</v>
      </c>
      <c r="Q402" s="4">
        <v>42</v>
      </c>
      <c r="R402" s="4">
        <v>11</v>
      </c>
      <c r="S402" s="4">
        <v>10</v>
      </c>
      <c r="T402" s="4">
        <v>21</v>
      </c>
      <c r="U402" s="5">
        <f t="shared" si="38"/>
        <v>18.690000000000001</v>
      </c>
      <c r="V402" s="5">
        <f t="shared" si="38"/>
        <v>39.25</v>
      </c>
      <c r="W402" s="5">
        <f t="shared" si="38"/>
        <v>10.28</v>
      </c>
      <c r="X402" s="5">
        <f t="shared" si="38"/>
        <v>9.35</v>
      </c>
      <c r="Y402" s="5">
        <f t="shared" si="38"/>
        <v>19.63</v>
      </c>
      <c r="Z402" s="4">
        <v>1</v>
      </c>
    </row>
    <row r="403" spans="1:26" x14ac:dyDescent="0.3">
      <c r="A403" t="s">
        <v>259</v>
      </c>
      <c r="B403" s="3" t="s">
        <v>2678</v>
      </c>
      <c r="C403" t="s">
        <v>259</v>
      </c>
      <c r="D403" t="s">
        <v>413</v>
      </c>
      <c r="E403" s="4">
        <v>112</v>
      </c>
      <c r="F403" s="4">
        <v>100</v>
      </c>
      <c r="G403" s="4">
        <v>80</v>
      </c>
      <c r="H403" s="5">
        <f t="shared" si="39"/>
        <v>80</v>
      </c>
      <c r="I403" s="4">
        <v>79</v>
      </c>
      <c r="J403" s="4">
        <v>0</v>
      </c>
      <c r="K403" s="4">
        <v>1</v>
      </c>
      <c r="L403" s="4" t="str">
        <f t="shared" si="40"/>
        <v>PSOE</v>
      </c>
      <c r="M403" s="4" t="str">
        <f t="shared" si="41"/>
        <v>PP</v>
      </c>
      <c r="N403" s="5">
        <f t="shared" si="42"/>
        <v>29.11</v>
      </c>
      <c r="O403" s="5">
        <f t="shared" si="43"/>
        <v>24.05</v>
      </c>
      <c r="P403" s="4">
        <v>23</v>
      </c>
      <c r="Q403" s="4">
        <v>19</v>
      </c>
      <c r="R403" s="4">
        <v>5</v>
      </c>
      <c r="S403" s="4">
        <v>18</v>
      </c>
      <c r="T403" s="4">
        <v>13</v>
      </c>
      <c r="U403" s="5">
        <f t="shared" si="38"/>
        <v>29.11</v>
      </c>
      <c r="V403" s="5">
        <f t="shared" si="38"/>
        <v>24.05</v>
      </c>
      <c r="W403" s="5">
        <f t="shared" si="38"/>
        <v>6.33</v>
      </c>
      <c r="X403" s="5">
        <f t="shared" si="38"/>
        <v>22.78</v>
      </c>
      <c r="Y403" s="5">
        <f t="shared" si="38"/>
        <v>16.46</v>
      </c>
      <c r="Z403" s="4">
        <v>0</v>
      </c>
    </row>
    <row r="404" spans="1:26" x14ac:dyDescent="0.3">
      <c r="A404" t="s">
        <v>259</v>
      </c>
      <c r="B404" s="3" t="s">
        <v>2679</v>
      </c>
      <c r="C404" t="s">
        <v>259</v>
      </c>
      <c r="D404" t="s">
        <v>414</v>
      </c>
      <c r="E404" s="4">
        <v>100</v>
      </c>
      <c r="F404" s="4">
        <v>94</v>
      </c>
      <c r="G404" s="4">
        <v>72</v>
      </c>
      <c r="H404" s="5">
        <f t="shared" si="39"/>
        <v>76.599999999999994</v>
      </c>
      <c r="I404" s="4">
        <v>70</v>
      </c>
      <c r="J404" s="4">
        <v>0</v>
      </c>
      <c r="K404" s="4">
        <v>2</v>
      </c>
      <c r="L404" s="4" t="str">
        <f t="shared" si="40"/>
        <v>PP</v>
      </c>
      <c r="M404" s="4" t="str">
        <f t="shared" si="41"/>
        <v>Ciudadanos</v>
      </c>
      <c r="N404" s="5">
        <f t="shared" si="42"/>
        <v>37.14</v>
      </c>
      <c r="O404" s="5">
        <f t="shared" si="43"/>
        <v>21.43</v>
      </c>
      <c r="P404" s="4">
        <v>14</v>
      </c>
      <c r="Q404" s="4">
        <v>26</v>
      </c>
      <c r="R404" s="4">
        <v>13</v>
      </c>
      <c r="S404" s="4">
        <v>1</v>
      </c>
      <c r="T404" s="4">
        <v>15</v>
      </c>
      <c r="U404" s="5">
        <f t="shared" si="38"/>
        <v>20</v>
      </c>
      <c r="V404" s="5">
        <f t="shared" si="38"/>
        <v>37.14</v>
      </c>
      <c r="W404" s="5">
        <f t="shared" si="38"/>
        <v>18.57</v>
      </c>
      <c r="X404" s="5">
        <f t="shared" si="38"/>
        <v>1.43</v>
      </c>
      <c r="Y404" s="5">
        <f t="shared" si="38"/>
        <v>21.43</v>
      </c>
      <c r="Z404" s="4">
        <v>0</v>
      </c>
    </row>
    <row r="405" spans="1:26" x14ac:dyDescent="0.3">
      <c r="A405" t="s">
        <v>259</v>
      </c>
      <c r="B405" s="3" t="s">
        <v>2680</v>
      </c>
      <c r="C405" t="s">
        <v>259</v>
      </c>
      <c r="D405" t="s">
        <v>415</v>
      </c>
      <c r="E405" s="4">
        <v>52</v>
      </c>
      <c r="F405" s="4">
        <v>58</v>
      </c>
      <c r="G405" s="4">
        <v>40</v>
      </c>
      <c r="H405" s="5">
        <f t="shared" si="39"/>
        <v>68.97</v>
      </c>
      <c r="I405" s="4">
        <v>40</v>
      </c>
      <c r="J405" s="4">
        <v>0</v>
      </c>
      <c r="K405" s="4">
        <v>0</v>
      </c>
      <c r="L405" s="4" t="str">
        <f t="shared" si="40"/>
        <v>PSOE</v>
      </c>
      <c r="M405" s="4" t="str">
        <f t="shared" si="41"/>
        <v>PP</v>
      </c>
      <c r="N405" s="5">
        <f t="shared" si="42"/>
        <v>37.5</v>
      </c>
      <c r="O405" s="5">
        <f t="shared" si="43"/>
        <v>30</v>
      </c>
      <c r="P405" s="4">
        <v>15</v>
      </c>
      <c r="Q405" s="4">
        <v>12</v>
      </c>
      <c r="R405" s="4">
        <v>4</v>
      </c>
      <c r="S405" s="4">
        <v>2</v>
      </c>
      <c r="T405" s="4">
        <v>6</v>
      </c>
      <c r="U405" s="5">
        <f t="shared" si="38"/>
        <v>37.5</v>
      </c>
      <c r="V405" s="5">
        <f t="shared" si="38"/>
        <v>30</v>
      </c>
      <c r="W405" s="5">
        <f t="shared" si="38"/>
        <v>10</v>
      </c>
      <c r="X405" s="5">
        <f t="shared" si="38"/>
        <v>5</v>
      </c>
      <c r="Y405" s="5">
        <f t="shared" si="38"/>
        <v>15</v>
      </c>
      <c r="Z405" s="4">
        <v>0</v>
      </c>
    </row>
    <row r="406" spans="1:26" x14ac:dyDescent="0.3">
      <c r="A406" t="s">
        <v>259</v>
      </c>
      <c r="B406" s="3" t="s">
        <v>2681</v>
      </c>
      <c r="C406" t="s">
        <v>259</v>
      </c>
      <c r="D406" t="s">
        <v>416</v>
      </c>
      <c r="E406" s="4">
        <v>29</v>
      </c>
      <c r="F406" s="4">
        <v>28</v>
      </c>
      <c r="G406" s="4">
        <v>20</v>
      </c>
      <c r="H406" s="5">
        <f t="shared" si="39"/>
        <v>71.430000000000007</v>
      </c>
      <c r="I406" s="4">
        <v>19</v>
      </c>
      <c r="J406" s="4">
        <v>0</v>
      </c>
      <c r="K406" s="4">
        <v>1</v>
      </c>
      <c r="L406" s="4" t="str">
        <f t="shared" si="40"/>
        <v>PP</v>
      </c>
      <c r="M406" s="4" t="str">
        <f t="shared" si="41"/>
        <v>PSOE</v>
      </c>
      <c r="N406" s="5">
        <f t="shared" si="42"/>
        <v>52.63</v>
      </c>
      <c r="O406" s="5">
        <f t="shared" si="43"/>
        <v>21.05</v>
      </c>
      <c r="P406" s="4">
        <v>4</v>
      </c>
      <c r="Q406" s="4">
        <v>10</v>
      </c>
      <c r="R406" s="4">
        <v>0</v>
      </c>
      <c r="S406" s="4">
        <v>1</v>
      </c>
      <c r="T406" s="4">
        <v>3</v>
      </c>
      <c r="U406" s="5">
        <f t="shared" si="38"/>
        <v>21.05</v>
      </c>
      <c r="V406" s="5">
        <f t="shared" si="38"/>
        <v>52.63</v>
      </c>
      <c r="W406" s="5">
        <f t="shared" si="38"/>
        <v>0</v>
      </c>
      <c r="X406" s="5">
        <f t="shared" si="38"/>
        <v>5.26</v>
      </c>
      <c r="Y406" s="5">
        <f t="shared" si="38"/>
        <v>15.79</v>
      </c>
      <c r="Z406" s="4">
        <v>0</v>
      </c>
    </row>
    <row r="407" spans="1:26" x14ac:dyDescent="0.3">
      <c r="A407" t="s">
        <v>259</v>
      </c>
      <c r="B407" s="3" t="s">
        <v>2682</v>
      </c>
      <c r="C407" t="s">
        <v>259</v>
      </c>
      <c r="D407" t="s">
        <v>417</v>
      </c>
      <c r="E407" s="4">
        <v>22</v>
      </c>
      <c r="F407" s="4">
        <v>22</v>
      </c>
      <c r="G407" s="4">
        <v>22</v>
      </c>
      <c r="H407" s="5">
        <f t="shared" si="39"/>
        <v>100</v>
      </c>
      <c r="I407" s="4">
        <v>22</v>
      </c>
      <c r="J407" s="4">
        <v>2</v>
      </c>
      <c r="K407" s="4">
        <v>0</v>
      </c>
      <c r="L407" s="4" t="str">
        <f t="shared" si="40"/>
        <v>PP</v>
      </c>
      <c r="M407" s="4" t="str">
        <f t="shared" si="41"/>
        <v>PSOE</v>
      </c>
      <c r="N407" s="5">
        <f t="shared" si="42"/>
        <v>77.27</v>
      </c>
      <c r="O407" s="5">
        <f t="shared" si="43"/>
        <v>9.09</v>
      </c>
      <c r="P407" s="4">
        <v>2</v>
      </c>
      <c r="Q407" s="4">
        <v>17</v>
      </c>
      <c r="R407" s="4">
        <v>0</v>
      </c>
      <c r="S407" s="4">
        <v>0</v>
      </c>
      <c r="T407" s="4">
        <v>1</v>
      </c>
      <c r="U407" s="5">
        <f t="shared" si="38"/>
        <v>9.09</v>
      </c>
      <c r="V407" s="5">
        <f t="shared" si="38"/>
        <v>77.27</v>
      </c>
      <c r="W407" s="5">
        <f t="shared" si="38"/>
        <v>0</v>
      </c>
      <c r="X407" s="5">
        <f t="shared" si="38"/>
        <v>0</v>
      </c>
      <c r="Y407" s="5">
        <f t="shared" si="38"/>
        <v>4.55</v>
      </c>
      <c r="Z407" s="4">
        <v>0</v>
      </c>
    </row>
    <row r="408" spans="1:26" x14ac:dyDescent="0.3">
      <c r="A408" t="s">
        <v>259</v>
      </c>
      <c r="B408" s="3" t="s">
        <v>2683</v>
      </c>
      <c r="C408" t="s">
        <v>259</v>
      </c>
      <c r="D408" t="s">
        <v>418</v>
      </c>
      <c r="E408" s="4">
        <v>56</v>
      </c>
      <c r="F408" s="4">
        <v>55</v>
      </c>
      <c r="G408" s="4">
        <v>47</v>
      </c>
      <c r="H408" s="5">
        <f t="shared" si="39"/>
        <v>85.45</v>
      </c>
      <c r="I408" s="4">
        <v>47</v>
      </c>
      <c r="J408" s="4">
        <v>1</v>
      </c>
      <c r="K408" s="4">
        <v>0</v>
      </c>
      <c r="L408" s="4" t="str">
        <f t="shared" si="40"/>
        <v>PP</v>
      </c>
      <c r="M408" s="4" t="str">
        <f t="shared" si="41"/>
        <v>VOX</v>
      </c>
      <c r="N408" s="5">
        <f t="shared" si="42"/>
        <v>42.55</v>
      </c>
      <c r="O408" s="5">
        <f t="shared" si="43"/>
        <v>25.53</v>
      </c>
      <c r="P408" s="4">
        <v>7</v>
      </c>
      <c r="Q408" s="4">
        <v>20</v>
      </c>
      <c r="R408" s="4">
        <v>12</v>
      </c>
      <c r="S408" s="4">
        <v>3</v>
      </c>
      <c r="T408" s="4">
        <v>3</v>
      </c>
      <c r="U408" s="5">
        <f t="shared" si="38"/>
        <v>14.89</v>
      </c>
      <c r="V408" s="5">
        <f t="shared" si="38"/>
        <v>42.55</v>
      </c>
      <c r="W408" s="5">
        <f t="shared" si="38"/>
        <v>25.53</v>
      </c>
      <c r="X408" s="5">
        <f t="shared" si="38"/>
        <v>6.38</v>
      </c>
      <c r="Y408" s="5">
        <f t="shared" si="38"/>
        <v>6.38</v>
      </c>
      <c r="Z408" s="4">
        <v>1</v>
      </c>
    </row>
    <row r="409" spans="1:26" x14ac:dyDescent="0.3">
      <c r="A409" t="s">
        <v>259</v>
      </c>
      <c r="B409" s="3" t="s">
        <v>2684</v>
      </c>
      <c r="C409" t="s">
        <v>259</v>
      </c>
      <c r="D409" t="s">
        <v>419</v>
      </c>
      <c r="E409" s="4">
        <v>211</v>
      </c>
      <c r="F409" s="4">
        <v>179</v>
      </c>
      <c r="G409" s="4">
        <v>130</v>
      </c>
      <c r="H409" s="5">
        <f t="shared" si="39"/>
        <v>72.63</v>
      </c>
      <c r="I409" s="4">
        <v>127</v>
      </c>
      <c r="J409" s="4">
        <v>1</v>
      </c>
      <c r="K409" s="4">
        <v>3</v>
      </c>
      <c r="L409" s="4" t="str">
        <f t="shared" si="40"/>
        <v>PP</v>
      </c>
      <c r="M409" s="4" t="str">
        <f t="shared" si="41"/>
        <v>Ciudadanos</v>
      </c>
      <c r="N409" s="5">
        <f t="shared" si="42"/>
        <v>44.09</v>
      </c>
      <c r="O409" s="5">
        <f t="shared" si="43"/>
        <v>19.690000000000001</v>
      </c>
      <c r="P409" s="4">
        <v>24</v>
      </c>
      <c r="Q409" s="4">
        <v>56</v>
      </c>
      <c r="R409" s="4">
        <v>15</v>
      </c>
      <c r="S409" s="4">
        <v>5</v>
      </c>
      <c r="T409" s="4">
        <v>25</v>
      </c>
      <c r="U409" s="5">
        <f t="shared" si="38"/>
        <v>18.899999999999999</v>
      </c>
      <c r="V409" s="5">
        <f t="shared" si="38"/>
        <v>44.09</v>
      </c>
      <c r="W409" s="5">
        <f t="shared" si="38"/>
        <v>11.81</v>
      </c>
      <c r="X409" s="5">
        <f t="shared" si="38"/>
        <v>3.94</v>
      </c>
      <c r="Y409" s="5">
        <f t="shared" si="38"/>
        <v>19.690000000000001</v>
      </c>
      <c r="Z409" s="4">
        <v>1</v>
      </c>
    </row>
    <row r="410" spans="1:26" x14ac:dyDescent="0.3">
      <c r="A410" t="s">
        <v>259</v>
      </c>
      <c r="B410" s="3" t="s">
        <v>2685</v>
      </c>
      <c r="C410" t="s">
        <v>259</v>
      </c>
      <c r="D410" t="s">
        <v>420</v>
      </c>
      <c r="E410" s="4">
        <v>5816</v>
      </c>
      <c r="F410" s="4">
        <v>4419</v>
      </c>
      <c r="G410" s="4">
        <v>3407</v>
      </c>
      <c r="H410" s="5">
        <f t="shared" si="39"/>
        <v>77.099999999999994</v>
      </c>
      <c r="I410" s="4">
        <v>3338</v>
      </c>
      <c r="J410" s="4">
        <v>37</v>
      </c>
      <c r="K410" s="4">
        <v>69</v>
      </c>
      <c r="L410" s="4" t="str">
        <f t="shared" si="40"/>
        <v>PSOE</v>
      </c>
      <c r="M410" s="4" t="str">
        <f t="shared" si="41"/>
        <v>PP</v>
      </c>
      <c r="N410" s="5">
        <f t="shared" si="42"/>
        <v>25.16</v>
      </c>
      <c r="O410" s="5">
        <f t="shared" si="43"/>
        <v>24.93</v>
      </c>
      <c r="P410" s="4">
        <v>840</v>
      </c>
      <c r="Q410" s="4">
        <v>832</v>
      </c>
      <c r="R410" s="4">
        <v>516</v>
      </c>
      <c r="S410" s="4">
        <v>404</v>
      </c>
      <c r="T410" s="4">
        <v>659</v>
      </c>
      <c r="U410" s="5">
        <f t="shared" si="38"/>
        <v>25.16</v>
      </c>
      <c r="V410" s="5">
        <f t="shared" si="38"/>
        <v>24.93</v>
      </c>
      <c r="W410" s="5">
        <f t="shared" si="38"/>
        <v>15.46</v>
      </c>
      <c r="X410" s="5">
        <f t="shared" si="38"/>
        <v>12.1</v>
      </c>
      <c r="Y410" s="5">
        <f t="shared" si="38"/>
        <v>19.739999999999998</v>
      </c>
      <c r="Z410" s="4">
        <v>26</v>
      </c>
    </row>
    <row r="411" spans="1:26" x14ac:dyDescent="0.3">
      <c r="A411" t="s">
        <v>259</v>
      </c>
      <c r="B411" s="3" t="s">
        <v>2686</v>
      </c>
      <c r="C411" t="s">
        <v>259</v>
      </c>
      <c r="D411" t="s">
        <v>421</v>
      </c>
      <c r="E411" s="4">
        <v>1611</v>
      </c>
      <c r="F411" s="4">
        <v>1362</v>
      </c>
      <c r="G411" s="4">
        <v>1065</v>
      </c>
      <c r="H411" s="5">
        <f t="shared" si="39"/>
        <v>78.19</v>
      </c>
      <c r="I411" s="4">
        <v>1050</v>
      </c>
      <c r="J411" s="4">
        <v>16</v>
      </c>
      <c r="K411" s="4">
        <v>15</v>
      </c>
      <c r="L411" s="4" t="str">
        <f t="shared" si="40"/>
        <v>PP</v>
      </c>
      <c r="M411" s="4" t="str">
        <f t="shared" si="41"/>
        <v>PSOE</v>
      </c>
      <c r="N411" s="5">
        <f t="shared" si="42"/>
        <v>37.9</v>
      </c>
      <c r="O411" s="5">
        <f t="shared" si="43"/>
        <v>27.05</v>
      </c>
      <c r="P411" s="4">
        <v>284</v>
      </c>
      <c r="Q411" s="4">
        <v>398</v>
      </c>
      <c r="R411" s="4">
        <v>138</v>
      </c>
      <c r="S411" s="4">
        <v>71</v>
      </c>
      <c r="T411" s="4">
        <v>126</v>
      </c>
      <c r="U411" s="5">
        <f t="shared" si="38"/>
        <v>27.05</v>
      </c>
      <c r="V411" s="5">
        <f t="shared" si="38"/>
        <v>37.9</v>
      </c>
      <c r="W411" s="5">
        <f t="shared" si="38"/>
        <v>13.14</v>
      </c>
      <c r="X411" s="5">
        <f t="shared" si="38"/>
        <v>6.76</v>
      </c>
      <c r="Y411" s="5">
        <f t="shared" si="38"/>
        <v>12</v>
      </c>
      <c r="Z411" s="4">
        <v>7</v>
      </c>
    </row>
    <row r="412" spans="1:26" x14ac:dyDescent="0.3">
      <c r="A412" t="s">
        <v>259</v>
      </c>
      <c r="B412" s="3" t="s">
        <v>2687</v>
      </c>
      <c r="C412" t="s">
        <v>259</v>
      </c>
      <c r="D412" t="s">
        <v>422</v>
      </c>
      <c r="E412" s="4">
        <v>313</v>
      </c>
      <c r="F412" s="4">
        <v>270</v>
      </c>
      <c r="G412" s="4">
        <v>196</v>
      </c>
      <c r="H412" s="5">
        <f t="shared" si="39"/>
        <v>72.59</v>
      </c>
      <c r="I412" s="4">
        <v>196</v>
      </c>
      <c r="J412" s="4">
        <v>1</v>
      </c>
      <c r="K412" s="4">
        <v>0</v>
      </c>
      <c r="L412" s="4" t="str">
        <f t="shared" si="40"/>
        <v>PP</v>
      </c>
      <c r="M412" s="4" t="str">
        <f t="shared" si="41"/>
        <v>Podemos</v>
      </c>
      <c r="N412" s="5">
        <f t="shared" si="42"/>
        <v>34.69</v>
      </c>
      <c r="O412" s="5">
        <f t="shared" si="43"/>
        <v>17.350000000000001</v>
      </c>
      <c r="P412" s="4">
        <v>33</v>
      </c>
      <c r="Q412" s="4">
        <v>68</v>
      </c>
      <c r="R412" s="4">
        <v>29</v>
      </c>
      <c r="S412" s="4">
        <v>34</v>
      </c>
      <c r="T412" s="4">
        <v>30</v>
      </c>
      <c r="U412" s="5">
        <f t="shared" si="38"/>
        <v>16.84</v>
      </c>
      <c r="V412" s="5">
        <f t="shared" si="38"/>
        <v>34.69</v>
      </c>
      <c r="W412" s="5">
        <f t="shared" si="38"/>
        <v>14.8</v>
      </c>
      <c r="X412" s="5">
        <f t="shared" si="38"/>
        <v>17.350000000000001</v>
      </c>
      <c r="Y412" s="5">
        <f t="shared" si="38"/>
        <v>15.31</v>
      </c>
      <c r="Z412" s="4">
        <v>0</v>
      </c>
    </row>
    <row r="413" spans="1:26" x14ac:dyDescent="0.3">
      <c r="A413" t="s">
        <v>259</v>
      </c>
      <c r="B413" s="3" t="s">
        <v>2688</v>
      </c>
      <c r="C413" t="s">
        <v>259</v>
      </c>
      <c r="D413" t="s">
        <v>423</v>
      </c>
      <c r="E413" s="4">
        <v>733</v>
      </c>
      <c r="F413" s="4">
        <v>641</v>
      </c>
      <c r="G413" s="4">
        <v>454</v>
      </c>
      <c r="H413" s="5">
        <f t="shared" si="39"/>
        <v>70.83</v>
      </c>
      <c r="I413" s="4">
        <v>445</v>
      </c>
      <c r="J413" s="4">
        <v>5</v>
      </c>
      <c r="K413" s="4">
        <v>9</v>
      </c>
      <c r="L413" s="4" t="str">
        <f t="shared" si="40"/>
        <v>PSOE</v>
      </c>
      <c r="M413" s="4" t="str">
        <f t="shared" si="41"/>
        <v>PP</v>
      </c>
      <c r="N413" s="5">
        <f t="shared" si="42"/>
        <v>35.06</v>
      </c>
      <c r="O413" s="5">
        <f t="shared" si="43"/>
        <v>24.49</v>
      </c>
      <c r="P413" s="4">
        <v>156</v>
      </c>
      <c r="Q413" s="4">
        <v>109</v>
      </c>
      <c r="R413" s="4">
        <v>48</v>
      </c>
      <c r="S413" s="4">
        <v>70</v>
      </c>
      <c r="T413" s="4">
        <v>53</v>
      </c>
      <c r="U413" s="5">
        <f t="shared" si="38"/>
        <v>35.06</v>
      </c>
      <c r="V413" s="5">
        <f t="shared" si="38"/>
        <v>24.49</v>
      </c>
      <c r="W413" s="5">
        <f t="shared" si="38"/>
        <v>10.79</v>
      </c>
      <c r="X413" s="5">
        <f t="shared" si="38"/>
        <v>15.73</v>
      </c>
      <c r="Y413" s="5">
        <f t="shared" si="38"/>
        <v>11.91</v>
      </c>
      <c r="Z413" s="4">
        <v>2</v>
      </c>
    </row>
    <row r="414" spans="1:26" x14ac:dyDescent="0.3">
      <c r="A414" t="s">
        <v>259</v>
      </c>
      <c r="B414" s="3" t="s">
        <v>2689</v>
      </c>
      <c r="C414" t="s">
        <v>259</v>
      </c>
      <c r="D414" t="s">
        <v>424</v>
      </c>
      <c r="E414" s="4">
        <v>402</v>
      </c>
      <c r="F414" s="4">
        <v>365</v>
      </c>
      <c r="G414" s="4">
        <v>267</v>
      </c>
      <c r="H414" s="5">
        <f t="shared" si="39"/>
        <v>73.150000000000006</v>
      </c>
      <c r="I414" s="4">
        <v>264</v>
      </c>
      <c r="J414" s="4">
        <v>1</v>
      </c>
      <c r="K414" s="4">
        <v>3</v>
      </c>
      <c r="L414" s="4" t="str">
        <f t="shared" si="40"/>
        <v>PSOE</v>
      </c>
      <c r="M414" s="4" t="str">
        <f t="shared" si="41"/>
        <v>PP</v>
      </c>
      <c r="N414" s="5">
        <f t="shared" si="42"/>
        <v>28.03</v>
      </c>
      <c r="O414" s="5">
        <f t="shared" si="43"/>
        <v>24.24</v>
      </c>
      <c r="P414" s="4">
        <v>74</v>
      </c>
      <c r="Q414" s="4">
        <v>64</v>
      </c>
      <c r="R414" s="4">
        <v>35</v>
      </c>
      <c r="S414" s="4">
        <v>40</v>
      </c>
      <c r="T414" s="4">
        <v>46</v>
      </c>
      <c r="U414" s="5">
        <f t="shared" si="38"/>
        <v>28.03</v>
      </c>
      <c r="V414" s="5">
        <f t="shared" si="38"/>
        <v>24.24</v>
      </c>
      <c r="W414" s="5">
        <f t="shared" si="38"/>
        <v>13.26</v>
      </c>
      <c r="X414" s="5">
        <f t="shared" si="38"/>
        <v>15.15</v>
      </c>
      <c r="Y414" s="5">
        <f t="shared" si="38"/>
        <v>17.420000000000002</v>
      </c>
      <c r="Z414" s="4">
        <v>4</v>
      </c>
    </row>
    <row r="415" spans="1:26" x14ac:dyDescent="0.3">
      <c r="A415" t="s">
        <v>259</v>
      </c>
      <c r="B415" s="3" t="s">
        <v>2690</v>
      </c>
      <c r="C415" t="s">
        <v>259</v>
      </c>
      <c r="D415" t="s">
        <v>425</v>
      </c>
      <c r="E415" s="4">
        <v>429</v>
      </c>
      <c r="F415" s="4">
        <v>374</v>
      </c>
      <c r="G415" s="4">
        <v>283</v>
      </c>
      <c r="H415" s="5">
        <f t="shared" si="39"/>
        <v>75.67</v>
      </c>
      <c r="I415" s="4">
        <v>281</v>
      </c>
      <c r="J415" s="4">
        <v>2</v>
      </c>
      <c r="K415" s="4">
        <v>2</v>
      </c>
      <c r="L415" s="4" t="str">
        <f t="shared" si="40"/>
        <v>PSOE</v>
      </c>
      <c r="M415" s="4" t="str">
        <f t="shared" si="41"/>
        <v>PP</v>
      </c>
      <c r="N415" s="5">
        <f t="shared" si="42"/>
        <v>32.03</v>
      </c>
      <c r="O415" s="5">
        <f t="shared" si="43"/>
        <v>25.98</v>
      </c>
      <c r="P415" s="4">
        <v>90</v>
      </c>
      <c r="Q415" s="4">
        <v>73</v>
      </c>
      <c r="R415" s="4">
        <v>34</v>
      </c>
      <c r="S415" s="4">
        <v>48</v>
      </c>
      <c r="T415" s="4">
        <v>28</v>
      </c>
      <c r="U415" s="5">
        <f t="shared" si="38"/>
        <v>32.03</v>
      </c>
      <c r="V415" s="5">
        <f t="shared" si="38"/>
        <v>25.98</v>
      </c>
      <c r="W415" s="5">
        <f t="shared" si="38"/>
        <v>12.1</v>
      </c>
      <c r="X415" s="5">
        <f t="shared" si="38"/>
        <v>17.079999999999998</v>
      </c>
      <c r="Y415" s="5">
        <f t="shared" si="38"/>
        <v>9.9600000000000009</v>
      </c>
      <c r="Z415" s="4">
        <v>4</v>
      </c>
    </row>
    <row r="416" spans="1:26" x14ac:dyDescent="0.3">
      <c r="A416" t="s">
        <v>259</v>
      </c>
      <c r="B416" s="3" t="s">
        <v>2691</v>
      </c>
      <c r="C416" t="s">
        <v>259</v>
      </c>
      <c r="D416" t="s">
        <v>426</v>
      </c>
      <c r="E416" s="4">
        <v>386</v>
      </c>
      <c r="F416" s="4">
        <v>349</v>
      </c>
      <c r="G416" s="4">
        <v>268</v>
      </c>
      <c r="H416" s="5">
        <f t="shared" si="39"/>
        <v>76.790000000000006</v>
      </c>
      <c r="I416" s="4">
        <v>266</v>
      </c>
      <c r="J416" s="4">
        <v>5</v>
      </c>
      <c r="K416" s="4">
        <v>2</v>
      </c>
      <c r="L416" s="4" t="str">
        <f t="shared" si="40"/>
        <v>PP</v>
      </c>
      <c r="M416" s="4" t="str">
        <f t="shared" si="41"/>
        <v>PSOE</v>
      </c>
      <c r="N416" s="5">
        <f t="shared" si="42"/>
        <v>27.44</v>
      </c>
      <c r="O416" s="5">
        <f t="shared" si="43"/>
        <v>25.56</v>
      </c>
      <c r="P416" s="4">
        <v>68</v>
      </c>
      <c r="Q416" s="4">
        <v>73</v>
      </c>
      <c r="R416" s="4">
        <v>28</v>
      </c>
      <c r="S416" s="4">
        <v>51</v>
      </c>
      <c r="T416" s="4">
        <v>39</v>
      </c>
      <c r="U416" s="5">
        <f t="shared" si="38"/>
        <v>25.56</v>
      </c>
      <c r="V416" s="5">
        <f t="shared" si="38"/>
        <v>27.44</v>
      </c>
      <c r="W416" s="5">
        <f t="shared" si="38"/>
        <v>10.53</v>
      </c>
      <c r="X416" s="5">
        <f t="shared" si="38"/>
        <v>19.170000000000002</v>
      </c>
      <c r="Y416" s="5">
        <f t="shared" si="38"/>
        <v>14.66</v>
      </c>
      <c r="Z416" s="4">
        <v>2</v>
      </c>
    </row>
    <row r="417" spans="1:26" x14ac:dyDescent="0.3">
      <c r="A417" t="s">
        <v>259</v>
      </c>
      <c r="B417" s="3" t="s">
        <v>2692</v>
      </c>
      <c r="C417" t="s">
        <v>259</v>
      </c>
      <c r="D417" t="s">
        <v>427</v>
      </c>
      <c r="E417" s="4">
        <v>451</v>
      </c>
      <c r="F417" s="4">
        <v>347</v>
      </c>
      <c r="G417" s="4">
        <v>277</v>
      </c>
      <c r="H417" s="5">
        <f t="shared" si="39"/>
        <v>79.83</v>
      </c>
      <c r="I417" s="4">
        <v>271</v>
      </c>
      <c r="J417" s="4">
        <v>0</v>
      </c>
      <c r="K417" s="4">
        <v>6</v>
      </c>
      <c r="L417" s="4" t="str">
        <f t="shared" si="40"/>
        <v>PSOE</v>
      </c>
      <c r="M417" s="4" t="str">
        <f t="shared" si="41"/>
        <v>PP</v>
      </c>
      <c r="N417" s="5">
        <f t="shared" si="42"/>
        <v>33.21</v>
      </c>
      <c r="O417" s="5">
        <f t="shared" si="43"/>
        <v>29.52</v>
      </c>
      <c r="P417" s="4">
        <v>90</v>
      </c>
      <c r="Q417" s="4">
        <v>80</v>
      </c>
      <c r="R417" s="4">
        <v>19</v>
      </c>
      <c r="S417" s="4">
        <v>25</v>
      </c>
      <c r="T417" s="4">
        <v>55</v>
      </c>
      <c r="U417" s="5">
        <f t="shared" si="38"/>
        <v>33.21</v>
      </c>
      <c r="V417" s="5">
        <f t="shared" si="38"/>
        <v>29.52</v>
      </c>
      <c r="W417" s="5">
        <f t="shared" si="38"/>
        <v>7.01</v>
      </c>
      <c r="X417" s="5">
        <f t="shared" si="38"/>
        <v>9.23</v>
      </c>
      <c r="Y417" s="5">
        <f t="shared" si="38"/>
        <v>20.3</v>
      </c>
      <c r="Z417" s="4">
        <v>1</v>
      </c>
    </row>
    <row r="418" spans="1:26" x14ac:dyDescent="0.3">
      <c r="A418" t="s">
        <v>259</v>
      </c>
      <c r="B418" s="3" t="s">
        <v>2693</v>
      </c>
      <c r="C418" t="s">
        <v>259</v>
      </c>
      <c r="D418" t="s">
        <v>428</v>
      </c>
      <c r="E418" s="4">
        <v>35477</v>
      </c>
      <c r="F418" s="4">
        <v>27153</v>
      </c>
      <c r="G418" s="4">
        <v>20116</v>
      </c>
      <c r="H418" s="5">
        <f t="shared" si="39"/>
        <v>74.08</v>
      </c>
      <c r="I418" s="4">
        <v>19831</v>
      </c>
      <c r="J418" s="4">
        <v>215</v>
      </c>
      <c r="K418" s="4">
        <v>285</v>
      </c>
      <c r="L418" s="4" t="str">
        <f t="shared" si="40"/>
        <v>PSOE</v>
      </c>
      <c r="M418" s="4" t="str">
        <f t="shared" si="41"/>
        <v>Podemos</v>
      </c>
      <c r="N418" s="5">
        <f t="shared" si="42"/>
        <v>37.19</v>
      </c>
      <c r="O418" s="5">
        <f t="shared" si="43"/>
        <v>20.21</v>
      </c>
      <c r="P418" s="4">
        <v>7375</v>
      </c>
      <c r="Q418" s="4">
        <v>3309</v>
      </c>
      <c r="R418" s="4">
        <v>1330</v>
      </c>
      <c r="S418" s="4">
        <v>4008</v>
      </c>
      <c r="T418" s="4">
        <v>3211</v>
      </c>
      <c r="U418" s="5">
        <f t="shared" si="38"/>
        <v>37.19</v>
      </c>
      <c r="V418" s="5">
        <f t="shared" si="38"/>
        <v>16.690000000000001</v>
      </c>
      <c r="W418" s="5">
        <f t="shared" si="38"/>
        <v>6.71</v>
      </c>
      <c r="X418" s="5">
        <f t="shared" si="38"/>
        <v>20.21</v>
      </c>
      <c r="Y418" s="5">
        <f t="shared" si="38"/>
        <v>16.190000000000001</v>
      </c>
      <c r="Z418" s="4">
        <v>230</v>
      </c>
    </row>
    <row r="419" spans="1:26" x14ac:dyDescent="0.3">
      <c r="A419" t="s">
        <v>259</v>
      </c>
      <c r="B419" s="3" t="s">
        <v>2694</v>
      </c>
      <c r="C419" t="s">
        <v>259</v>
      </c>
      <c r="D419" t="s">
        <v>429</v>
      </c>
      <c r="E419" s="4">
        <v>71</v>
      </c>
      <c r="F419" s="4">
        <v>70</v>
      </c>
      <c r="G419" s="4">
        <v>59</v>
      </c>
      <c r="H419" s="5">
        <f t="shared" si="39"/>
        <v>84.29</v>
      </c>
      <c r="I419" s="4">
        <v>58</v>
      </c>
      <c r="J419" s="4">
        <v>0</v>
      </c>
      <c r="K419" s="4">
        <v>1</v>
      </c>
      <c r="L419" s="4" t="str">
        <f t="shared" si="40"/>
        <v>PSOE</v>
      </c>
      <c r="M419" s="4" t="str">
        <f t="shared" si="41"/>
        <v>PP</v>
      </c>
      <c r="N419" s="5">
        <f t="shared" si="42"/>
        <v>36.21</v>
      </c>
      <c r="O419" s="5">
        <f t="shared" si="43"/>
        <v>34.479999999999997</v>
      </c>
      <c r="P419" s="4">
        <v>21</v>
      </c>
      <c r="Q419" s="4">
        <v>20</v>
      </c>
      <c r="R419" s="4">
        <v>6</v>
      </c>
      <c r="S419" s="4">
        <v>2</v>
      </c>
      <c r="T419" s="4">
        <v>8</v>
      </c>
      <c r="U419" s="5">
        <f t="shared" si="38"/>
        <v>36.21</v>
      </c>
      <c r="V419" s="5">
        <f t="shared" si="38"/>
        <v>34.479999999999997</v>
      </c>
      <c r="W419" s="5">
        <f t="shared" si="38"/>
        <v>10.34</v>
      </c>
      <c r="X419" s="5">
        <f t="shared" si="38"/>
        <v>3.45</v>
      </c>
      <c r="Y419" s="5">
        <f t="shared" si="38"/>
        <v>13.79</v>
      </c>
      <c r="Z419" s="4">
        <v>0</v>
      </c>
    </row>
    <row r="420" spans="1:26" x14ac:dyDescent="0.3">
      <c r="A420" t="s">
        <v>259</v>
      </c>
      <c r="B420" s="3" t="s">
        <v>2695</v>
      </c>
      <c r="C420" t="s">
        <v>259</v>
      </c>
      <c r="D420" t="s">
        <v>430</v>
      </c>
      <c r="E420" s="4">
        <v>669</v>
      </c>
      <c r="F420" s="4">
        <v>492</v>
      </c>
      <c r="G420" s="4">
        <v>413</v>
      </c>
      <c r="H420" s="5">
        <f t="shared" si="39"/>
        <v>83.94</v>
      </c>
      <c r="I420" s="4">
        <v>409</v>
      </c>
      <c r="J420" s="4">
        <v>0</v>
      </c>
      <c r="K420" s="4">
        <v>4</v>
      </c>
      <c r="L420" s="4" t="str">
        <f t="shared" si="40"/>
        <v>PSOE</v>
      </c>
      <c r="M420" s="4" t="str">
        <f t="shared" si="41"/>
        <v>Ciudadanos</v>
      </c>
      <c r="N420" s="5">
        <f t="shared" si="42"/>
        <v>28.36</v>
      </c>
      <c r="O420" s="5">
        <f t="shared" si="43"/>
        <v>23.23</v>
      </c>
      <c r="P420" s="4">
        <v>116</v>
      </c>
      <c r="Q420" s="4">
        <v>70</v>
      </c>
      <c r="R420" s="4">
        <v>52</v>
      </c>
      <c r="S420" s="4">
        <v>68</v>
      </c>
      <c r="T420" s="4">
        <v>95</v>
      </c>
      <c r="U420" s="5">
        <f t="shared" si="38"/>
        <v>28.36</v>
      </c>
      <c r="V420" s="5">
        <f t="shared" si="38"/>
        <v>17.11</v>
      </c>
      <c r="W420" s="5">
        <f t="shared" si="38"/>
        <v>12.71</v>
      </c>
      <c r="X420" s="5">
        <f t="shared" si="38"/>
        <v>16.63</v>
      </c>
      <c r="Y420" s="5">
        <f t="shared" si="38"/>
        <v>23.23</v>
      </c>
      <c r="Z420" s="4">
        <v>4</v>
      </c>
    </row>
    <row r="421" spans="1:26" x14ac:dyDescent="0.3">
      <c r="A421" t="s">
        <v>259</v>
      </c>
      <c r="B421" s="3" t="s">
        <v>2696</v>
      </c>
      <c r="C421" t="s">
        <v>259</v>
      </c>
      <c r="D421" t="s">
        <v>431</v>
      </c>
      <c r="E421" s="4">
        <v>44</v>
      </c>
      <c r="F421" s="4">
        <v>43</v>
      </c>
      <c r="G421" s="4">
        <v>39</v>
      </c>
      <c r="H421" s="5">
        <f t="shared" si="39"/>
        <v>90.7</v>
      </c>
      <c r="I421" s="4">
        <v>39</v>
      </c>
      <c r="J421" s="4">
        <v>1</v>
      </c>
      <c r="K421" s="4">
        <v>0</v>
      </c>
      <c r="L421" s="4" t="str">
        <f t="shared" si="40"/>
        <v>PP</v>
      </c>
      <c r="M421" s="4" t="str">
        <f t="shared" si="41"/>
        <v>Ciudadanos</v>
      </c>
      <c r="N421" s="5">
        <f t="shared" si="42"/>
        <v>33.33</v>
      </c>
      <c r="O421" s="5">
        <f t="shared" si="43"/>
        <v>30.77</v>
      </c>
      <c r="P421" s="4">
        <v>5</v>
      </c>
      <c r="Q421" s="4">
        <v>13</v>
      </c>
      <c r="R421" s="4">
        <v>2</v>
      </c>
      <c r="S421" s="4">
        <v>6</v>
      </c>
      <c r="T421" s="4">
        <v>12</v>
      </c>
      <c r="U421" s="5">
        <f t="shared" si="38"/>
        <v>12.82</v>
      </c>
      <c r="V421" s="5">
        <f t="shared" si="38"/>
        <v>33.33</v>
      </c>
      <c r="W421" s="5">
        <f t="shared" si="38"/>
        <v>5.13</v>
      </c>
      <c r="X421" s="5">
        <f t="shared" si="38"/>
        <v>15.38</v>
      </c>
      <c r="Y421" s="5">
        <f t="shared" si="38"/>
        <v>30.77</v>
      </c>
      <c r="Z421" s="4">
        <v>0</v>
      </c>
    </row>
    <row r="422" spans="1:26" x14ac:dyDescent="0.3">
      <c r="A422" t="s">
        <v>259</v>
      </c>
      <c r="B422" s="3" t="s">
        <v>2697</v>
      </c>
      <c r="C422" t="s">
        <v>259</v>
      </c>
      <c r="D422" t="s">
        <v>432</v>
      </c>
      <c r="E422" s="4">
        <v>164</v>
      </c>
      <c r="F422" s="4">
        <v>159</v>
      </c>
      <c r="G422" s="4">
        <v>135</v>
      </c>
      <c r="H422" s="5">
        <f t="shared" si="39"/>
        <v>84.91</v>
      </c>
      <c r="I422" s="4">
        <v>132</v>
      </c>
      <c r="J422" s="4">
        <v>0</v>
      </c>
      <c r="K422" s="4">
        <v>3</v>
      </c>
      <c r="L422" s="4" t="str">
        <f t="shared" si="40"/>
        <v>PP</v>
      </c>
      <c r="M422" s="4" t="str">
        <f t="shared" si="41"/>
        <v>Ciudadanos</v>
      </c>
      <c r="N422" s="5">
        <f t="shared" si="42"/>
        <v>36.36</v>
      </c>
      <c r="O422" s="5">
        <f t="shared" si="43"/>
        <v>29.55</v>
      </c>
      <c r="P422" s="4">
        <v>22</v>
      </c>
      <c r="Q422" s="4">
        <v>48</v>
      </c>
      <c r="R422" s="4">
        <v>18</v>
      </c>
      <c r="S422" s="4">
        <v>5</v>
      </c>
      <c r="T422" s="4">
        <v>39</v>
      </c>
      <c r="U422" s="5">
        <f t="shared" si="38"/>
        <v>16.670000000000002</v>
      </c>
      <c r="V422" s="5">
        <f t="shared" si="38"/>
        <v>36.36</v>
      </c>
      <c r="W422" s="5">
        <f t="shared" si="38"/>
        <v>13.64</v>
      </c>
      <c r="X422" s="5">
        <f t="shared" si="38"/>
        <v>3.79</v>
      </c>
      <c r="Y422" s="5">
        <f t="shared" si="38"/>
        <v>29.55</v>
      </c>
      <c r="Z422" s="4">
        <v>0</v>
      </c>
    </row>
    <row r="423" spans="1:26" x14ac:dyDescent="0.3">
      <c r="A423" t="s">
        <v>259</v>
      </c>
      <c r="B423" s="3" t="s">
        <v>2698</v>
      </c>
      <c r="C423" t="s">
        <v>259</v>
      </c>
      <c r="D423" t="s">
        <v>433</v>
      </c>
      <c r="E423" s="4">
        <v>87</v>
      </c>
      <c r="F423" s="4">
        <v>81</v>
      </c>
      <c r="G423" s="4">
        <v>62</v>
      </c>
      <c r="H423" s="5">
        <f t="shared" si="39"/>
        <v>76.540000000000006</v>
      </c>
      <c r="I423" s="4">
        <v>62</v>
      </c>
      <c r="J423" s="4">
        <v>0</v>
      </c>
      <c r="K423" s="4">
        <v>0</v>
      </c>
      <c r="L423" s="4" t="str">
        <f t="shared" si="40"/>
        <v>PSOE</v>
      </c>
      <c r="M423" s="4" t="str">
        <f t="shared" si="41"/>
        <v>PP</v>
      </c>
      <c r="N423" s="5">
        <f t="shared" si="42"/>
        <v>35.479999999999997</v>
      </c>
      <c r="O423" s="5">
        <f t="shared" si="43"/>
        <v>33.869999999999997</v>
      </c>
      <c r="P423" s="4">
        <v>22</v>
      </c>
      <c r="Q423" s="4">
        <v>21</v>
      </c>
      <c r="R423" s="4">
        <v>7</v>
      </c>
      <c r="S423" s="4">
        <v>0</v>
      </c>
      <c r="T423" s="4">
        <v>12</v>
      </c>
      <c r="U423" s="5">
        <f t="shared" ref="U423:Y473" si="44">ROUND((P423/$I423)*100,2)</f>
        <v>35.479999999999997</v>
      </c>
      <c r="V423" s="5">
        <f t="shared" si="44"/>
        <v>33.869999999999997</v>
      </c>
      <c r="W423" s="5">
        <f t="shared" si="44"/>
        <v>11.29</v>
      </c>
      <c r="X423" s="5">
        <f t="shared" si="44"/>
        <v>0</v>
      </c>
      <c r="Y423" s="5">
        <f t="shared" si="44"/>
        <v>19.350000000000001</v>
      </c>
      <c r="Z423" s="4">
        <v>0</v>
      </c>
    </row>
    <row r="424" spans="1:26" x14ac:dyDescent="0.3">
      <c r="A424" t="s">
        <v>259</v>
      </c>
      <c r="B424" s="3" t="s">
        <v>2699</v>
      </c>
      <c r="C424" t="s">
        <v>259</v>
      </c>
      <c r="D424" t="s">
        <v>434</v>
      </c>
      <c r="E424" s="4">
        <v>59</v>
      </c>
      <c r="F424" s="4">
        <v>56</v>
      </c>
      <c r="G424" s="4">
        <v>47</v>
      </c>
      <c r="H424" s="5">
        <f t="shared" si="39"/>
        <v>83.93</v>
      </c>
      <c r="I424" s="4">
        <v>47</v>
      </c>
      <c r="J424" s="4">
        <v>0</v>
      </c>
      <c r="K424" s="4">
        <v>0</v>
      </c>
      <c r="L424" s="4" t="str">
        <f t="shared" si="40"/>
        <v>PP</v>
      </c>
      <c r="M424" s="4" t="str">
        <f t="shared" si="41"/>
        <v>PSOE</v>
      </c>
      <c r="N424" s="5">
        <f t="shared" si="42"/>
        <v>34.04</v>
      </c>
      <c r="O424" s="5">
        <f t="shared" si="43"/>
        <v>21.28</v>
      </c>
      <c r="P424" s="4">
        <v>10</v>
      </c>
      <c r="Q424" s="4">
        <v>16</v>
      </c>
      <c r="R424" s="4">
        <v>10</v>
      </c>
      <c r="S424" s="4">
        <v>1</v>
      </c>
      <c r="T424" s="4">
        <v>10</v>
      </c>
      <c r="U424" s="5">
        <f t="shared" si="44"/>
        <v>21.28</v>
      </c>
      <c r="V424" s="5">
        <f t="shared" si="44"/>
        <v>34.04</v>
      </c>
      <c r="W424" s="5">
        <f t="shared" si="44"/>
        <v>21.28</v>
      </c>
      <c r="X424" s="5">
        <f t="shared" si="44"/>
        <v>2.13</v>
      </c>
      <c r="Y424" s="5">
        <f t="shared" si="44"/>
        <v>21.28</v>
      </c>
      <c r="Z424" s="4">
        <v>0</v>
      </c>
    </row>
    <row r="425" spans="1:26" x14ac:dyDescent="0.3">
      <c r="A425" t="s">
        <v>259</v>
      </c>
      <c r="B425" s="3" t="s">
        <v>2700</v>
      </c>
      <c r="C425" t="s">
        <v>259</v>
      </c>
      <c r="D425" t="s">
        <v>435</v>
      </c>
      <c r="E425" s="4">
        <v>148</v>
      </c>
      <c r="F425" s="4">
        <v>113</v>
      </c>
      <c r="G425" s="4">
        <v>93</v>
      </c>
      <c r="H425" s="5">
        <f t="shared" si="39"/>
        <v>82.3</v>
      </c>
      <c r="I425" s="4">
        <v>91</v>
      </c>
      <c r="J425" s="4">
        <v>0</v>
      </c>
      <c r="K425" s="4">
        <v>2</v>
      </c>
      <c r="L425" s="4" t="str">
        <f t="shared" si="40"/>
        <v>PSOE</v>
      </c>
      <c r="M425" s="4" t="str">
        <f t="shared" si="41"/>
        <v>PP</v>
      </c>
      <c r="N425" s="5">
        <f t="shared" si="42"/>
        <v>36.26</v>
      </c>
      <c r="O425" s="5">
        <f t="shared" si="43"/>
        <v>26.37</v>
      </c>
      <c r="P425" s="4">
        <v>33</v>
      </c>
      <c r="Q425" s="4">
        <v>24</v>
      </c>
      <c r="R425" s="4">
        <v>12</v>
      </c>
      <c r="S425" s="4">
        <v>5</v>
      </c>
      <c r="T425" s="4">
        <v>15</v>
      </c>
      <c r="U425" s="5">
        <f t="shared" si="44"/>
        <v>36.26</v>
      </c>
      <c r="V425" s="5">
        <f t="shared" si="44"/>
        <v>26.37</v>
      </c>
      <c r="W425" s="5">
        <f t="shared" si="44"/>
        <v>13.19</v>
      </c>
      <c r="X425" s="5">
        <f t="shared" si="44"/>
        <v>5.49</v>
      </c>
      <c r="Y425" s="5">
        <f t="shared" si="44"/>
        <v>16.48</v>
      </c>
      <c r="Z425" s="4">
        <v>1</v>
      </c>
    </row>
    <row r="426" spans="1:26" x14ac:dyDescent="0.3">
      <c r="A426" t="s">
        <v>259</v>
      </c>
      <c r="B426" s="3" t="s">
        <v>2701</v>
      </c>
      <c r="C426" t="s">
        <v>259</v>
      </c>
      <c r="D426" t="s">
        <v>436</v>
      </c>
      <c r="E426" s="4">
        <v>172</v>
      </c>
      <c r="F426" s="4">
        <v>157</v>
      </c>
      <c r="G426" s="4">
        <v>136</v>
      </c>
      <c r="H426" s="5">
        <f t="shared" si="39"/>
        <v>86.62</v>
      </c>
      <c r="I426" s="4">
        <v>136</v>
      </c>
      <c r="J426" s="4">
        <v>0</v>
      </c>
      <c r="K426" s="4">
        <v>0</v>
      </c>
      <c r="L426" s="4" t="str">
        <f t="shared" si="40"/>
        <v>PP</v>
      </c>
      <c r="M426" s="4" t="str">
        <f t="shared" si="41"/>
        <v>PSOE</v>
      </c>
      <c r="N426" s="5">
        <f t="shared" si="42"/>
        <v>43.38</v>
      </c>
      <c r="O426" s="5">
        <f t="shared" si="43"/>
        <v>22.79</v>
      </c>
      <c r="P426" s="4">
        <v>31</v>
      </c>
      <c r="Q426" s="4">
        <v>59</v>
      </c>
      <c r="R426" s="4">
        <v>6</v>
      </c>
      <c r="S426" s="4">
        <v>11</v>
      </c>
      <c r="T426" s="4">
        <v>29</v>
      </c>
      <c r="U426" s="5">
        <f t="shared" si="44"/>
        <v>22.79</v>
      </c>
      <c r="V426" s="5">
        <f t="shared" si="44"/>
        <v>43.38</v>
      </c>
      <c r="W426" s="5">
        <f t="shared" si="44"/>
        <v>4.41</v>
      </c>
      <c r="X426" s="5">
        <f t="shared" si="44"/>
        <v>8.09</v>
      </c>
      <c r="Y426" s="5">
        <f t="shared" si="44"/>
        <v>21.32</v>
      </c>
      <c r="Z426" s="4">
        <v>0</v>
      </c>
    </row>
    <row r="427" spans="1:26" x14ac:dyDescent="0.3">
      <c r="A427" t="s">
        <v>259</v>
      </c>
      <c r="B427" s="3" t="s">
        <v>2702</v>
      </c>
      <c r="C427" t="s">
        <v>259</v>
      </c>
      <c r="D427" t="s">
        <v>437</v>
      </c>
      <c r="E427" s="4">
        <v>224</v>
      </c>
      <c r="F427" s="4">
        <v>183</v>
      </c>
      <c r="G427" s="4">
        <v>136</v>
      </c>
      <c r="H427" s="5">
        <f t="shared" si="39"/>
        <v>74.319999999999993</v>
      </c>
      <c r="I427" s="4">
        <v>136</v>
      </c>
      <c r="J427" s="4">
        <v>2</v>
      </c>
      <c r="K427" s="4">
        <v>0</v>
      </c>
      <c r="L427" s="4" t="str">
        <f t="shared" si="40"/>
        <v>PP</v>
      </c>
      <c r="M427" s="4" t="str">
        <f t="shared" si="41"/>
        <v>PSOE</v>
      </c>
      <c r="N427" s="5">
        <f t="shared" si="42"/>
        <v>35.29</v>
      </c>
      <c r="O427" s="5">
        <f t="shared" si="43"/>
        <v>33.82</v>
      </c>
      <c r="P427" s="4">
        <v>46</v>
      </c>
      <c r="Q427" s="4">
        <v>48</v>
      </c>
      <c r="R427" s="4">
        <v>19</v>
      </c>
      <c r="S427" s="4">
        <v>7</v>
      </c>
      <c r="T427" s="4">
        <v>13</v>
      </c>
      <c r="U427" s="5">
        <f t="shared" si="44"/>
        <v>33.82</v>
      </c>
      <c r="V427" s="5">
        <f t="shared" si="44"/>
        <v>35.29</v>
      </c>
      <c r="W427" s="5">
        <f t="shared" si="44"/>
        <v>13.97</v>
      </c>
      <c r="X427" s="5">
        <f t="shared" si="44"/>
        <v>5.15</v>
      </c>
      <c r="Y427" s="5">
        <f t="shared" si="44"/>
        <v>9.56</v>
      </c>
      <c r="Z427" s="4">
        <v>0</v>
      </c>
    </row>
    <row r="428" spans="1:26" x14ac:dyDescent="0.3">
      <c r="A428" t="s">
        <v>259</v>
      </c>
      <c r="B428" s="3" t="s">
        <v>2703</v>
      </c>
      <c r="C428" t="s">
        <v>259</v>
      </c>
      <c r="D428" t="s">
        <v>438</v>
      </c>
      <c r="E428" s="4">
        <v>35</v>
      </c>
      <c r="F428" s="4">
        <v>33</v>
      </c>
      <c r="G428" s="4">
        <v>28</v>
      </c>
      <c r="H428" s="5">
        <f t="shared" si="39"/>
        <v>84.85</v>
      </c>
      <c r="I428" s="4">
        <v>28</v>
      </c>
      <c r="J428" s="4">
        <v>0</v>
      </c>
      <c r="K428" s="4">
        <v>0</v>
      </c>
      <c r="L428" s="4" t="str">
        <f t="shared" si="40"/>
        <v>PP</v>
      </c>
      <c r="M428" s="4" t="str">
        <f t="shared" si="41"/>
        <v>Ciudadanos</v>
      </c>
      <c r="N428" s="5">
        <f t="shared" si="42"/>
        <v>89.29</v>
      </c>
      <c r="O428" s="5">
        <f t="shared" si="43"/>
        <v>7.14</v>
      </c>
      <c r="P428" s="4">
        <v>0</v>
      </c>
      <c r="Q428" s="4">
        <v>25</v>
      </c>
      <c r="R428" s="4">
        <v>1</v>
      </c>
      <c r="S428" s="4">
        <v>0</v>
      </c>
      <c r="T428" s="4">
        <v>2</v>
      </c>
      <c r="U428" s="5">
        <f t="shared" si="44"/>
        <v>0</v>
      </c>
      <c r="V428" s="5">
        <f t="shared" si="44"/>
        <v>89.29</v>
      </c>
      <c r="W428" s="5">
        <f t="shared" si="44"/>
        <v>3.57</v>
      </c>
      <c r="X428" s="5">
        <f t="shared" si="44"/>
        <v>0</v>
      </c>
      <c r="Y428" s="5">
        <f t="shared" si="44"/>
        <v>7.14</v>
      </c>
      <c r="Z428" s="4">
        <v>0</v>
      </c>
    </row>
    <row r="429" spans="1:26" x14ac:dyDescent="0.3">
      <c r="A429" t="s">
        <v>259</v>
      </c>
      <c r="B429" s="3" t="s">
        <v>2704</v>
      </c>
      <c r="C429" t="s">
        <v>259</v>
      </c>
      <c r="D429" t="s">
        <v>439</v>
      </c>
      <c r="E429" s="4">
        <v>65</v>
      </c>
      <c r="F429" s="4">
        <v>59</v>
      </c>
      <c r="G429" s="4">
        <v>43</v>
      </c>
      <c r="H429" s="5">
        <f t="shared" si="39"/>
        <v>72.88</v>
      </c>
      <c r="I429" s="4">
        <v>43</v>
      </c>
      <c r="J429" s="4">
        <v>1</v>
      </c>
      <c r="K429" s="4">
        <v>0</v>
      </c>
      <c r="L429" s="4" t="str">
        <f t="shared" si="40"/>
        <v>PP</v>
      </c>
      <c r="M429" s="4" t="str">
        <f t="shared" si="41"/>
        <v>PSOE</v>
      </c>
      <c r="N429" s="5">
        <f t="shared" si="42"/>
        <v>32.56</v>
      </c>
      <c r="O429" s="5">
        <f t="shared" si="43"/>
        <v>27.91</v>
      </c>
      <c r="P429" s="4">
        <v>12</v>
      </c>
      <c r="Q429" s="4">
        <v>14</v>
      </c>
      <c r="R429" s="4">
        <v>10</v>
      </c>
      <c r="S429" s="4">
        <v>0</v>
      </c>
      <c r="T429" s="4">
        <v>6</v>
      </c>
      <c r="U429" s="5">
        <f t="shared" si="44"/>
        <v>27.91</v>
      </c>
      <c r="V429" s="5">
        <f t="shared" si="44"/>
        <v>32.56</v>
      </c>
      <c r="W429" s="5">
        <f t="shared" si="44"/>
        <v>23.26</v>
      </c>
      <c r="X429" s="5">
        <f t="shared" si="44"/>
        <v>0</v>
      </c>
      <c r="Y429" s="5">
        <f t="shared" si="44"/>
        <v>13.95</v>
      </c>
      <c r="Z429" s="4">
        <v>0</v>
      </c>
    </row>
    <row r="430" spans="1:26" x14ac:dyDescent="0.3">
      <c r="A430" t="s">
        <v>259</v>
      </c>
      <c r="B430" s="3" t="s">
        <v>2705</v>
      </c>
      <c r="C430" t="s">
        <v>259</v>
      </c>
      <c r="D430" t="s">
        <v>440</v>
      </c>
      <c r="E430" s="4">
        <v>158</v>
      </c>
      <c r="F430" s="4">
        <v>140</v>
      </c>
      <c r="G430" s="4">
        <v>110</v>
      </c>
      <c r="H430" s="5">
        <f t="shared" si="39"/>
        <v>78.569999999999993</v>
      </c>
      <c r="I430" s="4">
        <v>107</v>
      </c>
      <c r="J430" s="4">
        <v>0</v>
      </c>
      <c r="K430" s="4">
        <v>3</v>
      </c>
      <c r="L430" s="4" t="str">
        <f t="shared" si="40"/>
        <v>PSOE</v>
      </c>
      <c r="M430" s="4" t="str">
        <f t="shared" si="41"/>
        <v>PP</v>
      </c>
      <c r="N430" s="5">
        <f t="shared" si="42"/>
        <v>42.06</v>
      </c>
      <c r="O430" s="5">
        <f t="shared" si="43"/>
        <v>34.58</v>
      </c>
      <c r="P430" s="4">
        <v>45</v>
      </c>
      <c r="Q430" s="4">
        <v>37</v>
      </c>
      <c r="R430" s="4">
        <v>7</v>
      </c>
      <c r="S430" s="4">
        <v>4</v>
      </c>
      <c r="T430" s="4">
        <v>14</v>
      </c>
      <c r="U430" s="5">
        <f t="shared" si="44"/>
        <v>42.06</v>
      </c>
      <c r="V430" s="5">
        <f t="shared" si="44"/>
        <v>34.58</v>
      </c>
      <c r="W430" s="5">
        <f t="shared" si="44"/>
        <v>6.54</v>
      </c>
      <c r="X430" s="5">
        <f t="shared" si="44"/>
        <v>3.74</v>
      </c>
      <c r="Y430" s="5">
        <f t="shared" si="44"/>
        <v>13.08</v>
      </c>
      <c r="Z430" s="4">
        <v>0</v>
      </c>
    </row>
    <row r="431" spans="1:26" x14ac:dyDescent="0.3">
      <c r="A431" t="s">
        <v>259</v>
      </c>
      <c r="B431" s="3" t="s">
        <v>2706</v>
      </c>
      <c r="C431" t="s">
        <v>259</v>
      </c>
      <c r="D431" t="s">
        <v>441</v>
      </c>
      <c r="E431" s="4">
        <v>189</v>
      </c>
      <c r="F431" s="4">
        <v>140</v>
      </c>
      <c r="G431" s="4">
        <v>105</v>
      </c>
      <c r="H431" s="5">
        <f t="shared" si="39"/>
        <v>75</v>
      </c>
      <c r="I431" s="4">
        <v>102</v>
      </c>
      <c r="J431" s="4">
        <v>0</v>
      </c>
      <c r="K431" s="4">
        <v>3</v>
      </c>
      <c r="L431" s="4" t="str">
        <f t="shared" si="40"/>
        <v>PSOE</v>
      </c>
      <c r="M431" s="4" t="str">
        <f t="shared" si="41"/>
        <v>PP</v>
      </c>
      <c r="N431" s="5">
        <f t="shared" si="42"/>
        <v>36.270000000000003</v>
      </c>
      <c r="O431" s="5">
        <f t="shared" si="43"/>
        <v>34.31</v>
      </c>
      <c r="P431" s="4">
        <v>37</v>
      </c>
      <c r="Q431" s="4">
        <v>35</v>
      </c>
      <c r="R431" s="4">
        <v>8</v>
      </c>
      <c r="S431" s="4">
        <v>12</v>
      </c>
      <c r="T431" s="4">
        <v>10</v>
      </c>
      <c r="U431" s="5">
        <f t="shared" si="44"/>
        <v>36.270000000000003</v>
      </c>
      <c r="V431" s="5">
        <f t="shared" si="44"/>
        <v>34.31</v>
      </c>
      <c r="W431" s="5">
        <f t="shared" si="44"/>
        <v>7.84</v>
      </c>
      <c r="X431" s="5">
        <f t="shared" si="44"/>
        <v>11.76</v>
      </c>
      <c r="Y431" s="5">
        <f t="shared" si="44"/>
        <v>9.8000000000000007</v>
      </c>
      <c r="Z431" s="4">
        <v>0</v>
      </c>
    </row>
    <row r="432" spans="1:26" x14ac:dyDescent="0.3">
      <c r="A432" t="s">
        <v>259</v>
      </c>
      <c r="B432" s="3" t="s">
        <v>2707</v>
      </c>
      <c r="C432" t="s">
        <v>259</v>
      </c>
      <c r="D432" t="s">
        <v>442</v>
      </c>
      <c r="E432" s="4">
        <v>37</v>
      </c>
      <c r="F432" s="4">
        <v>35</v>
      </c>
      <c r="G432" s="4">
        <v>29</v>
      </c>
      <c r="H432" s="5">
        <f t="shared" si="39"/>
        <v>82.86</v>
      </c>
      <c r="I432" s="4">
        <v>29</v>
      </c>
      <c r="J432" s="4">
        <v>1</v>
      </c>
      <c r="K432" s="4">
        <v>0</v>
      </c>
      <c r="L432" s="4" t="str">
        <f t="shared" si="40"/>
        <v>PP</v>
      </c>
      <c r="M432" s="4" t="str">
        <f t="shared" si="41"/>
        <v>VOX</v>
      </c>
      <c r="N432" s="5">
        <f t="shared" si="42"/>
        <v>72.41</v>
      </c>
      <c r="O432" s="5">
        <f t="shared" si="43"/>
        <v>10.34</v>
      </c>
      <c r="P432" s="4">
        <v>1</v>
      </c>
      <c r="Q432" s="4">
        <v>21</v>
      </c>
      <c r="R432" s="4">
        <v>3</v>
      </c>
      <c r="S432" s="4">
        <v>0</v>
      </c>
      <c r="T432" s="4">
        <v>3</v>
      </c>
      <c r="U432" s="5">
        <f t="shared" si="44"/>
        <v>3.45</v>
      </c>
      <c r="V432" s="5">
        <f t="shared" si="44"/>
        <v>72.41</v>
      </c>
      <c r="W432" s="5">
        <f t="shared" si="44"/>
        <v>10.34</v>
      </c>
      <c r="X432" s="5">
        <f t="shared" si="44"/>
        <v>0</v>
      </c>
      <c r="Y432" s="5">
        <f t="shared" si="44"/>
        <v>10.34</v>
      </c>
      <c r="Z432" s="4">
        <v>0</v>
      </c>
    </row>
    <row r="433" spans="1:26" x14ac:dyDescent="0.3">
      <c r="A433" t="s">
        <v>259</v>
      </c>
      <c r="B433" s="3" t="s">
        <v>2708</v>
      </c>
      <c r="C433" t="s">
        <v>259</v>
      </c>
      <c r="D433" t="s">
        <v>443</v>
      </c>
      <c r="E433" s="4">
        <v>1024</v>
      </c>
      <c r="F433" s="4">
        <v>941</v>
      </c>
      <c r="G433" s="4">
        <v>573</v>
      </c>
      <c r="H433" s="5">
        <f t="shared" si="39"/>
        <v>60.89</v>
      </c>
      <c r="I433" s="4">
        <v>567</v>
      </c>
      <c r="J433" s="4">
        <v>8</v>
      </c>
      <c r="K433" s="4">
        <v>6</v>
      </c>
      <c r="L433" s="4" t="str">
        <f t="shared" si="40"/>
        <v>PSOE</v>
      </c>
      <c r="M433" s="4" t="str">
        <f t="shared" si="41"/>
        <v>PP</v>
      </c>
      <c r="N433" s="5">
        <f t="shared" si="42"/>
        <v>35.1</v>
      </c>
      <c r="O433" s="5">
        <f t="shared" si="43"/>
        <v>28.22</v>
      </c>
      <c r="P433" s="4">
        <v>199</v>
      </c>
      <c r="Q433" s="4">
        <v>160</v>
      </c>
      <c r="R433" s="4">
        <v>61</v>
      </c>
      <c r="S433" s="4">
        <v>65</v>
      </c>
      <c r="T433" s="4">
        <v>72</v>
      </c>
      <c r="U433" s="5">
        <f t="shared" si="44"/>
        <v>35.1</v>
      </c>
      <c r="V433" s="5">
        <f t="shared" si="44"/>
        <v>28.22</v>
      </c>
      <c r="W433" s="5">
        <f t="shared" si="44"/>
        <v>10.76</v>
      </c>
      <c r="X433" s="5">
        <f t="shared" si="44"/>
        <v>11.46</v>
      </c>
      <c r="Y433" s="5">
        <f t="shared" si="44"/>
        <v>12.7</v>
      </c>
      <c r="Z433" s="4">
        <v>2</v>
      </c>
    </row>
    <row r="434" spans="1:26" x14ac:dyDescent="0.3">
      <c r="A434" t="s">
        <v>259</v>
      </c>
      <c r="B434" s="3" t="s">
        <v>2709</v>
      </c>
      <c r="C434" t="s">
        <v>259</v>
      </c>
      <c r="D434" t="s">
        <v>444</v>
      </c>
      <c r="E434" s="4">
        <v>55</v>
      </c>
      <c r="F434" s="4">
        <v>47</v>
      </c>
      <c r="G434" s="4">
        <v>39</v>
      </c>
      <c r="H434" s="5">
        <f t="shared" si="39"/>
        <v>82.98</v>
      </c>
      <c r="I434" s="4">
        <v>39</v>
      </c>
      <c r="J434" s="4">
        <v>0</v>
      </c>
      <c r="K434" s="4">
        <v>0</v>
      </c>
      <c r="L434" s="4" t="str">
        <f t="shared" si="40"/>
        <v>PP</v>
      </c>
      <c r="M434" s="4" t="s">
        <v>4545</v>
      </c>
      <c r="N434" s="5">
        <f t="shared" si="42"/>
        <v>33.33</v>
      </c>
      <c r="O434" s="5">
        <f t="shared" si="43"/>
        <v>33.33</v>
      </c>
      <c r="P434" s="4">
        <v>8</v>
      </c>
      <c r="Q434" s="4">
        <v>13</v>
      </c>
      <c r="R434" s="4">
        <v>4</v>
      </c>
      <c r="S434" s="4">
        <v>1</v>
      </c>
      <c r="T434" s="4">
        <v>13</v>
      </c>
      <c r="U434" s="5">
        <f t="shared" si="44"/>
        <v>20.51</v>
      </c>
      <c r="V434" s="5">
        <f t="shared" si="44"/>
        <v>33.33</v>
      </c>
      <c r="W434" s="5">
        <f t="shared" si="44"/>
        <v>10.26</v>
      </c>
      <c r="X434" s="5">
        <f t="shared" si="44"/>
        <v>2.56</v>
      </c>
      <c r="Y434" s="5">
        <f t="shared" si="44"/>
        <v>33.33</v>
      </c>
      <c r="Z434" s="4">
        <v>0</v>
      </c>
    </row>
    <row r="435" spans="1:26" x14ac:dyDescent="0.3">
      <c r="A435" t="s">
        <v>259</v>
      </c>
      <c r="B435" s="3" t="s">
        <v>2710</v>
      </c>
      <c r="C435" t="s">
        <v>259</v>
      </c>
      <c r="D435" t="s">
        <v>445</v>
      </c>
      <c r="E435" s="4">
        <v>328</v>
      </c>
      <c r="F435" s="4">
        <v>247</v>
      </c>
      <c r="G435" s="4">
        <v>192</v>
      </c>
      <c r="H435" s="5">
        <f t="shared" si="39"/>
        <v>77.73</v>
      </c>
      <c r="I435" s="4">
        <v>188</v>
      </c>
      <c r="J435" s="4">
        <v>2</v>
      </c>
      <c r="K435" s="4">
        <v>4</v>
      </c>
      <c r="L435" s="4" t="str">
        <f t="shared" si="40"/>
        <v>PSOE</v>
      </c>
      <c r="M435" s="4" t="str">
        <f t="shared" si="41"/>
        <v>Ciudadanos</v>
      </c>
      <c r="N435" s="5">
        <f t="shared" si="42"/>
        <v>28.19</v>
      </c>
      <c r="O435" s="5">
        <f t="shared" si="43"/>
        <v>24.47</v>
      </c>
      <c r="P435" s="4">
        <v>53</v>
      </c>
      <c r="Q435" s="4">
        <v>21</v>
      </c>
      <c r="R435" s="4">
        <v>32</v>
      </c>
      <c r="S435" s="4">
        <v>30</v>
      </c>
      <c r="T435" s="4">
        <v>46</v>
      </c>
      <c r="U435" s="5">
        <f t="shared" si="44"/>
        <v>28.19</v>
      </c>
      <c r="V435" s="5">
        <f t="shared" si="44"/>
        <v>11.17</v>
      </c>
      <c r="W435" s="5">
        <f t="shared" si="44"/>
        <v>17.02</v>
      </c>
      <c r="X435" s="5">
        <f t="shared" si="44"/>
        <v>15.96</v>
      </c>
      <c r="Y435" s="5">
        <f t="shared" si="44"/>
        <v>24.47</v>
      </c>
      <c r="Z435" s="4">
        <v>3</v>
      </c>
    </row>
    <row r="436" spans="1:26" x14ac:dyDescent="0.3">
      <c r="A436" t="s">
        <v>259</v>
      </c>
      <c r="B436" s="3" t="s">
        <v>2711</v>
      </c>
      <c r="C436" t="s">
        <v>259</v>
      </c>
      <c r="D436" t="s">
        <v>446</v>
      </c>
      <c r="E436" s="4">
        <v>78</v>
      </c>
      <c r="F436" s="4">
        <v>66</v>
      </c>
      <c r="G436" s="4">
        <v>53</v>
      </c>
      <c r="H436" s="5">
        <f t="shared" si="39"/>
        <v>80.3</v>
      </c>
      <c r="I436" s="4">
        <v>53</v>
      </c>
      <c r="J436" s="4">
        <v>1</v>
      </c>
      <c r="K436" s="4">
        <v>0</v>
      </c>
      <c r="L436" s="4" t="str">
        <f t="shared" si="40"/>
        <v>PP</v>
      </c>
      <c r="M436" s="4" t="str">
        <f t="shared" si="41"/>
        <v>PSOE</v>
      </c>
      <c r="N436" s="5">
        <f t="shared" si="42"/>
        <v>41.51</v>
      </c>
      <c r="O436" s="5">
        <f t="shared" si="43"/>
        <v>35.85</v>
      </c>
      <c r="P436" s="4">
        <v>19</v>
      </c>
      <c r="Q436" s="4">
        <v>22</v>
      </c>
      <c r="R436" s="4">
        <v>4</v>
      </c>
      <c r="S436" s="4">
        <v>0</v>
      </c>
      <c r="T436" s="4">
        <v>7</v>
      </c>
      <c r="U436" s="5">
        <f t="shared" si="44"/>
        <v>35.85</v>
      </c>
      <c r="V436" s="5">
        <f t="shared" si="44"/>
        <v>41.51</v>
      </c>
      <c r="W436" s="5">
        <f t="shared" si="44"/>
        <v>7.55</v>
      </c>
      <c r="X436" s="5">
        <f t="shared" si="44"/>
        <v>0</v>
      </c>
      <c r="Y436" s="5">
        <f t="shared" si="44"/>
        <v>13.21</v>
      </c>
      <c r="Z436" s="4">
        <v>0</v>
      </c>
    </row>
    <row r="437" spans="1:26" x14ac:dyDescent="0.3">
      <c r="A437" t="s">
        <v>259</v>
      </c>
      <c r="B437" s="3" t="s">
        <v>2712</v>
      </c>
      <c r="C437" t="s">
        <v>259</v>
      </c>
      <c r="D437" t="s">
        <v>447</v>
      </c>
      <c r="E437" s="4">
        <v>77</v>
      </c>
      <c r="F437" s="4">
        <v>73</v>
      </c>
      <c r="G437" s="4">
        <v>57</v>
      </c>
      <c r="H437" s="5">
        <f t="shared" si="39"/>
        <v>78.08</v>
      </c>
      <c r="I437" s="4">
        <v>55</v>
      </c>
      <c r="J437" s="4">
        <v>0</v>
      </c>
      <c r="K437" s="4">
        <v>2</v>
      </c>
      <c r="L437" s="4" t="str">
        <f t="shared" si="40"/>
        <v>PP</v>
      </c>
      <c r="M437" s="4" t="str">
        <f t="shared" si="41"/>
        <v>PSOE</v>
      </c>
      <c r="N437" s="5">
        <f t="shared" si="42"/>
        <v>29.09</v>
      </c>
      <c r="O437" s="5">
        <f t="shared" si="43"/>
        <v>27.27</v>
      </c>
      <c r="P437" s="4">
        <v>15</v>
      </c>
      <c r="Q437" s="4">
        <v>16</v>
      </c>
      <c r="R437" s="4">
        <v>7</v>
      </c>
      <c r="S437" s="4">
        <v>8</v>
      </c>
      <c r="T437" s="4">
        <v>8</v>
      </c>
      <c r="U437" s="5">
        <f t="shared" si="44"/>
        <v>27.27</v>
      </c>
      <c r="V437" s="5">
        <f t="shared" si="44"/>
        <v>29.09</v>
      </c>
      <c r="W437" s="5">
        <f t="shared" si="44"/>
        <v>12.73</v>
      </c>
      <c r="X437" s="5">
        <f t="shared" si="44"/>
        <v>14.55</v>
      </c>
      <c r="Y437" s="5">
        <f t="shared" si="44"/>
        <v>14.55</v>
      </c>
      <c r="Z437" s="4">
        <v>1</v>
      </c>
    </row>
    <row r="438" spans="1:26" x14ac:dyDescent="0.3">
      <c r="A438" t="s">
        <v>259</v>
      </c>
      <c r="B438" s="3" t="s">
        <v>2713</v>
      </c>
      <c r="C438" t="s">
        <v>259</v>
      </c>
      <c r="D438" t="s">
        <v>448</v>
      </c>
      <c r="E438" s="4">
        <v>50</v>
      </c>
      <c r="F438" s="4">
        <v>45</v>
      </c>
      <c r="G438" s="4">
        <v>35</v>
      </c>
      <c r="H438" s="5">
        <f t="shared" si="39"/>
        <v>77.78</v>
      </c>
      <c r="I438" s="4">
        <v>35</v>
      </c>
      <c r="J438" s="4">
        <v>0</v>
      </c>
      <c r="K438" s="4">
        <v>0</v>
      </c>
      <c r="L438" s="4" t="str">
        <f t="shared" si="40"/>
        <v>PSOE</v>
      </c>
      <c r="M438" s="4" t="str">
        <f t="shared" si="41"/>
        <v>PP</v>
      </c>
      <c r="N438" s="5">
        <f t="shared" si="42"/>
        <v>42.86</v>
      </c>
      <c r="O438" s="5">
        <f t="shared" si="43"/>
        <v>28.57</v>
      </c>
      <c r="P438" s="4">
        <v>15</v>
      </c>
      <c r="Q438" s="4">
        <v>10</v>
      </c>
      <c r="R438" s="4">
        <v>3</v>
      </c>
      <c r="S438" s="4">
        <v>4</v>
      </c>
      <c r="T438" s="4">
        <v>3</v>
      </c>
      <c r="U438" s="5">
        <f t="shared" si="44"/>
        <v>42.86</v>
      </c>
      <c r="V438" s="5">
        <f t="shared" si="44"/>
        <v>28.57</v>
      </c>
      <c r="W438" s="5">
        <f t="shared" si="44"/>
        <v>8.57</v>
      </c>
      <c r="X438" s="5">
        <f t="shared" si="44"/>
        <v>11.43</v>
      </c>
      <c r="Y438" s="5">
        <f t="shared" si="44"/>
        <v>8.57</v>
      </c>
      <c r="Z438" s="4">
        <v>0</v>
      </c>
    </row>
    <row r="439" spans="1:26" x14ac:dyDescent="0.3">
      <c r="A439" t="s">
        <v>259</v>
      </c>
      <c r="B439" s="3" t="s">
        <v>2714</v>
      </c>
      <c r="C439" t="s">
        <v>259</v>
      </c>
      <c r="D439" t="s">
        <v>449</v>
      </c>
      <c r="E439" s="4">
        <v>721</v>
      </c>
      <c r="F439" s="4">
        <v>609</v>
      </c>
      <c r="G439" s="4">
        <v>449</v>
      </c>
      <c r="H439" s="5">
        <f t="shared" si="39"/>
        <v>73.73</v>
      </c>
      <c r="I439" s="4">
        <v>441</v>
      </c>
      <c r="J439" s="4">
        <v>2</v>
      </c>
      <c r="K439" s="4">
        <v>8</v>
      </c>
      <c r="L439" s="4" t="str">
        <f t="shared" si="40"/>
        <v>PP</v>
      </c>
      <c r="M439" s="4" t="str">
        <f t="shared" si="41"/>
        <v>PSOE</v>
      </c>
      <c r="N439" s="5">
        <f t="shared" si="42"/>
        <v>27.89</v>
      </c>
      <c r="O439" s="5">
        <f t="shared" si="43"/>
        <v>23.13</v>
      </c>
      <c r="P439" s="4">
        <v>102</v>
      </c>
      <c r="Q439" s="4">
        <v>123</v>
      </c>
      <c r="R439" s="4">
        <v>73</v>
      </c>
      <c r="S439" s="4">
        <v>62</v>
      </c>
      <c r="T439" s="4">
        <v>74</v>
      </c>
      <c r="U439" s="5">
        <f t="shared" si="44"/>
        <v>23.13</v>
      </c>
      <c r="V439" s="5">
        <f t="shared" si="44"/>
        <v>27.89</v>
      </c>
      <c r="W439" s="5">
        <f t="shared" si="44"/>
        <v>16.55</v>
      </c>
      <c r="X439" s="5">
        <f t="shared" si="44"/>
        <v>14.06</v>
      </c>
      <c r="Y439" s="5">
        <f t="shared" si="44"/>
        <v>16.78</v>
      </c>
      <c r="Z439" s="4">
        <v>1</v>
      </c>
    </row>
    <row r="440" spans="1:26" x14ac:dyDescent="0.3">
      <c r="A440" t="s">
        <v>259</v>
      </c>
      <c r="B440" s="3" t="s">
        <v>2715</v>
      </c>
      <c r="C440" t="s">
        <v>259</v>
      </c>
      <c r="D440" t="s">
        <v>450</v>
      </c>
      <c r="E440" s="4">
        <v>24</v>
      </c>
      <c r="F440" s="4">
        <v>22</v>
      </c>
      <c r="G440" s="4">
        <v>18</v>
      </c>
      <c r="H440" s="5">
        <f t="shared" si="39"/>
        <v>81.819999999999993</v>
      </c>
      <c r="I440" s="4">
        <v>18</v>
      </c>
      <c r="J440" s="4">
        <v>0</v>
      </c>
      <c r="K440" s="4">
        <v>0</v>
      </c>
      <c r="L440" s="4" t="str">
        <f t="shared" si="40"/>
        <v>PP</v>
      </c>
      <c r="M440" s="4" t="str">
        <f t="shared" si="41"/>
        <v>PSOE</v>
      </c>
      <c r="N440" s="5">
        <f t="shared" si="42"/>
        <v>61.11</v>
      </c>
      <c r="O440" s="5">
        <f t="shared" si="43"/>
        <v>16.670000000000002</v>
      </c>
      <c r="P440" s="4">
        <v>3</v>
      </c>
      <c r="Q440" s="4">
        <v>11</v>
      </c>
      <c r="R440" s="4">
        <v>2</v>
      </c>
      <c r="S440" s="4">
        <v>1</v>
      </c>
      <c r="T440" s="4">
        <v>1</v>
      </c>
      <c r="U440" s="5">
        <f t="shared" si="44"/>
        <v>16.670000000000002</v>
      </c>
      <c r="V440" s="5">
        <f t="shared" si="44"/>
        <v>61.11</v>
      </c>
      <c r="W440" s="5">
        <f t="shared" si="44"/>
        <v>11.11</v>
      </c>
      <c r="X440" s="5">
        <f t="shared" si="44"/>
        <v>5.56</v>
      </c>
      <c r="Y440" s="5">
        <f t="shared" si="44"/>
        <v>5.56</v>
      </c>
      <c r="Z440" s="4">
        <v>0</v>
      </c>
    </row>
    <row r="441" spans="1:26" x14ac:dyDescent="0.3">
      <c r="A441" t="s">
        <v>259</v>
      </c>
      <c r="B441" s="3" t="s">
        <v>2716</v>
      </c>
      <c r="C441" t="s">
        <v>259</v>
      </c>
      <c r="D441" t="s">
        <v>451</v>
      </c>
      <c r="E441" s="4">
        <v>82</v>
      </c>
      <c r="F441" s="4">
        <v>78</v>
      </c>
      <c r="G441" s="4">
        <v>64</v>
      </c>
      <c r="H441" s="5">
        <f t="shared" si="39"/>
        <v>82.05</v>
      </c>
      <c r="I441" s="4">
        <v>64</v>
      </c>
      <c r="J441" s="4">
        <v>0</v>
      </c>
      <c r="K441" s="4">
        <v>0</v>
      </c>
      <c r="L441" s="4" t="str">
        <f t="shared" si="40"/>
        <v>Ciudadanos</v>
      </c>
      <c r="M441" s="4" t="str">
        <f t="shared" si="41"/>
        <v>PP</v>
      </c>
      <c r="N441" s="5">
        <f t="shared" si="42"/>
        <v>37.5</v>
      </c>
      <c r="O441" s="5">
        <f t="shared" si="43"/>
        <v>26.56</v>
      </c>
      <c r="P441" s="4">
        <v>10</v>
      </c>
      <c r="Q441" s="4">
        <v>17</v>
      </c>
      <c r="R441" s="4">
        <v>7</v>
      </c>
      <c r="S441" s="4">
        <v>4</v>
      </c>
      <c r="T441" s="4">
        <v>24</v>
      </c>
      <c r="U441" s="5">
        <f t="shared" si="44"/>
        <v>15.63</v>
      </c>
      <c r="V441" s="5">
        <f t="shared" si="44"/>
        <v>26.56</v>
      </c>
      <c r="W441" s="5">
        <f t="shared" si="44"/>
        <v>10.94</v>
      </c>
      <c r="X441" s="5">
        <f t="shared" si="44"/>
        <v>6.25</v>
      </c>
      <c r="Y441" s="5">
        <f t="shared" si="44"/>
        <v>37.5</v>
      </c>
      <c r="Z441" s="4">
        <v>0</v>
      </c>
    </row>
    <row r="442" spans="1:26" x14ac:dyDescent="0.3">
      <c r="A442" t="s">
        <v>259</v>
      </c>
      <c r="B442" s="3" t="s">
        <v>2717</v>
      </c>
      <c r="C442" t="s">
        <v>259</v>
      </c>
      <c r="D442" t="s">
        <v>452</v>
      </c>
      <c r="E442" s="4">
        <v>52</v>
      </c>
      <c r="F442" s="4">
        <v>50</v>
      </c>
      <c r="G442" s="4">
        <v>39</v>
      </c>
      <c r="H442" s="5">
        <f t="shared" si="39"/>
        <v>78</v>
      </c>
      <c r="I442" s="4">
        <v>39</v>
      </c>
      <c r="J442" s="4">
        <v>0</v>
      </c>
      <c r="K442" s="4">
        <v>0</v>
      </c>
      <c r="L442" s="4" t="str">
        <f t="shared" si="40"/>
        <v>PSOE</v>
      </c>
      <c r="M442" s="4" t="str">
        <f t="shared" si="41"/>
        <v>PP</v>
      </c>
      <c r="N442" s="5">
        <f t="shared" si="42"/>
        <v>30.77</v>
      </c>
      <c r="O442" s="5">
        <f t="shared" si="43"/>
        <v>28.21</v>
      </c>
      <c r="P442" s="4">
        <v>12</v>
      </c>
      <c r="Q442" s="4">
        <v>11</v>
      </c>
      <c r="R442" s="4">
        <v>3</v>
      </c>
      <c r="S442" s="4">
        <v>2</v>
      </c>
      <c r="T442" s="4">
        <v>11</v>
      </c>
      <c r="U442" s="5">
        <f t="shared" si="44"/>
        <v>30.77</v>
      </c>
      <c r="V442" s="5">
        <f t="shared" si="44"/>
        <v>28.21</v>
      </c>
      <c r="W442" s="5">
        <f t="shared" si="44"/>
        <v>7.69</v>
      </c>
      <c r="X442" s="5">
        <f t="shared" si="44"/>
        <v>5.13</v>
      </c>
      <c r="Y442" s="5">
        <f t="shared" si="44"/>
        <v>28.21</v>
      </c>
      <c r="Z442" s="4">
        <v>0</v>
      </c>
    </row>
    <row r="443" spans="1:26" x14ac:dyDescent="0.3">
      <c r="A443" t="s">
        <v>259</v>
      </c>
      <c r="B443" s="3" t="s">
        <v>2718</v>
      </c>
      <c r="C443" t="s">
        <v>259</v>
      </c>
      <c r="D443" t="s">
        <v>453</v>
      </c>
      <c r="E443" s="4">
        <v>282</v>
      </c>
      <c r="F443" s="4">
        <v>259</v>
      </c>
      <c r="G443" s="4">
        <v>215</v>
      </c>
      <c r="H443" s="5">
        <f t="shared" si="39"/>
        <v>83.01</v>
      </c>
      <c r="I443" s="4">
        <v>214</v>
      </c>
      <c r="J443" s="4">
        <v>1</v>
      </c>
      <c r="K443" s="4">
        <v>1</v>
      </c>
      <c r="L443" s="4" t="str">
        <f t="shared" si="40"/>
        <v>PP</v>
      </c>
      <c r="M443" s="4" t="str">
        <f t="shared" si="41"/>
        <v>PSOE</v>
      </c>
      <c r="N443" s="5">
        <f t="shared" si="42"/>
        <v>34.11</v>
      </c>
      <c r="O443" s="5">
        <f t="shared" si="43"/>
        <v>33.18</v>
      </c>
      <c r="P443" s="4">
        <v>71</v>
      </c>
      <c r="Q443" s="4">
        <v>73</v>
      </c>
      <c r="R443" s="4">
        <v>23</v>
      </c>
      <c r="S443" s="4">
        <v>18</v>
      </c>
      <c r="T443" s="4">
        <v>22</v>
      </c>
      <c r="U443" s="5">
        <f t="shared" si="44"/>
        <v>33.18</v>
      </c>
      <c r="V443" s="5">
        <f t="shared" si="44"/>
        <v>34.11</v>
      </c>
      <c r="W443" s="5">
        <f t="shared" si="44"/>
        <v>10.75</v>
      </c>
      <c r="X443" s="5">
        <f t="shared" si="44"/>
        <v>8.41</v>
      </c>
      <c r="Y443" s="5">
        <f t="shared" si="44"/>
        <v>10.28</v>
      </c>
      <c r="Z443" s="4">
        <v>6</v>
      </c>
    </row>
    <row r="444" spans="1:26" x14ac:dyDescent="0.3">
      <c r="A444" t="s">
        <v>259</v>
      </c>
      <c r="B444" s="3" t="s">
        <v>2719</v>
      </c>
      <c r="C444" t="s">
        <v>259</v>
      </c>
      <c r="D444" t="s">
        <v>454</v>
      </c>
      <c r="E444" s="4">
        <v>436</v>
      </c>
      <c r="F444" s="4">
        <v>365</v>
      </c>
      <c r="G444" s="4">
        <v>278</v>
      </c>
      <c r="H444" s="5">
        <f t="shared" si="39"/>
        <v>76.16</v>
      </c>
      <c r="I444" s="4">
        <v>277</v>
      </c>
      <c r="J444" s="4">
        <v>0</v>
      </c>
      <c r="K444" s="4">
        <v>1</v>
      </c>
      <c r="L444" s="4" t="str">
        <f t="shared" si="40"/>
        <v>PP</v>
      </c>
      <c r="M444" s="4" t="str">
        <f t="shared" si="41"/>
        <v>PSOE</v>
      </c>
      <c r="N444" s="5">
        <f t="shared" si="42"/>
        <v>25.27</v>
      </c>
      <c r="O444" s="5">
        <f t="shared" si="43"/>
        <v>19.86</v>
      </c>
      <c r="P444" s="4">
        <v>55</v>
      </c>
      <c r="Q444" s="4">
        <v>70</v>
      </c>
      <c r="R444" s="4">
        <v>40</v>
      </c>
      <c r="S444" s="4">
        <v>48</v>
      </c>
      <c r="T444" s="4">
        <v>55</v>
      </c>
      <c r="U444" s="5">
        <f t="shared" si="44"/>
        <v>19.86</v>
      </c>
      <c r="V444" s="5">
        <f t="shared" si="44"/>
        <v>25.27</v>
      </c>
      <c r="W444" s="5">
        <f t="shared" si="44"/>
        <v>14.44</v>
      </c>
      <c r="X444" s="5">
        <f t="shared" si="44"/>
        <v>17.329999999999998</v>
      </c>
      <c r="Y444" s="5">
        <f t="shared" si="44"/>
        <v>19.86</v>
      </c>
      <c r="Z444" s="4">
        <v>4</v>
      </c>
    </row>
    <row r="445" spans="1:26" x14ac:dyDescent="0.3">
      <c r="A445" t="s">
        <v>259</v>
      </c>
      <c r="B445" s="3" t="s">
        <v>2720</v>
      </c>
      <c r="C445" t="s">
        <v>259</v>
      </c>
      <c r="D445" t="s">
        <v>455</v>
      </c>
      <c r="E445" s="4">
        <v>117</v>
      </c>
      <c r="F445" s="4">
        <v>106</v>
      </c>
      <c r="G445" s="4">
        <v>88</v>
      </c>
      <c r="H445" s="5">
        <f t="shared" si="39"/>
        <v>83.02</v>
      </c>
      <c r="I445" s="4">
        <v>85</v>
      </c>
      <c r="J445" s="4">
        <v>2</v>
      </c>
      <c r="K445" s="4">
        <v>3</v>
      </c>
      <c r="L445" s="4" t="str">
        <f t="shared" si="40"/>
        <v>PP</v>
      </c>
      <c r="M445" s="4" t="str">
        <f t="shared" si="41"/>
        <v>PSOE</v>
      </c>
      <c r="N445" s="5">
        <f t="shared" si="42"/>
        <v>29.41</v>
      </c>
      <c r="O445" s="5">
        <f t="shared" si="43"/>
        <v>24.71</v>
      </c>
      <c r="P445" s="4">
        <v>21</v>
      </c>
      <c r="Q445" s="4">
        <v>25</v>
      </c>
      <c r="R445" s="4">
        <v>10</v>
      </c>
      <c r="S445" s="4">
        <v>11</v>
      </c>
      <c r="T445" s="4">
        <v>16</v>
      </c>
      <c r="U445" s="5">
        <f t="shared" si="44"/>
        <v>24.71</v>
      </c>
      <c r="V445" s="5">
        <f t="shared" si="44"/>
        <v>29.41</v>
      </c>
      <c r="W445" s="5">
        <f t="shared" si="44"/>
        <v>11.76</v>
      </c>
      <c r="X445" s="5">
        <f t="shared" si="44"/>
        <v>12.94</v>
      </c>
      <c r="Y445" s="5">
        <f t="shared" si="44"/>
        <v>18.82</v>
      </c>
      <c r="Z445" s="4">
        <v>0</v>
      </c>
    </row>
    <row r="446" spans="1:26" x14ac:dyDescent="0.3">
      <c r="A446" t="s">
        <v>259</v>
      </c>
      <c r="B446" s="3" t="s">
        <v>2721</v>
      </c>
      <c r="C446" t="s">
        <v>259</v>
      </c>
      <c r="D446" t="s">
        <v>456</v>
      </c>
      <c r="E446" s="4">
        <v>90</v>
      </c>
      <c r="F446" s="4">
        <v>84</v>
      </c>
      <c r="G446" s="4">
        <v>70</v>
      </c>
      <c r="H446" s="5">
        <f t="shared" si="39"/>
        <v>83.33</v>
      </c>
      <c r="I446" s="4">
        <v>70</v>
      </c>
      <c r="J446" s="4">
        <v>1</v>
      </c>
      <c r="K446" s="4">
        <v>0</v>
      </c>
      <c r="L446" s="4" t="str">
        <f t="shared" si="40"/>
        <v>PP</v>
      </c>
      <c r="M446" s="4" t="str">
        <f t="shared" si="41"/>
        <v>PSOE</v>
      </c>
      <c r="N446" s="5">
        <f t="shared" si="42"/>
        <v>45.71</v>
      </c>
      <c r="O446" s="5">
        <f t="shared" si="43"/>
        <v>18.57</v>
      </c>
      <c r="P446" s="4">
        <v>13</v>
      </c>
      <c r="Q446" s="4">
        <v>32</v>
      </c>
      <c r="R446" s="4">
        <v>5</v>
      </c>
      <c r="S446" s="4">
        <v>5</v>
      </c>
      <c r="T446" s="4">
        <v>13</v>
      </c>
      <c r="U446" s="5">
        <f t="shared" si="44"/>
        <v>18.57</v>
      </c>
      <c r="V446" s="5">
        <f t="shared" si="44"/>
        <v>45.71</v>
      </c>
      <c r="W446" s="5">
        <f t="shared" si="44"/>
        <v>7.14</v>
      </c>
      <c r="X446" s="5">
        <f t="shared" si="44"/>
        <v>7.14</v>
      </c>
      <c r="Y446" s="5">
        <f t="shared" si="44"/>
        <v>18.57</v>
      </c>
      <c r="Z446" s="4">
        <v>1</v>
      </c>
    </row>
    <row r="447" spans="1:26" x14ac:dyDescent="0.3">
      <c r="A447" t="s">
        <v>259</v>
      </c>
      <c r="B447" s="3" t="s">
        <v>2722</v>
      </c>
      <c r="C447" t="s">
        <v>259</v>
      </c>
      <c r="D447" t="s">
        <v>457</v>
      </c>
      <c r="E447" s="4">
        <v>438</v>
      </c>
      <c r="F447" s="4">
        <v>333</v>
      </c>
      <c r="G447" s="4">
        <v>260</v>
      </c>
      <c r="H447" s="5">
        <f t="shared" si="39"/>
        <v>78.08</v>
      </c>
      <c r="I447" s="4">
        <v>256</v>
      </c>
      <c r="J447" s="4">
        <v>2</v>
      </c>
      <c r="K447" s="4">
        <v>4</v>
      </c>
      <c r="L447" s="4" t="str">
        <f t="shared" si="40"/>
        <v>PP</v>
      </c>
      <c r="M447" s="4" t="str">
        <f t="shared" si="41"/>
        <v>PSOE</v>
      </c>
      <c r="N447" s="5">
        <f t="shared" si="42"/>
        <v>36.33</v>
      </c>
      <c r="O447" s="5">
        <f t="shared" si="43"/>
        <v>28.52</v>
      </c>
      <c r="P447" s="4">
        <v>73</v>
      </c>
      <c r="Q447" s="4">
        <v>93</v>
      </c>
      <c r="R447" s="4">
        <v>23</v>
      </c>
      <c r="S447" s="4">
        <v>28</v>
      </c>
      <c r="T447" s="4">
        <v>33</v>
      </c>
      <c r="U447" s="5">
        <f t="shared" si="44"/>
        <v>28.52</v>
      </c>
      <c r="V447" s="5">
        <f t="shared" si="44"/>
        <v>36.33</v>
      </c>
      <c r="W447" s="5">
        <f t="shared" si="44"/>
        <v>8.98</v>
      </c>
      <c r="X447" s="5">
        <f t="shared" si="44"/>
        <v>10.94</v>
      </c>
      <c r="Y447" s="5">
        <f t="shared" si="44"/>
        <v>12.89</v>
      </c>
      <c r="Z447" s="4">
        <v>1</v>
      </c>
    </row>
    <row r="448" spans="1:26" x14ac:dyDescent="0.3">
      <c r="A448" t="s">
        <v>259</v>
      </c>
      <c r="B448" s="3" t="s">
        <v>2723</v>
      </c>
      <c r="C448" t="s">
        <v>259</v>
      </c>
      <c r="D448" t="s">
        <v>458</v>
      </c>
      <c r="E448" s="4">
        <v>94</v>
      </c>
      <c r="F448" s="4">
        <v>86</v>
      </c>
      <c r="G448" s="4">
        <v>74</v>
      </c>
      <c r="H448" s="5">
        <f t="shared" si="39"/>
        <v>86.05</v>
      </c>
      <c r="I448" s="4">
        <v>71</v>
      </c>
      <c r="J448" s="4">
        <v>0</v>
      </c>
      <c r="K448" s="4">
        <v>3</v>
      </c>
      <c r="L448" s="4" t="str">
        <f t="shared" si="40"/>
        <v>PP</v>
      </c>
      <c r="M448" s="4" t="str">
        <f t="shared" si="41"/>
        <v>VOX</v>
      </c>
      <c r="N448" s="5">
        <f t="shared" si="42"/>
        <v>29.58</v>
      </c>
      <c r="O448" s="5">
        <f t="shared" si="43"/>
        <v>28.17</v>
      </c>
      <c r="P448" s="4">
        <v>6</v>
      </c>
      <c r="Q448" s="4">
        <v>21</v>
      </c>
      <c r="R448" s="4">
        <v>20</v>
      </c>
      <c r="S448" s="4">
        <v>8</v>
      </c>
      <c r="T448" s="4">
        <v>15</v>
      </c>
      <c r="U448" s="5">
        <f t="shared" si="44"/>
        <v>8.4499999999999993</v>
      </c>
      <c r="V448" s="5">
        <f t="shared" si="44"/>
        <v>29.58</v>
      </c>
      <c r="W448" s="5">
        <f t="shared" si="44"/>
        <v>28.17</v>
      </c>
      <c r="X448" s="5">
        <f t="shared" si="44"/>
        <v>11.27</v>
      </c>
      <c r="Y448" s="5">
        <f t="shared" si="44"/>
        <v>21.13</v>
      </c>
      <c r="Z448" s="4">
        <v>0</v>
      </c>
    </row>
    <row r="449" spans="1:26" x14ac:dyDescent="0.3">
      <c r="A449" t="s">
        <v>259</v>
      </c>
      <c r="B449" s="3" t="s">
        <v>2724</v>
      </c>
      <c r="C449" t="s">
        <v>259</v>
      </c>
      <c r="D449" t="s">
        <v>459</v>
      </c>
      <c r="E449" s="4">
        <v>174</v>
      </c>
      <c r="F449" s="4">
        <v>171</v>
      </c>
      <c r="G449" s="4">
        <v>142</v>
      </c>
      <c r="H449" s="5">
        <f t="shared" si="39"/>
        <v>83.04</v>
      </c>
      <c r="I449" s="4">
        <v>141</v>
      </c>
      <c r="J449" s="4">
        <v>2</v>
      </c>
      <c r="K449" s="4">
        <v>1</v>
      </c>
      <c r="L449" s="4" t="str">
        <f t="shared" si="40"/>
        <v>PP</v>
      </c>
      <c r="M449" s="4" t="str">
        <f t="shared" si="41"/>
        <v>PSOE</v>
      </c>
      <c r="N449" s="5">
        <f t="shared" si="42"/>
        <v>43.97</v>
      </c>
      <c r="O449" s="5">
        <f t="shared" si="43"/>
        <v>25.53</v>
      </c>
      <c r="P449" s="4">
        <v>36</v>
      </c>
      <c r="Q449" s="4">
        <v>62</v>
      </c>
      <c r="R449" s="4">
        <v>21</v>
      </c>
      <c r="S449" s="4">
        <v>3</v>
      </c>
      <c r="T449" s="4">
        <v>17</v>
      </c>
      <c r="U449" s="5">
        <f t="shared" si="44"/>
        <v>25.53</v>
      </c>
      <c r="V449" s="5">
        <f t="shared" si="44"/>
        <v>43.97</v>
      </c>
      <c r="W449" s="5">
        <f t="shared" si="44"/>
        <v>14.89</v>
      </c>
      <c r="X449" s="5">
        <f t="shared" si="44"/>
        <v>2.13</v>
      </c>
      <c r="Y449" s="5">
        <f t="shared" si="44"/>
        <v>12.06</v>
      </c>
      <c r="Z449" s="4">
        <v>0</v>
      </c>
    </row>
    <row r="450" spans="1:26" x14ac:dyDescent="0.3">
      <c r="A450" t="s">
        <v>259</v>
      </c>
      <c r="B450" s="3" t="s">
        <v>2725</v>
      </c>
      <c r="C450" t="s">
        <v>259</v>
      </c>
      <c r="D450" t="s">
        <v>460</v>
      </c>
      <c r="E450" s="4">
        <v>251</v>
      </c>
      <c r="F450" s="4">
        <v>227</v>
      </c>
      <c r="G450" s="4">
        <v>198</v>
      </c>
      <c r="H450" s="5">
        <f t="shared" si="39"/>
        <v>87.22</v>
      </c>
      <c r="I450" s="4">
        <v>197</v>
      </c>
      <c r="J450" s="4">
        <v>2</v>
      </c>
      <c r="K450" s="4">
        <v>1</v>
      </c>
      <c r="L450" s="4" t="str">
        <f t="shared" si="40"/>
        <v>PP</v>
      </c>
      <c r="M450" s="4" t="str">
        <f t="shared" si="41"/>
        <v>PSOE</v>
      </c>
      <c r="N450" s="5">
        <f t="shared" si="42"/>
        <v>32.49</v>
      </c>
      <c r="O450" s="5">
        <f t="shared" si="43"/>
        <v>25.89</v>
      </c>
      <c r="P450" s="4">
        <v>51</v>
      </c>
      <c r="Q450" s="4">
        <v>64</v>
      </c>
      <c r="R450" s="4">
        <v>41</v>
      </c>
      <c r="S450" s="4">
        <v>12</v>
      </c>
      <c r="T450" s="4">
        <v>23</v>
      </c>
      <c r="U450" s="5">
        <f t="shared" si="44"/>
        <v>25.89</v>
      </c>
      <c r="V450" s="5">
        <f t="shared" si="44"/>
        <v>32.49</v>
      </c>
      <c r="W450" s="5">
        <f t="shared" si="44"/>
        <v>20.81</v>
      </c>
      <c r="X450" s="5">
        <f t="shared" si="44"/>
        <v>6.09</v>
      </c>
      <c r="Y450" s="5">
        <f t="shared" si="44"/>
        <v>11.68</v>
      </c>
      <c r="Z450" s="4">
        <v>1</v>
      </c>
    </row>
    <row r="451" spans="1:26" x14ac:dyDescent="0.3">
      <c r="A451" t="s">
        <v>259</v>
      </c>
      <c r="B451" s="3" t="s">
        <v>2726</v>
      </c>
      <c r="C451" t="s">
        <v>259</v>
      </c>
      <c r="D451" t="s">
        <v>461</v>
      </c>
      <c r="E451" s="4">
        <v>527</v>
      </c>
      <c r="F451" s="4">
        <v>449</v>
      </c>
      <c r="G451" s="4">
        <v>343</v>
      </c>
      <c r="H451" s="5">
        <f t="shared" ref="H451:H514" si="45">ROUND((G451/F451)*100,2)</f>
        <v>76.39</v>
      </c>
      <c r="I451" s="4">
        <v>342</v>
      </c>
      <c r="J451" s="4">
        <v>5</v>
      </c>
      <c r="K451" s="4">
        <v>1</v>
      </c>
      <c r="L451" s="4" t="str">
        <f t="shared" ref="L451:L514" si="46">IF(MAX(P451:T451)=P451,"PSOE",IF(MAX(P451:T451)=Q451,"PP",IF(MAX(P451:T451)=R451,"VOX",IF(MAX(P451:T451)=S451,"Podemos",IF(MAX(P451:T451)=T451,"Ciudadanos")))))</f>
        <v>PSOE</v>
      </c>
      <c r="M451" s="4" t="str">
        <f t="shared" ref="M451:M514" si="47">IF(LARGE(P451:T451,2)=P451,"PSOE",IF(LARGE(P451:T451,2)=Q451,"PP",IF(LARGE(P451:T451,2)=R451,"VOX",IF(LARGE(P451:T451,2)=S451,"Podemos",IF(LARGE(P451:T451,2)=T451,"Ciudadanos")))))</f>
        <v>PP</v>
      </c>
      <c r="N451" s="5">
        <f t="shared" ref="N451:N514" si="48">IF(MAX(P451:T451)=P451,U451,IF(MAX(P451:T451)=Q451,V451,IF(MAX(P451:T451)=R451,W451,IF(MAX(P451:T451)=S451,X451,IF(MAX(P451:T451)=T451,Y451)))))</f>
        <v>30.99</v>
      </c>
      <c r="O451" s="5">
        <f t="shared" ref="O451:O514" si="49">IF(LARGE(P451:T451,2)=P451,U451,IF(LARGE(P451:T451,2)=Q451,V451,IF(LARGE(P451:T451,2)=R451,W451,IF(LARGE(P451:T451,2)=S451,X451,IF(LARGE(P451:T451,2)=T451,Y451)))))</f>
        <v>29.24</v>
      </c>
      <c r="P451" s="4">
        <v>106</v>
      </c>
      <c r="Q451" s="4">
        <v>100</v>
      </c>
      <c r="R451" s="4">
        <v>39</v>
      </c>
      <c r="S451" s="4">
        <v>35</v>
      </c>
      <c r="T451" s="4">
        <v>54</v>
      </c>
      <c r="U451" s="5">
        <f t="shared" si="44"/>
        <v>30.99</v>
      </c>
      <c r="V451" s="5">
        <f t="shared" si="44"/>
        <v>29.24</v>
      </c>
      <c r="W451" s="5">
        <f t="shared" si="44"/>
        <v>11.4</v>
      </c>
      <c r="X451" s="5">
        <f t="shared" si="44"/>
        <v>10.23</v>
      </c>
      <c r="Y451" s="5">
        <f t="shared" si="44"/>
        <v>15.79</v>
      </c>
      <c r="Z451" s="4">
        <v>0</v>
      </c>
    </row>
    <row r="452" spans="1:26" x14ac:dyDescent="0.3">
      <c r="A452" t="s">
        <v>259</v>
      </c>
      <c r="B452" s="3" t="s">
        <v>2727</v>
      </c>
      <c r="C452" t="s">
        <v>259</v>
      </c>
      <c r="D452" t="s">
        <v>462</v>
      </c>
      <c r="E452" s="4">
        <v>167</v>
      </c>
      <c r="F452" s="4">
        <v>158</v>
      </c>
      <c r="G452" s="4">
        <v>137</v>
      </c>
      <c r="H452" s="5">
        <f t="shared" si="45"/>
        <v>86.71</v>
      </c>
      <c r="I452" s="4">
        <v>136</v>
      </c>
      <c r="J452" s="4">
        <v>1</v>
      </c>
      <c r="K452" s="4">
        <v>1</v>
      </c>
      <c r="L452" s="4" t="str">
        <f t="shared" si="46"/>
        <v>PP</v>
      </c>
      <c r="M452" s="4" t="str">
        <f t="shared" si="47"/>
        <v>PSOE</v>
      </c>
      <c r="N452" s="5">
        <f t="shared" si="48"/>
        <v>38.24</v>
      </c>
      <c r="O452" s="5">
        <f t="shared" si="49"/>
        <v>25</v>
      </c>
      <c r="P452" s="4">
        <v>34</v>
      </c>
      <c r="Q452" s="4">
        <v>52</v>
      </c>
      <c r="R452" s="4">
        <v>22</v>
      </c>
      <c r="S452" s="4">
        <v>7</v>
      </c>
      <c r="T452" s="4">
        <v>18</v>
      </c>
      <c r="U452" s="5">
        <f t="shared" si="44"/>
        <v>25</v>
      </c>
      <c r="V452" s="5">
        <f t="shared" si="44"/>
        <v>38.24</v>
      </c>
      <c r="W452" s="5">
        <f t="shared" si="44"/>
        <v>16.18</v>
      </c>
      <c r="X452" s="5">
        <f t="shared" si="44"/>
        <v>5.15</v>
      </c>
      <c r="Y452" s="5">
        <f t="shared" si="44"/>
        <v>13.24</v>
      </c>
      <c r="Z452" s="4">
        <v>1</v>
      </c>
    </row>
    <row r="453" spans="1:26" x14ac:dyDescent="0.3">
      <c r="A453" t="s">
        <v>259</v>
      </c>
      <c r="B453" s="3" t="s">
        <v>2728</v>
      </c>
      <c r="C453" t="s">
        <v>259</v>
      </c>
      <c r="D453" t="s">
        <v>463</v>
      </c>
      <c r="E453" s="4">
        <v>38</v>
      </c>
      <c r="F453" s="4">
        <v>47</v>
      </c>
      <c r="G453" s="4">
        <v>38</v>
      </c>
      <c r="H453" s="5">
        <f t="shared" si="45"/>
        <v>80.849999999999994</v>
      </c>
      <c r="I453" s="4">
        <v>36</v>
      </c>
      <c r="J453" s="4">
        <v>2</v>
      </c>
      <c r="K453" s="4">
        <v>2</v>
      </c>
      <c r="L453" s="4" t="str">
        <f t="shared" si="46"/>
        <v>PP</v>
      </c>
      <c r="M453" s="4" t="str">
        <f t="shared" si="47"/>
        <v>PSOE</v>
      </c>
      <c r="N453" s="5">
        <f t="shared" si="48"/>
        <v>44.44</v>
      </c>
      <c r="O453" s="5">
        <f t="shared" si="49"/>
        <v>16.670000000000002</v>
      </c>
      <c r="P453" s="4">
        <v>6</v>
      </c>
      <c r="Q453" s="4">
        <v>16</v>
      </c>
      <c r="R453" s="4">
        <v>6</v>
      </c>
      <c r="S453" s="4">
        <v>2</v>
      </c>
      <c r="T453" s="4">
        <v>4</v>
      </c>
      <c r="U453" s="5">
        <f t="shared" si="44"/>
        <v>16.670000000000002</v>
      </c>
      <c r="V453" s="5">
        <f t="shared" si="44"/>
        <v>44.44</v>
      </c>
      <c r="W453" s="5">
        <f t="shared" si="44"/>
        <v>16.670000000000002</v>
      </c>
      <c r="X453" s="5">
        <f t="shared" si="44"/>
        <v>5.56</v>
      </c>
      <c r="Y453" s="5">
        <f t="shared" si="44"/>
        <v>11.11</v>
      </c>
      <c r="Z453" s="4">
        <v>0</v>
      </c>
    </row>
    <row r="454" spans="1:26" x14ac:dyDescent="0.3">
      <c r="A454" t="s">
        <v>259</v>
      </c>
      <c r="B454" s="3" t="s">
        <v>2729</v>
      </c>
      <c r="C454" t="s">
        <v>259</v>
      </c>
      <c r="D454" t="s">
        <v>464</v>
      </c>
      <c r="E454" s="4">
        <v>103</v>
      </c>
      <c r="F454" s="4">
        <v>103</v>
      </c>
      <c r="G454" s="4">
        <v>85</v>
      </c>
      <c r="H454" s="5">
        <f t="shared" si="45"/>
        <v>82.52</v>
      </c>
      <c r="I454" s="4">
        <v>85</v>
      </c>
      <c r="J454" s="4">
        <v>0</v>
      </c>
      <c r="K454" s="4">
        <v>0</v>
      </c>
      <c r="L454" s="4" t="str">
        <f t="shared" si="46"/>
        <v>PSOE</v>
      </c>
      <c r="M454" s="4" t="str">
        <f t="shared" si="47"/>
        <v>PP</v>
      </c>
      <c r="N454" s="5">
        <f t="shared" si="48"/>
        <v>31.76</v>
      </c>
      <c r="O454" s="5">
        <f t="shared" si="49"/>
        <v>30.59</v>
      </c>
      <c r="P454" s="4">
        <v>27</v>
      </c>
      <c r="Q454" s="4">
        <v>26</v>
      </c>
      <c r="R454" s="4">
        <v>16</v>
      </c>
      <c r="S454" s="4">
        <v>4</v>
      </c>
      <c r="T454" s="4">
        <v>11</v>
      </c>
      <c r="U454" s="5">
        <f t="shared" si="44"/>
        <v>31.76</v>
      </c>
      <c r="V454" s="5">
        <f t="shared" si="44"/>
        <v>30.59</v>
      </c>
      <c r="W454" s="5">
        <f t="shared" si="44"/>
        <v>18.82</v>
      </c>
      <c r="X454" s="5">
        <f t="shared" si="44"/>
        <v>4.71</v>
      </c>
      <c r="Y454" s="5">
        <f t="shared" si="44"/>
        <v>12.94</v>
      </c>
      <c r="Z454" s="4">
        <v>0</v>
      </c>
    </row>
    <row r="455" spans="1:26" x14ac:dyDescent="0.3">
      <c r="A455" t="s">
        <v>259</v>
      </c>
      <c r="B455" s="3" t="s">
        <v>2730</v>
      </c>
      <c r="C455" t="s">
        <v>259</v>
      </c>
      <c r="D455" t="s">
        <v>465</v>
      </c>
      <c r="E455" s="4">
        <v>111</v>
      </c>
      <c r="F455" s="4">
        <v>113</v>
      </c>
      <c r="G455" s="4">
        <v>102</v>
      </c>
      <c r="H455" s="5">
        <f t="shared" si="45"/>
        <v>90.27</v>
      </c>
      <c r="I455" s="4">
        <v>101</v>
      </c>
      <c r="J455" s="4">
        <v>2</v>
      </c>
      <c r="K455" s="4">
        <v>1</v>
      </c>
      <c r="L455" s="4" t="str">
        <f t="shared" si="46"/>
        <v>PP</v>
      </c>
      <c r="M455" s="4" t="str">
        <f t="shared" si="47"/>
        <v>Ciudadanos</v>
      </c>
      <c r="N455" s="5">
        <f t="shared" si="48"/>
        <v>49.5</v>
      </c>
      <c r="O455" s="5">
        <f t="shared" si="49"/>
        <v>22.77</v>
      </c>
      <c r="P455" s="4">
        <v>17</v>
      </c>
      <c r="Q455" s="4">
        <v>50</v>
      </c>
      <c r="R455" s="4">
        <v>6</v>
      </c>
      <c r="S455" s="4">
        <v>1</v>
      </c>
      <c r="T455" s="4">
        <v>23</v>
      </c>
      <c r="U455" s="5">
        <f t="shared" si="44"/>
        <v>16.829999999999998</v>
      </c>
      <c r="V455" s="5">
        <f t="shared" si="44"/>
        <v>49.5</v>
      </c>
      <c r="W455" s="5">
        <f t="shared" si="44"/>
        <v>5.94</v>
      </c>
      <c r="X455" s="5">
        <f t="shared" si="44"/>
        <v>0.99</v>
      </c>
      <c r="Y455" s="5">
        <f t="shared" si="44"/>
        <v>22.77</v>
      </c>
      <c r="Z455" s="4">
        <v>0</v>
      </c>
    </row>
    <row r="456" spans="1:26" x14ac:dyDescent="0.3">
      <c r="A456" t="s">
        <v>259</v>
      </c>
      <c r="B456" s="3" t="s">
        <v>2731</v>
      </c>
      <c r="C456" t="s">
        <v>259</v>
      </c>
      <c r="D456" t="s">
        <v>466</v>
      </c>
      <c r="E456" s="4">
        <v>111</v>
      </c>
      <c r="F456" s="4">
        <v>88</v>
      </c>
      <c r="G456" s="4">
        <v>71</v>
      </c>
      <c r="H456" s="5">
        <f t="shared" si="45"/>
        <v>80.680000000000007</v>
      </c>
      <c r="I456" s="4">
        <v>71</v>
      </c>
      <c r="J456" s="4">
        <v>0</v>
      </c>
      <c r="K456" s="4">
        <v>0</v>
      </c>
      <c r="L456" s="4" t="str">
        <f t="shared" si="46"/>
        <v>PSOE</v>
      </c>
      <c r="M456" s="4" t="str">
        <f t="shared" si="47"/>
        <v>PP</v>
      </c>
      <c r="N456" s="5">
        <f t="shared" si="48"/>
        <v>46.48</v>
      </c>
      <c r="O456" s="5">
        <f t="shared" si="49"/>
        <v>28.17</v>
      </c>
      <c r="P456" s="4">
        <v>33</v>
      </c>
      <c r="Q456" s="4">
        <v>20</v>
      </c>
      <c r="R456" s="4">
        <v>5</v>
      </c>
      <c r="S456" s="4">
        <v>9</v>
      </c>
      <c r="T456" s="4">
        <v>4</v>
      </c>
      <c r="U456" s="5">
        <f t="shared" si="44"/>
        <v>46.48</v>
      </c>
      <c r="V456" s="5">
        <f t="shared" si="44"/>
        <v>28.17</v>
      </c>
      <c r="W456" s="5">
        <f t="shared" si="44"/>
        <v>7.04</v>
      </c>
      <c r="X456" s="5">
        <f t="shared" si="44"/>
        <v>12.68</v>
      </c>
      <c r="Y456" s="5">
        <f t="shared" si="44"/>
        <v>5.63</v>
      </c>
      <c r="Z456" s="4">
        <v>0</v>
      </c>
    </row>
    <row r="457" spans="1:26" x14ac:dyDescent="0.3">
      <c r="A457" t="s">
        <v>259</v>
      </c>
      <c r="B457" s="3" t="s">
        <v>2732</v>
      </c>
      <c r="C457" t="s">
        <v>259</v>
      </c>
      <c r="D457" t="s">
        <v>467</v>
      </c>
      <c r="E457" s="4">
        <v>36</v>
      </c>
      <c r="F457" s="4">
        <v>29</v>
      </c>
      <c r="G457" s="4">
        <v>25</v>
      </c>
      <c r="H457" s="5">
        <f t="shared" si="45"/>
        <v>86.21</v>
      </c>
      <c r="I457" s="4">
        <v>23</v>
      </c>
      <c r="J457" s="4">
        <v>1</v>
      </c>
      <c r="K457" s="4">
        <v>2</v>
      </c>
      <c r="L457" s="4" t="str">
        <f t="shared" si="46"/>
        <v>PP</v>
      </c>
      <c r="M457" s="4" t="str">
        <f t="shared" si="47"/>
        <v>Ciudadanos</v>
      </c>
      <c r="N457" s="5">
        <f t="shared" si="48"/>
        <v>34.78</v>
      </c>
      <c r="O457" s="5">
        <f t="shared" si="49"/>
        <v>21.74</v>
      </c>
      <c r="P457" s="4">
        <v>2</v>
      </c>
      <c r="Q457" s="4">
        <v>8</v>
      </c>
      <c r="R457" s="4">
        <v>3</v>
      </c>
      <c r="S457" s="4">
        <v>4</v>
      </c>
      <c r="T457" s="4">
        <v>5</v>
      </c>
      <c r="U457" s="5">
        <f t="shared" si="44"/>
        <v>8.6999999999999993</v>
      </c>
      <c r="V457" s="5">
        <f t="shared" si="44"/>
        <v>34.78</v>
      </c>
      <c r="W457" s="5">
        <f t="shared" si="44"/>
        <v>13.04</v>
      </c>
      <c r="X457" s="5">
        <f t="shared" si="44"/>
        <v>17.39</v>
      </c>
      <c r="Y457" s="5">
        <f t="shared" si="44"/>
        <v>21.74</v>
      </c>
      <c r="Z457" s="4">
        <v>0</v>
      </c>
    </row>
    <row r="458" spans="1:26" x14ac:dyDescent="0.3">
      <c r="A458" t="s">
        <v>259</v>
      </c>
      <c r="B458" s="3" t="s">
        <v>2733</v>
      </c>
      <c r="C458" t="s">
        <v>259</v>
      </c>
      <c r="D458" t="s">
        <v>468</v>
      </c>
      <c r="E458" s="4">
        <v>167</v>
      </c>
      <c r="F458" s="4">
        <v>159</v>
      </c>
      <c r="G458" s="4">
        <v>119</v>
      </c>
      <c r="H458" s="5">
        <f t="shared" si="45"/>
        <v>74.84</v>
      </c>
      <c r="I458" s="4">
        <v>117</v>
      </c>
      <c r="J458" s="4">
        <v>4</v>
      </c>
      <c r="K458" s="4">
        <v>2</v>
      </c>
      <c r="L458" s="4" t="str">
        <f t="shared" si="46"/>
        <v>PP</v>
      </c>
      <c r="M458" s="4" t="str">
        <f t="shared" si="47"/>
        <v>Ciudadanos</v>
      </c>
      <c r="N458" s="5">
        <f t="shared" si="48"/>
        <v>32.479999999999997</v>
      </c>
      <c r="O458" s="5">
        <f t="shared" si="49"/>
        <v>24.79</v>
      </c>
      <c r="P458" s="4">
        <v>25</v>
      </c>
      <c r="Q458" s="4">
        <v>38</v>
      </c>
      <c r="R458" s="4">
        <v>16</v>
      </c>
      <c r="S458" s="4">
        <v>4</v>
      </c>
      <c r="T458" s="4">
        <v>29</v>
      </c>
      <c r="U458" s="5">
        <f t="shared" si="44"/>
        <v>21.37</v>
      </c>
      <c r="V458" s="5">
        <f t="shared" si="44"/>
        <v>32.479999999999997</v>
      </c>
      <c r="W458" s="5">
        <f t="shared" si="44"/>
        <v>13.68</v>
      </c>
      <c r="X458" s="5">
        <f t="shared" si="44"/>
        <v>3.42</v>
      </c>
      <c r="Y458" s="5">
        <f t="shared" si="44"/>
        <v>24.79</v>
      </c>
      <c r="Z458" s="4">
        <v>1</v>
      </c>
    </row>
    <row r="459" spans="1:26" x14ac:dyDescent="0.3">
      <c r="A459" t="s">
        <v>259</v>
      </c>
      <c r="B459" s="3" t="s">
        <v>2734</v>
      </c>
      <c r="C459" t="s">
        <v>259</v>
      </c>
      <c r="D459" t="s">
        <v>469</v>
      </c>
      <c r="E459" s="4">
        <v>294</v>
      </c>
      <c r="F459" s="4">
        <v>259</v>
      </c>
      <c r="G459" s="4">
        <v>197</v>
      </c>
      <c r="H459" s="5">
        <f t="shared" si="45"/>
        <v>76.06</v>
      </c>
      <c r="I459" s="4">
        <v>195</v>
      </c>
      <c r="J459" s="4">
        <v>2</v>
      </c>
      <c r="K459" s="4">
        <v>2</v>
      </c>
      <c r="L459" s="4" t="str">
        <f t="shared" si="46"/>
        <v>PP</v>
      </c>
      <c r="M459" s="4" t="str">
        <f t="shared" si="47"/>
        <v>PSOE</v>
      </c>
      <c r="N459" s="5">
        <f t="shared" si="48"/>
        <v>35.380000000000003</v>
      </c>
      <c r="O459" s="5">
        <f t="shared" si="49"/>
        <v>30.26</v>
      </c>
      <c r="P459" s="4">
        <v>59</v>
      </c>
      <c r="Q459" s="4">
        <v>69</v>
      </c>
      <c r="R459" s="4">
        <v>12</v>
      </c>
      <c r="S459" s="4">
        <v>18</v>
      </c>
      <c r="T459" s="4">
        <v>34</v>
      </c>
      <c r="U459" s="5">
        <f t="shared" si="44"/>
        <v>30.26</v>
      </c>
      <c r="V459" s="5">
        <f t="shared" si="44"/>
        <v>35.380000000000003</v>
      </c>
      <c r="W459" s="5">
        <f t="shared" si="44"/>
        <v>6.15</v>
      </c>
      <c r="X459" s="5">
        <f t="shared" si="44"/>
        <v>9.23</v>
      </c>
      <c r="Y459" s="5">
        <f t="shared" si="44"/>
        <v>17.440000000000001</v>
      </c>
      <c r="Z459" s="4">
        <v>0</v>
      </c>
    </row>
    <row r="460" spans="1:26" x14ac:dyDescent="0.3">
      <c r="A460" t="s">
        <v>259</v>
      </c>
      <c r="B460" s="3" t="s">
        <v>2735</v>
      </c>
      <c r="C460" t="s">
        <v>259</v>
      </c>
      <c r="D460" t="s">
        <v>470</v>
      </c>
      <c r="E460" s="4">
        <v>53</v>
      </c>
      <c r="F460" s="4">
        <v>51</v>
      </c>
      <c r="G460" s="4">
        <v>46</v>
      </c>
      <c r="H460" s="5">
        <f t="shared" si="45"/>
        <v>90.2</v>
      </c>
      <c r="I460" s="4">
        <v>46</v>
      </c>
      <c r="J460" s="4">
        <v>3</v>
      </c>
      <c r="K460" s="4">
        <v>0</v>
      </c>
      <c r="L460" s="4" t="str">
        <f t="shared" si="46"/>
        <v>PP</v>
      </c>
      <c r="M460" s="4" t="str">
        <f t="shared" si="47"/>
        <v>VOX</v>
      </c>
      <c r="N460" s="5">
        <f t="shared" si="48"/>
        <v>36.96</v>
      </c>
      <c r="O460" s="5">
        <f t="shared" si="49"/>
        <v>19.57</v>
      </c>
      <c r="P460" s="4">
        <v>6</v>
      </c>
      <c r="Q460" s="4">
        <v>17</v>
      </c>
      <c r="R460" s="4">
        <v>9</v>
      </c>
      <c r="S460" s="4">
        <v>4</v>
      </c>
      <c r="T460" s="4">
        <v>7</v>
      </c>
      <c r="U460" s="5">
        <f t="shared" si="44"/>
        <v>13.04</v>
      </c>
      <c r="V460" s="5">
        <f t="shared" si="44"/>
        <v>36.96</v>
      </c>
      <c r="W460" s="5">
        <f t="shared" si="44"/>
        <v>19.57</v>
      </c>
      <c r="X460" s="5">
        <f t="shared" si="44"/>
        <v>8.6999999999999993</v>
      </c>
      <c r="Y460" s="5">
        <f t="shared" si="44"/>
        <v>15.22</v>
      </c>
      <c r="Z460" s="4">
        <v>0</v>
      </c>
    </row>
    <row r="461" spans="1:26" x14ac:dyDescent="0.3">
      <c r="A461" t="s">
        <v>259</v>
      </c>
      <c r="B461" s="3" t="s">
        <v>2736</v>
      </c>
      <c r="C461" t="s">
        <v>259</v>
      </c>
      <c r="D461" t="s">
        <v>471</v>
      </c>
      <c r="E461" s="4">
        <v>1169</v>
      </c>
      <c r="F461" s="4">
        <v>1045</v>
      </c>
      <c r="G461" s="4">
        <v>875</v>
      </c>
      <c r="H461" s="5">
        <f t="shared" si="45"/>
        <v>83.73</v>
      </c>
      <c r="I461" s="4">
        <v>867</v>
      </c>
      <c r="J461" s="4">
        <v>8</v>
      </c>
      <c r="K461" s="4">
        <v>8</v>
      </c>
      <c r="L461" s="4" t="str">
        <f t="shared" si="46"/>
        <v>PSOE</v>
      </c>
      <c r="M461" s="4" t="str">
        <f t="shared" si="47"/>
        <v>PP</v>
      </c>
      <c r="N461" s="5">
        <f t="shared" si="48"/>
        <v>33.79</v>
      </c>
      <c r="O461" s="5">
        <f t="shared" si="49"/>
        <v>25.84</v>
      </c>
      <c r="P461" s="4">
        <v>293</v>
      </c>
      <c r="Q461" s="4">
        <v>224</v>
      </c>
      <c r="R461" s="4">
        <v>62</v>
      </c>
      <c r="S461" s="4">
        <v>98</v>
      </c>
      <c r="T461" s="4">
        <v>171</v>
      </c>
      <c r="U461" s="5">
        <f t="shared" si="44"/>
        <v>33.79</v>
      </c>
      <c r="V461" s="5">
        <f t="shared" si="44"/>
        <v>25.84</v>
      </c>
      <c r="W461" s="5">
        <f t="shared" si="44"/>
        <v>7.15</v>
      </c>
      <c r="X461" s="5">
        <f t="shared" si="44"/>
        <v>11.3</v>
      </c>
      <c r="Y461" s="5">
        <f t="shared" si="44"/>
        <v>19.72</v>
      </c>
      <c r="Z461" s="4">
        <v>4</v>
      </c>
    </row>
    <row r="462" spans="1:26" x14ac:dyDescent="0.3">
      <c r="A462" t="s">
        <v>259</v>
      </c>
      <c r="B462" s="3" t="s">
        <v>2737</v>
      </c>
      <c r="C462" t="s">
        <v>259</v>
      </c>
      <c r="D462" t="s">
        <v>472</v>
      </c>
      <c r="E462" s="4">
        <v>179</v>
      </c>
      <c r="F462" s="4">
        <v>166</v>
      </c>
      <c r="G462" s="4">
        <v>130</v>
      </c>
      <c r="H462" s="5">
        <f t="shared" si="45"/>
        <v>78.31</v>
      </c>
      <c r="I462" s="4">
        <v>130</v>
      </c>
      <c r="J462" s="4">
        <v>2</v>
      </c>
      <c r="K462" s="4">
        <v>0</v>
      </c>
      <c r="L462" s="4" t="str">
        <f t="shared" si="46"/>
        <v>PP</v>
      </c>
      <c r="M462" s="4" t="str">
        <f t="shared" si="47"/>
        <v>PSOE</v>
      </c>
      <c r="N462" s="5">
        <f t="shared" si="48"/>
        <v>39.229999999999997</v>
      </c>
      <c r="O462" s="5">
        <f t="shared" si="49"/>
        <v>24.62</v>
      </c>
      <c r="P462" s="4">
        <v>32</v>
      </c>
      <c r="Q462" s="4">
        <v>51</v>
      </c>
      <c r="R462" s="4">
        <v>16</v>
      </c>
      <c r="S462" s="4">
        <v>12</v>
      </c>
      <c r="T462" s="4">
        <v>17</v>
      </c>
      <c r="U462" s="5">
        <f t="shared" si="44"/>
        <v>24.62</v>
      </c>
      <c r="V462" s="5">
        <f t="shared" si="44"/>
        <v>39.229999999999997</v>
      </c>
      <c r="W462" s="5">
        <f t="shared" si="44"/>
        <v>12.31</v>
      </c>
      <c r="X462" s="5">
        <f t="shared" si="44"/>
        <v>9.23</v>
      </c>
      <c r="Y462" s="5">
        <f t="shared" si="44"/>
        <v>13.08</v>
      </c>
      <c r="Z462" s="4">
        <v>0</v>
      </c>
    </row>
    <row r="463" spans="1:26" x14ac:dyDescent="0.3">
      <c r="A463" t="s">
        <v>259</v>
      </c>
      <c r="B463" s="3" t="s">
        <v>2738</v>
      </c>
      <c r="C463" t="s">
        <v>259</v>
      </c>
      <c r="D463" t="s">
        <v>473</v>
      </c>
      <c r="E463" s="4">
        <v>495</v>
      </c>
      <c r="F463" s="4">
        <v>389</v>
      </c>
      <c r="G463" s="4">
        <v>283</v>
      </c>
      <c r="H463" s="5">
        <f t="shared" si="45"/>
        <v>72.75</v>
      </c>
      <c r="I463" s="4">
        <v>268</v>
      </c>
      <c r="J463" s="4">
        <v>5</v>
      </c>
      <c r="K463" s="4">
        <v>15</v>
      </c>
      <c r="L463" s="4" t="str">
        <f t="shared" si="46"/>
        <v>Podemos</v>
      </c>
      <c r="M463" s="4" t="str">
        <f t="shared" si="47"/>
        <v>PSOE</v>
      </c>
      <c r="N463" s="5">
        <f t="shared" si="48"/>
        <v>33.21</v>
      </c>
      <c r="O463" s="5">
        <f t="shared" si="49"/>
        <v>32.840000000000003</v>
      </c>
      <c r="P463" s="4">
        <v>88</v>
      </c>
      <c r="Q463" s="4">
        <v>29</v>
      </c>
      <c r="R463" s="4">
        <v>16</v>
      </c>
      <c r="S463" s="4">
        <v>89</v>
      </c>
      <c r="T463" s="4">
        <v>35</v>
      </c>
      <c r="U463" s="5">
        <f t="shared" si="44"/>
        <v>32.840000000000003</v>
      </c>
      <c r="V463" s="5">
        <f t="shared" si="44"/>
        <v>10.82</v>
      </c>
      <c r="W463" s="5">
        <f t="shared" si="44"/>
        <v>5.97</v>
      </c>
      <c r="X463" s="5">
        <f t="shared" si="44"/>
        <v>33.21</v>
      </c>
      <c r="Y463" s="5">
        <f t="shared" si="44"/>
        <v>13.06</v>
      </c>
      <c r="Z463" s="4">
        <v>5</v>
      </c>
    </row>
    <row r="464" spans="1:26" x14ac:dyDescent="0.3">
      <c r="A464" t="s">
        <v>259</v>
      </c>
      <c r="B464" s="3" t="s">
        <v>2739</v>
      </c>
      <c r="C464" t="s">
        <v>259</v>
      </c>
      <c r="D464" t="s">
        <v>474</v>
      </c>
      <c r="E464" s="4">
        <v>115</v>
      </c>
      <c r="F464" s="4">
        <v>107</v>
      </c>
      <c r="G464" s="4">
        <v>92</v>
      </c>
      <c r="H464" s="5">
        <f t="shared" si="45"/>
        <v>85.98</v>
      </c>
      <c r="I464" s="4">
        <v>89</v>
      </c>
      <c r="J464" s="4">
        <v>0</v>
      </c>
      <c r="K464" s="4">
        <v>3</v>
      </c>
      <c r="L464" s="4" t="str">
        <f t="shared" si="46"/>
        <v>PSOE</v>
      </c>
      <c r="M464" s="4" t="str">
        <f t="shared" si="47"/>
        <v>Podemos</v>
      </c>
      <c r="N464" s="5">
        <f t="shared" si="48"/>
        <v>42.7</v>
      </c>
      <c r="O464" s="5">
        <f t="shared" si="49"/>
        <v>26.97</v>
      </c>
      <c r="P464" s="4">
        <v>38</v>
      </c>
      <c r="Q464" s="4">
        <v>10</v>
      </c>
      <c r="R464" s="4">
        <v>3</v>
      </c>
      <c r="S464" s="4">
        <v>24</v>
      </c>
      <c r="T464" s="4">
        <v>12</v>
      </c>
      <c r="U464" s="5">
        <f t="shared" si="44"/>
        <v>42.7</v>
      </c>
      <c r="V464" s="5">
        <f t="shared" si="44"/>
        <v>11.24</v>
      </c>
      <c r="W464" s="5">
        <f t="shared" si="44"/>
        <v>3.37</v>
      </c>
      <c r="X464" s="5">
        <f t="shared" si="44"/>
        <v>26.97</v>
      </c>
      <c r="Y464" s="5">
        <f t="shared" si="44"/>
        <v>13.48</v>
      </c>
      <c r="Z464" s="4">
        <v>0</v>
      </c>
    </row>
    <row r="465" spans="1:26" x14ac:dyDescent="0.3">
      <c r="A465" t="s">
        <v>259</v>
      </c>
      <c r="B465" s="3" t="s">
        <v>2740</v>
      </c>
      <c r="C465" t="s">
        <v>259</v>
      </c>
      <c r="D465" t="s">
        <v>475</v>
      </c>
      <c r="E465" s="4">
        <v>238</v>
      </c>
      <c r="F465" s="4">
        <v>167</v>
      </c>
      <c r="G465" s="4">
        <v>131</v>
      </c>
      <c r="H465" s="5">
        <f t="shared" si="45"/>
        <v>78.44</v>
      </c>
      <c r="I465" s="4">
        <v>128</v>
      </c>
      <c r="J465" s="4">
        <v>2</v>
      </c>
      <c r="K465" s="4">
        <v>3</v>
      </c>
      <c r="L465" s="4" t="str">
        <f t="shared" si="46"/>
        <v>PP</v>
      </c>
      <c r="M465" s="4" t="str">
        <f t="shared" si="47"/>
        <v>Ciudadanos</v>
      </c>
      <c r="N465" s="5">
        <f t="shared" si="48"/>
        <v>39.06</v>
      </c>
      <c r="O465" s="5">
        <f t="shared" si="49"/>
        <v>25.78</v>
      </c>
      <c r="P465" s="4">
        <v>23</v>
      </c>
      <c r="Q465" s="4">
        <v>50</v>
      </c>
      <c r="R465" s="4">
        <v>13</v>
      </c>
      <c r="S465" s="4">
        <v>5</v>
      </c>
      <c r="T465" s="4">
        <v>33</v>
      </c>
      <c r="U465" s="5">
        <f t="shared" si="44"/>
        <v>17.97</v>
      </c>
      <c r="V465" s="5">
        <f t="shared" si="44"/>
        <v>39.06</v>
      </c>
      <c r="W465" s="5">
        <f t="shared" si="44"/>
        <v>10.16</v>
      </c>
      <c r="X465" s="5">
        <f t="shared" si="44"/>
        <v>3.91</v>
      </c>
      <c r="Y465" s="5">
        <f t="shared" si="44"/>
        <v>25.78</v>
      </c>
      <c r="Z465" s="4">
        <v>2</v>
      </c>
    </row>
    <row r="466" spans="1:26" x14ac:dyDescent="0.3">
      <c r="A466" t="s">
        <v>259</v>
      </c>
      <c r="B466" s="3" t="s">
        <v>2741</v>
      </c>
      <c r="C466" t="s">
        <v>259</v>
      </c>
      <c r="D466" t="s">
        <v>476</v>
      </c>
      <c r="E466" s="4">
        <v>24</v>
      </c>
      <c r="F466" s="4">
        <v>27</v>
      </c>
      <c r="G466" s="4">
        <v>22</v>
      </c>
      <c r="H466" s="5">
        <f t="shared" si="45"/>
        <v>81.48</v>
      </c>
      <c r="I466" s="4">
        <v>22</v>
      </c>
      <c r="J466" s="4">
        <v>0</v>
      </c>
      <c r="K466" s="4">
        <v>0</v>
      </c>
      <c r="L466" s="4" t="str">
        <f t="shared" si="46"/>
        <v>PP</v>
      </c>
      <c r="M466" s="4" t="str">
        <f t="shared" si="47"/>
        <v>PSOE</v>
      </c>
      <c r="N466" s="5">
        <f t="shared" si="48"/>
        <v>54.55</v>
      </c>
      <c r="O466" s="5">
        <f t="shared" si="49"/>
        <v>36.36</v>
      </c>
      <c r="P466" s="4">
        <v>8</v>
      </c>
      <c r="Q466" s="4">
        <v>12</v>
      </c>
      <c r="R466" s="4">
        <v>0</v>
      </c>
      <c r="S466" s="4">
        <v>0</v>
      </c>
      <c r="T466" s="4">
        <v>2</v>
      </c>
      <c r="U466" s="5">
        <f t="shared" si="44"/>
        <v>36.36</v>
      </c>
      <c r="V466" s="5">
        <f t="shared" si="44"/>
        <v>54.55</v>
      </c>
      <c r="W466" s="5">
        <f t="shared" si="44"/>
        <v>0</v>
      </c>
      <c r="X466" s="5">
        <f t="shared" si="44"/>
        <v>0</v>
      </c>
      <c r="Y466" s="5">
        <f t="shared" si="44"/>
        <v>9.09</v>
      </c>
      <c r="Z466" s="4">
        <v>0</v>
      </c>
    </row>
    <row r="467" spans="1:26" x14ac:dyDescent="0.3">
      <c r="A467" t="s">
        <v>259</v>
      </c>
      <c r="B467" s="3" t="s">
        <v>2742</v>
      </c>
      <c r="C467" t="s">
        <v>259</v>
      </c>
      <c r="D467" t="s">
        <v>477</v>
      </c>
      <c r="E467" s="4">
        <v>154</v>
      </c>
      <c r="F467" s="4">
        <v>135</v>
      </c>
      <c r="G467" s="4">
        <v>104</v>
      </c>
      <c r="H467" s="5">
        <f t="shared" si="45"/>
        <v>77.040000000000006</v>
      </c>
      <c r="I467" s="4">
        <v>102</v>
      </c>
      <c r="J467" s="4">
        <v>1</v>
      </c>
      <c r="K467" s="4">
        <v>2</v>
      </c>
      <c r="L467" s="4" t="s">
        <v>4545</v>
      </c>
      <c r="M467" s="4" t="str">
        <f t="shared" si="47"/>
        <v>PSOE</v>
      </c>
      <c r="N467" s="5">
        <f t="shared" si="48"/>
        <v>27.45</v>
      </c>
      <c r="O467" s="5">
        <f t="shared" si="49"/>
        <v>27.45</v>
      </c>
      <c r="P467" s="4">
        <v>28</v>
      </c>
      <c r="Q467" s="4">
        <v>17</v>
      </c>
      <c r="R467" s="4">
        <v>17</v>
      </c>
      <c r="S467" s="4">
        <v>11</v>
      </c>
      <c r="T467" s="4">
        <v>28</v>
      </c>
      <c r="U467" s="5">
        <f t="shared" si="44"/>
        <v>27.45</v>
      </c>
      <c r="V467" s="5">
        <f t="shared" si="44"/>
        <v>16.670000000000002</v>
      </c>
      <c r="W467" s="5">
        <f t="shared" si="44"/>
        <v>16.670000000000002</v>
      </c>
      <c r="X467" s="5">
        <f t="shared" si="44"/>
        <v>10.78</v>
      </c>
      <c r="Y467" s="5">
        <f t="shared" si="44"/>
        <v>27.45</v>
      </c>
      <c r="Z467" s="4">
        <v>0</v>
      </c>
    </row>
    <row r="468" spans="1:26" x14ac:dyDescent="0.3">
      <c r="A468" t="s">
        <v>259</v>
      </c>
      <c r="B468" s="3" t="s">
        <v>2743</v>
      </c>
      <c r="C468" t="s">
        <v>259</v>
      </c>
      <c r="D468" t="s">
        <v>478</v>
      </c>
      <c r="E468" s="4">
        <v>46</v>
      </c>
      <c r="F468" s="4">
        <v>44</v>
      </c>
      <c r="G468" s="4">
        <v>33</v>
      </c>
      <c r="H468" s="5">
        <f t="shared" si="45"/>
        <v>75</v>
      </c>
      <c r="I468" s="4">
        <v>33</v>
      </c>
      <c r="J468" s="4">
        <v>0</v>
      </c>
      <c r="K468" s="4">
        <v>0</v>
      </c>
      <c r="L468" s="4" t="str">
        <f t="shared" si="46"/>
        <v>PP</v>
      </c>
      <c r="M468" s="4" t="str">
        <f t="shared" si="47"/>
        <v>PSOE</v>
      </c>
      <c r="N468" s="5">
        <f t="shared" si="48"/>
        <v>42.42</v>
      </c>
      <c r="O468" s="5">
        <f t="shared" si="49"/>
        <v>21.21</v>
      </c>
      <c r="P468" s="4">
        <v>7</v>
      </c>
      <c r="Q468" s="4">
        <v>14</v>
      </c>
      <c r="R468" s="4">
        <v>7</v>
      </c>
      <c r="S468" s="4">
        <v>0</v>
      </c>
      <c r="T468" s="4">
        <v>4</v>
      </c>
      <c r="U468" s="5">
        <f t="shared" si="44"/>
        <v>21.21</v>
      </c>
      <c r="V468" s="5">
        <f t="shared" si="44"/>
        <v>42.42</v>
      </c>
      <c r="W468" s="5">
        <f t="shared" si="44"/>
        <v>21.21</v>
      </c>
      <c r="X468" s="5">
        <f t="shared" si="44"/>
        <v>0</v>
      </c>
      <c r="Y468" s="5">
        <f t="shared" si="44"/>
        <v>12.12</v>
      </c>
      <c r="Z468" s="4">
        <v>1</v>
      </c>
    </row>
    <row r="469" spans="1:26" x14ac:dyDescent="0.3">
      <c r="A469" t="s">
        <v>259</v>
      </c>
      <c r="B469" s="3" t="s">
        <v>2744</v>
      </c>
      <c r="C469" t="s">
        <v>259</v>
      </c>
      <c r="D469" t="s">
        <v>479</v>
      </c>
      <c r="E469" s="4">
        <v>267</v>
      </c>
      <c r="F469" s="4">
        <v>199</v>
      </c>
      <c r="G469" s="4">
        <v>169</v>
      </c>
      <c r="H469" s="5">
        <f t="shared" si="45"/>
        <v>84.92</v>
      </c>
      <c r="I469" s="4">
        <v>168</v>
      </c>
      <c r="J469" s="4">
        <v>1</v>
      </c>
      <c r="K469" s="4">
        <v>1</v>
      </c>
      <c r="L469" s="4" t="str">
        <f t="shared" si="46"/>
        <v>PSOE</v>
      </c>
      <c r="M469" s="4" t="str">
        <f t="shared" si="47"/>
        <v>VOX</v>
      </c>
      <c r="N469" s="5">
        <f t="shared" si="48"/>
        <v>30.36</v>
      </c>
      <c r="O469" s="5">
        <f t="shared" si="49"/>
        <v>19.05</v>
      </c>
      <c r="P469" s="4">
        <v>51</v>
      </c>
      <c r="Q469" s="4">
        <v>22</v>
      </c>
      <c r="R469" s="4">
        <v>32</v>
      </c>
      <c r="S469" s="4">
        <v>29</v>
      </c>
      <c r="T469" s="4">
        <v>30</v>
      </c>
      <c r="U469" s="5">
        <f t="shared" si="44"/>
        <v>30.36</v>
      </c>
      <c r="V469" s="5">
        <f t="shared" si="44"/>
        <v>13.1</v>
      </c>
      <c r="W469" s="5">
        <f t="shared" si="44"/>
        <v>19.05</v>
      </c>
      <c r="X469" s="5">
        <f t="shared" si="44"/>
        <v>17.260000000000002</v>
      </c>
      <c r="Y469" s="5">
        <f t="shared" si="44"/>
        <v>17.86</v>
      </c>
      <c r="Z469" s="4">
        <v>1</v>
      </c>
    </row>
    <row r="470" spans="1:26" x14ac:dyDescent="0.3">
      <c r="A470" t="s">
        <v>259</v>
      </c>
      <c r="B470" s="3" t="s">
        <v>2745</v>
      </c>
      <c r="C470" t="s">
        <v>259</v>
      </c>
      <c r="D470" t="s">
        <v>480</v>
      </c>
      <c r="E470" s="4">
        <v>111</v>
      </c>
      <c r="F470" s="4">
        <v>88</v>
      </c>
      <c r="G470" s="4">
        <v>73</v>
      </c>
      <c r="H470" s="5">
        <f t="shared" si="45"/>
        <v>82.95</v>
      </c>
      <c r="I470" s="4">
        <v>71</v>
      </c>
      <c r="J470" s="4">
        <v>1</v>
      </c>
      <c r="K470" s="4">
        <v>2</v>
      </c>
      <c r="L470" s="4" t="str">
        <f t="shared" si="46"/>
        <v>PP</v>
      </c>
      <c r="M470" s="4" t="str">
        <f t="shared" si="47"/>
        <v>Ciudadanos</v>
      </c>
      <c r="N470" s="5">
        <f t="shared" si="48"/>
        <v>39.44</v>
      </c>
      <c r="O470" s="5">
        <f t="shared" si="49"/>
        <v>16.899999999999999</v>
      </c>
      <c r="P470" s="4">
        <v>11</v>
      </c>
      <c r="Q470" s="4">
        <v>28</v>
      </c>
      <c r="R470" s="4">
        <v>10</v>
      </c>
      <c r="S470" s="4">
        <v>7</v>
      </c>
      <c r="T470" s="4">
        <v>12</v>
      </c>
      <c r="U470" s="5">
        <f t="shared" si="44"/>
        <v>15.49</v>
      </c>
      <c r="V470" s="5">
        <f t="shared" si="44"/>
        <v>39.44</v>
      </c>
      <c r="W470" s="5">
        <f t="shared" si="44"/>
        <v>14.08</v>
      </c>
      <c r="X470" s="5">
        <f t="shared" si="44"/>
        <v>9.86</v>
      </c>
      <c r="Y470" s="5">
        <f t="shared" si="44"/>
        <v>16.899999999999999</v>
      </c>
      <c r="Z470" s="4">
        <v>1</v>
      </c>
    </row>
    <row r="471" spans="1:26" x14ac:dyDescent="0.3">
      <c r="A471" t="s">
        <v>259</v>
      </c>
      <c r="B471" s="3" t="s">
        <v>2746</v>
      </c>
      <c r="C471" t="s">
        <v>259</v>
      </c>
      <c r="D471" t="s">
        <v>481</v>
      </c>
      <c r="E471" s="4">
        <v>1690</v>
      </c>
      <c r="F471" s="4">
        <v>1379</v>
      </c>
      <c r="G471" s="4">
        <v>1002</v>
      </c>
      <c r="H471" s="5">
        <f t="shared" si="45"/>
        <v>72.66</v>
      </c>
      <c r="I471" s="4">
        <v>994</v>
      </c>
      <c r="J471" s="4">
        <v>9</v>
      </c>
      <c r="K471" s="4">
        <v>8</v>
      </c>
      <c r="L471" s="4" t="str">
        <f t="shared" si="46"/>
        <v>PP</v>
      </c>
      <c r="M471" s="4" t="str">
        <f t="shared" si="47"/>
        <v>PSOE</v>
      </c>
      <c r="N471" s="5">
        <f t="shared" si="48"/>
        <v>30.99</v>
      </c>
      <c r="O471" s="5">
        <f t="shared" si="49"/>
        <v>30.48</v>
      </c>
      <c r="P471" s="4">
        <v>303</v>
      </c>
      <c r="Q471" s="4">
        <v>308</v>
      </c>
      <c r="R471" s="4">
        <v>121</v>
      </c>
      <c r="S471" s="4">
        <v>86</v>
      </c>
      <c r="T471" s="4">
        <v>160</v>
      </c>
      <c r="U471" s="5">
        <f t="shared" si="44"/>
        <v>30.48</v>
      </c>
      <c r="V471" s="5">
        <f t="shared" si="44"/>
        <v>30.99</v>
      </c>
      <c r="W471" s="5">
        <f t="shared" si="44"/>
        <v>12.17</v>
      </c>
      <c r="X471" s="5">
        <f t="shared" si="44"/>
        <v>8.65</v>
      </c>
      <c r="Y471" s="5">
        <f t="shared" si="44"/>
        <v>16.100000000000001</v>
      </c>
      <c r="Z471" s="4">
        <v>4</v>
      </c>
    </row>
    <row r="472" spans="1:26" x14ac:dyDescent="0.3">
      <c r="A472" t="s">
        <v>259</v>
      </c>
      <c r="B472" s="3" t="s">
        <v>2747</v>
      </c>
      <c r="C472" t="s">
        <v>259</v>
      </c>
      <c r="D472" t="s">
        <v>482</v>
      </c>
      <c r="E472" s="4">
        <v>79</v>
      </c>
      <c r="F472" s="4">
        <v>75</v>
      </c>
      <c r="G472" s="4">
        <v>62</v>
      </c>
      <c r="H472" s="5">
        <f t="shared" si="45"/>
        <v>82.67</v>
      </c>
      <c r="I472" s="4">
        <v>62</v>
      </c>
      <c r="J472" s="4">
        <v>2</v>
      </c>
      <c r="K472" s="4">
        <v>0</v>
      </c>
      <c r="L472" s="4" t="str">
        <f t="shared" si="46"/>
        <v>PSOE</v>
      </c>
      <c r="M472" s="4" t="str">
        <f t="shared" si="47"/>
        <v>VOX</v>
      </c>
      <c r="N472" s="5">
        <f t="shared" si="48"/>
        <v>35.479999999999997</v>
      </c>
      <c r="O472" s="5">
        <f t="shared" si="49"/>
        <v>19.350000000000001</v>
      </c>
      <c r="P472" s="4">
        <v>22</v>
      </c>
      <c r="Q472" s="4">
        <v>11</v>
      </c>
      <c r="R472" s="4">
        <v>12</v>
      </c>
      <c r="S472" s="4">
        <v>4</v>
      </c>
      <c r="T472" s="4">
        <v>8</v>
      </c>
      <c r="U472" s="5">
        <f t="shared" si="44"/>
        <v>35.479999999999997</v>
      </c>
      <c r="V472" s="5">
        <f t="shared" si="44"/>
        <v>17.739999999999998</v>
      </c>
      <c r="W472" s="5">
        <f t="shared" si="44"/>
        <v>19.350000000000001</v>
      </c>
      <c r="X472" s="5">
        <f t="shared" si="44"/>
        <v>6.45</v>
      </c>
      <c r="Y472" s="5">
        <f t="shared" si="44"/>
        <v>12.9</v>
      </c>
      <c r="Z472" s="4">
        <v>1</v>
      </c>
    </row>
    <row r="473" spans="1:26" x14ac:dyDescent="0.3">
      <c r="A473" t="s">
        <v>259</v>
      </c>
      <c r="B473" s="3" t="s">
        <v>2748</v>
      </c>
      <c r="C473" t="s">
        <v>259</v>
      </c>
      <c r="D473" t="s">
        <v>483</v>
      </c>
      <c r="E473" s="4">
        <v>114</v>
      </c>
      <c r="F473" s="4">
        <v>102</v>
      </c>
      <c r="G473" s="4">
        <v>86</v>
      </c>
      <c r="H473" s="5">
        <f t="shared" si="45"/>
        <v>84.31</v>
      </c>
      <c r="I473" s="4">
        <v>85</v>
      </c>
      <c r="J473" s="4">
        <v>0</v>
      </c>
      <c r="K473" s="4">
        <v>1</v>
      </c>
      <c r="L473" s="4" t="str">
        <f t="shared" si="46"/>
        <v>PSOE</v>
      </c>
      <c r="M473" s="4" t="str">
        <f t="shared" si="47"/>
        <v>Ciudadanos</v>
      </c>
      <c r="N473" s="5">
        <f t="shared" si="48"/>
        <v>44.71</v>
      </c>
      <c r="O473" s="5">
        <f t="shared" si="49"/>
        <v>20</v>
      </c>
      <c r="P473" s="4">
        <v>38</v>
      </c>
      <c r="Q473" s="4">
        <v>13</v>
      </c>
      <c r="R473" s="4">
        <v>6</v>
      </c>
      <c r="S473" s="4">
        <v>9</v>
      </c>
      <c r="T473" s="4">
        <v>17</v>
      </c>
      <c r="U473" s="5">
        <f t="shared" si="44"/>
        <v>44.71</v>
      </c>
      <c r="V473" s="5">
        <f t="shared" si="44"/>
        <v>15.29</v>
      </c>
      <c r="W473" s="5">
        <f t="shared" si="44"/>
        <v>7.06</v>
      </c>
      <c r="X473" s="5">
        <f t="shared" si="44"/>
        <v>10.59</v>
      </c>
      <c r="Y473" s="5">
        <f t="shared" si="44"/>
        <v>20</v>
      </c>
      <c r="Z473" s="4">
        <v>2</v>
      </c>
    </row>
    <row r="474" spans="1:26" x14ac:dyDescent="0.3">
      <c r="A474" t="s">
        <v>259</v>
      </c>
      <c r="B474" s="3" t="s">
        <v>2749</v>
      </c>
      <c r="C474" t="s">
        <v>259</v>
      </c>
      <c r="D474" t="s">
        <v>484</v>
      </c>
      <c r="E474" s="4">
        <v>57</v>
      </c>
      <c r="F474" s="4">
        <v>54</v>
      </c>
      <c r="G474" s="4">
        <v>38</v>
      </c>
      <c r="H474" s="5">
        <f t="shared" si="45"/>
        <v>70.37</v>
      </c>
      <c r="I474" s="4">
        <v>38</v>
      </c>
      <c r="J474" s="4">
        <v>0</v>
      </c>
      <c r="K474" s="4">
        <v>0</v>
      </c>
      <c r="L474" s="4" t="str">
        <f t="shared" si="46"/>
        <v>PP</v>
      </c>
      <c r="M474" s="4" t="str">
        <f t="shared" si="47"/>
        <v>Ciudadanos</v>
      </c>
      <c r="N474" s="5">
        <f t="shared" si="48"/>
        <v>68.42</v>
      </c>
      <c r="O474" s="5">
        <f t="shared" si="49"/>
        <v>15.79</v>
      </c>
      <c r="P474" s="4">
        <v>4</v>
      </c>
      <c r="Q474" s="4">
        <v>26</v>
      </c>
      <c r="R474" s="4">
        <v>1</v>
      </c>
      <c r="S474" s="4">
        <v>1</v>
      </c>
      <c r="T474" s="4">
        <v>6</v>
      </c>
      <c r="U474" s="5">
        <f t="shared" ref="U474:Y524" si="50">ROUND((P474/$I474)*100,2)</f>
        <v>10.53</v>
      </c>
      <c r="V474" s="5">
        <f t="shared" si="50"/>
        <v>68.42</v>
      </c>
      <c r="W474" s="5">
        <f t="shared" si="50"/>
        <v>2.63</v>
      </c>
      <c r="X474" s="5">
        <f t="shared" si="50"/>
        <v>2.63</v>
      </c>
      <c r="Y474" s="5">
        <f t="shared" si="50"/>
        <v>15.79</v>
      </c>
      <c r="Z474" s="4">
        <v>0</v>
      </c>
    </row>
    <row r="475" spans="1:26" x14ac:dyDescent="0.3">
      <c r="A475" t="s">
        <v>259</v>
      </c>
      <c r="B475" s="3" t="s">
        <v>2750</v>
      </c>
      <c r="C475" t="s">
        <v>259</v>
      </c>
      <c r="D475" t="s">
        <v>485</v>
      </c>
      <c r="E475" s="4">
        <v>376</v>
      </c>
      <c r="F475" s="4">
        <v>313</v>
      </c>
      <c r="G475" s="4">
        <v>268</v>
      </c>
      <c r="H475" s="5">
        <f t="shared" si="45"/>
        <v>85.62</v>
      </c>
      <c r="I475" s="4">
        <v>267</v>
      </c>
      <c r="J475" s="4">
        <v>6</v>
      </c>
      <c r="K475" s="4">
        <v>1</v>
      </c>
      <c r="L475" s="4" t="str">
        <f t="shared" si="46"/>
        <v>PP</v>
      </c>
      <c r="M475" s="4" t="str">
        <f t="shared" si="47"/>
        <v>Ciudadanos</v>
      </c>
      <c r="N475" s="5">
        <f t="shared" si="48"/>
        <v>32.58</v>
      </c>
      <c r="O475" s="5">
        <f t="shared" si="49"/>
        <v>26.97</v>
      </c>
      <c r="P475" s="4">
        <v>31</v>
      </c>
      <c r="Q475" s="4">
        <v>87</v>
      </c>
      <c r="R475" s="4">
        <v>43</v>
      </c>
      <c r="S475" s="4">
        <v>23</v>
      </c>
      <c r="T475" s="4">
        <v>72</v>
      </c>
      <c r="U475" s="5">
        <f t="shared" si="50"/>
        <v>11.61</v>
      </c>
      <c r="V475" s="5">
        <f t="shared" si="50"/>
        <v>32.58</v>
      </c>
      <c r="W475" s="5">
        <f t="shared" si="50"/>
        <v>16.100000000000001</v>
      </c>
      <c r="X475" s="5">
        <f t="shared" si="50"/>
        <v>8.61</v>
      </c>
      <c r="Y475" s="5">
        <f t="shared" si="50"/>
        <v>26.97</v>
      </c>
      <c r="Z475" s="4">
        <v>3</v>
      </c>
    </row>
    <row r="476" spans="1:26" x14ac:dyDescent="0.3">
      <c r="A476" t="s">
        <v>259</v>
      </c>
      <c r="B476" s="3" t="s">
        <v>2751</v>
      </c>
      <c r="C476" t="s">
        <v>259</v>
      </c>
      <c r="D476" t="s">
        <v>486</v>
      </c>
      <c r="E476" s="4">
        <v>87</v>
      </c>
      <c r="F476" s="4">
        <v>75</v>
      </c>
      <c r="G476" s="4">
        <v>62</v>
      </c>
      <c r="H476" s="5">
        <f t="shared" si="45"/>
        <v>82.67</v>
      </c>
      <c r="I476" s="4">
        <v>62</v>
      </c>
      <c r="J476" s="4">
        <v>1</v>
      </c>
      <c r="K476" s="4">
        <v>0</v>
      </c>
      <c r="L476" s="4" t="str">
        <f t="shared" si="46"/>
        <v>PP</v>
      </c>
      <c r="M476" s="4" t="str">
        <f t="shared" si="47"/>
        <v>Ciudadanos</v>
      </c>
      <c r="N476" s="5">
        <f t="shared" si="48"/>
        <v>40.32</v>
      </c>
      <c r="O476" s="5">
        <f t="shared" si="49"/>
        <v>37.1</v>
      </c>
      <c r="P476" s="4">
        <v>5</v>
      </c>
      <c r="Q476" s="4">
        <v>25</v>
      </c>
      <c r="R476" s="4">
        <v>4</v>
      </c>
      <c r="S476" s="4">
        <v>4</v>
      </c>
      <c r="T476" s="4">
        <v>23</v>
      </c>
      <c r="U476" s="5">
        <f t="shared" si="50"/>
        <v>8.06</v>
      </c>
      <c r="V476" s="5">
        <f t="shared" si="50"/>
        <v>40.32</v>
      </c>
      <c r="W476" s="5">
        <f t="shared" si="50"/>
        <v>6.45</v>
      </c>
      <c r="X476" s="5">
        <f t="shared" si="50"/>
        <v>6.45</v>
      </c>
      <c r="Y476" s="5">
        <f t="shared" si="50"/>
        <v>37.1</v>
      </c>
      <c r="Z476" s="4">
        <v>0</v>
      </c>
    </row>
    <row r="477" spans="1:26" x14ac:dyDescent="0.3">
      <c r="A477" t="s">
        <v>259</v>
      </c>
      <c r="B477" s="3" t="s">
        <v>2752</v>
      </c>
      <c r="C477" t="s">
        <v>259</v>
      </c>
      <c r="D477" t="s">
        <v>487</v>
      </c>
      <c r="E477" s="4">
        <v>803</v>
      </c>
      <c r="F477" s="4">
        <v>648</v>
      </c>
      <c r="G477" s="4">
        <v>545</v>
      </c>
      <c r="H477" s="5">
        <f t="shared" si="45"/>
        <v>84.1</v>
      </c>
      <c r="I477" s="4">
        <v>536</v>
      </c>
      <c r="J477" s="4">
        <v>7</v>
      </c>
      <c r="K477" s="4">
        <v>9</v>
      </c>
      <c r="L477" s="4" t="str">
        <f t="shared" si="46"/>
        <v>PP</v>
      </c>
      <c r="M477" s="4" t="str">
        <f t="shared" si="47"/>
        <v>PSOE</v>
      </c>
      <c r="N477" s="5">
        <f t="shared" si="48"/>
        <v>24.25</v>
      </c>
      <c r="O477" s="5">
        <f t="shared" si="49"/>
        <v>22.95</v>
      </c>
      <c r="P477" s="4">
        <v>123</v>
      </c>
      <c r="Q477" s="4">
        <v>130</v>
      </c>
      <c r="R477" s="4">
        <v>72</v>
      </c>
      <c r="S477" s="4">
        <v>71</v>
      </c>
      <c r="T477" s="4">
        <v>115</v>
      </c>
      <c r="U477" s="5">
        <f t="shared" si="50"/>
        <v>22.95</v>
      </c>
      <c r="V477" s="5">
        <f t="shared" si="50"/>
        <v>24.25</v>
      </c>
      <c r="W477" s="5">
        <f t="shared" si="50"/>
        <v>13.43</v>
      </c>
      <c r="X477" s="5">
        <f t="shared" si="50"/>
        <v>13.25</v>
      </c>
      <c r="Y477" s="5">
        <f t="shared" si="50"/>
        <v>21.46</v>
      </c>
      <c r="Z477" s="4">
        <v>8</v>
      </c>
    </row>
    <row r="478" spans="1:26" x14ac:dyDescent="0.3">
      <c r="A478" t="s">
        <v>259</v>
      </c>
      <c r="B478" s="3" t="s">
        <v>2753</v>
      </c>
      <c r="C478" t="s">
        <v>259</v>
      </c>
      <c r="D478" t="s">
        <v>488</v>
      </c>
      <c r="E478" s="4">
        <v>108</v>
      </c>
      <c r="F478" s="4">
        <v>98</v>
      </c>
      <c r="G478" s="4">
        <v>75</v>
      </c>
      <c r="H478" s="5">
        <f t="shared" si="45"/>
        <v>76.53</v>
      </c>
      <c r="I478" s="4">
        <v>73</v>
      </c>
      <c r="J478" s="4">
        <v>0</v>
      </c>
      <c r="K478" s="4">
        <v>2</v>
      </c>
      <c r="L478" s="4" t="str">
        <f t="shared" si="46"/>
        <v>PP</v>
      </c>
      <c r="M478" s="4" t="str">
        <f t="shared" si="47"/>
        <v>Ciudadanos</v>
      </c>
      <c r="N478" s="5">
        <f t="shared" si="48"/>
        <v>32.880000000000003</v>
      </c>
      <c r="O478" s="5">
        <f t="shared" si="49"/>
        <v>26.03</v>
      </c>
      <c r="P478" s="4">
        <v>10</v>
      </c>
      <c r="Q478" s="4">
        <v>24</v>
      </c>
      <c r="R478" s="4">
        <v>8</v>
      </c>
      <c r="S478" s="4">
        <v>11</v>
      </c>
      <c r="T478" s="4">
        <v>19</v>
      </c>
      <c r="U478" s="5">
        <f t="shared" si="50"/>
        <v>13.7</v>
      </c>
      <c r="V478" s="5">
        <f t="shared" si="50"/>
        <v>32.880000000000003</v>
      </c>
      <c r="W478" s="5">
        <f t="shared" si="50"/>
        <v>10.96</v>
      </c>
      <c r="X478" s="5">
        <f t="shared" si="50"/>
        <v>15.07</v>
      </c>
      <c r="Y478" s="5">
        <f t="shared" si="50"/>
        <v>26.03</v>
      </c>
      <c r="Z478" s="4">
        <v>0</v>
      </c>
    </row>
    <row r="479" spans="1:26" x14ac:dyDescent="0.3">
      <c r="A479" t="s">
        <v>259</v>
      </c>
      <c r="B479" s="3" t="s">
        <v>2754</v>
      </c>
      <c r="C479" t="s">
        <v>259</v>
      </c>
      <c r="D479" t="s">
        <v>489</v>
      </c>
      <c r="E479" s="4">
        <v>83</v>
      </c>
      <c r="F479" s="4">
        <v>75</v>
      </c>
      <c r="G479" s="4">
        <v>67</v>
      </c>
      <c r="H479" s="5">
        <f t="shared" si="45"/>
        <v>89.33</v>
      </c>
      <c r="I479" s="4">
        <v>67</v>
      </c>
      <c r="J479" s="4">
        <v>0</v>
      </c>
      <c r="K479" s="4">
        <v>0</v>
      </c>
      <c r="L479" s="4" t="str">
        <f t="shared" si="46"/>
        <v>PP</v>
      </c>
      <c r="M479" s="4" t="str">
        <f t="shared" si="47"/>
        <v>PSOE</v>
      </c>
      <c r="N479" s="5">
        <f t="shared" si="48"/>
        <v>50.75</v>
      </c>
      <c r="O479" s="5">
        <f t="shared" si="49"/>
        <v>16.420000000000002</v>
      </c>
      <c r="P479" s="4">
        <v>11</v>
      </c>
      <c r="Q479" s="4">
        <v>34</v>
      </c>
      <c r="R479" s="4">
        <v>8</v>
      </c>
      <c r="S479" s="4">
        <v>3</v>
      </c>
      <c r="T479" s="4">
        <v>11</v>
      </c>
      <c r="U479" s="5">
        <f t="shared" si="50"/>
        <v>16.420000000000002</v>
      </c>
      <c r="V479" s="5">
        <f t="shared" si="50"/>
        <v>50.75</v>
      </c>
      <c r="W479" s="5">
        <f t="shared" si="50"/>
        <v>11.94</v>
      </c>
      <c r="X479" s="5">
        <f t="shared" si="50"/>
        <v>4.4800000000000004</v>
      </c>
      <c r="Y479" s="5">
        <f t="shared" si="50"/>
        <v>16.420000000000002</v>
      </c>
      <c r="Z479" s="4">
        <v>0</v>
      </c>
    </row>
    <row r="480" spans="1:26" x14ac:dyDescent="0.3">
      <c r="A480" t="s">
        <v>259</v>
      </c>
      <c r="B480" s="3" t="s">
        <v>2755</v>
      </c>
      <c r="C480" t="s">
        <v>259</v>
      </c>
      <c r="D480" t="s">
        <v>490</v>
      </c>
      <c r="E480" s="4">
        <v>208</v>
      </c>
      <c r="F480" s="4">
        <v>192</v>
      </c>
      <c r="G480" s="4">
        <v>164</v>
      </c>
      <c r="H480" s="5">
        <f t="shared" si="45"/>
        <v>85.42</v>
      </c>
      <c r="I480" s="4">
        <v>161</v>
      </c>
      <c r="J480" s="4">
        <v>2</v>
      </c>
      <c r="K480" s="4">
        <v>3</v>
      </c>
      <c r="L480" s="4" t="str">
        <f t="shared" si="46"/>
        <v>PP</v>
      </c>
      <c r="M480" s="4" t="str">
        <f t="shared" si="47"/>
        <v>Ciudadanos</v>
      </c>
      <c r="N480" s="5">
        <f t="shared" si="48"/>
        <v>37.89</v>
      </c>
      <c r="O480" s="5">
        <f t="shared" si="49"/>
        <v>24.22</v>
      </c>
      <c r="P480" s="4">
        <v>17</v>
      </c>
      <c r="Q480" s="4">
        <v>61</v>
      </c>
      <c r="R480" s="4">
        <v>30</v>
      </c>
      <c r="S480" s="4">
        <v>8</v>
      </c>
      <c r="T480" s="4">
        <v>39</v>
      </c>
      <c r="U480" s="5">
        <f t="shared" si="50"/>
        <v>10.56</v>
      </c>
      <c r="V480" s="5">
        <f t="shared" si="50"/>
        <v>37.89</v>
      </c>
      <c r="W480" s="5">
        <f t="shared" si="50"/>
        <v>18.63</v>
      </c>
      <c r="X480" s="5">
        <f t="shared" si="50"/>
        <v>4.97</v>
      </c>
      <c r="Y480" s="5">
        <f t="shared" si="50"/>
        <v>24.22</v>
      </c>
      <c r="Z480" s="4">
        <v>1</v>
      </c>
    </row>
    <row r="481" spans="1:26" x14ac:dyDescent="0.3">
      <c r="A481" t="s">
        <v>259</v>
      </c>
      <c r="B481" s="3" t="s">
        <v>2756</v>
      </c>
      <c r="C481" t="s">
        <v>259</v>
      </c>
      <c r="D481" t="s">
        <v>491</v>
      </c>
      <c r="E481" s="4">
        <v>112</v>
      </c>
      <c r="F481" s="4">
        <v>98</v>
      </c>
      <c r="G481" s="4">
        <v>82</v>
      </c>
      <c r="H481" s="5">
        <f t="shared" si="45"/>
        <v>83.67</v>
      </c>
      <c r="I481" s="4">
        <v>81</v>
      </c>
      <c r="J481" s="4">
        <v>1</v>
      </c>
      <c r="K481" s="4">
        <v>1</v>
      </c>
      <c r="L481" s="4" t="str">
        <f t="shared" si="46"/>
        <v>PP</v>
      </c>
      <c r="M481" s="4" t="str">
        <f t="shared" si="47"/>
        <v>PSOE</v>
      </c>
      <c r="N481" s="5">
        <f t="shared" si="48"/>
        <v>32.1</v>
      </c>
      <c r="O481" s="5">
        <f t="shared" si="49"/>
        <v>25.93</v>
      </c>
      <c r="P481" s="4">
        <v>21</v>
      </c>
      <c r="Q481" s="4">
        <v>26</v>
      </c>
      <c r="R481" s="4">
        <v>12</v>
      </c>
      <c r="S481" s="4">
        <v>6</v>
      </c>
      <c r="T481" s="4">
        <v>15</v>
      </c>
      <c r="U481" s="5">
        <f t="shared" si="50"/>
        <v>25.93</v>
      </c>
      <c r="V481" s="5">
        <f t="shared" si="50"/>
        <v>32.1</v>
      </c>
      <c r="W481" s="5">
        <f t="shared" si="50"/>
        <v>14.81</v>
      </c>
      <c r="X481" s="5">
        <f t="shared" si="50"/>
        <v>7.41</v>
      </c>
      <c r="Y481" s="5">
        <f t="shared" si="50"/>
        <v>18.52</v>
      </c>
      <c r="Z481" s="4">
        <v>0</v>
      </c>
    </row>
    <row r="482" spans="1:26" x14ac:dyDescent="0.3">
      <c r="A482" t="s">
        <v>259</v>
      </c>
      <c r="B482" s="3" t="s">
        <v>2757</v>
      </c>
      <c r="C482" t="s">
        <v>259</v>
      </c>
      <c r="D482" t="s">
        <v>492</v>
      </c>
      <c r="E482" s="4">
        <v>115</v>
      </c>
      <c r="F482" s="4">
        <v>112</v>
      </c>
      <c r="G482" s="4">
        <v>87</v>
      </c>
      <c r="H482" s="5">
        <f t="shared" si="45"/>
        <v>77.680000000000007</v>
      </c>
      <c r="I482" s="4">
        <v>86</v>
      </c>
      <c r="J482" s="4">
        <v>0</v>
      </c>
      <c r="K482" s="4">
        <v>1</v>
      </c>
      <c r="L482" s="4" t="str">
        <f t="shared" si="46"/>
        <v>PSOE</v>
      </c>
      <c r="M482" s="4" t="str">
        <f t="shared" si="47"/>
        <v>PP</v>
      </c>
      <c r="N482" s="5">
        <f t="shared" si="48"/>
        <v>54.65</v>
      </c>
      <c r="O482" s="5">
        <f t="shared" si="49"/>
        <v>29.07</v>
      </c>
      <c r="P482" s="4">
        <v>47</v>
      </c>
      <c r="Q482" s="4">
        <v>25</v>
      </c>
      <c r="R482" s="4">
        <v>3</v>
      </c>
      <c r="S482" s="4">
        <v>0</v>
      </c>
      <c r="T482" s="4">
        <v>11</v>
      </c>
      <c r="U482" s="5">
        <f t="shared" si="50"/>
        <v>54.65</v>
      </c>
      <c r="V482" s="5">
        <f t="shared" si="50"/>
        <v>29.07</v>
      </c>
      <c r="W482" s="5">
        <f t="shared" si="50"/>
        <v>3.49</v>
      </c>
      <c r="X482" s="5">
        <f t="shared" si="50"/>
        <v>0</v>
      </c>
      <c r="Y482" s="5">
        <f t="shared" si="50"/>
        <v>12.79</v>
      </c>
      <c r="Z482" s="4">
        <v>0</v>
      </c>
    </row>
    <row r="483" spans="1:26" x14ac:dyDescent="0.3">
      <c r="A483" t="s">
        <v>259</v>
      </c>
      <c r="B483" s="3" t="s">
        <v>2758</v>
      </c>
      <c r="C483" t="s">
        <v>259</v>
      </c>
      <c r="D483" t="s">
        <v>493</v>
      </c>
      <c r="E483" s="4">
        <v>68</v>
      </c>
      <c r="F483" s="4">
        <v>62</v>
      </c>
      <c r="G483" s="4">
        <v>48</v>
      </c>
      <c r="H483" s="5">
        <f t="shared" si="45"/>
        <v>77.42</v>
      </c>
      <c r="I483" s="4">
        <v>48</v>
      </c>
      <c r="J483" s="4">
        <v>0</v>
      </c>
      <c r="K483" s="4">
        <v>0</v>
      </c>
      <c r="L483" s="4" t="str">
        <f t="shared" si="46"/>
        <v>PP</v>
      </c>
      <c r="M483" s="4" t="str">
        <f t="shared" si="47"/>
        <v>PSOE</v>
      </c>
      <c r="N483" s="5">
        <f t="shared" si="48"/>
        <v>41.67</v>
      </c>
      <c r="O483" s="5">
        <f t="shared" si="49"/>
        <v>25</v>
      </c>
      <c r="P483" s="4">
        <v>12</v>
      </c>
      <c r="Q483" s="4">
        <v>20</v>
      </c>
      <c r="R483" s="4">
        <v>5</v>
      </c>
      <c r="S483" s="4">
        <v>2</v>
      </c>
      <c r="T483" s="4">
        <v>8</v>
      </c>
      <c r="U483" s="5">
        <f t="shared" si="50"/>
        <v>25</v>
      </c>
      <c r="V483" s="5">
        <f t="shared" si="50"/>
        <v>41.67</v>
      </c>
      <c r="W483" s="5">
        <f t="shared" si="50"/>
        <v>10.42</v>
      </c>
      <c r="X483" s="5">
        <f t="shared" si="50"/>
        <v>4.17</v>
      </c>
      <c r="Y483" s="5">
        <f t="shared" si="50"/>
        <v>16.670000000000002</v>
      </c>
      <c r="Z483" s="4">
        <v>0</v>
      </c>
    </row>
    <row r="484" spans="1:26" x14ac:dyDescent="0.3">
      <c r="A484" t="s">
        <v>259</v>
      </c>
      <c r="B484" s="3" t="s">
        <v>2759</v>
      </c>
      <c r="C484" t="s">
        <v>259</v>
      </c>
      <c r="D484" t="s">
        <v>494</v>
      </c>
      <c r="E484" s="4">
        <v>349</v>
      </c>
      <c r="F484" s="4">
        <v>292</v>
      </c>
      <c r="G484" s="4">
        <v>224</v>
      </c>
      <c r="H484" s="5">
        <f t="shared" si="45"/>
        <v>76.709999999999994</v>
      </c>
      <c r="I484" s="4">
        <v>223</v>
      </c>
      <c r="J484" s="4">
        <v>3</v>
      </c>
      <c r="K484" s="4">
        <v>1</v>
      </c>
      <c r="L484" s="4" t="str">
        <f t="shared" si="46"/>
        <v>PP</v>
      </c>
      <c r="M484" s="4" t="str">
        <f t="shared" si="47"/>
        <v>PSOE</v>
      </c>
      <c r="N484" s="5">
        <f t="shared" si="48"/>
        <v>26.46</v>
      </c>
      <c r="O484" s="5">
        <f t="shared" si="49"/>
        <v>22.42</v>
      </c>
      <c r="P484" s="4">
        <v>50</v>
      </c>
      <c r="Q484" s="4">
        <v>59</v>
      </c>
      <c r="R484" s="4">
        <v>46</v>
      </c>
      <c r="S484" s="4">
        <v>19</v>
      </c>
      <c r="T484" s="4">
        <v>40</v>
      </c>
      <c r="U484" s="5">
        <f t="shared" si="50"/>
        <v>22.42</v>
      </c>
      <c r="V484" s="5">
        <f t="shared" si="50"/>
        <v>26.46</v>
      </c>
      <c r="W484" s="5">
        <f t="shared" si="50"/>
        <v>20.63</v>
      </c>
      <c r="X484" s="5">
        <f t="shared" si="50"/>
        <v>8.52</v>
      </c>
      <c r="Y484" s="5">
        <f t="shared" si="50"/>
        <v>17.940000000000001</v>
      </c>
      <c r="Z484" s="4">
        <v>3</v>
      </c>
    </row>
    <row r="485" spans="1:26" x14ac:dyDescent="0.3">
      <c r="A485" t="s">
        <v>259</v>
      </c>
      <c r="B485" s="3" t="s">
        <v>2760</v>
      </c>
      <c r="C485" t="s">
        <v>259</v>
      </c>
      <c r="D485" t="s">
        <v>495</v>
      </c>
      <c r="E485" s="4">
        <v>11</v>
      </c>
      <c r="F485" s="4">
        <v>15</v>
      </c>
      <c r="G485" s="4">
        <v>14</v>
      </c>
      <c r="H485" s="5">
        <f t="shared" si="45"/>
        <v>93.33</v>
      </c>
      <c r="I485" s="4">
        <v>13</v>
      </c>
      <c r="J485" s="4">
        <v>1</v>
      </c>
      <c r="K485" s="4">
        <v>1</v>
      </c>
      <c r="L485" s="4" t="str">
        <f t="shared" si="46"/>
        <v>PSOE</v>
      </c>
      <c r="M485" s="4" t="str">
        <f t="shared" si="47"/>
        <v>Podemos</v>
      </c>
      <c r="N485" s="5">
        <f t="shared" si="48"/>
        <v>38.46</v>
      </c>
      <c r="O485" s="5">
        <f t="shared" si="49"/>
        <v>23.08</v>
      </c>
      <c r="P485" s="4">
        <v>5</v>
      </c>
      <c r="Q485" s="4">
        <v>1</v>
      </c>
      <c r="R485" s="4">
        <v>0</v>
      </c>
      <c r="S485" s="4">
        <v>3</v>
      </c>
      <c r="T485" s="4">
        <v>3</v>
      </c>
      <c r="U485" s="5">
        <f t="shared" si="50"/>
        <v>38.46</v>
      </c>
      <c r="V485" s="5">
        <f t="shared" si="50"/>
        <v>7.69</v>
      </c>
      <c r="W485" s="5">
        <f t="shared" si="50"/>
        <v>0</v>
      </c>
      <c r="X485" s="5">
        <f t="shared" si="50"/>
        <v>23.08</v>
      </c>
      <c r="Y485" s="5">
        <f t="shared" si="50"/>
        <v>23.08</v>
      </c>
      <c r="Z485" s="4">
        <v>0</v>
      </c>
    </row>
    <row r="486" spans="1:26" x14ac:dyDescent="0.3">
      <c r="A486" t="s">
        <v>259</v>
      </c>
      <c r="B486" s="3" t="s">
        <v>2761</v>
      </c>
      <c r="C486" t="s">
        <v>259</v>
      </c>
      <c r="D486" t="s">
        <v>496</v>
      </c>
      <c r="E486" s="4">
        <v>59</v>
      </c>
      <c r="F486" s="4">
        <v>59</v>
      </c>
      <c r="G486" s="4">
        <v>47</v>
      </c>
      <c r="H486" s="5">
        <f t="shared" si="45"/>
        <v>79.66</v>
      </c>
      <c r="I486" s="4">
        <v>46</v>
      </c>
      <c r="J486" s="4">
        <v>0</v>
      </c>
      <c r="K486" s="4">
        <v>1</v>
      </c>
      <c r="L486" s="4" t="str">
        <f t="shared" si="46"/>
        <v>PSOE</v>
      </c>
      <c r="M486" s="4" t="str">
        <f t="shared" si="47"/>
        <v>Podemos</v>
      </c>
      <c r="N486" s="5">
        <f t="shared" si="48"/>
        <v>52.17</v>
      </c>
      <c r="O486" s="5">
        <f t="shared" si="49"/>
        <v>19.57</v>
      </c>
      <c r="P486" s="4">
        <v>24</v>
      </c>
      <c r="Q486" s="4">
        <v>6</v>
      </c>
      <c r="R486" s="4">
        <v>0</v>
      </c>
      <c r="S486" s="4">
        <v>9</v>
      </c>
      <c r="T486" s="4">
        <v>7</v>
      </c>
      <c r="U486" s="5">
        <f t="shared" si="50"/>
        <v>52.17</v>
      </c>
      <c r="V486" s="5">
        <f t="shared" si="50"/>
        <v>13.04</v>
      </c>
      <c r="W486" s="5">
        <f t="shared" si="50"/>
        <v>0</v>
      </c>
      <c r="X486" s="5">
        <f t="shared" si="50"/>
        <v>19.57</v>
      </c>
      <c r="Y486" s="5">
        <f t="shared" si="50"/>
        <v>15.22</v>
      </c>
      <c r="Z486" s="4">
        <v>0</v>
      </c>
    </row>
    <row r="487" spans="1:26" x14ac:dyDescent="0.3">
      <c r="A487" t="s">
        <v>259</v>
      </c>
      <c r="B487" s="3" t="s">
        <v>2762</v>
      </c>
      <c r="C487" t="s">
        <v>259</v>
      </c>
      <c r="D487" t="s">
        <v>497</v>
      </c>
      <c r="E487" s="4">
        <v>107</v>
      </c>
      <c r="F487" s="4">
        <v>89</v>
      </c>
      <c r="G487" s="4">
        <v>75</v>
      </c>
      <c r="H487" s="5">
        <f t="shared" si="45"/>
        <v>84.27</v>
      </c>
      <c r="I487" s="4">
        <v>74</v>
      </c>
      <c r="J487" s="4">
        <v>2</v>
      </c>
      <c r="K487" s="4">
        <v>1</v>
      </c>
      <c r="L487" s="4" t="str">
        <f t="shared" si="46"/>
        <v>PP</v>
      </c>
      <c r="M487" s="4" t="str">
        <f t="shared" si="47"/>
        <v>PSOE</v>
      </c>
      <c r="N487" s="5">
        <f t="shared" si="48"/>
        <v>40.54</v>
      </c>
      <c r="O487" s="5">
        <f t="shared" si="49"/>
        <v>24.32</v>
      </c>
      <c r="P487" s="4">
        <v>18</v>
      </c>
      <c r="Q487" s="4">
        <v>30</v>
      </c>
      <c r="R487" s="4">
        <v>8</v>
      </c>
      <c r="S487" s="4">
        <v>7</v>
      </c>
      <c r="T487" s="4">
        <v>6</v>
      </c>
      <c r="U487" s="5">
        <f t="shared" si="50"/>
        <v>24.32</v>
      </c>
      <c r="V487" s="5">
        <f t="shared" si="50"/>
        <v>40.54</v>
      </c>
      <c r="W487" s="5">
        <f t="shared" si="50"/>
        <v>10.81</v>
      </c>
      <c r="X487" s="5">
        <f t="shared" si="50"/>
        <v>9.4600000000000009</v>
      </c>
      <c r="Y487" s="5">
        <f t="shared" si="50"/>
        <v>8.11</v>
      </c>
      <c r="Z487" s="4">
        <v>3</v>
      </c>
    </row>
    <row r="488" spans="1:26" x14ac:dyDescent="0.3">
      <c r="A488" t="s">
        <v>259</v>
      </c>
      <c r="B488" s="3" t="s">
        <v>2763</v>
      </c>
      <c r="C488" t="s">
        <v>259</v>
      </c>
      <c r="D488" t="s">
        <v>498</v>
      </c>
      <c r="E488" s="4">
        <v>94</v>
      </c>
      <c r="F488" s="4">
        <v>92</v>
      </c>
      <c r="G488" s="4">
        <v>75</v>
      </c>
      <c r="H488" s="5">
        <f t="shared" si="45"/>
        <v>81.52</v>
      </c>
      <c r="I488" s="4">
        <v>74</v>
      </c>
      <c r="J488" s="4">
        <v>1</v>
      </c>
      <c r="K488" s="4">
        <v>1</v>
      </c>
      <c r="L488" s="4" t="str">
        <f t="shared" si="46"/>
        <v>PSOE</v>
      </c>
      <c r="M488" s="4" t="str">
        <f t="shared" si="47"/>
        <v>PP</v>
      </c>
      <c r="N488" s="5">
        <f t="shared" si="48"/>
        <v>41.89</v>
      </c>
      <c r="O488" s="5">
        <f t="shared" si="49"/>
        <v>27.03</v>
      </c>
      <c r="P488" s="4">
        <v>31</v>
      </c>
      <c r="Q488" s="4">
        <v>20</v>
      </c>
      <c r="R488" s="4">
        <v>5</v>
      </c>
      <c r="S488" s="4">
        <v>4</v>
      </c>
      <c r="T488" s="4">
        <v>9</v>
      </c>
      <c r="U488" s="5">
        <f t="shared" si="50"/>
        <v>41.89</v>
      </c>
      <c r="V488" s="5">
        <f t="shared" si="50"/>
        <v>27.03</v>
      </c>
      <c r="W488" s="5">
        <f t="shared" si="50"/>
        <v>6.76</v>
      </c>
      <c r="X488" s="5">
        <f t="shared" si="50"/>
        <v>5.41</v>
      </c>
      <c r="Y488" s="5">
        <f t="shared" si="50"/>
        <v>12.16</v>
      </c>
      <c r="Z488" s="4">
        <v>0</v>
      </c>
    </row>
    <row r="489" spans="1:26" x14ac:dyDescent="0.3">
      <c r="A489" t="s">
        <v>259</v>
      </c>
      <c r="B489" s="3" t="s">
        <v>2764</v>
      </c>
      <c r="C489" t="s">
        <v>259</v>
      </c>
      <c r="D489" t="s">
        <v>499</v>
      </c>
      <c r="E489" s="4">
        <v>523</v>
      </c>
      <c r="F489" s="4">
        <v>393</v>
      </c>
      <c r="G489" s="4">
        <v>291</v>
      </c>
      <c r="H489" s="5">
        <f t="shared" si="45"/>
        <v>74.05</v>
      </c>
      <c r="I489" s="4">
        <v>286</v>
      </c>
      <c r="J489" s="4">
        <v>4</v>
      </c>
      <c r="K489" s="4">
        <v>5</v>
      </c>
      <c r="L489" s="4" t="str">
        <f t="shared" si="46"/>
        <v>Ciudadanos</v>
      </c>
      <c r="M489" s="4" t="str">
        <f t="shared" si="47"/>
        <v>PSOE</v>
      </c>
      <c r="N489" s="5">
        <f t="shared" si="48"/>
        <v>24.13</v>
      </c>
      <c r="O489" s="5">
        <f t="shared" si="49"/>
        <v>23.43</v>
      </c>
      <c r="P489" s="4">
        <v>67</v>
      </c>
      <c r="Q489" s="4">
        <v>54</v>
      </c>
      <c r="R489" s="4">
        <v>44</v>
      </c>
      <c r="S489" s="4">
        <v>39</v>
      </c>
      <c r="T489" s="4">
        <v>69</v>
      </c>
      <c r="U489" s="5">
        <f t="shared" si="50"/>
        <v>23.43</v>
      </c>
      <c r="V489" s="5">
        <f t="shared" si="50"/>
        <v>18.88</v>
      </c>
      <c r="W489" s="5">
        <f t="shared" si="50"/>
        <v>15.38</v>
      </c>
      <c r="X489" s="5">
        <f t="shared" si="50"/>
        <v>13.64</v>
      </c>
      <c r="Y489" s="5">
        <f t="shared" si="50"/>
        <v>24.13</v>
      </c>
      <c r="Z489" s="4">
        <v>7</v>
      </c>
    </row>
    <row r="490" spans="1:26" x14ac:dyDescent="0.3">
      <c r="A490" t="s">
        <v>259</v>
      </c>
      <c r="B490" s="3" t="s">
        <v>2765</v>
      </c>
      <c r="C490" t="s">
        <v>259</v>
      </c>
      <c r="D490" t="s">
        <v>500</v>
      </c>
      <c r="E490" s="4">
        <v>115</v>
      </c>
      <c r="F490" s="4">
        <v>108</v>
      </c>
      <c r="G490" s="4">
        <v>89</v>
      </c>
      <c r="H490" s="5">
        <f t="shared" si="45"/>
        <v>82.41</v>
      </c>
      <c r="I490" s="4">
        <v>89</v>
      </c>
      <c r="J490" s="4">
        <v>0</v>
      </c>
      <c r="K490" s="4">
        <v>0</v>
      </c>
      <c r="L490" s="4" t="str">
        <f t="shared" si="46"/>
        <v>PP</v>
      </c>
      <c r="M490" s="4" t="str">
        <f t="shared" si="47"/>
        <v>PSOE</v>
      </c>
      <c r="N490" s="5">
        <f t="shared" si="48"/>
        <v>43.82</v>
      </c>
      <c r="O490" s="5">
        <f t="shared" si="49"/>
        <v>23.6</v>
      </c>
      <c r="P490" s="4">
        <v>21</v>
      </c>
      <c r="Q490" s="4">
        <v>39</v>
      </c>
      <c r="R490" s="4">
        <v>11</v>
      </c>
      <c r="S490" s="4">
        <v>4</v>
      </c>
      <c r="T490" s="4">
        <v>14</v>
      </c>
      <c r="U490" s="5">
        <f t="shared" si="50"/>
        <v>23.6</v>
      </c>
      <c r="V490" s="5">
        <f t="shared" si="50"/>
        <v>43.82</v>
      </c>
      <c r="W490" s="5">
        <f t="shared" si="50"/>
        <v>12.36</v>
      </c>
      <c r="X490" s="5">
        <f t="shared" si="50"/>
        <v>4.49</v>
      </c>
      <c r="Y490" s="5">
        <f t="shared" si="50"/>
        <v>15.73</v>
      </c>
      <c r="Z490" s="4">
        <v>0</v>
      </c>
    </row>
    <row r="491" spans="1:26" x14ac:dyDescent="0.3">
      <c r="A491" t="s">
        <v>259</v>
      </c>
      <c r="B491" s="3" t="s">
        <v>2766</v>
      </c>
      <c r="C491" t="s">
        <v>259</v>
      </c>
      <c r="D491" t="s">
        <v>501</v>
      </c>
      <c r="E491" s="4">
        <v>19</v>
      </c>
      <c r="F491" s="4">
        <v>19</v>
      </c>
      <c r="G491" s="4">
        <v>19</v>
      </c>
      <c r="H491" s="5">
        <f t="shared" si="45"/>
        <v>100</v>
      </c>
      <c r="I491" s="4">
        <v>19</v>
      </c>
      <c r="J491" s="4">
        <v>1</v>
      </c>
      <c r="K491" s="4">
        <v>0</v>
      </c>
      <c r="L491" s="4" t="str">
        <f t="shared" si="46"/>
        <v>PP</v>
      </c>
      <c r="M491" s="4" t="s">
        <v>4548</v>
      </c>
      <c r="N491" s="5">
        <f t="shared" si="48"/>
        <v>36.840000000000003</v>
      </c>
      <c r="O491" s="5">
        <f t="shared" si="49"/>
        <v>36.840000000000003</v>
      </c>
      <c r="P491" s="4">
        <v>4</v>
      </c>
      <c r="Q491" s="4">
        <v>7</v>
      </c>
      <c r="R491" s="4">
        <v>0</v>
      </c>
      <c r="S491" s="4">
        <v>7</v>
      </c>
      <c r="T491" s="4">
        <v>0</v>
      </c>
      <c r="U491" s="5">
        <f t="shared" si="50"/>
        <v>21.05</v>
      </c>
      <c r="V491" s="5">
        <f t="shared" si="50"/>
        <v>36.840000000000003</v>
      </c>
      <c r="W491" s="5">
        <f t="shared" si="50"/>
        <v>0</v>
      </c>
      <c r="X491" s="5">
        <f t="shared" si="50"/>
        <v>36.840000000000003</v>
      </c>
      <c r="Y491" s="5">
        <f t="shared" si="50"/>
        <v>0</v>
      </c>
      <c r="Z491" s="4">
        <v>0</v>
      </c>
    </row>
    <row r="492" spans="1:26" x14ac:dyDescent="0.3">
      <c r="A492" t="s">
        <v>259</v>
      </c>
      <c r="B492" s="3" t="s">
        <v>2767</v>
      </c>
      <c r="C492" t="s">
        <v>259</v>
      </c>
      <c r="D492" t="s">
        <v>502</v>
      </c>
      <c r="E492" s="4">
        <v>60</v>
      </c>
      <c r="F492" s="4">
        <v>58</v>
      </c>
      <c r="G492" s="4">
        <v>37</v>
      </c>
      <c r="H492" s="5">
        <f t="shared" si="45"/>
        <v>63.79</v>
      </c>
      <c r="I492" s="4">
        <v>37</v>
      </c>
      <c r="J492" s="4">
        <v>0</v>
      </c>
      <c r="K492" s="4">
        <v>0</v>
      </c>
      <c r="L492" s="4" t="str">
        <f t="shared" si="46"/>
        <v>PSOE</v>
      </c>
      <c r="M492" s="4" t="str">
        <f t="shared" si="47"/>
        <v>PP</v>
      </c>
      <c r="N492" s="5">
        <f t="shared" si="48"/>
        <v>43.24</v>
      </c>
      <c r="O492" s="5">
        <f t="shared" si="49"/>
        <v>37.840000000000003</v>
      </c>
      <c r="P492" s="4">
        <v>16</v>
      </c>
      <c r="Q492" s="4">
        <v>14</v>
      </c>
      <c r="R492" s="4">
        <v>2</v>
      </c>
      <c r="S492" s="4">
        <v>3</v>
      </c>
      <c r="T492" s="4">
        <v>2</v>
      </c>
      <c r="U492" s="5">
        <f t="shared" si="50"/>
        <v>43.24</v>
      </c>
      <c r="V492" s="5">
        <f t="shared" si="50"/>
        <v>37.840000000000003</v>
      </c>
      <c r="W492" s="5">
        <f t="shared" si="50"/>
        <v>5.41</v>
      </c>
      <c r="X492" s="5">
        <f t="shared" si="50"/>
        <v>8.11</v>
      </c>
      <c r="Y492" s="5">
        <f t="shared" si="50"/>
        <v>5.41</v>
      </c>
      <c r="Z492" s="4">
        <v>0</v>
      </c>
    </row>
    <row r="493" spans="1:26" x14ac:dyDescent="0.3">
      <c r="A493" t="s">
        <v>259</v>
      </c>
      <c r="B493" s="3" t="s">
        <v>2768</v>
      </c>
      <c r="C493" t="s">
        <v>259</v>
      </c>
      <c r="D493" t="s">
        <v>503</v>
      </c>
      <c r="E493" s="4">
        <v>2185</v>
      </c>
      <c r="F493" s="4">
        <v>1597</v>
      </c>
      <c r="G493" s="4">
        <v>1293</v>
      </c>
      <c r="H493" s="5">
        <f t="shared" si="45"/>
        <v>80.959999999999994</v>
      </c>
      <c r="I493" s="4">
        <v>1280</v>
      </c>
      <c r="J493" s="4">
        <v>4</v>
      </c>
      <c r="K493" s="4">
        <v>13</v>
      </c>
      <c r="L493" s="4" t="str">
        <f t="shared" si="46"/>
        <v>PSOE</v>
      </c>
      <c r="M493" s="4" t="str">
        <f t="shared" si="47"/>
        <v>PP</v>
      </c>
      <c r="N493" s="5">
        <f t="shared" si="48"/>
        <v>33.979999999999997</v>
      </c>
      <c r="O493" s="5">
        <f t="shared" si="49"/>
        <v>28.2</v>
      </c>
      <c r="P493" s="4">
        <v>435</v>
      </c>
      <c r="Q493" s="4">
        <v>361</v>
      </c>
      <c r="R493" s="4">
        <v>137</v>
      </c>
      <c r="S493" s="4">
        <v>68</v>
      </c>
      <c r="T493" s="4">
        <v>254</v>
      </c>
      <c r="U493" s="5">
        <f t="shared" si="50"/>
        <v>33.979999999999997</v>
      </c>
      <c r="V493" s="5">
        <f t="shared" si="50"/>
        <v>28.2</v>
      </c>
      <c r="W493" s="5">
        <f t="shared" si="50"/>
        <v>10.7</v>
      </c>
      <c r="X493" s="5">
        <f t="shared" si="50"/>
        <v>5.31</v>
      </c>
      <c r="Y493" s="5">
        <f t="shared" si="50"/>
        <v>19.84</v>
      </c>
      <c r="Z493" s="4">
        <v>7</v>
      </c>
    </row>
    <row r="494" spans="1:26" x14ac:dyDescent="0.3">
      <c r="A494" t="s">
        <v>259</v>
      </c>
      <c r="B494" s="3" t="s">
        <v>2769</v>
      </c>
      <c r="C494" t="s">
        <v>259</v>
      </c>
      <c r="D494" t="s">
        <v>504</v>
      </c>
      <c r="E494" s="4">
        <v>65</v>
      </c>
      <c r="F494" s="4">
        <v>59</v>
      </c>
      <c r="G494" s="4">
        <v>41</v>
      </c>
      <c r="H494" s="5">
        <f t="shared" si="45"/>
        <v>69.489999999999995</v>
      </c>
      <c r="I494" s="4">
        <v>41</v>
      </c>
      <c r="J494" s="4">
        <v>2</v>
      </c>
      <c r="K494" s="4">
        <v>0</v>
      </c>
      <c r="L494" s="4" t="str">
        <f t="shared" si="46"/>
        <v>PP</v>
      </c>
      <c r="M494" s="4" t="str">
        <f t="shared" si="47"/>
        <v>Podemos</v>
      </c>
      <c r="N494" s="5">
        <f t="shared" si="48"/>
        <v>29.27</v>
      </c>
      <c r="O494" s="5">
        <f t="shared" si="49"/>
        <v>21.95</v>
      </c>
      <c r="P494" s="4">
        <v>6</v>
      </c>
      <c r="Q494" s="4">
        <v>12</v>
      </c>
      <c r="R494" s="4">
        <v>7</v>
      </c>
      <c r="S494" s="4">
        <v>9</v>
      </c>
      <c r="T494" s="4">
        <v>5</v>
      </c>
      <c r="U494" s="5">
        <f t="shared" si="50"/>
        <v>14.63</v>
      </c>
      <c r="V494" s="5">
        <f t="shared" si="50"/>
        <v>29.27</v>
      </c>
      <c r="W494" s="5">
        <f t="shared" si="50"/>
        <v>17.07</v>
      </c>
      <c r="X494" s="5">
        <f t="shared" si="50"/>
        <v>21.95</v>
      </c>
      <c r="Y494" s="5">
        <f t="shared" si="50"/>
        <v>12.2</v>
      </c>
      <c r="Z494" s="4">
        <v>0</v>
      </c>
    </row>
    <row r="495" spans="1:26" x14ac:dyDescent="0.3">
      <c r="A495" t="s">
        <v>259</v>
      </c>
      <c r="B495" s="3" t="s">
        <v>2770</v>
      </c>
      <c r="C495" t="s">
        <v>259</v>
      </c>
      <c r="D495" t="s">
        <v>505</v>
      </c>
      <c r="E495" s="4">
        <v>193</v>
      </c>
      <c r="F495" s="4">
        <v>177</v>
      </c>
      <c r="G495" s="4">
        <v>117</v>
      </c>
      <c r="H495" s="5">
        <f t="shared" si="45"/>
        <v>66.099999999999994</v>
      </c>
      <c r="I495" s="4">
        <v>117</v>
      </c>
      <c r="J495" s="4">
        <v>2</v>
      </c>
      <c r="K495" s="4">
        <v>0</v>
      </c>
      <c r="L495" s="4" t="str">
        <f t="shared" si="46"/>
        <v>PP</v>
      </c>
      <c r="M495" s="4" t="str">
        <f t="shared" si="47"/>
        <v>PSOE</v>
      </c>
      <c r="N495" s="5">
        <f t="shared" si="48"/>
        <v>43.59</v>
      </c>
      <c r="O495" s="5">
        <f t="shared" si="49"/>
        <v>20.51</v>
      </c>
      <c r="P495" s="4">
        <v>24</v>
      </c>
      <c r="Q495" s="4">
        <v>51</v>
      </c>
      <c r="R495" s="4">
        <v>10</v>
      </c>
      <c r="S495" s="4">
        <v>8</v>
      </c>
      <c r="T495" s="4">
        <v>22</v>
      </c>
      <c r="U495" s="5">
        <f t="shared" si="50"/>
        <v>20.51</v>
      </c>
      <c r="V495" s="5">
        <f t="shared" si="50"/>
        <v>43.59</v>
      </c>
      <c r="W495" s="5">
        <f t="shared" si="50"/>
        <v>8.5500000000000007</v>
      </c>
      <c r="X495" s="5">
        <f t="shared" si="50"/>
        <v>6.84</v>
      </c>
      <c r="Y495" s="5">
        <f t="shared" si="50"/>
        <v>18.8</v>
      </c>
      <c r="Z495" s="4">
        <v>0</v>
      </c>
    </row>
    <row r="496" spans="1:26" x14ac:dyDescent="0.3">
      <c r="A496" t="s">
        <v>259</v>
      </c>
      <c r="B496" s="3" t="s">
        <v>2771</v>
      </c>
      <c r="C496" t="s">
        <v>259</v>
      </c>
      <c r="D496" t="s">
        <v>506</v>
      </c>
      <c r="E496" s="4">
        <v>183</v>
      </c>
      <c r="F496" s="4">
        <v>154</v>
      </c>
      <c r="G496" s="4">
        <v>129</v>
      </c>
      <c r="H496" s="5">
        <f t="shared" si="45"/>
        <v>83.77</v>
      </c>
      <c r="I496" s="4">
        <v>127</v>
      </c>
      <c r="J496" s="4">
        <v>4</v>
      </c>
      <c r="K496" s="4">
        <v>2</v>
      </c>
      <c r="L496" s="4" t="str">
        <f t="shared" si="46"/>
        <v>PSOE</v>
      </c>
      <c r="M496" s="4" t="s">
        <v>4545</v>
      </c>
      <c r="N496" s="5">
        <f t="shared" si="48"/>
        <v>25.2</v>
      </c>
      <c r="O496" s="5">
        <f t="shared" si="49"/>
        <v>25.2</v>
      </c>
      <c r="P496" s="4">
        <v>32</v>
      </c>
      <c r="Q496" s="4">
        <v>18</v>
      </c>
      <c r="R496" s="4">
        <v>24</v>
      </c>
      <c r="S496" s="4">
        <v>15</v>
      </c>
      <c r="T496" s="4">
        <v>32</v>
      </c>
      <c r="U496" s="5">
        <f t="shared" si="50"/>
        <v>25.2</v>
      </c>
      <c r="V496" s="5">
        <f t="shared" si="50"/>
        <v>14.17</v>
      </c>
      <c r="W496" s="5">
        <f t="shared" si="50"/>
        <v>18.899999999999999</v>
      </c>
      <c r="X496" s="5">
        <f t="shared" si="50"/>
        <v>11.81</v>
      </c>
      <c r="Y496" s="5">
        <f t="shared" si="50"/>
        <v>25.2</v>
      </c>
      <c r="Z496" s="4">
        <v>0</v>
      </c>
    </row>
    <row r="497" spans="1:26" x14ac:dyDescent="0.3">
      <c r="A497" t="s">
        <v>259</v>
      </c>
      <c r="B497" s="3" t="s">
        <v>2772</v>
      </c>
      <c r="C497" t="s">
        <v>259</v>
      </c>
      <c r="D497" t="s">
        <v>507</v>
      </c>
      <c r="E497" s="4">
        <v>36</v>
      </c>
      <c r="F497" s="4">
        <v>29</v>
      </c>
      <c r="G497" s="4">
        <v>22</v>
      </c>
      <c r="H497" s="5">
        <f t="shared" si="45"/>
        <v>75.86</v>
      </c>
      <c r="I497" s="4">
        <v>22</v>
      </c>
      <c r="J497" s="4">
        <v>0</v>
      </c>
      <c r="K497" s="4">
        <v>0</v>
      </c>
      <c r="L497" s="4" t="str">
        <f t="shared" si="46"/>
        <v>VOX</v>
      </c>
      <c r="M497" s="4" t="str">
        <f t="shared" si="47"/>
        <v>PP</v>
      </c>
      <c r="N497" s="5">
        <f t="shared" si="48"/>
        <v>31.82</v>
      </c>
      <c r="O497" s="5">
        <f t="shared" si="49"/>
        <v>27.27</v>
      </c>
      <c r="P497" s="4">
        <v>4</v>
      </c>
      <c r="Q497" s="4">
        <v>6</v>
      </c>
      <c r="R497" s="4">
        <v>7</v>
      </c>
      <c r="S497" s="4">
        <v>0</v>
      </c>
      <c r="T497" s="4">
        <v>5</v>
      </c>
      <c r="U497" s="5">
        <f t="shared" si="50"/>
        <v>18.18</v>
      </c>
      <c r="V497" s="5">
        <f t="shared" si="50"/>
        <v>27.27</v>
      </c>
      <c r="W497" s="5">
        <f t="shared" si="50"/>
        <v>31.82</v>
      </c>
      <c r="X497" s="5">
        <f t="shared" si="50"/>
        <v>0</v>
      </c>
      <c r="Y497" s="5">
        <f t="shared" si="50"/>
        <v>22.73</v>
      </c>
      <c r="Z497" s="4">
        <v>0</v>
      </c>
    </row>
    <row r="498" spans="1:26" x14ac:dyDescent="0.3">
      <c r="A498" t="s">
        <v>259</v>
      </c>
      <c r="B498" s="3" t="s">
        <v>2773</v>
      </c>
      <c r="C498" t="s">
        <v>259</v>
      </c>
      <c r="D498" t="s">
        <v>508</v>
      </c>
      <c r="E498" s="4">
        <v>65</v>
      </c>
      <c r="F498" s="4">
        <v>74</v>
      </c>
      <c r="G498" s="4">
        <v>51</v>
      </c>
      <c r="H498" s="5">
        <f t="shared" si="45"/>
        <v>68.92</v>
      </c>
      <c r="I498" s="4">
        <v>50</v>
      </c>
      <c r="J498" s="4">
        <v>0</v>
      </c>
      <c r="K498" s="4">
        <v>1</v>
      </c>
      <c r="L498" s="4" t="str">
        <f t="shared" si="46"/>
        <v>PSOE</v>
      </c>
      <c r="M498" s="4" t="s">
        <v>4544</v>
      </c>
      <c r="N498" s="5">
        <f t="shared" si="48"/>
        <v>30</v>
      </c>
      <c r="O498" s="5">
        <f t="shared" si="49"/>
        <v>30</v>
      </c>
      <c r="P498" s="4">
        <v>15</v>
      </c>
      <c r="Q498" s="4">
        <v>15</v>
      </c>
      <c r="R498" s="4">
        <v>1</v>
      </c>
      <c r="S498" s="4">
        <v>9</v>
      </c>
      <c r="T498" s="4">
        <v>7</v>
      </c>
      <c r="U498" s="5">
        <f t="shared" si="50"/>
        <v>30</v>
      </c>
      <c r="V498" s="5">
        <f t="shared" si="50"/>
        <v>30</v>
      </c>
      <c r="W498" s="5">
        <f t="shared" si="50"/>
        <v>2</v>
      </c>
      <c r="X498" s="5">
        <f t="shared" si="50"/>
        <v>18</v>
      </c>
      <c r="Y498" s="5">
        <f t="shared" si="50"/>
        <v>14</v>
      </c>
      <c r="Z498" s="4">
        <v>0</v>
      </c>
    </row>
    <row r="499" spans="1:26" x14ac:dyDescent="0.3">
      <c r="A499" t="s">
        <v>259</v>
      </c>
      <c r="B499" s="3" t="s">
        <v>2774</v>
      </c>
      <c r="C499" t="s">
        <v>259</v>
      </c>
      <c r="D499" t="s">
        <v>509</v>
      </c>
      <c r="E499" s="4">
        <v>131</v>
      </c>
      <c r="F499" s="4">
        <v>117</v>
      </c>
      <c r="G499" s="4">
        <v>90</v>
      </c>
      <c r="H499" s="5">
        <f t="shared" si="45"/>
        <v>76.92</v>
      </c>
      <c r="I499" s="4">
        <v>89</v>
      </c>
      <c r="J499" s="4">
        <v>8</v>
      </c>
      <c r="K499" s="4">
        <v>1</v>
      </c>
      <c r="L499" s="4" t="str">
        <f t="shared" si="46"/>
        <v>PSOE</v>
      </c>
      <c r="M499" s="4" t="str">
        <f t="shared" si="47"/>
        <v>Podemos</v>
      </c>
      <c r="N499" s="5">
        <f t="shared" si="48"/>
        <v>38.200000000000003</v>
      </c>
      <c r="O499" s="5">
        <f t="shared" si="49"/>
        <v>16.850000000000001</v>
      </c>
      <c r="P499" s="4">
        <v>34</v>
      </c>
      <c r="Q499" s="4">
        <v>14</v>
      </c>
      <c r="R499" s="4">
        <v>7</v>
      </c>
      <c r="S499" s="4">
        <v>15</v>
      </c>
      <c r="T499" s="4">
        <v>9</v>
      </c>
      <c r="U499" s="5">
        <f t="shared" si="50"/>
        <v>38.200000000000003</v>
      </c>
      <c r="V499" s="5">
        <f t="shared" si="50"/>
        <v>15.73</v>
      </c>
      <c r="W499" s="5">
        <f t="shared" si="50"/>
        <v>7.87</v>
      </c>
      <c r="X499" s="5">
        <f t="shared" si="50"/>
        <v>16.850000000000001</v>
      </c>
      <c r="Y499" s="5">
        <f t="shared" si="50"/>
        <v>10.11</v>
      </c>
      <c r="Z499" s="4">
        <v>2</v>
      </c>
    </row>
    <row r="500" spans="1:26" x14ac:dyDescent="0.3">
      <c r="A500" t="s">
        <v>259</v>
      </c>
      <c r="B500" s="3" t="s">
        <v>2775</v>
      </c>
      <c r="C500" t="s">
        <v>259</v>
      </c>
      <c r="D500" t="s">
        <v>510</v>
      </c>
      <c r="E500" s="4">
        <v>1955</v>
      </c>
      <c r="F500" s="4">
        <v>1480</v>
      </c>
      <c r="G500" s="4">
        <v>1180</v>
      </c>
      <c r="H500" s="5">
        <f t="shared" si="45"/>
        <v>79.73</v>
      </c>
      <c r="I500" s="4">
        <v>1161</v>
      </c>
      <c r="J500" s="4">
        <v>8</v>
      </c>
      <c r="K500" s="4">
        <v>19</v>
      </c>
      <c r="L500" s="4" t="str">
        <f t="shared" si="46"/>
        <v>PSOE</v>
      </c>
      <c r="M500" s="4" t="str">
        <f t="shared" si="47"/>
        <v>PP</v>
      </c>
      <c r="N500" s="5">
        <f t="shared" si="48"/>
        <v>28.42</v>
      </c>
      <c r="O500" s="5">
        <f t="shared" si="49"/>
        <v>27.82</v>
      </c>
      <c r="P500" s="4">
        <v>330</v>
      </c>
      <c r="Q500" s="4">
        <v>323</v>
      </c>
      <c r="R500" s="4">
        <v>92</v>
      </c>
      <c r="S500" s="4">
        <v>143</v>
      </c>
      <c r="T500" s="4">
        <v>258</v>
      </c>
      <c r="U500" s="5">
        <f t="shared" si="50"/>
        <v>28.42</v>
      </c>
      <c r="V500" s="5">
        <f t="shared" si="50"/>
        <v>27.82</v>
      </c>
      <c r="W500" s="5">
        <f t="shared" si="50"/>
        <v>7.92</v>
      </c>
      <c r="X500" s="5">
        <f t="shared" si="50"/>
        <v>12.32</v>
      </c>
      <c r="Y500" s="5">
        <f t="shared" si="50"/>
        <v>22.22</v>
      </c>
      <c r="Z500" s="4">
        <v>1</v>
      </c>
    </row>
    <row r="501" spans="1:26" x14ac:dyDescent="0.3">
      <c r="A501" t="s">
        <v>259</v>
      </c>
      <c r="B501" s="3" t="s">
        <v>2776</v>
      </c>
      <c r="C501" t="s">
        <v>259</v>
      </c>
      <c r="D501" t="s">
        <v>511</v>
      </c>
      <c r="E501" s="4">
        <v>169</v>
      </c>
      <c r="F501" s="4">
        <v>140</v>
      </c>
      <c r="G501" s="4">
        <v>103</v>
      </c>
      <c r="H501" s="5">
        <f t="shared" si="45"/>
        <v>73.569999999999993</v>
      </c>
      <c r="I501" s="4">
        <v>102</v>
      </c>
      <c r="J501" s="4">
        <v>0</v>
      </c>
      <c r="K501" s="4">
        <v>1</v>
      </c>
      <c r="L501" s="4" t="str">
        <f t="shared" si="46"/>
        <v>PP</v>
      </c>
      <c r="M501" s="4" t="str">
        <f t="shared" si="47"/>
        <v>Ciudadanos</v>
      </c>
      <c r="N501" s="5">
        <f t="shared" si="48"/>
        <v>35.29</v>
      </c>
      <c r="O501" s="5">
        <f t="shared" si="49"/>
        <v>22.55</v>
      </c>
      <c r="P501" s="4">
        <v>20</v>
      </c>
      <c r="Q501" s="4">
        <v>36</v>
      </c>
      <c r="R501" s="4">
        <v>11</v>
      </c>
      <c r="S501" s="4">
        <v>11</v>
      </c>
      <c r="T501" s="4">
        <v>23</v>
      </c>
      <c r="U501" s="5">
        <f t="shared" si="50"/>
        <v>19.61</v>
      </c>
      <c r="V501" s="5">
        <f t="shared" si="50"/>
        <v>35.29</v>
      </c>
      <c r="W501" s="5">
        <f t="shared" si="50"/>
        <v>10.78</v>
      </c>
      <c r="X501" s="5">
        <f t="shared" si="50"/>
        <v>10.78</v>
      </c>
      <c r="Y501" s="5">
        <f t="shared" si="50"/>
        <v>22.55</v>
      </c>
      <c r="Z501" s="4">
        <v>0</v>
      </c>
    </row>
    <row r="502" spans="1:26" x14ac:dyDescent="0.3">
      <c r="A502" t="s">
        <v>259</v>
      </c>
      <c r="B502" s="3" t="s">
        <v>2777</v>
      </c>
      <c r="C502" t="s">
        <v>259</v>
      </c>
      <c r="D502" t="s">
        <v>512</v>
      </c>
      <c r="E502" s="4">
        <v>51</v>
      </c>
      <c r="F502" s="4">
        <v>48</v>
      </c>
      <c r="G502" s="4">
        <v>37</v>
      </c>
      <c r="H502" s="5">
        <f t="shared" si="45"/>
        <v>77.08</v>
      </c>
      <c r="I502" s="4">
        <v>35</v>
      </c>
      <c r="J502" s="4">
        <v>0</v>
      </c>
      <c r="K502" s="4">
        <v>2</v>
      </c>
      <c r="L502" s="4" t="str">
        <f t="shared" si="46"/>
        <v>PSOE</v>
      </c>
      <c r="M502" s="4" t="str">
        <f t="shared" si="47"/>
        <v>PP</v>
      </c>
      <c r="N502" s="5">
        <f t="shared" si="48"/>
        <v>28.57</v>
      </c>
      <c r="O502" s="5">
        <f t="shared" si="49"/>
        <v>22.86</v>
      </c>
      <c r="P502" s="4">
        <v>10</v>
      </c>
      <c r="Q502" s="4">
        <v>8</v>
      </c>
      <c r="R502" s="4">
        <v>5</v>
      </c>
      <c r="S502" s="4">
        <v>3</v>
      </c>
      <c r="T502" s="4">
        <v>6</v>
      </c>
      <c r="U502" s="5">
        <f t="shared" si="50"/>
        <v>28.57</v>
      </c>
      <c r="V502" s="5">
        <f t="shared" si="50"/>
        <v>22.86</v>
      </c>
      <c r="W502" s="5">
        <f t="shared" si="50"/>
        <v>14.29</v>
      </c>
      <c r="X502" s="5">
        <f t="shared" si="50"/>
        <v>8.57</v>
      </c>
      <c r="Y502" s="5">
        <f t="shared" si="50"/>
        <v>17.14</v>
      </c>
      <c r="Z502" s="4">
        <v>1</v>
      </c>
    </row>
    <row r="503" spans="1:26" x14ac:dyDescent="0.3">
      <c r="A503" t="s">
        <v>259</v>
      </c>
      <c r="B503" s="3" t="s">
        <v>2778</v>
      </c>
      <c r="C503" t="s">
        <v>259</v>
      </c>
      <c r="D503" t="s">
        <v>513</v>
      </c>
      <c r="E503" s="4">
        <v>88</v>
      </c>
      <c r="F503" s="4">
        <v>87</v>
      </c>
      <c r="G503" s="4">
        <v>71</v>
      </c>
      <c r="H503" s="5">
        <f t="shared" si="45"/>
        <v>81.61</v>
      </c>
      <c r="I503" s="4">
        <v>71</v>
      </c>
      <c r="J503" s="4">
        <v>0</v>
      </c>
      <c r="K503" s="4">
        <v>0</v>
      </c>
      <c r="L503" s="4" t="str">
        <f t="shared" si="46"/>
        <v>PSOE</v>
      </c>
      <c r="M503" s="4" t="str">
        <f t="shared" si="47"/>
        <v>PP</v>
      </c>
      <c r="N503" s="5">
        <f t="shared" si="48"/>
        <v>33.799999999999997</v>
      </c>
      <c r="O503" s="5">
        <f t="shared" si="49"/>
        <v>28.17</v>
      </c>
      <c r="P503" s="4">
        <v>24</v>
      </c>
      <c r="Q503" s="4">
        <v>20</v>
      </c>
      <c r="R503" s="4">
        <v>2</v>
      </c>
      <c r="S503" s="4">
        <v>9</v>
      </c>
      <c r="T503" s="4">
        <v>13</v>
      </c>
      <c r="U503" s="5">
        <f t="shared" si="50"/>
        <v>33.799999999999997</v>
      </c>
      <c r="V503" s="5">
        <f t="shared" si="50"/>
        <v>28.17</v>
      </c>
      <c r="W503" s="5">
        <f t="shared" si="50"/>
        <v>2.82</v>
      </c>
      <c r="X503" s="5">
        <f t="shared" si="50"/>
        <v>12.68</v>
      </c>
      <c r="Y503" s="5">
        <f t="shared" si="50"/>
        <v>18.309999999999999</v>
      </c>
      <c r="Z503" s="4">
        <v>2</v>
      </c>
    </row>
    <row r="504" spans="1:26" x14ac:dyDescent="0.3">
      <c r="A504" t="s">
        <v>259</v>
      </c>
      <c r="B504" s="3" t="s">
        <v>2779</v>
      </c>
      <c r="C504" t="s">
        <v>259</v>
      </c>
      <c r="D504" t="s">
        <v>514</v>
      </c>
      <c r="E504" s="4">
        <v>142</v>
      </c>
      <c r="F504" s="4">
        <v>114</v>
      </c>
      <c r="G504" s="4">
        <v>93</v>
      </c>
      <c r="H504" s="5">
        <f t="shared" si="45"/>
        <v>81.58</v>
      </c>
      <c r="I504" s="4">
        <v>93</v>
      </c>
      <c r="J504" s="4">
        <v>0</v>
      </c>
      <c r="K504" s="4">
        <v>0</v>
      </c>
      <c r="L504" s="4" t="str">
        <f t="shared" si="46"/>
        <v>PSOE</v>
      </c>
      <c r="M504" s="4" t="str">
        <f t="shared" si="47"/>
        <v>PP</v>
      </c>
      <c r="N504" s="5">
        <f t="shared" si="48"/>
        <v>32.26</v>
      </c>
      <c r="O504" s="5">
        <f t="shared" si="49"/>
        <v>23.66</v>
      </c>
      <c r="P504" s="4">
        <v>30</v>
      </c>
      <c r="Q504" s="4">
        <v>22</v>
      </c>
      <c r="R504" s="4">
        <v>16</v>
      </c>
      <c r="S504" s="4">
        <v>10</v>
      </c>
      <c r="T504" s="4">
        <v>15</v>
      </c>
      <c r="U504" s="5">
        <f t="shared" si="50"/>
        <v>32.26</v>
      </c>
      <c r="V504" s="5">
        <f t="shared" si="50"/>
        <v>23.66</v>
      </c>
      <c r="W504" s="5">
        <f t="shared" si="50"/>
        <v>17.2</v>
      </c>
      <c r="X504" s="5">
        <f t="shared" si="50"/>
        <v>10.75</v>
      </c>
      <c r="Y504" s="5">
        <f t="shared" si="50"/>
        <v>16.13</v>
      </c>
      <c r="Z504" s="4">
        <v>0</v>
      </c>
    </row>
    <row r="505" spans="1:26" x14ac:dyDescent="0.3">
      <c r="A505" t="s">
        <v>259</v>
      </c>
      <c r="B505" s="3" t="s">
        <v>2780</v>
      </c>
      <c r="C505" t="s">
        <v>259</v>
      </c>
      <c r="D505" t="s">
        <v>515</v>
      </c>
      <c r="E505" s="4">
        <v>298</v>
      </c>
      <c r="F505" s="4">
        <v>231</v>
      </c>
      <c r="G505" s="4">
        <v>193</v>
      </c>
      <c r="H505" s="5">
        <f t="shared" si="45"/>
        <v>83.55</v>
      </c>
      <c r="I505" s="4">
        <v>189</v>
      </c>
      <c r="J505" s="4">
        <v>2</v>
      </c>
      <c r="K505" s="4">
        <v>4</v>
      </c>
      <c r="L505" s="4" t="str">
        <f t="shared" si="46"/>
        <v>Ciudadanos</v>
      </c>
      <c r="M505" s="4" t="str">
        <f t="shared" si="47"/>
        <v>PSOE</v>
      </c>
      <c r="N505" s="5">
        <f t="shared" si="48"/>
        <v>31.22</v>
      </c>
      <c r="O505" s="5">
        <f t="shared" si="49"/>
        <v>25.93</v>
      </c>
      <c r="P505" s="4">
        <v>49</v>
      </c>
      <c r="Q505" s="4">
        <v>29</v>
      </c>
      <c r="R505" s="4">
        <v>35</v>
      </c>
      <c r="S505" s="4">
        <v>13</v>
      </c>
      <c r="T505" s="4">
        <v>59</v>
      </c>
      <c r="U505" s="5">
        <f t="shared" si="50"/>
        <v>25.93</v>
      </c>
      <c r="V505" s="5">
        <f t="shared" si="50"/>
        <v>15.34</v>
      </c>
      <c r="W505" s="5">
        <f t="shared" si="50"/>
        <v>18.52</v>
      </c>
      <c r="X505" s="5">
        <f t="shared" si="50"/>
        <v>6.88</v>
      </c>
      <c r="Y505" s="5">
        <f t="shared" si="50"/>
        <v>31.22</v>
      </c>
      <c r="Z505" s="4">
        <v>1</v>
      </c>
    </row>
    <row r="506" spans="1:26" x14ac:dyDescent="0.3">
      <c r="A506" t="s">
        <v>259</v>
      </c>
      <c r="B506" s="3" t="s">
        <v>2781</v>
      </c>
      <c r="C506" t="s">
        <v>259</v>
      </c>
      <c r="D506" t="s">
        <v>516</v>
      </c>
      <c r="E506" s="4">
        <v>141</v>
      </c>
      <c r="F506" s="4">
        <v>126</v>
      </c>
      <c r="G506" s="4">
        <v>105</v>
      </c>
      <c r="H506" s="5">
        <f t="shared" si="45"/>
        <v>83.33</v>
      </c>
      <c r="I506" s="4">
        <v>105</v>
      </c>
      <c r="J506" s="4">
        <v>1</v>
      </c>
      <c r="K506" s="4">
        <v>0</v>
      </c>
      <c r="L506" s="4" t="str">
        <f t="shared" si="46"/>
        <v>PP</v>
      </c>
      <c r="M506" s="4" t="str">
        <f t="shared" si="47"/>
        <v>PSOE</v>
      </c>
      <c r="N506" s="5">
        <f t="shared" si="48"/>
        <v>40</v>
      </c>
      <c r="O506" s="5">
        <f t="shared" si="49"/>
        <v>26.67</v>
      </c>
      <c r="P506" s="4">
        <v>28</v>
      </c>
      <c r="Q506" s="4">
        <v>42</v>
      </c>
      <c r="R506" s="4">
        <v>8</v>
      </c>
      <c r="S506" s="4">
        <v>14</v>
      </c>
      <c r="T506" s="4">
        <v>11</v>
      </c>
      <c r="U506" s="5">
        <f t="shared" si="50"/>
        <v>26.67</v>
      </c>
      <c r="V506" s="5">
        <f t="shared" si="50"/>
        <v>40</v>
      </c>
      <c r="W506" s="5">
        <f t="shared" si="50"/>
        <v>7.62</v>
      </c>
      <c r="X506" s="5">
        <f t="shared" si="50"/>
        <v>13.33</v>
      </c>
      <c r="Y506" s="5">
        <f t="shared" si="50"/>
        <v>10.48</v>
      </c>
      <c r="Z506" s="4">
        <v>0</v>
      </c>
    </row>
    <row r="507" spans="1:26" x14ac:dyDescent="0.3">
      <c r="A507" t="s">
        <v>259</v>
      </c>
      <c r="B507" s="3" t="s">
        <v>2782</v>
      </c>
      <c r="C507" t="s">
        <v>259</v>
      </c>
      <c r="D507" t="s">
        <v>517</v>
      </c>
      <c r="E507" s="4">
        <v>79</v>
      </c>
      <c r="F507" s="4">
        <v>76</v>
      </c>
      <c r="G507" s="4">
        <v>56</v>
      </c>
      <c r="H507" s="5">
        <f t="shared" si="45"/>
        <v>73.680000000000007</v>
      </c>
      <c r="I507" s="4">
        <v>56</v>
      </c>
      <c r="J507" s="4">
        <v>1</v>
      </c>
      <c r="K507" s="4">
        <v>0</v>
      </c>
      <c r="L507" s="4" t="str">
        <f t="shared" si="46"/>
        <v>PP</v>
      </c>
      <c r="M507" s="4" t="str">
        <f t="shared" si="47"/>
        <v>Ciudadanos</v>
      </c>
      <c r="N507" s="5">
        <f t="shared" si="48"/>
        <v>44.64</v>
      </c>
      <c r="O507" s="5">
        <f t="shared" si="49"/>
        <v>19.64</v>
      </c>
      <c r="P507" s="4">
        <v>10</v>
      </c>
      <c r="Q507" s="4">
        <v>25</v>
      </c>
      <c r="R507" s="4">
        <v>7</v>
      </c>
      <c r="S507" s="4">
        <v>2</v>
      </c>
      <c r="T507" s="4">
        <v>11</v>
      </c>
      <c r="U507" s="5">
        <f t="shared" si="50"/>
        <v>17.86</v>
      </c>
      <c r="V507" s="5">
        <f t="shared" si="50"/>
        <v>44.64</v>
      </c>
      <c r="W507" s="5">
        <f t="shared" si="50"/>
        <v>12.5</v>
      </c>
      <c r="X507" s="5">
        <f t="shared" si="50"/>
        <v>3.57</v>
      </c>
      <c r="Y507" s="5">
        <f t="shared" si="50"/>
        <v>19.64</v>
      </c>
      <c r="Z507" s="4">
        <v>0</v>
      </c>
    </row>
    <row r="508" spans="1:26" x14ac:dyDescent="0.3">
      <c r="A508" t="s">
        <v>259</v>
      </c>
      <c r="B508" s="3" t="s">
        <v>2783</v>
      </c>
      <c r="C508" t="s">
        <v>259</v>
      </c>
      <c r="D508" t="s">
        <v>518</v>
      </c>
      <c r="E508" s="4">
        <v>101</v>
      </c>
      <c r="F508" s="4">
        <v>93</v>
      </c>
      <c r="G508" s="4">
        <v>73</v>
      </c>
      <c r="H508" s="5">
        <f t="shared" si="45"/>
        <v>78.489999999999995</v>
      </c>
      <c r="I508" s="4">
        <v>72</v>
      </c>
      <c r="J508" s="4">
        <v>1</v>
      </c>
      <c r="K508" s="4">
        <v>1</v>
      </c>
      <c r="L508" s="4" t="str">
        <f t="shared" si="46"/>
        <v>PP</v>
      </c>
      <c r="M508" s="4" t="str">
        <f t="shared" si="47"/>
        <v>PSOE</v>
      </c>
      <c r="N508" s="5">
        <f t="shared" si="48"/>
        <v>55.56</v>
      </c>
      <c r="O508" s="5">
        <f t="shared" si="49"/>
        <v>23.61</v>
      </c>
      <c r="P508" s="4">
        <v>17</v>
      </c>
      <c r="Q508" s="4">
        <v>40</v>
      </c>
      <c r="R508" s="4">
        <v>4</v>
      </c>
      <c r="S508" s="4">
        <v>1</v>
      </c>
      <c r="T508" s="4">
        <v>9</v>
      </c>
      <c r="U508" s="5">
        <f t="shared" si="50"/>
        <v>23.61</v>
      </c>
      <c r="V508" s="5">
        <f t="shared" si="50"/>
        <v>55.56</v>
      </c>
      <c r="W508" s="5">
        <f t="shared" si="50"/>
        <v>5.56</v>
      </c>
      <c r="X508" s="5">
        <f t="shared" si="50"/>
        <v>1.39</v>
      </c>
      <c r="Y508" s="5">
        <f t="shared" si="50"/>
        <v>12.5</v>
      </c>
      <c r="Z508" s="4">
        <v>0</v>
      </c>
    </row>
    <row r="509" spans="1:26" x14ac:dyDescent="0.3">
      <c r="A509" t="s">
        <v>259</v>
      </c>
      <c r="B509" s="3" t="s">
        <v>2784</v>
      </c>
      <c r="C509" t="s">
        <v>259</v>
      </c>
      <c r="D509" t="s">
        <v>519</v>
      </c>
      <c r="E509" s="4">
        <v>140</v>
      </c>
      <c r="F509" s="4">
        <v>117</v>
      </c>
      <c r="G509" s="4">
        <v>96</v>
      </c>
      <c r="H509" s="5">
        <f t="shared" si="45"/>
        <v>82.05</v>
      </c>
      <c r="I509" s="4">
        <v>95</v>
      </c>
      <c r="J509" s="4">
        <v>1</v>
      </c>
      <c r="K509" s="4">
        <v>1</v>
      </c>
      <c r="L509" s="4" t="str">
        <f t="shared" si="46"/>
        <v>PSOE</v>
      </c>
      <c r="M509" s="4" t="str">
        <f t="shared" si="47"/>
        <v>PP</v>
      </c>
      <c r="N509" s="5">
        <f t="shared" si="48"/>
        <v>35.79</v>
      </c>
      <c r="O509" s="5">
        <f t="shared" si="49"/>
        <v>28.42</v>
      </c>
      <c r="P509" s="4">
        <v>34</v>
      </c>
      <c r="Q509" s="4">
        <v>27</v>
      </c>
      <c r="R509" s="4">
        <v>11</v>
      </c>
      <c r="S509" s="4">
        <v>8</v>
      </c>
      <c r="T509" s="4">
        <v>14</v>
      </c>
      <c r="U509" s="5">
        <f t="shared" si="50"/>
        <v>35.79</v>
      </c>
      <c r="V509" s="5">
        <f t="shared" si="50"/>
        <v>28.42</v>
      </c>
      <c r="W509" s="5">
        <f t="shared" si="50"/>
        <v>11.58</v>
      </c>
      <c r="X509" s="5">
        <f t="shared" si="50"/>
        <v>8.42</v>
      </c>
      <c r="Y509" s="5">
        <f t="shared" si="50"/>
        <v>14.74</v>
      </c>
      <c r="Z509" s="4">
        <v>0</v>
      </c>
    </row>
    <row r="510" spans="1:26" x14ac:dyDescent="0.3">
      <c r="A510" t="s">
        <v>259</v>
      </c>
      <c r="B510" s="3" t="s">
        <v>2785</v>
      </c>
      <c r="C510" t="s">
        <v>259</v>
      </c>
      <c r="D510" t="s">
        <v>520</v>
      </c>
      <c r="E510" s="4">
        <v>99</v>
      </c>
      <c r="F510" s="4">
        <v>89</v>
      </c>
      <c r="G510" s="4">
        <v>69</v>
      </c>
      <c r="H510" s="5">
        <f t="shared" si="45"/>
        <v>77.53</v>
      </c>
      <c r="I510" s="4">
        <v>68</v>
      </c>
      <c r="J510" s="4">
        <v>1</v>
      </c>
      <c r="K510" s="4">
        <v>1</v>
      </c>
      <c r="L510" s="4" t="str">
        <f t="shared" si="46"/>
        <v>PP</v>
      </c>
      <c r="M510" s="4" t="str">
        <f t="shared" si="47"/>
        <v>PSOE</v>
      </c>
      <c r="N510" s="5">
        <f t="shared" si="48"/>
        <v>39.71</v>
      </c>
      <c r="O510" s="5">
        <f t="shared" si="49"/>
        <v>20.59</v>
      </c>
      <c r="P510" s="4">
        <v>14</v>
      </c>
      <c r="Q510" s="4">
        <v>27</v>
      </c>
      <c r="R510" s="4">
        <v>5</v>
      </c>
      <c r="S510" s="4">
        <v>6</v>
      </c>
      <c r="T510" s="4">
        <v>14</v>
      </c>
      <c r="U510" s="5">
        <f t="shared" si="50"/>
        <v>20.59</v>
      </c>
      <c r="V510" s="5">
        <f t="shared" si="50"/>
        <v>39.71</v>
      </c>
      <c r="W510" s="5">
        <f t="shared" si="50"/>
        <v>7.35</v>
      </c>
      <c r="X510" s="5">
        <f t="shared" si="50"/>
        <v>8.82</v>
      </c>
      <c r="Y510" s="5">
        <f t="shared" si="50"/>
        <v>20.59</v>
      </c>
      <c r="Z510" s="4">
        <v>1</v>
      </c>
    </row>
    <row r="511" spans="1:26" x14ac:dyDescent="0.3">
      <c r="A511" t="s">
        <v>259</v>
      </c>
      <c r="B511" s="3" t="s">
        <v>2786</v>
      </c>
      <c r="C511" t="s">
        <v>259</v>
      </c>
      <c r="D511" t="s">
        <v>521</v>
      </c>
      <c r="E511" s="4">
        <v>145</v>
      </c>
      <c r="F511" s="4">
        <v>135</v>
      </c>
      <c r="G511" s="4">
        <v>108</v>
      </c>
      <c r="H511" s="5">
        <f t="shared" si="45"/>
        <v>80</v>
      </c>
      <c r="I511" s="4">
        <v>108</v>
      </c>
      <c r="J511" s="4">
        <v>0</v>
      </c>
      <c r="K511" s="4">
        <v>0</v>
      </c>
      <c r="L511" s="4" t="str">
        <f t="shared" si="46"/>
        <v>PP</v>
      </c>
      <c r="M511" s="4" t="s">
        <v>4545</v>
      </c>
      <c r="N511" s="5">
        <f t="shared" si="48"/>
        <v>29.63</v>
      </c>
      <c r="O511" s="5">
        <f t="shared" si="49"/>
        <v>29.63</v>
      </c>
      <c r="P511" s="4">
        <v>24</v>
      </c>
      <c r="Q511" s="4">
        <v>32</v>
      </c>
      <c r="R511" s="4">
        <v>5</v>
      </c>
      <c r="S511" s="4">
        <v>13</v>
      </c>
      <c r="T511" s="4">
        <v>32</v>
      </c>
      <c r="U511" s="5">
        <f t="shared" si="50"/>
        <v>22.22</v>
      </c>
      <c r="V511" s="5">
        <f t="shared" si="50"/>
        <v>29.63</v>
      </c>
      <c r="W511" s="5">
        <f t="shared" si="50"/>
        <v>4.63</v>
      </c>
      <c r="X511" s="5">
        <f t="shared" si="50"/>
        <v>12.04</v>
      </c>
      <c r="Y511" s="5">
        <f t="shared" si="50"/>
        <v>29.63</v>
      </c>
      <c r="Z511" s="4">
        <v>0</v>
      </c>
    </row>
    <row r="512" spans="1:26" x14ac:dyDescent="0.3">
      <c r="A512" t="s">
        <v>259</v>
      </c>
      <c r="B512" s="3" t="s">
        <v>2787</v>
      </c>
      <c r="C512" t="s">
        <v>259</v>
      </c>
      <c r="D512" t="s">
        <v>522</v>
      </c>
      <c r="E512" s="4">
        <v>141</v>
      </c>
      <c r="F512" s="4">
        <v>133</v>
      </c>
      <c r="G512" s="4">
        <v>105</v>
      </c>
      <c r="H512" s="5">
        <f t="shared" si="45"/>
        <v>78.95</v>
      </c>
      <c r="I512" s="4">
        <v>104</v>
      </c>
      <c r="J512" s="4">
        <v>0</v>
      </c>
      <c r="K512" s="4">
        <v>1</v>
      </c>
      <c r="L512" s="4" t="str">
        <f t="shared" si="46"/>
        <v>PP</v>
      </c>
      <c r="M512" s="4" t="str">
        <f t="shared" si="47"/>
        <v>PSOE</v>
      </c>
      <c r="N512" s="5">
        <f t="shared" si="48"/>
        <v>44.23</v>
      </c>
      <c r="O512" s="5">
        <f t="shared" si="49"/>
        <v>28.85</v>
      </c>
      <c r="P512" s="4">
        <v>30</v>
      </c>
      <c r="Q512" s="4">
        <v>46</v>
      </c>
      <c r="R512" s="4">
        <v>6</v>
      </c>
      <c r="S512" s="4">
        <v>11</v>
      </c>
      <c r="T512" s="4">
        <v>11</v>
      </c>
      <c r="U512" s="5">
        <f t="shared" si="50"/>
        <v>28.85</v>
      </c>
      <c r="V512" s="5">
        <f t="shared" si="50"/>
        <v>44.23</v>
      </c>
      <c r="W512" s="5">
        <f t="shared" si="50"/>
        <v>5.77</v>
      </c>
      <c r="X512" s="5">
        <f t="shared" si="50"/>
        <v>10.58</v>
      </c>
      <c r="Y512" s="5">
        <f t="shared" si="50"/>
        <v>10.58</v>
      </c>
      <c r="Z512" s="4">
        <v>0</v>
      </c>
    </row>
    <row r="513" spans="1:26" x14ac:dyDescent="0.3">
      <c r="A513" t="s">
        <v>259</v>
      </c>
      <c r="B513" s="3" t="s">
        <v>2788</v>
      </c>
      <c r="C513" t="s">
        <v>259</v>
      </c>
      <c r="D513" t="s">
        <v>523</v>
      </c>
      <c r="E513" s="4">
        <v>537</v>
      </c>
      <c r="F513" s="4">
        <v>430</v>
      </c>
      <c r="G513" s="4">
        <v>340</v>
      </c>
      <c r="H513" s="5">
        <f t="shared" si="45"/>
        <v>79.069999999999993</v>
      </c>
      <c r="I513" s="4">
        <v>339</v>
      </c>
      <c r="J513" s="4">
        <v>9</v>
      </c>
      <c r="K513" s="4">
        <v>1</v>
      </c>
      <c r="L513" s="4" t="str">
        <f t="shared" si="46"/>
        <v>PP</v>
      </c>
      <c r="M513" s="4" t="str">
        <f t="shared" si="47"/>
        <v>Ciudadanos</v>
      </c>
      <c r="N513" s="5">
        <f t="shared" si="48"/>
        <v>38.35</v>
      </c>
      <c r="O513" s="5">
        <f t="shared" si="49"/>
        <v>23.6</v>
      </c>
      <c r="P513" s="4">
        <v>50</v>
      </c>
      <c r="Q513" s="4">
        <v>130</v>
      </c>
      <c r="R513" s="4">
        <v>51</v>
      </c>
      <c r="S513" s="4">
        <v>15</v>
      </c>
      <c r="T513" s="4">
        <v>80</v>
      </c>
      <c r="U513" s="5">
        <f t="shared" si="50"/>
        <v>14.75</v>
      </c>
      <c r="V513" s="5">
        <f t="shared" si="50"/>
        <v>38.35</v>
      </c>
      <c r="W513" s="5">
        <f t="shared" si="50"/>
        <v>15.04</v>
      </c>
      <c r="X513" s="5">
        <f t="shared" si="50"/>
        <v>4.42</v>
      </c>
      <c r="Y513" s="5">
        <f t="shared" si="50"/>
        <v>23.6</v>
      </c>
      <c r="Z513" s="4">
        <v>1</v>
      </c>
    </row>
    <row r="514" spans="1:26" x14ac:dyDescent="0.3">
      <c r="A514" t="s">
        <v>259</v>
      </c>
      <c r="B514" s="3" t="s">
        <v>2789</v>
      </c>
      <c r="C514" t="s">
        <v>259</v>
      </c>
      <c r="D514" t="s">
        <v>524</v>
      </c>
      <c r="E514" s="4">
        <v>62</v>
      </c>
      <c r="F514" s="4">
        <v>62</v>
      </c>
      <c r="G514" s="4">
        <v>51</v>
      </c>
      <c r="H514" s="5">
        <f t="shared" si="45"/>
        <v>82.26</v>
      </c>
      <c r="I514" s="4">
        <v>50</v>
      </c>
      <c r="J514" s="4">
        <v>1</v>
      </c>
      <c r="K514" s="4">
        <v>1</v>
      </c>
      <c r="L514" s="4" t="str">
        <f t="shared" si="46"/>
        <v>PP</v>
      </c>
      <c r="M514" s="4" t="str">
        <f t="shared" si="47"/>
        <v>VOX</v>
      </c>
      <c r="N514" s="5">
        <f t="shared" si="48"/>
        <v>46</v>
      </c>
      <c r="O514" s="5">
        <f t="shared" si="49"/>
        <v>20</v>
      </c>
      <c r="P514" s="4">
        <v>2</v>
      </c>
      <c r="Q514" s="4">
        <v>23</v>
      </c>
      <c r="R514" s="4">
        <v>10</v>
      </c>
      <c r="S514" s="4">
        <v>4</v>
      </c>
      <c r="T514" s="4">
        <v>9</v>
      </c>
      <c r="U514" s="5">
        <f t="shared" si="50"/>
        <v>4</v>
      </c>
      <c r="V514" s="5">
        <f t="shared" si="50"/>
        <v>46</v>
      </c>
      <c r="W514" s="5">
        <f t="shared" si="50"/>
        <v>20</v>
      </c>
      <c r="X514" s="5">
        <f t="shared" si="50"/>
        <v>8</v>
      </c>
      <c r="Y514" s="5">
        <f t="shared" si="50"/>
        <v>18</v>
      </c>
      <c r="Z514" s="4">
        <v>1</v>
      </c>
    </row>
    <row r="515" spans="1:26" x14ac:dyDescent="0.3">
      <c r="A515" t="s">
        <v>259</v>
      </c>
      <c r="B515" s="3" t="s">
        <v>2790</v>
      </c>
      <c r="C515" t="s">
        <v>259</v>
      </c>
      <c r="D515" t="s">
        <v>525</v>
      </c>
      <c r="E515" s="4">
        <v>104</v>
      </c>
      <c r="F515" s="4">
        <v>107</v>
      </c>
      <c r="G515" s="4">
        <v>86</v>
      </c>
      <c r="H515" s="5">
        <f t="shared" ref="H515:H578" si="51">ROUND((G515/F515)*100,2)</f>
        <v>80.37</v>
      </c>
      <c r="I515" s="4">
        <v>86</v>
      </c>
      <c r="J515" s="4">
        <v>2</v>
      </c>
      <c r="K515" s="4">
        <v>0</v>
      </c>
      <c r="L515" s="4" t="str">
        <f t="shared" ref="L515:L578" si="52">IF(MAX(P515:T515)=P515,"PSOE",IF(MAX(P515:T515)=Q515,"PP",IF(MAX(P515:T515)=R515,"VOX",IF(MAX(P515:T515)=S515,"Podemos",IF(MAX(P515:T515)=T515,"Ciudadanos")))))</f>
        <v>PP</v>
      </c>
      <c r="M515" s="4" t="str">
        <f t="shared" ref="M515:M578" si="53">IF(LARGE(P515:T515,2)=P515,"PSOE",IF(LARGE(P515:T515,2)=Q515,"PP",IF(LARGE(P515:T515,2)=R515,"VOX",IF(LARGE(P515:T515,2)=S515,"Podemos",IF(LARGE(P515:T515,2)=T515,"Ciudadanos")))))</f>
        <v>PSOE</v>
      </c>
      <c r="N515" s="5">
        <f t="shared" ref="N515:N578" si="54">IF(MAX(P515:T515)=P515,U515,IF(MAX(P515:T515)=Q515,V515,IF(MAX(P515:T515)=R515,W515,IF(MAX(P515:T515)=S515,X515,IF(MAX(P515:T515)=T515,Y515)))))</f>
        <v>41.86</v>
      </c>
      <c r="O515" s="5">
        <f t="shared" ref="O515:O578" si="55">IF(LARGE(P515:T515,2)=P515,U515,IF(LARGE(P515:T515,2)=Q515,V515,IF(LARGE(P515:T515,2)=R515,W515,IF(LARGE(P515:T515,2)=S515,X515,IF(LARGE(P515:T515,2)=T515,Y515)))))</f>
        <v>23.26</v>
      </c>
      <c r="P515" s="4">
        <v>20</v>
      </c>
      <c r="Q515" s="4">
        <v>36</v>
      </c>
      <c r="R515" s="4">
        <v>8</v>
      </c>
      <c r="S515" s="4">
        <v>2</v>
      </c>
      <c r="T515" s="4">
        <v>18</v>
      </c>
      <c r="U515" s="5">
        <f t="shared" si="50"/>
        <v>23.26</v>
      </c>
      <c r="V515" s="5">
        <f t="shared" si="50"/>
        <v>41.86</v>
      </c>
      <c r="W515" s="5">
        <f t="shared" si="50"/>
        <v>9.3000000000000007</v>
      </c>
      <c r="X515" s="5">
        <f t="shared" si="50"/>
        <v>2.33</v>
      </c>
      <c r="Y515" s="5">
        <f t="shared" si="50"/>
        <v>20.93</v>
      </c>
      <c r="Z515" s="4">
        <v>0</v>
      </c>
    </row>
    <row r="516" spans="1:26" x14ac:dyDescent="0.3">
      <c r="A516" t="s">
        <v>259</v>
      </c>
      <c r="B516" s="3" t="s">
        <v>2791</v>
      </c>
      <c r="C516" t="s">
        <v>259</v>
      </c>
      <c r="D516" t="s">
        <v>526</v>
      </c>
      <c r="E516" s="4">
        <v>91</v>
      </c>
      <c r="F516" s="4">
        <v>76</v>
      </c>
      <c r="G516" s="4">
        <v>64</v>
      </c>
      <c r="H516" s="5">
        <f t="shared" si="51"/>
        <v>84.21</v>
      </c>
      <c r="I516" s="4">
        <v>63</v>
      </c>
      <c r="J516" s="4">
        <v>2</v>
      </c>
      <c r="K516" s="4">
        <v>1</v>
      </c>
      <c r="L516" s="4" t="str">
        <f t="shared" si="52"/>
        <v>Ciudadanos</v>
      </c>
      <c r="M516" s="4" t="str">
        <f t="shared" si="53"/>
        <v>PSOE</v>
      </c>
      <c r="N516" s="5">
        <f t="shared" si="54"/>
        <v>30.16</v>
      </c>
      <c r="O516" s="5">
        <f t="shared" si="55"/>
        <v>20.63</v>
      </c>
      <c r="P516" s="4">
        <v>13</v>
      </c>
      <c r="Q516" s="4">
        <v>11</v>
      </c>
      <c r="R516" s="4">
        <v>8</v>
      </c>
      <c r="S516" s="4">
        <v>10</v>
      </c>
      <c r="T516" s="4">
        <v>19</v>
      </c>
      <c r="U516" s="5">
        <f t="shared" si="50"/>
        <v>20.63</v>
      </c>
      <c r="V516" s="5">
        <f t="shared" si="50"/>
        <v>17.46</v>
      </c>
      <c r="W516" s="5">
        <f t="shared" si="50"/>
        <v>12.7</v>
      </c>
      <c r="X516" s="5">
        <f t="shared" si="50"/>
        <v>15.87</v>
      </c>
      <c r="Y516" s="5">
        <f t="shared" si="50"/>
        <v>30.16</v>
      </c>
      <c r="Z516" s="4">
        <v>0</v>
      </c>
    </row>
    <row r="517" spans="1:26" x14ac:dyDescent="0.3">
      <c r="A517" t="s">
        <v>259</v>
      </c>
      <c r="B517" s="3" t="s">
        <v>2792</v>
      </c>
      <c r="C517" t="s">
        <v>259</v>
      </c>
      <c r="D517" t="s">
        <v>527</v>
      </c>
      <c r="E517" s="4">
        <v>35</v>
      </c>
      <c r="F517" s="4">
        <v>33</v>
      </c>
      <c r="G517" s="4">
        <v>29</v>
      </c>
      <c r="H517" s="5">
        <f t="shared" si="51"/>
        <v>87.88</v>
      </c>
      <c r="I517" s="4">
        <v>29</v>
      </c>
      <c r="J517" s="4">
        <v>2</v>
      </c>
      <c r="K517" s="4">
        <v>0</v>
      </c>
      <c r="L517" s="4" t="str">
        <f t="shared" si="52"/>
        <v>PP</v>
      </c>
      <c r="M517" s="4" t="str">
        <f t="shared" si="53"/>
        <v>Ciudadanos</v>
      </c>
      <c r="N517" s="5">
        <f t="shared" si="54"/>
        <v>27.59</v>
      </c>
      <c r="O517" s="5">
        <f t="shared" si="55"/>
        <v>20.69</v>
      </c>
      <c r="P517" s="4">
        <v>5</v>
      </c>
      <c r="Q517" s="4">
        <v>8</v>
      </c>
      <c r="R517" s="4">
        <v>5</v>
      </c>
      <c r="S517" s="4">
        <v>3</v>
      </c>
      <c r="T517" s="4">
        <v>6</v>
      </c>
      <c r="U517" s="5">
        <f t="shared" si="50"/>
        <v>17.239999999999998</v>
      </c>
      <c r="V517" s="5">
        <f t="shared" si="50"/>
        <v>27.59</v>
      </c>
      <c r="W517" s="5">
        <f t="shared" si="50"/>
        <v>17.239999999999998</v>
      </c>
      <c r="X517" s="5">
        <f t="shared" si="50"/>
        <v>10.34</v>
      </c>
      <c r="Y517" s="5">
        <f t="shared" si="50"/>
        <v>20.69</v>
      </c>
      <c r="Z517" s="4">
        <v>0</v>
      </c>
    </row>
    <row r="518" spans="1:26" x14ac:dyDescent="0.3">
      <c r="A518" t="s">
        <v>259</v>
      </c>
      <c r="B518" s="3" t="s">
        <v>2793</v>
      </c>
      <c r="C518" t="s">
        <v>259</v>
      </c>
      <c r="D518" t="s">
        <v>528</v>
      </c>
      <c r="E518" s="4">
        <v>85</v>
      </c>
      <c r="F518" s="4">
        <v>87</v>
      </c>
      <c r="G518" s="4">
        <v>69</v>
      </c>
      <c r="H518" s="5">
        <f t="shared" si="51"/>
        <v>79.31</v>
      </c>
      <c r="I518" s="4">
        <v>67</v>
      </c>
      <c r="J518" s="4">
        <v>1</v>
      </c>
      <c r="K518" s="4">
        <v>2</v>
      </c>
      <c r="L518" s="4" t="str">
        <f t="shared" si="52"/>
        <v>PP</v>
      </c>
      <c r="M518" s="4" t="str">
        <f t="shared" si="53"/>
        <v>Ciudadanos</v>
      </c>
      <c r="N518" s="5">
        <f t="shared" si="54"/>
        <v>73.13</v>
      </c>
      <c r="O518" s="5">
        <f t="shared" si="55"/>
        <v>10.45</v>
      </c>
      <c r="P518" s="4">
        <v>5</v>
      </c>
      <c r="Q518" s="4">
        <v>49</v>
      </c>
      <c r="R518" s="4">
        <v>4</v>
      </c>
      <c r="S518" s="4">
        <v>1</v>
      </c>
      <c r="T518" s="4">
        <v>7</v>
      </c>
      <c r="U518" s="5">
        <f t="shared" si="50"/>
        <v>7.46</v>
      </c>
      <c r="V518" s="5">
        <f t="shared" si="50"/>
        <v>73.13</v>
      </c>
      <c r="W518" s="5">
        <f t="shared" si="50"/>
        <v>5.97</v>
      </c>
      <c r="X518" s="5">
        <f t="shared" si="50"/>
        <v>1.49</v>
      </c>
      <c r="Y518" s="5">
        <f t="shared" si="50"/>
        <v>10.45</v>
      </c>
      <c r="Z518" s="4">
        <v>0</v>
      </c>
    </row>
    <row r="519" spans="1:26" x14ac:dyDescent="0.3">
      <c r="A519" t="s">
        <v>259</v>
      </c>
      <c r="B519" s="3" t="s">
        <v>2794</v>
      </c>
      <c r="C519" t="s">
        <v>259</v>
      </c>
      <c r="D519" t="s">
        <v>529</v>
      </c>
      <c r="E519" s="4">
        <v>45</v>
      </c>
      <c r="F519" s="4">
        <v>43</v>
      </c>
      <c r="G519" s="4">
        <v>36</v>
      </c>
      <c r="H519" s="5">
        <f t="shared" si="51"/>
        <v>83.72</v>
      </c>
      <c r="I519" s="4">
        <v>36</v>
      </c>
      <c r="J519" s="4">
        <v>0</v>
      </c>
      <c r="K519" s="4">
        <v>0</v>
      </c>
      <c r="L519" s="4" t="str">
        <f t="shared" si="52"/>
        <v>PP</v>
      </c>
      <c r="M519" s="4" t="str">
        <f t="shared" si="53"/>
        <v>Ciudadanos</v>
      </c>
      <c r="N519" s="5">
        <f t="shared" si="54"/>
        <v>41.67</v>
      </c>
      <c r="O519" s="5">
        <f t="shared" si="55"/>
        <v>33.33</v>
      </c>
      <c r="P519" s="4">
        <v>4</v>
      </c>
      <c r="Q519" s="4">
        <v>15</v>
      </c>
      <c r="R519" s="4">
        <v>0</v>
      </c>
      <c r="S519" s="4">
        <v>5</v>
      </c>
      <c r="T519" s="4">
        <v>12</v>
      </c>
      <c r="U519" s="5">
        <f t="shared" si="50"/>
        <v>11.11</v>
      </c>
      <c r="V519" s="5">
        <f t="shared" si="50"/>
        <v>41.67</v>
      </c>
      <c r="W519" s="5">
        <f t="shared" si="50"/>
        <v>0</v>
      </c>
      <c r="X519" s="5">
        <f t="shared" si="50"/>
        <v>13.89</v>
      </c>
      <c r="Y519" s="5">
        <f t="shared" si="50"/>
        <v>33.33</v>
      </c>
      <c r="Z519" s="4">
        <v>0</v>
      </c>
    </row>
    <row r="520" spans="1:26" x14ac:dyDescent="0.3">
      <c r="A520" t="s">
        <v>259</v>
      </c>
      <c r="B520" s="3" t="s">
        <v>2795</v>
      </c>
      <c r="C520" t="s">
        <v>259</v>
      </c>
      <c r="D520" t="s">
        <v>530</v>
      </c>
      <c r="E520" s="4">
        <v>279</v>
      </c>
      <c r="F520" s="4">
        <v>248</v>
      </c>
      <c r="G520" s="4">
        <v>186</v>
      </c>
      <c r="H520" s="5">
        <f t="shared" si="51"/>
        <v>75</v>
      </c>
      <c r="I520" s="4">
        <v>179</v>
      </c>
      <c r="J520" s="4">
        <v>1</v>
      </c>
      <c r="K520" s="4">
        <v>7</v>
      </c>
      <c r="L520" s="4" t="str">
        <f t="shared" si="52"/>
        <v>PP</v>
      </c>
      <c r="M520" s="4" t="str">
        <f t="shared" si="53"/>
        <v>PSOE</v>
      </c>
      <c r="N520" s="5">
        <f t="shared" si="54"/>
        <v>46.37</v>
      </c>
      <c r="O520" s="5">
        <f t="shared" si="55"/>
        <v>18.989999999999998</v>
      </c>
      <c r="P520" s="4">
        <v>34</v>
      </c>
      <c r="Q520" s="4">
        <v>83</v>
      </c>
      <c r="R520" s="4">
        <v>18</v>
      </c>
      <c r="S520" s="4">
        <v>13</v>
      </c>
      <c r="T520" s="4">
        <v>27</v>
      </c>
      <c r="U520" s="5">
        <f t="shared" si="50"/>
        <v>18.989999999999998</v>
      </c>
      <c r="V520" s="5">
        <f t="shared" si="50"/>
        <v>46.37</v>
      </c>
      <c r="W520" s="5">
        <f t="shared" si="50"/>
        <v>10.06</v>
      </c>
      <c r="X520" s="5">
        <f t="shared" si="50"/>
        <v>7.26</v>
      </c>
      <c r="Y520" s="5">
        <f t="shared" si="50"/>
        <v>15.08</v>
      </c>
      <c r="Z520" s="4">
        <v>1</v>
      </c>
    </row>
    <row r="521" spans="1:26" x14ac:dyDescent="0.3">
      <c r="A521" t="s">
        <v>259</v>
      </c>
      <c r="B521" s="3" t="s">
        <v>2796</v>
      </c>
      <c r="C521" t="s">
        <v>259</v>
      </c>
      <c r="D521" t="s">
        <v>531</v>
      </c>
      <c r="E521" s="4">
        <v>25</v>
      </c>
      <c r="F521" s="4">
        <v>25</v>
      </c>
      <c r="G521" s="4">
        <v>22</v>
      </c>
      <c r="H521" s="5">
        <f t="shared" si="51"/>
        <v>88</v>
      </c>
      <c r="I521" s="4">
        <v>22</v>
      </c>
      <c r="J521" s="4">
        <v>0</v>
      </c>
      <c r="K521" s="4">
        <v>0</v>
      </c>
      <c r="L521" s="4" t="str">
        <f t="shared" si="52"/>
        <v>PP</v>
      </c>
      <c r="M521" s="4" t="str">
        <f t="shared" si="53"/>
        <v>PSOE</v>
      </c>
      <c r="N521" s="5">
        <f t="shared" si="54"/>
        <v>36.36</v>
      </c>
      <c r="O521" s="5">
        <f t="shared" si="55"/>
        <v>27.27</v>
      </c>
      <c r="P521" s="4">
        <v>6</v>
      </c>
      <c r="Q521" s="4">
        <v>8</v>
      </c>
      <c r="R521" s="4">
        <v>1</v>
      </c>
      <c r="S521" s="4">
        <v>3</v>
      </c>
      <c r="T521" s="4">
        <v>4</v>
      </c>
      <c r="U521" s="5">
        <f t="shared" si="50"/>
        <v>27.27</v>
      </c>
      <c r="V521" s="5">
        <f t="shared" si="50"/>
        <v>36.36</v>
      </c>
      <c r="W521" s="5">
        <f t="shared" si="50"/>
        <v>4.55</v>
      </c>
      <c r="X521" s="5">
        <f t="shared" si="50"/>
        <v>13.64</v>
      </c>
      <c r="Y521" s="5">
        <f t="shared" si="50"/>
        <v>18.18</v>
      </c>
      <c r="Z521" s="4">
        <v>0</v>
      </c>
    </row>
    <row r="522" spans="1:26" x14ac:dyDescent="0.3">
      <c r="A522" t="s">
        <v>259</v>
      </c>
      <c r="B522" s="3" t="s">
        <v>2797</v>
      </c>
      <c r="C522" t="s">
        <v>259</v>
      </c>
      <c r="D522" t="s">
        <v>532</v>
      </c>
      <c r="E522" s="4">
        <v>114</v>
      </c>
      <c r="F522" s="4">
        <v>112</v>
      </c>
      <c r="G522" s="4">
        <v>94</v>
      </c>
      <c r="H522" s="5">
        <f t="shared" si="51"/>
        <v>83.93</v>
      </c>
      <c r="I522" s="4">
        <v>94</v>
      </c>
      <c r="J522" s="4">
        <v>1</v>
      </c>
      <c r="K522" s="4">
        <v>0</v>
      </c>
      <c r="L522" s="4" t="str">
        <f t="shared" si="52"/>
        <v>PP</v>
      </c>
      <c r="M522" s="4" t="str">
        <f t="shared" si="53"/>
        <v>PSOE</v>
      </c>
      <c r="N522" s="5">
        <f t="shared" si="54"/>
        <v>40.43</v>
      </c>
      <c r="O522" s="5">
        <f t="shared" si="55"/>
        <v>18.09</v>
      </c>
      <c r="P522" s="4">
        <v>17</v>
      </c>
      <c r="Q522" s="4">
        <v>38</v>
      </c>
      <c r="R522" s="4">
        <v>14</v>
      </c>
      <c r="S522" s="4">
        <v>5</v>
      </c>
      <c r="T522" s="4">
        <v>15</v>
      </c>
      <c r="U522" s="5">
        <f t="shared" si="50"/>
        <v>18.09</v>
      </c>
      <c r="V522" s="5">
        <f t="shared" si="50"/>
        <v>40.43</v>
      </c>
      <c r="W522" s="5">
        <f t="shared" si="50"/>
        <v>14.89</v>
      </c>
      <c r="X522" s="5">
        <f t="shared" si="50"/>
        <v>5.32</v>
      </c>
      <c r="Y522" s="5">
        <f t="shared" si="50"/>
        <v>15.96</v>
      </c>
      <c r="Z522" s="4">
        <v>2</v>
      </c>
    </row>
    <row r="523" spans="1:26" x14ac:dyDescent="0.3">
      <c r="A523" t="s">
        <v>259</v>
      </c>
      <c r="B523" s="3" t="s">
        <v>2798</v>
      </c>
      <c r="C523" t="s">
        <v>259</v>
      </c>
      <c r="D523" t="s">
        <v>533</v>
      </c>
      <c r="E523" s="4">
        <v>245</v>
      </c>
      <c r="F523" s="4">
        <v>205</v>
      </c>
      <c r="G523" s="4">
        <v>177</v>
      </c>
      <c r="H523" s="5">
        <f t="shared" si="51"/>
        <v>86.34</v>
      </c>
      <c r="I523" s="4">
        <v>177</v>
      </c>
      <c r="J523" s="4">
        <v>3</v>
      </c>
      <c r="K523" s="4">
        <v>0</v>
      </c>
      <c r="L523" s="4" t="str">
        <f t="shared" si="52"/>
        <v>PSOE</v>
      </c>
      <c r="M523" s="4" t="str">
        <f t="shared" si="53"/>
        <v>Ciudadanos</v>
      </c>
      <c r="N523" s="5">
        <f t="shared" si="54"/>
        <v>29.94</v>
      </c>
      <c r="O523" s="5">
        <f t="shared" si="55"/>
        <v>20.9</v>
      </c>
      <c r="P523" s="4">
        <v>53</v>
      </c>
      <c r="Q523" s="4">
        <v>36</v>
      </c>
      <c r="R523" s="4">
        <v>23</v>
      </c>
      <c r="S523" s="4">
        <v>24</v>
      </c>
      <c r="T523" s="4">
        <v>37</v>
      </c>
      <c r="U523" s="5">
        <f t="shared" si="50"/>
        <v>29.94</v>
      </c>
      <c r="V523" s="5">
        <f t="shared" si="50"/>
        <v>20.34</v>
      </c>
      <c r="W523" s="5">
        <f t="shared" si="50"/>
        <v>12.99</v>
      </c>
      <c r="X523" s="5">
        <f t="shared" si="50"/>
        <v>13.56</v>
      </c>
      <c r="Y523" s="5">
        <f t="shared" si="50"/>
        <v>20.9</v>
      </c>
      <c r="Z523" s="4">
        <v>0</v>
      </c>
    </row>
    <row r="524" spans="1:26" x14ac:dyDescent="0.3">
      <c r="A524" t="s">
        <v>259</v>
      </c>
      <c r="B524" s="3" t="s">
        <v>2799</v>
      </c>
      <c r="C524" t="s">
        <v>259</v>
      </c>
      <c r="D524" t="s">
        <v>534</v>
      </c>
      <c r="E524" s="4">
        <v>995</v>
      </c>
      <c r="F524" s="4">
        <v>922</v>
      </c>
      <c r="G524" s="4">
        <v>733</v>
      </c>
      <c r="H524" s="5">
        <f t="shared" si="51"/>
        <v>79.5</v>
      </c>
      <c r="I524" s="4">
        <v>725</v>
      </c>
      <c r="J524" s="4">
        <v>3</v>
      </c>
      <c r="K524" s="4">
        <v>8</v>
      </c>
      <c r="L524" s="4" t="str">
        <f t="shared" si="52"/>
        <v>PP</v>
      </c>
      <c r="M524" s="4" t="str">
        <f t="shared" si="53"/>
        <v>Ciudadanos</v>
      </c>
      <c r="N524" s="5">
        <f t="shared" si="54"/>
        <v>39.590000000000003</v>
      </c>
      <c r="O524" s="5">
        <f t="shared" si="55"/>
        <v>20.97</v>
      </c>
      <c r="P524" s="4">
        <v>101</v>
      </c>
      <c r="Q524" s="4">
        <v>287</v>
      </c>
      <c r="R524" s="4">
        <v>128</v>
      </c>
      <c r="S524" s="4">
        <v>43</v>
      </c>
      <c r="T524" s="4">
        <v>152</v>
      </c>
      <c r="U524" s="5">
        <f t="shared" si="50"/>
        <v>13.93</v>
      </c>
      <c r="V524" s="5">
        <f t="shared" si="50"/>
        <v>39.590000000000003</v>
      </c>
      <c r="W524" s="5">
        <f t="shared" si="50"/>
        <v>17.66</v>
      </c>
      <c r="X524" s="5">
        <f t="shared" si="50"/>
        <v>5.93</v>
      </c>
      <c r="Y524" s="5">
        <f t="shared" si="50"/>
        <v>20.97</v>
      </c>
      <c r="Z524" s="4">
        <v>6</v>
      </c>
    </row>
    <row r="525" spans="1:26" x14ac:dyDescent="0.3">
      <c r="A525" t="s">
        <v>259</v>
      </c>
      <c r="B525" s="3" t="s">
        <v>2800</v>
      </c>
      <c r="C525" t="s">
        <v>259</v>
      </c>
      <c r="D525" t="s">
        <v>535</v>
      </c>
      <c r="E525" s="4">
        <v>31</v>
      </c>
      <c r="F525" s="4">
        <v>27</v>
      </c>
      <c r="G525" s="4">
        <v>19</v>
      </c>
      <c r="H525" s="5">
        <f t="shared" si="51"/>
        <v>70.37</v>
      </c>
      <c r="I525" s="4">
        <v>19</v>
      </c>
      <c r="J525" s="4">
        <v>1</v>
      </c>
      <c r="K525" s="4">
        <v>0</v>
      </c>
      <c r="L525" s="4" t="str">
        <f t="shared" si="52"/>
        <v>PP</v>
      </c>
      <c r="M525" s="4" t="str">
        <f t="shared" si="53"/>
        <v>Ciudadanos</v>
      </c>
      <c r="N525" s="5">
        <f t="shared" si="54"/>
        <v>52.63</v>
      </c>
      <c r="O525" s="5">
        <f t="shared" si="55"/>
        <v>21.05</v>
      </c>
      <c r="P525" s="4">
        <v>3</v>
      </c>
      <c r="Q525" s="4">
        <v>10</v>
      </c>
      <c r="R525" s="4">
        <v>0</v>
      </c>
      <c r="S525" s="4">
        <v>1</v>
      </c>
      <c r="T525" s="4">
        <v>4</v>
      </c>
      <c r="U525" s="5">
        <f t="shared" ref="U525:Y575" si="56">ROUND((P525/$I525)*100,2)</f>
        <v>15.79</v>
      </c>
      <c r="V525" s="5">
        <f t="shared" si="56"/>
        <v>52.63</v>
      </c>
      <c r="W525" s="5">
        <f t="shared" si="56"/>
        <v>0</v>
      </c>
      <c r="X525" s="5">
        <f t="shared" si="56"/>
        <v>5.26</v>
      </c>
      <c r="Y525" s="5">
        <f t="shared" si="56"/>
        <v>21.05</v>
      </c>
      <c r="Z525" s="4">
        <v>0</v>
      </c>
    </row>
    <row r="526" spans="1:26" x14ac:dyDescent="0.3">
      <c r="A526" t="s">
        <v>259</v>
      </c>
      <c r="B526" s="3" t="s">
        <v>2801</v>
      </c>
      <c r="C526" t="s">
        <v>259</v>
      </c>
      <c r="D526" t="s">
        <v>536</v>
      </c>
      <c r="E526" s="4">
        <v>77</v>
      </c>
      <c r="F526" s="4">
        <v>75</v>
      </c>
      <c r="G526" s="4">
        <v>60</v>
      </c>
      <c r="H526" s="5">
        <f t="shared" si="51"/>
        <v>80</v>
      </c>
      <c r="I526" s="4">
        <v>60</v>
      </c>
      <c r="J526" s="4">
        <v>2</v>
      </c>
      <c r="K526" s="4">
        <v>0</v>
      </c>
      <c r="L526" s="4" t="str">
        <f t="shared" si="52"/>
        <v>PP</v>
      </c>
      <c r="M526" s="4" t="str">
        <f t="shared" si="53"/>
        <v>PSOE</v>
      </c>
      <c r="N526" s="5">
        <f t="shared" si="54"/>
        <v>26.67</v>
      </c>
      <c r="O526" s="5">
        <f t="shared" si="55"/>
        <v>20</v>
      </c>
      <c r="P526" s="4">
        <v>12</v>
      </c>
      <c r="Q526" s="4">
        <v>16</v>
      </c>
      <c r="R526" s="4">
        <v>9</v>
      </c>
      <c r="S526" s="4">
        <v>11</v>
      </c>
      <c r="T526" s="4">
        <v>10</v>
      </c>
      <c r="U526" s="5">
        <f t="shared" si="56"/>
        <v>20</v>
      </c>
      <c r="V526" s="5">
        <f t="shared" si="56"/>
        <v>26.67</v>
      </c>
      <c r="W526" s="5">
        <f t="shared" si="56"/>
        <v>15</v>
      </c>
      <c r="X526" s="5">
        <f t="shared" si="56"/>
        <v>18.329999999999998</v>
      </c>
      <c r="Y526" s="5">
        <f t="shared" si="56"/>
        <v>16.670000000000002</v>
      </c>
      <c r="Z526" s="4">
        <v>0</v>
      </c>
    </row>
    <row r="527" spans="1:26" x14ac:dyDescent="0.3">
      <c r="A527" t="s">
        <v>259</v>
      </c>
      <c r="B527" s="3" t="s">
        <v>2802</v>
      </c>
      <c r="C527" t="s">
        <v>259</v>
      </c>
      <c r="D527" t="s">
        <v>537</v>
      </c>
      <c r="E527" s="4">
        <v>23</v>
      </c>
      <c r="F527" s="4">
        <v>28</v>
      </c>
      <c r="G527" s="4">
        <v>21</v>
      </c>
      <c r="H527" s="5">
        <f t="shared" si="51"/>
        <v>75</v>
      </c>
      <c r="I527" s="4">
        <v>21</v>
      </c>
      <c r="J527" s="4">
        <v>1</v>
      </c>
      <c r="K527" s="4">
        <v>0</v>
      </c>
      <c r="L527" s="4" t="str">
        <f t="shared" si="52"/>
        <v>PP</v>
      </c>
      <c r="M527" s="4" t="str">
        <f t="shared" si="53"/>
        <v>Ciudadanos</v>
      </c>
      <c r="N527" s="5">
        <f t="shared" si="54"/>
        <v>52.38</v>
      </c>
      <c r="O527" s="5">
        <f t="shared" si="55"/>
        <v>28.57</v>
      </c>
      <c r="P527" s="4">
        <v>1</v>
      </c>
      <c r="Q527" s="4">
        <v>11</v>
      </c>
      <c r="R527" s="4">
        <v>1</v>
      </c>
      <c r="S527" s="4">
        <v>0</v>
      </c>
      <c r="T527" s="4">
        <v>6</v>
      </c>
      <c r="U527" s="5">
        <f t="shared" si="56"/>
        <v>4.76</v>
      </c>
      <c r="V527" s="5">
        <f t="shared" si="56"/>
        <v>52.38</v>
      </c>
      <c r="W527" s="5">
        <f t="shared" si="56"/>
        <v>4.76</v>
      </c>
      <c r="X527" s="5">
        <f t="shared" si="56"/>
        <v>0</v>
      </c>
      <c r="Y527" s="5">
        <f t="shared" si="56"/>
        <v>28.57</v>
      </c>
      <c r="Z527" s="4">
        <v>1</v>
      </c>
    </row>
    <row r="528" spans="1:26" x14ac:dyDescent="0.3">
      <c r="A528" t="s">
        <v>259</v>
      </c>
      <c r="B528" s="3" t="s">
        <v>2803</v>
      </c>
      <c r="C528" t="s">
        <v>259</v>
      </c>
      <c r="D528" t="s">
        <v>538</v>
      </c>
      <c r="E528" s="4">
        <v>490</v>
      </c>
      <c r="F528" s="4">
        <v>422</v>
      </c>
      <c r="G528" s="4">
        <v>328</v>
      </c>
      <c r="H528" s="5">
        <f t="shared" si="51"/>
        <v>77.73</v>
      </c>
      <c r="I528" s="4">
        <v>325</v>
      </c>
      <c r="J528" s="4">
        <v>8</v>
      </c>
      <c r="K528" s="4">
        <v>3</v>
      </c>
      <c r="L528" s="4" t="str">
        <f t="shared" si="52"/>
        <v>PSOE</v>
      </c>
      <c r="M528" s="4" t="str">
        <f t="shared" si="53"/>
        <v>PP</v>
      </c>
      <c r="N528" s="5">
        <f t="shared" si="54"/>
        <v>34.15</v>
      </c>
      <c r="O528" s="5">
        <f t="shared" si="55"/>
        <v>25.85</v>
      </c>
      <c r="P528" s="4">
        <v>111</v>
      </c>
      <c r="Q528" s="4">
        <v>84</v>
      </c>
      <c r="R528" s="4">
        <v>18</v>
      </c>
      <c r="S528" s="4">
        <v>41</v>
      </c>
      <c r="T528" s="4">
        <v>57</v>
      </c>
      <c r="U528" s="5">
        <f t="shared" si="56"/>
        <v>34.15</v>
      </c>
      <c r="V528" s="5">
        <f t="shared" si="56"/>
        <v>25.85</v>
      </c>
      <c r="W528" s="5">
        <f t="shared" si="56"/>
        <v>5.54</v>
      </c>
      <c r="X528" s="5">
        <f t="shared" si="56"/>
        <v>12.62</v>
      </c>
      <c r="Y528" s="5">
        <f t="shared" si="56"/>
        <v>17.54</v>
      </c>
      <c r="Z528" s="4">
        <v>3</v>
      </c>
    </row>
    <row r="529" spans="1:26" x14ac:dyDescent="0.3">
      <c r="A529" t="s">
        <v>259</v>
      </c>
      <c r="B529" s="3" t="s">
        <v>2804</v>
      </c>
      <c r="C529" t="s">
        <v>259</v>
      </c>
      <c r="D529" t="s">
        <v>539</v>
      </c>
      <c r="E529" s="4">
        <v>268</v>
      </c>
      <c r="F529" s="4">
        <v>204</v>
      </c>
      <c r="G529" s="4">
        <v>176</v>
      </c>
      <c r="H529" s="5">
        <f t="shared" si="51"/>
        <v>86.27</v>
      </c>
      <c r="I529" s="4">
        <v>175</v>
      </c>
      <c r="J529" s="4">
        <v>1</v>
      </c>
      <c r="K529" s="4">
        <v>1</v>
      </c>
      <c r="L529" s="4" t="s">
        <v>4544</v>
      </c>
      <c r="M529" s="4" t="str">
        <f t="shared" si="53"/>
        <v>PSOE</v>
      </c>
      <c r="N529" s="5">
        <f t="shared" si="54"/>
        <v>26.86</v>
      </c>
      <c r="O529" s="5">
        <f t="shared" si="55"/>
        <v>26.86</v>
      </c>
      <c r="P529" s="4">
        <v>47</v>
      </c>
      <c r="Q529" s="4">
        <v>47</v>
      </c>
      <c r="R529" s="4">
        <v>22</v>
      </c>
      <c r="S529" s="4">
        <v>18</v>
      </c>
      <c r="T529" s="4">
        <v>37</v>
      </c>
      <c r="U529" s="5">
        <f t="shared" si="56"/>
        <v>26.86</v>
      </c>
      <c r="V529" s="5">
        <f t="shared" si="56"/>
        <v>26.86</v>
      </c>
      <c r="W529" s="5">
        <f t="shared" si="56"/>
        <v>12.57</v>
      </c>
      <c r="X529" s="5">
        <f t="shared" si="56"/>
        <v>10.29</v>
      </c>
      <c r="Y529" s="5">
        <f t="shared" si="56"/>
        <v>21.14</v>
      </c>
      <c r="Z529" s="4">
        <v>2</v>
      </c>
    </row>
    <row r="530" spans="1:26" x14ac:dyDescent="0.3">
      <c r="A530" t="s">
        <v>259</v>
      </c>
      <c r="B530" s="3" t="s">
        <v>2805</v>
      </c>
      <c r="C530" t="s">
        <v>259</v>
      </c>
      <c r="D530" t="s">
        <v>540</v>
      </c>
      <c r="E530" s="4">
        <v>448</v>
      </c>
      <c r="F530" s="4">
        <v>406</v>
      </c>
      <c r="G530" s="4">
        <v>284</v>
      </c>
      <c r="H530" s="5">
        <f t="shared" si="51"/>
        <v>69.95</v>
      </c>
      <c r="I530" s="4">
        <v>268</v>
      </c>
      <c r="J530" s="4">
        <v>3</v>
      </c>
      <c r="K530" s="4">
        <v>16</v>
      </c>
      <c r="L530" s="4" t="str">
        <f t="shared" si="52"/>
        <v>PP</v>
      </c>
      <c r="M530" s="4" t="str">
        <f t="shared" si="53"/>
        <v>Ciudadanos</v>
      </c>
      <c r="N530" s="5">
        <f t="shared" si="54"/>
        <v>49.63</v>
      </c>
      <c r="O530" s="5">
        <f t="shared" si="55"/>
        <v>17.16</v>
      </c>
      <c r="P530" s="4">
        <v>27</v>
      </c>
      <c r="Q530" s="4">
        <v>133</v>
      </c>
      <c r="R530" s="4">
        <v>44</v>
      </c>
      <c r="S530" s="4">
        <v>13</v>
      </c>
      <c r="T530" s="4">
        <v>46</v>
      </c>
      <c r="U530" s="5">
        <f t="shared" si="56"/>
        <v>10.07</v>
      </c>
      <c r="V530" s="5">
        <f t="shared" si="56"/>
        <v>49.63</v>
      </c>
      <c r="W530" s="5">
        <f t="shared" si="56"/>
        <v>16.420000000000002</v>
      </c>
      <c r="X530" s="5">
        <f t="shared" si="56"/>
        <v>4.8499999999999996</v>
      </c>
      <c r="Y530" s="5">
        <f t="shared" si="56"/>
        <v>17.16</v>
      </c>
      <c r="Z530" s="4">
        <v>2</v>
      </c>
    </row>
    <row r="531" spans="1:26" x14ac:dyDescent="0.3">
      <c r="A531" t="s">
        <v>259</v>
      </c>
      <c r="B531" s="3" t="s">
        <v>2806</v>
      </c>
      <c r="C531" t="s">
        <v>259</v>
      </c>
      <c r="D531" t="s">
        <v>541</v>
      </c>
      <c r="E531" s="4">
        <v>103</v>
      </c>
      <c r="F531" s="4">
        <v>90</v>
      </c>
      <c r="G531" s="4">
        <v>79</v>
      </c>
      <c r="H531" s="5">
        <f t="shared" si="51"/>
        <v>87.78</v>
      </c>
      <c r="I531" s="4">
        <v>78</v>
      </c>
      <c r="J531" s="4">
        <v>1</v>
      </c>
      <c r="K531" s="4">
        <v>1</v>
      </c>
      <c r="L531" s="4" t="str">
        <f t="shared" si="52"/>
        <v>Ciudadanos</v>
      </c>
      <c r="M531" s="4" t="str">
        <f t="shared" si="53"/>
        <v>PP</v>
      </c>
      <c r="N531" s="5">
        <f t="shared" si="54"/>
        <v>33.33</v>
      </c>
      <c r="O531" s="5">
        <f t="shared" si="55"/>
        <v>32.049999999999997</v>
      </c>
      <c r="P531" s="4">
        <v>13</v>
      </c>
      <c r="Q531" s="4">
        <v>25</v>
      </c>
      <c r="R531" s="4">
        <v>7</v>
      </c>
      <c r="S531" s="4">
        <v>5</v>
      </c>
      <c r="T531" s="4">
        <v>26</v>
      </c>
      <c r="U531" s="5">
        <f t="shared" si="56"/>
        <v>16.670000000000002</v>
      </c>
      <c r="V531" s="5">
        <f t="shared" si="56"/>
        <v>32.049999999999997</v>
      </c>
      <c r="W531" s="5">
        <f t="shared" si="56"/>
        <v>8.9700000000000006</v>
      </c>
      <c r="X531" s="5">
        <f t="shared" si="56"/>
        <v>6.41</v>
      </c>
      <c r="Y531" s="5">
        <f t="shared" si="56"/>
        <v>33.33</v>
      </c>
      <c r="Z531" s="4">
        <v>1</v>
      </c>
    </row>
    <row r="532" spans="1:26" x14ac:dyDescent="0.3">
      <c r="A532" t="s">
        <v>259</v>
      </c>
      <c r="B532" s="3" t="s">
        <v>2807</v>
      </c>
      <c r="C532" t="s">
        <v>259</v>
      </c>
      <c r="D532" t="s">
        <v>542</v>
      </c>
      <c r="E532" s="4">
        <v>38</v>
      </c>
      <c r="F532" s="4">
        <v>42</v>
      </c>
      <c r="G532" s="4">
        <v>38</v>
      </c>
      <c r="H532" s="5">
        <f t="shared" si="51"/>
        <v>90.48</v>
      </c>
      <c r="I532" s="4">
        <v>38</v>
      </c>
      <c r="J532" s="4">
        <v>0</v>
      </c>
      <c r="K532" s="4">
        <v>0</v>
      </c>
      <c r="L532" s="4" t="str">
        <f t="shared" si="52"/>
        <v>PP</v>
      </c>
      <c r="M532" s="4" t="str">
        <f t="shared" si="53"/>
        <v>Ciudadanos</v>
      </c>
      <c r="N532" s="5">
        <f t="shared" si="54"/>
        <v>39.47</v>
      </c>
      <c r="O532" s="5">
        <f t="shared" si="55"/>
        <v>23.68</v>
      </c>
      <c r="P532" s="4">
        <v>6</v>
      </c>
      <c r="Q532" s="4">
        <v>15</v>
      </c>
      <c r="R532" s="4">
        <v>5</v>
      </c>
      <c r="S532" s="4">
        <v>1</v>
      </c>
      <c r="T532" s="4">
        <v>9</v>
      </c>
      <c r="U532" s="5">
        <f t="shared" si="56"/>
        <v>15.79</v>
      </c>
      <c r="V532" s="5">
        <f t="shared" si="56"/>
        <v>39.47</v>
      </c>
      <c r="W532" s="5">
        <f t="shared" si="56"/>
        <v>13.16</v>
      </c>
      <c r="X532" s="5">
        <f t="shared" si="56"/>
        <v>2.63</v>
      </c>
      <c r="Y532" s="5">
        <f t="shared" si="56"/>
        <v>23.68</v>
      </c>
      <c r="Z532" s="4">
        <v>1</v>
      </c>
    </row>
    <row r="533" spans="1:26" x14ac:dyDescent="0.3">
      <c r="A533" t="s">
        <v>259</v>
      </c>
      <c r="B533" s="3" t="s">
        <v>2808</v>
      </c>
      <c r="C533" t="s">
        <v>259</v>
      </c>
      <c r="D533" t="s">
        <v>543</v>
      </c>
      <c r="E533" s="4">
        <v>782</v>
      </c>
      <c r="F533" s="4">
        <v>629</v>
      </c>
      <c r="G533" s="4">
        <v>494</v>
      </c>
      <c r="H533" s="5">
        <f t="shared" si="51"/>
        <v>78.540000000000006</v>
      </c>
      <c r="I533" s="4">
        <v>488</v>
      </c>
      <c r="J533" s="4">
        <v>4</v>
      </c>
      <c r="K533" s="4">
        <v>6</v>
      </c>
      <c r="L533" s="4" t="str">
        <f t="shared" si="52"/>
        <v>PP</v>
      </c>
      <c r="M533" s="4" t="str">
        <f t="shared" si="53"/>
        <v>Ciudadanos</v>
      </c>
      <c r="N533" s="5">
        <f t="shared" si="54"/>
        <v>32.99</v>
      </c>
      <c r="O533" s="5">
        <f t="shared" si="55"/>
        <v>25.41</v>
      </c>
      <c r="P533" s="4">
        <v>84</v>
      </c>
      <c r="Q533" s="4">
        <v>161</v>
      </c>
      <c r="R533" s="4">
        <v>72</v>
      </c>
      <c r="S533" s="4">
        <v>35</v>
      </c>
      <c r="T533" s="4">
        <v>124</v>
      </c>
      <c r="U533" s="5">
        <f t="shared" si="56"/>
        <v>17.21</v>
      </c>
      <c r="V533" s="5">
        <f t="shared" si="56"/>
        <v>32.99</v>
      </c>
      <c r="W533" s="5">
        <f t="shared" si="56"/>
        <v>14.75</v>
      </c>
      <c r="X533" s="5">
        <f t="shared" si="56"/>
        <v>7.17</v>
      </c>
      <c r="Y533" s="5">
        <f t="shared" si="56"/>
        <v>25.41</v>
      </c>
      <c r="Z533" s="4">
        <v>5</v>
      </c>
    </row>
    <row r="534" spans="1:26" x14ac:dyDescent="0.3">
      <c r="A534" t="s">
        <v>259</v>
      </c>
      <c r="B534" s="3" t="s">
        <v>2809</v>
      </c>
      <c r="C534" t="s">
        <v>259</v>
      </c>
      <c r="D534" t="s">
        <v>544</v>
      </c>
      <c r="E534" s="4">
        <v>29</v>
      </c>
      <c r="F534" s="4">
        <v>29</v>
      </c>
      <c r="G534" s="4">
        <v>21</v>
      </c>
      <c r="H534" s="5">
        <f t="shared" si="51"/>
        <v>72.41</v>
      </c>
      <c r="I534" s="4">
        <v>20</v>
      </c>
      <c r="J534" s="4">
        <v>0</v>
      </c>
      <c r="K534" s="4">
        <v>1</v>
      </c>
      <c r="L534" s="4" t="str">
        <f t="shared" si="52"/>
        <v>PP</v>
      </c>
      <c r="M534" s="4" t="str">
        <f t="shared" si="53"/>
        <v>PSOE</v>
      </c>
      <c r="N534" s="5">
        <f t="shared" si="54"/>
        <v>25</v>
      </c>
      <c r="O534" s="5">
        <f t="shared" si="55"/>
        <v>20</v>
      </c>
      <c r="P534" s="4">
        <v>4</v>
      </c>
      <c r="Q534" s="4">
        <v>5</v>
      </c>
      <c r="R534" s="4">
        <v>1</v>
      </c>
      <c r="S534" s="4">
        <v>4</v>
      </c>
      <c r="T534" s="4">
        <v>4</v>
      </c>
      <c r="U534" s="5">
        <f t="shared" si="56"/>
        <v>20</v>
      </c>
      <c r="V534" s="5">
        <f t="shared" si="56"/>
        <v>25</v>
      </c>
      <c r="W534" s="5">
        <f t="shared" si="56"/>
        <v>5</v>
      </c>
      <c r="X534" s="5">
        <f t="shared" si="56"/>
        <v>20</v>
      </c>
      <c r="Y534" s="5">
        <f t="shared" si="56"/>
        <v>20</v>
      </c>
      <c r="Z534" s="4">
        <v>0</v>
      </c>
    </row>
    <row r="535" spans="1:26" x14ac:dyDescent="0.3">
      <c r="A535" t="s">
        <v>259</v>
      </c>
      <c r="B535" s="3" t="s">
        <v>2810</v>
      </c>
      <c r="C535" t="s">
        <v>259</v>
      </c>
      <c r="D535" t="s">
        <v>545</v>
      </c>
      <c r="E535" s="4">
        <v>80</v>
      </c>
      <c r="F535" s="4">
        <v>73</v>
      </c>
      <c r="G535" s="4">
        <v>53</v>
      </c>
      <c r="H535" s="5">
        <f t="shared" si="51"/>
        <v>72.599999999999994</v>
      </c>
      <c r="I535" s="4">
        <v>53</v>
      </c>
      <c r="J535" s="4">
        <v>0</v>
      </c>
      <c r="K535" s="4">
        <v>0</v>
      </c>
      <c r="L535" s="4" t="str">
        <f t="shared" si="52"/>
        <v>PP</v>
      </c>
      <c r="M535" s="4" t="str">
        <f t="shared" si="53"/>
        <v>PSOE</v>
      </c>
      <c r="N535" s="5">
        <f t="shared" si="54"/>
        <v>47.17</v>
      </c>
      <c r="O535" s="5">
        <f t="shared" si="55"/>
        <v>22.64</v>
      </c>
      <c r="P535" s="4">
        <v>12</v>
      </c>
      <c r="Q535" s="4">
        <v>25</v>
      </c>
      <c r="R535" s="4">
        <v>0</v>
      </c>
      <c r="S535" s="4">
        <v>7</v>
      </c>
      <c r="T535" s="4">
        <v>9</v>
      </c>
      <c r="U535" s="5">
        <f t="shared" si="56"/>
        <v>22.64</v>
      </c>
      <c r="V535" s="5">
        <f t="shared" si="56"/>
        <v>47.17</v>
      </c>
      <c r="W535" s="5">
        <f t="shared" si="56"/>
        <v>0</v>
      </c>
      <c r="X535" s="5">
        <f t="shared" si="56"/>
        <v>13.21</v>
      </c>
      <c r="Y535" s="5">
        <f t="shared" si="56"/>
        <v>16.98</v>
      </c>
      <c r="Z535" s="4">
        <v>0</v>
      </c>
    </row>
    <row r="536" spans="1:26" x14ac:dyDescent="0.3">
      <c r="A536" t="s">
        <v>259</v>
      </c>
      <c r="B536" s="3" t="s">
        <v>2811</v>
      </c>
      <c r="C536" t="s">
        <v>259</v>
      </c>
      <c r="D536" t="s">
        <v>546</v>
      </c>
      <c r="E536" s="4">
        <v>34</v>
      </c>
      <c r="F536" s="4">
        <v>33</v>
      </c>
      <c r="G536" s="4">
        <v>25</v>
      </c>
      <c r="H536" s="5">
        <f t="shared" si="51"/>
        <v>75.760000000000005</v>
      </c>
      <c r="I536" s="4">
        <v>25</v>
      </c>
      <c r="J536" s="4">
        <v>0</v>
      </c>
      <c r="K536" s="4">
        <v>0</v>
      </c>
      <c r="L536" s="4" t="str">
        <f t="shared" si="52"/>
        <v>PP</v>
      </c>
      <c r="M536" s="4" t="str">
        <f t="shared" si="53"/>
        <v>Ciudadanos</v>
      </c>
      <c r="N536" s="5">
        <f t="shared" si="54"/>
        <v>68</v>
      </c>
      <c r="O536" s="5">
        <f t="shared" si="55"/>
        <v>12</v>
      </c>
      <c r="P536" s="4">
        <v>2</v>
      </c>
      <c r="Q536" s="4">
        <v>17</v>
      </c>
      <c r="R536" s="4">
        <v>1</v>
      </c>
      <c r="S536" s="4">
        <v>2</v>
      </c>
      <c r="T536" s="4">
        <v>3</v>
      </c>
      <c r="U536" s="5">
        <f t="shared" si="56"/>
        <v>8</v>
      </c>
      <c r="V536" s="5">
        <f t="shared" si="56"/>
        <v>68</v>
      </c>
      <c r="W536" s="5">
        <f t="shared" si="56"/>
        <v>4</v>
      </c>
      <c r="X536" s="5">
        <f t="shared" si="56"/>
        <v>8</v>
      </c>
      <c r="Y536" s="5">
        <f t="shared" si="56"/>
        <v>12</v>
      </c>
      <c r="Z536" s="4">
        <v>0</v>
      </c>
    </row>
    <row r="537" spans="1:26" x14ac:dyDescent="0.3">
      <c r="A537" t="s">
        <v>259</v>
      </c>
      <c r="B537" s="3" t="s">
        <v>2812</v>
      </c>
      <c r="C537" t="s">
        <v>259</v>
      </c>
      <c r="D537" t="s">
        <v>547</v>
      </c>
      <c r="E537" s="4">
        <v>24</v>
      </c>
      <c r="F537" s="4">
        <v>30</v>
      </c>
      <c r="G537" s="4">
        <v>24</v>
      </c>
      <c r="H537" s="5">
        <f t="shared" si="51"/>
        <v>80</v>
      </c>
      <c r="I537" s="4">
        <v>23</v>
      </c>
      <c r="J537" s="4">
        <v>0</v>
      </c>
      <c r="K537" s="4">
        <v>1</v>
      </c>
      <c r="L537" s="4" t="str">
        <f t="shared" si="52"/>
        <v>PP</v>
      </c>
      <c r="M537" s="4" t="str">
        <f t="shared" si="53"/>
        <v>Ciudadanos</v>
      </c>
      <c r="N537" s="5">
        <f t="shared" si="54"/>
        <v>52.17</v>
      </c>
      <c r="O537" s="5">
        <f t="shared" si="55"/>
        <v>17.39</v>
      </c>
      <c r="P537" s="4">
        <v>3</v>
      </c>
      <c r="Q537" s="4">
        <v>12</v>
      </c>
      <c r="R537" s="4">
        <v>3</v>
      </c>
      <c r="S537" s="4">
        <v>0</v>
      </c>
      <c r="T537" s="4">
        <v>4</v>
      </c>
      <c r="U537" s="5">
        <f t="shared" si="56"/>
        <v>13.04</v>
      </c>
      <c r="V537" s="5">
        <f t="shared" si="56"/>
        <v>52.17</v>
      </c>
      <c r="W537" s="5">
        <f t="shared" si="56"/>
        <v>13.04</v>
      </c>
      <c r="X537" s="5">
        <f t="shared" si="56"/>
        <v>0</v>
      </c>
      <c r="Y537" s="5">
        <f t="shared" si="56"/>
        <v>17.39</v>
      </c>
      <c r="Z537" s="4">
        <v>0</v>
      </c>
    </row>
    <row r="538" spans="1:26" x14ac:dyDescent="0.3">
      <c r="A538" t="s">
        <v>259</v>
      </c>
      <c r="B538" s="3" t="s">
        <v>2813</v>
      </c>
      <c r="C538" t="s">
        <v>259</v>
      </c>
      <c r="D538" t="s">
        <v>548</v>
      </c>
      <c r="E538" s="4">
        <v>346</v>
      </c>
      <c r="F538" s="4">
        <v>295</v>
      </c>
      <c r="G538" s="4">
        <v>222</v>
      </c>
      <c r="H538" s="5">
        <f t="shared" si="51"/>
        <v>75.25</v>
      </c>
      <c r="I538" s="4">
        <v>216</v>
      </c>
      <c r="J538" s="4">
        <v>1</v>
      </c>
      <c r="K538" s="4">
        <v>6</v>
      </c>
      <c r="L538" s="4" t="str">
        <f t="shared" si="52"/>
        <v>PP</v>
      </c>
      <c r="M538" s="4" t="str">
        <f t="shared" si="53"/>
        <v>Ciudadanos</v>
      </c>
      <c r="N538" s="5">
        <f t="shared" si="54"/>
        <v>33.33</v>
      </c>
      <c r="O538" s="5">
        <f t="shared" si="55"/>
        <v>20.83</v>
      </c>
      <c r="P538" s="4">
        <v>38</v>
      </c>
      <c r="Q538" s="4">
        <v>72</v>
      </c>
      <c r="R538" s="4">
        <v>41</v>
      </c>
      <c r="S538" s="4">
        <v>15</v>
      </c>
      <c r="T538" s="4">
        <v>45</v>
      </c>
      <c r="U538" s="5">
        <f t="shared" si="56"/>
        <v>17.59</v>
      </c>
      <c r="V538" s="5">
        <f t="shared" si="56"/>
        <v>33.33</v>
      </c>
      <c r="W538" s="5">
        <f t="shared" si="56"/>
        <v>18.98</v>
      </c>
      <c r="X538" s="5">
        <f t="shared" si="56"/>
        <v>6.94</v>
      </c>
      <c r="Y538" s="5">
        <f t="shared" si="56"/>
        <v>20.83</v>
      </c>
      <c r="Z538" s="4">
        <v>0</v>
      </c>
    </row>
    <row r="539" spans="1:26" x14ac:dyDescent="0.3">
      <c r="A539" t="s">
        <v>259</v>
      </c>
      <c r="B539" s="3" t="s">
        <v>2814</v>
      </c>
      <c r="C539" t="s">
        <v>259</v>
      </c>
      <c r="D539" t="s">
        <v>549</v>
      </c>
      <c r="E539" s="4">
        <v>65</v>
      </c>
      <c r="F539" s="4">
        <v>55</v>
      </c>
      <c r="G539" s="4">
        <v>49</v>
      </c>
      <c r="H539" s="5">
        <f t="shared" si="51"/>
        <v>89.09</v>
      </c>
      <c r="I539" s="4">
        <v>49</v>
      </c>
      <c r="J539" s="4">
        <v>0</v>
      </c>
      <c r="K539" s="4">
        <v>0</v>
      </c>
      <c r="L539" s="4" t="str">
        <f t="shared" si="52"/>
        <v>PP</v>
      </c>
      <c r="M539" s="4" t="str">
        <f t="shared" si="53"/>
        <v>Ciudadanos</v>
      </c>
      <c r="N539" s="5">
        <f t="shared" si="54"/>
        <v>51.02</v>
      </c>
      <c r="O539" s="5">
        <f t="shared" si="55"/>
        <v>20.41</v>
      </c>
      <c r="P539" s="4">
        <v>2</v>
      </c>
      <c r="Q539" s="4">
        <v>25</v>
      </c>
      <c r="R539" s="4">
        <v>7</v>
      </c>
      <c r="S539" s="4">
        <v>3</v>
      </c>
      <c r="T539" s="4">
        <v>10</v>
      </c>
      <c r="U539" s="5">
        <f t="shared" si="56"/>
        <v>4.08</v>
      </c>
      <c r="V539" s="5">
        <f t="shared" si="56"/>
        <v>51.02</v>
      </c>
      <c r="W539" s="5">
        <f t="shared" si="56"/>
        <v>14.29</v>
      </c>
      <c r="X539" s="5">
        <f t="shared" si="56"/>
        <v>6.12</v>
      </c>
      <c r="Y539" s="5">
        <f t="shared" si="56"/>
        <v>20.41</v>
      </c>
      <c r="Z539" s="4">
        <v>0</v>
      </c>
    </row>
    <row r="540" spans="1:26" x14ac:dyDescent="0.3">
      <c r="A540" t="s">
        <v>259</v>
      </c>
      <c r="B540" s="3" t="s">
        <v>2815</v>
      </c>
      <c r="C540" t="s">
        <v>259</v>
      </c>
      <c r="D540" t="s">
        <v>550</v>
      </c>
      <c r="E540" s="4">
        <v>126</v>
      </c>
      <c r="F540" s="4">
        <v>111</v>
      </c>
      <c r="G540" s="4">
        <v>91</v>
      </c>
      <c r="H540" s="5">
        <f t="shared" si="51"/>
        <v>81.98</v>
      </c>
      <c r="I540" s="4">
        <v>89</v>
      </c>
      <c r="J540" s="4">
        <v>0</v>
      </c>
      <c r="K540" s="4">
        <v>2</v>
      </c>
      <c r="L540" s="4" t="str">
        <f t="shared" si="52"/>
        <v>PSOE</v>
      </c>
      <c r="M540" s="4" t="str">
        <f t="shared" si="53"/>
        <v>Podemos</v>
      </c>
      <c r="N540" s="5">
        <f t="shared" si="54"/>
        <v>41.57</v>
      </c>
      <c r="O540" s="5">
        <f t="shared" si="55"/>
        <v>21.35</v>
      </c>
      <c r="P540" s="4">
        <v>37</v>
      </c>
      <c r="Q540" s="4">
        <v>16</v>
      </c>
      <c r="R540" s="4">
        <v>2</v>
      </c>
      <c r="S540" s="4">
        <v>19</v>
      </c>
      <c r="T540" s="4">
        <v>15</v>
      </c>
      <c r="U540" s="5">
        <f t="shared" si="56"/>
        <v>41.57</v>
      </c>
      <c r="V540" s="5">
        <f t="shared" si="56"/>
        <v>17.98</v>
      </c>
      <c r="W540" s="5">
        <f t="shared" si="56"/>
        <v>2.25</v>
      </c>
      <c r="X540" s="5">
        <f t="shared" si="56"/>
        <v>21.35</v>
      </c>
      <c r="Y540" s="5">
        <f t="shared" si="56"/>
        <v>16.850000000000001</v>
      </c>
      <c r="Z540" s="4">
        <v>0</v>
      </c>
    </row>
    <row r="541" spans="1:26" x14ac:dyDescent="0.3">
      <c r="A541" t="s">
        <v>259</v>
      </c>
      <c r="B541" s="3" t="s">
        <v>2816</v>
      </c>
      <c r="C541" t="s">
        <v>259</v>
      </c>
      <c r="D541" t="s">
        <v>551</v>
      </c>
      <c r="E541" s="4">
        <v>30</v>
      </c>
      <c r="F541" s="4">
        <v>33</v>
      </c>
      <c r="G541" s="4">
        <v>28</v>
      </c>
      <c r="H541" s="5">
        <f t="shared" si="51"/>
        <v>84.85</v>
      </c>
      <c r="I541" s="4">
        <v>28</v>
      </c>
      <c r="J541" s="4">
        <v>0</v>
      </c>
      <c r="K541" s="4">
        <v>0</v>
      </c>
      <c r="L541" s="4" t="str">
        <f t="shared" si="52"/>
        <v>PSOE</v>
      </c>
      <c r="M541" s="4" t="str">
        <f t="shared" si="53"/>
        <v>Ciudadanos</v>
      </c>
      <c r="N541" s="5">
        <f t="shared" si="54"/>
        <v>39.29</v>
      </c>
      <c r="O541" s="5">
        <f t="shared" si="55"/>
        <v>32.14</v>
      </c>
      <c r="P541" s="4">
        <v>11</v>
      </c>
      <c r="Q541" s="4">
        <v>3</v>
      </c>
      <c r="R541" s="4">
        <v>2</v>
      </c>
      <c r="S541" s="4">
        <v>3</v>
      </c>
      <c r="T541" s="4">
        <v>9</v>
      </c>
      <c r="U541" s="5">
        <f t="shared" si="56"/>
        <v>39.29</v>
      </c>
      <c r="V541" s="5">
        <f t="shared" si="56"/>
        <v>10.71</v>
      </c>
      <c r="W541" s="5">
        <f t="shared" si="56"/>
        <v>7.14</v>
      </c>
      <c r="X541" s="5">
        <f t="shared" si="56"/>
        <v>10.71</v>
      </c>
      <c r="Y541" s="5">
        <f t="shared" si="56"/>
        <v>32.14</v>
      </c>
      <c r="Z541" s="4">
        <v>0</v>
      </c>
    </row>
    <row r="542" spans="1:26" x14ac:dyDescent="0.3">
      <c r="A542" t="s">
        <v>259</v>
      </c>
      <c r="B542" s="3" t="s">
        <v>2817</v>
      </c>
      <c r="C542" t="s">
        <v>259</v>
      </c>
      <c r="D542" t="s">
        <v>552</v>
      </c>
      <c r="E542" s="4">
        <v>68</v>
      </c>
      <c r="F542" s="4">
        <v>64</v>
      </c>
      <c r="G542" s="4">
        <v>50</v>
      </c>
      <c r="H542" s="5">
        <f t="shared" si="51"/>
        <v>78.13</v>
      </c>
      <c r="I542" s="4">
        <v>50</v>
      </c>
      <c r="J542" s="4">
        <v>0</v>
      </c>
      <c r="K542" s="4">
        <v>0</v>
      </c>
      <c r="L542" s="4" t="str">
        <f t="shared" si="52"/>
        <v>PP</v>
      </c>
      <c r="M542" s="4" t="str">
        <f t="shared" si="53"/>
        <v>PSOE</v>
      </c>
      <c r="N542" s="5">
        <f t="shared" si="54"/>
        <v>36</v>
      </c>
      <c r="O542" s="5">
        <f t="shared" si="55"/>
        <v>24</v>
      </c>
      <c r="P542" s="4">
        <v>12</v>
      </c>
      <c r="Q542" s="4">
        <v>18</v>
      </c>
      <c r="R542" s="4">
        <v>10</v>
      </c>
      <c r="S542" s="4">
        <v>7</v>
      </c>
      <c r="T542" s="4">
        <v>2</v>
      </c>
      <c r="U542" s="5">
        <f t="shared" si="56"/>
        <v>24</v>
      </c>
      <c r="V542" s="5">
        <f t="shared" si="56"/>
        <v>36</v>
      </c>
      <c r="W542" s="5">
        <f t="shared" si="56"/>
        <v>20</v>
      </c>
      <c r="X542" s="5">
        <f t="shared" si="56"/>
        <v>14</v>
      </c>
      <c r="Y542" s="5">
        <f t="shared" si="56"/>
        <v>4</v>
      </c>
      <c r="Z542" s="4">
        <v>1</v>
      </c>
    </row>
    <row r="543" spans="1:26" x14ac:dyDescent="0.3">
      <c r="A543" t="s">
        <v>259</v>
      </c>
      <c r="B543" s="3" t="s">
        <v>2818</v>
      </c>
      <c r="C543" t="s">
        <v>259</v>
      </c>
      <c r="D543" t="s">
        <v>553</v>
      </c>
      <c r="E543" s="4">
        <v>657</v>
      </c>
      <c r="F543" s="4">
        <v>569</v>
      </c>
      <c r="G543" s="4">
        <v>464</v>
      </c>
      <c r="H543" s="5">
        <f t="shared" si="51"/>
        <v>81.55</v>
      </c>
      <c r="I543" s="4">
        <v>459</v>
      </c>
      <c r="J543" s="4">
        <v>5</v>
      </c>
      <c r="K543" s="4">
        <v>5</v>
      </c>
      <c r="L543" s="4" t="str">
        <f t="shared" si="52"/>
        <v>PP</v>
      </c>
      <c r="M543" s="4" t="str">
        <f t="shared" si="53"/>
        <v>PSOE</v>
      </c>
      <c r="N543" s="5">
        <f t="shared" si="54"/>
        <v>33.99</v>
      </c>
      <c r="O543" s="5">
        <f t="shared" si="55"/>
        <v>27.45</v>
      </c>
      <c r="P543" s="4">
        <v>126</v>
      </c>
      <c r="Q543" s="4">
        <v>156</v>
      </c>
      <c r="R543" s="4">
        <v>50</v>
      </c>
      <c r="S543" s="4">
        <v>31</v>
      </c>
      <c r="T543" s="4">
        <v>89</v>
      </c>
      <c r="U543" s="5">
        <f t="shared" si="56"/>
        <v>27.45</v>
      </c>
      <c r="V543" s="5">
        <f t="shared" si="56"/>
        <v>33.99</v>
      </c>
      <c r="W543" s="5">
        <f t="shared" si="56"/>
        <v>10.89</v>
      </c>
      <c r="X543" s="5">
        <f t="shared" si="56"/>
        <v>6.75</v>
      </c>
      <c r="Y543" s="5">
        <f t="shared" si="56"/>
        <v>19.39</v>
      </c>
      <c r="Z543" s="4">
        <v>0</v>
      </c>
    </row>
    <row r="544" spans="1:26" x14ac:dyDescent="0.3">
      <c r="A544" t="s">
        <v>259</v>
      </c>
      <c r="B544" s="3" t="s">
        <v>2819</v>
      </c>
      <c r="C544" t="s">
        <v>259</v>
      </c>
      <c r="D544" t="s">
        <v>554</v>
      </c>
      <c r="E544" s="4">
        <v>458</v>
      </c>
      <c r="F544" s="4">
        <v>361</v>
      </c>
      <c r="G544" s="4">
        <v>286</v>
      </c>
      <c r="H544" s="5">
        <f t="shared" si="51"/>
        <v>79.22</v>
      </c>
      <c r="I544" s="4">
        <v>283</v>
      </c>
      <c r="J544" s="4">
        <v>3</v>
      </c>
      <c r="K544" s="4">
        <v>3</v>
      </c>
      <c r="L544" s="4" t="str">
        <f t="shared" si="52"/>
        <v>PP</v>
      </c>
      <c r="M544" s="4" t="str">
        <f t="shared" si="53"/>
        <v>PSOE</v>
      </c>
      <c r="N544" s="5">
        <f t="shared" si="54"/>
        <v>33.92</v>
      </c>
      <c r="O544" s="5">
        <f t="shared" si="55"/>
        <v>31.1</v>
      </c>
      <c r="P544" s="4">
        <v>88</v>
      </c>
      <c r="Q544" s="4">
        <v>96</v>
      </c>
      <c r="R544" s="4">
        <v>28</v>
      </c>
      <c r="S544" s="4">
        <v>11</v>
      </c>
      <c r="T544" s="4">
        <v>54</v>
      </c>
      <c r="U544" s="5">
        <f t="shared" si="56"/>
        <v>31.1</v>
      </c>
      <c r="V544" s="5">
        <f t="shared" si="56"/>
        <v>33.92</v>
      </c>
      <c r="W544" s="5">
        <f t="shared" si="56"/>
        <v>9.89</v>
      </c>
      <c r="X544" s="5">
        <f t="shared" si="56"/>
        <v>3.89</v>
      </c>
      <c r="Y544" s="5">
        <f t="shared" si="56"/>
        <v>19.079999999999998</v>
      </c>
      <c r="Z544" s="4">
        <v>1</v>
      </c>
    </row>
    <row r="545" spans="1:26" x14ac:dyDescent="0.3">
      <c r="A545" t="s">
        <v>259</v>
      </c>
      <c r="B545" s="3" t="s">
        <v>2820</v>
      </c>
      <c r="C545" t="s">
        <v>259</v>
      </c>
      <c r="D545" t="s">
        <v>555</v>
      </c>
      <c r="E545" s="4">
        <v>57</v>
      </c>
      <c r="F545" s="4">
        <v>49</v>
      </c>
      <c r="G545" s="4">
        <v>41</v>
      </c>
      <c r="H545" s="5">
        <f t="shared" si="51"/>
        <v>83.67</v>
      </c>
      <c r="I545" s="4">
        <v>41</v>
      </c>
      <c r="J545" s="4">
        <v>0</v>
      </c>
      <c r="K545" s="4">
        <v>0</v>
      </c>
      <c r="L545" s="4" t="str">
        <f t="shared" si="52"/>
        <v>PSOE</v>
      </c>
      <c r="M545" s="4" t="str">
        <f t="shared" si="53"/>
        <v>PP</v>
      </c>
      <c r="N545" s="5">
        <f t="shared" si="54"/>
        <v>41.46</v>
      </c>
      <c r="O545" s="5">
        <f t="shared" si="55"/>
        <v>21.95</v>
      </c>
      <c r="P545" s="4">
        <v>17</v>
      </c>
      <c r="Q545" s="4">
        <v>9</v>
      </c>
      <c r="R545" s="4">
        <v>1</v>
      </c>
      <c r="S545" s="4">
        <v>7</v>
      </c>
      <c r="T545" s="4">
        <v>7</v>
      </c>
      <c r="U545" s="5">
        <f t="shared" si="56"/>
        <v>41.46</v>
      </c>
      <c r="V545" s="5">
        <f t="shared" si="56"/>
        <v>21.95</v>
      </c>
      <c r="W545" s="5">
        <f t="shared" si="56"/>
        <v>2.44</v>
      </c>
      <c r="X545" s="5">
        <f t="shared" si="56"/>
        <v>17.07</v>
      </c>
      <c r="Y545" s="5">
        <f t="shared" si="56"/>
        <v>17.07</v>
      </c>
      <c r="Z545" s="4">
        <v>0</v>
      </c>
    </row>
    <row r="546" spans="1:26" x14ac:dyDescent="0.3">
      <c r="A546" t="s">
        <v>259</v>
      </c>
      <c r="B546" s="3" t="s">
        <v>2821</v>
      </c>
      <c r="C546" t="s">
        <v>259</v>
      </c>
      <c r="D546" t="s">
        <v>556</v>
      </c>
      <c r="E546" s="4">
        <v>809</v>
      </c>
      <c r="F546" s="4">
        <v>662</v>
      </c>
      <c r="G546" s="4">
        <v>495</v>
      </c>
      <c r="H546" s="5">
        <f t="shared" si="51"/>
        <v>74.77</v>
      </c>
      <c r="I546" s="4">
        <v>490</v>
      </c>
      <c r="J546" s="4">
        <v>10</v>
      </c>
      <c r="K546" s="4">
        <v>5</v>
      </c>
      <c r="L546" s="4" t="str">
        <f t="shared" si="52"/>
        <v>PSOE</v>
      </c>
      <c r="M546" s="4" t="str">
        <f t="shared" si="53"/>
        <v>PP</v>
      </c>
      <c r="N546" s="5">
        <f t="shared" si="54"/>
        <v>40</v>
      </c>
      <c r="O546" s="5">
        <f t="shared" si="55"/>
        <v>23.06</v>
      </c>
      <c r="P546" s="4">
        <v>196</v>
      </c>
      <c r="Q546" s="4">
        <v>113</v>
      </c>
      <c r="R546" s="4">
        <v>33</v>
      </c>
      <c r="S546" s="4">
        <v>53</v>
      </c>
      <c r="T546" s="4">
        <v>76</v>
      </c>
      <c r="U546" s="5">
        <f t="shared" si="56"/>
        <v>40</v>
      </c>
      <c r="V546" s="5">
        <f t="shared" si="56"/>
        <v>23.06</v>
      </c>
      <c r="W546" s="5">
        <f t="shared" si="56"/>
        <v>6.73</v>
      </c>
      <c r="X546" s="5">
        <f t="shared" si="56"/>
        <v>10.82</v>
      </c>
      <c r="Y546" s="5">
        <f t="shared" si="56"/>
        <v>15.51</v>
      </c>
      <c r="Z546" s="4">
        <v>5</v>
      </c>
    </row>
    <row r="547" spans="1:26" x14ac:dyDescent="0.3">
      <c r="A547" t="s">
        <v>259</v>
      </c>
      <c r="B547" s="3" t="s">
        <v>2822</v>
      </c>
      <c r="C547" t="s">
        <v>259</v>
      </c>
      <c r="D547" t="s">
        <v>557</v>
      </c>
      <c r="E547" s="4">
        <v>134</v>
      </c>
      <c r="F547" s="4">
        <v>122</v>
      </c>
      <c r="G547" s="4">
        <v>95</v>
      </c>
      <c r="H547" s="5">
        <f t="shared" si="51"/>
        <v>77.87</v>
      </c>
      <c r="I547" s="4">
        <v>94</v>
      </c>
      <c r="J547" s="4">
        <v>0</v>
      </c>
      <c r="K547" s="4">
        <v>1</v>
      </c>
      <c r="L547" s="4" t="str">
        <f t="shared" si="52"/>
        <v>PP</v>
      </c>
      <c r="M547" s="4" t="str">
        <f t="shared" si="53"/>
        <v>PSOE</v>
      </c>
      <c r="N547" s="5">
        <f t="shared" si="54"/>
        <v>43.62</v>
      </c>
      <c r="O547" s="5">
        <f t="shared" si="55"/>
        <v>22.34</v>
      </c>
      <c r="P547" s="4">
        <v>21</v>
      </c>
      <c r="Q547" s="4">
        <v>41</v>
      </c>
      <c r="R547" s="4">
        <v>14</v>
      </c>
      <c r="S547" s="4">
        <v>10</v>
      </c>
      <c r="T547" s="4">
        <v>6</v>
      </c>
      <c r="U547" s="5">
        <f t="shared" si="56"/>
        <v>22.34</v>
      </c>
      <c r="V547" s="5">
        <f t="shared" si="56"/>
        <v>43.62</v>
      </c>
      <c r="W547" s="5">
        <f t="shared" si="56"/>
        <v>14.89</v>
      </c>
      <c r="X547" s="5">
        <f t="shared" si="56"/>
        <v>10.64</v>
      </c>
      <c r="Y547" s="5">
        <f t="shared" si="56"/>
        <v>6.38</v>
      </c>
      <c r="Z547" s="4">
        <v>2</v>
      </c>
    </row>
    <row r="548" spans="1:26" x14ac:dyDescent="0.3">
      <c r="A548" t="s">
        <v>259</v>
      </c>
      <c r="B548" s="3" t="s">
        <v>2823</v>
      </c>
      <c r="C548" t="s">
        <v>259</v>
      </c>
      <c r="D548" t="s">
        <v>558</v>
      </c>
      <c r="E548" s="4">
        <v>160</v>
      </c>
      <c r="F548" s="4">
        <v>153</v>
      </c>
      <c r="G548" s="4">
        <v>125</v>
      </c>
      <c r="H548" s="5">
        <f t="shared" si="51"/>
        <v>81.7</v>
      </c>
      <c r="I548" s="4">
        <v>124</v>
      </c>
      <c r="J548" s="4">
        <v>0</v>
      </c>
      <c r="K548" s="4">
        <v>1</v>
      </c>
      <c r="L548" s="4" t="str">
        <f t="shared" si="52"/>
        <v>PP</v>
      </c>
      <c r="M548" s="4" t="str">
        <f t="shared" si="53"/>
        <v>VOX</v>
      </c>
      <c r="N548" s="5">
        <f t="shared" si="54"/>
        <v>49.19</v>
      </c>
      <c r="O548" s="5">
        <f t="shared" si="55"/>
        <v>15.32</v>
      </c>
      <c r="P548" s="4">
        <v>12</v>
      </c>
      <c r="Q548" s="4">
        <v>61</v>
      </c>
      <c r="R548" s="4">
        <v>19</v>
      </c>
      <c r="S548" s="4">
        <v>14</v>
      </c>
      <c r="T548" s="4">
        <v>12</v>
      </c>
      <c r="U548" s="5">
        <f t="shared" si="56"/>
        <v>9.68</v>
      </c>
      <c r="V548" s="5">
        <f t="shared" si="56"/>
        <v>49.19</v>
      </c>
      <c r="W548" s="5">
        <f t="shared" si="56"/>
        <v>15.32</v>
      </c>
      <c r="X548" s="5">
        <f t="shared" si="56"/>
        <v>11.29</v>
      </c>
      <c r="Y548" s="5">
        <f t="shared" si="56"/>
        <v>9.68</v>
      </c>
      <c r="Z548" s="4">
        <v>2</v>
      </c>
    </row>
    <row r="549" spans="1:26" x14ac:dyDescent="0.3">
      <c r="A549" t="s">
        <v>259</v>
      </c>
      <c r="B549" s="3" t="s">
        <v>2824</v>
      </c>
      <c r="C549" t="s">
        <v>259</v>
      </c>
      <c r="D549" t="s">
        <v>559</v>
      </c>
      <c r="E549" s="4">
        <v>79</v>
      </c>
      <c r="F549" s="4">
        <v>74</v>
      </c>
      <c r="G549" s="4">
        <v>59</v>
      </c>
      <c r="H549" s="5">
        <f t="shared" si="51"/>
        <v>79.73</v>
      </c>
      <c r="I549" s="4">
        <v>58</v>
      </c>
      <c r="J549" s="4">
        <v>1</v>
      </c>
      <c r="K549" s="4">
        <v>1</v>
      </c>
      <c r="L549" s="4" t="str">
        <f t="shared" si="52"/>
        <v>PP</v>
      </c>
      <c r="M549" s="4" t="str">
        <f t="shared" si="53"/>
        <v>PSOE</v>
      </c>
      <c r="N549" s="5">
        <f t="shared" si="54"/>
        <v>39.659999999999997</v>
      </c>
      <c r="O549" s="5">
        <f t="shared" si="55"/>
        <v>32.76</v>
      </c>
      <c r="P549" s="4">
        <v>19</v>
      </c>
      <c r="Q549" s="4">
        <v>23</v>
      </c>
      <c r="R549" s="4">
        <v>13</v>
      </c>
      <c r="S549" s="4">
        <v>1</v>
      </c>
      <c r="T549" s="4">
        <v>1</v>
      </c>
      <c r="U549" s="5">
        <f t="shared" si="56"/>
        <v>32.76</v>
      </c>
      <c r="V549" s="5">
        <f t="shared" si="56"/>
        <v>39.659999999999997</v>
      </c>
      <c r="W549" s="5">
        <f t="shared" si="56"/>
        <v>22.41</v>
      </c>
      <c r="X549" s="5">
        <f t="shared" si="56"/>
        <v>1.72</v>
      </c>
      <c r="Y549" s="5">
        <f t="shared" si="56"/>
        <v>1.72</v>
      </c>
      <c r="Z549" s="4">
        <v>0</v>
      </c>
    </row>
    <row r="550" spans="1:26" x14ac:dyDescent="0.3">
      <c r="A550" t="s">
        <v>259</v>
      </c>
      <c r="B550" s="3" t="s">
        <v>2825</v>
      </c>
      <c r="C550" t="s">
        <v>259</v>
      </c>
      <c r="D550" t="s">
        <v>560</v>
      </c>
      <c r="E550" s="4">
        <v>369</v>
      </c>
      <c r="F550" s="4">
        <v>310</v>
      </c>
      <c r="G550" s="4">
        <v>250</v>
      </c>
      <c r="H550" s="5">
        <f t="shared" si="51"/>
        <v>80.650000000000006</v>
      </c>
      <c r="I550" s="4">
        <v>247</v>
      </c>
      <c r="J550" s="4">
        <v>4</v>
      </c>
      <c r="K550" s="4">
        <v>3</v>
      </c>
      <c r="L550" s="4" t="str">
        <f t="shared" si="52"/>
        <v>PSOE</v>
      </c>
      <c r="M550" s="4" t="str">
        <f t="shared" si="53"/>
        <v>PP</v>
      </c>
      <c r="N550" s="5">
        <f t="shared" si="54"/>
        <v>40.08</v>
      </c>
      <c r="O550" s="5">
        <f t="shared" si="55"/>
        <v>24.7</v>
      </c>
      <c r="P550" s="4">
        <v>99</v>
      </c>
      <c r="Q550" s="4">
        <v>61</v>
      </c>
      <c r="R550" s="4">
        <v>11</v>
      </c>
      <c r="S550" s="4">
        <v>34</v>
      </c>
      <c r="T550" s="4">
        <v>37</v>
      </c>
      <c r="U550" s="5">
        <f t="shared" si="56"/>
        <v>40.08</v>
      </c>
      <c r="V550" s="5">
        <f t="shared" si="56"/>
        <v>24.7</v>
      </c>
      <c r="W550" s="5">
        <f t="shared" si="56"/>
        <v>4.45</v>
      </c>
      <c r="X550" s="5">
        <f t="shared" si="56"/>
        <v>13.77</v>
      </c>
      <c r="Y550" s="5">
        <f t="shared" si="56"/>
        <v>14.98</v>
      </c>
      <c r="Z550" s="4">
        <v>0</v>
      </c>
    </row>
    <row r="551" spans="1:26" x14ac:dyDescent="0.3">
      <c r="A551" t="s">
        <v>259</v>
      </c>
      <c r="B551" s="3" t="s">
        <v>2826</v>
      </c>
      <c r="C551" t="s">
        <v>259</v>
      </c>
      <c r="D551" t="s">
        <v>561</v>
      </c>
      <c r="E551" s="4">
        <v>104</v>
      </c>
      <c r="F551" s="4">
        <v>103</v>
      </c>
      <c r="G551" s="4">
        <v>90</v>
      </c>
      <c r="H551" s="5">
        <f t="shared" si="51"/>
        <v>87.38</v>
      </c>
      <c r="I551" s="4">
        <v>89</v>
      </c>
      <c r="J551" s="4">
        <v>0</v>
      </c>
      <c r="K551" s="4">
        <v>1</v>
      </c>
      <c r="L551" s="4" t="str">
        <f t="shared" si="52"/>
        <v>PP</v>
      </c>
      <c r="M551" s="4" t="str">
        <f t="shared" si="53"/>
        <v>PSOE</v>
      </c>
      <c r="N551" s="5">
        <f t="shared" si="54"/>
        <v>44.94</v>
      </c>
      <c r="O551" s="5">
        <f t="shared" si="55"/>
        <v>20.22</v>
      </c>
      <c r="P551" s="4">
        <v>18</v>
      </c>
      <c r="Q551" s="4">
        <v>40</v>
      </c>
      <c r="R551" s="4">
        <v>9</v>
      </c>
      <c r="S551" s="4">
        <v>2</v>
      </c>
      <c r="T551" s="4">
        <v>18</v>
      </c>
      <c r="U551" s="5">
        <f t="shared" si="56"/>
        <v>20.22</v>
      </c>
      <c r="V551" s="5">
        <f t="shared" si="56"/>
        <v>44.94</v>
      </c>
      <c r="W551" s="5">
        <f t="shared" si="56"/>
        <v>10.11</v>
      </c>
      <c r="X551" s="5">
        <f t="shared" si="56"/>
        <v>2.25</v>
      </c>
      <c r="Y551" s="5">
        <f t="shared" si="56"/>
        <v>20.22</v>
      </c>
      <c r="Z551" s="4">
        <v>0</v>
      </c>
    </row>
    <row r="552" spans="1:26" x14ac:dyDescent="0.3">
      <c r="A552" t="s">
        <v>259</v>
      </c>
      <c r="B552" s="3" t="s">
        <v>2827</v>
      </c>
      <c r="C552" t="s">
        <v>259</v>
      </c>
      <c r="D552" t="s">
        <v>562</v>
      </c>
      <c r="E552" s="4">
        <v>136</v>
      </c>
      <c r="F552" s="4">
        <v>129</v>
      </c>
      <c r="G552" s="4">
        <v>99</v>
      </c>
      <c r="H552" s="5">
        <f t="shared" si="51"/>
        <v>76.739999999999995</v>
      </c>
      <c r="I552" s="4">
        <v>97</v>
      </c>
      <c r="J552" s="4">
        <v>1</v>
      </c>
      <c r="K552" s="4">
        <v>2</v>
      </c>
      <c r="L552" s="4" t="str">
        <f t="shared" si="52"/>
        <v>PP</v>
      </c>
      <c r="M552" s="4" t="str">
        <f t="shared" si="53"/>
        <v>PSOE</v>
      </c>
      <c r="N552" s="5">
        <f t="shared" si="54"/>
        <v>35.049999999999997</v>
      </c>
      <c r="O552" s="5">
        <f t="shared" si="55"/>
        <v>27.84</v>
      </c>
      <c r="P552" s="4">
        <v>27</v>
      </c>
      <c r="Q552" s="4">
        <v>34</v>
      </c>
      <c r="R552" s="4">
        <v>18</v>
      </c>
      <c r="S552" s="4">
        <v>5</v>
      </c>
      <c r="T552" s="4">
        <v>11</v>
      </c>
      <c r="U552" s="5">
        <f t="shared" si="56"/>
        <v>27.84</v>
      </c>
      <c r="V552" s="5">
        <f t="shared" si="56"/>
        <v>35.049999999999997</v>
      </c>
      <c r="W552" s="5">
        <f t="shared" si="56"/>
        <v>18.559999999999999</v>
      </c>
      <c r="X552" s="5">
        <f t="shared" si="56"/>
        <v>5.15</v>
      </c>
      <c r="Y552" s="5">
        <f t="shared" si="56"/>
        <v>11.34</v>
      </c>
      <c r="Z552" s="4">
        <v>0</v>
      </c>
    </row>
    <row r="553" spans="1:26" x14ac:dyDescent="0.3">
      <c r="A553" t="s">
        <v>259</v>
      </c>
      <c r="B553" s="3" t="s">
        <v>2828</v>
      </c>
      <c r="C553" t="s">
        <v>259</v>
      </c>
      <c r="D553" t="s">
        <v>563</v>
      </c>
      <c r="E553" s="4">
        <v>333</v>
      </c>
      <c r="F553" s="4">
        <v>246</v>
      </c>
      <c r="G553" s="4">
        <v>203</v>
      </c>
      <c r="H553" s="5">
        <f t="shared" si="51"/>
        <v>82.52</v>
      </c>
      <c r="I553" s="4">
        <v>200</v>
      </c>
      <c r="J553" s="4">
        <v>4</v>
      </c>
      <c r="K553" s="4">
        <v>3</v>
      </c>
      <c r="L553" s="4" t="str">
        <f t="shared" si="52"/>
        <v>PSOE</v>
      </c>
      <c r="M553" s="4" t="str">
        <f t="shared" si="53"/>
        <v>Ciudadanos</v>
      </c>
      <c r="N553" s="5">
        <f t="shared" si="54"/>
        <v>24.5</v>
      </c>
      <c r="O553" s="5">
        <f t="shared" si="55"/>
        <v>22</v>
      </c>
      <c r="P553" s="4">
        <v>49</v>
      </c>
      <c r="Q553" s="4">
        <v>29</v>
      </c>
      <c r="R553" s="4">
        <v>31</v>
      </c>
      <c r="S553" s="4">
        <v>38</v>
      </c>
      <c r="T553" s="4">
        <v>44</v>
      </c>
      <c r="U553" s="5">
        <f t="shared" si="56"/>
        <v>24.5</v>
      </c>
      <c r="V553" s="5">
        <f t="shared" si="56"/>
        <v>14.5</v>
      </c>
      <c r="W553" s="5">
        <f t="shared" si="56"/>
        <v>15.5</v>
      </c>
      <c r="X553" s="5">
        <f t="shared" si="56"/>
        <v>19</v>
      </c>
      <c r="Y553" s="5">
        <f t="shared" si="56"/>
        <v>22</v>
      </c>
      <c r="Z553" s="4">
        <v>3</v>
      </c>
    </row>
    <row r="554" spans="1:26" x14ac:dyDescent="0.3">
      <c r="A554" t="s">
        <v>259</v>
      </c>
      <c r="B554" s="3" t="s">
        <v>2829</v>
      </c>
      <c r="C554" t="s">
        <v>259</v>
      </c>
      <c r="D554" t="s">
        <v>564</v>
      </c>
      <c r="E554" s="4">
        <v>29</v>
      </c>
      <c r="F554" s="4">
        <v>27</v>
      </c>
      <c r="G554" s="4">
        <v>23</v>
      </c>
      <c r="H554" s="5">
        <f t="shared" si="51"/>
        <v>85.19</v>
      </c>
      <c r="I554" s="4">
        <v>23</v>
      </c>
      <c r="J554" s="4">
        <v>0</v>
      </c>
      <c r="K554" s="4">
        <v>0</v>
      </c>
      <c r="L554" s="4" t="s">
        <v>4544</v>
      </c>
      <c r="M554" s="4" t="str">
        <f t="shared" si="53"/>
        <v>PSOE</v>
      </c>
      <c r="N554" s="5">
        <f t="shared" si="54"/>
        <v>21.74</v>
      </c>
      <c r="O554" s="5">
        <f t="shared" si="55"/>
        <v>21.74</v>
      </c>
      <c r="P554" s="4">
        <v>5</v>
      </c>
      <c r="Q554" s="4">
        <v>5</v>
      </c>
      <c r="R554" s="4">
        <v>3</v>
      </c>
      <c r="S554" s="4">
        <v>5</v>
      </c>
      <c r="T554" s="4">
        <v>5</v>
      </c>
      <c r="U554" s="5">
        <f t="shared" si="56"/>
        <v>21.74</v>
      </c>
      <c r="V554" s="5">
        <f t="shared" si="56"/>
        <v>21.74</v>
      </c>
      <c r="W554" s="5">
        <f t="shared" si="56"/>
        <v>13.04</v>
      </c>
      <c r="X554" s="5">
        <f t="shared" si="56"/>
        <v>21.74</v>
      </c>
      <c r="Y554" s="5">
        <f t="shared" si="56"/>
        <v>21.74</v>
      </c>
      <c r="Z554" s="4">
        <v>0</v>
      </c>
    </row>
    <row r="555" spans="1:26" x14ac:dyDescent="0.3">
      <c r="A555" t="s">
        <v>259</v>
      </c>
      <c r="B555" s="3" t="s">
        <v>2830</v>
      </c>
      <c r="C555" t="s">
        <v>259</v>
      </c>
      <c r="D555" t="s">
        <v>565</v>
      </c>
      <c r="E555" s="4">
        <v>42</v>
      </c>
      <c r="F555" s="4">
        <v>42</v>
      </c>
      <c r="G555" s="4">
        <v>33</v>
      </c>
      <c r="H555" s="5">
        <f t="shared" si="51"/>
        <v>78.569999999999993</v>
      </c>
      <c r="I555" s="4">
        <v>33</v>
      </c>
      <c r="J555" s="4">
        <v>0</v>
      </c>
      <c r="K555" s="4">
        <v>0</v>
      </c>
      <c r="L555" s="4" t="str">
        <f t="shared" si="52"/>
        <v>PP</v>
      </c>
      <c r="M555" s="4" t="str">
        <f t="shared" si="53"/>
        <v>Ciudadanos</v>
      </c>
      <c r="N555" s="5">
        <f t="shared" si="54"/>
        <v>39.39</v>
      </c>
      <c r="O555" s="5">
        <f t="shared" si="55"/>
        <v>24.24</v>
      </c>
      <c r="P555" s="4">
        <v>6</v>
      </c>
      <c r="Q555" s="4">
        <v>13</v>
      </c>
      <c r="R555" s="4">
        <v>4</v>
      </c>
      <c r="S555" s="4">
        <v>2</v>
      </c>
      <c r="T555" s="4">
        <v>8</v>
      </c>
      <c r="U555" s="5">
        <f t="shared" si="56"/>
        <v>18.18</v>
      </c>
      <c r="V555" s="5">
        <f t="shared" si="56"/>
        <v>39.39</v>
      </c>
      <c r="W555" s="5">
        <f t="shared" si="56"/>
        <v>12.12</v>
      </c>
      <c r="X555" s="5">
        <f t="shared" si="56"/>
        <v>6.06</v>
      </c>
      <c r="Y555" s="5">
        <f t="shared" si="56"/>
        <v>24.24</v>
      </c>
      <c r="Z555" s="4">
        <v>0</v>
      </c>
    </row>
    <row r="556" spans="1:26" x14ac:dyDescent="0.3">
      <c r="A556" t="s">
        <v>259</v>
      </c>
      <c r="B556" s="3" t="s">
        <v>2831</v>
      </c>
      <c r="C556" t="s">
        <v>259</v>
      </c>
      <c r="D556" t="s">
        <v>566</v>
      </c>
      <c r="E556" s="4">
        <v>126</v>
      </c>
      <c r="F556" s="4">
        <v>110</v>
      </c>
      <c r="G556" s="4">
        <v>87</v>
      </c>
      <c r="H556" s="5">
        <f t="shared" si="51"/>
        <v>79.09</v>
      </c>
      <c r="I556" s="4">
        <v>87</v>
      </c>
      <c r="J556" s="4">
        <v>0</v>
      </c>
      <c r="K556" s="4">
        <v>0</v>
      </c>
      <c r="L556" s="4" t="str">
        <f t="shared" si="52"/>
        <v>PSOE</v>
      </c>
      <c r="M556" s="4" t="str">
        <f t="shared" si="53"/>
        <v>Podemos</v>
      </c>
      <c r="N556" s="5">
        <f t="shared" si="54"/>
        <v>36.78</v>
      </c>
      <c r="O556" s="5">
        <f t="shared" si="55"/>
        <v>19.54</v>
      </c>
      <c r="P556" s="4">
        <v>32</v>
      </c>
      <c r="Q556" s="4">
        <v>16</v>
      </c>
      <c r="R556" s="4">
        <v>12</v>
      </c>
      <c r="S556" s="4">
        <v>17</v>
      </c>
      <c r="T556" s="4">
        <v>9</v>
      </c>
      <c r="U556" s="5">
        <f t="shared" si="56"/>
        <v>36.78</v>
      </c>
      <c r="V556" s="5">
        <f t="shared" si="56"/>
        <v>18.39</v>
      </c>
      <c r="W556" s="5">
        <f t="shared" si="56"/>
        <v>13.79</v>
      </c>
      <c r="X556" s="5">
        <f t="shared" si="56"/>
        <v>19.54</v>
      </c>
      <c r="Y556" s="5">
        <f t="shared" si="56"/>
        <v>10.34</v>
      </c>
      <c r="Z556" s="4">
        <v>0</v>
      </c>
    </row>
    <row r="557" spans="1:26" x14ac:dyDescent="0.3">
      <c r="A557" t="s">
        <v>259</v>
      </c>
      <c r="B557" s="3" t="s">
        <v>2832</v>
      </c>
      <c r="C557" t="s">
        <v>259</v>
      </c>
      <c r="D557" t="s">
        <v>567</v>
      </c>
      <c r="E557" s="4">
        <v>3739</v>
      </c>
      <c r="F557" s="4">
        <v>2999</v>
      </c>
      <c r="G557" s="4">
        <v>2175</v>
      </c>
      <c r="H557" s="5">
        <f t="shared" si="51"/>
        <v>72.52</v>
      </c>
      <c r="I557" s="4">
        <v>2135</v>
      </c>
      <c r="J557" s="4">
        <v>27</v>
      </c>
      <c r="K557" s="4">
        <v>40</v>
      </c>
      <c r="L557" s="4" t="str">
        <f t="shared" si="52"/>
        <v>PSOE</v>
      </c>
      <c r="M557" s="4" t="str">
        <f t="shared" si="53"/>
        <v>Podemos</v>
      </c>
      <c r="N557" s="5">
        <f t="shared" si="54"/>
        <v>46.23</v>
      </c>
      <c r="O557" s="5">
        <f t="shared" si="55"/>
        <v>18.5</v>
      </c>
      <c r="P557" s="4">
        <v>987</v>
      </c>
      <c r="Q557" s="4">
        <v>343</v>
      </c>
      <c r="R557" s="4">
        <v>159</v>
      </c>
      <c r="S557" s="4">
        <v>395</v>
      </c>
      <c r="T557" s="4">
        <v>176</v>
      </c>
      <c r="U557" s="5">
        <f t="shared" si="56"/>
        <v>46.23</v>
      </c>
      <c r="V557" s="5">
        <f t="shared" si="56"/>
        <v>16.07</v>
      </c>
      <c r="W557" s="5">
        <f t="shared" si="56"/>
        <v>7.45</v>
      </c>
      <c r="X557" s="5">
        <f t="shared" si="56"/>
        <v>18.5</v>
      </c>
      <c r="Y557" s="5">
        <f t="shared" si="56"/>
        <v>8.24</v>
      </c>
      <c r="Z557" s="4">
        <v>34</v>
      </c>
    </row>
    <row r="558" spans="1:26" x14ac:dyDescent="0.3">
      <c r="A558" t="s">
        <v>259</v>
      </c>
      <c r="B558" s="3" t="s">
        <v>2833</v>
      </c>
      <c r="C558" t="s">
        <v>259</v>
      </c>
      <c r="D558" t="s">
        <v>568</v>
      </c>
      <c r="E558" s="4">
        <v>157</v>
      </c>
      <c r="F558" s="4">
        <v>154</v>
      </c>
      <c r="G558" s="4">
        <v>118</v>
      </c>
      <c r="H558" s="5">
        <f t="shared" si="51"/>
        <v>76.62</v>
      </c>
      <c r="I558" s="4">
        <v>118</v>
      </c>
      <c r="J558" s="4">
        <v>0</v>
      </c>
      <c r="K558" s="4">
        <v>0</v>
      </c>
      <c r="L558" s="4" t="str">
        <f t="shared" si="52"/>
        <v>PSOE</v>
      </c>
      <c r="M558" s="4" t="str">
        <f t="shared" si="53"/>
        <v>PP</v>
      </c>
      <c r="N558" s="5">
        <f t="shared" si="54"/>
        <v>24.58</v>
      </c>
      <c r="O558" s="5">
        <f t="shared" si="55"/>
        <v>23.73</v>
      </c>
      <c r="P558" s="4">
        <v>29</v>
      </c>
      <c r="Q558" s="4">
        <v>28</v>
      </c>
      <c r="R558" s="4">
        <v>21</v>
      </c>
      <c r="S558" s="4">
        <v>24</v>
      </c>
      <c r="T558" s="4">
        <v>12</v>
      </c>
      <c r="U558" s="5">
        <f t="shared" si="56"/>
        <v>24.58</v>
      </c>
      <c r="V558" s="5">
        <f t="shared" si="56"/>
        <v>23.73</v>
      </c>
      <c r="W558" s="5">
        <f t="shared" si="56"/>
        <v>17.8</v>
      </c>
      <c r="X558" s="5">
        <f t="shared" si="56"/>
        <v>20.34</v>
      </c>
      <c r="Y558" s="5">
        <f t="shared" si="56"/>
        <v>10.17</v>
      </c>
      <c r="Z558" s="4">
        <v>3</v>
      </c>
    </row>
    <row r="559" spans="1:26" x14ac:dyDescent="0.3">
      <c r="A559" t="s">
        <v>259</v>
      </c>
      <c r="B559" s="3" t="s">
        <v>2834</v>
      </c>
      <c r="C559" t="s">
        <v>259</v>
      </c>
      <c r="D559" t="s">
        <v>569</v>
      </c>
      <c r="E559" s="4">
        <v>948</v>
      </c>
      <c r="F559" s="4">
        <v>765</v>
      </c>
      <c r="G559" s="4">
        <v>564</v>
      </c>
      <c r="H559" s="5">
        <f t="shared" si="51"/>
        <v>73.73</v>
      </c>
      <c r="I559" s="4">
        <v>558</v>
      </c>
      <c r="J559" s="4">
        <v>7</v>
      </c>
      <c r="K559" s="4">
        <v>6</v>
      </c>
      <c r="L559" s="4" t="str">
        <f t="shared" si="52"/>
        <v>PP</v>
      </c>
      <c r="M559" s="4" t="str">
        <f t="shared" si="53"/>
        <v>PSOE</v>
      </c>
      <c r="N559" s="5">
        <f t="shared" si="54"/>
        <v>30.82</v>
      </c>
      <c r="O559" s="5">
        <f t="shared" si="55"/>
        <v>27.42</v>
      </c>
      <c r="P559" s="4">
        <v>153</v>
      </c>
      <c r="Q559" s="4">
        <v>172</v>
      </c>
      <c r="R559" s="4">
        <v>37</v>
      </c>
      <c r="S559" s="4">
        <v>94</v>
      </c>
      <c r="T559" s="4">
        <v>84</v>
      </c>
      <c r="U559" s="5">
        <f t="shared" si="56"/>
        <v>27.42</v>
      </c>
      <c r="V559" s="5">
        <f t="shared" si="56"/>
        <v>30.82</v>
      </c>
      <c r="W559" s="5">
        <f t="shared" si="56"/>
        <v>6.63</v>
      </c>
      <c r="X559" s="5">
        <f t="shared" si="56"/>
        <v>16.850000000000001</v>
      </c>
      <c r="Y559" s="5">
        <f t="shared" si="56"/>
        <v>15.05</v>
      </c>
      <c r="Z559" s="4">
        <v>3</v>
      </c>
    </row>
    <row r="560" spans="1:26" x14ac:dyDescent="0.3">
      <c r="A560" t="s">
        <v>259</v>
      </c>
      <c r="B560" s="3" t="s">
        <v>2835</v>
      </c>
      <c r="C560" t="s">
        <v>259</v>
      </c>
      <c r="D560" t="s">
        <v>570</v>
      </c>
      <c r="E560" s="4">
        <v>477</v>
      </c>
      <c r="F560" s="4">
        <v>408</v>
      </c>
      <c r="G560" s="4">
        <v>313</v>
      </c>
      <c r="H560" s="5">
        <f t="shared" si="51"/>
        <v>76.72</v>
      </c>
      <c r="I560" s="4">
        <v>310</v>
      </c>
      <c r="J560" s="4">
        <v>2</v>
      </c>
      <c r="K560" s="4">
        <v>3</v>
      </c>
      <c r="L560" s="4" t="str">
        <f t="shared" si="52"/>
        <v>PP</v>
      </c>
      <c r="M560" s="4" t="str">
        <f t="shared" si="53"/>
        <v>PSOE</v>
      </c>
      <c r="N560" s="5">
        <f t="shared" si="54"/>
        <v>28.06</v>
      </c>
      <c r="O560" s="5">
        <f t="shared" si="55"/>
        <v>24.84</v>
      </c>
      <c r="P560" s="4">
        <v>77</v>
      </c>
      <c r="Q560" s="4">
        <v>87</v>
      </c>
      <c r="R560" s="4">
        <v>52</v>
      </c>
      <c r="S560" s="4">
        <v>32</v>
      </c>
      <c r="T560" s="4">
        <v>53</v>
      </c>
      <c r="U560" s="5">
        <f t="shared" si="56"/>
        <v>24.84</v>
      </c>
      <c r="V560" s="5">
        <f t="shared" si="56"/>
        <v>28.06</v>
      </c>
      <c r="W560" s="5">
        <f t="shared" si="56"/>
        <v>16.77</v>
      </c>
      <c r="X560" s="5">
        <f t="shared" si="56"/>
        <v>10.32</v>
      </c>
      <c r="Y560" s="5">
        <f t="shared" si="56"/>
        <v>17.100000000000001</v>
      </c>
      <c r="Z560" s="4">
        <v>5</v>
      </c>
    </row>
    <row r="561" spans="1:26" x14ac:dyDescent="0.3">
      <c r="A561" t="s">
        <v>259</v>
      </c>
      <c r="B561" s="3" t="s">
        <v>2836</v>
      </c>
      <c r="C561" t="s">
        <v>259</v>
      </c>
      <c r="D561" t="s">
        <v>571</v>
      </c>
      <c r="E561" s="4">
        <v>195</v>
      </c>
      <c r="F561" s="4">
        <v>181</v>
      </c>
      <c r="G561" s="4">
        <v>148</v>
      </c>
      <c r="H561" s="5">
        <f t="shared" si="51"/>
        <v>81.77</v>
      </c>
      <c r="I561" s="4">
        <v>146</v>
      </c>
      <c r="J561" s="4">
        <v>0</v>
      </c>
      <c r="K561" s="4">
        <v>2</v>
      </c>
      <c r="L561" s="4" t="str">
        <f t="shared" si="52"/>
        <v>PP</v>
      </c>
      <c r="M561" s="4" t="str">
        <f t="shared" si="53"/>
        <v>PSOE</v>
      </c>
      <c r="N561" s="5">
        <f t="shared" si="54"/>
        <v>37.67</v>
      </c>
      <c r="O561" s="5">
        <f t="shared" si="55"/>
        <v>26.03</v>
      </c>
      <c r="P561" s="4">
        <v>38</v>
      </c>
      <c r="Q561" s="4">
        <v>55</v>
      </c>
      <c r="R561" s="4">
        <v>7</v>
      </c>
      <c r="S561" s="4">
        <v>9</v>
      </c>
      <c r="T561" s="4">
        <v>36</v>
      </c>
      <c r="U561" s="5">
        <f t="shared" si="56"/>
        <v>26.03</v>
      </c>
      <c r="V561" s="5">
        <f t="shared" si="56"/>
        <v>37.67</v>
      </c>
      <c r="W561" s="5">
        <f t="shared" si="56"/>
        <v>4.79</v>
      </c>
      <c r="X561" s="5">
        <f t="shared" si="56"/>
        <v>6.16</v>
      </c>
      <c r="Y561" s="5">
        <f t="shared" si="56"/>
        <v>24.66</v>
      </c>
      <c r="Z561" s="4">
        <v>0</v>
      </c>
    </row>
    <row r="562" spans="1:26" x14ac:dyDescent="0.3">
      <c r="A562" t="s">
        <v>259</v>
      </c>
      <c r="B562" s="3" t="s">
        <v>2837</v>
      </c>
      <c r="C562" t="s">
        <v>259</v>
      </c>
      <c r="D562" t="s">
        <v>572</v>
      </c>
      <c r="E562" s="4">
        <v>321</v>
      </c>
      <c r="F562" s="4">
        <v>275</v>
      </c>
      <c r="G562" s="4">
        <v>206</v>
      </c>
      <c r="H562" s="5">
        <f t="shared" si="51"/>
        <v>74.91</v>
      </c>
      <c r="I562" s="4">
        <v>204</v>
      </c>
      <c r="J562" s="4">
        <v>0</v>
      </c>
      <c r="K562" s="4">
        <v>2</v>
      </c>
      <c r="L562" s="4" t="str">
        <f t="shared" si="52"/>
        <v>PP</v>
      </c>
      <c r="M562" s="4" t="str">
        <f t="shared" si="53"/>
        <v>Ciudadanos</v>
      </c>
      <c r="N562" s="5">
        <f t="shared" si="54"/>
        <v>35.78</v>
      </c>
      <c r="O562" s="5">
        <f t="shared" si="55"/>
        <v>28.43</v>
      </c>
      <c r="P562" s="4">
        <v>36</v>
      </c>
      <c r="Q562" s="4">
        <v>73</v>
      </c>
      <c r="R562" s="4">
        <v>19</v>
      </c>
      <c r="S562" s="4">
        <v>16</v>
      </c>
      <c r="T562" s="4">
        <v>58</v>
      </c>
      <c r="U562" s="5">
        <f t="shared" si="56"/>
        <v>17.649999999999999</v>
      </c>
      <c r="V562" s="5">
        <f t="shared" si="56"/>
        <v>35.78</v>
      </c>
      <c r="W562" s="5">
        <f t="shared" si="56"/>
        <v>9.31</v>
      </c>
      <c r="X562" s="5">
        <f t="shared" si="56"/>
        <v>7.84</v>
      </c>
      <c r="Y562" s="5">
        <f t="shared" si="56"/>
        <v>28.43</v>
      </c>
      <c r="Z562" s="4">
        <v>0</v>
      </c>
    </row>
    <row r="563" spans="1:26" x14ac:dyDescent="0.3">
      <c r="A563" t="s">
        <v>259</v>
      </c>
      <c r="B563" s="3" t="s">
        <v>2838</v>
      </c>
      <c r="C563" t="s">
        <v>259</v>
      </c>
      <c r="D563" t="s">
        <v>573</v>
      </c>
      <c r="E563" s="4">
        <v>50</v>
      </c>
      <c r="F563" s="4">
        <v>60</v>
      </c>
      <c r="G563" s="4">
        <v>44</v>
      </c>
      <c r="H563" s="5">
        <f t="shared" si="51"/>
        <v>73.33</v>
      </c>
      <c r="I563" s="4">
        <v>44</v>
      </c>
      <c r="J563" s="4">
        <v>0</v>
      </c>
      <c r="K563" s="4">
        <v>0</v>
      </c>
      <c r="L563" s="4" t="s">
        <v>4548</v>
      </c>
      <c r="M563" s="4" t="str">
        <f t="shared" si="53"/>
        <v>PSOE</v>
      </c>
      <c r="N563" s="5">
        <f t="shared" si="54"/>
        <v>31.82</v>
      </c>
      <c r="O563" s="5">
        <f t="shared" si="55"/>
        <v>31.82</v>
      </c>
      <c r="P563" s="4">
        <v>14</v>
      </c>
      <c r="Q563" s="4">
        <v>6</v>
      </c>
      <c r="R563" s="4">
        <v>5</v>
      </c>
      <c r="S563" s="4">
        <v>14</v>
      </c>
      <c r="T563" s="4">
        <v>2</v>
      </c>
      <c r="U563" s="5">
        <f t="shared" si="56"/>
        <v>31.82</v>
      </c>
      <c r="V563" s="5">
        <f t="shared" si="56"/>
        <v>13.64</v>
      </c>
      <c r="W563" s="5">
        <f t="shared" si="56"/>
        <v>11.36</v>
      </c>
      <c r="X563" s="5">
        <f t="shared" si="56"/>
        <v>31.82</v>
      </c>
      <c r="Y563" s="5">
        <f t="shared" si="56"/>
        <v>4.55</v>
      </c>
      <c r="Z563" s="4">
        <v>3</v>
      </c>
    </row>
    <row r="564" spans="1:26" x14ac:dyDescent="0.3">
      <c r="A564" t="s">
        <v>259</v>
      </c>
      <c r="B564" s="3" t="s">
        <v>2839</v>
      </c>
      <c r="C564" t="s">
        <v>259</v>
      </c>
      <c r="D564" t="s">
        <v>574</v>
      </c>
      <c r="E564" s="4">
        <v>42</v>
      </c>
      <c r="F564" s="4">
        <v>42</v>
      </c>
      <c r="G564" s="4">
        <v>32</v>
      </c>
      <c r="H564" s="5">
        <f t="shared" si="51"/>
        <v>76.19</v>
      </c>
      <c r="I564" s="4">
        <v>32</v>
      </c>
      <c r="J564" s="4">
        <v>0</v>
      </c>
      <c r="K564" s="4">
        <v>0</v>
      </c>
      <c r="L564" s="4" t="str">
        <f t="shared" si="52"/>
        <v>PP</v>
      </c>
      <c r="M564" s="4" t="str">
        <f t="shared" si="53"/>
        <v>VOX</v>
      </c>
      <c r="N564" s="5">
        <f t="shared" si="54"/>
        <v>65.63</v>
      </c>
      <c r="O564" s="5">
        <f t="shared" si="55"/>
        <v>21.88</v>
      </c>
      <c r="P564" s="4">
        <v>3</v>
      </c>
      <c r="Q564" s="4">
        <v>21</v>
      </c>
      <c r="R564" s="4">
        <v>7</v>
      </c>
      <c r="S564" s="4">
        <v>1</v>
      </c>
      <c r="T564" s="4">
        <v>0</v>
      </c>
      <c r="U564" s="5">
        <f t="shared" si="56"/>
        <v>9.3800000000000008</v>
      </c>
      <c r="V564" s="5">
        <f t="shared" si="56"/>
        <v>65.63</v>
      </c>
      <c r="W564" s="5">
        <f t="shared" si="56"/>
        <v>21.88</v>
      </c>
      <c r="X564" s="5">
        <f t="shared" si="56"/>
        <v>3.13</v>
      </c>
      <c r="Y564" s="5">
        <f t="shared" si="56"/>
        <v>0</v>
      </c>
      <c r="Z564" s="4">
        <v>0</v>
      </c>
    </row>
    <row r="565" spans="1:26" x14ac:dyDescent="0.3">
      <c r="A565" t="s">
        <v>259</v>
      </c>
      <c r="B565" s="3" t="s">
        <v>2840</v>
      </c>
      <c r="C565" t="s">
        <v>259</v>
      </c>
      <c r="D565" t="s">
        <v>575</v>
      </c>
      <c r="E565" s="4">
        <v>83</v>
      </c>
      <c r="F565" s="4">
        <v>73</v>
      </c>
      <c r="G565" s="4">
        <v>58</v>
      </c>
      <c r="H565" s="5">
        <f t="shared" si="51"/>
        <v>79.45</v>
      </c>
      <c r="I565" s="4">
        <v>55</v>
      </c>
      <c r="J565" s="4">
        <v>2</v>
      </c>
      <c r="K565" s="4">
        <v>3</v>
      </c>
      <c r="L565" s="4" t="str">
        <f t="shared" si="52"/>
        <v>PP</v>
      </c>
      <c r="M565" s="4" t="str">
        <f t="shared" si="53"/>
        <v>VOX</v>
      </c>
      <c r="N565" s="5">
        <f t="shared" si="54"/>
        <v>36.36</v>
      </c>
      <c r="O565" s="5">
        <f t="shared" si="55"/>
        <v>25.45</v>
      </c>
      <c r="P565" s="4">
        <v>7</v>
      </c>
      <c r="Q565" s="4">
        <v>20</v>
      </c>
      <c r="R565" s="4">
        <v>14</v>
      </c>
      <c r="S565" s="4">
        <v>1</v>
      </c>
      <c r="T565" s="4">
        <v>11</v>
      </c>
      <c r="U565" s="5">
        <f t="shared" si="56"/>
        <v>12.73</v>
      </c>
      <c r="V565" s="5">
        <f t="shared" si="56"/>
        <v>36.36</v>
      </c>
      <c r="W565" s="5">
        <f t="shared" si="56"/>
        <v>25.45</v>
      </c>
      <c r="X565" s="5">
        <f t="shared" si="56"/>
        <v>1.82</v>
      </c>
      <c r="Y565" s="5">
        <f t="shared" si="56"/>
        <v>20</v>
      </c>
      <c r="Z565" s="4">
        <v>0</v>
      </c>
    </row>
    <row r="566" spans="1:26" x14ac:dyDescent="0.3">
      <c r="A566" t="s">
        <v>259</v>
      </c>
      <c r="B566" s="3" t="s">
        <v>2841</v>
      </c>
      <c r="C566" t="s">
        <v>259</v>
      </c>
      <c r="D566" t="s">
        <v>576</v>
      </c>
      <c r="E566" s="4">
        <v>76</v>
      </c>
      <c r="F566" s="4">
        <v>67</v>
      </c>
      <c r="G566" s="4">
        <v>53</v>
      </c>
      <c r="H566" s="5">
        <f t="shared" si="51"/>
        <v>79.099999999999994</v>
      </c>
      <c r="I566" s="4">
        <v>52</v>
      </c>
      <c r="J566" s="4">
        <v>0</v>
      </c>
      <c r="K566" s="4">
        <v>1</v>
      </c>
      <c r="L566" s="4" t="str">
        <f t="shared" si="52"/>
        <v>PP</v>
      </c>
      <c r="M566" s="4" t="str">
        <f t="shared" si="53"/>
        <v>Ciudadanos</v>
      </c>
      <c r="N566" s="5">
        <f t="shared" si="54"/>
        <v>65.38</v>
      </c>
      <c r="O566" s="5">
        <f t="shared" si="55"/>
        <v>15.38</v>
      </c>
      <c r="P566" s="4">
        <v>3</v>
      </c>
      <c r="Q566" s="4">
        <v>34</v>
      </c>
      <c r="R566" s="4">
        <v>5</v>
      </c>
      <c r="S566" s="4">
        <v>2</v>
      </c>
      <c r="T566" s="4">
        <v>8</v>
      </c>
      <c r="U566" s="5">
        <f t="shared" si="56"/>
        <v>5.77</v>
      </c>
      <c r="V566" s="5">
        <f t="shared" si="56"/>
        <v>65.38</v>
      </c>
      <c r="W566" s="5">
        <f t="shared" si="56"/>
        <v>9.6199999999999992</v>
      </c>
      <c r="X566" s="5">
        <f t="shared" si="56"/>
        <v>3.85</v>
      </c>
      <c r="Y566" s="5">
        <f t="shared" si="56"/>
        <v>15.38</v>
      </c>
      <c r="Z566" s="4">
        <v>0</v>
      </c>
    </row>
    <row r="567" spans="1:26" x14ac:dyDescent="0.3">
      <c r="A567" t="s">
        <v>259</v>
      </c>
      <c r="B567" s="3" t="s">
        <v>2842</v>
      </c>
      <c r="C567" t="s">
        <v>259</v>
      </c>
      <c r="D567" t="s">
        <v>577</v>
      </c>
      <c r="E567" s="4">
        <v>239</v>
      </c>
      <c r="F567" s="4">
        <v>242</v>
      </c>
      <c r="G567" s="4">
        <v>197</v>
      </c>
      <c r="H567" s="5">
        <f t="shared" si="51"/>
        <v>81.400000000000006</v>
      </c>
      <c r="I567" s="4">
        <v>196</v>
      </c>
      <c r="J567" s="4">
        <v>2</v>
      </c>
      <c r="K567" s="4">
        <v>1</v>
      </c>
      <c r="L567" s="4" t="str">
        <f t="shared" si="52"/>
        <v>PP</v>
      </c>
      <c r="M567" s="4" t="str">
        <f t="shared" si="53"/>
        <v>PSOE</v>
      </c>
      <c r="N567" s="5">
        <f t="shared" si="54"/>
        <v>28.57</v>
      </c>
      <c r="O567" s="5">
        <f t="shared" si="55"/>
        <v>26.02</v>
      </c>
      <c r="P567" s="4">
        <v>51</v>
      </c>
      <c r="Q567" s="4">
        <v>56</v>
      </c>
      <c r="R567" s="4">
        <v>23</v>
      </c>
      <c r="S567" s="4">
        <v>17</v>
      </c>
      <c r="T567" s="4">
        <v>39</v>
      </c>
      <c r="U567" s="5">
        <f t="shared" si="56"/>
        <v>26.02</v>
      </c>
      <c r="V567" s="5">
        <f t="shared" si="56"/>
        <v>28.57</v>
      </c>
      <c r="W567" s="5">
        <f t="shared" si="56"/>
        <v>11.73</v>
      </c>
      <c r="X567" s="5">
        <f t="shared" si="56"/>
        <v>8.67</v>
      </c>
      <c r="Y567" s="5">
        <f t="shared" si="56"/>
        <v>19.899999999999999</v>
      </c>
      <c r="Z567" s="4">
        <v>3</v>
      </c>
    </row>
    <row r="568" spans="1:26" x14ac:dyDescent="0.3">
      <c r="A568" t="s">
        <v>259</v>
      </c>
      <c r="B568" s="3" t="s">
        <v>2843</v>
      </c>
      <c r="C568" t="s">
        <v>259</v>
      </c>
      <c r="D568" t="s">
        <v>578</v>
      </c>
      <c r="E568" s="4">
        <v>17</v>
      </c>
      <c r="F568" s="4">
        <v>32</v>
      </c>
      <c r="G568" s="4">
        <v>27</v>
      </c>
      <c r="H568" s="5">
        <f t="shared" si="51"/>
        <v>84.38</v>
      </c>
      <c r="I568" s="4">
        <v>26</v>
      </c>
      <c r="J568" s="4">
        <v>2</v>
      </c>
      <c r="K568" s="4">
        <v>1</v>
      </c>
      <c r="L568" s="4" t="str">
        <f t="shared" si="52"/>
        <v>PP</v>
      </c>
      <c r="M568" s="4" t="str">
        <f t="shared" si="53"/>
        <v>VOX</v>
      </c>
      <c r="N568" s="5">
        <f t="shared" si="54"/>
        <v>26.92</v>
      </c>
      <c r="O568" s="5">
        <f t="shared" si="55"/>
        <v>23.08</v>
      </c>
      <c r="P568" s="4">
        <v>5</v>
      </c>
      <c r="Q568" s="4">
        <v>7</v>
      </c>
      <c r="R568" s="4">
        <v>6</v>
      </c>
      <c r="S568" s="4">
        <v>1</v>
      </c>
      <c r="T568" s="4">
        <v>4</v>
      </c>
      <c r="U568" s="5">
        <f t="shared" si="56"/>
        <v>19.23</v>
      </c>
      <c r="V568" s="5">
        <f t="shared" si="56"/>
        <v>26.92</v>
      </c>
      <c r="W568" s="5">
        <f t="shared" si="56"/>
        <v>23.08</v>
      </c>
      <c r="X568" s="5">
        <f t="shared" si="56"/>
        <v>3.85</v>
      </c>
      <c r="Y568" s="5">
        <f t="shared" si="56"/>
        <v>15.38</v>
      </c>
      <c r="Z568" s="4">
        <v>1</v>
      </c>
    </row>
    <row r="569" spans="1:26" x14ac:dyDescent="0.3">
      <c r="A569" t="s">
        <v>259</v>
      </c>
      <c r="B569" s="3" t="s">
        <v>2844</v>
      </c>
      <c r="C569" t="s">
        <v>259</v>
      </c>
      <c r="D569" t="s">
        <v>579</v>
      </c>
      <c r="E569" s="4">
        <v>29</v>
      </c>
      <c r="F569" s="4">
        <v>28</v>
      </c>
      <c r="G569" s="4">
        <v>26</v>
      </c>
      <c r="H569" s="5">
        <f t="shared" si="51"/>
        <v>92.86</v>
      </c>
      <c r="I569" s="4">
        <v>26</v>
      </c>
      <c r="J569" s="4">
        <v>0</v>
      </c>
      <c r="K569" s="4">
        <v>0</v>
      </c>
      <c r="L569" s="4" t="str">
        <f t="shared" si="52"/>
        <v>PP</v>
      </c>
      <c r="M569" s="4" t="str">
        <f t="shared" si="53"/>
        <v>Ciudadanos</v>
      </c>
      <c r="N569" s="5">
        <f t="shared" si="54"/>
        <v>50</v>
      </c>
      <c r="O569" s="5">
        <f t="shared" si="55"/>
        <v>15.38</v>
      </c>
      <c r="P569" s="4">
        <v>3</v>
      </c>
      <c r="Q569" s="4">
        <v>13</v>
      </c>
      <c r="R569" s="4">
        <v>3</v>
      </c>
      <c r="S569" s="4">
        <v>2</v>
      </c>
      <c r="T569" s="4">
        <v>4</v>
      </c>
      <c r="U569" s="5">
        <f t="shared" si="56"/>
        <v>11.54</v>
      </c>
      <c r="V569" s="5">
        <f t="shared" si="56"/>
        <v>50</v>
      </c>
      <c r="W569" s="5">
        <f t="shared" si="56"/>
        <v>11.54</v>
      </c>
      <c r="X569" s="5">
        <f t="shared" si="56"/>
        <v>7.69</v>
      </c>
      <c r="Y569" s="5">
        <f t="shared" si="56"/>
        <v>15.38</v>
      </c>
      <c r="Z569" s="4">
        <v>1</v>
      </c>
    </row>
    <row r="570" spans="1:26" x14ac:dyDescent="0.3">
      <c r="A570" t="s">
        <v>259</v>
      </c>
      <c r="B570" s="3" t="s">
        <v>2845</v>
      </c>
      <c r="C570" t="s">
        <v>259</v>
      </c>
      <c r="D570" t="s">
        <v>580</v>
      </c>
      <c r="E570" s="4">
        <v>42</v>
      </c>
      <c r="F570" s="4">
        <v>34</v>
      </c>
      <c r="G570" s="4">
        <v>24</v>
      </c>
      <c r="H570" s="5">
        <f t="shared" si="51"/>
        <v>70.59</v>
      </c>
      <c r="I570" s="4">
        <v>24</v>
      </c>
      <c r="J570" s="4">
        <v>0</v>
      </c>
      <c r="K570" s="4">
        <v>0</v>
      </c>
      <c r="L570" s="4" t="str">
        <f t="shared" si="52"/>
        <v>PP</v>
      </c>
      <c r="M570" s="4" t="str">
        <f t="shared" si="53"/>
        <v>PSOE</v>
      </c>
      <c r="N570" s="5">
        <f t="shared" si="54"/>
        <v>70.83</v>
      </c>
      <c r="O570" s="5">
        <f t="shared" si="55"/>
        <v>8.33</v>
      </c>
      <c r="P570" s="4">
        <v>2</v>
      </c>
      <c r="Q570" s="4">
        <v>17</v>
      </c>
      <c r="R570" s="4">
        <v>1</v>
      </c>
      <c r="S570" s="4">
        <v>2</v>
      </c>
      <c r="T570" s="4">
        <v>2</v>
      </c>
      <c r="U570" s="5">
        <f t="shared" si="56"/>
        <v>8.33</v>
      </c>
      <c r="V570" s="5">
        <f t="shared" si="56"/>
        <v>70.83</v>
      </c>
      <c r="W570" s="5">
        <f t="shared" si="56"/>
        <v>4.17</v>
      </c>
      <c r="X570" s="5">
        <f t="shared" si="56"/>
        <v>8.33</v>
      </c>
      <c r="Y570" s="5">
        <f t="shared" si="56"/>
        <v>8.33</v>
      </c>
      <c r="Z570" s="4">
        <v>0</v>
      </c>
    </row>
    <row r="571" spans="1:26" x14ac:dyDescent="0.3">
      <c r="A571" t="s">
        <v>259</v>
      </c>
      <c r="B571" s="3" t="s">
        <v>2846</v>
      </c>
      <c r="C571" t="s">
        <v>259</v>
      </c>
      <c r="D571" t="s">
        <v>581</v>
      </c>
      <c r="E571" s="4">
        <v>549</v>
      </c>
      <c r="F571" s="4">
        <v>476</v>
      </c>
      <c r="G571" s="4">
        <v>366</v>
      </c>
      <c r="H571" s="5">
        <f t="shared" si="51"/>
        <v>76.89</v>
      </c>
      <c r="I571" s="4">
        <v>362</v>
      </c>
      <c r="J571" s="4">
        <v>1</v>
      </c>
      <c r="K571" s="4">
        <v>4</v>
      </c>
      <c r="L571" s="4" t="str">
        <f t="shared" si="52"/>
        <v>PSOE</v>
      </c>
      <c r="M571" s="4" t="str">
        <f t="shared" si="53"/>
        <v>PP</v>
      </c>
      <c r="N571" s="5">
        <f t="shared" si="54"/>
        <v>36.74</v>
      </c>
      <c r="O571" s="5">
        <f t="shared" si="55"/>
        <v>26.52</v>
      </c>
      <c r="P571" s="4">
        <v>133</v>
      </c>
      <c r="Q571" s="4">
        <v>96</v>
      </c>
      <c r="R571" s="4">
        <v>30</v>
      </c>
      <c r="S571" s="4">
        <v>65</v>
      </c>
      <c r="T571" s="4">
        <v>34</v>
      </c>
      <c r="U571" s="5">
        <f t="shared" si="56"/>
        <v>36.74</v>
      </c>
      <c r="V571" s="5">
        <f t="shared" si="56"/>
        <v>26.52</v>
      </c>
      <c r="W571" s="5">
        <f t="shared" si="56"/>
        <v>8.2899999999999991</v>
      </c>
      <c r="X571" s="5">
        <f t="shared" si="56"/>
        <v>17.96</v>
      </c>
      <c r="Y571" s="5">
        <f t="shared" si="56"/>
        <v>9.39</v>
      </c>
      <c r="Z571" s="4">
        <v>0</v>
      </c>
    </row>
    <row r="572" spans="1:26" x14ac:dyDescent="0.3">
      <c r="A572" t="s">
        <v>259</v>
      </c>
      <c r="B572" s="3" t="s">
        <v>2847</v>
      </c>
      <c r="C572" t="s">
        <v>259</v>
      </c>
      <c r="D572" t="s">
        <v>582</v>
      </c>
      <c r="E572" s="4">
        <v>1527</v>
      </c>
      <c r="F572" s="4">
        <v>1364</v>
      </c>
      <c r="G572" s="4">
        <v>1002</v>
      </c>
      <c r="H572" s="5">
        <f t="shared" si="51"/>
        <v>73.459999999999994</v>
      </c>
      <c r="I572" s="4">
        <v>972</v>
      </c>
      <c r="J572" s="4">
        <v>13</v>
      </c>
      <c r="K572" s="4">
        <v>30</v>
      </c>
      <c r="L572" s="4" t="str">
        <f t="shared" si="52"/>
        <v>PP</v>
      </c>
      <c r="M572" s="4" t="str">
        <f t="shared" si="53"/>
        <v>PSOE</v>
      </c>
      <c r="N572" s="5">
        <f t="shared" si="54"/>
        <v>38.99</v>
      </c>
      <c r="O572" s="5">
        <f t="shared" si="55"/>
        <v>20.58</v>
      </c>
      <c r="P572" s="4">
        <v>200</v>
      </c>
      <c r="Q572" s="4">
        <v>379</v>
      </c>
      <c r="R572" s="4">
        <v>123</v>
      </c>
      <c r="S572" s="4">
        <v>87</v>
      </c>
      <c r="T572" s="4">
        <v>154</v>
      </c>
      <c r="U572" s="5">
        <f t="shared" si="56"/>
        <v>20.58</v>
      </c>
      <c r="V572" s="5">
        <f t="shared" si="56"/>
        <v>38.99</v>
      </c>
      <c r="W572" s="5">
        <f t="shared" si="56"/>
        <v>12.65</v>
      </c>
      <c r="X572" s="5">
        <f t="shared" si="56"/>
        <v>8.9499999999999993</v>
      </c>
      <c r="Y572" s="5">
        <f t="shared" si="56"/>
        <v>15.84</v>
      </c>
      <c r="Z572" s="4">
        <v>11</v>
      </c>
    </row>
    <row r="573" spans="1:26" x14ac:dyDescent="0.3">
      <c r="A573" t="s">
        <v>259</v>
      </c>
      <c r="B573" s="3" t="s">
        <v>2848</v>
      </c>
      <c r="C573" t="s">
        <v>259</v>
      </c>
      <c r="D573" t="s">
        <v>583</v>
      </c>
      <c r="E573" s="4">
        <v>105</v>
      </c>
      <c r="F573" s="4">
        <v>103</v>
      </c>
      <c r="G573" s="4">
        <v>86</v>
      </c>
      <c r="H573" s="5">
        <f t="shared" si="51"/>
        <v>83.5</v>
      </c>
      <c r="I573" s="4">
        <v>86</v>
      </c>
      <c r="J573" s="4">
        <v>0</v>
      </c>
      <c r="K573" s="4">
        <v>0</v>
      </c>
      <c r="L573" s="4" t="str">
        <f t="shared" si="52"/>
        <v>PP</v>
      </c>
      <c r="M573" s="4" t="str">
        <f t="shared" si="53"/>
        <v>PSOE</v>
      </c>
      <c r="N573" s="5">
        <f t="shared" si="54"/>
        <v>40.700000000000003</v>
      </c>
      <c r="O573" s="5">
        <f t="shared" si="55"/>
        <v>29.07</v>
      </c>
      <c r="P573" s="4">
        <v>25</v>
      </c>
      <c r="Q573" s="4">
        <v>35</v>
      </c>
      <c r="R573" s="4">
        <v>8</v>
      </c>
      <c r="S573" s="4">
        <v>5</v>
      </c>
      <c r="T573" s="4">
        <v>13</v>
      </c>
      <c r="U573" s="5">
        <f t="shared" si="56"/>
        <v>29.07</v>
      </c>
      <c r="V573" s="5">
        <f t="shared" si="56"/>
        <v>40.700000000000003</v>
      </c>
      <c r="W573" s="5">
        <f t="shared" si="56"/>
        <v>9.3000000000000007</v>
      </c>
      <c r="X573" s="5">
        <f t="shared" si="56"/>
        <v>5.81</v>
      </c>
      <c r="Y573" s="5">
        <f t="shared" si="56"/>
        <v>15.12</v>
      </c>
      <c r="Z573" s="4">
        <v>0</v>
      </c>
    </row>
    <row r="574" spans="1:26" x14ac:dyDescent="0.3">
      <c r="A574" t="s">
        <v>259</v>
      </c>
      <c r="B574" s="3" t="s">
        <v>2849</v>
      </c>
      <c r="C574" t="s">
        <v>259</v>
      </c>
      <c r="D574" t="s">
        <v>584</v>
      </c>
      <c r="E574" s="4">
        <v>59</v>
      </c>
      <c r="F574" s="4">
        <v>55</v>
      </c>
      <c r="G574" s="4">
        <v>41</v>
      </c>
      <c r="H574" s="5">
        <f t="shared" si="51"/>
        <v>74.55</v>
      </c>
      <c r="I574" s="4">
        <v>41</v>
      </c>
      <c r="J574" s="4">
        <v>0</v>
      </c>
      <c r="K574" s="4">
        <v>0</v>
      </c>
      <c r="L574" s="4" t="str">
        <f t="shared" si="52"/>
        <v>PP</v>
      </c>
      <c r="M574" s="4" t="str">
        <f t="shared" si="53"/>
        <v>VOX</v>
      </c>
      <c r="N574" s="5">
        <f t="shared" si="54"/>
        <v>46.34</v>
      </c>
      <c r="O574" s="5">
        <f t="shared" si="55"/>
        <v>19.510000000000002</v>
      </c>
      <c r="P574" s="4">
        <v>5</v>
      </c>
      <c r="Q574" s="4">
        <v>19</v>
      </c>
      <c r="R574" s="4">
        <v>8</v>
      </c>
      <c r="S574" s="4">
        <v>4</v>
      </c>
      <c r="T574" s="4">
        <v>5</v>
      </c>
      <c r="U574" s="5">
        <f t="shared" si="56"/>
        <v>12.2</v>
      </c>
      <c r="V574" s="5">
        <f t="shared" si="56"/>
        <v>46.34</v>
      </c>
      <c r="W574" s="5">
        <f t="shared" si="56"/>
        <v>19.510000000000002</v>
      </c>
      <c r="X574" s="5">
        <f t="shared" si="56"/>
        <v>9.76</v>
      </c>
      <c r="Y574" s="5">
        <f t="shared" si="56"/>
        <v>12.2</v>
      </c>
      <c r="Z574" s="4">
        <v>0</v>
      </c>
    </row>
    <row r="575" spans="1:26" x14ac:dyDescent="0.3">
      <c r="A575" t="s">
        <v>259</v>
      </c>
      <c r="B575" s="3" t="s">
        <v>2850</v>
      </c>
      <c r="C575" t="s">
        <v>259</v>
      </c>
      <c r="D575" t="s">
        <v>585</v>
      </c>
      <c r="E575" s="4">
        <v>24</v>
      </c>
      <c r="F575" s="4">
        <v>22</v>
      </c>
      <c r="G575" s="4">
        <v>20</v>
      </c>
      <c r="H575" s="5">
        <f t="shared" si="51"/>
        <v>90.91</v>
      </c>
      <c r="I575" s="4">
        <v>20</v>
      </c>
      <c r="J575" s="4">
        <v>0</v>
      </c>
      <c r="K575" s="4">
        <v>0</v>
      </c>
      <c r="L575" s="4" t="s">
        <v>4544</v>
      </c>
      <c r="M575" s="4" t="str">
        <f t="shared" si="53"/>
        <v>PSOE</v>
      </c>
      <c r="N575" s="5">
        <f t="shared" si="54"/>
        <v>35</v>
      </c>
      <c r="O575" s="5">
        <f t="shared" si="55"/>
        <v>35</v>
      </c>
      <c r="P575" s="4">
        <v>7</v>
      </c>
      <c r="Q575" s="4">
        <v>7</v>
      </c>
      <c r="R575" s="4">
        <v>0</v>
      </c>
      <c r="S575" s="4">
        <v>2</v>
      </c>
      <c r="T575" s="4">
        <v>3</v>
      </c>
      <c r="U575" s="5">
        <f t="shared" si="56"/>
        <v>35</v>
      </c>
      <c r="V575" s="5">
        <f t="shared" si="56"/>
        <v>35</v>
      </c>
      <c r="W575" s="5">
        <f t="shared" si="56"/>
        <v>0</v>
      </c>
      <c r="X575" s="5">
        <f t="shared" si="56"/>
        <v>10</v>
      </c>
      <c r="Y575" s="5">
        <f t="shared" si="56"/>
        <v>15</v>
      </c>
      <c r="Z575" s="4">
        <v>0</v>
      </c>
    </row>
    <row r="576" spans="1:26" x14ac:dyDescent="0.3">
      <c r="A576" t="s">
        <v>259</v>
      </c>
      <c r="B576" s="3" t="s">
        <v>2851</v>
      </c>
      <c r="C576" t="s">
        <v>259</v>
      </c>
      <c r="D576" t="s">
        <v>586</v>
      </c>
      <c r="E576" s="4">
        <v>119</v>
      </c>
      <c r="F576" s="4">
        <v>120</v>
      </c>
      <c r="G576" s="4">
        <v>98</v>
      </c>
      <c r="H576" s="5">
        <f t="shared" si="51"/>
        <v>81.67</v>
      </c>
      <c r="I576" s="4">
        <v>98</v>
      </c>
      <c r="J576" s="4">
        <v>3</v>
      </c>
      <c r="K576" s="4">
        <v>0</v>
      </c>
      <c r="L576" s="4" t="str">
        <f t="shared" si="52"/>
        <v>PP</v>
      </c>
      <c r="M576" s="4" t="str">
        <f t="shared" si="53"/>
        <v>PSOE</v>
      </c>
      <c r="N576" s="5">
        <f t="shared" si="54"/>
        <v>39.799999999999997</v>
      </c>
      <c r="O576" s="5">
        <f t="shared" si="55"/>
        <v>20.41</v>
      </c>
      <c r="P576" s="4">
        <v>20</v>
      </c>
      <c r="Q576" s="4">
        <v>39</v>
      </c>
      <c r="R576" s="4">
        <v>12</v>
      </c>
      <c r="S576" s="4">
        <v>9</v>
      </c>
      <c r="T576" s="4">
        <v>14</v>
      </c>
      <c r="U576" s="5">
        <f t="shared" ref="U576:Y626" si="57">ROUND((P576/$I576)*100,2)</f>
        <v>20.41</v>
      </c>
      <c r="V576" s="5">
        <f t="shared" si="57"/>
        <v>39.799999999999997</v>
      </c>
      <c r="W576" s="5">
        <f t="shared" si="57"/>
        <v>12.24</v>
      </c>
      <c r="X576" s="5">
        <f t="shared" si="57"/>
        <v>9.18</v>
      </c>
      <c r="Y576" s="5">
        <f t="shared" si="57"/>
        <v>14.29</v>
      </c>
      <c r="Z576" s="4">
        <v>1</v>
      </c>
    </row>
    <row r="577" spans="1:26" x14ac:dyDescent="0.3">
      <c r="A577" t="s">
        <v>259</v>
      </c>
      <c r="B577" s="3" t="s">
        <v>2852</v>
      </c>
      <c r="C577" t="s">
        <v>259</v>
      </c>
      <c r="D577" t="s">
        <v>587</v>
      </c>
      <c r="E577" s="4">
        <v>191</v>
      </c>
      <c r="F577" s="4">
        <v>174</v>
      </c>
      <c r="G577" s="4">
        <v>145</v>
      </c>
      <c r="H577" s="5">
        <f t="shared" si="51"/>
        <v>83.33</v>
      </c>
      <c r="I577" s="4">
        <v>137</v>
      </c>
      <c r="J577" s="4">
        <v>0</v>
      </c>
      <c r="K577" s="4">
        <v>8</v>
      </c>
      <c r="L577" s="4" t="str">
        <f t="shared" si="52"/>
        <v>PSOE</v>
      </c>
      <c r="M577" s="4" t="str">
        <f t="shared" si="53"/>
        <v>Podemos</v>
      </c>
      <c r="N577" s="5">
        <f t="shared" si="54"/>
        <v>30.66</v>
      </c>
      <c r="O577" s="5">
        <f t="shared" si="55"/>
        <v>22.63</v>
      </c>
      <c r="P577" s="4">
        <v>42</v>
      </c>
      <c r="Q577" s="4">
        <v>30</v>
      </c>
      <c r="R577" s="4">
        <v>7</v>
      </c>
      <c r="S577" s="4">
        <v>31</v>
      </c>
      <c r="T577" s="4">
        <v>26</v>
      </c>
      <c r="U577" s="5">
        <f t="shared" si="57"/>
        <v>30.66</v>
      </c>
      <c r="V577" s="5">
        <f t="shared" si="57"/>
        <v>21.9</v>
      </c>
      <c r="W577" s="5">
        <f t="shared" si="57"/>
        <v>5.1100000000000003</v>
      </c>
      <c r="X577" s="5">
        <f t="shared" si="57"/>
        <v>22.63</v>
      </c>
      <c r="Y577" s="5">
        <f t="shared" si="57"/>
        <v>18.98</v>
      </c>
      <c r="Z577" s="4">
        <v>1</v>
      </c>
    </row>
    <row r="578" spans="1:26" x14ac:dyDescent="0.3">
      <c r="A578" t="s">
        <v>259</v>
      </c>
      <c r="B578" s="3" t="s">
        <v>2853</v>
      </c>
      <c r="C578" t="s">
        <v>259</v>
      </c>
      <c r="D578" t="s">
        <v>588</v>
      </c>
      <c r="E578" s="4">
        <v>61</v>
      </c>
      <c r="F578" s="4">
        <v>58</v>
      </c>
      <c r="G578" s="4">
        <v>51</v>
      </c>
      <c r="H578" s="5">
        <f t="shared" si="51"/>
        <v>87.93</v>
      </c>
      <c r="I578" s="4">
        <v>50</v>
      </c>
      <c r="J578" s="4">
        <v>1</v>
      </c>
      <c r="K578" s="4">
        <v>1</v>
      </c>
      <c r="L578" s="4" t="str">
        <f t="shared" si="52"/>
        <v>PSOE</v>
      </c>
      <c r="M578" s="4" t="str">
        <f t="shared" si="53"/>
        <v>PP</v>
      </c>
      <c r="N578" s="5">
        <f t="shared" si="54"/>
        <v>34</v>
      </c>
      <c r="O578" s="5">
        <f t="shared" si="55"/>
        <v>32</v>
      </c>
      <c r="P578" s="4">
        <v>17</v>
      </c>
      <c r="Q578" s="4">
        <v>16</v>
      </c>
      <c r="R578" s="4">
        <v>4</v>
      </c>
      <c r="S578" s="4">
        <v>4</v>
      </c>
      <c r="T578" s="4">
        <v>7</v>
      </c>
      <c r="U578" s="5">
        <f t="shared" si="57"/>
        <v>34</v>
      </c>
      <c r="V578" s="5">
        <f t="shared" si="57"/>
        <v>32</v>
      </c>
      <c r="W578" s="5">
        <f t="shared" si="57"/>
        <v>8</v>
      </c>
      <c r="X578" s="5">
        <f t="shared" si="57"/>
        <v>8</v>
      </c>
      <c r="Y578" s="5">
        <f t="shared" si="57"/>
        <v>14</v>
      </c>
      <c r="Z578" s="4">
        <v>1</v>
      </c>
    </row>
    <row r="579" spans="1:26" x14ac:dyDescent="0.3">
      <c r="A579" t="s">
        <v>259</v>
      </c>
      <c r="B579" s="3" t="s">
        <v>2854</v>
      </c>
      <c r="C579" t="s">
        <v>259</v>
      </c>
      <c r="D579" t="s">
        <v>589</v>
      </c>
      <c r="E579" s="4">
        <v>1785</v>
      </c>
      <c r="F579" s="4">
        <v>1280</v>
      </c>
      <c r="G579" s="4">
        <v>1089</v>
      </c>
      <c r="H579" s="5">
        <f t="shared" ref="H579:H642" si="58">ROUND((G579/F579)*100,2)</f>
        <v>85.08</v>
      </c>
      <c r="I579" s="4">
        <v>1077</v>
      </c>
      <c r="J579" s="4">
        <v>12</v>
      </c>
      <c r="K579" s="4">
        <v>12</v>
      </c>
      <c r="L579" s="4" t="str">
        <f t="shared" ref="L579:L642" si="59">IF(MAX(P579:T579)=P579,"PSOE",IF(MAX(P579:T579)=Q579,"PP",IF(MAX(P579:T579)=R579,"VOX",IF(MAX(P579:T579)=S579,"Podemos",IF(MAX(P579:T579)=T579,"Ciudadanos")))))</f>
        <v>Ciudadanos</v>
      </c>
      <c r="M579" s="4" t="str">
        <f t="shared" ref="M579:M642" si="60">IF(LARGE(P579:T579,2)=P579,"PSOE",IF(LARGE(P579:T579,2)=Q579,"PP",IF(LARGE(P579:T579,2)=R579,"VOX",IF(LARGE(P579:T579,2)=S579,"Podemos",IF(LARGE(P579:T579,2)=T579,"Ciudadanos")))))</f>
        <v>PSOE</v>
      </c>
      <c r="N579" s="5">
        <f t="shared" ref="N579:N642" si="61">IF(MAX(P579:T579)=P579,U579,IF(MAX(P579:T579)=Q579,V579,IF(MAX(P579:T579)=R579,W579,IF(MAX(P579:T579)=S579,X579,IF(MAX(P579:T579)=T579,Y579)))))</f>
        <v>27.58</v>
      </c>
      <c r="O579" s="5">
        <f t="shared" ref="O579:O642" si="62">IF(LARGE(P579:T579,2)=P579,U579,IF(LARGE(P579:T579,2)=Q579,V579,IF(LARGE(P579:T579,2)=R579,W579,IF(LARGE(P579:T579,2)=S579,X579,IF(LARGE(P579:T579,2)=T579,Y579)))))</f>
        <v>26.56</v>
      </c>
      <c r="P579" s="4">
        <v>286</v>
      </c>
      <c r="Q579" s="4">
        <v>191</v>
      </c>
      <c r="R579" s="4">
        <v>114</v>
      </c>
      <c r="S579" s="4">
        <v>160</v>
      </c>
      <c r="T579" s="4">
        <v>297</v>
      </c>
      <c r="U579" s="5">
        <f t="shared" si="57"/>
        <v>26.56</v>
      </c>
      <c r="V579" s="5">
        <f t="shared" si="57"/>
        <v>17.73</v>
      </c>
      <c r="W579" s="5">
        <f t="shared" si="57"/>
        <v>10.58</v>
      </c>
      <c r="X579" s="5">
        <f t="shared" si="57"/>
        <v>14.86</v>
      </c>
      <c r="Y579" s="5">
        <f t="shared" si="57"/>
        <v>27.58</v>
      </c>
      <c r="Z579" s="4">
        <v>10</v>
      </c>
    </row>
    <row r="580" spans="1:26" x14ac:dyDescent="0.3">
      <c r="A580" t="s">
        <v>259</v>
      </c>
      <c r="B580" s="3" t="s">
        <v>2855</v>
      </c>
      <c r="C580" t="s">
        <v>259</v>
      </c>
      <c r="D580" t="s">
        <v>590</v>
      </c>
      <c r="E580" s="4">
        <v>309</v>
      </c>
      <c r="F580" s="4">
        <v>270</v>
      </c>
      <c r="G580" s="4">
        <v>227</v>
      </c>
      <c r="H580" s="5">
        <f t="shared" si="58"/>
        <v>84.07</v>
      </c>
      <c r="I580" s="4">
        <v>224</v>
      </c>
      <c r="J580" s="4">
        <v>2</v>
      </c>
      <c r="K580" s="4">
        <v>3</v>
      </c>
      <c r="L580" s="4" t="str">
        <f t="shared" si="59"/>
        <v>PP</v>
      </c>
      <c r="M580" s="4" t="str">
        <f t="shared" si="60"/>
        <v>PSOE</v>
      </c>
      <c r="N580" s="5">
        <f t="shared" si="61"/>
        <v>37.5</v>
      </c>
      <c r="O580" s="5">
        <f t="shared" si="62"/>
        <v>29.46</v>
      </c>
      <c r="P580" s="4">
        <v>66</v>
      </c>
      <c r="Q580" s="4">
        <v>84</v>
      </c>
      <c r="R580" s="4">
        <v>26</v>
      </c>
      <c r="S580" s="4">
        <v>8</v>
      </c>
      <c r="T580" s="4">
        <v>35</v>
      </c>
      <c r="U580" s="5">
        <f t="shared" si="57"/>
        <v>29.46</v>
      </c>
      <c r="V580" s="5">
        <f t="shared" si="57"/>
        <v>37.5</v>
      </c>
      <c r="W580" s="5">
        <f t="shared" si="57"/>
        <v>11.61</v>
      </c>
      <c r="X580" s="5">
        <f t="shared" si="57"/>
        <v>3.57</v>
      </c>
      <c r="Y580" s="5">
        <f t="shared" si="57"/>
        <v>15.63</v>
      </c>
      <c r="Z580" s="4">
        <v>2</v>
      </c>
    </row>
    <row r="581" spans="1:26" x14ac:dyDescent="0.3">
      <c r="A581" t="s">
        <v>259</v>
      </c>
      <c r="B581" s="3" t="s">
        <v>2856</v>
      </c>
      <c r="C581" t="s">
        <v>259</v>
      </c>
      <c r="D581" t="s">
        <v>591</v>
      </c>
      <c r="E581" s="4">
        <v>673</v>
      </c>
      <c r="F581" s="4">
        <v>561</v>
      </c>
      <c r="G581" s="4">
        <v>485</v>
      </c>
      <c r="H581" s="5">
        <f t="shared" si="58"/>
        <v>86.45</v>
      </c>
      <c r="I581" s="4">
        <v>473</v>
      </c>
      <c r="J581" s="4">
        <v>6</v>
      </c>
      <c r="K581" s="4">
        <v>12</v>
      </c>
      <c r="L581" s="4" t="str">
        <f t="shared" si="59"/>
        <v>PSOE</v>
      </c>
      <c r="M581" s="4" t="str">
        <f t="shared" si="60"/>
        <v>PP</v>
      </c>
      <c r="N581" s="5">
        <f t="shared" si="61"/>
        <v>25.79</v>
      </c>
      <c r="O581" s="5">
        <f t="shared" si="62"/>
        <v>25.16</v>
      </c>
      <c r="P581" s="4">
        <v>122</v>
      </c>
      <c r="Q581" s="4">
        <v>119</v>
      </c>
      <c r="R581" s="4">
        <v>46</v>
      </c>
      <c r="S581" s="4">
        <v>59</v>
      </c>
      <c r="T581" s="4">
        <v>113</v>
      </c>
      <c r="U581" s="5">
        <f t="shared" si="57"/>
        <v>25.79</v>
      </c>
      <c r="V581" s="5">
        <f t="shared" si="57"/>
        <v>25.16</v>
      </c>
      <c r="W581" s="5">
        <f t="shared" si="57"/>
        <v>9.73</v>
      </c>
      <c r="X581" s="5">
        <f t="shared" si="57"/>
        <v>12.47</v>
      </c>
      <c r="Y581" s="5">
        <f t="shared" si="57"/>
        <v>23.89</v>
      </c>
      <c r="Z581" s="4">
        <v>4</v>
      </c>
    </row>
    <row r="582" spans="1:26" x14ac:dyDescent="0.3">
      <c r="A582" t="s">
        <v>259</v>
      </c>
      <c r="B582" s="3" t="s">
        <v>2857</v>
      </c>
      <c r="C582" t="s">
        <v>259</v>
      </c>
      <c r="D582" t="s">
        <v>592</v>
      </c>
      <c r="E582" s="4">
        <v>1406</v>
      </c>
      <c r="F582" s="4">
        <v>1054</v>
      </c>
      <c r="G582" s="4">
        <v>867</v>
      </c>
      <c r="H582" s="5">
        <f t="shared" si="58"/>
        <v>82.26</v>
      </c>
      <c r="I582" s="4">
        <v>851</v>
      </c>
      <c r="J582" s="4">
        <v>8</v>
      </c>
      <c r="K582" s="4">
        <v>16</v>
      </c>
      <c r="L582" s="4" t="str">
        <f t="shared" si="59"/>
        <v>Ciudadanos</v>
      </c>
      <c r="M582" s="4" t="str">
        <f t="shared" si="60"/>
        <v>PSOE</v>
      </c>
      <c r="N582" s="5">
        <f t="shared" si="61"/>
        <v>27.14</v>
      </c>
      <c r="O582" s="5">
        <f t="shared" si="62"/>
        <v>22.91</v>
      </c>
      <c r="P582" s="4">
        <v>195</v>
      </c>
      <c r="Q582" s="4">
        <v>151</v>
      </c>
      <c r="R582" s="4">
        <v>125</v>
      </c>
      <c r="S582" s="4">
        <v>111</v>
      </c>
      <c r="T582" s="4">
        <v>231</v>
      </c>
      <c r="U582" s="5">
        <f t="shared" si="57"/>
        <v>22.91</v>
      </c>
      <c r="V582" s="5">
        <f t="shared" si="57"/>
        <v>17.739999999999998</v>
      </c>
      <c r="W582" s="5">
        <f t="shared" si="57"/>
        <v>14.69</v>
      </c>
      <c r="X582" s="5">
        <f t="shared" si="57"/>
        <v>13.04</v>
      </c>
      <c r="Y582" s="5">
        <f t="shared" si="57"/>
        <v>27.14</v>
      </c>
      <c r="Z582" s="4">
        <v>17</v>
      </c>
    </row>
    <row r="583" spans="1:26" x14ac:dyDescent="0.3">
      <c r="A583" t="s">
        <v>259</v>
      </c>
      <c r="B583" s="3" t="s">
        <v>2858</v>
      </c>
      <c r="C583" t="s">
        <v>259</v>
      </c>
      <c r="D583" t="s">
        <v>593</v>
      </c>
      <c r="E583" s="4">
        <v>88</v>
      </c>
      <c r="F583" s="4">
        <v>80</v>
      </c>
      <c r="G583" s="4">
        <v>66</v>
      </c>
      <c r="H583" s="5">
        <f t="shared" si="58"/>
        <v>82.5</v>
      </c>
      <c r="I583" s="4">
        <v>66</v>
      </c>
      <c r="J583" s="4">
        <v>0</v>
      </c>
      <c r="K583" s="4">
        <v>0</v>
      </c>
      <c r="L583" s="4" t="str">
        <f t="shared" si="59"/>
        <v>PSOE</v>
      </c>
      <c r="M583" s="4" t="str">
        <f t="shared" si="60"/>
        <v>PP</v>
      </c>
      <c r="N583" s="5">
        <f t="shared" si="61"/>
        <v>37.880000000000003</v>
      </c>
      <c r="O583" s="5">
        <f t="shared" si="62"/>
        <v>27.27</v>
      </c>
      <c r="P583" s="4">
        <v>25</v>
      </c>
      <c r="Q583" s="4">
        <v>18</v>
      </c>
      <c r="R583" s="4">
        <v>7</v>
      </c>
      <c r="S583" s="4">
        <v>2</v>
      </c>
      <c r="T583" s="4">
        <v>14</v>
      </c>
      <c r="U583" s="5">
        <f t="shared" si="57"/>
        <v>37.880000000000003</v>
      </c>
      <c r="V583" s="5">
        <f t="shared" si="57"/>
        <v>27.27</v>
      </c>
      <c r="W583" s="5">
        <f t="shared" si="57"/>
        <v>10.61</v>
      </c>
      <c r="X583" s="5">
        <f t="shared" si="57"/>
        <v>3.03</v>
      </c>
      <c r="Y583" s="5">
        <f t="shared" si="57"/>
        <v>21.21</v>
      </c>
      <c r="Z583" s="4">
        <v>0</v>
      </c>
    </row>
    <row r="584" spans="1:26" x14ac:dyDescent="0.3">
      <c r="A584" t="s">
        <v>259</v>
      </c>
      <c r="B584" s="3" t="s">
        <v>2859</v>
      </c>
      <c r="C584" t="s">
        <v>259</v>
      </c>
      <c r="D584" t="s">
        <v>594</v>
      </c>
      <c r="E584" s="4">
        <v>71</v>
      </c>
      <c r="F584" s="4">
        <v>92</v>
      </c>
      <c r="G584" s="4">
        <v>81</v>
      </c>
      <c r="H584" s="5">
        <f t="shared" si="58"/>
        <v>88.04</v>
      </c>
      <c r="I584" s="4">
        <v>81</v>
      </c>
      <c r="J584" s="4">
        <v>1</v>
      </c>
      <c r="K584" s="4">
        <v>0</v>
      </c>
      <c r="L584" s="4" t="str">
        <f t="shared" si="59"/>
        <v>PP</v>
      </c>
      <c r="M584" s="4" t="str">
        <f t="shared" si="60"/>
        <v>VOX</v>
      </c>
      <c r="N584" s="5">
        <f t="shared" si="61"/>
        <v>51.85</v>
      </c>
      <c r="O584" s="5">
        <f t="shared" si="62"/>
        <v>24.69</v>
      </c>
      <c r="P584" s="4">
        <v>3</v>
      </c>
      <c r="Q584" s="4">
        <v>42</v>
      </c>
      <c r="R584" s="4">
        <v>20</v>
      </c>
      <c r="S584" s="4">
        <v>2</v>
      </c>
      <c r="T584" s="4">
        <v>10</v>
      </c>
      <c r="U584" s="5">
        <f t="shared" si="57"/>
        <v>3.7</v>
      </c>
      <c r="V584" s="5">
        <f t="shared" si="57"/>
        <v>51.85</v>
      </c>
      <c r="W584" s="5">
        <f t="shared" si="57"/>
        <v>24.69</v>
      </c>
      <c r="X584" s="5">
        <f t="shared" si="57"/>
        <v>2.4700000000000002</v>
      </c>
      <c r="Y584" s="5">
        <f t="shared" si="57"/>
        <v>12.35</v>
      </c>
      <c r="Z584" s="4">
        <v>2</v>
      </c>
    </row>
    <row r="585" spans="1:26" x14ac:dyDescent="0.3">
      <c r="A585" t="s">
        <v>259</v>
      </c>
      <c r="B585" s="3" t="s">
        <v>2860</v>
      </c>
      <c r="C585" t="s">
        <v>259</v>
      </c>
      <c r="D585" t="s">
        <v>595</v>
      </c>
      <c r="E585" s="4">
        <v>438</v>
      </c>
      <c r="F585" s="4">
        <v>370</v>
      </c>
      <c r="G585" s="4">
        <v>305</v>
      </c>
      <c r="H585" s="5">
        <f t="shared" si="58"/>
        <v>82.43</v>
      </c>
      <c r="I585" s="4">
        <v>301</v>
      </c>
      <c r="J585" s="4">
        <v>5</v>
      </c>
      <c r="K585" s="4">
        <v>4</v>
      </c>
      <c r="L585" s="4" t="str">
        <f t="shared" si="59"/>
        <v>PSOE</v>
      </c>
      <c r="M585" s="4" t="str">
        <f t="shared" si="60"/>
        <v>PP</v>
      </c>
      <c r="N585" s="5">
        <f t="shared" si="61"/>
        <v>32.89</v>
      </c>
      <c r="O585" s="5">
        <f t="shared" si="62"/>
        <v>32.56</v>
      </c>
      <c r="P585" s="4">
        <v>99</v>
      </c>
      <c r="Q585" s="4">
        <v>98</v>
      </c>
      <c r="R585" s="4">
        <v>21</v>
      </c>
      <c r="S585" s="4">
        <v>30</v>
      </c>
      <c r="T585" s="4">
        <v>47</v>
      </c>
      <c r="U585" s="5">
        <f t="shared" si="57"/>
        <v>32.89</v>
      </c>
      <c r="V585" s="5">
        <f t="shared" si="57"/>
        <v>32.56</v>
      </c>
      <c r="W585" s="5">
        <f t="shared" si="57"/>
        <v>6.98</v>
      </c>
      <c r="X585" s="5">
        <f t="shared" si="57"/>
        <v>9.9700000000000006</v>
      </c>
      <c r="Y585" s="5">
        <f t="shared" si="57"/>
        <v>15.61</v>
      </c>
      <c r="Z585" s="4">
        <v>1</v>
      </c>
    </row>
    <row r="586" spans="1:26" x14ac:dyDescent="0.3">
      <c r="A586" t="s">
        <v>259</v>
      </c>
      <c r="B586" s="3" t="s">
        <v>2861</v>
      </c>
      <c r="C586" t="s">
        <v>259</v>
      </c>
      <c r="D586" t="s">
        <v>596</v>
      </c>
      <c r="E586" s="4">
        <v>175</v>
      </c>
      <c r="F586" s="4">
        <v>152</v>
      </c>
      <c r="G586" s="4">
        <v>115</v>
      </c>
      <c r="H586" s="5">
        <f t="shared" si="58"/>
        <v>75.66</v>
      </c>
      <c r="I586" s="4">
        <v>112</v>
      </c>
      <c r="J586" s="4">
        <v>0</v>
      </c>
      <c r="K586" s="4">
        <v>3</v>
      </c>
      <c r="L586" s="4" t="str">
        <f t="shared" si="59"/>
        <v>PP</v>
      </c>
      <c r="M586" s="4" t="str">
        <f t="shared" si="60"/>
        <v>PSOE</v>
      </c>
      <c r="N586" s="5">
        <f t="shared" si="61"/>
        <v>35.71</v>
      </c>
      <c r="O586" s="5">
        <f t="shared" si="62"/>
        <v>23.21</v>
      </c>
      <c r="P586" s="4">
        <v>26</v>
      </c>
      <c r="Q586" s="4">
        <v>40</v>
      </c>
      <c r="R586" s="4">
        <v>25</v>
      </c>
      <c r="S586" s="4">
        <v>11</v>
      </c>
      <c r="T586" s="4">
        <v>10</v>
      </c>
      <c r="U586" s="5">
        <f t="shared" si="57"/>
        <v>23.21</v>
      </c>
      <c r="V586" s="5">
        <f t="shared" si="57"/>
        <v>35.71</v>
      </c>
      <c r="W586" s="5">
        <f t="shared" si="57"/>
        <v>22.32</v>
      </c>
      <c r="X586" s="5">
        <f t="shared" si="57"/>
        <v>9.82</v>
      </c>
      <c r="Y586" s="5">
        <f t="shared" si="57"/>
        <v>8.93</v>
      </c>
      <c r="Z586" s="4">
        <v>0</v>
      </c>
    </row>
    <row r="587" spans="1:26" x14ac:dyDescent="0.3">
      <c r="A587" t="s">
        <v>259</v>
      </c>
      <c r="B587" s="3" t="s">
        <v>2862</v>
      </c>
      <c r="C587" t="s">
        <v>259</v>
      </c>
      <c r="D587" t="s">
        <v>597</v>
      </c>
      <c r="E587" s="4">
        <v>68</v>
      </c>
      <c r="F587" s="4">
        <v>63</v>
      </c>
      <c r="G587" s="4">
        <v>43</v>
      </c>
      <c r="H587" s="5">
        <f t="shared" si="58"/>
        <v>68.25</v>
      </c>
      <c r="I587" s="4">
        <v>43</v>
      </c>
      <c r="J587" s="4">
        <v>2</v>
      </c>
      <c r="K587" s="4">
        <v>0</v>
      </c>
      <c r="L587" s="4" t="str">
        <f t="shared" si="59"/>
        <v>PP</v>
      </c>
      <c r="M587" s="4" t="str">
        <f t="shared" si="60"/>
        <v>PSOE</v>
      </c>
      <c r="N587" s="5">
        <f t="shared" si="61"/>
        <v>58.14</v>
      </c>
      <c r="O587" s="5">
        <f t="shared" si="62"/>
        <v>13.95</v>
      </c>
      <c r="P587" s="4">
        <v>6</v>
      </c>
      <c r="Q587" s="4">
        <v>25</v>
      </c>
      <c r="R587" s="4">
        <v>6</v>
      </c>
      <c r="S587" s="4">
        <v>0</v>
      </c>
      <c r="T587" s="4">
        <v>2</v>
      </c>
      <c r="U587" s="5">
        <f t="shared" si="57"/>
        <v>13.95</v>
      </c>
      <c r="V587" s="5">
        <f t="shared" si="57"/>
        <v>58.14</v>
      </c>
      <c r="W587" s="5">
        <f t="shared" si="57"/>
        <v>13.95</v>
      </c>
      <c r="X587" s="5">
        <f t="shared" si="57"/>
        <v>0</v>
      </c>
      <c r="Y587" s="5">
        <f t="shared" si="57"/>
        <v>4.6500000000000004</v>
      </c>
      <c r="Z587" s="4">
        <v>2</v>
      </c>
    </row>
    <row r="588" spans="1:26" x14ac:dyDescent="0.3">
      <c r="A588" t="s">
        <v>259</v>
      </c>
      <c r="B588" s="3" t="s">
        <v>2863</v>
      </c>
      <c r="C588" t="s">
        <v>259</v>
      </c>
      <c r="D588" t="s">
        <v>598</v>
      </c>
      <c r="E588" s="4">
        <v>45</v>
      </c>
      <c r="F588" s="4">
        <v>43</v>
      </c>
      <c r="G588" s="4">
        <v>36</v>
      </c>
      <c r="H588" s="5">
        <f t="shared" si="58"/>
        <v>83.72</v>
      </c>
      <c r="I588" s="4">
        <v>34</v>
      </c>
      <c r="J588" s="4">
        <v>1</v>
      </c>
      <c r="K588" s="4">
        <v>2</v>
      </c>
      <c r="L588" s="4" t="str">
        <f t="shared" si="59"/>
        <v>PP</v>
      </c>
      <c r="M588" s="4" t="str">
        <f t="shared" si="60"/>
        <v>PSOE</v>
      </c>
      <c r="N588" s="5">
        <f t="shared" si="61"/>
        <v>47.06</v>
      </c>
      <c r="O588" s="5">
        <f t="shared" si="62"/>
        <v>29.41</v>
      </c>
      <c r="P588" s="4">
        <v>10</v>
      </c>
      <c r="Q588" s="4">
        <v>16</v>
      </c>
      <c r="R588" s="4">
        <v>1</v>
      </c>
      <c r="S588" s="4">
        <v>3</v>
      </c>
      <c r="T588" s="4">
        <v>3</v>
      </c>
      <c r="U588" s="5">
        <f t="shared" si="57"/>
        <v>29.41</v>
      </c>
      <c r="V588" s="5">
        <f t="shared" si="57"/>
        <v>47.06</v>
      </c>
      <c r="W588" s="5">
        <f t="shared" si="57"/>
        <v>2.94</v>
      </c>
      <c r="X588" s="5">
        <f t="shared" si="57"/>
        <v>8.82</v>
      </c>
      <c r="Y588" s="5">
        <f t="shared" si="57"/>
        <v>8.82</v>
      </c>
      <c r="Z588" s="4">
        <v>0</v>
      </c>
    </row>
    <row r="589" spans="1:26" x14ac:dyDescent="0.3">
      <c r="A589" t="s">
        <v>259</v>
      </c>
      <c r="B589" s="3" t="s">
        <v>2864</v>
      </c>
      <c r="C589" t="s">
        <v>259</v>
      </c>
      <c r="D589" t="s">
        <v>599</v>
      </c>
      <c r="E589" s="4">
        <v>12</v>
      </c>
      <c r="F589" s="4">
        <v>12</v>
      </c>
      <c r="G589" s="4">
        <v>8</v>
      </c>
      <c r="H589" s="5">
        <f t="shared" si="58"/>
        <v>66.67</v>
      </c>
      <c r="I589" s="4">
        <v>8</v>
      </c>
      <c r="J589" s="4">
        <v>0</v>
      </c>
      <c r="K589" s="4">
        <v>0</v>
      </c>
      <c r="L589" s="4" t="str">
        <f t="shared" si="59"/>
        <v>PP</v>
      </c>
      <c r="M589" s="4" t="str">
        <f t="shared" si="60"/>
        <v>PSOE</v>
      </c>
      <c r="N589" s="5">
        <f t="shared" si="61"/>
        <v>62.5</v>
      </c>
      <c r="O589" s="5">
        <f t="shared" si="62"/>
        <v>25</v>
      </c>
      <c r="P589" s="4">
        <v>2</v>
      </c>
      <c r="Q589" s="4">
        <v>5</v>
      </c>
      <c r="R589" s="4">
        <v>0</v>
      </c>
      <c r="S589" s="4">
        <v>0</v>
      </c>
      <c r="T589" s="4">
        <v>1</v>
      </c>
      <c r="U589" s="5">
        <f t="shared" si="57"/>
        <v>25</v>
      </c>
      <c r="V589" s="5">
        <f t="shared" si="57"/>
        <v>62.5</v>
      </c>
      <c r="W589" s="5">
        <f t="shared" si="57"/>
        <v>0</v>
      </c>
      <c r="X589" s="5">
        <f t="shared" si="57"/>
        <v>0</v>
      </c>
      <c r="Y589" s="5">
        <f t="shared" si="57"/>
        <v>12.5</v>
      </c>
      <c r="Z589" s="4">
        <v>0</v>
      </c>
    </row>
    <row r="590" spans="1:26" x14ac:dyDescent="0.3">
      <c r="A590" t="s">
        <v>259</v>
      </c>
      <c r="B590" s="3" t="s">
        <v>2865</v>
      </c>
      <c r="C590" t="s">
        <v>259</v>
      </c>
      <c r="D590" t="s">
        <v>600</v>
      </c>
      <c r="E590" s="4">
        <v>46</v>
      </c>
      <c r="F590" s="4">
        <v>43</v>
      </c>
      <c r="G590" s="4">
        <v>40</v>
      </c>
      <c r="H590" s="5">
        <f t="shared" si="58"/>
        <v>93.02</v>
      </c>
      <c r="I590" s="4">
        <v>40</v>
      </c>
      <c r="J590" s="4">
        <v>0</v>
      </c>
      <c r="K590" s="4">
        <v>0</v>
      </c>
      <c r="L590" s="4" t="str">
        <f t="shared" si="59"/>
        <v>PP</v>
      </c>
      <c r="M590" s="4" t="str">
        <f t="shared" si="60"/>
        <v>PSOE</v>
      </c>
      <c r="N590" s="5">
        <f t="shared" si="61"/>
        <v>37.5</v>
      </c>
      <c r="O590" s="5">
        <f t="shared" si="62"/>
        <v>30</v>
      </c>
      <c r="P590" s="4">
        <v>12</v>
      </c>
      <c r="Q590" s="4">
        <v>15</v>
      </c>
      <c r="R590" s="4">
        <v>4</v>
      </c>
      <c r="S590" s="4">
        <v>2</v>
      </c>
      <c r="T590" s="4">
        <v>7</v>
      </c>
      <c r="U590" s="5">
        <f t="shared" si="57"/>
        <v>30</v>
      </c>
      <c r="V590" s="5">
        <f t="shared" si="57"/>
        <v>37.5</v>
      </c>
      <c r="W590" s="5">
        <f t="shared" si="57"/>
        <v>10</v>
      </c>
      <c r="X590" s="5">
        <f t="shared" si="57"/>
        <v>5</v>
      </c>
      <c r="Y590" s="5">
        <f t="shared" si="57"/>
        <v>17.5</v>
      </c>
      <c r="Z590" s="4">
        <v>0</v>
      </c>
    </row>
    <row r="591" spans="1:26" x14ac:dyDescent="0.3">
      <c r="A591" t="s">
        <v>259</v>
      </c>
      <c r="B591" s="3" t="s">
        <v>2866</v>
      </c>
      <c r="C591" t="s">
        <v>259</v>
      </c>
      <c r="D591" t="s">
        <v>601</v>
      </c>
      <c r="E591" s="4">
        <v>217</v>
      </c>
      <c r="F591" s="4">
        <v>201</v>
      </c>
      <c r="G591" s="4">
        <v>161</v>
      </c>
      <c r="H591" s="5">
        <f t="shared" si="58"/>
        <v>80.099999999999994</v>
      </c>
      <c r="I591" s="4">
        <v>161</v>
      </c>
      <c r="J591" s="4">
        <v>1</v>
      </c>
      <c r="K591" s="4">
        <v>0</v>
      </c>
      <c r="L591" s="4" t="str">
        <f t="shared" si="59"/>
        <v>PP</v>
      </c>
      <c r="M591" s="4" t="str">
        <f t="shared" si="60"/>
        <v>Ciudadanos</v>
      </c>
      <c r="N591" s="5">
        <f t="shared" si="61"/>
        <v>47.2</v>
      </c>
      <c r="O591" s="5">
        <f t="shared" si="62"/>
        <v>20.5</v>
      </c>
      <c r="P591" s="4">
        <v>24</v>
      </c>
      <c r="Q591" s="4">
        <v>76</v>
      </c>
      <c r="R591" s="4">
        <v>21</v>
      </c>
      <c r="S591" s="4">
        <v>6</v>
      </c>
      <c r="T591" s="4">
        <v>33</v>
      </c>
      <c r="U591" s="5">
        <f t="shared" si="57"/>
        <v>14.91</v>
      </c>
      <c r="V591" s="5">
        <f t="shared" si="57"/>
        <v>47.2</v>
      </c>
      <c r="W591" s="5">
        <f t="shared" si="57"/>
        <v>13.04</v>
      </c>
      <c r="X591" s="5">
        <f t="shared" si="57"/>
        <v>3.73</v>
      </c>
      <c r="Y591" s="5">
        <f t="shared" si="57"/>
        <v>20.5</v>
      </c>
      <c r="Z591" s="4">
        <v>0</v>
      </c>
    </row>
    <row r="592" spans="1:26" x14ac:dyDescent="0.3">
      <c r="A592" t="s">
        <v>259</v>
      </c>
      <c r="B592" s="3" t="s">
        <v>2867</v>
      </c>
      <c r="C592" t="s">
        <v>259</v>
      </c>
      <c r="D592" t="s">
        <v>602</v>
      </c>
      <c r="E592" s="4">
        <v>108</v>
      </c>
      <c r="F592" s="4">
        <v>92</v>
      </c>
      <c r="G592" s="4">
        <v>75</v>
      </c>
      <c r="H592" s="5">
        <f t="shared" si="58"/>
        <v>81.52</v>
      </c>
      <c r="I592" s="4">
        <v>74</v>
      </c>
      <c r="J592" s="4">
        <v>1</v>
      </c>
      <c r="K592" s="4">
        <v>1</v>
      </c>
      <c r="L592" s="4" t="str">
        <f t="shared" si="59"/>
        <v>Ciudadanos</v>
      </c>
      <c r="M592" s="4" t="str">
        <f t="shared" si="60"/>
        <v>VOX</v>
      </c>
      <c r="N592" s="5">
        <f t="shared" si="61"/>
        <v>33.78</v>
      </c>
      <c r="O592" s="5">
        <f t="shared" si="62"/>
        <v>28.38</v>
      </c>
      <c r="P592" s="4">
        <v>5</v>
      </c>
      <c r="Q592" s="4">
        <v>19</v>
      </c>
      <c r="R592" s="4">
        <v>21</v>
      </c>
      <c r="S592" s="4">
        <v>3</v>
      </c>
      <c r="T592" s="4">
        <v>25</v>
      </c>
      <c r="U592" s="5">
        <f t="shared" si="57"/>
        <v>6.76</v>
      </c>
      <c r="V592" s="5">
        <f t="shared" si="57"/>
        <v>25.68</v>
      </c>
      <c r="W592" s="5">
        <f t="shared" si="57"/>
        <v>28.38</v>
      </c>
      <c r="X592" s="5">
        <f t="shared" si="57"/>
        <v>4.05</v>
      </c>
      <c r="Y592" s="5">
        <f t="shared" si="57"/>
        <v>33.78</v>
      </c>
      <c r="Z592" s="4">
        <v>0</v>
      </c>
    </row>
    <row r="593" spans="1:26" x14ac:dyDescent="0.3">
      <c r="A593" t="s">
        <v>259</v>
      </c>
      <c r="B593" s="3" t="s">
        <v>2868</v>
      </c>
      <c r="C593" t="s">
        <v>259</v>
      </c>
      <c r="D593" t="s">
        <v>603</v>
      </c>
      <c r="E593" s="4">
        <v>30</v>
      </c>
      <c r="F593" s="4">
        <v>25</v>
      </c>
      <c r="G593" s="4">
        <v>17</v>
      </c>
      <c r="H593" s="5">
        <f t="shared" si="58"/>
        <v>68</v>
      </c>
      <c r="I593" s="4">
        <v>17</v>
      </c>
      <c r="J593" s="4">
        <v>0</v>
      </c>
      <c r="K593" s="4">
        <v>0</v>
      </c>
      <c r="L593" s="4" t="str">
        <f t="shared" si="59"/>
        <v>PSOE</v>
      </c>
      <c r="M593" s="4" t="str">
        <f t="shared" si="60"/>
        <v>PP</v>
      </c>
      <c r="N593" s="5">
        <f t="shared" si="61"/>
        <v>52.94</v>
      </c>
      <c r="O593" s="5">
        <f t="shared" si="62"/>
        <v>29.41</v>
      </c>
      <c r="P593" s="4">
        <v>9</v>
      </c>
      <c r="Q593" s="4">
        <v>5</v>
      </c>
      <c r="R593" s="4">
        <v>0</v>
      </c>
      <c r="S593" s="4">
        <v>0</v>
      </c>
      <c r="T593" s="4">
        <v>3</v>
      </c>
      <c r="U593" s="5">
        <f t="shared" si="57"/>
        <v>52.94</v>
      </c>
      <c r="V593" s="5">
        <f t="shared" si="57"/>
        <v>29.41</v>
      </c>
      <c r="W593" s="5">
        <f t="shared" si="57"/>
        <v>0</v>
      </c>
      <c r="X593" s="5">
        <f t="shared" si="57"/>
        <v>0</v>
      </c>
      <c r="Y593" s="5">
        <f t="shared" si="57"/>
        <v>17.649999999999999</v>
      </c>
      <c r="Z593" s="4">
        <v>0</v>
      </c>
    </row>
    <row r="594" spans="1:26" x14ac:dyDescent="0.3">
      <c r="A594" t="s">
        <v>259</v>
      </c>
      <c r="B594" s="3" t="s">
        <v>2869</v>
      </c>
      <c r="C594" t="s">
        <v>259</v>
      </c>
      <c r="D594" t="s">
        <v>604</v>
      </c>
      <c r="E594" s="4">
        <v>278</v>
      </c>
      <c r="F594" s="4">
        <v>238</v>
      </c>
      <c r="G594" s="4">
        <v>211</v>
      </c>
      <c r="H594" s="5">
        <f t="shared" si="58"/>
        <v>88.66</v>
      </c>
      <c r="I594" s="4">
        <v>207</v>
      </c>
      <c r="J594" s="4">
        <v>2</v>
      </c>
      <c r="K594" s="4">
        <v>4</v>
      </c>
      <c r="L594" s="4" t="str">
        <f t="shared" si="59"/>
        <v>PSOE</v>
      </c>
      <c r="M594" s="4" t="str">
        <f t="shared" si="60"/>
        <v>PP</v>
      </c>
      <c r="N594" s="5">
        <f t="shared" si="61"/>
        <v>41.55</v>
      </c>
      <c r="O594" s="5">
        <f t="shared" si="62"/>
        <v>21.74</v>
      </c>
      <c r="P594" s="4">
        <v>86</v>
      </c>
      <c r="Q594" s="4">
        <v>45</v>
      </c>
      <c r="R594" s="4">
        <v>7</v>
      </c>
      <c r="S594" s="4">
        <v>33</v>
      </c>
      <c r="T594" s="4">
        <v>32</v>
      </c>
      <c r="U594" s="5">
        <f t="shared" si="57"/>
        <v>41.55</v>
      </c>
      <c r="V594" s="5">
        <f t="shared" si="57"/>
        <v>21.74</v>
      </c>
      <c r="W594" s="5">
        <f t="shared" si="57"/>
        <v>3.38</v>
      </c>
      <c r="X594" s="5">
        <f t="shared" si="57"/>
        <v>15.94</v>
      </c>
      <c r="Y594" s="5">
        <f t="shared" si="57"/>
        <v>15.46</v>
      </c>
      <c r="Z594" s="4">
        <v>1</v>
      </c>
    </row>
    <row r="595" spans="1:26" x14ac:dyDescent="0.3">
      <c r="A595" t="s">
        <v>259</v>
      </c>
      <c r="B595" s="3" t="s">
        <v>2870</v>
      </c>
      <c r="C595" t="s">
        <v>259</v>
      </c>
      <c r="D595" t="s">
        <v>605</v>
      </c>
      <c r="E595" s="4">
        <v>41</v>
      </c>
      <c r="F595" s="4">
        <v>42</v>
      </c>
      <c r="G595" s="4">
        <v>37</v>
      </c>
      <c r="H595" s="5">
        <f t="shared" si="58"/>
        <v>88.1</v>
      </c>
      <c r="I595" s="4">
        <v>36</v>
      </c>
      <c r="J595" s="4">
        <v>0</v>
      </c>
      <c r="K595" s="4">
        <v>1</v>
      </c>
      <c r="L595" s="4" t="str">
        <f t="shared" si="59"/>
        <v>PSOE</v>
      </c>
      <c r="M595" s="4" t="str">
        <f t="shared" si="60"/>
        <v>Ciudadanos</v>
      </c>
      <c r="N595" s="5">
        <f t="shared" si="61"/>
        <v>27.78</v>
      </c>
      <c r="O595" s="5">
        <f t="shared" si="62"/>
        <v>25</v>
      </c>
      <c r="P595" s="4">
        <v>10</v>
      </c>
      <c r="Q595" s="4">
        <v>8</v>
      </c>
      <c r="R595" s="4">
        <v>3</v>
      </c>
      <c r="S595" s="4">
        <v>5</v>
      </c>
      <c r="T595" s="4">
        <v>9</v>
      </c>
      <c r="U595" s="5">
        <f t="shared" si="57"/>
        <v>27.78</v>
      </c>
      <c r="V595" s="5">
        <f t="shared" si="57"/>
        <v>22.22</v>
      </c>
      <c r="W595" s="5">
        <f t="shared" si="57"/>
        <v>8.33</v>
      </c>
      <c r="X595" s="5">
        <f t="shared" si="57"/>
        <v>13.89</v>
      </c>
      <c r="Y595" s="5">
        <f t="shared" si="57"/>
        <v>25</v>
      </c>
      <c r="Z595" s="4">
        <v>1</v>
      </c>
    </row>
    <row r="596" spans="1:26" x14ac:dyDescent="0.3">
      <c r="A596" t="s">
        <v>259</v>
      </c>
      <c r="B596" s="3" t="s">
        <v>2871</v>
      </c>
      <c r="C596" t="s">
        <v>259</v>
      </c>
      <c r="D596" t="s">
        <v>606</v>
      </c>
      <c r="E596" s="4">
        <v>45</v>
      </c>
      <c r="F596" s="4">
        <v>43</v>
      </c>
      <c r="G596" s="4">
        <v>37</v>
      </c>
      <c r="H596" s="5">
        <f t="shared" si="58"/>
        <v>86.05</v>
      </c>
      <c r="I596" s="4">
        <v>36</v>
      </c>
      <c r="J596" s="4">
        <v>0</v>
      </c>
      <c r="K596" s="4">
        <v>1</v>
      </c>
      <c r="L596" s="4" t="str">
        <f t="shared" si="59"/>
        <v>PP</v>
      </c>
      <c r="M596" s="4" t="str">
        <f t="shared" si="60"/>
        <v>Ciudadanos</v>
      </c>
      <c r="N596" s="5">
        <f t="shared" si="61"/>
        <v>27.78</v>
      </c>
      <c r="O596" s="5">
        <f t="shared" si="62"/>
        <v>25</v>
      </c>
      <c r="P596" s="4">
        <v>8</v>
      </c>
      <c r="Q596" s="4">
        <v>10</v>
      </c>
      <c r="R596" s="4">
        <v>7</v>
      </c>
      <c r="S596" s="4">
        <v>2</v>
      </c>
      <c r="T596" s="4">
        <v>9</v>
      </c>
      <c r="U596" s="5">
        <f t="shared" si="57"/>
        <v>22.22</v>
      </c>
      <c r="V596" s="5">
        <f t="shared" si="57"/>
        <v>27.78</v>
      </c>
      <c r="W596" s="5">
        <f t="shared" si="57"/>
        <v>19.440000000000001</v>
      </c>
      <c r="X596" s="5">
        <f t="shared" si="57"/>
        <v>5.56</v>
      </c>
      <c r="Y596" s="5">
        <f t="shared" si="57"/>
        <v>25</v>
      </c>
      <c r="Z596" s="4">
        <v>0</v>
      </c>
    </row>
    <row r="597" spans="1:26" x14ac:dyDescent="0.3">
      <c r="A597" t="s">
        <v>259</v>
      </c>
      <c r="B597" s="3" t="s">
        <v>2872</v>
      </c>
      <c r="C597" t="s">
        <v>259</v>
      </c>
      <c r="D597" t="s">
        <v>607</v>
      </c>
      <c r="E597" s="4">
        <v>150</v>
      </c>
      <c r="F597" s="4">
        <v>137</v>
      </c>
      <c r="G597" s="4">
        <v>104</v>
      </c>
      <c r="H597" s="5">
        <f t="shared" si="58"/>
        <v>75.91</v>
      </c>
      <c r="I597" s="4">
        <v>104</v>
      </c>
      <c r="J597" s="4">
        <v>0</v>
      </c>
      <c r="K597" s="4">
        <v>0</v>
      </c>
      <c r="L597" s="4" t="str">
        <f t="shared" si="59"/>
        <v>PSOE</v>
      </c>
      <c r="M597" s="4" t="str">
        <f t="shared" si="60"/>
        <v>PP</v>
      </c>
      <c r="N597" s="5">
        <f t="shared" si="61"/>
        <v>33.65</v>
      </c>
      <c r="O597" s="5">
        <f t="shared" si="62"/>
        <v>30.77</v>
      </c>
      <c r="P597" s="4">
        <v>35</v>
      </c>
      <c r="Q597" s="4">
        <v>32</v>
      </c>
      <c r="R597" s="4">
        <v>11</v>
      </c>
      <c r="S597" s="4">
        <v>6</v>
      </c>
      <c r="T597" s="4">
        <v>20</v>
      </c>
      <c r="U597" s="5">
        <f t="shared" si="57"/>
        <v>33.65</v>
      </c>
      <c r="V597" s="5">
        <f t="shared" si="57"/>
        <v>30.77</v>
      </c>
      <c r="W597" s="5">
        <f t="shared" si="57"/>
        <v>10.58</v>
      </c>
      <c r="X597" s="5">
        <f t="shared" si="57"/>
        <v>5.77</v>
      </c>
      <c r="Y597" s="5">
        <f t="shared" si="57"/>
        <v>19.23</v>
      </c>
      <c r="Z597" s="4">
        <v>0</v>
      </c>
    </row>
    <row r="598" spans="1:26" x14ac:dyDescent="0.3">
      <c r="A598" t="s">
        <v>259</v>
      </c>
      <c r="B598" s="3" t="s">
        <v>2873</v>
      </c>
      <c r="C598" t="s">
        <v>259</v>
      </c>
      <c r="D598" t="s">
        <v>608</v>
      </c>
      <c r="E598" s="4">
        <v>644</v>
      </c>
      <c r="F598" s="4">
        <v>484</v>
      </c>
      <c r="G598" s="4">
        <v>408</v>
      </c>
      <c r="H598" s="5">
        <f t="shared" si="58"/>
        <v>84.3</v>
      </c>
      <c r="I598" s="4">
        <v>401</v>
      </c>
      <c r="J598" s="4">
        <v>5</v>
      </c>
      <c r="K598" s="4">
        <v>7</v>
      </c>
      <c r="L598" s="4" t="str">
        <f t="shared" si="59"/>
        <v>PSOE</v>
      </c>
      <c r="M598" s="4" t="str">
        <f t="shared" si="60"/>
        <v>Ciudadanos</v>
      </c>
      <c r="N598" s="5">
        <f t="shared" si="61"/>
        <v>27.93</v>
      </c>
      <c r="O598" s="5">
        <f t="shared" si="62"/>
        <v>20.7</v>
      </c>
      <c r="P598" s="4">
        <v>112</v>
      </c>
      <c r="Q598" s="4">
        <v>61</v>
      </c>
      <c r="R598" s="4">
        <v>66</v>
      </c>
      <c r="S598" s="4">
        <v>66</v>
      </c>
      <c r="T598" s="4">
        <v>83</v>
      </c>
      <c r="U598" s="5">
        <f t="shared" si="57"/>
        <v>27.93</v>
      </c>
      <c r="V598" s="5">
        <f t="shared" si="57"/>
        <v>15.21</v>
      </c>
      <c r="W598" s="5">
        <f t="shared" si="57"/>
        <v>16.46</v>
      </c>
      <c r="X598" s="5">
        <f t="shared" si="57"/>
        <v>16.46</v>
      </c>
      <c r="Y598" s="5">
        <f t="shared" si="57"/>
        <v>20.7</v>
      </c>
      <c r="Z598" s="4">
        <v>4</v>
      </c>
    </row>
    <row r="599" spans="1:26" x14ac:dyDescent="0.3">
      <c r="A599" t="s">
        <v>259</v>
      </c>
      <c r="B599" s="3" t="s">
        <v>2874</v>
      </c>
      <c r="C599" t="s">
        <v>259</v>
      </c>
      <c r="D599" t="s">
        <v>609</v>
      </c>
      <c r="E599" s="4">
        <v>189</v>
      </c>
      <c r="F599" s="4">
        <v>167</v>
      </c>
      <c r="G599" s="4">
        <v>149</v>
      </c>
      <c r="H599" s="5">
        <f t="shared" si="58"/>
        <v>89.22</v>
      </c>
      <c r="I599" s="4">
        <v>149</v>
      </c>
      <c r="J599" s="4">
        <v>5</v>
      </c>
      <c r="K599" s="4">
        <v>0</v>
      </c>
      <c r="L599" s="4" t="str">
        <f t="shared" si="59"/>
        <v>PP</v>
      </c>
      <c r="M599" s="4" t="str">
        <f t="shared" si="60"/>
        <v>PSOE</v>
      </c>
      <c r="N599" s="5">
        <f t="shared" si="61"/>
        <v>45.64</v>
      </c>
      <c r="O599" s="5">
        <f t="shared" si="62"/>
        <v>21.48</v>
      </c>
      <c r="P599" s="4">
        <v>32</v>
      </c>
      <c r="Q599" s="4">
        <v>68</v>
      </c>
      <c r="R599" s="4">
        <v>20</v>
      </c>
      <c r="S599" s="4">
        <v>10</v>
      </c>
      <c r="T599" s="4">
        <v>14</v>
      </c>
      <c r="U599" s="5">
        <f t="shared" si="57"/>
        <v>21.48</v>
      </c>
      <c r="V599" s="5">
        <f t="shared" si="57"/>
        <v>45.64</v>
      </c>
      <c r="W599" s="5">
        <f t="shared" si="57"/>
        <v>13.42</v>
      </c>
      <c r="X599" s="5">
        <f t="shared" si="57"/>
        <v>6.71</v>
      </c>
      <c r="Y599" s="5">
        <f t="shared" si="57"/>
        <v>9.4</v>
      </c>
      <c r="Z599" s="4">
        <v>0</v>
      </c>
    </row>
    <row r="600" spans="1:26" x14ac:dyDescent="0.3">
      <c r="A600" t="s">
        <v>259</v>
      </c>
      <c r="B600" s="3" t="s">
        <v>2875</v>
      </c>
      <c r="C600" t="s">
        <v>259</v>
      </c>
      <c r="D600" t="s">
        <v>610</v>
      </c>
      <c r="E600" s="4">
        <v>276</v>
      </c>
      <c r="F600" s="4">
        <v>250</v>
      </c>
      <c r="G600" s="4">
        <v>203</v>
      </c>
      <c r="H600" s="5">
        <f t="shared" si="58"/>
        <v>81.2</v>
      </c>
      <c r="I600" s="4">
        <v>201</v>
      </c>
      <c r="J600" s="4">
        <v>6</v>
      </c>
      <c r="K600" s="4">
        <v>2</v>
      </c>
      <c r="L600" s="4" t="str">
        <f t="shared" si="59"/>
        <v>PSOE</v>
      </c>
      <c r="M600" s="4" t="str">
        <f t="shared" si="60"/>
        <v>PP</v>
      </c>
      <c r="N600" s="5">
        <f t="shared" si="61"/>
        <v>31.34</v>
      </c>
      <c r="O600" s="5">
        <f t="shared" si="62"/>
        <v>23.38</v>
      </c>
      <c r="P600" s="4">
        <v>63</v>
      </c>
      <c r="Q600" s="4">
        <v>47</v>
      </c>
      <c r="R600" s="4">
        <v>21</v>
      </c>
      <c r="S600" s="4">
        <v>25</v>
      </c>
      <c r="T600" s="4">
        <v>36</v>
      </c>
      <c r="U600" s="5">
        <f t="shared" si="57"/>
        <v>31.34</v>
      </c>
      <c r="V600" s="5">
        <f t="shared" si="57"/>
        <v>23.38</v>
      </c>
      <c r="W600" s="5">
        <f t="shared" si="57"/>
        <v>10.45</v>
      </c>
      <c r="X600" s="5">
        <f t="shared" si="57"/>
        <v>12.44</v>
      </c>
      <c r="Y600" s="5">
        <f t="shared" si="57"/>
        <v>17.91</v>
      </c>
      <c r="Z600" s="4">
        <v>3</v>
      </c>
    </row>
    <row r="601" spans="1:26" x14ac:dyDescent="0.3">
      <c r="A601" t="s">
        <v>259</v>
      </c>
      <c r="B601" s="3" t="s">
        <v>2876</v>
      </c>
      <c r="C601" t="s">
        <v>259</v>
      </c>
      <c r="D601" t="s">
        <v>611</v>
      </c>
      <c r="E601" s="4">
        <v>40</v>
      </c>
      <c r="F601" s="4">
        <v>33</v>
      </c>
      <c r="G601" s="4">
        <v>27</v>
      </c>
      <c r="H601" s="5">
        <f t="shared" si="58"/>
        <v>81.819999999999993</v>
      </c>
      <c r="I601" s="4">
        <v>27</v>
      </c>
      <c r="J601" s="4">
        <v>0</v>
      </c>
      <c r="K601" s="4">
        <v>0</v>
      </c>
      <c r="L601" s="4" t="str">
        <f t="shared" si="59"/>
        <v>PP</v>
      </c>
      <c r="M601" s="4" t="str">
        <f t="shared" si="60"/>
        <v>VOX</v>
      </c>
      <c r="N601" s="5">
        <f t="shared" si="61"/>
        <v>51.85</v>
      </c>
      <c r="O601" s="5">
        <f t="shared" si="62"/>
        <v>25.93</v>
      </c>
      <c r="P601" s="4">
        <v>2</v>
      </c>
      <c r="Q601" s="4">
        <v>14</v>
      </c>
      <c r="R601" s="4">
        <v>7</v>
      </c>
      <c r="S601" s="4">
        <v>0</v>
      </c>
      <c r="T601" s="4">
        <v>3</v>
      </c>
      <c r="U601" s="5">
        <f t="shared" si="57"/>
        <v>7.41</v>
      </c>
      <c r="V601" s="5">
        <f t="shared" si="57"/>
        <v>51.85</v>
      </c>
      <c r="W601" s="5">
        <f t="shared" si="57"/>
        <v>25.93</v>
      </c>
      <c r="X601" s="5">
        <f t="shared" si="57"/>
        <v>0</v>
      </c>
      <c r="Y601" s="5">
        <f t="shared" si="57"/>
        <v>11.11</v>
      </c>
      <c r="Z601" s="4">
        <v>1</v>
      </c>
    </row>
    <row r="602" spans="1:26" x14ac:dyDescent="0.3">
      <c r="A602" t="s">
        <v>259</v>
      </c>
      <c r="B602" s="3" t="s">
        <v>2877</v>
      </c>
      <c r="C602" t="s">
        <v>259</v>
      </c>
      <c r="D602" t="s">
        <v>612</v>
      </c>
      <c r="E602" s="4">
        <v>112</v>
      </c>
      <c r="F602" s="4">
        <v>112</v>
      </c>
      <c r="G602" s="4">
        <v>87</v>
      </c>
      <c r="H602" s="5">
        <f t="shared" si="58"/>
        <v>77.680000000000007</v>
      </c>
      <c r="I602" s="4">
        <v>85</v>
      </c>
      <c r="J602" s="4">
        <v>2</v>
      </c>
      <c r="K602" s="4">
        <v>2</v>
      </c>
      <c r="L602" s="4" t="str">
        <f t="shared" si="59"/>
        <v>PP</v>
      </c>
      <c r="M602" s="4" t="str">
        <f t="shared" si="60"/>
        <v>PSOE</v>
      </c>
      <c r="N602" s="5">
        <f t="shared" si="61"/>
        <v>50.59</v>
      </c>
      <c r="O602" s="5">
        <f t="shared" si="62"/>
        <v>16.47</v>
      </c>
      <c r="P602" s="4">
        <v>14</v>
      </c>
      <c r="Q602" s="4">
        <v>43</v>
      </c>
      <c r="R602" s="4">
        <v>9</v>
      </c>
      <c r="S602" s="4">
        <v>6</v>
      </c>
      <c r="T602" s="4">
        <v>11</v>
      </c>
      <c r="U602" s="5">
        <f t="shared" si="57"/>
        <v>16.47</v>
      </c>
      <c r="V602" s="5">
        <f t="shared" si="57"/>
        <v>50.59</v>
      </c>
      <c r="W602" s="5">
        <f t="shared" si="57"/>
        <v>10.59</v>
      </c>
      <c r="X602" s="5">
        <f t="shared" si="57"/>
        <v>7.06</v>
      </c>
      <c r="Y602" s="5">
        <f t="shared" si="57"/>
        <v>12.94</v>
      </c>
      <c r="Z602" s="4">
        <v>0</v>
      </c>
    </row>
    <row r="603" spans="1:26" x14ac:dyDescent="0.3">
      <c r="A603" t="s">
        <v>259</v>
      </c>
      <c r="B603" s="3" t="s">
        <v>2878</v>
      </c>
      <c r="C603" t="s">
        <v>259</v>
      </c>
      <c r="D603" t="s">
        <v>613</v>
      </c>
      <c r="E603" s="4">
        <v>75</v>
      </c>
      <c r="F603" s="4">
        <v>60</v>
      </c>
      <c r="G603" s="4">
        <v>46</v>
      </c>
      <c r="H603" s="5">
        <f t="shared" si="58"/>
        <v>76.67</v>
      </c>
      <c r="I603" s="4">
        <v>46</v>
      </c>
      <c r="J603" s="4">
        <v>0</v>
      </c>
      <c r="K603" s="4">
        <v>0</v>
      </c>
      <c r="L603" s="4" t="str">
        <f t="shared" si="59"/>
        <v>PP</v>
      </c>
      <c r="M603" s="4" t="str">
        <f t="shared" si="60"/>
        <v>PSOE</v>
      </c>
      <c r="N603" s="5">
        <f t="shared" si="61"/>
        <v>50</v>
      </c>
      <c r="O603" s="5">
        <f t="shared" si="62"/>
        <v>19.57</v>
      </c>
      <c r="P603" s="4">
        <v>9</v>
      </c>
      <c r="Q603" s="4">
        <v>23</v>
      </c>
      <c r="R603" s="4">
        <v>6</v>
      </c>
      <c r="S603" s="4">
        <v>3</v>
      </c>
      <c r="T603" s="4">
        <v>5</v>
      </c>
      <c r="U603" s="5">
        <f t="shared" si="57"/>
        <v>19.57</v>
      </c>
      <c r="V603" s="5">
        <f t="shared" si="57"/>
        <v>50</v>
      </c>
      <c r="W603" s="5">
        <f t="shared" si="57"/>
        <v>13.04</v>
      </c>
      <c r="X603" s="5">
        <f t="shared" si="57"/>
        <v>6.52</v>
      </c>
      <c r="Y603" s="5">
        <f t="shared" si="57"/>
        <v>10.87</v>
      </c>
      <c r="Z603" s="4">
        <v>0</v>
      </c>
    </row>
    <row r="604" spans="1:26" x14ac:dyDescent="0.3">
      <c r="A604" t="s">
        <v>259</v>
      </c>
      <c r="B604" s="3" t="s">
        <v>2879</v>
      </c>
      <c r="C604" t="s">
        <v>259</v>
      </c>
      <c r="D604" t="s">
        <v>614</v>
      </c>
      <c r="E604" s="4">
        <v>194</v>
      </c>
      <c r="F604" s="4">
        <v>142</v>
      </c>
      <c r="G604" s="4">
        <v>113</v>
      </c>
      <c r="H604" s="5">
        <f t="shared" si="58"/>
        <v>79.58</v>
      </c>
      <c r="I604" s="4">
        <v>112</v>
      </c>
      <c r="J604" s="4">
        <v>3</v>
      </c>
      <c r="K604" s="4">
        <v>1</v>
      </c>
      <c r="L604" s="4" t="str">
        <f t="shared" si="59"/>
        <v>PP</v>
      </c>
      <c r="M604" s="4" t="str">
        <f t="shared" si="60"/>
        <v>PSOE</v>
      </c>
      <c r="N604" s="5">
        <f t="shared" si="61"/>
        <v>28.57</v>
      </c>
      <c r="O604" s="5">
        <f t="shared" si="62"/>
        <v>20.54</v>
      </c>
      <c r="P604" s="4">
        <v>23</v>
      </c>
      <c r="Q604" s="4">
        <v>32</v>
      </c>
      <c r="R604" s="4">
        <v>11</v>
      </c>
      <c r="S604" s="4">
        <v>18</v>
      </c>
      <c r="T604" s="4">
        <v>19</v>
      </c>
      <c r="U604" s="5">
        <f t="shared" si="57"/>
        <v>20.54</v>
      </c>
      <c r="V604" s="5">
        <f t="shared" si="57"/>
        <v>28.57</v>
      </c>
      <c r="W604" s="5">
        <f t="shared" si="57"/>
        <v>9.82</v>
      </c>
      <c r="X604" s="5">
        <f t="shared" si="57"/>
        <v>16.07</v>
      </c>
      <c r="Y604" s="5">
        <f t="shared" si="57"/>
        <v>16.96</v>
      </c>
      <c r="Z604" s="4">
        <v>4</v>
      </c>
    </row>
    <row r="605" spans="1:26" x14ac:dyDescent="0.3">
      <c r="A605" t="s">
        <v>259</v>
      </c>
      <c r="B605" s="3" t="s">
        <v>2880</v>
      </c>
      <c r="C605" t="s">
        <v>259</v>
      </c>
      <c r="D605" t="s">
        <v>615</v>
      </c>
      <c r="E605" s="4">
        <v>58</v>
      </c>
      <c r="F605" s="4">
        <v>52</v>
      </c>
      <c r="G605" s="4">
        <v>45</v>
      </c>
      <c r="H605" s="5">
        <f t="shared" si="58"/>
        <v>86.54</v>
      </c>
      <c r="I605" s="4">
        <v>44</v>
      </c>
      <c r="J605" s="4">
        <v>0</v>
      </c>
      <c r="K605" s="4">
        <v>1</v>
      </c>
      <c r="L605" s="4" t="str">
        <f t="shared" si="59"/>
        <v>PSOE</v>
      </c>
      <c r="M605" s="4" t="str">
        <f t="shared" si="60"/>
        <v>PP</v>
      </c>
      <c r="N605" s="5">
        <f t="shared" si="61"/>
        <v>38.64</v>
      </c>
      <c r="O605" s="5">
        <f t="shared" si="62"/>
        <v>27.27</v>
      </c>
      <c r="P605" s="4">
        <v>17</v>
      </c>
      <c r="Q605" s="4">
        <v>12</v>
      </c>
      <c r="R605" s="4">
        <v>4</v>
      </c>
      <c r="S605" s="4">
        <v>2</v>
      </c>
      <c r="T605" s="4">
        <v>9</v>
      </c>
      <c r="U605" s="5">
        <f t="shared" si="57"/>
        <v>38.64</v>
      </c>
      <c r="V605" s="5">
        <f t="shared" si="57"/>
        <v>27.27</v>
      </c>
      <c r="W605" s="5">
        <f t="shared" si="57"/>
        <v>9.09</v>
      </c>
      <c r="X605" s="5">
        <f t="shared" si="57"/>
        <v>4.55</v>
      </c>
      <c r="Y605" s="5">
        <f t="shared" si="57"/>
        <v>20.45</v>
      </c>
      <c r="Z605" s="4">
        <v>0</v>
      </c>
    </row>
    <row r="606" spans="1:26" x14ac:dyDescent="0.3">
      <c r="A606" t="s">
        <v>259</v>
      </c>
      <c r="B606" s="3" t="s">
        <v>2881</v>
      </c>
      <c r="C606" t="s">
        <v>259</v>
      </c>
      <c r="D606" t="s">
        <v>616</v>
      </c>
      <c r="E606" s="4">
        <v>87</v>
      </c>
      <c r="F606" s="4">
        <v>87</v>
      </c>
      <c r="G606" s="4">
        <v>76</v>
      </c>
      <c r="H606" s="5">
        <f t="shared" si="58"/>
        <v>87.36</v>
      </c>
      <c r="I606" s="4">
        <v>73</v>
      </c>
      <c r="J606" s="4">
        <v>0</v>
      </c>
      <c r="K606" s="4">
        <v>3</v>
      </c>
      <c r="L606" s="4" t="str">
        <f t="shared" si="59"/>
        <v>PP</v>
      </c>
      <c r="M606" s="4" t="str">
        <f t="shared" si="60"/>
        <v>PSOE</v>
      </c>
      <c r="N606" s="5">
        <f t="shared" si="61"/>
        <v>36.99</v>
      </c>
      <c r="O606" s="5">
        <f t="shared" si="62"/>
        <v>21.92</v>
      </c>
      <c r="P606" s="4">
        <v>16</v>
      </c>
      <c r="Q606" s="4">
        <v>27</v>
      </c>
      <c r="R606" s="4">
        <v>13</v>
      </c>
      <c r="S606" s="4">
        <v>5</v>
      </c>
      <c r="T606" s="4">
        <v>10</v>
      </c>
      <c r="U606" s="5">
        <f t="shared" si="57"/>
        <v>21.92</v>
      </c>
      <c r="V606" s="5">
        <f t="shared" si="57"/>
        <v>36.99</v>
      </c>
      <c r="W606" s="5">
        <f t="shared" si="57"/>
        <v>17.809999999999999</v>
      </c>
      <c r="X606" s="5">
        <f t="shared" si="57"/>
        <v>6.85</v>
      </c>
      <c r="Y606" s="5">
        <f t="shared" si="57"/>
        <v>13.7</v>
      </c>
      <c r="Z606" s="4">
        <v>0</v>
      </c>
    </row>
    <row r="607" spans="1:26" x14ac:dyDescent="0.3">
      <c r="A607" t="s">
        <v>259</v>
      </c>
      <c r="B607" s="3" t="s">
        <v>2882</v>
      </c>
      <c r="C607" t="s">
        <v>259</v>
      </c>
      <c r="D607" t="s">
        <v>617</v>
      </c>
      <c r="E607" s="4">
        <v>74</v>
      </c>
      <c r="F607" s="4">
        <v>60</v>
      </c>
      <c r="G607" s="4">
        <v>50</v>
      </c>
      <c r="H607" s="5">
        <f t="shared" si="58"/>
        <v>83.33</v>
      </c>
      <c r="I607" s="4">
        <v>50</v>
      </c>
      <c r="J607" s="4">
        <v>0</v>
      </c>
      <c r="K607" s="4">
        <v>0</v>
      </c>
      <c r="L607" s="4" t="str">
        <f t="shared" si="59"/>
        <v>PSOE</v>
      </c>
      <c r="M607" s="4" t="str">
        <f t="shared" si="60"/>
        <v>Ciudadanos</v>
      </c>
      <c r="N607" s="5">
        <f t="shared" si="61"/>
        <v>36</v>
      </c>
      <c r="O607" s="5">
        <f t="shared" si="62"/>
        <v>32</v>
      </c>
      <c r="P607" s="4">
        <v>18</v>
      </c>
      <c r="Q607" s="4">
        <v>13</v>
      </c>
      <c r="R607" s="4">
        <v>2</v>
      </c>
      <c r="S607" s="4">
        <v>1</v>
      </c>
      <c r="T607" s="4">
        <v>16</v>
      </c>
      <c r="U607" s="5">
        <f t="shared" si="57"/>
        <v>36</v>
      </c>
      <c r="V607" s="5">
        <f t="shared" si="57"/>
        <v>26</v>
      </c>
      <c r="W607" s="5">
        <f t="shared" si="57"/>
        <v>4</v>
      </c>
      <c r="X607" s="5">
        <f t="shared" si="57"/>
        <v>2</v>
      </c>
      <c r="Y607" s="5">
        <f t="shared" si="57"/>
        <v>32</v>
      </c>
      <c r="Z607" s="4">
        <v>0</v>
      </c>
    </row>
    <row r="608" spans="1:26" x14ac:dyDescent="0.3">
      <c r="A608" t="s">
        <v>259</v>
      </c>
      <c r="B608" s="3" t="s">
        <v>2883</v>
      </c>
      <c r="C608" t="s">
        <v>259</v>
      </c>
      <c r="D608" t="s">
        <v>618</v>
      </c>
      <c r="E608" s="4">
        <v>43</v>
      </c>
      <c r="F608" s="4">
        <v>45</v>
      </c>
      <c r="G608" s="4">
        <v>40</v>
      </c>
      <c r="H608" s="5">
        <f t="shared" si="58"/>
        <v>88.89</v>
      </c>
      <c r="I608" s="4">
        <v>40</v>
      </c>
      <c r="J608" s="4">
        <v>0</v>
      </c>
      <c r="K608" s="4">
        <v>0</v>
      </c>
      <c r="L608" s="4" t="str">
        <f t="shared" si="59"/>
        <v>PP</v>
      </c>
      <c r="M608" s="4" t="str">
        <f t="shared" si="60"/>
        <v>PSOE</v>
      </c>
      <c r="N608" s="5">
        <f t="shared" si="61"/>
        <v>40</v>
      </c>
      <c r="O608" s="5">
        <f t="shared" si="62"/>
        <v>37.5</v>
      </c>
      <c r="P608" s="4">
        <v>15</v>
      </c>
      <c r="Q608" s="4">
        <v>16</v>
      </c>
      <c r="R608" s="4">
        <v>3</v>
      </c>
      <c r="S608" s="4">
        <v>4</v>
      </c>
      <c r="T608" s="4">
        <v>2</v>
      </c>
      <c r="U608" s="5">
        <f t="shared" si="57"/>
        <v>37.5</v>
      </c>
      <c r="V608" s="5">
        <f t="shared" si="57"/>
        <v>40</v>
      </c>
      <c r="W608" s="5">
        <f t="shared" si="57"/>
        <v>7.5</v>
      </c>
      <c r="X608" s="5">
        <f t="shared" si="57"/>
        <v>10</v>
      </c>
      <c r="Y608" s="5">
        <f t="shared" si="57"/>
        <v>5</v>
      </c>
      <c r="Z608" s="4">
        <v>0</v>
      </c>
    </row>
    <row r="609" spans="1:26" x14ac:dyDescent="0.3">
      <c r="A609" t="s">
        <v>259</v>
      </c>
      <c r="B609" s="3" t="s">
        <v>2884</v>
      </c>
      <c r="C609" t="s">
        <v>259</v>
      </c>
      <c r="D609" t="s">
        <v>619</v>
      </c>
      <c r="E609" s="4">
        <v>112</v>
      </c>
      <c r="F609" s="4">
        <v>109</v>
      </c>
      <c r="G609" s="4">
        <v>87</v>
      </c>
      <c r="H609" s="5">
        <f t="shared" si="58"/>
        <v>79.819999999999993</v>
      </c>
      <c r="I609" s="4">
        <v>85</v>
      </c>
      <c r="J609" s="4">
        <v>1</v>
      </c>
      <c r="K609" s="4">
        <v>2</v>
      </c>
      <c r="L609" s="4" t="str">
        <f t="shared" si="59"/>
        <v>PP</v>
      </c>
      <c r="M609" s="4" t="str">
        <f t="shared" si="60"/>
        <v>PSOE</v>
      </c>
      <c r="N609" s="5">
        <f t="shared" si="61"/>
        <v>38.82</v>
      </c>
      <c r="O609" s="5">
        <f t="shared" si="62"/>
        <v>23.53</v>
      </c>
      <c r="P609" s="4">
        <v>20</v>
      </c>
      <c r="Q609" s="4">
        <v>33</v>
      </c>
      <c r="R609" s="4">
        <v>13</v>
      </c>
      <c r="S609" s="4">
        <v>6</v>
      </c>
      <c r="T609" s="4">
        <v>11</v>
      </c>
      <c r="U609" s="5">
        <f t="shared" si="57"/>
        <v>23.53</v>
      </c>
      <c r="V609" s="5">
        <f t="shared" si="57"/>
        <v>38.82</v>
      </c>
      <c r="W609" s="5">
        <f t="shared" si="57"/>
        <v>15.29</v>
      </c>
      <c r="X609" s="5">
        <f t="shared" si="57"/>
        <v>7.06</v>
      </c>
      <c r="Y609" s="5">
        <f t="shared" si="57"/>
        <v>12.94</v>
      </c>
      <c r="Z609" s="4">
        <v>1</v>
      </c>
    </row>
    <row r="610" spans="1:26" x14ac:dyDescent="0.3">
      <c r="A610" t="s">
        <v>259</v>
      </c>
      <c r="B610" s="3" t="s">
        <v>2885</v>
      </c>
      <c r="C610" t="s">
        <v>259</v>
      </c>
      <c r="D610" t="s">
        <v>620</v>
      </c>
      <c r="E610" s="4">
        <v>31</v>
      </c>
      <c r="F610" s="4">
        <v>35</v>
      </c>
      <c r="G610" s="4">
        <v>28</v>
      </c>
      <c r="H610" s="5">
        <f t="shared" si="58"/>
        <v>80</v>
      </c>
      <c r="I610" s="4">
        <v>28</v>
      </c>
      <c r="J610" s="4">
        <v>0</v>
      </c>
      <c r="K610" s="4">
        <v>0</v>
      </c>
      <c r="L610" s="4" t="str">
        <f t="shared" si="59"/>
        <v>PP</v>
      </c>
      <c r="M610" s="4" t="str">
        <f t="shared" si="60"/>
        <v>VOX</v>
      </c>
      <c r="N610" s="5">
        <f t="shared" si="61"/>
        <v>39.29</v>
      </c>
      <c r="O610" s="5">
        <f t="shared" si="62"/>
        <v>17.86</v>
      </c>
      <c r="P610" s="4">
        <v>3</v>
      </c>
      <c r="Q610" s="4">
        <v>11</v>
      </c>
      <c r="R610" s="4">
        <v>5</v>
      </c>
      <c r="S610" s="4">
        <v>3</v>
      </c>
      <c r="T610" s="4">
        <v>4</v>
      </c>
      <c r="U610" s="5">
        <f t="shared" si="57"/>
        <v>10.71</v>
      </c>
      <c r="V610" s="5">
        <f t="shared" si="57"/>
        <v>39.29</v>
      </c>
      <c r="W610" s="5">
        <f t="shared" si="57"/>
        <v>17.86</v>
      </c>
      <c r="X610" s="5">
        <f t="shared" si="57"/>
        <v>10.71</v>
      </c>
      <c r="Y610" s="5">
        <f t="shared" si="57"/>
        <v>14.29</v>
      </c>
      <c r="Z610" s="4">
        <v>0</v>
      </c>
    </row>
    <row r="611" spans="1:26" x14ac:dyDescent="0.3">
      <c r="A611" t="s">
        <v>259</v>
      </c>
      <c r="B611" s="3" t="s">
        <v>2886</v>
      </c>
      <c r="C611" t="s">
        <v>259</v>
      </c>
      <c r="D611" t="s">
        <v>621</v>
      </c>
      <c r="E611" s="4">
        <v>226</v>
      </c>
      <c r="F611" s="4">
        <v>189</v>
      </c>
      <c r="G611" s="4">
        <v>153</v>
      </c>
      <c r="H611" s="5">
        <f t="shared" si="58"/>
        <v>80.95</v>
      </c>
      <c r="I611" s="4">
        <v>150</v>
      </c>
      <c r="J611" s="4">
        <v>1</v>
      </c>
      <c r="K611" s="4">
        <v>3</v>
      </c>
      <c r="L611" s="4" t="str">
        <f t="shared" si="59"/>
        <v>PP</v>
      </c>
      <c r="M611" s="4" t="str">
        <f t="shared" si="60"/>
        <v>PSOE</v>
      </c>
      <c r="N611" s="5">
        <f t="shared" si="61"/>
        <v>30.67</v>
      </c>
      <c r="O611" s="5">
        <f t="shared" si="62"/>
        <v>28.67</v>
      </c>
      <c r="P611" s="4">
        <v>43</v>
      </c>
      <c r="Q611" s="4">
        <v>46</v>
      </c>
      <c r="R611" s="4">
        <v>17</v>
      </c>
      <c r="S611" s="4">
        <v>14</v>
      </c>
      <c r="T611" s="4">
        <v>29</v>
      </c>
      <c r="U611" s="5">
        <f t="shared" si="57"/>
        <v>28.67</v>
      </c>
      <c r="V611" s="5">
        <f t="shared" si="57"/>
        <v>30.67</v>
      </c>
      <c r="W611" s="5">
        <f t="shared" si="57"/>
        <v>11.33</v>
      </c>
      <c r="X611" s="5">
        <f t="shared" si="57"/>
        <v>9.33</v>
      </c>
      <c r="Y611" s="5">
        <f t="shared" si="57"/>
        <v>19.329999999999998</v>
      </c>
      <c r="Z611" s="4">
        <v>0</v>
      </c>
    </row>
    <row r="612" spans="1:26" x14ac:dyDescent="0.3">
      <c r="A612" t="s">
        <v>259</v>
      </c>
      <c r="B612" s="3" t="s">
        <v>2887</v>
      </c>
      <c r="C612" t="s">
        <v>259</v>
      </c>
      <c r="D612" t="s">
        <v>622</v>
      </c>
      <c r="E612" s="4">
        <v>58</v>
      </c>
      <c r="F612" s="4">
        <v>56</v>
      </c>
      <c r="G612" s="4">
        <v>50</v>
      </c>
      <c r="H612" s="5">
        <f t="shared" si="58"/>
        <v>89.29</v>
      </c>
      <c r="I612" s="4">
        <v>50</v>
      </c>
      <c r="J612" s="4">
        <v>2</v>
      </c>
      <c r="K612" s="4">
        <v>0</v>
      </c>
      <c r="L612" s="4" t="str">
        <f t="shared" si="59"/>
        <v>PP</v>
      </c>
      <c r="M612" s="4" t="str">
        <f t="shared" si="60"/>
        <v>VOX</v>
      </c>
      <c r="N612" s="5">
        <f t="shared" si="61"/>
        <v>50</v>
      </c>
      <c r="O612" s="5">
        <f t="shared" si="62"/>
        <v>18</v>
      </c>
      <c r="P612" s="4">
        <v>5</v>
      </c>
      <c r="Q612" s="4">
        <v>25</v>
      </c>
      <c r="R612" s="4">
        <v>9</v>
      </c>
      <c r="S612" s="4">
        <v>0</v>
      </c>
      <c r="T612" s="4">
        <v>8</v>
      </c>
      <c r="U612" s="5">
        <f t="shared" si="57"/>
        <v>10</v>
      </c>
      <c r="V612" s="5">
        <f t="shared" si="57"/>
        <v>50</v>
      </c>
      <c r="W612" s="5">
        <f t="shared" si="57"/>
        <v>18</v>
      </c>
      <c r="X612" s="5">
        <f t="shared" si="57"/>
        <v>0</v>
      </c>
      <c r="Y612" s="5">
        <f t="shared" si="57"/>
        <v>16</v>
      </c>
      <c r="Z612" s="4">
        <v>1</v>
      </c>
    </row>
    <row r="613" spans="1:26" x14ac:dyDescent="0.3">
      <c r="A613" t="s">
        <v>259</v>
      </c>
      <c r="B613" s="3" t="s">
        <v>2888</v>
      </c>
      <c r="C613" t="s">
        <v>259</v>
      </c>
      <c r="D613" t="s">
        <v>623</v>
      </c>
      <c r="E613" s="4">
        <v>383</v>
      </c>
      <c r="F613" s="4">
        <v>340</v>
      </c>
      <c r="G613" s="4">
        <v>256</v>
      </c>
      <c r="H613" s="5">
        <f t="shared" si="58"/>
        <v>75.290000000000006</v>
      </c>
      <c r="I613" s="4">
        <v>255</v>
      </c>
      <c r="J613" s="4">
        <v>1</v>
      </c>
      <c r="K613" s="4">
        <v>1</v>
      </c>
      <c r="L613" s="4" t="str">
        <f t="shared" si="59"/>
        <v>PP</v>
      </c>
      <c r="M613" s="4" t="str">
        <f t="shared" si="60"/>
        <v>PSOE</v>
      </c>
      <c r="N613" s="5">
        <f t="shared" si="61"/>
        <v>29.8</v>
      </c>
      <c r="O613" s="5">
        <f t="shared" si="62"/>
        <v>25.1</v>
      </c>
      <c r="P613" s="4">
        <v>64</v>
      </c>
      <c r="Q613" s="4">
        <v>76</v>
      </c>
      <c r="R613" s="4">
        <v>24</v>
      </c>
      <c r="S613" s="4">
        <v>17</v>
      </c>
      <c r="T613" s="4">
        <v>63</v>
      </c>
      <c r="U613" s="5">
        <f t="shared" si="57"/>
        <v>25.1</v>
      </c>
      <c r="V613" s="5">
        <f t="shared" si="57"/>
        <v>29.8</v>
      </c>
      <c r="W613" s="5">
        <f t="shared" si="57"/>
        <v>9.41</v>
      </c>
      <c r="X613" s="5">
        <f t="shared" si="57"/>
        <v>6.67</v>
      </c>
      <c r="Y613" s="5">
        <f t="shared" si="57"/>
        <v>24.71</v>
      </c>
      <c r="Z613" s="4">
        <v>4</v>
      </c>
    </row>
    <row r="614" spans="1:26" x14ac:dyDescent="0.3">
      <c r="A614" t="s">
        <v>259</v>
      </c>
      <c r="B614" s="3" t="s">
        <v>2889</v>
      </c>
      <c r="C614" t="s">
        <v>259</v>
      </c>
      <c r="D614" t="s">
        <v>624</v>
      </c>
      <c r="E614" s="4">
        <v>480</v>
      </c>
      <c r="F614" s="4">
        <v>446</v>
      </c>
      <c r="G614" s="4">
        <v>345</v>
      </c>
      <c r="H614" s="5">
        <f t="shared" si="58"/>
        <v>77.349999999999994</v>
      </c>
      <c r="I614" s="4">
        <v>341</v>
      </c>
      <c r="J614" s="4">
        <v>0</v>
      </c>
      <c r="K614" s="4">
        <v>4</v>
      </c>
      <c r="L614" s="4" t="str">
        <f t="shared" si="59"/>
        <v>PSOE</v>
      </c>
      <c r="M614" s="4" t="s">
        <v>4544</v>
      </c>
      <c r="N614" s="5">
        <f t="shared" si="61"/>
        <v>23.75</v>
      </c>
      <c r="O614" s="5">
        <f t="shared" si="62"/>
        <v>23.75</v>
      </c>
      <c r="P614" s="4">
        <v>81</v>
      </c>
      <c r="Q614" s="4">
        <v>81</v>
      </c>
      <c r="R614" s="4">
        <v>31</v>
      </c>
      <c r="S614" s="4">
        <v>66</v>
      </c>
      <c r="T614" s="4">
        <v>71</v>
      </c>
      <c r="U614" s="5">
        <f t="shared" si="57"/>
        <v>23.75</v>
      </c>
      <c r="V614" s="5">
        <f t="shared" si="57"/>
        <v>23.75</v>
      </c>
      <c r="W614" s="5">
        <f t="shared" si="57"/>
        <v>9.09</v>
      </c>
      <c r="X614" s="5">
        <f t="shared" si="57"/>
        <v>19.350000000000001</v>
      </c>
      <c r="Y614" s="5">
        <f t="shared" si="57"/>
        <v>20.82</v>
      </c>
      <c r="Z614" s="4">
        <v>6</v>
      </c>
    </row>
    <row r="615" spans="1:26" x14ac:dyDescent="0.3">
      <c r="A615" t="s">
        <v>259</v>
      </c>
      <c r="B615" s="3" t="s">
        <v>2890</v>
      </c>
      <c r="C615" t="s">
        <v>259</v>
      </c>
      <c r="D615" t="s">
        <v>625</v>
      </c>
      <c r="E615" s="4">
        <v>4207</v>
      </c>
      <c r="F615" s="4">
        <v>3139</v>
      </c>
      <c r="G615" s="4">
        <v>2379</v>
      </c>
      <c r="H615" s="5">
        <f t="shared" si="58"/>
        <v>75.790000000000006</v>
      </c>
      <c r="I615" s="4">
        <v>2352</v>
      </c>
      <c r="J615" s="4">
        <v>27</v>
      </c>
      <c r="K615" s="4">
        <v>27</v>
      </c>
      <c r="L615" s="4" t="str">
        <f t="shared" si="59"/>
        <v>PSOE</v>
      </c>
      <c r="M615" s="4" t="str">
        <f t="shared" si="60"/>
        <v>PP</v>
      </c>
      <c r="N615" s="5">
        <f t="shared" si="61"/>
        <v>28.15</v>
      </c>
      <c r="O615" s="5">
        <f t="shared" si="62"/>
        <v>24.96</v>
      </c>
      <c r="P615" s="4">
        <v>662</v>
      </c>
      <c r="Q615" s="4">
        <v>587</v>
      </c>
      <c r="R615" s="4">
        <v>301</v>
      </c>
      <c r="S615" s="4">
        <v>312</v>
      </c>
      <c r="T615" s="4">
        <v>425</v>
      </c>
      <c r="U615" s="5">
        <f t="shared" si="57"/>
        <v>28.15</v>
      </c>
      <c r="V615" s="5">
        <f t="shared" si="57"/>
        <v>24.96</v>
      </c>
      <c r="W615" s="5">
        <f t="shared" si="57"/>
        <v>12.8</v>
      </c>
      <c r="X615" s="5">
        <f t="shared" si="57"/>
        <v>13.27</v>
      </c>
      <c r="Y615" s="5">
        <f t="shared" si="57"/>
        <v>18.07</v>
      </c>
      <c r="Z615" s="4">
        <v>22</v>
      </c>
    </row>
    <row r="616" spans="1:26" x14ac:dyDescent="0.3">
      <c r="A616" t="s">
        <v>259</v>
      </c>
      <c r="B616" s="3" t="s">
        <v>2891</v>
      </c>
      <c r="C616" t="s">
        <v>259</v>
      </c>
      <c r="D616" t="s">
        <v>626</v>
      </c>
      <c r="E616" s="4">
        <v>514</v>
      </c>
      <c r="F616" s="4">
        <v>468</v>
      </c>
      <c r="G616" s="4">
        <v>371</v>
      </c>
      <c r="H616" s="5">
        <f t="shared" si="58"/>
        <v>79.27</v>
      </c>
      <c r="I616" s="4">
        <v>369</v>
      </c>
      <c r="J616" s="4">
        <v>3</v>
      </c>
      <c r="K616" s="4">
        <v>2</v>
      </c>
      <c r="L616" s="4" t="str">
        <f t="shared" si="59"/>
        <v>PP</v>
      </c>
      <c r="M616" s="4" t="str">
        <f t="shared" si="60"/>
        <v>PSOE</v>
      </c>
      <c r="N616" s="5">
        <f t="shared" si="61"/>
        <v>30.08</v>
      </c>
      <c r="O616" s="5">
        <f t="shared" si="62"/>
        <v>27.91</v>
      </c>
      <c r="P616" s="4">
        <v>103</v>
      </c>
      <c r="Q616" s="4">
        <v>111</v>
      </c>
      <c r="R616" s="4">
        <v>53</v>
      </c>
      <c r="S616" s="4">
        <v>33</v>
      </c>
      <c r="T616" s="4">
        <v>61</v>
      </c>
      <c r="U616" s="5">
        <f t="shared" si="57"/>
        <v>27.91</v>
      </c>
      <c r="V616" s="5">
        <f t="shared" si="57"/>
        <v>30.08</v>
      </c>
      <c r="W616" s="5">
        <f t="shared" si="57"/>
        <v>14.36</v>
      </c>
      <c r="X616" s="5">
        <f t="shared" si="57"/>
        <v>8.94</v>
      </c>
      <c r="Y616" s="5">
        <f t="shared" si="57"/>
        <v>16.53</v>
      </c>
      <c r="Z616" s="4">
        <v>4</v>
      </c>
    </row>
    <row r="617" spans="1:26" x14ac:dyDescent="0.3">
      <c r="A617" t="s">
        <v>259</v>
      </c>
      <c r="B617" s="3" t="s">
        <v>2892</v>
      </c>
      <c r="C617" t="s">
        <v>259</v>
      </c>
      <c r="D617" t="s">
        <v>627</v>
      </c>
      <c r="E617" s="4">
        <v>427</v>
      </c>
      <c r="F617" s="4">
        <v>389</v>
      </c>
      <c r="G617" s="4">
        <v>308</v>
      </c>
      <c r="H617" s="5">
        <f t="shared" si="58"/>
        <v>79.180000000000007</v>
      </c>
      <c r="I617" s="4">
        <v>303</v>
      </c>
      <c r="J617" s="4">
        <v>2</v>
      </c>
      <c r="K617" s="4">
        <v>5</v>
      </c>
      <c r="L617" s="4" t="str">
        <f t="shared" si="59"/>
        <v>PP</v>
      </c>
      <c r="M617" s="4" t="str">
        <f t="shared" si="60"/>
        <v>PSOE</v>
      </c>
      <c r="N617" s="5">
        <f t="shared" si="61"/>
        <v>25.08</v>
      </c>
      <c r="O617" s="5">
        <f t="shared" si="62"/>
        <v>24.75</v>
      </c>
      <c r="P617" s="4">
        <v>75</v>
      </c>
      <c r="Q617" s="4">
        <v>76</v>
      </c>
      <c r="R617" s="4">
        <v>28</v>
      </c>
      <c r="S617" s="4">
        <v>63</v>
      </c>
      <c r="T617" s="4">
        <v>48</v>
      </c>
      <c r="U617" s="5">
        <f t="shared" si="57"/>
        <v>24.75</v>
      </c>
      <c r="V617" s="5">
        <f t="shared" si="57"/>
        <v>25.08</v>
      </c>
      <c r="W617" s="5">
        <f t="shared" si="57"/>
        <v>9.24</v>
      </c>
      <c r="X617" s="5">
        <f t="shared" si="57"/>
        <v>20.79</v>
      </c>
      <c r="Y617" s="5">
        <f t="shared" si="57"/>
        <v>15.84</v>
      </c>
      <c r="Z617" s="4">
        <v>6</v>
      </c>
    </row>
    <row r="618" spans="1:26" x14ac:dyDescent="0.3">
      <c r="A618" t="s">
        <v>259</v>
      </c>
      <c r="B618" s="3" t="s">
        <v>2893</v>
      </c>
      <c r="C618" t="s">
        <v>259</v>
      </c>
      <c r="D618" t="s">
        <v>628</v>
      </c>
      <c r="E618" s="4">
        <v>1443</v>
      </c>
      <c r="F618" s="4">
        <v>1200</v>
      </c>
      <c r="G618" s="4">
        <v>975</v>
      </c>
      <c r="H618" s="5">
        <f t="shared" si="58"/>
        <v>81.25</v>
      </c>
      <c r="I618" s="4">
        <v>958</v>
      </c>
      <c r="J618" s="4">
        <v>8</v>
      </c>
      <c r="K618" s="4">
        <v>17</v>
      </c>
      <c r="L618" s="4" t="str">
        <f t="shared" si="59"/>
        <v>PP</v>
      </c>
      <c r="M618" s="4" t="str">
        <f t="shared" si="60"/>
        <v>PSOE</v>
      </c>
      <c r="N618" s="5">
        <f t="shared" si="61"/>
        <v>31.32</v>
      </c>
      <c r="O618" s="5">
        <f t="shared" si="62"/>
        <v>21.71</v>
      </c>
      <c r="P618" s="4">
        <v>208</v>
      </c>
      <c r="Q618" s="4">
        <v>300</v>
      </c>
      <c r="R618" s="4">
        <v>152</v>
      </c>
      <c r="S618" s="4">
        <v>97</v>
      </c>
      <c r="T618" s="4">
        <v>177</v>
      </c>
      <c r="U618" s="5">
        <f t="shared" si="57"/>
        <v>21.71</v>
      </c>
      <c r="V618" s="5">
        <f t="shared" si="57"/>
        <v>31.32</v>
      </c>
      <c r="W618" s="5">
        <f t="shared" si="57"/>
        <v>15.87</v>
      </c>
      <c r="X618" s="5">
        <f t="shared" si="57"/>
        <v>10.130000000000001</v>
      </c>
      <c r="Y618" s="5">
        <f t="shared" si="57"/>
        <v>18.48</v>
      </c>
      <c r="Z618" s="4">
        <v>12</v>
      </c>
    </row>
    <row r="619" spans="1:26" x14ac:dyDescent="0.3">
      <c r="A619" t="s">
        <v>259</v>
      </c>
      <c r="B619" s="3" t="s">
        <v>2894</v>
      </c>
      <c r="C619" t="s">
        <v>259</v>
      </c>
      <c r="D619" t="s">
        <v>629</v>
      </c>
      <c r="E619" s="4">
        <v>2007</v>
      </c>
      <c r="F619" s="4">
        <v>1507</v>
      </c>
      <c r="G619" s="4">
        <v>1198</v>
      </c>
      <c r="H619" s="5">
        <f t="shared" si="58"/>
        <v>79.5</v>
      </c>
      <c r="I619" s="4">
        <v>1174</v>
      </c>
      <c r="J619" s="4">
        <v>16</v>
      </c>
      <c r="K619" s="4">
        <v>24</v>
      </c>
      <c r="L619" s="4" t="str">
        <f t="shared" si="59"/>
        <v>PSOE</v>
      </c>
      <c r="M619" s="4" t="str">
        <f t="shared" si="60"/>
        <v>Ciudadanos</v>
      </c>
      <c r="N619" s="5">
        <f t="shared" si="61"/>
        <v>25.38</v>
      </c>
      <c r="O619" s="5">
        <f t="shared" si="62"/>
        <v>23</v>
      </c>
      <c r="P619" s="4">
        <v>298</v>
      </c>
      <c r="Q619" s="4">
        <v>177</v>
      </c>
      <c r="R619" s="4">
        <v>184</v>
      </c>
      <c r="S619" s="4">
        <v>203</v>
      </c>
      <c r="T619" s="4">
        <v>270</v>
      </c>
      <c r="U619" s="5">
        <f t="shared" si="57"/>
        <v>25.38</v>
      </c>
      <c r="V619" s="5">
        <f t="shared" si="57"/>
        <v>15.08</v>
      </c>
      <c r="W619" s="5">
        <f t="shared" si="57"/>
        <v>15.67</v>
      </c>
      <c r="X619" s="5">
        <f t="shared" si="57"/>
        <v>17.29</v>
      </c>
      <c r="Y619" s="5">
        <f t="shared" si="57"/>
        <v>23</v>
      </c>
      <c r="Z619" s="4">
        <v>14</v>
      </c>
    </row>
    <row r="620" spans="1:26" x14ac:dyDescent="0.3">
      <c r="A620" t="s">
        <v>259</v>
      </c>
      <c r="B620" s="3" t="s">
        <v>2895</v>
      </c>
      <c r="C620" t="s">
        <v>259</v>
      </c>
      <c r="D620" t="s">
        <v>630</v>
      </c>
      <c r="E620" s="4">
        <v>498</v>
      </c>
      <c r="F620" s="4">
        <v>427</v>
      </c>
      <c r="G620" s="4">
        <v>294</v>
      </c>
      <c r="H620" s="5">
        <f t="shared" si="58"/>
        <v>68.849999999999994</v>
      </c>
      <c r="I620" s="4">
        <v>290</v>
      </c>
      <c r="J620" s="4">
        <v>6</v>
      </c>
      <c r="K620" s="4">
        <v>4</v>
      </c>
      <c r="L620" s="4" t="str">
        <f t="shared" si="59"/>
        <v>PP</v>
      </c>
      <c r="M620" s="4" t="str">
        <f t="shared" si="60"/>
        <v>PSOE</v>
      </c>
      <c r="N620" s="5">
        <f t="shared" si="61"/>
        <v>32.76</v>
      </c>
      <c r="O620" s="5">
        <f t="shared" si="62"/>
        <v>23.1</v>
      </c>
      <c r="P620" s="4">
        <v>67</v>
      </c>
      <c r="Q620" s="4">
        <v>95</v>
      </c>
      <c r="R620" s="4">
        <v>40</v>
      </c>
      <c r="S620" s="4">
        <v>45</v>
      </c>
      <c r="T620" s="4">
        <v>33</v>
      </c>
      <c r="U620" s="5">
        <f t="shared" si="57"/>
        <v>23.1</v>
      </c>
      <c r="V620" s="5">
        <f t="shared" si="57"/>
        <v>32.76</v>
      </c>
      <c r="W620" s="5">
        <f t="shared" si="57"/>
        <v>13.79</v>
      </c>
      <c r="X620" s="5">
        <f t="shared" si="57"/>
        <v>15.52</v>
      </c>
      <c r="Y620" s="5">
        <f t="shared" si="57"/>
        <v>11.38</v>
      </c>
      <c r="Z620" s="4">
        <v>3</v>
      </c>
    </row>
    <row r="621" spans="1:26" x14ac:dyDescent="0.3">
      <c r="A621" t="s">
        <v>631</v>
      </c>
      <c r="B621" s="3" t="s">
        <v>2896</v>
      </c>
      <c r="C621" t="s">
        <v>631</v>
      </c>
      <c r="D621" t="s">
        <v>632</v>
      </c>
      <c r="E621" s="4">
        <v>202</v>
      </c>
      <c r="F621" s="4">
        <v>168</v>
      </c>
      <c r="G621" s="4">
        <v>105</v>
      </c>
      <c r="H621" s="5">
        <f t="shared" si="58"/>
        <v>62.5</v>
      </c>
      <c r="I621" s="4">
        <v>104</v>
      </c>
      <c r="J621" s="4">
        <v>0</v>
      </c>
      <c r="K621" s="4">
        <v>1</v>
      </c>
      <c r="L621" s="4" t="str">
        <f t="shared" si="59"/>
        <v>PSOE</v>
      </c>
      <c r="M621" s="4" t="str">
        <f t="shared" si="60"/>
        <v>PP</v>
      </c>
      <c r="N621" s="5">
        <f t="shared" si="61"/>
        <v>30.77</v>
      </c>
      <c r="O621" s="5">
        <f t="shared" si="62"/>
        <v>26.92</v>
      </c>
      <c r="P621" s="4">
        <v>32</v>
      </c>
      <c r="Q621" s="4">
        <v>28</v>
      </c>
      <c r="R621" s="4">
        <v>11</v>
      </c>
      <c r="S621" s="4">
        <v>4</v>
      </c>
      <c r="T621" s="4">
        <v>26</v>
      </c>
      <c r="U621" s="5">
        <f t="shared" si="57"/>
        <v>30.77</v>
      </c>
      <c r="V621" s="5">
        <f t="shared" si="57"/>
        <v>26.92</v>
      </c>
      <c r="W621" s="5">
        <f t="shared" si="57"/>
        <v>10.58</v>
      </c>
      <c r="X621" s="5">
        <f t="shared" si="57"/>
        <v>3.85</v>
      </c>
      <c r="Y621" s="5">
        <f t="shared" si="57"/>
        <v>25</v>
      </c>
      <c r="Z621" s="4">
        <v>0</v>
      </c>
    </row>
    <row r="622" spans="1:26" x14ac:dyDescent="0.3">
      <c r="A622" t="s">
        <v>631</v>
      </c>
      <c r="B622" s="3" t="s">
        <v>2897</v>
      </c>
      <c r="C622" t="s">
        <v>631</v>
      </c>
      <c r="D622" t="s">
        <v>633</v>
      </c>
      <c r="E622" s="4">
        <v>286</v>
      </c>
      <c r="F622" s="4">
        <v>233</v>
      </c>
      <c r="G622" s="4">
        <v>183</v>
      </c>
      <c r="H622" s="5">
        <f t="shared" si="58"/>
        <v>78.540000000000006</v>
      </c>
      <c r="I622" s="4">
        <v>183</v>
      </c>
      <c r="J622" s="4">
        <v>1</v>
      </c>
      <c r="K622" s="4">
        <v>0</v>
      </c>
      <c r="L622" s="4" t="str">
        <f t="shared" si="59"/>
        <v>PSOE</v>
      </c>
      <c r="M622" s="4" t="str">
        <f t="shared" si="60"/>
        <v>PP</v>
      </c>
      <c r="N622" s="5">
        <f t="shared" si="61"/>
        <v>35.520000000000003</v>
      </c>
      <c r="O622" s="5">
        <f t="shared" si="62"/>
        <v>31.15</v>
      </c>
      <c r="P622" s="4">
        <v>65</v>
      </c>
      <c r="Q622" s="4">
        <v>57</v>
      </c>
      <c r="R622" s="4">
        <v>21</v>
      </c>
      <c r="S622" s="4">
        <v>8</v>
      </c>
      <c r="T622" s="4">
        <v>29</v>
      </c>
      <c r="U622" s="5">
        <f t="shared" si="57"/>
        <v>35.520000000000003</v>
      </c>
      <c r="V622" s="5">
        <f t="shared" si="57"/>
        <v>31.15</v>
      </c>
      <c r="W622" s="5">
        <f t="shared" si="57"/>
        <v>11.48</v>
      </c>
      <c r="X622" s="5">
        <f t="shared" si="57"/>
        <v>4.37</v>
      </c>
      <c r="Y622" s="5">
        <f t="shared" si="57"/>
        <v>15.85</v>
      </c>
      <c r="Z622" s="4">
        <v>2</v>
      </c>
    </row>
    <row r="623" spans="1:26" x14ac:dyDescent="0.3">
      <c r="A623" t="s">
        <v>631</v>
      </c>
      <c r="B623" s="3" t="s">
        <v>2898</v>
      </c>
      <c r="C623" t="s">
        <v>631</v>
      </c>
      <c r="D623" t="s">
        <v>634</v>
      </c>
      <c r="E623" s="4">
        <v>671</v>
      </c>
      <c r="F623" s="4">
        <v>608</v>
      </c>
      <c r="G623" s="4">
        <v>430</v>
      </c>
      <c r="H623" s="5">
        <f t="shared" si="58"/>
        <v>70.72</v>
      </c>
      <c r="I623" s="4">
        <v>418</v>
      </c>
      <c r="J623" s="4">
        <v>0</v>
      </c>
      <c r="K623" s="4">
        <v>12</v>
      </c>
      <c r="L623" s="4" t="str">
        <f t="shared" si="59"/>
        <v>PP</v>
      </c>
      <c r="M623" s="4" t="str">
        <f t="shared" si="60"/>
        <v>PSOE</v>
      </c>
      <c r="N623" s="5">
        <f t="shared" si="61"/>
        <v>32.54</v>
      </c>
      <c r="O623" s="5">
        <f t="shared" si="62"/>
        <v>29.9</v>
      </c>
      <c r="P623" s="4">
        <v>125</v>
      </c>
      <c r="Q623" s="4">
        <v>136</v>
      </c>
      <c r="R623" s="4">
        <v>65</v>
      </c>
      <c r="S623" s="4">
        <v>22</v>
      </c>
      <c r="T623" s="4">
        <v>68</v>
      </c>
      <c r="U623" s="5">
        <f t="shared" si="57"/>
        <v>29.9</v>
      </c>
      <c r="V623" s="5">
        <f t="shared" si="57"/>
        <v>32.54</v>
      </c>
      <c r="W623" s="5">
        <f t="shared" si="57"/>
        <v>15.55</v>
      </c>
      <c r="X623" s="5">
        <f t="shared" si="57"/>
        <v>5.26</v>
      </c>
      <c r="Y623" s="5">
        <f t="shared" si="57"/>
        <v>16.27</v>
      </c>
      <c r="Z623" s="4">
        <v>1</v>
      </c>
    </row>
    <row r="624" spans="1:26" x14ac:dyDescent="0.3">
      <c r="A624" t="s">
        <v>631</v>
      </c>
      <c r="B624" s="3" t="s">
        <v>2899</v>
      </c>
      <c r="C624" t="s">
        <v>631</v>
      </c>
      <c r="D624" t="s">
        <v>635</v>
      </c>
      <c r="E624" s="4">
        <v>558</v>
      </c>
      <c r="F624" s="4">
        <v>494</v>
      </c>
      <c r="G624" s="4">
        <v>408</v>
      </c>
      <c r="H624" s="5">
        <f t="shared" si="58"/>
        <v>82.59</v>
      </c>
      <c r="I624" s="4">
        <v>403</v>
      </c>
      <c r="J624" s="4">
        <v>7</v>
      </c>
      <c r="K624" s="4">
        <v>5</v>
      </c>
      <c r="L624" s="4" t="str">
        <f t="shared" si="59"/>
        <v>PP</v>
      </c>
      <c r="M624" s="4" t="str">
        <f t="shared" si="60"/>
        <v>PSOE</v>
      </c>
      <c r="N624" s="5">
        <f t="shared" si="61"/>
        <v>43.42</v>
      </c>
      <c r="O624" s="5">
        <f t="shared" si="62"/>
        <v>27.54</v>
      </c>
      <c r="P624" s="4">
        <v>111</v>
      </c>
      <c r="Q624" s="4">
        <v>175</v>
      </c>
      <c r="R624" s="4">
        <v>44</v>
      </c>
      <c r="S624" s="4">
        <v>33</v>
      </c>
      <c r="T624" s="4">
        <v>26</v>
      </c>
      <c r="U624" s="5">
        <f t="shared" si="57"/>
        <v>27.54</v>
      </c>
      <c r="V624" s="5">
        <f t="shared" si="57"/>
        <v>43.42</v>
      </c>
      <c r="W624" s="5">
        <f t="shared" si="57"/>
        <v>10.92</v>
      </c>
      <c r="X624" s="5">
        <f t="shared" si="57"/>
        <v>8.19</v>
      </c>
      <c r="Y624" s="5">
        <f t="shared" si="57"/>
        <v>6.45</v>
      </c>
      <c r="Z624" s="4">
        <v>4</v>
      </c>
    </row>
    <row r="625" spans="1:26" x14ac:dyDescent="0.3">
      <c r="A625" t="s">
        <v>631</v>
      </c>
      <c r="B625" s="3" t="s">
        <v>2900</v>
      </c>
      <c r="C625" t="s">
        <v>631</v>
      </c>
      <c r="D625" t="s">
        <v>636</v>
      </c>
      <c r="E625" s="4">
        <v>377</v>
      </c>
      <c r="F625" s="4">
        <v>345</v>
      </c>
      <c r="G625" s="4">
        <v>255</v>
      </c>
      <c r="H625" s="5">
        <f t="shared" si="58"/>
        <v>73.91</v>
      </c>
      <c r="I625" s="4">
        <v>250</v>
      </c>
      <c r="J625" s="4">
        <v>2</v>
      </c>
      <c r="K625" s="4">
        <v>5</v>
      </c>
      <c r="L625" s="4" t="str">
        <f t="shared" si="59"/>
        <v>PP</v>
      </c>
      <c r="M625" s="4" t="str">
        <f t="shared" si="60"/>
        <v>PSOE</v>
      </c>
      <c r="N625" s="5">
        <f t="shared" si="61"/>
        <v>49.2</v>
      </c>
      <c r="O625" s="5">
        <f t="shared" si="62"/>
        <v>25.6</v>
      </c>
      <c r="P625" s="4">
        <v>64</v>
      </c>
      <c r="Q625" s="4">
        <v>123</v>
      </c>
      <c r="R625" s="4">
        <v>18</v>
      </c>
      <c r="S625" s="4">
        <v>17</v>
      </c>
      <c r="T625" s="4">
        <v>24</v>
      </c>
      <c r="U625" s="5">
        <f t="shared" si="57"/>
        <v>25.6</v>
      </c>
      <c r="V625" s="5">
        <f t="shared" si="57"/>
        <v>49.2</v>
      </c>
      <c r="W625" s="5">
        <f t="shared" si="57"/>
        <v>7.2</v>
      </c>
      <c r="X625" s="5">
        <f t="shared" si="57"/>
        <v>6.8</v>
      </c>
      <c r="Y625" s="5">
        <f t="shared" si="57"/>
        <v>9.6</v>
      </c>
      <c r="Z625" s="4">
        <v>1</v>
      </c>
    </row>
    <row r="626" spans="1:26" x14ac:dyDescent="0.3">
      <c r="A626" t="s">
        <v>631</v>
      </c>
      <c r="B626" s="3" t="s">
        <v>2901</v>
      </c>
      <c r="C626" t="s">
        <v>631</v>
      </c>
      <c r="D626" t="s">
        <v>637</v>
      </c>
      <c r="E626" s="4">
        <v>533</v>
      </c>
      <c r="F626" s="4">
        <v>487</v>
      </c>
      <c r="G626" s="4">
        <v>393</v>
      </c>
      <c r="H626" s="5">
        <f t="shared" si="58"/>
        <v>80.7</v>
      </c>
      <c r="I626" s="4">
        <v>387</v>
      </c>
      <c r="J626" s="4">
        <v>3</v>
      </c>
      <c r="K626" s="4">
        <v>6</v>
      </c>
      <c r="L626" s="4" t="str">
        <f t="shared" si="59"/>
        <v>PP</v>
      </c>
      <c r="M626" s="4" t="str">
        <f t="shared" si="60"/>
        <v>PSOE</v>
      </c>
      <c r="N626" s="5">
        <f t="shared" si="61"/>
        <v>32.82</v>
      </c>
      <c r="O626" s="5">
        <f t="shared" si="62"/>
        <v>30.23</v>
      </c>
      <c r="P626" s="4">
        <v>117</v>
      </c>
      <c r="Q626" s="4">
        <v>127</v>
      </c>
      <c r="R626" s="4">
        <v>61</v>
      </c>
      <c r="S626" s="4">
        <v>17</v>
      </c>
      <c r="T626" s="4">
        <v>50</v>
      </c>
      <c r="U626" s="5">
        <f t="shared" si="57"/>
        <v>30.23</v>
      </c>
      <c r="V626" s="5">
        <f t="shared" si="57"/>
        <v>32.82</v>
      </c>
      <c r="W626" s="5">
        <f t="shared" si="57"/>
        <v>15.76</v>
      </c>
      <c r="X626" s="5">
        <f t="shared" si="57"/>
        <v>4.3899999999999997</v>
      </c>
      <c r="Y626" s="5">
        <f t="shared" si="57"/>
        <v>12.92</v>
      </c>
      <c r="Z626" s="4">
        <v>4</v>
      </c>
    </row>
    <row r="627" spans="1:26" x14ac:dyDescent="0.3">
      <c r="A627" t="s">
        <v>631</v>
      </c>
      <c r="B627" s="3" t="s">
        <v>2902</v>
      </c>
      <c r="C627" t="s">
        <v>631</v>
      </c>
      <c r="D627" t="s">
        <v>638</v>
      </c>
      <c r="E627" s="4">
        <v>802</v>
      </c>
      <c r="F627" s="4">
        <v>753</v>
      </c>
      <c r="G627" s="4">
        <v>569</v>
      </c>
      <c r="H627" s="5">
        <f t="shared" si="58"/>
        <v>75.56</v>
      </c>
      <c r="I627" s="4">
        <v>563</v>
      </c>
      <c r="J627" s="4">
        <v>4</v>
      </c>
      <c r="K627" s="4">
        <v>6</v>
      </c>
      <c r="L627" s="4" t="str">
        <f t="shared" si="59"/>
        <v>PSOE</v>
      </c>
      <c r="M627" s="4" t="str">
        <f t="shared" si="60"/>
        <v>Podemos</v>
      </c>
      <c r="N627" s="5">
        <f t="shared" si="61"/>
        <v>43.16</v>
      </c>
      <c r="O627" s="5">
        <f t="shared" si="62"/>
        <v>19.18</v>
      </c>
      <c r="P627" s="4">
        <v>243</v>
      </c>
      <c r="Q627" s="4">
        <v>80</v>
      </c>
      <c r="R627" s="4">
        <v>57</v>
      </c>
      <c r="S627" s="4">
        <v>108</v>
      </c>
      <c r="T627" s="4">
        <v>68</v>
      </c>
      <c r="U627" s="5">
        <f t="shared" ref="U627:Y677" si="63">ROUND((P627/$I627)*100,2)</f>
        <v>43.16</v>
      </c>
      <c r="V627" s="5">
        <f t="shared" si="63"/>
        <v>14.21</v>
      </c>
      <c r="W627" s="5">
        <f t="shared" si="63"/>
        <v>10.119999999999999</v>
      </c>
      <c r="X627" s="5">
        <f t="shared" si="63"/>
        <v>19.18</v>
      </c>
      <c r="Y627" s="5">
        <f t="shared" si="63"/>
        <v>12.08</v>
      </c>
      <c r="Z627" s="4">
        <v>3</v>
      </c>
    </row>
    <row r="628" spans="1:26" x14ac:dyDescent="0.3">
      <c r="A628" t="s">
        <v>631</v>
      </c>
      <c r="B628" s="3" t="s">
        <v>2903</v>
      </c>
      <c r="C628" t="s">
        <v>631</v>
      </c>
      <c r="D628" t="s">
        <v>639</v>
      </c>
      <c r="E628" s="4">
        <v>11029</v>
      </c>
      <c r="F628" s="4">
        <v>9025</v>
      </c>
      <c r="G628" s="4">
        <v>6803</v>
      </c>
      <c r="H628" s="5">
        <f t="shared" si="58"/>
        <v>75.38</v>
      </c>
      <c r="I628" s="4">
        <v>6702</v>
      </c>
      <c r="J628" s="4">
        <v>79</v>
      </c>
      <c r="K628" s="4">
        <v>101</v>
      </c>
      <c r="L628" s="4" t="str">
        <f t="shared" si="59"/>
        <v>PP</v>
      </c>
      <c r="M628" s="4" t="str">
        <f t="shared" si="60"/>
        <v>PSOE</v>
      </c>
      <c r="N628" s="5">
        <f t="shared" si="61"/>
        <v>31.63</v>
      </c>
      <c r="O628" s="5">
        <f t="shared" si="62"/>
        <v>23.92</v>
      </c>
      <c r="P628" s="4">
        <v>1603</v>
      </c>
      <c r="Q628" s="4">
        <v>2120</v>
      </c>
      <c r="R628" s="4">
        <v>903</v>
      </c>
      <c r="S628" s="4">
        <v>678</v>
      </c>
      <c r="T628" s="4">
        <v>1234</v>
      </c>
      <c r="U628" s="5">
        <f t="shared" si="63"/>
        <v>23.92</v>
      </c>
      <c r="V628" s="5">
        <f t="shared" si="63"/>
        <v>31.63</v>
      </c>
      <c r="W628" s="5">
        <f t="shared" si="63"/>
        <v>13.47</v>
      </c>
      <c r="X628" s="5">
        <f t="shared" si="63"/>
        <v>10.119999999999999</v>
      </c>
      <c r="Y628" s="5">
        <f t="shared" si="63"/>
        <v>18.41</v>
      </c>
      <c r="Z628" s="4">
        <v>35</v>
      </c>
    </row>
    <row r="629" spans="1:26" x14ac:dyDescent="0.3">
      <c r="A629" t="s">
        <v>631</v>
      </c>
      <c r="B629" s="3" t="s">
        <v>2904</v>
      </c>
      <c r="C629" t="s">
        <v>631</v>
      </c>
      <c r="D629" t="s">
        <v>640</v>
      </c>
      <c r="E629" s="4">
        <v>308</v>
      </c>
      <c r="F629" s="4">
        <v>278</v>
      </c>
      <c r="G629" s="4">
        <v>154</v>
      </c>
      <c r="H629" s="5">
        <f t="shared" si="58"/>
        <v>55.4</v>
      </c>
      <c r="I629" s="4">
        <v>151</v>
      </c>
      <c r="J629" s="4">
        <v>2</v>
      </c>
      <c r="K629" s="4">
        <v>3</v>
      </c>
      <c r="L629" s="4" t="str">
        <f t="shared" si="59"/>
        <v>PSOE</v>
      </c>
      <c r="M629" s="4" t="str">
        <f t="shared" si="60"/>
        <v>PP</v>
      </c>
      <c r="N629" s="5">
        <f t="shared" si="61"/>
        <v>31.13</v>
      </c>
      <c r="O629" s="5">
        <f t="shared" si="62"/>
        <v>29.14</v>
      </c>
      <c r="P629" s="4">
        <v>47</v>
      </c>
      <c r="Q629" s="4">
        <v>44</v>
      </c>
      <c r="R629" s="4">
        <v>17</v>
      </c>
      <c r="S629" s="4">
        <v>27</v>
      </c>
      <c r="T629" s="4">
        <v>14</v>
      </c>
      <c r="U629" s="5">
        <f t="shared" si="63"/>
        <v>31.13</v>
      </c>
      <c r="V629" s="5">
        <f t="shared" si="63"/>
        <v>29.14</v>
      </c>
      <c r="W629" s="5">
        <f t="shared" si="63"/>
        <v>11.26</v>
      </c>
      <c r="X629" s="5">
        <f t="shared" si="63"/>
        <v>17.88</v>
      </c>
      <c r="Y629" s="5">
        <f t="shared" si="63"/>
        <v>9.27</v>
      </c>
      <c r="Z629" s="4">
        <v>0</v>
      </c>
    </row>
    <row r="630" spans="1:26" x14ac:dyDescent="0.3">
      <c r="A630" t="s">
        <v>631</v>
      </c>
      <c r="B630" s="3" t="s">
        <v>2905</v>
      </c>
      <c r="C630" t="s">
        <v>631</v>
      </c>
      <c r="D630" t="s">
        <v>641</v>
      </c>
      <c r="E630" s="4">
        <v>10307</v>
      </c>
      <c r="F630" s="4">
        <v>8268</v>
      </c>
      <c r="G630" s="4">
        <v>5968</v>
      </c>
      <c r="H630" s="5">
        <f t="shared" si="58"/>
        <v>72.180000000000007</v>
      </c>
      <c r="I630" s="4">
        <v>5847</v>
      </c>
      <c r="J630" s="4">
        <v>66</v>
      </c>
      <c r="K630" s="4">
        <v>121</v>
      </c>
      <c r="L630" s="4" t="str">
        <f t="shared" si="59"/>
        <v>PP</v>
      </c>
      <c r="M630" s="4" t="str">
        <f t="shared" si="60"/>
        <v>PSOE</v>
      </c>
      <c r="N630" s="5">
        <f t="shared" si="61"/>
        <v>26.65</v>
      </c>
      <c r="O630" s="5">
        <f t="shared" si="62"/>
        <v>25.79</v>
      </c>
      <c r="P630" s="4">
        <v>1508</v>
      </c>
      <c r="Q630" s="4">
        <v>1558</v>
      </c>
      <c r="R630" s="4">
        <v>919</v>
      </c>
      <c r="S630" s="4">
        <v>545</v>
      </c>
      <c r="T630" s="4">
        <v>1155</v>
      </c>
      <c r="U630" s="5">
        <f t="shared" si="63"/>
        <v>25.79</v>
      </c>
      <c r="V630" s="5">
        <f t="shared" si="63"/>
        <v>26.65</v>
      </c>
      <c r="W630" s="5">
        <f t="shared" si="63"/>
        <v>15.72</v>
      </c>
      <c r="X630" s="5">
        <f t="shared" si="63"/>
        <v>9.32</v>
      </c>
      <c r="Y630" s="5">
        <f t="shared" si="63"/>
        <v>19.75</v>
      </c>
      <c r="Z630" s="4">
        <v>37</v>
      </c>
    </row>
    <row r="631" spans="1:26" x14ac:dyDescent="0.3">
      <c r="A631" t="s">
        <v>631</v>
      </c>
      <c r="B631" s="3" t="s">
        <v>2906</v>
      </c>
      <c r="C631" t="s">
        <v>631</v>
      </c>
      <c r="D631" t="s">
        <v>642</v>
      </c>
      <c r="E631" s="4">
        <v>194</v>
      </c>
      <c r="F631" s="4">
        <v>189</v>
      </c>
      <c r="G631" s="4">
        <v>122</v>
      </c>
      <c r="H631" s="5">
        <f t="shared" si="58"/>
        <v>64.55</v>
      </c>
      <c r="I631" s="4">
        <v>121</v>
      </c>
      <c r="J631" s="4">
        <v>1</v>
      </c>
      <c r="K631" s="4">
        <v>1</v>
      </c>
      <c r="L631" s="4" t="str">
        <f t="shared" si="59"/>
        <v>PSOE</v>
      </c>
      <c r="M631" s="4" t="str">
        <f t="shared" si="60"/>
        <v>PP</v>
      </c>
      <c r="N631" s="5">
        <f t="shared" si="61"/>
        <v>76.03</v>
      </c>
      <c r="O631" s="5">
        <f t="shared" si="62"/>
        <v>6.61</v>
      </c>
      <c r="P631" s="4">
        <v>92</v>
      </c>
      <c r="Q631" s="4">
        <v>8</v>
      </c>
      <c r="R631" s="4">
        <v>6</v>
      </c>
      <c r="S631" s="4">
        <v>7</v>
      </c>
      <c r="T631" s="4">
        <v>7</v>
      </c>
      <c r="U631" s="5">
        <f t="shared" si="63"/>
        <v>76.03</v>
      </c>
      <c r="V631" s="5">
        <f t="shared" si="63"/>
        <v>6.61</v>
      </c>
      <c r="W631" s="5">
        <f t="shared" si="63"/>
        <v>4.96</v>
      </c>
      <c r="X631" s="5">
        <f t="shared" si="63"/>
        <v>5.79</v>
      </c>
      <c r="Y631" s="5">
        <f t="shared" si="63"/>
        <v>5.79</v>
      </c>
      <c r="Z631" s="4">
        <v>0</v>
      </c>
    </row>
    <row r="632" spans="1:26" x14ac:dyDescent="0.3">
      <c r="A632" t="s">
        <v>631</v>
      </c>
      <c r="B632" s="3" t="s">
        <v>2907</v>
      </c>
      <c r="C632" t="s">
        <v>631</v>
      </c>
      <c r="D632" t="s">
        <v>643</v>
      </c>
      <c r="E632" s="4">
        <v>313</v>
      </c>
      <c r="F632" s="4">
        <v>285</v>
      </c>
      <c r="G632" s="4">
        <v>204</v>
      </c>
      <c r="H632" s="5">
        <f t="shared" si="58"/>
        <v>71.58</v>
      </c>
      <c r="I632" s="4">
        <v>202</v>
      </c>
      <c r="J632" s="4">
        <v>2</v>
      </c>
      <c r="K632" s="4">
        <v>2</v>
      </c>
      <c r="L632" s="4" t="str">
        <f t="shared" si="59"/>
        <v>VOX</v>
      </c>
      <c r="M632" s="4" t="str">
        <f t="shared" si="60"/>
        <v>PSOE</v>
      </c>
      <c r="N632" s="5">
        <f t="shared" si="61"/>
        <v>23.27</v>
      </c>
      <c r="O632" s="5">
        <f t="shared" si="62"/>
        <v>22.28</v>
      </c>
      <c r="P632" s="4">
        <v>45</v>
      </c>
      <c r="Q632" s="4">
        <v>45</v>
      </c>
      <c r="R632" s="4">
        <v>47</v>
      </c>
      <c r="S632" s="4">
        <v>22</v>
      </c>
      <c r="T632" s="4">
        <v>40</v>
      </c>
      <c r="U632" s="5">
        <f t="shared" si="63"/>
        <v>22.28</v>
      </c>
      <c r="V632" s="5">
        <f t="shared" si="63"/>
        <v>22.28</v>
      </c>
      <c r="W632" s="5">
        <f t="shared" si="63"/>
        <v>23.27</v>
      </c>
      <c r="X632" s="5">
        <f t="shared" si="63"/>
        <v>10.89</v>
      </c>
      <c r="Y632" s="5">
        <f t="shared" si="63"/>
        <v>19.8</v>
      </c>
      <c r="Z632" s="4">
        <v>0</v>
      </c>
    </row>
    <row r="633" spans="1:26" x14ac:dyDescent="0.3">
      <c r="A633" t="s">
        <v>631</v>
      </c>
      <c r="B633" s="3" t="s">
        <v>2908</v>
      </c>
      <c r="C633" t="s">
        <v>631</v>
      </c>
      <c r="D633" t="s">
        <v>644</v>
      </c>
      <c r="E633" s="4">
        <v>8979</v>
      </c>
      <c r="F633" s="4">
        <v>7180</v>
      </c>
      <c r="G633" s="4">
        <v>5189</v>
      </c>
      <c r="H633" s="5">
        <f t="shared" si="58"/>
        <v>72.27</v>
      </c>
      <c r="I633" s="4">
        <v>5097</v>
      </c>
      <c r="J633" s="4">
        <v>46</v>
      </c>
      <c r="K633" s="4">
        <v>92</v>
      </c>
      <c r="L633" s="4" t="str">
        <f t="shared" si="59"/>
        <v>PSOE</v>
      </c>
      <c r="M633" s="4" t="str">
        <f t="shared" si="60"/>
        <v>PP</v>
      </c>
      <c r="N633" s="5">
        <f t="shared" si="61"/>
        <v>38.24</v>
      </c>
      <c r="O633" s="5">
        <f t="shared" si="62"/>
        <v>22.25</v>
      </c>
      <c r="P633" s="4">
        <v>1949</v>
      </c>
      <c r="Q633" s="4">
        <v>1134</v>
      </c>
      <c r="R633" s="4">
        <v>354</v>
      </c>
      <c r="S633" s="4">
        <v>694</v>
      </c>
      <c r="T633" s="4">
        <v>861</v>
      </c>
      <c r="U633" s="5">
        <f t="shared" si="63"/>
        <v>38.24</v>
      </c>
      <c r="V633" s="5">
        <f t="shared" si="63"/>
        <v>22.25</v>
      </c>
      <c r="W633" s="5">
        <f t="shared" si="63"/>
        <v>6.95</v>
      </c>
      <c r="X633" s="5">
        <f t="shared" si="63"/>
        <v>13.62</v>
      </c>
      <c r="Y633" s="5">
        <f t="shared" si="63"/>
        <v>16.89</v>
      </c>
      <c r="Z633" s="4">
        <v>26</v>
      </c>
    </row>
    <row r="634" spans="1:26" x14ac:dyDescent="0.3">
      <c r="A634" t="s">
        <v>631</v>
      </c>
      <c r="B634" s="3" t="s">
        <v>2909</v>
      </c>
      <c r="C634" t="s">
        <v>631</v>
      </c>
      <c r="D634" t="s">
        <v>645</v>
      </c>
      <c r="E634" s="4">
        <v>2497</v>
      </c>
      <c r="F634" s="4">
        <v>2209</v>
      </c>
      <c r="G634" s="4">
        <v>1714</v>
      </c>
      <c r="H634" s="5">
        <f t="shared" si="58"/>
        <v>77.59</v>
      </c>
      <c r="I634" s="4">
        <v>1672</v>
      </c>
      <c r="J634" s="4">
        <v>19</v>
      </c>
      <c r="K634" s="4">
        <v>42</v>
      </c>
      <c r="L634" s="4" t="str">
        <f t="shared" si="59"/>
        <v>PP</v>
      </c>
      <c r="M634" s="4" t="str">
        <f t="shared" si="60"/>
        <v>PSOE</v>
      </c>
      <c r="N634" s="5">
        <f t="shared" si="61"/>
        <v>31.52</v>
      </c>
      <c r="O634" s="5">
        <f t="shared" si="62"/>
        <v>25.6</v>
      </c>
      <c r="P634" s="4">
        <v>428</v>
      </c>
      <c r="Q634" s="4">
        <v>527</v>
      </c>
      <c r="R634" s="4">
        <v>206</v>
      </c>
      <c r="S634" s="4">
        <v>100</v>
      </c>
      <c r="T634" s="4">
        <v>367</v>
      </c>
      <c r="U634" s="5">
        <f t="shared" si="63"/>
        <v>25.6</v>
      </c>
      <c r="V634" s="5">
        <f t="shared" si="63"/>
        <v>31.52</v>
      </c>
      <c r="W634" s="5">
        <f t="shared" si="63"/>
        <v>12.32</v>
      </c>
      <c r="X634" s="5">
        <f t="shared" si="63"/>
        <v>5.98</v>
      </c>
      <c r="Y634" s="5">
        <f t="shared" si="63"/>
        <v>21.95</v>
      </c>
      <c r="Z634" s="4">
        <v>6</v>
      </c>
    </row>
    <row r="635" spans="1:26" x14ac:dyDescent="0.3">
      <c r="A635" t="s">
        <v>631</v>
      </c>
      <c r="B635" s="3" t="s">
        <v>2910</v>
      </c>
      <c r="C635" t="s">
        <v>631</v>
      </c>
      <c r="D635" t="s">
        <v>646</v>
      </c>
      <c r="E635" s="4">
        <v>489</v>
      </c>
      <c r="F635" s="4">
        <v>507</v>
      </c>
      <c r="G635" s="4">
        <v>314</v>
      </c>
      <c r="H635" s="5">
        <f t="shared" si="58"/>
        <v>61.93</v>
      </c>
      <c r="I635" s="4">
        <v>311</v>
      </c>
      <c r="J635" s="4">
        <v>2</v>
      </c>
      <c r="K635" s="4">
        <v>3</v>
      </c>
      <c r="L635" s="4" t="str">
        <f t="shared" si="59"/>
        <v>PSOE</v>
      </c>
      <c r="M635" s="4" t="str">
        <f t="shared" si="60"/>
        <v>PP</v>
      </c>
      <c r="N635" s="5">
        <f t="shared" si="61"/>
        <v>45.98</v>
      </c>
      <c r="O635" s="5">
        <f t="shared" si="62"/>
        <v>31.19</v>
      </c>
      <c r="P635" s="4">
        <v>143</v>
      </c>
      <c r="Q635" s="4">
        <v>97</v>
      </c>
      <c r="R635" s="4">
        <v>21</v>
      </c>
      <c r="S635" s="4">
        <v>19</v>
      </c>
      <c r="T635" s="4">
        <v>29</v>
      </c>
      <c r="U635" s="5">
        <f t="shared" si="63"/>
        <v>45.98</v>
      </c>
      <c r="V635" s="5">
        <f t="shared" si="63"/>
        <v>31.19</v>
      </c>
      <c r="W635" s="5">
        <f t="shared" si="63"/>
        <v>6.75</v>
      </c>
      <c r="X635" s="5">
        <f t="shared" si="63"/>
        <v>6.11</v>
      </c>
      <c r="Y635" s="5">
        <f t="shared" si="63"/>
        <v>9.32</v>
      </c>
      <c r="Z635" s="4">
        <v>0</v>
      </c>
    </row>
    <row r="636" spans="1:26" x14ac:dyDescent="0.3">
      <c r="A636" t="s">
        <v>631</v>
      </c>
      <c r="B636" s="3" t="s">
        <v>2911</v>
      </c>
      <c r="C636" t="s">
        <v>631</v>
      </c>
      <c r="D636" t="s">
        <v>647</v>
      </c>
      <c r="E636" s="4">
        <v>580</v>
      </c>
      <c r="F636" s="4">
        <v>538</v>
      </c>
      <c r="G636" s="4">
        <v>427</v>
      </c>
      <c r="H636" s="5">
        <f t="shared" si="58"/>
        <v>79.37</v>
      </c>
      <c r="I636" s="4">
        <v>424</v>
      </c>
      <c r="J636" s="4">
        <v>2</v>
      </c>
      <c r="K636" s="4">
        <v>3</v>
      </c>
      <c r="L636" s="4" t="str">
        <f t="shared" si="59"/>
        <v>PP</v>
      </c>
      <c r="M636" s="4" t="str">
        <f t="shared" si="60"/>
        <v>PSOE</v>
      </c>
      <c r="N636" s="5">
        <f t="shared" si="61"/>
        <v>35.85</v>
      </c>
      <c r="O636" s="5">
        <f t="shared" si="62"/>
        <v>29.95</v>
      </c>
      <c r="P636" s="4">
        <v>127</v>
      </c>
      <c r="Q636" s="4">
        <v>152</v>
      </c>
      <c r="R636" s="4">
        <v>49</v>
      </c>
      <c r="S636" s="4">
        <v>25</v>
      </c>
      <c r="T636" s="4">
        <v>57</v>
      </c>
      <c r="U636" s="5">
        <f t="shared" si="63"/>
        <v>29.95</v>
      </c>
      <c r="V636" s="5">
        <f t="shared" si="63"/>
        <v>35.85</v>
      </c>
      <c r="W636" s="5">
        <f t="shared" si="63"/>
        <v>11.56</v>
      </c>
      <c r="X636" s="5">
        <f t="shared" si="63"/>
        <v>5.9</v>
      </c>
      <c r="Y636" s="5">
        <f t="shared" si="63"/>
        <v>13.44</v>
      </c>
      <c r="Z636" s="4">
        <v>5</v>
      </c>
    </row>
    <row r="637" spans="1:26" x14ac:dyDescent="0.3">
      <c r="A637" t="s">
        <v>631</v>
      </c>
      <c r="B637" s="3" t="s">
        <v>2912</v>
      </c>
      <c r="C637" t="s">
        <v>631</v>
      </c>
      <c r="D637" t="s">
        <v>648</v>
      </c>
      <c r="E637" s="4">
        <v>193</v>
      </c>
      <c r="F637" s="4">
        <v>174</v>
      </c>
      <c r="G637" s="4">
        <v>141</v>
      </c>
      <c r="H637" s="5">
        <f t="shared" si="58"/>
        <v>81.03</v>
      </c>
      <c r="I637" s="4">
        <v>139</v>
      </c>
      <c r="J637" s="4">
        <v>0</v>
      </c>
      <c r="K637" s="4">
        <v>2</v>
      </c>
      <c r="L637" s="4" t="str">
        <f t="shared" si="59"/>
        <v>PP</v>
      </c>
      <c r="M637" s="4" t="str">
        <f t="shared" si="60"/>
        <v>PSOE</v>
      </c>
      <c r="N637" s="5">
        <f t="shared" si="61"/>
        <v>47.48</v>
      </c>
      <c r="O637" s="5">
        <f t="shared" si="62"/>
        <v>16.55</v>
      </c>
      <c r="P637" s="4">
        <v>23</v>
      </c>
      <c r="Q637" s="4">
        <v>66</v>
      </c>
      <c r="R637" s="4">
        <v>19</v>
      </c>
      <c r="S637" s="4">
        <v>14</v>
      </c>
      <c r="T637" s="4">
        <v>16</v>
      </c>
      <c r="U637" s="5">
        <f t="shared" si="63"/>
        <v>16.55</v>
      </c>
      <c r="V637" s="5">
        <f t="shared" si="63"/>
        <v>47.48</v>
      </c>
      <c r="W637" s="5">
        <f t="shared" si="63"/>
        <v>13.67</v>
      </c>
      <c r="X637" s="5">
        <f t="shared" si="63"/>
        <v>10.07</v>
      </c>
      <c r="Y637" s="5">
        <f t="shared" si="63"/>
        <v>11.51</v>
      </c>
      <c r="Z637" s="4">
        <v>1</v>
      </c>
    </row>
    <row r="638" spans="1:26" x14ac:dyDescent="0.3">
      <c r="A638" t="s">
        <v>631</v>
      </c>
      <c r="B638" s="3" t="s">
        <v>2913</v>
      </c>
      <c r="C638" t="s">
        <v>631</v>
      </c>
      <c r="D638" t="s">
        <v>649</v>
      </c>
      <c r="E638" s="4">
        <v>360</v>
      </c>
      <c r="F638" s="4">
        <v>341</v>
      </c>
      <c r="G638" s="4">
        <v>279</v>
      </c>
      <c r="H638" s="5">
        <f t="shared" si="58"/>
        <v>81.819999999999993</v>
      </c>
      <c r="I638" s="4">
        <v>272</v>
      </c>
      <c r="J638" s="4">
        <v>0</v>
      </c>
      <c r="K638" s="4">
        <v>7</v>
      </c>
      <c r="L638" s="4" t="str">
        <f t="shared" si="59"/>
        <v>PSOE</v>
      </c>
      <c r="M638" s="4" t="str">
        <f t="shared" si="60"/>
        <v>PP</v>
      </c>
      <c r="N638" s="5">
        <f t="shared" si="61"/>
        <v>48.9</v>
      </c>
      <c r="O638" s="5">
        <f t="shared" si="62"/>
        <v>20.59</v>
      </c>
      <c r="P638" s="4">
        <v>133</v>
      </c>
      <c r="Q638" s="4">
        <v>56</v>
      </c>
      <c r="R638" s="4">
        <v>10</v>
      </c>
      <c r="S638" s="4">
        <v>44</v>
      </c>
      <c r="T638" s="4">
        <v>29</v>
      </c>
      <c r="U638" s="5">
        <f t="shared" si="63"/>
        <v>48.9</v>
      </c>
      <c r="V638" s="5">
        <f t="shared" si="63"/>
        <v>20.59</v>
      </c>
      <c r="W638" s="5">
        <f t="shared" si="63"/>
        <v>3.68</v>
      </c>
      <c r="X638" s="5">
        <f t="shared" si="63"/>
        <v>16.18</v>
      </c>
      <c r="Y638" s="5">
        <f t="shared" si="63"/>
        <v>10.66</v>
      </c>
      <c r="Z638" s="4">
        <v>0</v>
      </c>
    </row>
    <row r="639" spans="1:26" x14ac:dyDescent="0.3">
      <c r="A639" t="s">
        <v>631</v>
      </c>
      <c r="B639" s="3" t="s">
        <v>2914</v>
      </c>
      <c r="C639" t="s">
        <v>631</v>
      </c>
      <c r="D639" t="s">
        <v>650</v>
      </c>
      <c r="E639" s="4">
        <v>475</v>
      </c>
      <c r="F639" s="4">
        <v>434</v>
      </c>
      <c r="G639" s="4">
        <v>302</v>
      </c>
      <c r="H639" s="5">
        <f t="shared" si="58"/>
        <v>69.59</v>
      </c>
      <c r="I639" s="4">
        <v>299</v>
      </c>
      <c r="J639" s="4">
        <v>1</v>
      </c>
      <c r="K639" s="4">
        <v>3</v>
      </c>
      <c r="L639" s="4" t="str">
        <f t="shared" si="59"/>
        <v>PSOE</v>
      </c>
      <c r="M639" s="4" t="str">
        <f t="shared" si="60"/>
        <v>Ciudadanos</v>
      </c>
      <c r="N639" s="5">
        <f t="shared" si="61"/>
        <v>29.1</v>
      </c>
      <c r="O639" s="5">
        <f t="shared" si="62"/>
        <v>26.09</v>
      </c>
      <c r="P639" s="4">
        <v>87</v>
      </c>
      <c r="Q639" s="4">
        <v>75</v>
      </c>
      <c r="R639" s="4">
        <v>35</v>
      </c>
      <c r="S639" s="4">
        <v>18</v>
      </c>
      <c r="T639" s="4">
        <v>78</v>
      </c>
      <c r="U639" s="5">
        <f t="shared" si="63"/>
        <v>29.1</v>
      </c>
      <c r="V639" s="5">
        <f t="shared" si="63"/>
        <v>25.08</v>
      </c>
      <c r="W639" s="5">
        <f t="shared" si="63"/>
        <v>11.71</v>
      </c>
      <c r="X639" s="5">
        <f t="shared" si="63"/>
        <v>6.02</v>
      </c>
      <c r="Y639" s="5">
        <f t="shared" si="63"/>
        <v>26.09</v>
      </c>
      <c r="Z639" s="4">
        <v>2</v>
      </c>
    </row>
    <row r="640" spans="1:26" x14ac:dyDescent="0.3">
      <c r="A640" t="s">
        <v>631</v>
      </c>
      <c r="B640" s="3" t="s">
        <v>2915</v>
      </c>
      <c r="C640" t="s">
        <v>631</v>
      </c>
      <c r="D640" t="s">
        <v>651</v>
      </c>
      <c r="E640" s="4">
        <v>1850</v>
      </c>
      <c r="F640" s="4">
        <v>1602</v>
      </c>
      <c r="G640" s="4">
        <v>1211</v>
      </c>
      <c r="H640" s="5">
        <f t="shared" si="58"/>
        <v>75.59</v>
      </c>
      <c r="I640" s="4">
        <v>1194</v>
      </c>
      <c r="J640" s="4">
        <v>7</v>
      </c>
      <c r="K640" s="4">
        <v>17</v>
      </c>
      <c r="L640" s="4" t="str">
        <f t="shared" si="59"/>
        <v>PSOE</v>
      </c>
      <c r="M640" s="4" t="str">
        <f t="shared" si="60"/>
        <v>PP</v>
      </c>
      <c r="N640" s="5">
        <f t="shared" si="61"/>
        <v>38.19</v>
      </c>
      <c r="O640" s="5">
        <f t="shared" si="62"/>
        <v>25.38</v>
      </c>
      <c r="P640" s="4">
        <v>456</v>
      </c>
      <c r="Q640" s="4">
        <v>303</v>
      </c>
      <c r="R640" s="4">
        <v>101</v>
      </c>
      <c r="S640" s="4">
        <v>176</v>
      </c>
      <c r="T640" s="4">
        <v>137</v>
      </c>
      <c r="U640" s="5">
        <f t="shared" si="63"/>
        <v>38.19</v>
      </c>
      <c r="V640" s="5">
        <f t="shared" si="63"/>
        <v>25.38</v>
      </c>
      <c r="W640" s="5">
        <f t="shared" si="63"/>
        <v>8.4600000000000009</v>
      </c>
      <c r="X640" s="5">
        <f t="shared" si="63"/>
        <v>14.74</v>
      </c>
      <c r="Y640" s="5">
        <f t="shared" si="63"/>
        <v>11.47</v>
      </c>
      <c r="Z640" s="4">
        <v>7</v>
      </c>
    </row>
    <row r="641" spans="1:26" x14ac:dyDescent="0.3">
      <c r="A641" t="s">
        <v>631</v>
      </c>
      <c r="B641" s="3" t="s">
        <v>2916</v>
      </c>
      <c r="C641" t="s">
        <v>631</v>
      </c>
      <c r="D641" t="s">
        <v>652</v>
      </c>
      <c r="E641" s="4">
        <v>319</v>
      </c>
      <c r="F641" s="4">
        <v>306</v>
      </c>
      <c r="G641" s="4">
        <v>227</v>
      </c>
      <c r="H641" s="5">
        <f t="shared" si="58"/>
        <v>74.180000000000007</v>
      </c>
      <c r="I641" s="4">
        <v>224</v>
      </c>
      <c r="J641" s="4">
        <v>1</v>
      </c>
      <c r="K641" s="4">
        <v>3</v>
      </c>
      <c r="L641" s="4" t="str">
        <f t="shared" si="59"/>
        <v>PP</v>
      </c>
      <c r="M641" s="4" t="str">
        <f t="shared" si="60"/>
        <v>PSOE</v>
      </c>
      <c r="N641" s="5">
        <f t="shared" si="61"/>
        <v>36.159999999999997</v>
      </c>
      <c r="O641" s="5">
        <f t="shared" si="62"/>
        <v>26.79</v>
      </c>
      <c r="P641" s="4">
        <v>60</v>
      </c>
      <c r="Q641" s="4">
        <v>81</v>
      </c>
      <c r="R641" s="4">
        <v>28</v>
      </c>
      <c r="S641" s="4">
        <v>30</v>
      </c>
      <c r="T641" s="4">
        <v>22</v>
      </c>
      <c r="U641" s="5">
        <f t="shared" si="63"/>
        <v>26.79</v>
      </c>
      <c r="V641" s="5">
        <f t="shared" si="63"/>
        <v>36.159999999999997</v>
      </c>
      <c r="W641" s="5">
        <f t="shared" si="63"/>
        <v>12.5</v>
      </c>
      <c r="X641" s="5">
        <f t="shared" si="63"/>
        <v>13.39</v>
      </c>
      <c r="Y641" s="5">
        <f t="shared" si="63"/>
        <v>9.82</v>
      </c>
      <c r="Z641" s="4">
        <v>2</v>
      </c>
    </row>
    <row r="642" spans="1:26" x14ac:dyDescent="0.3">
      <c r="A642" t="s">
        <v>631</v>
      </c>
      <c r="B642" s="3" t="s">
        <v>2917</v>
      </c>
      <c r="C642" t="s">
        <v>631</v>
      </c>
      <c r="D642" t="s">
        <v>653</v>
      </c>
      <c r="E642" s="4">
        <v>287</v>
      </c>
      <c r="F642" s="4">
        <v>261</v>
      </c>
      <c r="G642" s="4">
        <v>208</v>
      </c>
      <c r="H642" s="5">
        <f t="shared" si="58"/>
        <v>79.69</v>
      </c>
      <c r="I642" s="4">
        <v>206</v>
      </c>
      <c r="J642" s="4">
        <v>3</v>
      </c>
      <c r="K642" s="4">
        <v>2</v>
      </c>
      <c r="L642" s="4" t="str">
        <f t="shared" si="59"/>
        <v>PP</v>
      </c>
      <c r="M642" s="4" t="str">
        <f t="shared" si="60"/>
        <v>PSOE</v>
      </c>
      <c r="N642" s="5">
        <f t="shared" si="61"/>
        <v>34.47</v>
      </c>
      <c r="O642" s="5">
        <f t="shared" si="62"/>
        <v>23.3</v>
      </c>
      <c r="P642" s="4">
        <v>48</v>
      </c>
      <c r="Q642" s="4">
        <v>71</v>
      </c>
      <c r="R642" s="4">
        <v>29</v>
      </c>
      <c r="S642" s="4">
        <v>24</v>
      </c>
      <c r="T642" s="4">
        <v>30</v>
      </c>
      <c r="U642" s="5">
        <f t="shared" si="63"/>
        <v>23.3</v>
      </c>
      <c r="V642" s="5">
        <f t="shared" si="63"/>
        <v>34.47</v>
      </c>
      <c r="W642" s="5">
        <f t="shared" si="63"/>
        <v>14.08</v>
      </c>
      <c r="X642" s="5">
        <f t="shared" si="63"/>
        <v>11.65</v>
      </c>
      <c r="Y642" s="5">
        <f t="shared" si="63"/>
        <v>14.56</v>
      </c>
      <c r="Z642" s="4">
        <v>1</v>
      </c>
    </row>
    <row r="643" spans="1:26" x14ac:dyDescent="0.3">
      <c r="A643" t="s">
        <v>631</v>
      </c>
      <c r="B643" s="3" t="s">
        <v>2918</v>
      </c>
      <c r="C643" t="s">
        <v>631</v>
      </c>
      <c r="D643" t="s">
        <v>654</v>
      </c>
      <c r="E643" s="4">
        <v>733</v>
      </c>
      <c r="F643" s="4">
        <v>638</v>
      </c>
      <c r="G643" s="4">
        <v>463</v>
      </c>
      <c r="H643" s="5">
        <f t="shared" ref="H643:H706" si="64">ROUND((G643/F643)*100,2)</f>
        <v>72.569999999999993</v>
      </c>
      <c r="I643" s="4">
        <v>452</v>
      </c>
      <c r="J643" s="4">
        <v>8</v>
      </c>
      <c r="K643" s="4">
        <v>11</v>
      </c>
      <c r="L643" s="4" t="str">
        <f t="shared" ref="L643:L706" si="65">IF(MAX(P643:T643)=P643,"PSOE",IF(MAX(P643:T643)=Q643,"PP",IF(MAX(P643:T643)=R643,"VOX",IF(MAX(P643:T643)=S643,"Podemos",IF(MAX(P643:T643)=T643,"Ciudadanos")))))</f>
        <v>PP</v>
      </c>
      <c r="M643" s="4" t="str">
        <f t="shared" ref="M643:M706" si="66">IF(LARGE(P643:T643,2)=P643,"PSOE",IF(LARGE(P643:T643,2)=Q643,"PP",IF(LARGE(P643:T643,2)=R643,"VOX",IF(LARGE(P643:T643,2)=S643,"Podemos",IF(LARGE(P643:T643,2)=T643,"Ciudadanos")))))</f>
        <v>PSOE</v>
      </c>
      <c r="N643" s="5">
        <f t="shared" ref="N643:N706" si="67">IF(MAX(P643:T643)=P643,U643,IF(MAX(P643:T643)=Q643,V643,IF(MAX(P643:T643)=R643,W643,IF(MAX(P643:T643)=S643,X643,IF(MAX(P643:T643)=T643,Y643)))))</f>
        <v>36.06</v>
      </c>
      <c r="O643" s="5">
        <f t="shared" ref="O643:O706" si="68">IF(LARGE(P643:T643,2)=P643,U643,IF(LARGE(P643:T643,2)=Q643,V643,IF(LARGE(P643:T643,2)=R643,W643,IF(LARGE(P643:T643,2)=S643,X643,IF(LARGE(P643:T643,2)=T643,Y643)))))</f>
        <v>24.56</v>
      </c>
      <c r="P643" s="4">
        <v>111</v>
      </c>
      <c r="Q643" s="4">
        <v>163</v>
      </c>
      <c r="R643" s="4">
        <v>68</v>
      </c>
      <c r="S643" s="4">
        <v>44</v>
      </c>
      <c r="T643" s="4">
        <v>56</v>
      </c>
      <c r="U643" s="5">
        <f t="shared" si="63"/>
        <v>24.56</v>
      </c>
      <c r="V643" s="5">
        <f t="shared" si="63"/>
        <v>36.06</v>
      </c>
      <c r="W643" s="5">
        <f t="shared" si="63"/>
        <v>15.04</v>
      </c>
      <c r="X643" s="5">
        <f t="shared" si="63"/>
        <v>9.73</v>
      </c>
      <c r="Y643" s="5">
        <f t="shared" si="63"/>
        <v>12.39</v>
      </c>
      <c r="Z643" s="4">
        <v>1</v>
      </c>
    </row>
    <row r="644" spans="1:26" x14ac:dyDescent="0.3">
      <c r="A644" t="s">
        <v>631</v>
      </c>
      <c r="B644" s="3" t="s">
        <v>2919</v>
      </c>
      <c r="C644" t="s">
        <v>631</v>
      </c>
      <c r="D644" t="s">
        <v>655</v>
      </c>
      <c r="E644" s="4">
        <v>304</v>
      </c>
      <c r="F644" s="4">
        <v>289</v>
      </c>
      <c r="G644" s="4">
        <v>234</v>
      </c>
      <c r="H644" s="5">
        <f t="shared" si="64"/>
        <v>80.97</v>
      </c>
      <c r="I644" s="4">
        <v>226</v>
      </c>
      <c r="J644" s="4">
        <v>4</v>
      </c>
      <c r="K644" s="4">
        <v>8</v>
      </c>
      <c r="L644" s="4" t="str">
        <f t="shared" si="65"/>
        <v>PP</v>
      </c>
      <c r="M644" s="4" t="str">
        <f t="shared" si="66"/>
        <v>PSOE</v>
      </c>
      <c r="N644" s="5">
        <f t="shared" si="67"/>
        <v>44.69</v>
      </c>
      <c r="O644" s="5">
        <f t="shared" si="68"/>
        <v>17.7</v>
      </c>
      <c r="P644" s="4">
        <v>40</v>
      </c>
      <c r="Q644" s="4">
        <v>101</v>
      </c>
      <c r="R644" s="4">
        <v>31</v>
      </c>
      <c r="S644" s="4">
        <v>11</v>
      </c>
      <c r="T644" s="4">
        <v>35</v>
      </c>
      <c r="U644" s="5">
        <f t="shared" si="63"/>
        <v>17.7</v>
      </c>
      <c r="V644" s="5">
        <f t="shared" si="63"/>
        <v>44.69</v>
      </c>
      <c r="W644" s="5">
        <f t="shared" si="63"/>
        <v>13.72</v>
      </c>
      <c r="X644" s="5">
        <f t="shared" si="63"/>
        <v>4.87</v>
      </c>
      <c r="Y644" s="5">
        <f t="shared" si="63"/>
        <v>15.49</v>
      </c>
      <c r="Z644" s="4">
        <v>0</v>
      </c>
    </row>
    <row r="645" spans="1:26" x14ac:dyDescent="0.3">
      <c r="A645" t="s">
        <v>631</v>
      </c>
      <c r="B645" s="3" t="s">
        <v>2920</v>
      </c>
      <c r="C645" t="s">
        <v>631</v>
      </c>
      <c r="D645" t="s">
        <v>656</v>
      </c>
      <c r="E645" s="4">
        <v>1184</v>
      </c>
      <c r="F645" s="4">
        <v>1099</v>
      </c>
      <c r="G645" s="4">
        <v>812</v>
      </c>
      <c r="H645" s="5">
        <f t="shared" si="64"/>
        <v>73.89</v>
      </c>
      <c r="I645" s="4">
        <v>799</v>
      </c>
      <c r="J645" s="4">
        <v>5</v>
      </c>
      <c r="K645" s="4">
        <v>13</v>
      </c>
      <c r="L645" s="4" t="str">
        <f t="shared" si="65"/>
        <v>PP</v>
      </c>
      <c r="M645" s="4" t="str">
        <f t="shared" si="66"/>
        <v>Ciudadanos</v>
      </c>
      <c r="N645" s="5">
        <f t="shared" si="67"/>
        <v>43.3</v>
      </c>
      <c r="O645" s="5">
        <f t="shared" si="68"/>
        <v>19.149999999999999</v>
      </c>
      <c r="P645" s="4">
        <v>142</v>
      </c>
      <c r="Q645" s="4">
        <v>346</v>
      </c>
      <c r="R645" s="4">
        <v>85</v>
      </c>
      <c r="S645" s="4">
        <v>52</v>
      </c>
      <c r="T645" s="4">
        <v>153</v>
      </c>
      <c r="U645" s="5">
        <f t="shared" si="63"/>
        <v>17.77</v>
      </c>
      <c r="V645" s="5">
        <f t="shared" si="63"/>
        <v>43.3</v>
      </c>
      <c r="W645" s="5">
        <f t="shared" si="63"/>
        <v>10.64</v>
      </c>
      <c r="X645" s="5">
        <f t="shared" si="63"/>
        <v>6.51</v>
      </c>
      <c r="Y645" s="5">
        <f t="shared" si="63"/>
        <v>19.149999999999999</v>
      </c>
      <c r="Z645" s="4">
        <v>5</v>
      </c>
    </row>
    <row r="646" spans="1:26" x14ac:dyDescent="0.3">
      <c r="A646" t="s">
        <v>631</v>
      </c>
      <c r="B646" s="3" t="s">
        <v>2921</v>
      </c>
      <c r="C646" t="s">
        <v>631</v>
      </c>
      <c r="D646" t="s">
        <v>657</v>
      </c>
      <c r="E646" s="4">
        <v>1330</v>
      </c>
      <c r="F646" s="4">
        <v>1219</v>
      </c>
      <c r="G646" s="4">
        <v>913</v>
      </c>
      <c r="H646" s="5">
        <f t="shared" si="64"/>
        <v>74.900000000000006</v>
      </c>
      <c r="I646" s="4">
        <v>886</v>
      </c>
      <c r="J646" s="4">
        <v>8</v>
      </c>
      <c r="K646" s="4">
        <v>27</v>
      </c>
      <c r="L646" s="4" t="str">
        <f t="shared" si="65"/>
        <v>PSOE</v>
      </c>
      <c r="M646" s="4" t="str">
        <f t="shared" si="66"/>
        <v>PP</v>
      </c>
      <c r="N646" s="5">
        <f t="shared" si="67"/>
        <v>38.83</v>
      </c>
      <c r="O646" s="5">
        <f t="shared" si="68"/>
        <v>19.41</v>
      </c>
      <c r="P646" s="4">
        <v>344</v>
      </c>
      <c r="Q646" s="4">
        <v>172</v>
      </c>
      <c r="R646" s="4">
        <v>78</v>
      </c>
      <c r="S646" s="4">
        <v>141</v>
      </c>
      <c r="T646" s="4">
        <v>130</v>
      </c>
      <c r="U646" s="5">
        <f t="shared" si="63"/>
        <v>38.83</v>
      </c>
      <c r="V646" s="5">
        <f t="shared" si="63"/>
        <v>19.41</v>
      </c>
      <c r="W646" s="5">
        <f t="shared" si="63"/>
        <v>8.8000000000000007</v>
      </c>
      <c r="X646" s="5">
        <f t="shared" si="63"/>
        <v>15.91</v>
      </c>
      <c r="Y646" s="5">
        <f t="shared" si="63"/>
        <v>14.67</v>
      </c>
      <c r="Z646" s="4">
        <v>9</v>
      </c>
    </row>
    <row r="647" spans="1:26" x14ac:dyDescent="0.3">
      <c r="A647" t="s">
        <v>631</v>
      </c>
      <c r="B647" s="3" t="s">
        <v>2922</v>
      </c>
      <c r="C647" t="s">
        <v>631</v>
      </c>
      <c r="D647" t="s">
        <v>658</v>
      </c>
      <c r="E647" s="4">
        <v>412</v>
      </c>
      <c r="F647" s="4">
        <v>365</v>
      </c>
      <c r="G647" s="4">
        <v>297</v>
      </c>
      <c r="H647" s="5">
        <f t="shared" si="64"/>
        <v>81.37</v>
      </c>
      <c r="I647" s="4">
        <v>290</v>
      </c>
      <c r="J647" s="4">
        <v>2</v>
      </c>
      <c r="K647" s="4">
        <v>7</v>
      </c>
      <c r="L647" s="4" t="str">
        <f t="shared" si="65"/>
        <v>PSOE</v>
      </c>
      <c r="M647" s="4" t="str">
        <f t="shared" si="66"/>
        <v>PP</v>
      </c>
      <c r="N647" s="5">
        <f t="shared" si="67"/>
        <v>38.619999999999997</v>
      </c>
      <c r="O647" s="5">
        <f t="shared" si="68"/>
        <v>26.55</v>
      </c>
      <c r="P647" s="4">
        <v>112</v>
      </c>
      <c r="Q647" s="4">
        <v>77</v>
      </c>
      <c r="R647" s="4">
        <v>26</v>
      </c>
      <c r="S647" s="4">
        <v>31</v>
      </c>
      <c r="T647" s="4">
        <v>36</v>
      </c>
      <c r="U647" s="5">
        <f t="shared" si="63"/>
        <v>38.619999999999997</v>
      </c>
      <c r="V647" s="5">
        <f t="shared" si="63"/>
        <v>26.55</v>
      </c>
      <c r="W647" s="5">
        <f t="shared" si="63"/>
        <v>8.9700000000000006</v>
      </c>
      <c r="X647" s="5">
        <f t="shared" si="63"/>
        <v>10.69</v>
      </c>
      <c r="Y647" s="5">
        <f t="shared" si="63"/>
        <v>12.41</v>
      </c>
      <c r="Z647" s="4">
        <v>2</v>
      </c>
    </row>
    <row r="648" spans="1:26" x14ac:dyDescent="0.3">
      <c r="A648" t="s">
        <v>631</v>
      </c>
      <c r="B648" s="3" t="s">
        <v>2923</v>
      </c>
      <c r="C648" t="s">
        <v>631</v>
      </c>
      <c r="D648" t="s">
        <v>659</v>
      </c>
      <c r="E648" s="4">
        <v>775</v>
      </c>
      <c r="F648" s="4">
        <v>695</v>
      </c>
      <c r="G648" s="4">
        <v>521</v>
      </c>
      <c r="H648" s="5">
        <f t="shared" si="64"/>
        <v>74.959999999999994</v>
      </c>
      <c r="I648" s="4">
        <v>520</v>
      </c>
      <c r="J648" s="4">
        <v>4</v>
      </c>
      <c r="K648" s="4">
        <v>1</v>
      </c>
      <c r="L648" s="4" t="str">
        <f t="shared" si="65"/>
        <v>PSOE</v>
      </c>
      <c r="M648" s="4" t="str">
        <f t="shared" si="66"/>
        <v>PP</v>
      </c>
      <c r="N648" s="5">
        <f t="shared" si="67"/>
        <v>47.69</v>
      </c>
      <c r="O648" s="5">
        <f t="shared" si="68"/>
        <v>19.23</v>
      </c>
      <c r="P648" s="4">
        <v>248</v>
      </c>
      <c r="Q648" s="4">
        <v>100</v>
      </c>
      <c r="R648" s="4">
        <v>46</v>
      </c>
      <c r="S648" s="4">
        <v>61</v>
      </c>
      <c r="T648" s="4">
        <v>54</v>
      </c>
      <c r="U648" s="5">
        <f t="shared" si="63"/>
        <v>47.69</v>
      </c>
      <c r="V648" s="5">
        <f t="shared" si="63"/>
        <v>19.23</v>
      </c>
      <c r="W648" s="5">
        <f t="shared" si="63"/>
        <v>8.85</v>
      </c>
      <c r="X648" s="5">
        <f t="shared" si="63"/>
        <v>11.73</v>
      </c>
      <c r="Y648" s="5">
        <f t="shared" si="63"/>
        <v>10.38</v>
      </c>
      <c r="Z648" s="4">
        <v>2</v>
      </c>
    </row>
    <row r="649" spans="1:26" x14ac:dyDescent="0.3">
      <c r="A649" t="s">
        <v>631</v>
      </c>
      <c r="B649" s="3" t="s">
        <v>2924</v>
      </c>
      <c r="C649" t="s">
        <v>631</v>
      </c>
      <c r="D649" t="s">
        <v>660</v>
      </c>
      <c r="E649" s="4">
        <v>5132</v>
      </c>
      <c r="F649" s="4">
        <v>4201</v>
      </c>
      <c r="G649" s="4">
        <v>3080</v>
      </c>
      <c r="H649" s="5">
        <f t="shared" si="64"/>
        <v>73.319999999999993</v>
      </c>
      <c r="I649" s="4">
        <v>3024</v>
      </c>
      <c r="J649" s="4">
        <v>25</v>
      </c>
      <c r="K649" s="4">
        <v>56</v>
      </c>
      <c r="L649" s="4" t="str">
        <f t="shared" si="65"/>
        <v>PSOE</v>
      </c>
      <c r="M649" s="4" t="str">
        <f t="shared" si="66"/>
        <v>PP</v>
      </c>
      <c r="N649" s="5">
        <f t="shared" si="67"/>
        <v>36.71</v>
      </c>
      <c r="O649" s="5">
        <f t="shared" si="68"/>
        <v>22.42</v>
      </c>
      <c r="P649" s="4">
        <v>1110</v>
      </c>
      <c r="Q649" s="4">
        <v>678</v>
      </c>
      <c r="R649" s="4">
        <v>190</v>
      </c>
      <c r="S649" s="4">
        <v>556</v>
      </c>
      <c r="T649" s="4">
        <v>428</v>
      </c>
      <c r="U649" s="5">
        <f t="shared" si="63"/>
        <v>36.71</v>
      </c>
      <c r="V649" s="5">
        <f t="shared" si="63"/>
        <v>22.42</v>
      </c>
      <c r="W649" s="5">
        <f t="shared" si="63"/>
        <v>6.28</v>
      </c>
      <c r="X649" s="5">
        <f t="shared" si="63"/>
        <v>18.39</v>
      </c>
      <c r="Y649" s="5">
        <f t="shared" si="63"/>
        <v>14.15</v>
      </c>
      <c r="Z649" s="4">
        <v>20</v>
      </c>
    </row>
    <row r="650" spans="1:26" x14ac:dyDescent="0.3">
      <c r="A650" t="s">
        <v>631</v>
      </c>
      <c r="B650" s="3" t="s">
        <v>2925</v>
      </c>
      <c r="C650" t="s">
        <v>631</v>
      </c>
      <c r="D650" t="s">
        <v>661</v>
      </c>
      <c r="E650" s="4">
        <v>231</v>
      </c>
      <c r="F650" s="4">
        <v>210</v>
      </c>
      <c r="G650" s="4">
        <v>180</v>
      </c>
      <c r="H650" s="5">
        <f t="shared" si="64"/>
        <v>85.71</v>
      </c>
      <c r="I650" s="4">
        <v>176</v>
      </c>
      <c r="J650" s="4">
        <v>0</v>
      </c>
      <c r="K650" s="4">
        <v>4</v>
      </c>
      <c r="L650" s="4" t="str">
        <f t="shared" si="65"/>
        <v>PP</v>
      </c>
      <c r="M650" s="4" t="str">
        <f t="shared" si="66"/>
        <v>PSOE</v>
      </c>
      <c r="N650" s="5">
        <f t="shared" si="67"/>
        <v>32.950000000000003</v>
      </c>
      <c r="O650" s="5">
        <f t="shared" si="68"/>
        <v>29.55</v>
      </c>
      <c r="P650" s="4">
        <v>52</v>
      </c>
      <c r="Q650" s="4">
        <v>58</v>
      </c>
      <c r="R650" s="4">
        <v>11</v>
      </c>
      <c r="S650" s="4">
        <v>21</v>
      </c>
      <c r="T650" s="4">
        <v>31</v>
      </c>
      <c r="U650" s="5">
        <f t="shared" si="63"/>
        <v>29.55</v>
      </c>
      <c r="V650" s="5">
        <f t="shared" si="63"/>
        <v>32.950000000000003</v>
      </c>
      <c r="W650" s="5">
        <f t="shared" si="63"/>
        <v>6.25</v>
      </c>
      <c r="X650" s="5">
        <f t="shared" si="63"/>
        <v>11.93</v>
      </c>
      <c r="Y650" s="5">
        <f t="shared" si="63"/>
        <v>17.61</v>
      </c>
      <c r="Z650" s="4">
        <v>1</v>
      </c>
    </row>
    <row r="651" spans="1:26" x14ac:dyDescent="0.3">
      <c r="A651" t="s">
        <v>631</v>
      </c>
      <c r="B651" s="3" t="s">
        <v>2926</v>
      </c>
      <c r="C651" t="s">
        <v>631</v>
      </c>
      <c r="D651" t="s">
        <v>662</v>
      </c>
      <c r="E651" s="4">
        <v>123</v>
      </c>
      <c r="F651" s="4">
        <v>102</v>
      </c>
      <c r="G651" s="4">
        <v>84</v>
      </c>
      <c r="H651" s="5">
        <f t="shared" si="64"/>
        <v>82.35</v>
      </c>
      <c r="I651" s="4">
        <v>83</v>
      </c>
      <c r="J651" s="4">
        <v>0</v>
      </c>
      <c r="K651" s="4">
        <v>1</v>
      </c>
      <c r="L651" s="4" t="str">
        <f t="shared" si="65"/>
        <v>PSOE</v>
      </c>
      <c r="M651" s="4" t="str">
        <f t="shared" si="66"/>
        <v>PP</v>
      </c>
      <c r="N651" s="5">
        <f t="shared" si="67"/>
        <v>36.14</v>
      </c>
      <c r="O651" s="5">
        <f t="shared" si="68"/>
        <v>33.729999999999997</v>
      </c>
      <c r="P651" s="4">
        <v>30</v>
      </c>
      <c r="Q651" s="4">
        <v>28</v>
      </c>
      <c r="R651" s="4">
        <v>8</v>
      </c>
      <c r="S651" s="4">
        <v>6</v>
      </c>
      <c r="T651" s="4">
        <v>10</v>
      </c>
      <c r="U651" s="5">
        <f t="shared" si="63"/>
        <v>36.14</v>
      </c>
      <c r="V651" s="5">
        <f t="shared" si="63"/>
        <v>33.729999999999997</v>
      </c>
      <c r="W651" s="5">
        <f t="shared" si="63"/>
        <v>9.64</v>
      </c>
      <c r="X651" s="5">
        <f t="shared" si="63"/>
        <v>7.23</v>
      </c>
      <c r="Y651" s="5">
        <f t="shared" si="63"/>
        <v>12.05</v>
      </c>
      <c r="Z651" s="4">
        <v>1</v>
      </c>
    </row>
    <row r="652" spans="1:26" x14ac:dyDescent="0.3">
      <c r="A652" t="s">
        <v>631</v>
      </c>
      <c r="B652" s="3" t="s">
        <v>2927</v>
      </c>
      <c r="C652" t="s">
        <v>631</v>
      </c>
      <c r="D652" t="s">
        <v>663</v>
      </c>
      <c r="E652" s="4">
        <v>203</v>
      </c>
      <c r="F652" s="4">
        <v>205</v>
      </c>
      <c r="G652" s="4">
        <v>146</v>
      </c>
      <c r="H652" s="5">
        <f t="shared" si="64"/>
        <v>71.22</v>
      </c>
      <c r="I652" s="4">
        <v>146</v>
      </c>
      <c r="J652" s="4">
        <v>3</v>
      </c>
      <c r="K652" s="4">
        <v>0</v>
      </c>
      <c r="L652" s="4" t="str">
        <f t="shared" si="65"/>
        <v>PP</v>
      </c>
      <c r="M652" s="4" t="str">
        <f t="shared" si="66"/>
        <v>PSOE</v>
      </c>
      <c r="N652" s="5">
        <f t="shared" si="67"/>
        <v>43.84</v>
      </c>
      <c r="O652" s="5">
        <f t="shared" si="68"/>
        <v>19.18</v>
      </c>
      <c r="P652" s="4">
        <v>28</v>
      </c>
      <c r="Q652" s="4">
        <v>64</v>
      </c>
      <c r="R652" s="4">
        <v>21</v>
      </c>
      <c r="S652" s="4">
        <v>4</v>
      </c>
      <c r="T652" s="4">
        <v>26</v>
      </c>
      <c r="U652" s="5">
        <f t="shared" si="63"/>
        <v>19.18</v>
      </c>
      <c r="V652" s="5">
        <f t="shared" si="63"/>
        <v>43.84</v>
      </c>
      <c r="W652" s="5">
        <f t="shared" si="63"/>
        <v>14.38</v>
      </c>
      <c r="X652" s="5">
        <f t="shared" si="63"/>
        <v>2.74</v>
      </c>
      <c r="Y652" s="5">
        <f t="shared" si="63"/>
        <v>17.809999999999999</v>
      </c>
      <c r="Z652" s="4">
        <v>0</v>
      </c>
    </row>
    <row r="653" spans="1:26" x14ac:dyDescent="0.3">
      <c r="A653" t="s">
        <v>631</v>
      </c>
      <c r="B653" s="3" t="s">
        <v>2928</v>
      </c>
      <c r="C653" t="s">
        <v>631</v>
      </c>
      <c r="D653" t="s">
        <v>664</v>
      </c>
      <c r="E653" s="4">
        <v>4062</v>
      </c>
      <c r="F653" s="4">
        <v>3457</v>
      </c>
      <c r="G653" s="4">
        <v>2627</v>
      </c>
      <c r="H653" s="5">
        <f t="shared" si="64"/>
        <v>75.989999999999995</v>
      </c>
      <c r="I653" s="4">
        <v>2588</v>
      </c>
      <c r="J653" s="4">
        <v>31</v>
      </c>
      <c r="K653" s="4">
        <v>39</v>
      </c>
      <c r="L653" s="4" t="str">
        <f t="shared" si="65"/>
        <v>PSOE</v>
      </c>
      <c r="M653" s="4" t="str">
        <f t="shared" si="66"/>
        <v>Podemos</v>
      </c>
      <c r="N653" s="5">
        <f t="shared" si="67"/>
        <v>43.2</v>
      </c>
      <c r="O653" s="5">
        <f t="shared" si="68"/>
        <v>18.04</v>
      </c>
      <c r="P653" s="4">
        <v>1118</v>
      </c>
      <c r="Q653" s="4">
        <v>344</v>
      </c>
      <c r="R653" s="4">
        <v>204</v>
      </c>
      <c r="S653" s="4">
        <v>467</v>
      </c>
      <c r="T653" s="4">
        <v>380</v>
      </c>
      <c r="U653" s="5">
        <f t="shared" si="63"/>
        <v>43.2</v>
      </c>
      <c r="V653" s="5">
        <f t="shared" si="63"/>
        <v>13.29</v>
      </c>
      <c r="W653" s="5">
        <f t="shared" si="63"/>
        <v>7.88</v>
      </c>
      <c r="X653" s="5">
        <f t="shared" si="63"/>
        <v>18.04</v>
      </c>
      <c r="Y653" s="5">
        <f t="shared" si="63"/>
        <v>14.68</v>
      </c>
      <c r="Z653" s="4">
        <v>36</v>
      </c>
    </row>
    <row r="654" spans="1:26" x14ac:dyDescent="0.3">
      <c r="A654" t="s">
        <v>631</v>
      </c>
      <c r="B654" s="3" t="s">
        <v>2929</v>
      </c>
      <c r="C654" t="s">
        <v>631</v>
      </c>
      <c r="D654" t="s">
        <v>665</v>
      </c>
      <c r="E654" s="4">
        <v>273</v>
      </c>
      <c r="F654" s="4">
        <v>272</v>
      </c>
      <c r="G654" s="4">
        <v>181</v>
      </c>
      <c r="H654" s="5">
        <f t="shared" si="64"/>
        <v>66.540000000000006</v>
      </c>
      <c r="I654" s="4">
        <v>179</v>
      </c>
      <c r="J654" s="4">
        <v>4</v>
      </c>
      <c r="K654" s="4">
        <v>2</v>
      </c>
      <c r="L654" s="4" t="str">
        <f t="shared" si="65"/>
        <v>PSOE</v>
      </c>
      <c r="M654" s="4" t="str">
        <f t="shared" si="66"/>
        <v>PP</v>
      </c>
      <c r="N654" s="5">
        <f t="shared" si="67"/>
        <v>51.4</v>
      </c>
      <c r="O654" s="5">
        <f t="shared" si="68"/>
        <v>18.989999999999998</v>
      </c>
      <c r="P654" s="4">
        <v>92</v>
      </c>
      <c r="Q654" s="4">
        <v>34</v>
      </c>
      <c r="R654" s="4">
        <v>11</v>
      </c>
      <c r="S654" s="4">
        <v>22</v>
      </c>
      <c r="T654" s="4">
        <v>16</v>
      </c>
      <c r="U654" s="5">
        <f t="shared" si="63"/>
        <v>51.4</v>
      </c>
      <c r="V654" s="5">
        <f t="shared" si="63"/>
        <v>18.989999999999998</v>
      </c>
      <c r="W654" s="5">
        <f t="shared" si="63"/>
        <v>6.15</v>
      </c>
      <c r="X654" s="5">
        <f t="shared" si="63"/>
        <v>12.29</v>
      </c>
      <c r="Y654" s="5">
        <f t="shared" si="63"/>
        <v>8.94</v>
      </c>
      <c r="Z654" s="4">
        <v>0</v>
      </c>
    </row>
    <row r="655" spans="1:26" x14ac:dyDescent="0.3">
      <c r="A655" t="s">
        <v>631</v>
      </c>
      <c r="B655" s="3" t="s">
        <v>2930</v>
      </c>
      <c r="C655" t="s">
        <v>631</v>
      </c>
      <c r="D655" t="s">
        <v>666</v>
      </c>
      <c r="E655" s="4">
        <v>357</v>
      </c>
      <c r="F655" s="4">
        <v>337</v>
      </c>
      <c r="G655" s="4">
        <v>234</v>
      </c>
      <c r="H655" s="5">
        <f t="shared" si="64"/>
        <v>69.44</v>
      </c>
      <c r="I655" s="4">
        <v>234</v>
      </c>
      <c r="J655" s="4">
        <v>1</v>
      </c>
      <c r="K655" s="4">
        <v>0</v>
      </c>
      <c r="L655" s="4" t="str">
        <f t="shared" si="65"/>
        <v>PP</v>
      </c>
      <c r="M655" s="4" t="str">
        <f t="shared" si="66"/>
        <v>PSOE</v>
      </c>
      <c r="N655" s="5">
        <f t="shared" si="67"/>
        <v>35.47</v>
      </c>
      <c r="O655" s="5">
        <f t="shared" si="68"/>
        <v>28.21</v>
      </c>
      <c r="P655" s="4">
        <v>66</v>
      </c>
      <c r="Q655" s="4">
        <v>83</v>
      </c>
      <c r="R655" s="4">
        <v>26</v>
      </c>
      <c r="S655" s="4">
        <v>30</v>
      </c>
      <c r="T655" s="4">
        <v>28</v>
      </c>
      <c r="U655" s="5">
        <f t="shared" si="63"/>
        <v>28.21</v>
      </c>
      <c r="V655" s="5">
        <f t="shared" si="63"/>
        <v>35.47</v>
      </c>
      <c r="W655" s="5">
        <f t="shared" si="63"/>
        <v>11.11</v>
      </c>
      <c r="X655" s="5">
        <f t="shared" si="63"/>
        <v>12.82</v>
      </c>
      <c r="Y655" s="5">
        <f t="shared" si="63"/>
        <v>11.97</v>
      </c>
      <c r="Z655" s="4">
        <v>0</v>
      </c>
    </row>
    <row r="656" spans="1:26" x14ac:dyDescent="0.3">
      <c r="A656" t="s">
        <v>631</v>
      </c>
      <c r="B656" s="3" t="s">
        <v>2931</v>
      </c>
      <c r="C656" t="s">
        <v>631</v>
      </c>
      <c r="D656" t="s">
        <v>667</v>
      </c>
      <c r="E656" s="4">
        <v>3472</v>
      </c>
      <c r="F656" s="4">
        <v>3048</v>
      </c>
      <c r="G656" s="4">
        <v>2360</v>
      </c>
      <c r="H656" s="5">
        <f t="shared" si="64"/>
        <v>77.430000000000007</v>
      </c>
      <c r="I656" s="4">
        <v>2315</v>
      </c>
      <c r="J656" s="4">
        <v>23</v>
      </c>
      <c r="K656" s="4">
        <v>45</v>
      </c>
      <c r="L656" s="4" t="str">
        <f t="shared" si="65"/>
        <v>PSOE</v>
      </c>
      <c r="M656" s="4" t="str">
        <f t="shared" si="66"/>
        <v>PP</v>
      </c>
      <c r="N656" s="5">
        <f t="shared" si="67"/>
        <v>39.78</v>
      </c>
      <c r="O656" s="5">
        <f t="shared" si="68"/>
        <v>23.15</v>
      </c>
      <c r="P656" s="4">
        <v>921</v>
      </c>
      <c r="Q656" s="4">
        <v>536</v>
      </c>
      <c r="R656" s="4">
        <v>163</v>
      </c>
      <c r="S656" s="4">
        <v>351</v>
      </c>
      <c r="T656" s="4">
        <v>303</v>
      </c>
      <c r="U656" s="5">
        <f t="shared" si="63"/>
        <v>39.78</v>
      </c>
      <c r="V656" s="5">
        <f t="shared" si="63"/>
        <v>23.15</v>
      </c>
      <c r="W656" s="5">
        <f t="shared" si="63"/>
        <v>7.04</v>
      </c>
      <c r="X656" s="5">
        <f t="shared" si="63"/>
        <v>15.16</v>
      </c>
      <c r="Y656" s="5">
        <f t="shared" si="63"/>
        <v>13.09</v>
      </c>
      <c r="Z656" s="4">
        <v>10</v>
      </c>
    </row>
    <row r="657" spans="1:26" x14ac:dyDescent="0.3">
      <c r="A657" t="s">
        <v>631</v>
      </c>
      <c r="B657" s="3" t="s">
        <v>2932</v>
      </c>
      <c r="C657" t="s">
        <v>631</v>
      </c>
      <c r="D657" t="s">
        <v>668</v>
      </c>
      <c r="E657" s="4">
        <v>2269</v>
      </c>
      <c r="F657" s="4">
        <v>1954</v>
      </c>
      <c r="G657" s="4">
        <v>1563</v>
      </c>
      <c r="H657" s="5">
        <f t="shared" si="64"/>
        <v>79.989999999999995</v>
      </c>
      <c r="I657" s="4">
        <v>1552</v>
      </c>
      <c r="J657" s="4">
        <v>28</v>
      </c>
      <c r="K657" s="4">
        <v>11</v>
      </c>
      <c r="L657" s="4" t="str">
        <f t="shared" si="65"/>
        <v>PP</v>
      </c>
      <c r="M657" s="4" t="str">
        <f t="shared" si="66"/>
        <v>PSOE</v>
      </c>
      <c r="N657" s="5">
        <f t="shared" si="67"/>
        <v>29.51</v>
      </c>
      <c r="O657" s="5">
        <f t="shared" si="68"/>
        <v>24.87</v>
      </c>
      <c r="P657" s="4">
        <v>386</v>
      </c>
      <c r="Q657" s="4">
        <v>458</v>
      </c>
      <c r="R657" s="4">
        <v>241</v>
      </c>
      <c r="S657" s="4">
        <v>114</v>
      </c>
      <c r="T657" s="4">
        <v>298</v>
      </c>
      <c r="U657" s="5">
        <f t="shared" si="63"/>
        <v>24.87</v>
      </c>
      <c r="V657" s="5">
        <f t="shared" si="63"/>
        <v>29.51</v>
      </c>
      <c r="W657" s="5">
        <f t="shared" si="63"/>
        <v>15.53</v>
      </c>
      <c r="X657" s="5">
        <f t="shared" si="63"/>
        <v>7.35</v>
      </c>
      <c r="Y657" s="5">
        <f t="shared" si="63"/>
        <v>19.2</v>
      </c>
      <c r="Z657" s="4">
        <v>6</v>
      </c>
    </row>
    <row r="658" spans="1:26" x14ac:dyDescent="0.3">
      <c r="A658" t="s">
        <v>631</v>
      </c>
      <c r="B658" s="3" t="s">
        <v>2933</v>
      </c>
      <c r="C658" t="s">
        <v>631</v>
      </c>
      <c r="D658" t="s">
        <v>669</v>
      </c>
      <c r="E658" s="4">
        <v>465</v>
      </c>
      <c r="F658" s="4">
        <v>412</v>
      </c>
      <c r="G658" s="4">
        <v>322</v>
      </c>
      <c r="H658" s="5">
        <f t="shared" si="64"/>
        <v>78.16</v>
      </c>
      <c r="I658" s="4">
        <v>320</v>
      </c>
      <c r="J658" s="4">
        <v>2</v>
      </c>
      <c r="K658" s="4">
        <v>2</v>
      </c>
      <c r="L658" s="4" t="str">
        <f t="shared" si="65"/>
        <v>PSOE</v>
      </c>
      <c r="M658" s="4" t="str">
        <f t="shared" si="66"/>
        <v>PP</v>
      </c>
      <c r="N658" s="5">
        <f t="shared" si="67"/>
        <v>34.69</v>
      </c>
      <c r="O658" s="5">
        <f t="shared" si="68"/>
        <v>23.44</v>
      </c>
      <c r="P658" s="4">
        <v>111</v>
      </c>
      <c r="Q658" s="4">
        <v>75</v>
      </c>
      <c r="R658" s="4">
        <v>48</v>
      </c>
      <c r="S658" s="4">
        <v>29</v>
      </c>
      <c r="T658" s="4">
        <v>52</v>
      </c>
      <c r="U658" s="5">
        <f t="shared" si="63"/>
        <v>34.69</v>
      </c>
      <c r="V658" s="5">
        <f t="shared" si="63"/>
        <v>23.44</v>
      </c>
      <c r="W658" s="5">
        <f t="shared" si="63"/>
        <v>15</v>
      </c>
      <c r="X658" s="5">
        <f t="shared" si="63"/>
        <v>9.06</v>
      </c>
      <c r="Y658" s="5">
        <f t="shared" si="63"/>
        <v>16.25</v>
      </c>
      <c r="Z658" s="4">
        <v>2</v>
      </c>
    </row>
    <row r="659" spans="1:26" x14ac:dyDescent="0.3">
      <c r="A659" t="s">
        <v>631</v>
      </c>
      <c r="B659" s="3" t="s">
        <v>2934</v>
      </c>
      <c r="C659" t="s">
        <v>631</v>
      </c>
      <c r="D659" t="s">
        <v>670</v>
      </c>
      <c r="E659" s="4">
        <v>557</v>
      </c>
      <c r="F659" s="4">
        <v>527</v>
      </c>
      <c r="G659" s="4">
        <v>371</v>
      </c>
      <c r="H659" s="5">
        <f t="shared" si="64"/>
        <v>70.400000000000006</v>
      </c>
      <c r="I659" s="4">
        <v>364</v>
      </c>
      <c r="J659" s="4">
        <v>4</v>
      </c>
      <c r="K659" s="4">
        <v>7</v>
      </c>
      <c r="L659" s="4" t="str">
        <f t="shared" si="65"/>
        <v>PSOE</v>
      </c>
      <c r="M659" s="4" t="str">
        <f t="shared" si="66"/>
        <v>PP</v>
      </c>
      <c r="N659" s="5">
        <f t="shared" si="67"/>
        <v>34.619999999999997</v>
      </c>
      <c r="O659" s="5">
        <f t="shared" si="68"/>
        <v>27.2</v>
      </c>
      <c r="P659" s="4">
        <v>126</v>
      </c>
      <c r="Q659" s="4">
        <v>99</v>
      </c>
      <c r="R659" s="4">
        <v>38</v>
      </c>
      <c r="S659" s="4">
        <v>27</v>
      </c>
      <c r="T659" s="4">
        <v>68</v>
      </c>
      <c r="U659" s="5">
        <f t="shared" si="63"/>
        <v>34.619999999999997</v>
      </c>
      <c r="V659" s="5">
        <f t="shared" si="63"/>
        <v>27.2</v>
      </c>
      <c r="W659" s="5">
        <f t="shared" si="63"/>
        <v>10.44</v>
      </c>
      <c r="X659" s="5">
        <f t="shared" si="63"/>
        <v>7.42</v>
      </c>
      <c r="Y659" s="5">
        <f t="shared" si="63"/>
        <v>18.68</v>
      </c>
      <c r="Z659" s="4">
        <v>2</v>
      </c>
    </row>
    <row r="660" spans="1:26" x14ac:dyDescent="0.3">
      <c r="A660" t="s">
        <v>631</v>
      </c>
      <c r="B660" s="3" t="s">
        <v>2935</v>
      </c>
      <c r="C660" t="s">
        <v>631</v>
      </c>
      <c r="D660" t="s">
        <v>671</v>
      </c>
      <c r="E660" s="4">
        <v>65</v>
      </c>
      <c r="F660" s="4">
        <v>61</v>
      </c>
      <c r="G660" s="4">
        <v>47</v>
      </c>
      <c r="H660" s="5">
        <f t="shared" si="64"/>
        <v>77.05</v>
      </c>
      <c r="I660" s="4">
        <v>47</v>
      </c>
      <c r="J660" s="4">
        <v>1</v>
      </c>
      <c r="K660" s="4">
        <v>0</v>
      </c>
      <c r="L660" s="4" t="str">
        <f t="shared" si="65"/>
        <v>PSOE</v>
      </c>
      <c r="M660" s="4" t="str">
        <f t="shared" si="66"/>
        <v>PP</v>
      </c>
      <c r="N660" s="5">
        <f t="shared" si="67"/>
        <v>38.299999999999997</v>
      </c>
      <c r="O660" s="5">
        <f t="shared" si="68"/>
        <v>36.17</v>
      </c>
      <c r="P660" s="4">
        <v>18</v>
      </c>
      <c r="Q660" s="4">
        <v>17</v>
      </c>
      <c r="R660" s="4">
        <v>5</v>
      </c>
      <c r="S660" s="4">
        <v>1</v>
      </c>
      <c r="T660" s="4">
        <v>5</v>
      </c>
      <c r="U660" s="5">
        <f t="shared" si="63"/>
        <v>38.299999999999997</v>
      </c>
      <c r="V660" s="5">
        <f t="shared" si="63"/>
        <v>36.17</v>
      </c>
      <c r="W660" s="5">
        <f t="shared" si="63"/>
        <v>10.64</v>
      </c>
      <c r="X660" s="5">
        <f t="shared" si="63"/>
        <v>2.13</v>
      </c>
      <c r="Y660" s="5">
        <f t="shared" si="63"/>
        <v>10.64</v>
      </c>
      <c r="Z660" s="4">
        <v>0</v>
      </c>
    </row>
    <row r="661" spans="1:26" x14ac:dyDescent="0.3">
      <c r="A661" t="s">
        <v>631</v>
      </c>
      <c r="B661" s="3" t="s">
        <v>2936</v>
      </c>
      <c r="C661" t="s">
        <v>631</v>
      </c>
      <c r="D661" t="s">
        <v>672</v>
      </c>
      <c r="E661" s="4">
        <v>122</v>
      </c>
      <c r="F661" s="4">
        <v>122</v>
      </c>
      <c r="G661" s="4">
        <v>71</v>
      </c>
      <c r="H661" s="5">
        <f t="shared" si="64"/>
        <v>58.2</v>
      </c>
      <c r="I661" s="4">
        <v>69</v>
      </c>
      <c r="J661" s="4">
        <v>0</v>
      </c>
      <c r="K661" s="4">
        <v>2</v>
      </c>
      <c r="L661" s="4" t="str">
        <f t="shared" si="65"/>
        <v>PSOE</v>
      </c>
      <c r="M661" s="4" t="str">
        <f t="shared" si="66"/>
        <v>PP</v>
      </c>
      <c r="N661" s="5">
        <f t="shared" si="67"/>
        <v>46.38</v>
      </c>
      <c r="O661" s="5">
        <f t="shared" si="68"/>
        <v>26.09</v>
      </c>
      <c r="P661" s="4">
        <v>32</v>
      </c>
      <c r="Q661" s="4">
        <v>18</v>
      </c>
      <c r="R661" s="4">
        <v>4</v>
      </c>
      <c r="S661" s="4">
        <v>6</v>
      </c>
      <c r="T661" s="4">
        <v>9</v>
      </c>
      <c r="U661" s="5">
        <f t="shared" si="63"/>
        <v>46.38</v>
      </c>
      <c r="V661" s="5">
        <f t="shared" si="63"/>
        <v>26.09</v>
      </c>
      <c r="W661" s="5">
        <f t="shared" si="63"/>
        <v>5.8</v>
      </c>
      <c r="X661" s="5">
        <f t="shared" si="63"/>
        <v>8.6999999999999993</v>
      </c>
      <c r="Y661" s="5">
        <f t="shared" si="63"/>
        <v>13.04</v>
      </c>
      <c r="Z661" s="4">
        <v>0</v>
      </c>
    </row>
    <row r="662" spans="1:26" x14ac:dyDescent="0.3">
      <c r="A662" t="s">
        <v>631</v>
      </c>
      <c r="B662" s="3" t="s">
        <v>2937</v>
      </c>
      <c r="C662" t="s">
        <v>631</v>
      </c>
      <c r="D662" t="s">
        <v>673</v>
      </c>
      <c r="E662" s="4">
        <v>164</v>
      </c>
      <c r="F662" s="4">
        <v>152</v>
      </c>
      <c r="G662" s="4">
        <v>116</v>
      </c>
      <c r="H662" s="5">
        <f t="shared" si="64"/>
        <v>76.319999999999993</v>
      </c>
      <c r="I662" s="4">
        <v>114</v>
      </c>
      <c r="J662" s="4">
        <v>0</v>
      </c>
      <c r="K662" s="4">
        <v>2</v>
      </c>
      <c r="L662" s="4" t="str">
        <f t="shared" si="65"/>
        <v>PP</v>
      </c>
      <c r="M662" s="4" t="str">
        <f t="shared" si="66"/>
        <v>PSOE</v>
      </c>
      <c r="N662" s="5">
        <f t="shared" si="67"/>
        <v>34.21</v>
      </c>
      <c r="O662" s="5">
        <f t="shared" si="68"/>
        <v>26.32</v>
      </c>
      <c r="P662" s="4">
        <v>30</v>
      </c>
      <c r="Q662" s="4">
        <v>39</v>
      </c>
      <c r="R662" s="4">
        <v>8</v>
      </c>
      <c r="S662" s="4">
        <v>14</v>
      </c>
      <c r="T662" s="4">
        <v>18</v>
      </c>
      <c r="U662" s="5">
        <f t="shared" si="63"/>
        <v>26.32</v>
      </c>
      <c r="V662" s="5">
        <f t="shared" si="63"/>
        <v>34.21</v>
      </c>
      <c r="W662" s="5">
        <f t="shared" si="63"/>
        <v>7.02</v>
      </c>
      <c r="X662" s="5">
        <f t="shared" si="63"/>
        <v>12.28</v>
      </c>
      <c r="Y662" s="5">
        <f t="shared" si="63"/>
        <v>15.79</v>
      </c>
      <c r="Z662" s="4">
        <v>1</v>
      </c>
    </row>
    <row r="663" spans="1:26" x14ac:dyDescent="0.3">
      <c r="A663" t="s">
        <v>631</v>
      </c>
      <c r="B663" s="3" t="s">
        <v>2938</v>
      </c>
      <c r="C663" t="s">
        <v>631</v>
      </c>
      <c r="D663" t="s">
        <v>674</v>
      </c>
      <c r="E663" s="4">
        <v>979</v>
      </c>
      <c r="F663" s="4">
        <v>899</v>
      </c>
      <c r="G663" s="4">
        <v>678</v>
      </c>
      <c r="H663" s="5">
        <f t="shared" si="64"/>
        <v>75.42</v>
      </c>
      <c r="I663" s="4">
        <v>663</v>
      </c>
      <c r="J663" s="4">
        <v>7</v>
      </c>
      <c r="K663" s="4">
        <v>15</v>
      </c>
      <c r="L663" s="4" t="str">
        <f t="shared" si="65"/>
        <v>PSOE</v>
      </c>
      <c r="M663" s="4" t="str">
        <f t="shared" si="66"/>
        <v>PP</v>
      </c>
      <c r="N663" s="5">
        <f t="shared" si="67"/>
        <v>40.270000000000003</v>
      </c>
      <c r="O663" s="5">
        <f t="shared" si="68"/>
        <v>22.47</v>
      </c>
      <c r="P663" s="4">
        <v>267</v>
      </c>
      <c r="Q663" s="4">
        <v>149</v>
      </c>
      <c r="R663" s="4">
        <v>67</v>
      </c>
      <c r="S663" s="4">
        <v>71</v>
      </c>
      <c r="T663" s="4">
        <v>93</v>
      </c>
      <c r="U663" s="5">
        <f t="shared" si="63"/>
        <v>40.270000000000003</v>
      </c>
      <c r="V663" s="5">
        <f t="shared" si="63"/>
        <v>22.47</v>
      </c>
      <c r="W663" s="5">
        <f t="shared" si="63"/>
        <v>10.11</v>
      </c>
      <c r="X663" s="5">
        <f t="shared" si="63"/>
        <v>10.71</v>
      </c>
      <c r="Y663" s="5">
        <f t="shared" si="63"/>
        <v>14.03</v>
      </c>
      <c r="Z663" s="4">
        <v>4</v>
      </c>
    </row>
    <row r="664" spans="1:26" x14ac:dyDescent="0.3">
      <c r="A664" t="s">
        <v>631</v>
      </c>
      <c r="B664" s="3" t="s">
        <v>2939</v>
      </c>
      <c r="C664" t="s">
        <v>631</v>
      </c>
      <c r="D664" t="s">
        <v>675</v>
      </c>
      <c r="E664" s="4">
        <v>794</v>
      </c>
      <c r="F664" s="4">
        <v>720</v>
      </c>
      <c r="G664" s="4">
        <v>531</v>
      </c>
      <c r="H664" s="5">
        <f t="shared" si="64"/>
        <v>73.75</v>
      </c>
      <c r="I664" s="4">
        <v>523</v>
      </c>
      <c r="J664" s="4">
        <v>2</v>
      </c>
      <c r="K664" s="4">
        <v>8</v>
      </c>
      <c r="L664" s="4" t="str">
        <f t="shared" si="65"/>
        <v>PP</v>
      </c>
      <c r="M664" s="4" t="str">
        <f t="shared" si="66"/>
        <v>PSOE</v>
      </c>
      <c r="N664" s="5">
        <f t="shared" si="67"/>
        <v>32.119999999999997</v>
      </c>
      <c r="O664" s="5">
        <f t="shared" si="68"/>
        <v>26</v>
      </c>
      <c r="P664" s="4">
        <v>136</v>
      </c>
      <c r="Q664" s="4">
        <v>168</v>
      </c>
      <c r="R664" s="4">
        <v>70</v>
      </c>
      <c r="S664" s="4">
        <v>46</v>
      </c>
      <c r="T664" s="4">
        <v>86</v>
      </c>
      <c r="U664" s="5">
        <f t="shared" si="63"/>
        <v>26</v>
      </c>
      <c r="V664" s="5">
        <f t="shared" si="63"/>
        <v>32.119999999999997</v>
      </c>
      <c r="W664" s="5">
        <f t="shared" si="63"/>
        <v>13.38</v>
      </c>
      <c r="X664" s="5">
        <f t="shared" si="63"/>
        <v>8.8000000000000007</v>
      </c>
      <c r="Y664" s="5">
        <f t="shared" si="63"/>
        <v>16.440000000000001</v>
      </c>
      <c r="Z664" s="4">
        <v>6</v>
      </c>
    </row>
    <row r="665" spans="1:26" x14ac:dyDescent="0.3">
      <c r="A665" t="s">
        <v>631</v>
      </c>
      <c r="B665" s="3" t="s">
        <v>2940</v>
      </c>
      <c r="C665" t="s">
        <v>631</v>
      </c>
      <c r="D665" t="s">
        <v>676</v>
      </c>
      <c r="E665" s="4">
        <v>1658</v>
      </c>
      <c r="F665" s="4">
        <v>1415</v>
      </c>
      <c r="G665" s="4">
        <v>1146</v>
      </c>
      <c r="H665" s="5">
        <f t="shared" si="64"/>
        <v>80.989999999999995</v>
      </c>
      <c r="I665" s="4">
        <v>1134</v>
      </c>
      <c r="J665" s="4">
        <v>8</v>
      </c>
      <c r="K665" s="4">
        <v>12</v>
      </c>
      <c r="L665" s="4" t="str">
        <f t="shared" si="65"/>
        <v>PSOE</v>
      </c>
      <c r="M665" s="4" t="str">
        <f t="shared" si="66"/>
        <v>PP</v>
      </c>
      <c r="N665" s="5">
        <f t="shared" si="67"/>
        <v>40.21</v>
      </c>
      <c r="O665" s="5">
        <f t="shared" si="68"/>
        <v>23.81</v>
      </c>
      <c r="P665" s="4">
        <v>456</v>
      </c>
      <c r="Q665" s="4">
        <v>270</v>
      </c>
      <c r="R665" s="4">
        <v>74</v>
      </c>
      <c r="S665" s="4">
        <v>136</v>
      </c>
      <c r="T665" s="4">
        <v>180</v>
      </c>
      <c r="U665" s="5">
        <f t="shared" si="63"/>
        <v>40.21</v>
      </c>
      <c r="V665" s="5">
        <f t="shared" si="63"/>
        <v>23.81</v>
      </c>
      <c r="W665" s="5">
        <f t="shared" si="63"/>
        <v>6.53</v>
      </c>
      <c r="X665" s="5">
        <f t="shared" si="63"/>
        <v>11.99</v>
      </c>
      <c r="Y665" s="5">
        <f t="shared" si="63"/>
        <v>15.87</v>
      </c>
      <c r="Z665" s="4">
        <v>9</v>
      </c>
    </row>
    <row r="666" spans="1:26" x14ac:dyDescent="0.3">
      <c r="A666" t="s">
        <v>631</v>
      </c>
      <c r="B666" s="3" t="s">
        <v>2941</v>
      </c>
      <c r="C666" t="s">
        <v>631</v>
      </c>
      <c r="D666" t="s">
        <v>677</v>
      </c>
      <c r="E666" s="4">
        <v>113</v>
      </c>
      <c r="F666" s="4">
        <v>105</v>
      </c>
      <c r="G666" s="4">
        <v>88</v>
      </c>
      <c r="H666" s="5">
        <f t="shared" si="64"/>
        <v>83.81</v>
      </c>
      <c r="I666" s="4">
        <v>87</v>
      </c>
      <c r="J666" s="4">
        <v>3</v>
      </c>
      <c r="K666" s="4">
        <v>1</v>
      </c>
      <c r="L666" s="4" t="str">
        <f t="shared" si="65"/>
        <v>PP</v>
      </c>
      <c r="M666" s="4" t="str">
        <f t="shared" si="66"/>
        <v>PSOE</v>
      </c>
      <c r="N666" s="5">
        <f t="shared" si="67"/>
        <v>33.33</v>
      </c>
      <c r="O666" s="5">
        <f t="shared" si="68"/>
        <v>28.74</v>
      </c>
      <c r="P666" s="4">
        <v>25</v>
      </c>
      <c r="Q666" s="4">
        <v>29</v>
      </c>
      <c r="R666" s="4">
        <v>19</v>
      </c>
      <c r="S666" s="4">
        <v>2</v>
      </c>
      <c r="T666" s="4">
        <v>9</v>
      </c>
      <c r="U666" s="5">
        <f t="shared" si="63"/>
        <v>28.74</v>
      </c>
      <c r="V666" s="5">
        <f t="shared" si="63"/>
        <v>33.33</v>
      </c>
      <c r="W666" s="5">
        <f t="shared" si="63"/>
        <v>21.84</v>
      </c>
      <c r="X666" s="5">
        <f t="shared" si="63"/>
        <v>2.2999999999999998</v>
      </c>
      <c r="Y666" s="5">
        <f t="shared" si="63"/>
        <v>10.34</v>
      </c>
      <c r="Z666" s="4">
        <v>0</v>
      </c>
    </row>
    <row r="667" spans="1:26" x14ac:dyDescent="0.3">
      <c r="A667" t="s">
        <v>631</v>
      </c>
      <c r="B667" s="3" t="s">
        <v>2942</v>
      </c>
      <c r="C667" t="s">
        <v>631</v>
      </c>
      <c r="D667" t="s">
        <v>678</v>
      </c>
      <c r="E667" s="4">
        <v>426</v>
      </c>
      <c r="F667" s="4">
        <v>394</v>
      </c>
      <c r="G667" s="4">
        <v>290</v>
      </c>
      <c r="H667" s="5">
        <f t="shared" si="64"/>
        <v>73.599999999999994</v>
      </c>
      <c r="I667" s="4">
        <v>283</v>
      </c>
      <c r="J667" s="4">
        <v>3</v>
      </c>
      <c r="K667" s="4">
        <v>7</v>
      </c>
      <c r="L667" s="4" t="str">
        <f t="shared" si="65"/>
        <v>PP</v>
      </c>
      <c r="M667" s="4" t="str">
        <f t="shared" si="66"/>
        <v>PSOE</v>
      </c>
      <c r="N667" s="5">
        <f t="shared" si="67"/>
        <v>39.93</v>
      </c>
      <c r="O667" s="5">
        <f t="shared" si="68"/>
        <v>29.68</v>
      </c>
      <c r="P667" s="4">
        <v>84</v>
      </c>
      <c r="Q667" s="4">
        <v>113</v>
      </c>
      <c r="R667" s="4">
        <v>28</v>
      </c>
      <c r="S667" s="4">
        <v>22</v>
      </c>
      <c r="T667" s="4">
        <v>30</v>
      </c>
      <c r="U667" s="5">
        <f t="shared" si="63"/>
        <v>29.68</v>
      </c>
      <c r="V667" s="5">
        <f t="shared" si="63"/>
        <v>39.93</v>
      </c>
      <c r="W667" s="5">
        <f t="shared" si="63"/>
        <v>9.89</v>
      </c>
      <c r="X667" s="5">
        <f t="shared" si="63"/>
        <v>7.77</v>
      </c>
      <c r="Y667" s="5">
        <f t="shared" si="63"/>
        <v>10.6</v>
      </c>
      <c r="Z667" s="4">
        <v>2</v>
      </c>
    </row>
    <row r="668" spans="1:26" x14ac:dyDescent="0.3">
      <c r="A668" t="s">
        <v>631</v>
      </c>
      <c r="B668" s="3" t="s">
        <v>2943</v>
      </c>
      <c r="C668" t="s">
        <v>631</v>
      </c>
      <c r="D668" t="s">
        <v>679</v>
      </c>
      <c r="E668" s="4">
        <v>153</v>
      </c>
      <c r="F668" s="4">
        <v>139</v>
      </c>
      <c r="G668" s="4">
        <v>99</v>
      </c>
      <c r="H668" s="5">
        <f t="shared" si="64"/>
        <v>71.22</v>
      </c>
      <c r="I668" s="4">
        <v>99</v>
      </c>
      <c r="J668" s="4">
        <v>0</v>
      </c>
      <c r="K668" s="4">
        <v>0</v>
      </c>
      <c r="L668" s="4" t="str">
        <f t="shared" si="65"/>
        <v>PSOE</v>
      </c>
      <c r="M668" s="4" t="str">
        <f t="shared" si="66"/>
        <v>PP</v>
      </c>
      <c r="N668" s="5">
        <f t="shared" si="67"/>
        <v>50.51</v>
      </c>
      <c r="O668" s="5">
        <f t="shared" si="68"/>
        <v>25.25</v>
      </c>
      <c r="P668" s="4">
        <v>50</v>
      </c>
      <c r="Q668" s="4">
        <v>25</v>
      </c>
      <c r="R668" s="4">
        <v>9</v>
      </c>
      <c r="S668" s="4">
        <v>9</v>
      </c>
      <c r="T668" s="4">
        <v>5</v>
      </c>
      <c r="U668" s="5">
        <f t="shared" si="63"/>
        <v>50.51</v>
      </c>
      <c r="V668" s="5">
        <f t="shared" si="63"/>
        <v>25.25</v>
      </c>
      <c r="W668" s="5">
        <f t="shared" si="63"/>
        <v>9.09</v>
      </c>
      <c r="X668" s="5">
        <f t="shared" si="63"/>
        <v>9.09</v>
      </c>
      <c r="Y668" s="5">
        <f t="shared" si="63"/>
        <v>5.05</v>
      </c>
      <c r="Z668" s="4">
        <v>0</v>
      </c>
    </row>
    <row r="669" spans="1:26" x14ac:dyDescent="0.3">
      <c r="A669" t="s">
        <v>631</v>
      </c>
      <c r="B669" s="3" t="s">
        <v>2944</v>
      </c>
      <c r="C669" t="s">
        <v>631</v>
      </c>
      <c r="D669" t="s">
        <v>680</v>
      </c>
      <c r="E669" s="4">
        <v>461</v>
      </c>
      <c r="F669" s="4">
        <v>406</v>
      </c>
      <c r="G669" s="4">
        <v>279</v>
      </c>
      <c r="H669" s="5">
        <f t="shared" si="64"/>
        <v>68.72</v>
      </c>
      <c r="I669" s="4">
        <v>276</v>
      </c>
      <c r="J669" s="4">
        <v>6</v>
      </c>
      <c r="K669" s="4">
        <v>3</v>
      </c>
      <c r="L669" s="4" t="str">
        <f t="shared" si="65"/>
        <v>PP</v>
      </c>
      <c r="M669" s="4" t="str">
        <f t="shared" si="66"/>
        <v>PSOE</v>
      </c>
      <c r="N669" s="5">
        <f t="shared" si="67"/>
        <v>41.3</v>
      </c>
      <c r="O669" s="5">
        <f t="shared" si="68"/>
        <v>19.2</v>
      </c>
      <c r="P669" s="4">
        <v>53</v>
      </c>
      <c r="Q669" s="4">
        <v>114</v>
      </c>
      <c r="R669" s="4">
        <v>42</v>
      </c>
      <c r="S669" s="4">
        <v>16</v>
      </c>
      <c r="T669" s="4">
        <v>44</v>
      </c>
      <c r="U669" s="5">
        <f t="shared" si="63"/>
        <v>19.2</v>
      </c>
      <c r="V669" s="5">
        <f t="shared" si="63"/>
        <v>41.3</v>
      </c>
      <c r="W669" s="5">
        <f t="shared" si="63"/>
        <v>15.22</v>
      </c>
      <c r="X669" s="5">
        <f t="shared" si="63"/>
        <v>5.8</v>
      </c>
      <c r="Y669" s="5">
        <f t="shared" si="63"/>
        <v>15.94</v>
      </c>
      <c r="Z669" s="4">
        <v>0</v>
      </c>
    </row>
    <row r="670" spans="1:26" x14ac:dyDescent="0.3">
      <c r="A670" t="s">
        <v>631</v>
      </c>
      <c r="B670" s="3" t="s">
        <v>2945</v>
      </c>
      <c r="C670" t="s">
        <v>631</v>
      </c>
      <c r="D670" t="s">
        <v>681</v>
      </c>
      <c r="E670" s="4">
        <v>472</v>
      </c>
      <c r="F670" s="4">
        <v>417</v>
      </c>
      <c r="G670" s="4">
        <v>318</v>
      </c>
      <c r="H670" s="5">
        <f t="shared" si="64"/>
        <v>76.260000000000005</v>
      </c>
      <c r="I670" s="4">
        <v>311</v>
      </c>
      <c r="J670" s="4">
        <v>0</v>
      </c>
      <c r="K670" s="4">
        <v>7</v>
      </c>
      <c r="L670" s="4" t="str">
        <f t="shared" si="65"/>
        <v>PP</v>
      </c>
      <c r="M670" s="4" t="str">
        <f t="shared" si="66"/>
        <v>PSOE</v>
      </c>
      <c r="N670" s="5">
        <f t="shared" si="67"/>
        <v>39.229999999999997</v>
      </c>
      <c r="O670" s="5">
        <f t="shared" si="68"/>
        <v>19.940000000000001</v>
      </c>
      <c r="P670" s="4">
        <v>62</v>
      </c>
      <c r="Q670" s="4">
        <v>122</v>
      </c>
      <c r="R670" s="4">
        <v>56</v>
      </c>
      <c r="S670" s="4">
        <v>12</v>
      </c>
      <c r="T670" s="4">
        <v>54</v>
      </c>
      <c r="U670" s="5">
        <f t="shared" si="63"/>
        <v>19.940000000000001</v>
      </c>
      <c r="V670" s="5">
        <f t="shared" si="63"/>
        <v>39.229999999999997</v>
      </c>
      <c r="W670" s="5">
        <f t="shared" si="63"/>
        <v>18.010000000000002</v>
      </c>
      <c r="X670" s="5">
        <f t="shared" si="63"/>
        <v>3.86</v>
      </c>
      <c r="Y670" s="5">
        <f t="shared" si="63"/>
        <v>17.36</v>
      </c>
      <c r="Z670" s="4">
        <v>1</v>
      </c>
    </row>
    <row r="671" spans="1:26" x14ac:dyDescent="0.3">
      <c r="A671" t="s">
        <v>631</v>
      </c>
      <c r="B671" s="3" t="s">
        <v>2946</v>
      </c>
      <c r="C671" t="s">
        <v>631</v>
      </c>
      <c r="D671" t="s">
        <v>682</v>
      </c>
      <c r="E671" s="4">
        <v>740</v>
      </c>
      <c r="F671" s="4">
        <v>676</v>
      </c>
      <c r="G671" s="4">
        <v>513</v>
      </c>
      <c r="H671" s="5">
        <f t="shared" si="64"/>
        <v>75.89</v>
      </c>
      <c r="I671" s="4">
        <v>508</v>
      </c>
      <c r="J671" s="4">
        <v>6</v>
      </c>
      <c r="K671" s="4">
        <v>5</v>
      </c>
      <c r="L671" s="4" t="str">
        <f t="shared" si="65"/>
        <v>PSOE</v>
      </c>
      <c r="M671" s="4" t="str">
        <f t="shared" si="66"/>
        <v>PP</v>
      </c>
      <c r="N671" s="5">
        <f t="shared" si="67"/>
        <v>32.869999999999997</v>
      </c>
      <c r="O671" s="5">
        <f t="shared" si="68"/>
        <v>28.15</v>
      </c>
      <c r="P671" s="4">
        <v>167</v>
      </c>
      <c r="Q671" s="4">
        <v>143</v>
      </c>
      <c r="R671" s="4">
        <v>64</v>
      </c>
      <c r="S671" s="4">
        <v>42</v>
      </c>
      <c r="T671" s="4">
        <v>78</v>
      </c>
      <c r="U671" s="5">
        <f t="shared" si="63"/>
        <v>32.869999999999997</v>
      </c>
      <c r="V671" s="5">
        <f t="shared" si="63"/>
        <v>28.15</v>
      </c>
      <c r="W671" s="5">
        <f t="shared" si="63"/>
        <v>12.6</v>
      </c>
      <c r="X671" s="5">
        <f t="shared" si="63"/>
        <v>8.27</v>
      </c>
      <c r="Y671" s="5">
        <f t="shared" si="63"/>
        <v>15.35</v>
      </c>
      <c r="Z671" s="4">
        <v>4</v>
      </c>
    </row>
    <row r="672" spans="1:26" x14ac:dyDescent="0.3">
      <c r="A672" t="s">
        <v>631</v>
      </c>
      <c r="B672" s="3" t="s">
        <v>2947</v>
      </c>
      <c r="C672" t="s">
        <v>631</v>
      </c>
      <c r="D672" t="s">
        <v>683</v>
      </c>
      <c r="E672" s="4">
        <v>3150</v>
      </c>
      <c r="F672" s="4">
        <v>2762</v>
      </c>
      <c r="G672" s="4">
        <v>2062</v>
      </c>
      <c r="H672" s="5">
        <f t="shared" si="64"/>
        <v>74.66</v>
      </c>
      <c r="I672" s="4">
        <v>2013</v>
      </c>
      <c r="J672" s="4">
        <v>24</v>
      </c>
      <c r="K672" s="4">
        <v>49</v>
      </c>
      <c r="L672" s="4" t="str">
        <f t="shared" si="65"/>
        <v>PSOE</v>
      </c>
      <c r="M672" s="4" t="str">
        <f t="shared" si="66"/>
        <v>PP</v>
      </c>
      <c r="N672" s="5">
        <f t="shared" si="67"/>
        <v>37.51</v>
      </c>
      <c r="O672" s="5">
        <f t="shared" si="68"/>
        <v>22.01</v>
      </c>
      <c r="P672" s="4">
        <v>755</v>
      </c>
      <c r="Q672" s="4">
        <v>443</v>
      </c>
      <c r="R672" s="4">
        <v>203</v>
      </c>
      <c r="S672" s="4">
        <v>173</v>
      </c>
      <c r="T672" s="4">
        <v>371</v>
      </c>
      <c r="U672" s="5">
        <f t="shared" si="63"/>
        <v>37.51</v>
      </c>
      <c r="V672" s="5">
        <f t="shared" si="63"/>
        <v>22.01</v>
      </c>
      <c r="W672" s="5">
        <f t="shared" si="63"/>
        <v>10.08</v>
      </c>
      <c r="X672" s="5">
        <f t="shared" si="63"/>
        <v>8.59</v>
      </c>
      <c r="Y672" s="5">
        <f t="shared" si="63"/>
        <v>18.43</v>
      </c>
      <c r="Z672" s="4">
        <v>11</v>
      </c>
    </row>
    <row r="673" spans="1:26" x14ac:dyDescent="0.3">
      <c r="A673" t="s">
        <v>631</v>
      </c>
      <c r="B673" s="3" t="s">
        <v>2948</v>
      </c>
      <c r="C673" t="s">
        <v>631</v>
      </c>
      <c r="D673" t="s">
        <v>684</v>
      </c>
      <c r="E673" s="4">
        <v>1533</v>
      </c>
      <c r="F673" s="4">
        <v>1306</v>
      </c>
      <c r="G673" s="4">
        <v>1018</v>
      </c>
      <c r="H673" s="5">
        <f t="shared" si="64"/>
        <v>77.95</v>
      </c>
      <c r="I673" s="4">
        <v>997</v>
      </c>
      <c r="J673" s="4">
        <v>7</v>
      </c>
      <c r="K673" s="4">
        <v>21</v>
      </c>
      <c r="L673" s="4" t="str">
        <f t="shared" si="65"/>
        <v>PSOE</v>
      </c>
      <c r="M673" s="4" t="str">
        <f t="shared" si="66"/>
        <v>PP</v>
      </c>
      <c r="N673" s="5">
        <f t="shared" si="67"/>
        <v>38.72</v>
      </c>
      <c r="O673" s="5">
        <f t="shared" si="68"/>
        <v>25.48</v>
      </c>
      <c r="P673" s="4">
        <v>386</v>
      </c>
      <c r="Q673" s="4">
        <v>254</v>
      </c>
      <c r="R673" s="4">
        <v>76</v>
      </c>
      <c r="S673" s="4">
        <v>121</v>
      </c>
      <c r="T673" s="4">
        <v>142</v>
      </c>
      <c r="U673" s="5">
        <f t="shared" si="63"/>
        <v>38.72</v>
      </c>
      <c r="V673" s="5">
        <f t="shared" si="63"/>
        <v>25.48</v>
      </c>
      <c r="W673" s="5">
        <f t="shared" si="63"/>
        <v>7.62</v>
      </c>
      <c r="X673" s="5">
        <f t="shared" si="63"/>
        <v>12.14</v>
      </c>
      <c r="Y673" s="5">
        <f t="shared" si="63"/>
        <v>14.24</v>
      </c>
      <c r="Z673" s="4">
        <v>9</v>
      </c>
    </row>
    <row r="674" spans="1:26" x14ac:dyDescent="0.3">
      <c r="A674" t="s">
        <v>631</v>
      </c>
      <c r="B674" s="3" t="s">
        <v>2949</v>
      </c>
      <c r="C674" t="s">
        <v>631</v>
      </c>
      <c r="D674" t="s">
        <v>685</v>
      </c>
      <c r="E674" s="4">
        <v>209</v>
      </c>
      <c r="F674" s="4">
        <v>195</v>
      </c>
      <c r="G674" s="4">
        <v>127</v>
      </c>
      <c r="H674" s="5">
        <f t="shared" si="64"/>
        <v>65.13</v>
      </c>
      <c r="I674" s="4">
        <v>125</v>
      </c>
      <c r="J674" s="4">
        <v>1</v>
      </c>
      <c r="K674" s="4">
        <v>2</v>
      </c>
      <c r="L674" s="4" t="str">
        <f t="shared" si="65"/>
        <v>PP</v>
      </c>
      <c r="M674" s="4" t="str">
        <f t="shared" si="66"/>
        <v>PSOE</v>
      </c>
      <c r="N674" s="5">
        <f t="shared" si="67"/>
        <v>38.4</v>
      </c>
      <c r="O674" s="5">
        <f t="shared" si="68"/>
        <v>32.799999999999997</v>
      </c>
      <c r="P674" s="4">
        <v>41</v>
      </c>
      <c r="Q674" s="4">
        <v>48</v>
      </c>
      <c r="R674" s="4">
        <v>16</v>
      </c>
      <c r="S674" s="4">
        <v>6</v>
      </c>
      <c r="T674" s="4">
        <v>12</v>
      </c>
      <c r="U674" s="5">
        <f t="shared" si="63"/>
        <v>32.799999999999997</v>
      </c>
      <c r="V674" s="5">
        <f t="shared" si="63"/>
        <v>38.4</v>
      </c>
      <c r="W674" s="5">
        <f t="shared" si="63"/>
        <v>12.8</v>
      </c>
      <c r="X674" s="5">
        <f t="shared" si="63"/>
        <v>4.8</v>
      </c>
      <c r="Y674" s="5">
        <f t="shared" si="63"/>
        <v>9.6</v>
      </c>
      <c r="Z674" s="4">
        <v>0</v>
      </c>
    </row>
    <row r="675" spans="1:26" x14ac:dyDescent="0.3">
      <c r="A675" t="s">
        <v>631</v>
      </c>
      <c r="B675" s="3" t="s">
        <v>2950</v>
      </c>
      <c r="C675" t="s">
        <v>631</v>
      </c>
      <c r="D675" t="s">
        <v>686</v>
      </c>
      <c r="E675" s="4">
        <v>914</v>
      </c>
      <c r="F675" s="4">
        <v>821</v>
      </c>
      <c r="G675" s="4">
        <v>575</v>
      </c>
      <c r="H675" s="5">
        <f t="shared" si="64"/>
        <v>70.040000000000006</v>
      </c>
      <c r="I675" s="4">
        <v>572</v>
      </c>
      <c r="J675" s="4">
        <v>3</v>
      </c>
      <c r="K675" s="4">
        <v>3</v>
      </c>
      <c r="L675" s="4" t="str">
        <f t="shared" si="65"/>
        <v>PSOE</v>
      </c>
      <c r="M675" s="4" t="str">
        <f t="shared" si="66"/>
        <v>PP</v>
      </c>
      <c r="N675" s="5">
        <f t="shared" si="67"/>
        <v>52.45</v>
      </c>
      <c r="O675" s="5">
        <f t="shared" si="68"/>
        <v>22.2</v>
      </c>
      <c r="P675" s="4">
        <v>300</v>
      </c>
      <c r="Q675" s="4">
        <v>127</v>
      </c>
      <c r="R675" s="4">
        <v>22</v>
      </c>
      <c r="S675" s="4">
        <v>51</v>
      </c>
      <c r="T675" s="4">
        <v>68</v>
      </c>
      <c r="U675" s="5">
        <f t="shared" si="63"/>
        <v>52.45</v>
      </c>
      <c r="V675" s="5">
        <f t="shared" si="63"/>
        <v>22.2</v>
      </c>
      <c r="W675" s="5">
        <f t="shared" si="63"/>
        <v>3.85</v>
      </c>
      <c r="X675" s="5">
        <f t="shared" si="63"/>
        <v>8.92</v>
      </c>
      <c r="Y675" s="5">
        <f t="shared" si="63"/>
        <v>11.89</v>
      </c>
      <c r="Z675" s="4">
        <v>0</v>
      </c>
    </row>
    <row r="676" spans="1:26" x14ac:dyDescent="0.3">
      <c r="A676" t="s">
        <v>631</v>
      </c>
      <c r="B676" s="3" t="s">
        <v>2951</v>
      </c>
      <c r="C676" t="s">
        <v>631</v>
      </c>
      <c r="D676" t="s">
        <v>687</v>
      </c>
      <c r="E676" s="4">
        <v>544</v>
      </c>
      <c r="F676" s="4">
        <v>574</v>
      </c>
      <c r="G676" s="4">
        <v>371</v>
      </c>
      <c r="H676" s="5">
        <f t="shared" si="64"/>
        <v>64.63</v>
      </c>
      <c r="I676" s="4">
        <v>369</v>
      </c>
      <c r="J676" s="4">
        <v>1</v>
      </c>
      <c r="K676" s="4">
        <v>2</v>
      </c>
      <c r="L676" s="4" t="str">
        <f t="shared" si="65"/>
        <v>PSOE</v>
      </c>
      <c r="M676" s="4" t="str">
        <f t="shared" si="66"/>
        <v>PP</v>
      </c>
      <c r="N676" s="5">
        <f t="shared" si="67"/>
        <v>31.17</v>
      </c>
      <c r="O676" s="5">
        <f t="shared" si="68"/>
        <v>28.73</v>
      </c>
      <c r="P676" s="4">
        <v>115</v>
      </c>
      <c r="Q676" s="4">
        <v>106</v>
      </c>
      <c r="R676" s="4">
        <v>36</v>
      </c>
      <c r="S676" s="4">
        <v>34</v>
      </c>
      <c r="T676" s="4">
        <v>68</v>
      </c>
      <c r="U676" s="5">
        <f t="shared" si="63"/>
        <v>31.17</v>
      </c>
      <c r="V676" s="5">
        <f t="shared" si="63"/>
        <v>28.73</v>
      </c>
      <c r="W676" s="5">
        <f t="shared" si="63"/>
        <v>9.76</v>
      </c>
      <c r="X676" s="5">
        <f t="shared" si="63"/>
        <v>9.2100000000000009</v>
      </c>
      <c r="Y676" s="5">
        <f t="shared" si="63"/>
        <v>18.43</v>
      </c>
      <c r="Z676" s="4">
        <v>2</v>
      </c>
    </row>
    <row r="677" spans="1:26" x14ac:dyDescent="0.3">
      <c r="A677" t="s">
        <v>631</v>
      </c>
      <c r="B677" s="3" t="s">
        <v>2952</v>
      </c>
      <c r="C677" t="s">
        <v>631</v>
      </c>
      <c r="D677" t="s">
        <v>688</v>
      </c>
      <c r="E677" s="4">
        <v>2018</v>
      </c>
      <c r="F677" s="4">
        <v>1736</v>
      </c>
      <c r="G677" s="4">
        <v>1350</v>
      </c>
      <c r="H677" s="5">
        <f t="shared" si="64"/>
        <v>77.760000000000005</v>
      </c>
      <c r="I677" s="4">
        <v>1328</v>
      </c>
      <c r="J677" s="4">
        <v>10</v>
      </c>
      <c r="K677" s="4">
        <v>22</v>
      </c>
      <c r="L677" s="4" t="str">
        <f t="shared" si="65"/>
        <v>PSOE</v>
      </c>
      <c r="M677" s="4" t="str">
        <f t="shared" si="66"/>
        <v>Ciudadanos</v>
      </c>
      <c r="N677" s="5">
        <f t="shared" si="67"/>
        <v>28.69</v>
      </c>
      <c r="O677" s="5">
        <f t="shared" si="68"/>
        <v>21.69</v>
      </c>
      <c r="P677" s="4">
        <v>381</v>
      </c>
      <c r="Q677" s="4">
        <v>267</v>
      </c>
      <c r="R677" s="4">
        <v>193</v>
      </c>
      <c r="S677" s="4">
        <v>154</v>
      </c>
      <c r="T677" s="4">
        <v>288</v>
      </c>
      <c r="U677" s="5">
        <f t="shared" si="63"/>
        <v>28.69</v>
      </c>
      <c r="V677" s="5">
        <f t="shared" si="63"/>
        <v>20.11</v>
      </c>
      <c r="W677" s="5">
        <f t="shared" si="63"/>
        <v>14.53</v>
      </c>
      <c r="X677" s="5">
        <f t="shared" si="63"/>
        <v>11.6</v>
      </c>
      <c r="Y677" s="5">
        <f t="shared" si="63"/>
        <v>21.69</v>
      </c>
      <c r="Z677" s="4">
        <v>19</v>
      </c>
    </row>
    <row r="678" spans="1:26" x14ac:dyDescent="0.3">
      <c r="A678" t="s">
        <v>631</v>
      </c>
      <c r="B678" s="3" t="s">
        <v>2953</v>
      </c>
      <c r="C678" t="s">
        <v>631</v>
      </c>
      <c r="D678" t="s">
        <v>689</v>
      </c>
      <c r="E678" s="4">
        <v>147</v>
      </c>
      <c r="F678" s="4">
        <v>130</v>
      </c>
      <c r="G678" s="4">
        <v>90</v>
      </c>
      <c r="H678" s="5">
        <f t="shared" si="64"/>
        <v>69.23</v>
      </c>
      <c r="I678" s="4">
        <v>90</v>
      </c>
      <c r="J678" s="4">
        <v>2</v>
      </c>
      <c r="K678" s="4">
        <v>0</v>
      </c>
      <c r="L678" s="4" t="str">
        <f t="shared" si="65"/>
        <v>PSOE</v>
      </c>
      <c r="M678" s="4" t="str">
        <f t="shared" si="66"/>
        <v>PP</v>
      </c>
      <c r="N678" s="5">
        <f t="shared" si="67"/>
        <v>35.56</v>
      </c>
      <c r="O678" s="5">
        <f t="shared" si="68"/>
        <v>27.78</v>
      </c>
      <c r="P678" s="4">
        <v>32</v>
      </c>
      <c r="Q678" s="4">
        <v>25</v>
      </c>
      <c r="R678" s="4">
        <v>7</v>
      </c>
      <c r="S678" s="4">
        <v>16</v>
      </c>
      <c r="T678" s="4">
        <v>7</v>
      </c>
      <c r="U678" s="5">
        <f t="shared" ref="U678:Y728" si="69">ROUND((P678/$I678)*100,2)</f>
        <v>35.56</v>
      </c>
      <c r="V678" s="5">
        <f t="shared" si="69"/>
        <v>27.78</v>
      </c>
      <c r="W678" s="5">
        <f t="shared" si="69"/>
        <v>7.78</v>
      </c>
      <c r="X678" s="5">
        <f t="shared" si="69"/>
        <v>17.78</v>
      </c>
      <c r="Y678" s="5">
        <f t="shared" si="69"/>
        <v>7.78</v>
      </c>
      <c r="Z678" s="4">
        <v>0</v>
      </c>
    </row>
    <row r="679" spans="1:26" x14ac:dyDescent="0.3">
      <c r="A679" t="s">
        <v>631</v>
      </c>
      <c r="B679" s="3" t="s">
        <v>2954</v>
      </c>
      <c r="C679" t="s">
        <v>631</v>
      </c>
      <c r="D679" t="s">
        <v>690</v>
      </c>
      <c r="E679" s="4">
        <v>404</v>
      </c>
      <c r="F679" s="4">
        <v>355</v>
      </c>
      <c r="G679" s="4">
        <v>261</v>
      </c>
      <c r="H679" s="5">
        <f t="shared" si="64"/>
        <v>73.52</v>
      </c>
      <c r="I679" s="4">
        <v>261</v>
      </c>
      <c r="J679" s="4">
        <v>2</v>
      </c>
      <c r="K679" s="4">
        <v>0</v>
      </c>
      <c r="L679" s="4" t="str">
        <f t="shared" si="65"/>
        <v>PP</v>
      </c>
      <c r="M679" s="4" t="str">
        <f t="shared" si="66"/>
        <v>PSOE</v>
      </c>
      <c r="N679" s="5">
        <f t="shared" si="67"/>
        <v>33.72</v>
      </c>
      <c r="O679" s="5">
        <f t="shared" si="68"/>
        <v>22.61</v>
      </c>
      <c r="P679" s="4">
        <v>59</v>
      </c>
      <c r="Q679" s="4">
        <v>88</v>
      </c>
      <c r="R679" s="4">
        <v>41</v>
      </c>
      <c r="S679" s="4">
        <v>22</v>
      </c>
      <c r="T679" s="4">
        <v>47</v>
      </c>
      <c r="U679" s="5">
        <f t="shared" si="69"/>
        <v>22.61</v>
      </c>
      <c r="V679" s="5">
        <f t="shared" si="69"/>
        <v>33.72</v>
      </c>
      <c r="W679" s="5">
        <f t="shared" si="69"/>
        <v>15.71</v>
      </c>
      <c r="X679" s="5">
        <f t="shared" si="69"/>
        <v>8.43</v>
      </c>
      <c r="Y679" s="5">
        <f t="shared" si="69"/>
        <v>18.010000000000002</v>
      </c>
      <c r="Z679" s="4">
        <v>0</v>
      </c>
    </row>
    <row r="680" spans="1:26" x14ac:dyDescent="0.3">
      <c r="A680" t="s">
        <v>631</v>
      </c>
      <c r="B680" s="3" t="s">
        <v>2955</v>
      </c>
      <c r="C680" t="s">
        <v>631</v>
      </c>
      <c r="D680" t="s">
        <v>691</v>
      </c>
      <c r="E680" s="4">
        <v>1839</v>
      </c>
      <c r="F680" s="4">
        <v>1515</v>
      </c>
      <c r="G680" s="4">
        <v>1159</v>
      </c>
      <c r="H680" s="5">
        <f t="shared" si="64"/>
        <v>76.5</v>
      </c>
      <c r="I680" s="4">
        <v>1141</v>
      </c>
      <c r="J680" s="4">
        <v>11</v>
      </c>
      <c r="K680" s="4">
        <v>18</v>
      </c>
      <c r="L680" s="4" t="str">
        <f t="shared" si="65"/>
        <v>PSOE</v>
      </c>
      <c r="M680" s="4" t="str">
        <f t="shared" si="66"/>
        <v>PP</v>
      </c>
      <c r="N680" s="5">
        <f t="shared" si="67"/>
        <v>41.98</v>
      </c>
      <c r="O680" s="5">
        <f t="shared" si="68"/>
        <v>17.53</v>
      </c>
      <c r="P680" s="4">
        <v>479</v>
      </c>
      <c r="Q680" s="4">
        <v>200</v>
      </c>
      <c r="R680" s="4">
        <v>82</v>
      </c>
      <c r="S680" s="4">
        <v>190</v>
      </c>
      <c r="T680" s="4">
        <v>174</v>
      </c>
      <c r="U680" s="5">
        <f t="shared" si="69"/>
        <v>41.98</v>
      </c>
      <c r="V680" s="5">
        <f t="shared" si="69"/>
        <v>17.53</v>
      </c>
      <c r="W680" s="5">
        <f t="shared" si="69"/>
        <v>7.19</v>
      </c>
      <c r="X680" s="5">
        <f t="shared" si="69"/>
        <v>16.649999999999999</v>
      </c>
      <c r="Y680" s="5">
        <f t="shared" si="69"/>
        <v>15.25</v>
      </c>
      <c r="Z680" s="4">
        <v>3</v>
      </c>
    </row>
    <row r="681" spans="1:26" x14ac:dyDescent="0.3">
      <c r="A681" t="s">
        <v>631</v>
      </c>
      <c r="B681" s="3" t="s">
        <v>2956</v>
      </c>
      <c r="C681" t="s">
        <v>631</v>
      </c>
      <c r="D681" t="s">
        <v>692</v>
      </c>
      <c r="E681" s="4">
        <v>2564</v>
      </c>
      <c r="F681" s="4">
        <v>2175</v>
      </c>
      <c r="G681" s="4">
        <v>1695</v>
      </c>
      <c r="H681" s="5">
        <f t="shared" si="64"/>
        <v>77.930000000000007</v>
      </c>
      <c r="I681" s="4">
        <v>1660</v>
      </c>
      <c r="J681" s="4">
        <v>18</v>
      </c>
      <c r="K681" s="4">
        <v>35</v>
      </c>
      <c r="L681" s="4" t="str">
        <f t="shared" si="65"/>
        <v>PSOE</v>
      </c>
      <c r="M681" s="4" t="str">
        <f t="shared" si="66"/>
        <v>PP</v>
      </c>
      <c r="N681" s="5">
        <f t="shared" si="67"/>
        <v>30.48</v>
      </c>
      <c r="O681" s="5">
        <f t="shared" si="68"/>
        <v>22.11</v>
      </c>
      <c r="P681" s="4">
        <v>506</v>
      </c>
      <c r="Q681" s="4">
        <v>367</v>
      </c>
      <c r="R681" s="4">
        <v>242</v>
      </c>
      <c r="S681" s="4">
        <v>178</v>
      </c>
      <c r="T681" s="4">
        <v>312</v>
      </c>
      <c r="U681" s="5">
        <f t="shared" si="69"/>
        <v>30.48</v>
      </c>
      <c r="V681" s="5">
        <f t="shared" si="69"/>
        <v>22.11</v>
      </c>
      <c r="W681" s="5">
        <f t="shared" si="69"/>
        <v>14.58</v>
      </c>
      <c r="X681" s="5">
        <f t="shared" si="69"/>
        <v>10.72</v>
      </c>
      <c r="Y681" s="5">
        <f t="shared" si="69"/>
        <v>18.8</v>
      </c>
      <c r="Z681" s="4">
        <v>17</v>
      </c>
    </row>
    <row r="682" spans="1:26" x14ac:dyDescent="0.3">
      <c r="A682" t="s">
        <v>631</v>
      </c>
      <c r="B682" s="3" t="s">
        <v>2957</v>
      </c>
      <c r="C682" t="s">
        <v>631</v>
      </c>
      <c r="D682" t="s">
        <v>693</v>
      </c>
      <c r="E682" s="4">
        <v>495</v>
      </c>
      <c r="F682" s="4">
        <v>449</v>
      </c>
      <c r="G682" s="4">
        <v>329</v>
      </c>
      <c r="H682" s="5">
        <f t="shared" si="64"/>
        <v>73.27</v>
      </c>
      <c r="I682" s="4">
        <v>324</v>
      </c>
      <c r="J682" s="4">
        <v>3</v>
      </c>
      <c r="K682" s="4">
        <v>5</v>
      </c>
      <c r="L682" s="4" t="str">
        <f t="shared" si="65"/>
        <v>PP</v>
      </c>
      <c r="M682" s="4" t="str">
        <f t="shared" si="66"/>
        <v>PSOE</v>
      </c>
      <c r="N682" s="5">
        <f t="shared" si="67"/>
        <v>38.58</v>
      </c>
      <c r="O682" s="5">
        <f t="shared" si="68"/>
        <v>21.6</v>
      </c>
      <c r="P682" s="4">
        <v>70</v>
      </c>
      <c r="Q682" s="4">
        <v>125</v>
      </c>
      <c r="R682" s="4">
        <v>42</v>
      </c>
      <c r="S682" s="4">
        <v>25</v>
      </c>
      <c r="T682" s="4">
        <v>52</v>
      </c>
      <c r="U682" s="5">
        <f t="shared" si="69"/>
        <v>21.6</v>
      </c>
      <c r="V682" s="5">
        <f t="shared" si="69"/>
        <v>38.58</v>
      </c>
      <c r="W682" s="5">
        <f t="shared" si="69"/>
        <v>12.96</v>
      </c>
      <c r="X682" s="5">
        <f t="shared" si="69"/>
        <v>7.72</v>
      </c>
      <c r="Y682" s="5">
        <f t="shared" si="69"/>
        <v>16.05</v>
      </c>
      <c r="Z682" s="4">
        <v>2</v>
      </c>
    </row>
    <row r="683" spans="1:26" x14ac:dyDescent="0.3">
      <c r="A683" t="s">
        <v>631</v>
      </c>
      <c r="B683" s="3" t="s">
        <v>2958</v>
      </c>
      <c r="C683" t="s">
        <v>631</v>
      </c>
      <c r="D683" t="s">
        <v>694</v>
      </c>
      <c r="E683" s="4">
        <v>686</v>
      </c>
      <c r="F683" s="4">
        <v>606</v>
      </c>
      <c r="G683" s="4">
        <v>375</v>
      </c>
      <c r="H683" s="5">
        <f t="shared" si="64"/>
        <v>61.88</v>
      </c>
      <c r="I683" s="4">
        <v>371</v>
      </c>
      <c r="J683" s="4">
        <v>2</v>
      </c>
      <c r="K683" s="4">
        <v>4</v>
      </c>
      <c r="L683" s="4" t="str">
        <f t="shared" si="65"/>
        <v>PP</v>
      </c>
      <c r="M683" s="4" t="str">
        <f t="shared" si="66"/>
        <v>Ciudadanos</v>
      </c>
      <c r="N683" s="5">
        <f t="shared" si="67"/>
        <v>38.01</v>
      </c>
      <c r="O683" s="5">
        <f t="shared" si="68"/>
        <v>19.68</v>
      </c>
      <c r="P683" s="4">
        <v>67</v>
      </c>
      <c r="Q683" s="4">
        <v>141</v>
      </c>
      <c r="R683" s="4">
        <v>72</v>
      </c>
      <c r="S683" s="4">
        <v>14</v>
      </c>
      <c r="T683" s="4">
        <v>73</v>
      </c>
      <c r="U683" s="5">
        <f t="shared" si="69"/>
        <v>18.059999999999999</v>
      </c>
      <c r="V683" s="5">
        <f t="shared" si="69"/>
        <v>38.01</v>
      </c>
      <c r="W683" s="5">
        <f t="shared" si="69"/>
        <v>19.41</v>
      </c>
      <c r="X683" s="5">
        <f t="shared" si="69"/>
        <v>3.77</v>
      </c>
      <c r="Y683" s="5">
        <f t="shared" si="69"/>
        <v>19.68</v>
      </c>
      <c r="Z683" s="4">
        <v>2</v>
      </c>
    </row>
    <row r="684" spans="1:26" x14ac:dyDescent="0.3">
      <c r="A684" t="s">
        <v>631</v>
      </c>
      <c r="B684" s="3" t="s">
        <v>2959</v>
      </c>
      <c r="C684" t="s">
        <v>631</v>
      </c>
      <c r="D684" t="s">
        <v>695</v>
      </c>
      <c r="E684" s="4">
        <v>462</v>
      </c>
      <c r="F684" s="4">
        <v>443</v>
      </c>
      <c r="G684" s="4">
        <v>343</v>
      </c>
      <c r="H684" s="5">
        <f t="shared" si="64"/>
        <v>77.430000000000007</v>
      </c>
      <c r="I684" s="4">
        <v>336</v>
      </c>
      <c r="J684" s="4">
        <v>1</v>
      </c>
      <c r="K684" s="4">
        <v>7</v>
      </c>
      <c r="L684" s="4" t="str">
        <f t="shared" si="65"/>
        <v>PSOE</v>
      </c>
      <c r="M684" s="4" t="str">
        <f t="shared" si="66"/>
        <v>PP</v>
      </c>
      <c r="N684" s="5">
        <f t="shared" si="67"/>
        <v>51.79</v>
      </c>
      <c r="O684" s="5">
        <f t="shared" si="68"/>
        <v>19.05</v>
      </c>
      <c r="P684" s="4">
        <v>174</v>
      </c>
      <c r="Q684" s="4">
        <v>64</v>
      </c>
      <c r="R684" s="4">
        <v>23</v>
      </c>
      <c r="S684" s="4">
        <v>34</v>
      </c>
      <c r="T684" s="4">
        <v>32</v>
      </c>
      <c r="U684" s="5">
        <f t="shared" si="69"/>
        <v>51.79</v>
      </c>
      <c r="V684" s="5">
        <f t="shared" si="69"/>
        <v>19.05</v>
      </c>
      <c r="W684" s="5">
        <f t="shared" si="69"/>
        <v>6.85</v>
      </c>
      <c r="X684" s="5">
        <f t="shared" si="69"/>
        <v>10.119999999999999</v>
      </c>
      <c r="Y684" s="5">
        <f t="shared" si="69"/>
        <v>9.52</v>
      </c>
      <c r="Z684" s="4">
        <v>0</v>
      </c>
    </row>
    <row r="685" spans="1:26" x14ac:dyDescent="0.3">
      <c r="A685" t="s">
        <v>631</v>
      </c>
      <c r="B685" s="3" t="s">
        <v>2960</v>
      </c>
      <c r="C685" t="s">
        <v>631</v>
      </c>
      <c r="D685" t="s">
        <v>696</v>
      </c>
      <c r="E685" s="4">
        <v>42</v>
      </c>
      <c r="F685" s="4">
        <v>39</v>
      </c>
      <c r="G685" s="4">
        <v>27</v>
      </c>
      <c r="H685" s="5">
        <f t="shared" si="64"/>
        <v>69.23</v>
      </c>
      <c r="I685" s="4">
        <v>27</v>
      </c>
      <c r="J685" s="4">
        <v>0</v>
      </c>
      <c r="K685" s="4">
        <v>0</v>
      </c>
      <c r="L685" s="4" t="str">
        <f t="shared" si="65"/>
        <v>PP</v>
      </c>
      <c r="M685" s="4" t="str">
        <f t="shared" si="66"/>
        <v>VOX</v>
      </c>
      <c r="N685" s="5">
        <f t="shared" si="67"/>
        <v>85.19</v>
      </c>
      <c r="O685" s="5">
        <f t="shared" si="68"/>
        <v>7.41</v>
      </c>
      <c r="P685" s="4">
        <v>1</v>
      </c>
      <c r="Q685" s="4">
        <v>23</v>
      </c>
      <c r="R685" s="4">
        <v>2</v>
      </c>
      <c r="S685" s="4">
        <v>0</v>
      </c>
      <c r="T685" s="4">
        <v>1</v>
      </c>
      <c r="U685" s="5">
        <f t="shared" si="69"/>
        <v>3.7</v>
      </c>
      <c r="V685" s="5">
        <f t="shared" si="69"/>
        <v>85.19</v>
      </c>
      <c r="W685" s="5">
        <f t="shared" si="69"/>
        <v>7.41</v>
      </c>
      <c r="X685" s="5">
        <f t="shared" si="69"/>
        <v>0</v>
      </c>
      <c r="Y685" s="5">
        <f t="shared" si="69"/>
        <v>3.7</v>
      </c>
      <c r="Z685" s="4">
        <v>0</v>
      </c>
    </row>
    <row r="686" spans="1:26" x14ac:dyDescent="0.3">
      <c r="A686" t="s">
        <v>631</v>
      </c>
      <c r="B686" s="3" t="s">
        <v>2961</v>
      </c>
      <c r="C686" t="s">
        <v>631</v>
      </c>
      <c r="D686" t="s">
        <v>697</v>
      </c>
      <c r="E686" s="4">
        <v>4551</v>
      </c>
      <c r="F686" s="4">
        <v>3940</v>
      </c>
      <c r="G686" s="4">
        <v>3007</v>
      </c>
      <c r="H686" s="5">
        <f t="shared" si="64"/>
        <v>76.319999999999993</v>
      </c>
      <c r="I686" s="4">
        <v>2947</v>
      </c>
      <c r="J686" s="4">
        <v>27</v>
      </c>
      <c r="K686" s="4">
        <v>60</v>
      </c>
      <c r="L686" s="4" t="str">
        <f t="shared" si="65"/>
        <v>PSOE</v>
      </c>
      <c r="M686" s="4" t="str">
        <f t="shared" si="66"/>
        <v>Podemos</v>
      </c>
      <c r="N686" s="5">
        <f t="shared" si="67"/>
        <v>46.96</v>
      </c>
      <c r="O686" s="5">
        <f t="shared" si="68"/>
        <v>20.260000000000002</v>
      </c>
      <c r="P686" s="4">
        <v>1384</v>
      </c>
      <c r="Q686" s="4">
        <v>434</v>
      </c>
      <c r="R686" s="4">
        <v>187</v>
      </c>
      <c r="S686" s="4">
        <v>597</v>
      </c>
      <c r="T686" s="4">
        <v>273</v>
      </c>
      <c r="U686" s="5">
        <f t="shared" si="69"/>
        <v>46.96</v>
      </c>
      <c r="V686" s="5">
        <f t="shared" si="69"/>
        <v>14.73</v>
      </c>
      <c r="W686" s="5">
        <f t="shared" si="69"/>
        <v>6.35</v>
      </c>
      <c r="X686" s="5">
        <f t="shared" si="69"/>
        <v>20.260000000000002</v>
      </c>
      <c r="Y686" s="5">
        <f t="shared" si="69"/>
        <v>9.26</v>
      </c>
      <c r="Z686" s="4">
        <v>28</v>
      </c>
    </row>
    <row r="687" spans="1:26" x14ac:dyDescent="0.3">
      <c r="A687" t="s">
        <v>631</v>
      </c>
      <c r="B687" s="3" t="s">
        <v>2962</v>
      </c>
      <c r="C687" t="s">
        <v>631</v>
      </c>
      <c r="D687" t="s">
        <v>698</v>
      </c>
      <c r="E687" s="4">
        <v>1108</v>
      </c>
      <c r="F687" s="4">
        <v>967</v>
      </c>
      <c r="G687" s="4">
        <v>755</v>
      </c>
      <c r="H687" s="5">
        <f t="shared" si="64"/>
        <v>78.08</v>
      </c>
      <c r="I687" s="4">
        <v>741</v>
      </c>
      <c r="J687" s="4">
        <v>7</v>
      </c>
      <c r="K687" s="4">
        <v>14</v>
      </c>
      <c r="L687" s="4" t="str">
        <f t="shared" si="65"/>
        <v>PSOE</v>
      </c>
      <c r="M687" s="4" t="str">
        <f t="shared" si="66"/>
        <v>PP</v>
      </c>
      <c r="N687" s="5">
        <f t="shared" si="67"/>
        <v>39.54</v>
      </c>
      <c r="O687" s="5">
        <f t="shared" si="68"/>
        <v>26.05</v>
      </c>
      <c r="P687" s="4">
        <v>293</v>
      </c>
      <c r="Q687" s="4">
        <v>193</v>
      </c>
      <c r="R687" s="4">
        <v>47</v>
      </c>
      <c r="S687" s="4">
        <v>90</v>
      </c>
      <c r="T687" s="4">
        <v>102</v>
      </c>
      <c r="U687" s="5">
        <f t="shared" si="69"/>
        <v>39.54</v>
      </c>
      <c r="V687" s="5">
        <f t="shared" si="69"/>
        <v>26.05</v>
      </c>
      <c r="W687" s="5">
        <f t="shared" si="69"/>
        <v>6.34</v>
      </c>
      <c r="X687" s="5">
        <f t="shared" si="69"/>
        <v>12.15</v>
      </c>
      <c r="Y687" s="5">
        <f t="shared" si="69"/>
        <v>13.77</v>
      </c>
      <c r="Z687" s="4">
        <v>7</v>
      </c>
    </row>
    <row r="688" spans="1:26" x14ac:dyDescent="0.3">
      <c r="A688" t="s">
        <v>631</v>
      </c>
      <c r="B688" s="3" t="s">
        <v>2963</v>
      </c>
      <c r="C688" t="s">
        <v>631</v>
      </c>
      <c r="D688" t="s">
        <v>699</v>
      </c>
      <c r="E688" s="4">
        <v>500</v>
      </c>
      <c r="F688" s="4">
        <v>442</v>
      </c>
      <c r="G688" s="4">
        <v>328</v>
      </c>
      <c r="H688" s="5">
        <f t="shared" si="64"/>
        <v>74.209999999999994</v>
      </c>
      <c r="I688" s="4">
        <v>324</v>
      </c>
      <c r="J688" s="4">
        <v>2</v>
      </c>
      <c r="K688" s="4">
        <v>4</v>
      </c>
      <c r="L688" s="4" t="str">
        <f t="shared" si="65"/>
        <v>PSOE</v>
      </c>
      <c r="M688" s="4" t="str">
        <f t="shared" si="66"/>
        <v>PP</v>
      </c>
      <c r="N688" s="5">
        <f t="shared" si="67"/>
        <v>32.1</v>
      </c>
      <c r="O688" s="5">
        <f t="shared" si="68"/>
        <v>28.7</v>
      </c>
      <c r="P688" s="4">
        <v>104</v>
      </c>
      <c r="Q688" s="4">
        <v>93</v>
      </c>
      <c r="R688" s="4">
        <v>37</v>
      </c>
      <c r="S688" s="4">
        <v>27</v>
      </c>
      <c r="T688" s="4">
        <v>51</v>
      </c>
      <c r="U688" s="5">
        <f t="shared" si="69"/>
        <v>32.1</v>
      </c>
      <c r="V688" s="5">
        <f t="shared" si="69"/>
        <v>28.7</v>
      </c>
      <c r="W688" s="5">
        <f t="shared" si="69"/>
        <v>11.42</v>
      </c>
      <c r="X688" s="5">
        <f t="shared" si="69"/>
        <v>8.33</v>
      </c>
      <c r="Y688" s="5">
        <f t="shared" si="69"/>
        <v>15.74</v>
      </c>
      <c r="Z688" s="4">
        <v>5</v>
      </c>
    </row>
    <row r="689" spans="1:26" x14ac:dyDescent="0.3">
      <c r="A689" t="s">
        <v>631</v>
      </c>
      <c r="B689" s="3" t="s">
        <v>2964</v>
      </c>
      <c r="C689" t="s">
        <v>631</v>
      </c>
      <c r="D689" t="s">
        <v>700</v>
      </c>
      <c r="E689" s="4">
        <v>95</v>
      </c>
      <c r="F689" s="4">
        <v>96</v>
      </c>
      <c r="G689" s="4">
        <v>73</v>
      </c>
      <c r="H689" s="5">
        <f t="shared" si="64"/>
        <v>76.040000000000006</v>
      </c>
      <c r="I689" s="4">
        <v>73</v>
      </c>
      <c r="J689" s="4">
        <v>0</v>
      </c>
      <c r="K689" s="4">
        <v>0</v>
      </c>
      <c r="L689" s="4" t="str">
        <f t="shared" si="65"/>
        <v>PP</v>
      </c>
      <c r="M689" s="4" t="str">
        <f t="shared" si="66"/>
        <v>PSOE</v>
      </c>
      <c r="N689" s="5">
        <f t="shared" si="67"/>
        <v>38.36</v>
      </c>
      <c r="O689" s="5">
        <f t="shared" si="68"/>
        <v>28.77</v>
      </c>
      <c r="P689" s="4">
        <v>21</v>
      </c>
      <c r="Q689" s="4">
        <v>28</v>
      </c>
      <c r="R689" s="4">
        <v>11</v>
      </c>
      <c r="S689" s="4">
        <v>2</v>
      </c>
      <c r="T689" s="4">
        <v>9</v>
      </c>
      <c r="U689" s="5">
        <f t="shared" si="69"/>
        <v>28.77</v>
      </c>
      <c r="V689" s="5">
        <f t="shared" si="69"/>
        <v>38.36</v>
      </c>
      <c r="W689" s="5">
        <f t="shared" si="69"/>
        <v>15.07</v>
      </c>
      <c r="X689" s="5">
        <f t="shared" si="69"/>
        <v>2.74</v>
      </c>
      <c r="Y689" s="5">
        <f t="shared" si="69"/>
        <v>12.33</v>
      </c>
      <c r="Z689" s="4">
        <v>0</v>
      </c>
    </row>
    <row r="690" spans="1:26" x14ac:dyDescent="0.3">
      <c r="A690" t="s">
        <v>631</v>
      </c>
      <c r="B690" s="3" t="s">
        <v>2965</v>
      </c>
      <c r="C690" t="s">
        <v>631</v>
      </c>
      <c r="D690" t="s">
        <v>701</v>
      </c>
      <c r="E690" s="4">
        <v>1475</v>
      </c>
      <c r="F690" s="4">
        <v>1286</v>
      </c>
      <c r="G690" s="4">
        <v>998</v>
      </c>
      <c r="H690" s="5">
        <f t="shared" si="64"/>
        <v>77.599999999999994</v>
      </c>
      <c r="I690" s="4">
        <v>981</v>
      </c>
      <c r="J690" s="4">
        <v>8</v>
      </c>
      <c r="K690" s="4">
        <v>17</v>
      </c>
      <c r="L690" s="4" t="str">
        <f t="shared" si="65"/>
        <v>PSOE</v>
      </c>
      <c r="M690" s="4" t="str">
        <f t="shared" si="66"/>
        <v>PP</v>
      </c>
      <c r="N690" s="5">
        <f t="shared" si="67"/>
        <v>33.54</v>
      </c>
      <c r="O690" s="5">
        <f t="shared" si="68"/>
        <v>18.760000000000002</v>
      </c>
      <c r="P690" s="4">
        <v>329</v>
      </c>
      <c r="Q690" s="4">
        <v>184</v>
      </c>
      <c r="R690" s="4">
        <v>139</v>
      </c>
      <c r="S690" s="4">
        <v>138</v>
      </c>
      <c r="T690" s="4">
        <v>158</v>
      </c>
      <c r="U690" s="5">
        <f t="shared" si="69"/>
        <v>33.54</v>
      </c>
      <c r="V690" s="5">
        <f t="shared" si="69"/>
        <v>18.760000000000002</v>
      </c>
      <c r="W690" s="5">
        <f t="shared" si="69"/>
        <v>14.17</v>
      </c>
      <c r="X690" s="5">
        <f t="shared" si="69"/>
        <v>14.07</v>
      </c>
      <c r="Y690" s="5">
        <f t="shared" si="69"/>
        <v>16.11</v>
      </c>
      <c r="Z690" s="4">
        <v>15</v>
      </c>
    </row>
    <row r="691" spans="1:26" x14ac:dyDescent="0.3">
      <c r="A691" t="s">
        <v>631</v>
      </c>
      <c r="B691" s="3" t="s">
        <v>2966</v>
      </c>
      <c r="C691" t="s">
        <v>631</v>
      </c>
      <c r="D691" t="s">
        <v>702</v>
      </c>
      <c r="E691" s="4">
        <v>244</v>
      </c>
      <c r="F691" s="4">
        <v>215</v>
      </c>
      <c r="G691" s="4">
        <v>178</v>
      </c>
      <c r="H691" s="5">
        <f t="shared" si="64"/>
        <v>82.79</v>
      </c>
      <c r="I691" s="4">
        <v>178</v>
      </c>
      <c r="J691" s="4">
        <v>0</v>
      </c>
      <c r="K691" s="4">
        <v>0</v>
      </c>
      <c r="L691" s="4" t="str">
        <f t="shared" si="65"/>
        <v>PSOE</v>
      </c>
      <c r="M691" s="4" t="str">
        <f t="shared" si="66"/>
        <v>PP</v>
      </c>
      <c r="N691" s="5">
        <f t="shared" si="67"/>
        <v>34.83</v>
      </c>
      <c r="O691" s="5">
        <f t="shared" si="68"/>
        <v>32.58</v>
      </c>
      <c r="P691" s="4">
        <v>62</v>
      </c>
      <c r="Q691" s="4">
        <v>58</v>
      </c>
      <c r="R691" s="4">
        <v>15</v>
      </c>
      <c r="S691" s="4">
        <v>6</v>
      </c>
      <c r="T691" s="4">
        <v>37</v>
      </c>
      <c r="U691" s="5">
        <f t="shared" si="69"/>
        <v>34.83</v>
      </c>
      <c r="V691" s="5">
        <f t="shared" si="69"/>
        <v>32.58</v>
      </c>
      <c r="W691" s="5">
        <f t="shared" si="69"/>
        <v>8.43</v>
      </c>
      <c r="X691" s="5">
        <f t="shared" si="69"/>
        <v>3.37</v>
      </c>
      <c r="Y691" s="5">
        <f t="shared" si="69"/>
        <v>20.79</v>
      </c>
      <c r="Z691" s="4">
        <v>0</v>
      </c>
    </row>
    <row r="692" spans="1:26" x14ac:dyDescent="0.3">
      <c r="A692" t="s">
        <v>631</v>
      </c>
      <c r="B692" s="3" t="s">
        <v>2967</v>
      </c>
      <c r="C692" t="s">
        <v>631</v>
      </c>
      <c r="D692" t="s">
        <v>703</v>
      </c>
      <c r="E692" s="4">
        <v>406</v>
      </c>
      <c r="F692" s="4">
        <v>336</v>
      </c>
      <c r="G692" s="4">
        <v>259</v>
      </c>
      <c r="H692" s="5">
        <f t="shared" si="64"/>
        <v>77.08</v>
      </c>
      <c r="I692" s="4">
        <v>255</v>
      </c>
      <c r="J692" s="4">
        <v>0</v>
      </c>
      <c r="K692" s="4">
        <v>4</v>
      </c>
      <c r="L692" s="4" t="str">
        <f t="shared" si="65"/>
        <v>PSOE</v>
      </c>
      <c r="M692" s="4" t="str">
        <f t="shared" si="66"/>
        <v>PP</v>
      </c>
      <c r="N692" s="5">
        <f t="shared" si="67"/>
        <v>36.86</v>
      </c>
      <c r="O692" s="5">
        <f t="shared" si="68"/>
        <v>28.24</v>
      </c>
      <c r="P692" s="4">
        <v>94</v>
      </c>
      <c r="Q692" s="4">
        <v>72</v>
      </c>
      <c r="R692" s="4">
        <v>21</v>
      </c>
      <c r="S692" s="4">
        <v>14</v>
      </c>
      <c r="T692" s="4">
        <v>52</v>
      </c>
      <c r="U692" s="5">
        <f t="shared" si="69"/>
        <v>36.86</v>
      </c>
      <c r="V692" s="5">
        <f t="shared" si="69"/>
        <v>28.24</v>
      </c>
      <c r="W692" s="5">
        <f t="shared" si="69"/>
        <v>8.24</v>
      </c>
      <c r="X692" s="5">
        <f t="shared" si="69"/>
        <v>5.49</v>
      </c>
      <c r="Y692" s="5">
        <f t="shared" si="69"/>
        <v>20.39</v>
      </c>
      <c r="Z692" s="4">
        <v>1</v>
      </c>
    </row>
    <row r="693" spans="1:26" x14ac:dyDescent="0.3">
      <c r="A693" t="s">
        <v>631</v>
      </c>
      <c r="B693" s="3" t="s">
        <v>2968</v>
      </c>
      <c r="C693" t="s">
        <v>631</v>
      </c>
      <c r="D693" t="s">
        <v>704</v>
      </c>
      <c r="E693" s="4">
        <v>944</v>
      </c>
      <c r="F693" s="4">
        <v>872</v>
      </c>
      <c r="G693" s="4">
        <v>671</v>
      </c>
      <c r="H693" s="5">
        <f t="shared" si="64"/>
        <v>76.95</v>
      </c>
      <c r="I693" s="4">
        <v>665</v>
      </c>
      <c r="J693" s="4">
        <v>4</v>
      </c>
      <c r="K693" s="4">
        <v>6</v>
      </c>
      <c r="L693" s="4" t="str">
        <f t="shared" si="65"/>
        <v>PP</v>
      </c>
      <c r="M693" s="4" t="str">
        <f t="shared" si="66"/>
        <v>PSOE</v>
      </c>
      <c r="N693" s="5">
        <f t="shared" si="67"/>
        <v>33.83</v>
      </c>
      <c r="O693" s="5">
        <f t="shared" si="68"/>
        <v>24.51</v>
      </c>
      <c r="P693" s="4">
        <v>163</v>
      </c>
      <c r="Q693" s="4">
        <v>225</v>
      </c>
      <c r="R693" s="4">
        <v>112</v>
      </c>
      <c r="S693" s="4">
        <v>42</v>
      </c>
      <c r="T693" s="4">
        <v>110</v>
      </c>
      <c r="U693" s="5">
        <f t="shared" si="69"/>
        <v>24.51</v>
      </c>
      <c r="V693" s="5">
        <f t="shared" si="69"/>
        <v>33.83</v>
      </c>
      <c r="W693" s="5">
        <f t="shared" si="69"/>
        <v>16.84</v>
      </c>
      <c r="X693" s="5">
        <f t="shared" si="69"/>
        <v>6.32</v>
      </c>
      <c r="Y693" s="5">
        <f t="shared" si="69"/>
        <v>16.54</v>
      </c>
      <c r="Z693" s="4">
        <v>3</v>
      </c>
    </row>
    <row r="694" spans="1:26" x14ac:dyDescent="0.3">
      <c r="A694" t="s">
        <v>631</v>
      </c>
      <c r="B694" s="3" t="s">
        <v>2969</v>
      </c>
      <c r="C694" t="s">
        <v>631</v>
      </c>
      <c r="D694" t="s">
        <v>705</v>
      </c>
      <c r="E694" s="4">
        <v>223</v>
      </c>
      <c r="F694" s="4">
        <v>207</v>
      </c>
      <c r="G694" s="4">
        <v>162</v>
      </c>
      <c r="H694" s="5">
        <f t="shared" si="64"/>
        <v>78.260000000000005</v>
      </c>
      <c r="I694" s="4">
        <v>161</v>
      </c>
      <c r="J694" s="4">
        <v>0</v>
      </c>
      <c r="K694" s="4">
        <v>1</v>
      </c>
      <c r="L694" s="4" t="str">
        <f t="shared" si="65"/>
        <v>PP</v>
      </c>
      <c r="M694" s="4" t="str">
        <f t="shared" si="66"/>
        <v>PSOE</v>
      </c>
      <c r="N694" s="5">
        <f t="shared" si="67"/>
        <v>37.89</v>
      </c>
      <c r="O694" s="5">
        <f t="shared" si="68"/>
        <v>27.95</v>
      </c>
      <c r="P694" s="4">
        <v>45</v>
      </c>
      <c r="Q694" s="4">
        <v>61</v>
      </c>
      <c r="R694" s="4">
        <v>11</v>
      </c>
      <c r="S694" s="4">
        <v>12</v>
      </c>
      <c r="T694" s="4">
        <v>29</v>
      </c>
      <c r="U694" s="5">
        <f t="shared" si="69"/>
        <v>27.95</v>
      </c>
      <c r="V694" s="5">
        <f t="shared" si="69"/>
        <v>37.89</v>
      </c>
      <c r="W694" s="5">
        <f t="shared" si="69"/>
        <v>6.83</v>
      </c>
      <c r="X694" s="5">
        <f t="shared" si="69"/>
        <v>7.45</v>
      </c>
      <c r="Y694" s="5">
        <f t="shared" si="69"/>
        <v>18.010000000000002</v>
      </c>
      <c r="Z694" s="4">
        <v>0</v>
      </c>
    </row>
    <row r="695" spans="1:26" x14ac:dyDescent="0.3">
      <c r="A695" t="s">
        <v>631</v>
      </c>
      <c r="B695" s="3" t="s">
        <v>2970</v>
      </c>
      <c r="C695" t="s">
        <v>631</v>
      </c>
      <c r="D695" t="s">
        <v>706</v>
      </c>
      <c r="E695" s="4">
        <v>128</v>
      </c>
      <c r="F695" s="4">
        <v>122</v>
      </c>
      <c r="G695" s="4">
        <v>91</v>
      </c>
      <c r="H695" s="5">
        <f t="shared" si="64"/>
        <v>74.59</v>
      </c>
      <c r="I695" s="4">
        <v>88</v>
      </c>
      <c r="J695" s="4">
        <v>0</v>
      </c>
      <c r="K695" s="4">
        <v>3</v>
      </c>
      <c r="L695" s="4" t="str">
        <f t="shared" si="65"/>
        <v>PP</v>
      </c>
      <c r="M695" s="4" t="str">
        <f t="shared" si="66"/>
        <v>VOX</v>
      </c>
      <c r="N695" s="5">
        <f t="shared" si="67"/>
        <v>52.27</v>
      </c>
      <c r="O695" s="5">
        <f t="shared" si="68"/>
        <v>22.73</v>
      </c>
      <c r="P695" s="4">
        <v>9</v>
      </c>
      <c r="Q695" s="4">
        <v>46</v>
      </c>
      <c r="R695" s="4">
        <v>20</v>
      </c>
      <c r="S695" s="4">
        <v>2</v>
      </c>
      <c r="T695" s="4">
        <v>11</v>
      </c>
      <c r="U695" s="5">
        <f t="shared" si="69"/>
        <v>10.23</v>
      </c>
      <c r="V695" s="5">
        <f t="shared" si="69"/>
        <v>52.27</v>
      </c>
      <c r="W695" s="5">
        <f t="shared" si="69"/>
        <v>22.73</v>
      </c>
      <c r="X695" s="5">
        <f t="shared" si="69"/>
        <v>2.27</v>
      </c>
      <c r="Y695" s="5">
        <f t="shared" si="69"/>
        <v>12.5</v>
      </c>
      <c r="Z695" s="4">
        <v>0</v>
      </c>
    </row>
    <row r="696" spans="1:26" x14ac:dyDescent="0.3">
      <c r="A696" t="s">
        <v>631</v>
      </c>
      <c r="B696" s="3" t="s">
        <v>2971</v>
      </c>
      <c r="C696" t="s">
        <v>631</v>
      </c>
      <c r="D696" t="s">
        <v>707</v>
      </c>
      <c r="E696" s="4">
        <v>987</v>
      </c>
      <c r="F696" s="4">
        <v>860</v>
      </c>
      <c r="G696" s="4">
        <v>690</v>
      </c>
      <c r="H696" s="5">
        <f t="shared" si="64"/>
        <v>80.23</v>
      </c>
      <c r="I696" s="4">
        <v>678</v>
      </c>
      <c r="J696" s="4">
        <v>12</v>
      </c>
      <c r="K696" s="4">
        <v>12</v>
      </c>
      <c r="L696" s="4" t="str">
        <f t="shared" si="65"/>
        <v>PSOE</v>
      </c>
      <c r="M696" s="4" t="str">
        <f t="shared" si="66"/>
        <v>PP</v>
      </c>
      <c r="N696" s="5">
        <f t="shared" si="67"/>
        <v>35.840000000000003</v>
      </c>
      <c r="O696" s="5">
        <f t="shared" si="68"/>
        <v>18.88</v>
      </c>
      <c r="P696" s="4">
        <v>243</v>
      </c>
      <c r="Q696" s="4">
        <v>128</v>
      </c>
      <c r="R696" s="4">
        <v>71</v>
      </c>
      <c r="S696" s="4">
        <v>106</v>
      </c>
      <c r="T696" s="4">
        <v>103</v>
      </c>
      <c r="U696" s="5">
        <f t="shared" si="69"/>
        <v>35.840000000000003</v>
      </c>
      <c r="V696" s="5">
        <f t="shared" si="69"/>
        <v>18.88</v>
      </c>
      <c r="W696" s="5">
        <f t="shared" si="69"/>
        <v>10.47</v>
      </c>
      <c r="X696" s="5">
        <f t="shared" si="69"/>
        <v>15.63</v>
      </c>
      <c r="Y696" s="5">
        <f t="shared" si="69"/>
        <v>15.19</v>
      </c>
      <c r="Z696" s="4">
        <v>5</v>
      </c>
    </row>
    <row r="697" spans="1:26" x14ac:dyDescent="0.3">
      <c r="A697" t="s">
        <v>631</v>
      </c>
      <c r="B697" s="3" t="s">
        <v>2972</v>
      </c>
      <c r="C697" t="s">
        <v>631</v>
      </c>
      <c r="D697" t="s">
        <v>708</v>
      </c>
      <c r="E697" s="4">
        <v>1142</v>
      </c>
      <c r="F697" s="4">
        <v>1005</v>
      </c>
      <c r="G697" s="4">
        <v>800</v>
      </c>
      <c r="H697" s="5">
        <f t="shared" si="64"/>
        <v>79.599999999999994</v>
      </c>
      <c r="I697" s="4">
        <v>791</v>
      </c>
      <c r="J697" s="4">
        <v>7</v>
      </c>
      <c r="K697" s="4">
        <v>9</v>
      </c>
      <c r="L697" s="4" t="str">
        <f t="shared" si="65"/>
        <v>PSOE</v>
      </c>
      <c r="M697" s="4" t="str">
        <f t="shared" si="66"/>
        <v>PP</v>
      </c>
      <c r="N697" s="5">
        <f t="shared" si="67"/>
        <v>46.9</v>
      </c>
      <c r="O697" s="5">
        <f t="shared" si="68"/>
        <v>18.579999999999998</v>
      </c>
      <c r="P697" s="4">
        <v>371</v>
      </c>
      <c r="Q697" s="4">
        <v>147</v>
      </c>
      <c r="R697" s="4">
        <v>66</v>
      </c>
      <c r="S697" s="4">
        <v>82</v>
      </c>
      <c r="T697" s="4">
        <v>107</v>
      </c>
      <c r="U697" s="5">
        <f t="shared" si="69"/>
        <v>46.9</v>
      </c>
      <c r="V697" s="5">
        <f t="shared" si="69"/>
        <v>18.579999999999998</v>
      </c>
      <c r="W697" s="5">
        <f t="shared" si="69"/>
        <v>8.34</v>
      </c>
      <c r="X697" s="5">
        <f t="shared" si="69"/>
        <v>10.37</v>
      </c>
      <c r="Y697" s="5">
        <f t="shared" si="69"/>
        <v>13.53</v>
      </c>
      <c r="Z697" s="4">
        <v>5</v>
      </c>
    </row>
    <row r="698" spans="1:26" x14ac:dyDescent="0.3">
      <c r="A698" t="s">
        <v>631</v>
      </c>
      <c r="B698" s="3" t="s">
        <v>2973</v>
      </c>
      <c r="C698" t="s">
        <v>631</v>
      </c>
      <c r="D698" t="s">
        <v>709</v>
      </c>
      <c r="E698" s="4">
        <v>174</v>
      </c>
      <c r="F698" s="4">
        <v>152</v>
      </c>
      <c r="G698" s="4">
        <v>113</v>
      </c>
      <c r="H698" s="5">
        <f t="shared" si="64"/>
        <v>74.34</v>
      </c>
      <c r="I698" s="4">
        <v>113</v>
      </c>
      <c r="J698" s="4">
        <v>0</v>
      </c>
      <c r="K698" s="4">
        <v>0</v>
      </c>
      <c r="L698" s="4" t="str">
        <f t="shared" si="65"/>
        <v>PSOE</v>
      </c>
      <c r="M698" s="4" t="str">
        <f t="shared" si="66"/>
        <v>PP</v>
      </c>
      <c r="N698" s="5">
        <f t="shared" si="67"/>
        <v>39.82</v>
      </c>
      <c r="O698" s="5">
        <f t="shared" si="68"/>
        <v>38.049999999999997</v>
      </c>
      <c r="P698" s="4">
        <v>45</v>
      </c>
      <c r="Q698" s="4">
        <v>43</v>
      </c>
      <c r="R698" s="4">
        <v>4</v>
      </c>
      <c r="S698" s="4">
        <v>2</v>
      </c>
      <c r="T698" s="4">
        <v>16</v>
      </c>
      <c r="U698" s="5">
        <f t="shared" si="69"/>
        <v>39.82</v>
      </c>
      <c r="V698" s="5">
        <f t="shared" si="69"/>
        <v>38.049999999999997</v>
      </c>
      <c r="W698" s="5">
        <f t="shared" si="69"/>
        <v>3.54</v>
      </c>
      <c r="X698" s="5">
        <f t="shared" si="69"/>
        <v>1.77</v>
      </c>
      <c r="Y698" s="5">
        <f t="shared" si="69"/>
        <v>14.16</v>
      </c>
      <c r="Z698" s="4">
        <v>0</v>
      </c>
    </row>
    <row r="699" spans="1:26" x14ac:dyDescent="0.3">
      <c r="A699" t="s">
        <v>631</v>
      </c>
      <c r="B699" s="3" t="s">
        <v>2974</v>
      </c>
      <c r="C699" t="s">
        <v>631</v>
      </c>
      <c r="D699" t="s">
        <v>710</v>
      </c>
      <c r="E699" s="4">
        <v>298</v>
      </c>
      <c r="F699" s="4">
        <v>266</v>
      </c>
      <c r="G699" s="4">
        <v>211</v>
      </c>
      <c r="H699" s="5">
        <f t="shared" si="64"/>
        <v>79.319999999999993</v>
      </c>
      <c r="I699" s="4">
        <v>210</v>
      </c>
      <c r="J699" s="4">
        <v>0</v>
      </c>
      <c r="K699" s="4">
        <v>1</v>
      </c>
      <c r="L699" s="4" t="str">
        <f t="shared" si="65"/>
        <v>PP</v>
      </c>
      <c r="M699" s="4" t="str">
        <f t="shared" si="66"/>
        <v>PSOE</v>
      </c>
      <c r="N699" s="5">
        <f t="shared" si="67"/>
        <v>46.19</v>
      </c>
      <c r="O699" s="5">
        <f t="shared" si="68"/>
        <v>23.81</v>
      </c>
      <c r="P699" s="4">
        <v>50</v>
      </c>
      <c r="Q699" s="4">
        <v>97</v>
      </c>
      <c r="R699" s="4">
        <v>29</v>
      </c>
      <c r="S699" s="4">
        <v>7</v>
      </c>
      <c r="T699" s="4">
        <v>25</v>
      </c>
      <c r="U699" s="5">
        <f t="shared" si="69"/>
        <v>23.81</v>
      </c>
      <c r="V699" s="5">
        <f t="shared" si="69"/>
        <v>46.19</v>
      </c>
      <c r="W699" s="5">
        <f t="shared" si="69"/>
        <v>13.81</v>
      </c>
      <c r="X699" s="5">
        <f t="shared" si="69"/>
        <v>3.33</v>
      </c>
      <c r="Y699" s="5">
        <f t="shared" si="69"/>
        <v>11.9</v>
      </c>
      <c r="Z699" s="4">
        <v>2</v>
      </c>
    </row>
    <row r="700" spans="1:26" x14ac:dyDescent="0.3">
      <c r="A700" t="s">
        <v>631</v>
      </c>
      <c r="B700" s="3" t="s">
        <v>2975</v>
      </c>
      <c r="C700" t="s">
        <v>631</v>
      </c>
      <c r="D700" t="s">
        <v>711</v>
      </c>
      <c r="E700" s="4">
        <v>666</v>
      </c>
      <c r="F700" s="4">
        <v>586</v>
      </c>
      <c r="G700" s="4">
        <v>469</v>
      </c>
      <c r="H700" s="5">
        <f t="shared" si="64"/>
        <v>80.03</v>
      </c>
      <c r="I700" s="4">
        <v>460</v>
      </c>
      <c r="J700" s="4">
        <v>4</v>
      </c>
      <c r="K700" s="4">
        <v>9</v>
      </c>
      <c r="L700" s="4" t="str">
        <f t="shared" si="65"/>
        <v>PP</v>
      </c>
      <c r="M700" s="4" t="str">
        <f t="shared" si="66"/>
        <v>VOX</v>
      </c>
      <c r="N700" s="5">
        <f t="shared" si="67"/>
        <v>38.700000000000003</v>
      </c>
      <c r="O700" s="5">
        <f t="shared" si="68"/>
        <v>19.350000000000001</v>
      </c>
      <c r="P700" s="4">
        <v>79</v>
      </c>
      <c r="Q700" s="4">
        <v>178</v>
      </c>
      <c r="R700" s="4">
        <v>89</v>
      </c>
      <c r="S700" s="4">
        <v>24</v>
      </c>
      <c r="T700" s="4">
        <v>79</v>
      </c>
      <c r="U700" s="5">
        <f t="shared" si="69"/>
        <v>17.170000000000002</v>
      </c>
      <c r="V700" s="5">
        <f t="shared" si="69"/>
        <v>38.700000000000003</v>
      </c>
      <c r="W700" s="5">
        <f t="shared" si="69"/>
        <v>19.350000000000001</v>
      </c>
      <c r="X700" s="5">
        <f t="shared" si="69"/>
        <v>5.22</v>
      </c>
      <c r="Y700" s="5">
        <f t="shared" si="69"/>
        <v>17.170000000000002</v>
      </c>
      <c r="Z700" s="4">
        <v>1</v>
      </c>
    </row>
    <row r="701" spans="1:26" x14ac:dyDescent="0.3">
      <c r="A701" t="s">
        <v>631</v>
      </c>
      <c r="B701" s="3" t="s">
        <v>2976</v>
      </c>
      <c r="C701" t="s">
        <v>631</v>
      </c>
      <c r="D701" t="s">
        <v>712</v>
      </c>
      <c r="E701" s="4">
        <v>1066</v>
      </c>
      <c r="F701" s="4">
        <v>995</v>
      </c>
      <c r="G701" s="4">
        <v>813</v>
      </c>
      <c r="H701" s="5">
        <f t="shared" si="64"/>
        <v>81.709999999999994</v>
      </c>
      <c r="I701" s="4">
        <v>802</v>
      </c>
      <c r="J701" s="4">
        <v>12</v>
      </c>
      <c r="K701" s="4">
        <v>11</v>
      </c>
      <c r="L701" s="4" t="str">
        <f t="shared" si="65"/>
        <v>PP</v>
      </c>
      <c r="M701" s="4" t="str">
        <f t="shared" si="66"/>
        <v>PSOE</v>
      </c>
      <c r="N701" s="5">
        <f t="shared" si="67"/>
        <v>34.909999999999997</v>
      </c>
      <c r="O701" s="5">
        <f t="shared" si="68"/>
        <v>26.31</v>
      </c>
      <c r="P701" s="4">
        <v>211</v>
      </c>
      <c r="Q701" s="4">
        <v>280</v>
      </c>
      <c r="R701" s="4">
        <v>65</v>
      </c>
      <c r="S701" s="4">
        <v>71</v>
      </c>
      <c r="T701" s="4">
        <v>158</v>
      </c>
      <c r="U701" s="5">
        <f t="shared" si="69"/>
        <v>26.31</v>
      </c>
      <c r="V701" s="5">
        <f t="shared" si="69"/>
        <v>34.909999999999997</v>
      </c>
      <c r="W701" s="5">
        <f t="shared" si="69"/>
        <v>8.1</v>
      </c>
      <c r="X701" s="5">
        <f t="shared" si="69"/>
        <v>8.85</v>
      </c>
      <c r="Y701" s="5">
        <f t="shared" si="69"/>
        <v>19.7</v>
      </c>
      <c r="Z701" s="4">
        <v>2</v>
      </c>
    </row>
    <row r="702" spans="1:26" x14ac:dyDescent="0.3">
      <c r="A702" t="s">
        <v>631</v>
      </c>
      <c r="B702" s="3" t="s">
        <v>2977</v>
      </c>
      <c r="C702" t="s">
        <v>631</v>
      </c>
      <c r="D702" t="s">
        <v>713</v>
      </c>
      <c r="E702" s="4">
        <v>124772</v>
      </c>
      <c r="F702" s="4">
        <v>101355</v>
      </c>
      <c r="G702" s="4">
        <v>78253</v>
      </c>
      <c r="H702" s="5">
        <f t="shared" si="64"/>
        <v>77.209999999999994</v>
      </c>
      <c r="I702" s="4">
        <v>77375</v>
      </c>
      <c r="J702" s="4">
        <v>776</v>
      </c>
      <c r="K702" s="4">
        <v>878</v>
      </c>
      <c r="L702" s="4" t="str">
        <f t="shared" si="65"/>
        <v>PSOE</v>
      </c>
      <c r="M702" s="4" t="str">
        <f t="shared" si="66"/>
        <v>PP</v>
      </c>
      <c r="N702" s="5">
        <f t="shared" si="67"/>
        <v>30.12</v>
      </c>
      <c r="O702" s="5">
        <f t="shared" si="68"/>
        <v>24.11</v>
      </c>
      <c r="P702" s="4">
        <v>23307</v>
      </c>
      <c r="Q702" s="4">
        <v>18655</v>
      </c>
      <c r="R702" s="4">
        <v>9620</v>
      </c>
      <c r="S702" s="4">
        <v>8486</v>
      </c>
      <c r="T702" s="4">
        <v>15096</v>
      </c>
      <c r="U702" s="5">
        <f t="shared" si="69"/>
        <v>30.12</v>
      </c>
      <c r="V702" s="5">
        <f t="shared" si="69"/>
        <v>24.11</v>
      </c>
      <c r="W702" s="5">
        <f t="shared" si="69"/>
        <v>12.43</v>
      </c>
      <c r="X702" s="5">
        <f t="shared" si="69"/>
        <v>10.97</v>
      </c>
      <c r="Y702" s="5">
        <f t="shared" si="69"/>
        <v>19.510000000000002</v>
      </c>
      <c r="Z702" s="4">
        <v>667</v>
      </c>
    </row>
    <row r="703" spans="1:26" x14ac:dyDescent="0.3">
      <c r="A703" t="s">
        <v>631</v>
      </c>
      <c r="B703" s="3" t="s">
        <v>2978</v>
      </c>
      <c r="C703" t="s">
        <v>631</v>
      </c>
      <c r="D703" t="s">
        <v>714</v>
      </c>
      <c r="E703" s="4">
        <v>383</v>
      </c>
      <c r="F703" s="4">
        <v>326</v>
      </c>
      <c r="G703" s="4">
        <v>213</v>
      </c>
      <c r="H703" s="5">
        <f t="shared" si="64"/>
        <v>65.34</v>
      </c>
      <c r="I703" s="4">
        <v>213</v>
      </c>
      <c r="J703" s="4">
        <v>2</v>
      </c>
      <c r="K703" s="4">
        <v>0</v>
      </c>
      <c r="L703" s="4" t="str">
        <f t="shared" si="65"/>
        <v>PP</v>
      </c>
      <c r="M703" s="4" t="str">
        <f t="shared" si="66"/>
        <v>PSOE</v>
      </c>
      <c r="N703" s="5">
        <f t="shared" si="67"/>
        <v>30.99</v>
      </c>
      <c r="O703" s="5">
        <f t="shared" si="68"/>
        <v>26.76</v>
      </c>
      <c r="P703" s="4">
        <v>57</v>
      </c>
      <c r="Q703" s="4">
        <v>66</v>
      </c>
      <c r="R703" s="4">
        <v>26</v>
      </c>
      <c r="S703" s="4">
        <v>24</v>
      </c>
      <c r="T703" s="4">
        <v>36</v>
      </c>
      <c r="U703" s="5">
        <f t="shared" si="69"/>
        <v>26.76</v>
      </c>
      <c r="V703" s="5">
        <f t="shared" si="69"/>
        <v>30.99</v>
      </c>
      <c r="W703" s="5">
        <f t="shared" si="69"/>
        <v>12.21</v>
      </c>
      <c r="X703" s="5">
        <f t="shared" si="69"/>
        <v>11.27</v>
      </c>
      <c r="Y703" s="5">
        <f t="shared" si="69"/>
        <v>16.899999999999999</v>
      </c>
      <c r="Z703" s="4">
        <v>2</v>
      </c>
    </row>
    <row r="704" spans="1:26" x14ac:dyDescent="0.3">
      <c r="A704" t="s">
        <v>631</v>
      </c>
      <c r="B704" s="3" t="s">
        <v>2979</v>
      </c>
      <c r="C704" t="s">
        <v>631</v>
      </c>
      <c r="D704" t="s">
        <v>715</v>
      </c>
      <c r="E704" s="4">
        <v>645</v>
      </c>
      <c r="F704" s="4">
        <v>585</v>
      </c>
      <c r="G704" s="4">
        <v>433</v>
      </c>
      <c r="H704" s="5">
        <f t="shared" si="64"/>
        <v>74.02</v>
      </c>
      <c r="I704" s="4">
        <v>423</v>
      </c>
      <c r="J704" s="4">
        <v>1</v>
      </c>
      <c r="K704" s="4">
        <v>10</v>
      </c>
      <c r="L704" s="4" t="str">
        <f t="shared" si="65"/>
        <v>PP</v>
      </c>
      <c r="M704" s="4" t="str">
        <f t="shared" si="66"/>
        <v>PSOE</v>
      </c>
      <c r="N704" s="5">
        <f t="shared" si="67"/>
        <v>30.73</v>
      </c>
      <c r="O704" s="5">
        <f t="shared" si="68"/>
        <v>27.66</v>
      </c>
      <c r="P704" s="4">
        <v>117</v>
      </c>
      <c r="Q704" s="4">
        <v>130</v>
      </c>
      <c r="R704" s="4">
        <v>49</v>
      </c>
      <c r="S704" s="4">
        <v>52</v>
      </c>
      <c r="T704" s="4">
        <v>69</v>
      </c>
      <c r="U704" s="5">
        <f t="shared" si="69"/>
        <v>27.66</v>
      </c>
      <c r="V704" s="5">
        <f t="shared" si="69"/>
        <v>30.73</v>
      </c>
      <c r="W704" s="5">
        <f t="shared" si="69"/>
        <v>11.58</v>
      </c>
      <c r="X704" s="5">
        <f t="shared" si="69"/>
        <v>12.29</v>
      </c>
      <c r="Y704" s="5">
        <f t="shared" si="69"/>
        <v>16.309999999999999</v>
      </c>
      <c r="Z704" s="4">
        <v>1</v>
      </c>
    </row>
    <row r="705" spans="1:26" x14ac:dyDescent="0.3">
      <c r="A705" t="s">
        <v>631</v>
      </c>
      <c r="B705" s="3" t="s">
        <v>2980</v>
      </c>
      <c r="C705" t="s">
        <v>631</v>
      </c>
      <c r="D705" t="s">
        <v>716</v>
      </c>
      <c r="E705" s="4">
        <v>831</v>
      </c>
      <c r="F705" s="4">
        <v>745</v>
      </c>
      <c r="G705" s="4">
        <v>606</v>
      </c>
      <c r="H705" s="5">
        <f t="shared" si="64"/>
        <v>81.34</v>
      </c>
      <c r="I705" s="4">
        <v>601</v>
      </c>
      <c r="J705" s="4">
        <v>6</v>
      </c>
      <c r="K705" s="4">
        <v>5</v>
      </c>
      <c r="L705" s="4" t="str">
        <f t="shared" si="65"/>
        <v>PSOE</v>
      </c>
      <c r="M705" s="4" t="str">
        <f t="shared" si="66"/>
        <v>PP</v>
      </c>
      <c r="N705" s="5">
        <f t="shared" si="67"/>
        <v>31.95</v>
      </c>
      <c r="O705" s="5">
        <f t="shared" si="68"/>
        <v>31.11</v>
      </c>
      <c r="P705" s="4">
        <v>192</v>
      </c>
      <c r="Q705" s="4">
        <v>187</v>
      </c>
      <c r="R705" s="4">
        <v>89</v>
      </c>
      <c r="S705" s="4">
        <v>56</v>
      </c>
      <c r="T705" s="4">
        <v>62</v>
      </c>
      <c r="U705" s="5">
        <f t="shared" si="69"/>
        <v>31.95</v>
      </c>
      <c r="V705" s="5">
        <f t="shared" si="69"/>
        <v>31.11</v>
      </c>
      <c r="W705" s="5">
        <f t="shared" si="69"/>
        <v>14.81</v>
      </c>
      <c r="X705" s="5">
        <f t="shared" si="69"/>
        <v>9.32</v>
      </c>
      <c r="Y705" s="5">
        <f t="shared" si="69"/>
        <v>10.32</v>
      </c>
      <c r="Z705" s="4">
        <v>2</v>
      </c>
    </row>
    <row r="706" spans="1:26" x14ac:dyDescent="0.3">
      <c r="A706" t="s">
        <v>631</v>
      </c>
      <c r="B706" s="3" t="s">
        <v>2981</v>
      </c>
      <c r="C706" t="s">
        <v>631</v>
      </c>
      <c r="D706" t="s">
        <v>717</v>
      </c>
      <c r="E706" s="4">
        <v>362</v>
      </c>
      <c r="F706" s="4">
        <v>338</v>
      </c>
      <c r="G706" s="4">
        <v>239</v>
      </c>
      <c r="H706" s="5">
        <f t="shared" si="64"/>
        <v>70.709999999999994</v>
      </c>
      <c r="I706" s="4">
        <v>232</v>
      </c>
      <c r="J706" s="4">
        <v>3</v>
      </c>
      <c r="K706" s="4">
        <v>7</v>
      </c>
      <c r="L706" s="4" t="str">
        <f t="shared" si="65"/>
        <v>PP</v>
      </c>
      <c r="M706" s="4" t="str">
        <f t="shared" si="66"/>
        <v>PSOE</v>
      </c>
      <c r="N706" s="5">
        <f t="shared" si="67"/>
        <v>31.47</v>
      </c>
      <c r="O706" s="5">
        <f t="shared" si="68"/>
        <v>30.17</v>
      </c>
      <c r="P706" s="4">
        <v>70</v>
      </c>
      <c r="Q706" s="4">
        <v>73</v>
      </c>
      <c r="R706" s="4">
        <v>31</v>
      </c>
      <c r="S706" s="4">
        <v>27</v>
      </c>
      <c r="T706" s="4">
        <v>23</v>
      </c>
      <c r="U706" s="5">
        <f t="shared" si="69"/>
        <v>30.17</v>
      </c>
      <c r="V706" s="5">
        <f t="shared" si="69"/>
        <v>31.47</v>
      </c>
      <c r="W706" s="5">
        <f t="shared" si="69"/>
        <v>13.36</v>
      </c>
      <c r="X706" s="5">
        <f t="shared" si="69"/>
        <v>11.64</v>
      </c>
      <c r="Y706" s="5">
        <f t="shared" si="69"/>
        <v>9.91</v>
      </c>
      <c r="Z706" s="4">
        <v>1</v>
      </c>
    </row>
    <row r="707" spans="1:26" x14ac:dyDescent="0.3">
      <c r="A707" t="s">
        <v>631</v>
      </c>
      <c r="B707" s="3" t="s">
        <v>2982</v>
      </c>
      <c r="C707" t="s">
        <v>631</v>
      </c>
      <c r="D707" t="s">
        <v>718</v>
      </c>
      <c r="E707" s="4">
        <v>1743</v>
      </c>
      <c r="F707" s="4">
        <v>1326</v>
      </c>
      <c r="G707" s="4">
        <v>982</v>
      </c>
      <c r="H707" s="5">
        <f t="shared" ref="H707:H770" si="70">ROUND((G707/F707)*100,2)</f>
        <v>74.06</v>
      </c>
      <c r="I707" s="4">
        <v>966</v>
      </c>
      <c r="J707" s="4">
        <v>4</v>
      </c>
      <c r="K707" s="4">
        <v>16</v>
      </c>
      <c r="L707" s="4" t="str">
        <f t="shared" ref="L707:L769" si="71">IF(MAX(P707:T707)=P707,"PSOE",IF(MAX(P707:T707)=Q707,"PP",IF(MAX(P707:T707)=R707,"VOX",IF(MAX(P707:T707)=S707,"Podemos",IF(MAX(P707:T707)=T707,"Ciudadanos")))))</f>
        <v>PSOE</v>
      </c>
      <c r="M707" s="4" t="str">
        <f t="shared" ref="M707:M770" si="72">IF(LARGE(P707:T707,2)=P707,"PSOE",IF(LARGE(P707:T707,2)=Q707,"PP",IF(LARGE(P707:T707,2)=R707,"VOX",IF(LARGE(P707:T707,2)=S707,"Podemos",IF(LARGE(P707:T707,2)=T707,"Ciudadanos")))))</f>
        <v>PP</v>
      </c>
      <c r="N707" s="5">
        <f t="shared" ref="N707:N770" si="73">IF(MAX(P707:T707)=P707,U707,IF(MAX(P707:T707)=Q707,V707,IF(MAX(P707:T707)=R707,W707,IF(MAX(P707:T707)=S707,X707,IF(MAX(P707:T707)=T707,Y707)))))</f>
        <v>27.33</v>
      </c>
      <c r="O707" s="5">
        <f t="shared" ref="O707:O770" si="74">IF(LARGE(P707:T707,2)=P707,U707,IF(LARGE(P707:T707,2)=Q707,V707,IF(LARGE(P707:T707,2)=R707,W707,IF(LARGE(P707:T707,2)=S707,X707,IF(LARGE(P707:T707,2)=T707,Y707)))))</f>
        <v>26.29</v>
      </c>
      <c r="P707" s="4">
        <v>264</v>
      </c>
      <c r="Q707" s="4">
        <v>254</v>
      </c>
      <c r="R707" s="4">
        <v>173</v>
      </c>
      <c r="S707" s="4">
        <v>115</v>
      </c>
      <c r="T707" s="4">
        <v>128</v>
      </c>
      <c r="U707" s="5">
        <f t="shared" si="69"/>
        <v>27.33</v>
      </c>
      <c r="V707" s="5">
        <f t="shared" si="69"/>
        <v>26.29</v>
      </c>
      <c r="W707" s="5">
        <f t="shared" si="69"/>
        <v>17.91</v>
      </c>
      <c r="X707" s="5">
        <f t="shared" si="69"/>
        <v>11.9</v>
      </c>
      <c r="Y707" s="5">
        <f t="shared" si="69"/>
        <v>13.25</v>
      </c>
      <c r="Z707" s="4">
        <v>8</v>
      </c>
    </row>
    <row r="708" spans="1:26" x14ac:dyDescent="0.3">
      <c r="A708" t="s">
        <v>631</v>
      </c>
      <c r="B708" s="3" t="s">
        <v>2983</v>
      </c>
      <c r="C708" t="s">
        <v>631</v>
      </c>
      <c r="D708" t="s">
        <v>719</v>
      </c>
      <c r="E708" s="4">
        <v>333</v>
      </c>
      <c r="F708" s="4">
        <v>307</v>
      </c>
      <c r="G708" s="4">
        <v>237</v>
      </c>
      <c r="H708" s="5">
        <f t="shared" si="70"/>
        <v>77.2</v>
      </c>
      <c r="I708" s="4">
        <v>235</v>
      </c>
      <c r="J708" s="4">
        <v>0</v>
      </c>
      <c r="K708" s="4">
        <v>2</v>
      </c>
      <c r="L708" s="4" t="str">
        <f t="shared" si="71"/>
        <v>VOX</v>
      </c>
      <c r="M708" s="4" t="str">
        <f t="shared" si="72"/>
        <v>PP</v>
      </c>
      <c r="N708" s="5">
        <f t="shared" si="73"/>
        <v>29.36</v>
      </c>
      <c r="O708" s="5">
        <f t="shared" si="74"/>
        <v>25.96</v>
      </c>
      <c r="P708" s="4">
        <v>48</v>
      </c>
      <c r="Q708" s="4">
        <v>61</v>
      </c>
      <c r="R708" s="4">
        <v>69</v>
      </c>
      <c r="S708" s="4">
        <v>21</v>
      </c>
      <c r="T708" s="4">
        <v>32</v>
      </c>
      <c r="U708" s="5">
        <f t="shared" si="69"/>
        <v>20.43</v>
      </c>
      <c r="V708" s="5">
        <f t="shared" si="69"/>
        <v>25.96</v>
      </c>
      <c r="W708" s="5">
        <f t="shared" si="69"/>
        <v>29.36</v>
      </c>
      <c r="X708" s="5">
        <f t="shared" si="69"/>
        <v>8.94</v>
      </c>
      <c r="Y708" s="5">
        <f t="shared" si="69"/>
        <v>13.62</v>
      </c>
      <c r="Z708" s="4">
        <v>3</v>
      </c>
    </row>
    <row r="709" spans="1:26" x14ac:dyDescent="0.3">
      <c r="A709" t="s">
        <v>631</v>
      </c>
      <c r="B709" s="3" t="s">
        <v>2984</v>
      </c>
      <c r="C709" t="s">
        <v>631</v>
      </c>
      <c r="D709" t="s">
        <v>720</v>
      </c>
      <c r="E709" s="4">
        <v>118</v>
      </c>
      <c r="F709" s="4">
        <v>108</v>
      </c>
      <c r="G709" s="4">
        <v>69</v>
      </c>
      <c r="H709" s="5">
        <f t="shared" si="70"/>
        <v>63.89</v>
      </c>
      <c r="I709" s="4">
        <v>69</v>
      </c>
      <c r="J709" s="4">
        <v>0</v>
      </c>
      <c r="K709" s="4">
        <v>0</v>
      </c>
      <c r="L709" s="4" t="str">
        <f t="shared" si="71"/>
        <v>PSOE</v>
      </c>
      <c r="M709" s="4" t="str">
        <f t="shared" si="72"/>
        <v>PP</v>
      </c>
      <c r="N709" s="5">
        <f t="shared" si="73"/>
        <v>37.68</v>
      </c>
      <c r="O709" s="5">
        <f t="shared" si="74"/>
        <v>28.99</v>
      </c>
      <c r="P709" s="4">
        <v>26</v>
      </c>
      <c r="Q709" s="4">
        <v>20</v>
      </c>
      <c r="R709" s="4">
        <v>6</v>
      </c>
      <c r="S709" s="4">
        <v>7</v>
      </c>
      <c r="T709" s="4">
        <v>9</v>
      </c>
      <c r="U709" s="5">
        <f t="shared" si="69"/>
        <v>37.68</v>
      </c>
      <c r="V709" s="5">
        <f t="shared" si="69"/>
        <v>28.99</v>
      </c>
      <c r="W709" s="5">
        <f t="shared" si="69"/>
        <v>8.6999999999999993</v>
      </c>
      <c r="X709" s="5">
        <f t="shared" si="69"/>
        <v>10.14</v>
      </c>
      <c r="Y709" s="5">
        <f t="shared" si="69"/>
        <v>13.04</v>
      </c>
      <c r="Z709" s="4">
        <v>1</v>
      </c>
    </row>
    <row r="710" spans="1:26" x14ac:dyDescent="0.3">
      <c r="A710" t="s">
        <v>631</v>
      </c>
      <c r="B710" s="3" t="s">
        <v>2985</v>
      </c>
      <c r="C710" t="s">
        <v>631</v>
      </c>
      <c r="D710" t="s">
        <v>721</v>
      </c>
      <c r="E710" s="4">
        <v>232</v>
      </c>
      <c r="F710" s="4">
        <v>204</v>
      </c>
      <c r="G710" s="4">
        <v>155</v>
      </c>
      <c r="H710" s="5">
        <f t="shared" si="70"/>
        <v>75.98</v>
      </c>
      <c r="I710" s="4">
        <v>155</v>
      </c>
      <c r="J710" s="4">
        <v>7</v>
      </c>
      <c r="K710" s="4">
        <v>0</v>
      </c>
      <c r="L710" s="4" t="str">
        <f t="shared" si="71"/>
        <v>PP</v>
      </c>
      <c r="M710" s="4" t="str">
        <f t="shared" si="72"/>
        <v>PSOE</v>
      </c>
      <c r="N710" s="5">
        <f t="shared" si="73"/>
        <v>49.68</v>
      </c>
      <c r="O710" s="5">
        <f t="shared" si="74"/>
        <v>24.52</v>
      </c>
      <c r="P710" s="4">
        <v>38</v>
      </c>
      <c r="Q710" s="4">
        <v>77</v>
      </c>
      <c r="R710" s="4">
        <v>12</v>
      </c>
      <c r="S710" s="4">
        <v>9</v>
      </c>
      <c r="T710" s="4">
        <v>8</v>
      </c>
      <c r="U710" s="5">
        <f t="shared" si="69"/>
        <v>24.52</v>
      </c>
      <c r="V710" s="5">
        <f t="shared" si="69"/>
        <v>49.68</v>
      </c>
      <c r="W710" s="5">
        <f t="shared" si="69"/>
        <v>7.74</v>
      </c>
      <c r="X710" s="5">
        <f t="shared" si="69"/>
        <v>5.81</v>
      </c>
      <c r="Y710" s="5">
        <f t="shared" si="69"/>
        <v>5.16</v>
      </c>
      <c r="Z710" s="4">
        <v>0</v>
      </c>
    </row>
    <row r="711" spans="1:26" x14ac:dyDescent="0.3">
      <c r="A711" t="s">
        <v>631</v>
      </c>
      <c r="B711" s="3" t="s">
        <v>2986</v>
      </c>
      <c r="C711" t="s">
        <v>631</v>
      </c>
      <c r="D711" t="s">
        <v>722</v>
      </c>
      <c r="E711" s="4">
        <v>1306</v>
      </c>
      <c r="F711" s="4">
        <v>1149</v>
      </c>
      <c r="G711" s="4">
        <v>882</v>
      </c>
      <c r="H711" s="5">
        <f t="shared" si="70"/>
        <v>76.760000000000005</v>
      </c>
      <c r="I711" s="4">
        <v>863</v>
      </c>
      <c r="J711" s="4">
        <v>7</v>
      </c>
      <c r="K711" s="4">
        <v>19</v>
      </c>
      <c r="L711" s="4" t="str">
        <f t="shared" si="71"/>
        <v>PSOE</v>
      </c>
      <c r="M711" s="4" t="str">
        <f t="shared" si="72"/>
        <v>Podemos</v>
      </c>
      <c r="N711" s="5">
        <f t="shared" si="73"/>
        <v>41.25</v>
      </c>
      <c r="O711" s="5">
        <f t="shared" si="74"/>
        <v>17.61</v>
      </c>
      <c r="P711" s="4">
        <v>356</v>
      </c>
      <c r="Q711" s="4">
        <v>111</v>
      </c>
      <c r="R711" s="4">
        <v>86</v>
      </c>
      <c r="S711" s="4">
        <v>152</v>
      </c>
      <c r="T711" s="4">
        <v>134</v>
      </c>
      <c r="U711" s="5">
        <f t="shared" si="69"/>
        <v>41.25</v>
      </c>
      <c r="V711" s="5">
        <f t="shared" si="69"/>
        <v>12.86</v>
      </c>
      <c r="W711" s="5">
        <f t="shared" si="69"/>
        <v>9.9700000000000006</v>
      </c>
      <c r="X711" s="5">
        <f t="shared" si="69"/>
        <v>17.61</v>
      </c>
      <c r="Y711" s="5">
        <f t="shared" si="69"/>
        <v>15.53</v>
      </c>
      <c r="Z711" s="4">
        <v>9</v>
      </c>
    </row>
    <row r="712" spans="1:26" x14ac:dyDescent="0.3">
      <c r="A712" t="s">
        <v>631</v>
      </c>
      <c r="B712" s="3" t="s">
        <v>2987</v>
      </c>
      <c r="C712" t="s">
        <v>631</v>
      </c>
      <c r="D712" t="s">
        <v>723</v>
      </c>
      <c r="E712" s="4">
        <v>175</v>
      </c>
      <c r="F712" s="4">
        <v>155</v>
      </c>
      <c r="G712" s="4">
        <v>121</v>
      </c>
      <c r="H712" s="5">
        <f t="shared" si="70"/>
        <v>78.06</v>
      </c>
      <c r="I712" s="4">
        <v>121</v>
      </c>
      <c r="J712" s="4">
        <v>1</v>
      </c>
      <c r="K712" s="4">
        <v>0</v>
      </c>
      <c r="L712" s="4" t="str">
        <f t="shared" si="71"/>
        <v>PP</v>
      </c>
      <c r="M712" s="4" t="str">
        <f t="shared" si="72"/>
        <v>PSOE</v>
      </c>
      <c r="N712" s="5">
        <f t="shared" si="73"/>
        <v>40.5</v>
      </c>
      <c r="O712" s="5">
        <f t="shared" si="74"/>
        <v>32.229999999999997</v>
      </c>
      <c r="P712" s="4">
        <v>39</v>
      </c>
      <c r="Q712" s="4">
        <v>49</v>
      </c>
      <c r="R712" s="4">
        <v>13</v>
      </c>
      <c r="S712" s="4">
        <v>16</v>
      </c>
      <c r="T712" s="4">
        <v>3</v>
      </c>
      <c r="U712" s="5">
        <f t="shared" si="69"/>
        <v>32.229999999999997</v>
      </c>
      <c r="V712" s="5">
        <f t="shared" si="69"/>
        <v>40.5</v>
      </c>
      <c r="W712" s="5">
        <f t="shared" si="69"/>
        <v>10.74</v>
      </c>
      <c r="X712" s="5">
        <f t="shared" si="69"/>
        <v>13.22</v>
      </c>
      <c r="Y712" s="5">
        <f t="shared" si="69"/>
        <v>2.48</v>
      </c>
      <c r="Z712" s="4">
        <v>0</v>
      </c>
    </row>
    <row r="713" spans="1:26" x14ac:dyDescent="0.3">
      <c r="A713" t="s">
        <v>631</v>
      </c>
      <c r="B713" s="3" t="s">
        <v>2988</v>
      </c>
      <c r="C713" t="s">
        <v>631</v>
      </c>
      <c r="D713" t="s">
        <v>724</v>
      </c>
      <c r="E713" s="4">
        <v>872</v>
      </c>
      <c r="F713" s="4">
        <v>754</v>
      </c>
      <c r="G713" s="4">
        <v>602</v>
      </c>
      <c r="H713" s="5">
        <f t="shared" si="70"/>
        <v>79.84</v>
      </c>
      <c r="I713" s="4">
        <v>598</v>
      </c>
      <c r="J713" s="4">
        <v>7</v>
      </c>
      <c r="K713" s="4">
        <v>4</v>
      </c>
      <c r="L713" s="4" t="str">
        <f t="shared" si="71"/>
        <v>PP</v>
      </c>
      <c r="M713" s="4" t="str">
        <f t="shared" si="72"/>
        <v>PSOE</v>
      </c>
      <c r="N713" s="5">
        <f t="shared" si="73"/>
        <v>27.09</v>
      </c>
      <c r="O713" s="5">
        <f t="shared" si="74"/>
        <v>26.42</v>
      </c>
      <c r="P713" s="4">
        <v>158</v>
      </c>
      <c r="Q713" s="4">
        <v>162</v>
      </c>
      <c r="R713" s="4">
        <v>68</v>
      </c>
      <c r="S713" s="4">
        <v>94</v>
      </c>
      <c r="T713" s="4">
        <v>104</v>
      </c>
      <c r="U713" s="5">
        <f t="shared" si="69"/>
        <v>26.42</v>
      </c>
      <c r="V713" s="5">
        <f t="shared" si="69"/>
        <v>27.09</v>
      </c>
      <c r="W713" s="5">
        <f t="shared" si="69"/>
        <v>11.37</v>
      </c>
      <c r="X713" s="5">
        <f t="shared" si="69"/>
        <v>15.72</v>
      </c>
      <c r="Y713" s="5">
        <f t="shared" si="69"/>
        <v>17.39</v>
      </c>
      <c r="Z713" s="4">
        <v>5</v>
      </c>
    </row>
    <row r="714" spans="1:26" x14ac:dyDescent="0.3">
      <c r="A714" t="s">
        <v>631</v>
      </c>
      <c r="B714" s="3" t="s">
        <v>2989</v>
      </c>
      <c r="C714" t="s">
        <v>631</v>
      </c>
      <c r="D714" t="s">
        <v>725</v>
      </c>
      <c r="E714" s="4">
        <v>395</v>
      </c>
      <c r="F714" s="4">
        <v>384</v>
      </c>
      <c r="G714" s="4">
        <v>285</v>
      </c>
      <c r="H714" s="5">
        <f t="shared" si="70"/>
        <v>74.22</v>
      </c>
      <c r="I714" s="4">
        <v>283</v>
      </c>
      <c r="J714" s="4">
        <v>4</v>
      </c>
      <c r="K714" s="4">
        <v>2</v>
      </c>
      <c r="L714" s="4" t="str">
        <f t="shared" si="71"/>
        <v>PSOE</v>
      </c>
      <c r="M714" s="4" t="str">
        <f t="shared" si="72"/>
        <v>PP</v>
      </c>
      <c r="N714" s="5">
        <f t="shared" si="73"/>
        <v>51.24</v>
      </c>
      <c r="O714" s="5">
        <f t="shared" si="74"/>
        <v>18.02</v>
      </c>
      <c r="P714" s="4">
        <v>145</v>
      </c>
      <c r="Q714" s="4">
        <v>51</v>
      </c>
      <c r="R714" s="4">
        <v>17</v>
      </c>
      <c r="S714" s="4">
        <v>33</v>
      </c>
      <c r="T714" s="4">
        <v>32</v>
      </c>
      <c r="U714" s="5">
        <f t="shared" si="69"/>
        <v>51.24</v>
      </c>
      <c r="V714" s="5">
        <f t="shared" si="69"/>
        <v>18.02</v>
      </c>
      <c r="W714" s="5">
        <f t="shared" si="69"/>
        <v>6.01</v>
      </c>
      <c r="X714" s="5">
        <f t="shared" si="69"/>
        <v>11.66</v>
      </c>
      <c r="Y714" s="5">
        <f t="shared" si="69"/>
        <v>11.31</v>
      </c>
      <c r="Z714" s="4">
        <v>1</v>
      </c>
    </row>
    <row r="715" spans="1:26" x14ac:dyDescent="0.3">
      <c r="A715" t="s">
        <v>631</v>
      </c>
      <c r="B715" s="3" t="s">
        <v>2990</v>
      </c>
      <c r="C715" t="s">
        <v>631</v>
      </c>
      <c r="D715" t="s">
        <v>726</v>
      </c>
      <c r="E715" s="4">
        <v>680</v>
      </c>
      <c r="F715" s="4">
        <v>608</v>
      </c>
      <c r="G715" s="4">
        <v>457</v>
      </c>
      <c r="H715" s="5">
        <f t="shared" si="70"/>
        <v>75.16</v>
      </c>
      <c r="I715" s="4">
        <v>448</v>
      </c>
      <c r="J715" s="4">
        <v>3</v>
      </c>
      <c r="K715" s="4">
        <v>9</v>
      </c>
      <c r="L715" s="4" t="str">
        <f t="shared" si="71"/>
        <v>PSOE</v>
      </c>
      <c r="M715" s="4" t="str">
        <f t="shared" si="72"/>
        <v>PP</v>
      </c>
      <c r="N715" s="5">
        <f t="shared" si="73"/>
        <v>42.41</v>
      </c>
      <c r="O715" s="5">
        <f t="shared" si="74"/>
        <v>28.13</v>
      </c>
      <c r="P715" s="4">
        <v>190</v>
      </c>
      <c r="Q715" s="4">
        <v>126</v>
      </c>
      <c r="R715" s="4">
        <v>32</v>
      </c>
      <c r="S715" s="4">
        <v>36</v>
      </c>
      <c r="T715" s="4">
        <v>59</v>
      </c>
      <c r="U715" s="5">
        <f t="shared" si="69"/>
        <v>42.41</v>
      </c>
      <c r="V715" s="5">
        <f t="shared" si="69"/>
        <v>28.13</v>
      </c>
      <c r="W715" s="5">
        <f t="shared" si="69"/>
        <v>7.14</v>
      </c>
      <c r="X715" s="5">
        <f t="shared" si="69"/>
        <v>8.0399999999999991</v>
      </c>
      <c r="Y715" s="5">
        <f t="shared" si="69"/>
        <v>13.17</v>
      </c>
      <c r="Z715" s="4">
        <v>2</v>
      </c>
    </row>
    <row r="716" spans="1:26" x14ac:dyDescent="0.3">
      <c r="A716" t="s">
        <v>631</v>
      </c>
      <c r="B716" s="3" t="s">
        <v>2991</v>
      </c>
      <c r="C716" t="s">
        <v>631</v>
      </c>
      <c r="D716" t="s">
        <v>727</v>
      </c>
      <c r="E716" s="4">
        <v>278</v>
      </c>
      <c r="F716" s="4">
        <v>264</v>
      </c>
      <c r="G716" s="4">
        <v>162</v>
      </c>
      <c r="H716" s="5">
        <f t="shared" si="70"/>
        <v>61.36</v>
      </c>
      <c r="I716" s="4">
        <v>161</v>
      </c>
      <c r="J716" s="4">
        <v>1</v>
      </c>
      <c r="K716" s="4">
        <v>1</v>
      </c>
      <c r="L716" s="4" t="str">
        <f t="shared" si="71"/>
        <v>PP</v>
      </c>
      <c r="M716" s="4" t="str">
        <f t="shared" si="72"/>
        <v>PSOE</v>
      </c>
      <c r="N716" s="5">
        <f t="shared" si="73"/>
        <v>50.31</v>
      </c>
      <c r="O716" s="5">
        <f t="shared" si="74"/>
        <v>28.57</v>
      </c>
      <c r="P716" s="4">
        <v>46</v>
      </c>
      <c r="Q716" s="4">
        <v>81</v>
      </c>
      <c r="R716" s="4">
        <v>9</v>
      </c>
      <c r="S716" s="4">
        <v>10</v>
      </c>
      <c r="T716" s="4">
        <v>14</v>
      </c>
      <c r="U716" s="5">
        <f t="shared" si="69"/>
        <v>28.57</v>
      </c>
      <c r="V716" s="5">
        <f t="shared" si="69"/>
        <v>50.31</v>
      </c>
      <c r="W716" s="5">
        <f t="shared" si="69"/>
        <v>5.59</v>
      </c>
      <c r="X716" s="5">
        <f t="shared" si="69"/>
        <v>6.21</v>
      </c>
      <c r="Y716" s="5">
        <f t="shared" si="69"/>
        <v>8.6999999999999993</v>
      </c>
      <c r="Z716" s="4">
        <v>0</v>
      </c>
    </row>
    <row r="717" spans="1:26" x14ac:dyDescent="0.3">
      <c r="A717" t="s">
        <v>631</v>
      </c>
      <c r="B717" s="3" t="s">
        <v>2992</v>
      </c>
      <c r="C717" t="s">
        <v>631</v>
      </c>
      <c r="D717" t="s">
        <v>728</v>
      </c>
      <c r="E717" s="4">
        <v>271</v>
      </c>
      <c r="F717" s="4">
        <v>245</v>
      </c>
      <c r="G717" s="4">
        <v>173</v>
      </c>
      <c r="H717" s="5">
        <f t="shared" si="70"/>
        <v>70.61</v>
      </c>
      <c r="I717" s="4">
        <v>172</v>
      </c>
      <c r="J717" s="4">
        <v>1</v>
      </c>
      <c r="K717" s="4">
        <v>1</v>
      </c>
      <c r="L717" s="4" t="str">
        <f t="shared" si="71"/>
        <v>PSOE</v>
      </c>
      <c r="M717" s="4" t="str">
        <f t="shared" si="72"/>
        <v>PP</v>
      </c>
      <c r="N717" s="5">
        <f t="shared" si="73"/>
        <v>31.98</v>
      </c>
      <c r="O717" s="5">
        <f t="shared" si="74"/>
        <v>29.07</v>
      </c>
      <c r="P717" s="4">
        <v>55</v>
      </c>
      <c r="Q717" s="4">
        <v>50</v>
      </c>
      <c r="R717" s="4">
        <v>22</v>
      </c>
      <c r="S717" s="4">
        <v>21</v>
      </c>
      <c r="T717" s="4">
        <v>22</v>
      </c>
      <c r="U717" s="5">
        <f t="shared" si="69"/>
        <v>31.98</v>
      </c>
      <c r="V717" s="5">
        <f t="shared" si="69"/>
        <v>29.07</v>
      </c>
      <c r="W717" s="5">
        <f t="shared" si="69"/>
        <v>12.79</v>
      </c>
      <c r="X717" s="5">
        <f t="shared" si="69"/>
        <v>12.21</v>
      </c>
      <c r="Y717" s="5">
        <f t="shared" si="69"/>
        <v>12.79</v>
      </c>
      <c r="Z717" s="4">
        <v>0</v>
      </c>
    </row>
    <row r="718" spans="1:26" x14ac:dyDescent="0.3">
      <c r="A718" t="s">
        <v>631</v>
      </c>
      <c r="B718" s="3" t="s">
        <v>2993</v>
      </c>
      <c r="C718" t="s">
        <v>631</v>
      </c>
      <c r="D718" t="s">
        <v>729</v>
      </c>
      <c r="E718" s="4">
        <v>1835</v>
      </c>
      <c r="F718" s="4">
        <v>1498</v>
      </c>
      <c r="G718" s="4">
        <v>1188</v>
      </c>
      <c r="H718" s="5">
        <f t="shared" si="70"/>
        <v>79.31</v>
      </c>
      <c r="I718" s="4">
        <v>1177</v>
      </c>
      <c r="J718" s="4">
        <v>18</v>
      </c>
      <c r="K718" s="4">
        <v>11</v>
      </c>
      <c r="L718" s="4" t="str">
        <f t="shared" si="71"/>
        <v>PSOE</v>
      </c>
      <c r="M718" s="4" t="str">
        <f t="shared" si="72"/>
        <v>Ciudadanos</v>
      </c>
      <c r="N718" s="5">
        <f t="shared" si="73"/>
        <v>27.7</v>
      </c>
      <c r="O718" s="5">
        <f t="shared" si="74"/>
        <v>21.24</v>
      </c>
      <c r="P718" s="4">
        <v>326</v>
      </c>
      <c r="Q718" s="4">
        <v>233</v>
      </c>
      <c r="R718" s="4">
        <v>184</v>
      </c>
      <c r="S718" s="4">
        <v>147</v>
      </c>
      <c r="T718" s="4">
        <v>250</v>
      </c>
      <c r="U718" s="5">
        <f t="shared" si="69"/>
        <v>27.7</v>
      </c>
      <c r="V718" s="5">
        <f t="shared" si="69"/>
        <v>19.8</v>
      </c>
      <c r="W718" s="5">
        <f t="shared" si="69"/>
        <v>15.63</v>
      </c>
      <c r="X718" s="5">
        <f t="shared" si="69"/>
        <v>12.49</v>
      </c>
      <c r="Y718" s="5">
        <f t="shared" si="69"/>
        <v>21.24</v>
      </c>
      <c r="Z718" s="4">
        <v>13</v>
      </c>
    </row>
    <row r="719" spans="1:26" x14ac:dyDescent="0.3">
      <c r="A719" t="s">
        <v>631</v>
      </c>
      <c r="B719" s="3" t="s">
        <v>2994</v>
      </c>
      <c r="C719" t="s">
        <v>631</v>
      </c>
      <c r="D719" t="s">
        <v>730</v>
      </c>
      <c r="E719" s="4">
        <v>240</v>
      </c>
      <c r="F719" s="4">
        <v>218</v>
      </c>
      <c r="G719" s="4">
        <v>164</v>
      </c>
      <c r="H719" s="5">
        <f t="shared" si="70"/>
        <v>75.23</v>
      </c>
      <c r="I719" s="4">
        <v>162</v>
      </c>
      <c r="J719" s="4">
        <v>0</v>
      </c>
      <c r="K719" s="4">
        <v>2</v>
      </c>
      <c r="L719" s="4" t="str">
        <f t="shared" si="71"/>
        <v>PP</v>
      </c>
      <c r="M719" s="4" t="str">
        <f t="shared" si="72"/>
        <v>PSOE</v>
      </c>
      <c r="N719" s="5">
        <f t="shared" si="73"/>
        <v>33.33</v>
      </c>
      <c r="O719" s="5">
        <f t="shared" si="74"/>
        <v>27.16</v>
      </c>
      <c r="P719" s="4">
        <v>44</v>
      </c>
      <c r="Q719" s="4">
        <v>54</v>
      </c>
      <c r="R719" s="4">
        <v>28</v>
      </c>
      <c r="S719" s="4">
        <v>9</v>
      </c>
      <c r="T719" s="4">
        <v>25</v>
      </c>
      <c r="U719" s="5">
        <f t="shared" si="69"/>
        <v>27.16</v>
      </c>
      <c r="V719" s="5">
        <f t="shared" si="69"/>
        <v>33.33</v>
      </c>
      <c r="W719" s="5">
        <f t="shared" si="69"/>
        <v>17.28</v>
      </c>
      <c r="X719" s="5">
        <f t="shared" si="69"/>
        <v>5.56</v>
      </c>
      <c r="Y719" s="5">
        <f t="shared" si="69"/>
        <v>15.43</v>
      </c>
      <c r="Z719" s="4">
        <v>2</v>
      </c>
    </row>
    <row r="720" spans="1:26" x14ac:dyDescent="0.3">
      <c r="A720" t="s">
        <v>631</v>
      </c>
      <c r="B720" s="3" t="s">
        <v>2995</v>
      </c>
      <c r="C720" t="s">
        <v>631</v>
      </c>
      <c r="D720" t="s">
        <v>731</v>
      </c>
      <c r="E720" s="4">
        <v>279</v>
      </c>
      <c r="F720" s="4">
        <v>214</v>
      </c>
      <c r="G720" s="4">
        <v>170</v>
      </c>
      <c r="H720" s="5">
        <f t="shared" si="70"/>
        <v>79.44</v>
      </c>
      <c r="I720" s="4">
        <v>170</v>
      </c>
      <c r="J720" s="4">
        <v>2</v>
      </c>
      <c r="K720" s="4">
        <v>0</v>
      </c>
      <c r="L720" s="4" t="str">
        <f t="shared" si="71"/>
        <v>PSOE</v>
      </c>
      <c r="M720" s="4" t="str">
        <f t="shared" si="72"/>
        <v>PP</v>
      </c>
      <c r="N720" s="5">
        <f t="shared" si="73"/>
        <v>37.06</v>
      </c>
      <c r="O720" s="5">
        <f t="shared" si="74"/>
        <v>34.119999999999997</v>
      </c>
      <c r="P720" s="4">
        <v>63</v>
      </c>
      <c r="Q720" s="4">
        <v>58</v>
      </c>
      <c r="R720" s="4">
        <v>16</v>
      </c>
      <c r="S720" s="4">
        <v>16</v>
      </c>
      <c r="T720" s="4">
        <v>14</v>
      </c>
      <c r="U720" s="5">
        <f t="shared" si="69"/>
        <v>37.06</v>
      </c>
      <c r="V720" s="5">
        <f t="shared" si="69"/>
        <v>34.119999999999997</v>
      </c>
      <c r="W720" s="5">
        <f t="shared" si="69"/>
        <v>9.41</v>
      </c>
      <c r="X720" s="5">
        <f t="shared" si="69"/>
        <v>9.41</v>
      </c>
      <c r="Y720" s="5">
        <f t="shared" si="69"/>
        <v>8.24</v>
      </c>
      <c r="Z720" s="4">
        <v>0</v>
      </c>
    </row>
    <row r="721" spans="1:26" x14ac:dyDescent="0.3">
      <c r="A721" t="s">
        <v>631</v>
      </c>
      <c r="B721" s="3" t="s">
        <v>2996</v>
      </c>
      <c r="C721" t="s">
        <v>631</v>
      </c>
      <c r="D721" t="s">
        <v>732</v>
      </c>
      <c r="E721" s="4">
        <v>382</v>
      </c>
      <c r="F721" s="4">
        <v>348</v>
      </c>
      <c r="G721" s="4">
        <v>268</v>
      </c>
      <c r="H721" s="5">
        <f t="shared" si="70"/>
        <v>77.010000000000005</v>
      </c>
      <c r="I721" s="4">
        <v>265</v>
      </c>
      <c r="J721" s="4">
        <v>2</v>
      </c>
      <c r="K721" s="4">
        <v>3</v>
      </c>
      <c r="L721" s="4" t="str">
        <f t="shared" si="71"/>
        <v>PP</v>
      </c>
      <c r="M721" s="4" t="str">
        <f t="shared" si="72"/>
        <v>PSOE</v>
      </c>
      <c r="N721" s="5">
        <f t="shared" si="73"/>
        <v>41.89</v>
      </c>
      <c r="O721" s="5">
        <f t="shared" si="74"/>
        <v>22.26</v>
      </c>
      <c r="P721" s="4">
        <v>59</v>
      </c>
      <c r="Q721" s="4">
        <v>111</v>
      </c>
      <c r="R721" s="4">
        <v>34</v>
      </c>
      <c r="S721" s="4">
        <v>10</v>
      </c>
      <c r="T721" s="4">
        <v>47</v>
      </c>
      <c r="U721" s="5">
        <f t="shared" si="69"/>
        <v>22.26</v>
      </c>
      <c r="V721" s="5">
        <f t="shared" si="69"/>
        <v>41.89</v>
      </c>
      <c r="W721" s="5">
        <f t="shared" si="69"/>
        <v>12.83</v>
      </c>
      <c r="X721" s="5">
        <f t="shared" si="69"/>
        <v>3.77</v>
      </c>
      <c r="Y721" s="5">
        <f t="shared" si="69"/>
        <v>17.739999999999998</v>
      </c>
      <c r="Z721" s="4">
        <v>2</v>
      </c>
    </row>
    <row r="722" spans="1:26" x14ac:dyDescent="0.3">
      <c r="A722" t="s">
        <v>631</v>
      </c>
      <c r="B722" s="3" t="s">
        <v>2997</v>
      </c>
      <c r="C722" t="s">
        <v>631</v>
      </c>
      <c r="D722" t="s">
        <v>733</v>
      </c>
      <c r="E722" s="4">
        <v>989</v>
      </c>
      <c r="F722" s="4">
        <v>876</v>
      </c>
      <c r="G722" s="4">
        <v>635</v>
      </c>
      <c r="H722" s="5">
        <f t="shared" si="70"/>
        <v>72.489999999999995</v>
      </c>
      <c r="I722" s="4">
        <v>619</v>
      </c>
      <c r="J722" s="4">
        <v>3</v>
      </c>
      <c r="K722" s="4">
        <v>16</v>
      </c>
      <c r="L722" s="4" t="str">
        <f t="shared" si="71"/>
        <v>PSOE</v>
      </c>
      <c r="M722" s="4" t="str">
        <f t="shared" si="72"/>
        <v>Ciudadanos</v>
      </c>
      <c r="N722" s="5">
        <f t="shared" si="73"/>
        <v>43.13</v>
      </c>
      <c r="O722" s="5">
        <f t="shared" si="74"/>
        <v>16.64</v>
      </c>
      <c r="P722" s="4">
        <v>267</v>
      </c>
      <c r="Q722" s="4">
        <v>101</v>
      </c>
      <c r="R722" s="4">
        <v>51</v>
      </c>
      <c r="S722" s="4">
        <v>84</v>
      </c>
      <c r="T722" s="4">
        <v>103</v>
      </c>
      <c r="U722" s="5">
        <f t="shared" si="69"/>
        <v>43.13</v>
      </c>
      <c r="V722" s="5">
        <f t="shared" si="69"/>
        <v>16.32</v>
      </c>
      <c r="W722" s="5">
        <f t="shared" si="69"/>
        <v>8.24</v>
      </c>
      <c r="X722" s="5">
        <f t="shared" si="69"/>
        <v>13.57</v>
      </c>
      <c r="Y722" s="5">
        <f t="shared" si="69"/>
        <v>16.64</v>
      </c>
      <c r="Z722" s="4">
        <v>4</v>
      </c>
    </row>
    <row r="723" spans="1:26" x14ac:dyDescent="0.3">
      <c r="A723" t="s">
        <v>631</v>
      </c>
      <c r="B723" s="3" t="s">
        <v>2998</v>
      </c>
      <c r="C723" t="s">
        <v>631</v>
      </c>
      <c r="D723" t="s">
        <v>734</v>
      </c>
      <c r="E723" s="4">
        <v>1293</v>
      </c>
      <c r="F723" s="4">
        <v>1154</v>
      </c>
      <c r="G723" s="4">
        <v>895</v>
      </c>
      <c r="H723" s="5">
        <f t="shared" si="70"/>
        <v>77.56</v>
      </c>
      <c r="I723" s="4">
        <v>880</v>
      </c>
      <c r="J723" s="4">
        <v>5</v>
      </c>
      <c r="K723" s="4">
        <v>15</v>
      </c>
      <c r="L723" s="4" t="str">
        <f t="shared" si="71"/>
        <v>PSOE</v>
      </c>
      <c r="M723" s="4" t="str">
        <f t="shared" si="72"/>
        <v>PP</v>
      </c>
      <c r="N723" s="5">
        <f t="shared" si="73"/>
        <v>49.43</v>
      </c>
      <c r="O723" s="5">
        <f t="shared" si="74"/>
        <v>18.3</v>
      </c>
      <c r="P723" s="4">
        <v>435</v>
      </c>
      <c r="Q723" s="4">
        <v>161</v>
      </c>
      <c r="R723" s="4">
        <v>42</v>
      </c>
      <c r="S723" s="4">
        <v>159</v>
      </c>
      <c r="T723" s="4">
        <v>70</v>
      </c>
      <c r="U723" s="5">
        <f t="shared" si="69"/>
        <v>49.43</v>
      </c>
      <c r="V723" s="5">
        <f t="shared" si="69"/>
        <v>18.3</v>
      </c>
      <c r="W723" s="5">
        <f t="shared" si="69"/>
        <v>4.7699999999999996</v>
      </c>
      <c r="X723" s="5">
        <f t="shared" si="69"/>
        <v>18.07</v>
      </c>
      <c r="Y723" s="5">
        <f t="shared" si="69"/>
        <v>7.95</v>
      </c>
      <c r="Z723" s="4">
        <v>5</v>
      </c>
    </row>
    <row r="724" spans="1:26" x14ac:dyDescent="0.3">
      <c r="A724" t="s">
        <v>631</v>
      </c>
      <c r="B724" s="3" t="s">
        <v>2999</v>
      </c>
      <c r="C724" t="s">
        <v>631</v>
      </c>
      <c r="D724" t="s">
        <v>735</v>
      </c>
      <c r="E724" s="4">
        <v>317</v>
      </c>
      <c r="F724" s="4">
        <v>299</v>
      </c>
      <c r="G724" s="4">
        <v>226</v>
      </c>
      <c r="H724" s="5">
        <f t="shared" si="70"/>
        <v>75.59</v>
      </c>
      <c r="I724" s="4">
        <v>223</v>
      </c>
      <c r="J724" s="4">
        <v>1</v>
      </c>
      <c r="K724" s="4">
        <v>3</v>
      </c>
      <c r="L724" s="4" t="str">
        <f t="shared" si="71"/>
        <v>PSOE</v>
      </c>
      <c r="M724" s="4" t="str">
        <f t="shared" si="72"/>
        <v>PP</v>
      </c>
      <c r="N724" s="5">
        <f t="shared" si="73"/>
        <v>58.3</v>
      </c>
      <c r="O724" s="5">
        <f t="shared" si="74"/>
        <v>15.25</v>
      </c>
      <c r="P724" s="4">
        <v>130</v>
      </c>
      <c r="Q724" s="4">
        <v>34</v>
      </c>
      <c r="R724" s="4">
        <v>13</v>
      </c>
      <c r="S724" s="4">
        <v>23</v>
      </c>
      <c r="T724" s="4">
        <v>22</v>
      </c>
      <c r="U724" s="5">
        <f t="shared" si="69"/>
        <v>58.3</v>
      </c>
      <c r="V724" s="5">
        <f t="shared" si="69"/>
        <v>15.25</v>
      </c>
      <c r="W724" s="5">
        <f t="shared" si="69"/>
        <v>5.83</v>
      </c>
      <c r="X724" s="5">
        <f t="shared" si="69"/>
        <v>10.31</v>
      </c>
      <c r="Y724" s="5">
        <f t="shared" si="69"/>
        <v>9.8699999999999992</v>
      </c>
      <c r="Z724" s="4">
        <v>0</v>
      </c>
    </row>
    <row r="725" spans="1:26" x14ac:dyDescent="0.3">
      <c r="A725" t="s">
        <v>631</v>
      </c>
      <c r="B725" s="3" t="s">
        <v>3000</v>
      </c>
      <c r="C725" t="s">
        <v>631</v>
      </c>
      <c r="D725" t="s">
        <v>736</v>
      </c>
      <c r="E725" s="4">
        <v>382</v>
      </c>
      <c r="F725" s="4">
        <v>351</v>
      </c>
      <c r="G725" s="4">
        <v>277</v>
      </c>
      <c r="H725" s="5">
        <f t="shared" si="70"/>
        <v>78.92</v>
      </c>
      <c r="I725" s="4">
        <v>272</v>
      </c>
      <c r="J725" s="4">
        <v>2</v>
      </c>
      <c r="K725" s="4">
        <v>5</v>
      </c>
      <c r="L725" s="4" t="str">
        <f t="shared" si="71"/>
        <v>PP</v>
      </c>
      <c r="M725" s="4" t="str">
        <f t="shared" si="72"/>
        <v>PSOE</v>
      </c>
      <c r="N725" s="5">
        <f t="shared" si="73"/>
        <v>38.24</v>
      </c>
      <c r="O725" s="5">
        <f t="shared" si="74"/>
        <v>25.74</v>
      </c>
      <c r="P725" s="4">
        <v>70</v>
      </c>
      <c r="Q725" s="4">
        <v>104</v>
      </c>
      <c r="R725" s="4">
        <v>24</v>
      </c>
      <c r="S725" s="4">
        <v>15</v>
      </c>
      <c r="T725" s="4">
        <v>53</v>
      </c>
      <c r="U725" s="5">
        <f t="shared" si="69"/>
        <v>25.74</v>
      </c>
      <c r="V725" s="5">
        <f t="shared" si="69"/>
        <v>38.24</v>
      </c>
      <c r="W725" s="5">
        <f t="shared" si="69"/>
        <v>8.82</v>
      </c>
      <c r="X725" s="5">
        <f t="shared" si="69"/>
        <v>5.51</v>
      </c>
      <c r="Y725" s="5">
        <f t="shared" si="69"/>
        <v>19.489999999999998</v>
      </c>
      <c r="Z725" s="4">
        <v>0</v>
      </c>
    </row>
    <row r="726" spans="1:26" x14ac:dyDescent="0.3">
      <c r="A726" t="s">
        <v>631</v>
      </c>
      <c r="B726" s="3" t="s">
        <v>3001</v>
      </c>
      <c r="C726" t="s">
        <v>631</v>
      </c>
      <c r="D726" t="s">
        <v>737</v>
      </c>
      <c r="E726" s="4">
        <v>3325</v>
      </c>
      <c r="F726" s="4">
        <v>2893</v>
      </c>
      <c r="G726" s="4">
        <v>2017</v>
      </c>
      <c r="H726" s="5">
        <f t="shared" si="70"/>
        <v>69.72</v>
      </c>
      <c r="I726" s="4">
        <v>1989</v>
      </c>
      <c r="J726" s="4">
        <v>17</v>
      </c>
      <c r="K726" s="4">
        <v>28</v>
      </c>
      <c r="L726" s="4" t="str">
        <f t="shared" si="71"/>
        <v>PSOE</v>
      </c>
      <c r="M726" s="4" t="str">
        <f t="shared" si="72"/>
        <v>PP</v>
      </c>
      <c r="N726" s="5">
        <f t="shared" si="73"/>
        <v>43.89</v>
      </c>
      <c r="O726" s="5">
        <f t="shared" si="74"/>
        <v>19.96</v>
      </c>
      <c r="P726" s="4">
        <v>873</v>
      </c>
      <c r="Q726" s="4">
        <v>397</v>
      </c>
      <c r="R726" s="4">
        <v>189</v>
      </c>
      <c r="S726" s="4">
        <v>277</v>
      </c>
      <c r="T726" s="4">
        <v>204</v>
      </c>
      <c r="U726" s="5">
        <f t="shared" si="69"/>
        <v>43.89</v>
      </c>
      <c r="V726" s="5">
        <f t="shared" si="69"/>
        <v>19.96</v>
      </c>
      <c r="W726" s="5">
        <f t="shared" si="69"/>
        <v>9.5</v>
      </c>
      <c r="X726" s="5">
        <f t="shared" si="69"/>
        <v>13.93</v>
      </c>
      <c r="Y726" s="5">
        <f t="shared" si="69"/>
        <v>10.26</v>
      </c>
      <c r="Z726" s="4">
        <v>15</v>
      </c>
    </row>
    <row r="727" spans="1:26" x14ac:dyDescent="0.3">
      <c r="A727" t="s">
        <v>631</v>
      </c>
      <c r="B727" s="3" t="s">
        <v>3002</v>
      </c>
      <c r="C727" t="s">
        <v>631</v>
      </c>
      <c r="D727" t="s">
        <v>738</v>
      </c>
      <c r="E727" s="4">
        <v>65239</v>
      </c>
      <c r="F727" s="4">
        <v>53268</v>
      </c>
      <c r="G727" s="4">
        <v>39733</v>
      </c>
      <c r="H727" s="5">
        <f t="shared" si="70"/>
        <v>74.59</v>
      </c>
      <c r="I727" s="4">
        <v>39172</v>
      </c>
      <c r="J727" s="4">
        <v>433</v>
      </c>
      <c r="K727" s="4">
        <v>561</v>
      </c>
      <c r="L727" s="4" t="str">
        <f t="shared" si="71"/>
        <v>PSOE</v>
      </c>
      <c r="M727" s="4" t="str">
        <f t="shared" si="72"/>
        <v>PP</v>
      </c>
      <c r="N727" s="5">
        <f t="shared" si="73"/>
        <v>37.229999999999997</v>
      </c>
      <c r="O727" s="5">
        <f t="shared" si="74"/>
        <v>19.57</v>
      </c>
      <c r="P727" s="4">
        <v>14584</v>
      </c>
      <c r="Q727" s="4">
        <v>7666</v>
      </c>
      <c r="R727" s="4">
        <v>3321</v>
      </c>
      <c r="S727" s="4">
        <v>6010</v>
      </c>
      <c r="T727" s="4">
        <v>6527</v>
      </c>
      <c r="U727" s="5">
        <f t="shared" si="69"/>
        <v>37.229999999999997</v>
      </c>
      <c r="V727" s="5">
        <f t="shared" si="69"/>
        <v>19.57</v>
      </c>
      <c r="W727" s="5">
        <f t="shared" si="69"/>
        <v>8.48</v>
      </c>
      <c r="X727" s="5">
        <f t="shared" si="69"/>
        <v>15.34</v>
      </c>
      <c r="Y727" s="5">
        <f t="shared" si="69"/>
        <v>16.66</v>
      </c>
      <c r="Z727" s="4">
        <v>379</v>
      </c>
    </row>
    <row r="728" spans="1:26" x14ac:dyDescent="0.3">
      <c r="A728" t="s">
        <v>631</v>
      </c>
      <c r="B728" s="3" t="s">
        <v>3003</v>
      </c>
      <c r="C728" t="s">
        <v>631</v>
      </c>
      <c r="D728" t="s">
        <v>739</v>
      </c>
      <c r="E728" s="4">
        <v>433</v>
      </c>
      <c r="F728" s="4">
        <v>390</v>
      </c>
      <c r="G728" s="4">
        <v>283</v>
      </c>
      <c r="H728" s="5">
        <f t="shared" si="70"/>
        <v>72.56</v>
      </c>
      <c r="I728" s="4">
        <v>279</v>
      </c>
      <c r="J728" s="4">
        <v>1</v>
      </c>
      <c r="K728" s="4">
        <v>4</v>
      </c>
      <c r="L728" s="4" t="str">
        <f t="shared" si="71"/>
        <v>PSOE</v>
      </c>
      <c r="M728" s="4" t="str">
        <f t="shared" si="72"/>
        <v>PP</v>
      </c>
      <c r="N728" s="5">
        <f t="shared" si="73"/>
        <v>30.47</v>
      </c>
      <c r="O728" s="5">
        <f t="shared" si="74"/>
        <v>27.96</v>
      </c>
      <c r="P728" s="4">
        <v>85</v>
      </c>
      <c r="Q728" s="4">
        <v>78</v>
      </c>
      <c r="R728" s="4">
        <v>39</v>
      </c>
      <c r="S728" s="4">
        <v>27</v>
      </c>
      <c r="T728" s="4">
        <v>49</v>
      </c>
      <c r="U728" s="5">
        <f t="shared" si="69"/>
        <v>30.47</v>
      </c>
      <c r="V728" s="5">
        <f t="shared" si="69"/>
        <v>27.96</v>
      </c>
      <c r="W728" s="5">
        <f t="shared" si="69"/>
        <v>13.98</v>
      </c>
      <c r="X728" s="5">
        <f t="shared" si="69"/>
        <v>9.68</v>
      </c>
      <c r="Y728" s="5">
        <f t="shared" si="69"/>
        <v>17.559999999999999</v>
      </c>
      <c r="Z728" s="4">
        <v>0</v>
      </c>
    </row>
    <row r="729" spans="1:26" x14ac:dyDescent="0.3">
      <c r="A729" t="s">
        <v>631</v>
      </c>
      <c r="B729" s="3" t="s">
        <v>3004</v>
      </c>
      <c r="C729" t="s">
        <v>631</v>
      </c>
      <c r="D729" t="s">
        <v>740</v>
      </c>
      <c r="E729" s="4">
        <v>439</v>
      </c>
      <c r="F729" s="4">
        <v>412</v>
      </c>
      <c r="G729" s="4">
        <v>336</v>
      </c>
      <c r="H729" s="5">
        <f t="shared" si="70"/>
        <v>81.55</v>
      </c>
      <c r="I729" s="4">
        <v>335</v>
      </c>
      <c r="J729" s="4">
        <v>0</v>
      </c>
      <c r="K729" s="4">
        <v>1</v>
      </c>
      <c r="L729" s="4" t="str">
        <f t="shared" si="71"/>
        <v>PP</v>
      </c>
      <c r="M729" s="4" t="str">
        <f t="shared" si="72"/>
        <v>PSOE</v>
      </c>
      <c r="N729" s="5">
        <f t="shared" si="73"/>
        <v>49.25</v>
      </c>
      <c r="O729" s="5">
        <f t="shared" si="74"/>
        <v>17.010000000000002</v>
      </c>
      <c r="P729" s="4">
        <v>57</v>
      </c>
      <c r="Q729" s="4">
        <v>165</v>
      </c>
      <c r="R729" s="4">
        <v>51</v>
      </c>
      <c r="S729" s="4">
        <v>11</v>
      </c>
      <c r="T729" s="4">
        <v>51</v>
      </c>
      <c r="U729" s="5">
        <f t="shared" ref="U729:Y779" si="75">ROUND((P729/$I729)*100,2)</f>
        <v>17.010000000000002</v>
      </c>
      <c r="V729" s="5">
        <f t="shared" si="75"/>
        <v>49.25</v>
      </c>
      <c r="W729" s="5">
        <f t="shared" si="75"/>
        <v>15.22</v>
      </c>
      <c r="X729" s="5">
        <f t="shared" si="75"/>
        <v>3.28</v>
      </c>
      <c r="Y729" s="5">
        <f t="shared" si="75"/>
        <v>15.22</v>
      </c>
      <c r="Z729" s="4">
        <v>0</v>
      </c>
    </row>
    <row r="730" spans="1:26" x14ac:dyDescent="0.3">
      <c r="A730" t="s">
        <v>631</v>
      </c>
      <c r="B730" s="3" t="s">
        <v>3005</v>
      </c>
      <c r="C730" t="s">
        <v>631</v>
      </c>
      <c r="D730" t="s">
        <v>741</v>
      </c>
      <c r="E730" s="4">
        <v>122</v>
      </c>
      <c r="F730" s="4">
        <v>104</v>
      </c>
      <c r="G730" s="4">
        <v>66</v>
      </c>
      <c r="H730" s="5">
        <f t="shared" si="70"/>
        <v>63.46</v>
      </c>
      <c r="I730" s="4">
        <v>66</v>
      </c>
      <c r="J730" s="4">
        <v>0</v>
      </c>
      <c r="K730" s="4">
        <v>0</v>
      </c>
      <c r="L730" s="4" t="str">
        <f t="shared" si="71"/>
        <v>PSOE</v>
      </c>
      <c r="M730" s="4" t="str">
        <f t="shared" si="72"/>
        <v>PP</v>
      </c>
      <c r="N730" s="5">
        <f t="shared" si="73"/>
        <v>54.55</v>
      </c>
      <c r="O730" s="5">
        <f t="shared" si="74"/>
        <v>21.21</v>
      </c>
      <c r="P730" s="4">
        <v>36</v>
      </c>
      <c r="Q730" s="4">
        <v>14</v>
      </c>
      <c r="R730" s="4">
        <v>1</v>
      </c>
      <c r="S730" s="4">
        <v>8</v>
      </c>
      <c r="T730" s="4">
        <v>6</v>
      </c>
      <c r="U730" s="5">
        <f t="shared" si="75"/>
        <v>54.55</v>
      </c>
      <c r="V730" s="5">
        <f t="shared" si="75"/>
        <v>21.21</v>
      </c>
      <c r="W730" s="5">
        <f t="shared" si="75"/>
        <v>1.52</v>
      </c>
      <c r="X730" s="5">
        <f t="shared" si="75"/>
        <v>12.12</v>
      </c>
      <c r="Y730" s="5">
        <f t="shared" si="75"/>
        <v>9.09</v>
      </c>
      <c r="Z730" s="4">
        <v>0</v>
      </c>
    </row>
    <row r="731" spans="1:26" x14ac:dyDescent="0.3">
      <c r="A731" t="s">
        <v>631</v>
      </c>
      <c r="B731" s="3" t="s">
        <v>3006</v>
      </c>
      <c r="C731" t="s">
        <v>631</v>
      </c>
      <c r="D731" t="s">
        <v>742</v>
      </c>
      <c r="E731" s="4">
        <v>793</v>
      </c>
      <c r="F731" s="4">
        <v>695</v>
      </c>
      <c r="G731" s="4">
        <v>515</v>
      </c>
      <c r="H731" s="5">
        <f t="shared" si="70"/>
        <v>74.099999999999994</v>
      </c>
      <c r="I731" s="4">
        <v>501</v>
      </c>
      <c r="J731" s="4">
        <v>8</v>
      </c>
      <c r="K731" s="4">
        <v>14</v>
      </c>
      <c r="L731" s="4" t="str">
        <f t="shared" si="71"/>
        <v>PSOE</v>
      </c>
      <c r="M731" s="4" t="str">
        <f t="shared" si="72"/>
        <v>PP</v>
      </c>
      <c r="N731" s="5">
        <f t="shared" si="73"/>
        <v>38.520000000000003</v>
      </c>
      <c r="O731" s="5">
        <f t="shared" si="74"/>
        <v>22.16</v>
      </c>
      <c r="P731" s="4">
        <v>193</v>
      </c>
      <c r="Q731" s="4">
        <v>111</v>
      </c>
      <c r="R731" s="4">
        <v>37</v>
      </c>
      <c r="S731" s="4">
        <v>57</v>
      </c>
      <c r="T731" s="4">
        <v>91</v>
      </c>
      <c r="U731" s="5">
        <f t="shared" si="75"/>
        <v>38.520000000000003</v>
      </c>
      <c r="V731" s="5">
        <f t="shared" si="75"/>
        <v>22.16</v>
      </c>
      <c r="W731" s="5">
        <f t="shared" si="75"/>
        <v>7.39</v>
      </c>
      <c r="X731" s="5">
        <f t="shared" si="75"/>
        <v>11.38</v>
      </c>
      <c r="Y731" s="5">
        <f t="shared" si="75"/>
        <v>18.16</v>
      </c>
      <c r="Z731" s="4">
        <v>1</v>
      </c>
    </row>
    <row r="732" spans="1:26" x14ac:dyDescent="0.3">
      <c r="A732" t="s">
        <v>631</v>
      </c>
      <c r="B732" s="3" t="s">
        <v>3007</v>
      </c>
      <c r="C732" t="s">
        <v>631</v>
      </c>
      <c r="D732" t="s">
        <v>743</v>
      </c>
      <c r="E732" s="4">
        <v>355</v>
      </c>
      <c r="F732" s="4">
        <v>311</v>
      </c>
      <c r="G732" s="4">
        <v>209</v>
      </c>
      <c r="H732" s="5">
        <f t="shared" si="70"/>
        <v>67.2</v>
      </c>
      <c r="I732" s="4">
        <v>209</v>
      </c>
      <c r="J732" s="4">
        <v>0</v>
      </c>
      <c r="K732" s="4">
        <v>0</v>
      </c>
      <c r="L732" s="4" t="str">
        <f t="shared" si="71"/>
        <v>PP</v>
      </c>
      <c r="M732" s="4" t="str">
        <f t="shared" si="72"/>
        <v>Ciudadanos</v>
      </c>
      <c r="N732" s="5">
        <f t="shared" si="73"/>
        <v>34.450000000000003</v>
      </c>
      <c r="O732" s="5">
        <f t="shared" si="74"/>
        <v>19.62</v>
      </c>
      <c r="P732" s="4">
        <v>39</v>
      </c>
      <c r="Q732" s="4">
        <v>72</v>
      </c>
      <c r="R732" s="4">
        <v>26</v>
      </c>
      <c r="S732" s="4">
        <v>25</v>
      </c>
      <c r="T732" s="4">
        <v>41</v>
      </c>
      <c r="U732" s="5">
        <f t="shared" si="75"/>
        <v>18.66</v>
      </c>
      <c r="V732" s="5">
        <f t="shared" si="75"/>
        <v>34.450000000000003</v>
      </c>
      <c r="W732" s="5">
        <f t="shared" si="75"/>
        <v>12.44</v>
      </c>
      <c r="X732" s="5">
        <f t="shared" si="75"/>
        <v>11.96</v>
      </c>
      <c r="Y732" s="5">
        <f t="shared" si="75"/>
        <v>19.62</v>
      </c>
      <c r="Z732" s="4">
        <v>0</v>
      </c>
    </row>
    <row r="733" spans="1:26" x14ac:dyDescent="0.3">
      <c r="A733" t="s">
        <v>631</v>
      </c>
      <c r="B733" s="3" t="s">
        <v>3008</v>
      </c>
      <c r="C733" t="s">
        <v>631</v>
      </c>
      <c r="D733" t="s">
        <v>744</v>
      </c>
      <c r="E733" s="4">
        <v>671</v>
      </c>
      <c r="F733" s="4">
        <v>616</v>
      </c>
      <c r="G733" s="4">
        <v>491</v>
      </c>
      <c r="H733" s="5">
        <f t="shared" si="70"/>
        <v>79.709999999999994</v>
      </c>
      <c r="I733" s="4">
        <v>484</v>
      </c>
      <c r="J733" s="4">
        <v>4</v>
      </c>
      <c r="K733" s="4">
        <v>7</v>
      </c>
      <c r="L733" s="4" t="str">
        <f t="shared" si="71"/>
        <v>PSOE</v>
      </c>
      <c r="M733" s="4" t="str">
        <f t="shared" si="72"/>
        <v>PP</v>
      </c>
      <c r="N733" s="5">
        <f t="shared" si="73"/>
        <v>35.54</v>
      </c>
      <c r="O733" s="5">
        <f t="shared" si="74"/>
        <v>22.93</v>
      </c>
      <c r="P733" s="4">
        <v>172</v>
      </c>
      <c r="Q733" s="4">
        <v>111</v>
      </c>
      <c r="R733" s="4">
        <v>71</v>
      </c>
      <c r="S733" s="4">
        <v>74</v>
      </c>
      <c r="T733" s="4">
        <v>51</v>
      </c>
      <c r="U733" s="5">
        <f t="shared" si="75"/>
        <v>35.54</v>
      </c>
      <c r="V733" s="5">
        <f t="shared" si="75"/>
        <v>22.93</v>
      </c>
      <c r="W733" s="5">
        <f t="shared" si="75"/>
        <v>14.67</v>
      </c>
      <c r="X733" s="5">
        <f t="shared" si="75"/>
        <v>15.29</v>
      </c>
      <c r="Y733" s="5">
        <f t="shared" si="75"/>
        <v>10.54</v>
      </c>
      <c r="Z733" s="4">
        <v>1</v>
      </c>
    </row>
    <row r="734" spans="1:26" x14ac:dyDescent="0.3">
      <c r="A734" t="s">
        <v>631</v>
      </c>
      <c r="B734" s="3" t="s">
        <v>3009</v>
      </c>
      <c r="C734" t="s">
        <v>631</v>
      </c>
      <c r="D734" t="s">
        <v>745</v>
      </c>
      <c r="E734" s="4">
        <v>1511</v>
      </c>
      <c r="F734" s="4">
        <v>1319</v>
      </c>
      <c r="G734" s="4">
        <v>983</v>
      </c>
      <c r="H734" s="5">
        <f t="shared" si="70"/>
        <v>74.53</v>
      </c>
      <c r="I734" s="4">
        <v>969</v>
      </c>
      <c r="J734" s="4">
        <v>3</v>
      </c>
      <c r="K734" s="4">
        <v>14</v>
      </c>
      <c r="L734" s="4" t="str">
        <f t="shared" si="71"/>
        <v>PSOE</v>
      </c>
      <c r="M734" s="4" t="str">
        <f t="shared" si="72"/>
        <v>PP</v>
      </c>
      <c r="N734" s="5">
        <f t="shared" si="73"/>
        <v>34.06</v>
      </c>
      <c r="O734" s="5">
        <f t="shared" si="74"/>
        <v>29.82</v>
      </c>
      <c r="P734" s="4">
        <v>330</v>
      </c>
      <c r="Q734" s="4">
        <v>289</v>
      </c>
      <c r="R734" s="4">
        <v>84</v>
      </c>
      <c r="S734" s="4">
        <v>102</v>
      </c>
      <c r="T734" s="4">
        <v>153</v>
      </c>
      <c r="U734" s="5">
        <f t="shared" si="75"/>
        <v>34.06</v>
      </c>
      <c r="V734" s="5">
        <f t="shared" si="75"/>
        <v>29.82</v>
      </c>
      <c r="W734" s="5">
        <f t="shared" si="75"/>
        <v>8.67</v>
      </c>
      <c r="X734" s="5">
        <f t="shared" si="75"/>
        <v>10.53</v>
      </c>
      <c r="Y734" s="5">
        <f t="shared" si="75"/>
        <v>15.79</v>
      </c>
      <c r="Z734" s="4">
        <v>3</v>
      </c>
    </row>
    <row r="735" spans="1:26" x14ac:dyDescent="0.3">
      <c r="A735" t="s">
        <v>631</v>
      </c>
      <c r="B735" s="3" t="s">
        <v>3010</v>
      </c>
      <c r="C735" t="s">
        <v>631</v>
      </c>
      <c r="D735" t="s">
        <v>746</v>
      </c>
      <c r="E735" s="4">
        <v>748</v>
      </c>
      <c r="F735" s="4">
        <v>716</v>
      </c>
      <c r="G735" s="4">
        <v>514</v>
      </c>
      <c r="H735" s="5">
        <f t="shared" si="70"/>
        <v>71.790000000000006</v>
      </c>
      <c r="I735" s="4">
        <v>507</v>
      </c>
      <c r="J735" s="4">
        <v>2</v>
      </c>
      <c r="K735" s="4">
        <v>7</v>
      </c>
      <c r="L735" s="4" t="str">
        <f t="shared" si="71"/>
        <v>PSOE</v>
      </c>
      <c r="M735" s="4" t="str">
        <f t="shared" si="72"/>
        <v>PP</v>
      </c>
      <c r="N735" s="5">
        <f t="shared" si="73"/>
        <v>38.86</v>
      </c>
      <c r="O735" s="5">
        <f t="shared" si="74"/>
        <v>29.78</v>
      </c>
      <c r="P735" s="4">
        <v>197</v>
      </c>
      <c r="Q735" s="4">
        <v>151</v>
      </c>
      <c r="R735" s="4">
        <v>56</v>
      </c>
      <c r="S735" s="4">
        <v>39</v>
      </c>
      <c r="T735" s="4">
        <v>59</v>
      </c>
      <c r="U735" s="5">
        <f t="shared" si="75"/>
        <v>38.86</v>
      </c>
      <c r="V735" s="5">
        <f t="shared" si="75"/>
        <v>29.78</v>
      </c>
      <c r="W735" s="5">
        <f t="shared" si="75"/>
        <v>11.05</v>
      </c>
      <c r="X735" s="5">
        <f t="shared" si="75"/>
        <v>7.69</v>
      </c>
      <c r="Y735" s="5">
        <f t="shared" si="75"/>
        <v>11.64</v>
      </c>
      <c r="Z735" s="4">
        <v>0</v>
      </c>
    </row>
    <row r="736" spans="1:26" x14ac:dyDescent="0.3">
      <c r="A736" t="s">
        <v>631</v>
      </c>
      <c r="B736" s="3" t="s">
        <v>3011</v>
      </c>
      <c r="C736" t="s">
        <v>631</v>
      </c>
      <c r="D736" t="s">
        <v>747</v>
      </c>
      <c r="E736" s="4">
        <v>381</v>
      </c>
      <c r="F736" s="4">
        <v>346</v>
      </c>
      <c r="G736" s="4">
        <v>231</v>
      </c>
      <c r="H736" s="5">
        <f t="shared" si="70"/>
        <v>66.760000000000005</v>
      </c>
      <c r="I736" s="4">
        <v>226</v>
      </c>
      <c r="J736" s="4">
        <v>2</v>
      </c>
      <c r="K736" s="4">
        <v>5</v>
      </c>
      <c r="L736" s="4" t="str">
        <f t="shared" si="71"/>
        <v>PP</v>
      </c>
      <c r="M736" s="4" t="str">
        <f t="shared" si="72"/>
        <v>PSOE</v>
      </c>
      <c r="N736" s="5">
        <f t="shared" si="73"/>
        <v>33.630000000000003</v>
      </c>
      <c r="O736" s="5">
        <f t="shared" si="74"/>
        <v>26.99</v>
      </c>
      <c r="P736" s="4">
        <v>61</v>
      </c>
      <c r="Q736" s="4">
        <v>76</v>
      </c>
      <c r="R736" s="4">
        <v>27</v>
      </c>
      <c r="S736" s="4">
        <v>9</v>
      </c>
      <c r="T736" s="4">
        <v>49</v>
      </c>
      <c r="U736" s="5">
        <f t="shared" si="75"/>
        <v>26.99</v>
      </c>
      <c r="V736" s="5">
        <f t="shared" si="75"/>
        <v>33.630000000000003</v>
      </c>
      <c r="W736" s="5">
        <f t="shared" si="75"/>
        <v>11.95</v>
      </c>
      <c r="X736" s="5">
        <f t="shared" si="75"/>
        <v>3.98</v>
      </c>
      <c r="Y736" s="5">
        <f t="shared" si="75"/>
        <v>21.68</v>
      </c>
      <c r="Z736" s="4">
        <v>0</v>
      </c>
    </row>
    <row r="737" spans="1:26" x14ac:dyDescent="0.3">
      <c r="A737" t="s">
        <v>631</v>
      </c>
      <c r="B737" s="3" t="s">
        <v>3012</v>
      </c>
      <c r="C737" t="s">
        <v>631</v>
      </c>
      <c r="D737" t="s">
        <v>748</v>
      </c>
      <c r="E737" s="4">
        <v>354</v>
      </c>
      <c r="F737" s="4">
        <v>421</v>
      </c>
      <c r="G737" s="4">
        <v>298</v>
      </c>
      <c r="H737" s="5">
        <f t="shared" si="70"/>
        <v>70.78</v>
      </c>
      <c r="I737" s="4">
        <v>289</v>
      </c>
      <c r="J737" s="4">
        <v>2</v>
      </c>
      <c r="K737" s="4">
        <v>9</v>
      </c>
      <c r="L737" s="4" t="str">
        <f t="shared" si="71"/>
        <v>PP</v>
      </c>
      <c r="M737" s="4" t="str">
        <f t="shared" si="72"/>
        <v>PSOE</v>
      </c>
      <c r="N737" s="5">
        <f t="shared" si="73"/>
        <v>37.72</v>
      </c>
      <c r="O737" s="5">
        <f t="shared" si="74"/>
        <v>30.1</v>
      </c>
      <c r="P737" s="4">
        <v>87</v>
      </c>
      <c r="Q737" s="4">
        <v>109</v>
      </c>
      <c r="R737" s="4">
        <v>22</v>
      </c>
      <c r="S737" s="4">
        <v>13</v>
      </c>
      <c r="T737" s="4">
        <v>54</v>
      </c>
      <c r="U737" s="5">
        <f t="shared" si="75"/>
        <v>30.1</v>
      </c>
      <c r="V737" s="5">
        <f t="shared" si="75"/>
        <v>37.72</v>
      </c>
      <c r="W737" s="5">
        <f t="shared" si="75"/>
        <v>7.61</v>
      </c>
      <c r="X737" s="5">
        <f t="shared" si="75"/>
        <v>4.5</v>
      </c>
      <c r="Y737" s="5">
        <f t="shared" si="75"/>
        <v>18.690000000000001</v>
      </c>
      <c r="Z737" s="4">
        <v>0</v>
      </c>
    </row>
    <row r="738" spans="1:26" x14ac:dyDescent="0.3">
      <c r="A738" t="s">
        <v>631</v>
      </c>
      <c r="B738" s="3" t="s">
        <v>3013</v>
      </c>
      <c r="C738" t="s">
        <v>631</v>
      </c>
      <c r="D738" t="s">
        <v>749</v>
      </c>
      <c r="E738" s="4">
        <v>293</v>
      </c>
      <c r="F738" s="4">
        <v>268</v>
      </c>
      <c r="G738" s="4">
        <v>204</v>
      </c>
      <c r="H738" s="5">
        <f t="shared" si="70"/>
        <v>76.12</v>
      </c>
      <c r="I738" s="4">
        <v>201</v>
      </c>
      <c r="J738" s="4">
        <v>3</v>
      </c>
      <c r="K738" s="4">
        <v>3</v>
      </c>
      <c r="L738" s="4" t="str">
        <f t="shared" si="71"/>
        <v>PP</v>
      </c>
      <c r="M738" s="4" t="str">
        <f t="shared" si="72"/>
        <v>PSOE</v>
      </c>
      <c r="N738" s="5">
        <f t="shared" si="73"/>
        <v>43.28</v>
      </c>
      <c r="O738" s="5">
        <f t="shared" si="74"/>
        <v>26.37</v>
      </c>
      <c r="P738" s="4">
        <v>53</v>
      </c>
      <c r="Q738" s="4">
        <v>87</v>
      </c>
      <c r="R738" s="4">
        <v>11</v>
      </c>
      <c r="S738" s="4">
        <v>11</v>
      </c>
      <c r="T738" s="4">
        <v>35</v>
      </c>
      <c r="U738" s="5">
        <f t="shared" si="75"/>
        <v>26.37</v>
      </c>
      <c r="V738" s="5">
        <f t="shared" si="75"/>
        <v>43.28</v>
      </c>
      <c r="W738" s="5">
        <f t="shared" si="75"/>
        <v>5.47</v>
      </c>
      <c r="X738" s="5">
        <f t="shared" si="75"/>
        <v>5.47</v>
      </c>
      <c r="Y738" s="5">
        <f t="shared" si="75"/>
        <v>17.41</v>
      </c>
      <c r="Z738" s="4">
        <v>1</v>
      </c>
    </row>
    <row r="739" spans="1:26" x14ac:dyDescent="0.3">
      <c r="A739" t="s">
        <v>631</v>
      </c>
      <c r="B739" s="3" t="s">
        <v>3014</v>
      </c>
      <c r="C739" t="s">
        <v>631</v>
      </c>
      <c r="D739" t="s">
        <v>750</v>
      </c>
      <c r="E739" s="4">
        <v>123</v>
      </c>
      <c r="F739" s="4">
        <v>111</v>
      </c>
      <c r="G739" s="4">
        <v>91</v>
      </c>
      <c r="H739" s="5">
        <f t="shared" si="70"/>
        <v>81.98</v>
      </c>
      <c r="I739" s="4">
        <v>91</v>
      </c>
      <c r="J739" s="4">
        <v>1</v>
      </c>
      <c r="K739" s="4">
        <v>0</v>
      </c>
      <c r="L739" s="4" t="str">
        <f t="shared" si="71"/>
        <v>PP</v>
      </c>
      <c r="M739" s="4" t="str">
        <f t="shared" si="72"/>
        <v>PSOE</v>
      </c>
      <c r="N739" s="5">
        <f t="shared" si="73"/>
        <v>34.07</v>
      </c>
      <c r="O739" s="5">
        <f t="shared" si="74"/>
        <v>25.27</v>
      </c>
      <c r="P739" s="4">
        <v>23</v>
      </c>
      <c r="Q739" s="4">
        <v>31</v>
      </c>
      <c r="R739" s="4">
        <v>17</v>
      </c>
      <c r="S739" s="4">
        <v>4</v>
      </c>
      <c r="T739" s="4">
        <v>13</v>
      </c>
      <c r="U739" s="5">
        <f t="shared" si="75"/>
        <v>25.27</v>
      </c>
      <c r="V739" s="5">
        <f t="shared" si="75"/>
        <v>34.07</v>
      </c>
      <c r="W739" s="5">
        <f t="shared" si="75"/>
        <v>18.68</v>
      </c>
      <c r="X739" s="5">
        <f t="shared" si="75"/>
        <v>4.4000000000000004</v>
      </c>
      <c r="Y739" s="5">
        <f t="shared" si="75"/>
        <v>14.29</v>
      </c>
      <c r="Z739" s="4">
        <v>0</v>
      </c>
    </row>
    <row r="740" spans="1:26" x14ac:dyDescent="0.3">
      <c r="A740" t="s">
        <v>631</v>
      </c>
      <c r="B740" s="3" t="s">
        <v>3015</v>
      </c>
      <c r="C740" t="s">
        <v>631</v>
      </c>
      <c r="D740" t="s">
        <v>751</v>
      </c>
      <c r="E740" s="4">
        <v>474</v>
      </c>
      <c r="F740" s="4">
        <v>418</v>
      </c>
      <c r="G740" s="4">
        <v>331</v>
      </c>
      <c r="H740" s="5">
        <f t="shared" si="70"/>
        <v>79.19</v>
      </c>
      <c r="I740" s="4">
        <v>326</v>
      </c>
      <c r="J740" s="4">
        <v>0</v>
      </c>
      <c r="K740" s="4">
        <v>5</v>
      </c>
      <c r="L740" s="4" t="str">
        <f t="shared" si="71"/>
        <v>PSOE</v>
      </c>
      <c r="M740" s="4" t="str">
        <f t="shared" si="72"/>
        <v>PP</v>
      </c>
      <c r="N740" s="5">
        <f t="shared" si="73"/>
        <v>29.45</v>
      </c>
      <c r="O740" s="5">
        <f t="shared" si="74"/>
        <v>28.83</v>
      </c>
      <c r="P740" s="4">
        <v>96</v>
      </c>
      <c r="Q740" s="4">
        <v>94</v>
      </c>
      <c r="R740" s="4">
        <v>44</v>
      </c>
      <c r="S740" s="4">
        <v>30</v>
      </c>
      <c r="T740" s="4">
        <v>57</v>
      </c>
      <c r="U740" s="5">
        <f t="shared" si="75"/>
        <v>29.45</v>
      </c>
      <c r="V740" s="5">
        <f t="shared" si="75"/>
        <v>28.83</v>
      </c>
      <c r="W740" s="5">
        <f t="shared" si="75"/>
        <v>13.5</v>
      </c>
      <c r="X740" s="5">
        <f t="shared" si="75"/>
        <v>9.1999999999999993</v>
      </c>
      <c r="Y740" s="5">
        <f t="shared" si="75"/>
        <v>17.48</v>
      </c>
      <c r="Z740" s="4">
        <v>1</v>
      </c>
    </row>
    <row r="741" spans="1:26" x14ac:dyDescent="0.3">
      <c r="A741" t="s">
        <v>631</v>
      </c>
      <c r="B741" s="3" t="s">
        <v>3016</v>
      </c>
      <c r="C741" t="s">
        <v>631</v>
      </c>
      <c r="D741" t="s">
        <v>752</v>
      </c>
      <c r="E741" s="4">
        <v>772</v>
      </c>
      <c r="F741" s="4">
        <v>677</v>
      </c>
      <c r="G741" s="4">
        <v>468</v>
      </c>
      <c r="H741" s="5">
        <f t="shared" si="70"/>
        <v>69.13</v>
      </c>
      <c r="I741" s="4">
        <v>463</v>
      </c>
      <c r="J741" s="4">
        <v>1</v>
      </c>
      <c r="K741" s="4">
        <v>5</v>
      </c>
      <c r="L741" s="4" t="str">
        <f t="shared" si="71"/>
        <v>PP</v>
      </c>
      <c r="M741" s="4" t="str">
        <f t="shared" si="72"/>
        <v>PSOE</v>
      </c>
      <c r="N741" s="5">
        <f t="shared" si="73"/>
        <v>29.81</v>
      </c>
      <c r="O741" s="5">
        <f t="shared" si="74"/>
        <v>21.38</v>
      </c>
      <c r="P741" s="4">
        <v>99</v>
      </c>
      <c r="Q741" s="4">
        <v>138</v>
      </c>
      <c r="R741" s="4">
        <v>96</v>
      </c>
      <c r="S741" s="4">
        <v>29</v>
      </c>
      <c r="T741" s="4">
        <v>95</v>
      </c>
      <c r="U741" s="5">
        <f t="shared" si="75"/>
        <v>21.38</v>
      </c>
      <c r="V741" s="5">
        <f t="shared" si="75"/>
        <v>29.81</v>
      </c>
      <c r="W741" s="5">
        <f t="shared" si="75"/>
        <v>20.73</v>
      </c>
      <c r="X741" s="5">
        <f t="shared" si="75"/>
        <v>6.26</v>
      </c>
      <c r="Y741" s="5">
        <f t="shared" si="75"/>
        <v>20.52</v>
      </c>
      <c r="Z741" s="4">
        <v>1</v>
      </c>
    </row>
    <row r="742" spans="1:26" x14ac:dyDescent="0.3">
      <c r="A742" t="s">
        <v>631</v>
      </c>
      <c r="B742" s="3" t="s">
        <v>3017</v>
      </c>
      <c r="C742" t="s">
        <v>631</v>
      </c>
      <c r="D742" t="s">
        <v>753</v>
      </c>
      <c r="E742" s="4">
        <v>622</v>
      </c>
      <c r="F742" s="4">
        <v>615</v>
      </c>
      <c r="G742" s="4">
        <v>405</v>
      </c>
      <c r="H742" s="5">
        <f t="shared" si="70"/>
        <v>65.849999999999994</v>
      </c>
      <c r="I742" s="4">
        <v>404</v>
      </c>
      <c r="J742" s="4">
        <v>5</v>
      </c>
      <c r="K742" s="4">
        <v>1</v>
      </c>
      <c r="L742" s="4" t="str">
        <f t="shared" si="71"/>
        <v>PP</v>
      </c>
      <c r="M742" s="4" t="str">
        <f t="shared" si="72"/>
        <v>PSOE</v>
      </c>
      <c r="N742" s="5">
        <f t="shared" si="73"/>
        <v>28.71</v>
      </c>
      <c r="O742" s="5">
        <f t="shared" si="74"/>
        <v>27.72</v>
      </c>
      <c r="P742" s="4">
        <v>112</v>
      </c>
      <c r="Q742" s="4">
        <v>116</v>
      </c>
      <c r="R742" s="4">
        <v>46</v>
      </c>
      <c r="S742" s="4">
        <v>47</v>
      </c>
      <c r="T742" s="4">
        <v>65</v>
      </c>
      <c r="U742" s="5">
        <f t="shared" si="75"/>
        <v>27.72</v>
      </c>
      <c r="V742" s="5">
        <f t="shared" si="75"/>
        <v>28.71</v>
      </c>
      <c r="W742" s="5">
        <f t="shared" si="75"/>
        <v>11.39</v>
      </c>
      <c r="X742" s="5">
        <f t="shared" si="75"/>
        <v>11.63</v>
      </c>
      <c r="Y742" s="5">
        <f t="shared" si="75"/>
        <v>16.09</v>
      </c>
      <c r="Z742" s="4">
        <v>7</v>
      </c>
    </row>
    <row r="743" spans="1:26" x14ac:dyDescent="0.3">
      <c r="A743" t="s">
        <v>631</v>
      </c>
      <c r="B743" s="3" t="s">
        <v>3018</v>
      </c>
      <c r="C743" t="s">
        <v>631</v>
      </c>
      <c r="D743" t="s">
        <v>754</v>
      </c>
      <c r="E743" s="4">
        <v>379</v>
      </c>
      <c r="F743" s="4">
        <v>356</v>
      </c>
      <c r="G743" s="4">
        <v>267</v>
      </c>
      <c r="H743" s="5">
        <f t="shared" si="70"/>
        <v>75</v>
      </c>
      <c r="I743" s="4">
        <v>267</v>
      </c>
      <c r="J743" s="4">
        <v>4</v>
      </c>
      <c r="K743" s="4">
        <v>0</v>
      </c>
      <c r="L743" s="4" t="str">
        <f t="shared" si="71"/>
        <v>PP</v>
      </c>
      <c r="M743" s="4" t="str">
        <f t="shared" si="72"/>
        <v>PSOE</v>
      </c>
      <c r="N743" s="5">
        <f t="shared" si="73"/>
        <v>33.33</v>
      </c>
      <c r="O743" s="5">
        <f t="shared" si="74"/>
        <v>26.97</v>
      </c>
      <c r="P743" s="4">
        <v>72</v>
      </c>
      <c r="Q743" s="4">
        <v>89</v>
      </c>
      <c r="R743" s="4">
        <v>53</v>
      </c>
      <c r="S743" s="4">
        <v>16</v>
      </c>
      <c r="T743" s="4">
        <v>32</v>
      </c>
      <c r="U743" s="5">
        <f t="shared" si="75"/>
        <v>26.97</v>
      </c>
      <c r="V743" s="5">
        <f t="shared" si="75"/>
        <v>33.33</v>
      </c>
      <c r="W743" s="5">
        <f t="shared" si="75"/>
        <v>19.850000000000001</v>
      </c>
      <c r="X743" s="5">
        <f t="shared" si="75"/>
        <v>5.99</v>
      </c>
      <c r="Y743" s="5">
        <f t="shared" si="75"/>
        <v>11.99</v>
      </c>
      <c r="Z743" s="4">
        <v>0</v>
      </c>
    </row>
    <row r="744" spans="1:26" x14ac:dyDescent="0.3">
      <c r="A744" t="s">
        <v>631</v>
      </c>
      <c r="B744" s="3" t="s">
        <v>3019</v>
      </c>
      <c r="C744" t="s">
        <v>631</v>
      </c>
      <c r="D744" t="s">
        <v>755</v>
      </c>
      <c r="E744" s="4">
        <v>3884</v>
      </c>
      <c r="F744" s="4">
        <v>3294</v>
      </c>
      <c r="G744" s="4">
        <v>2540</v>
      </c>
      <c r="H744" s="5">
        <f t="shared" si="70"/>
        <v>77.11</v>
      </c>
      <c r="I744" s="4">
        <v>2479</v>
      </c>
      <c r="J744" s="4">
        <v>25</v>
      </c>
      <c r="K744" s="4">
        <v>61</v>
      </c>
      <c r="L744" s="4" t="str">
        <f t="shared" si="71"/>
        <v>PSOE</v>
      </c>
      <c r="M744" s="4" t="str">
        <f t="shared" si="72"/>
        <v>Ciudadanos</v>
      </c>
      <c r="N744" s="5">
        <f t="shared" si="73"/>
        <v>42.03</v>
      </c>
      <c r="O744" s="5">
        <f t="shared" si="74"/>
        <v>16.18</v>
      </c>
      <c r="P744" s="4">
        <v>1042</v>
      </c>
      <c r="Q744" s="4">
        <v>357</v>
      </c>
      <c r="R744" s="4">
        <v>267</v>
      </c>
      <c r="S744" s="4">
        <v>345</v>
      </c>
      <c r="T744" s="4">
        <v>401</v>
      </c>
      <c r="U744" s="5">
        <f t="shared" si="75"/>
        <v>42.03</v>
      </c>
      <c r="V744" s="5">
        <f t="shared" si="75"/>
        <v>14.4</v>
      </c>
      <c r="W744" s="5">
        <f t="shared" si="75"/>
        <v>10.77</v>
      </c>
      <c r="X744" s="5">
        <f t="shared" si="75"/>
        <v>13.92</v>
      </c>
      <c r="Y744" s="5">
        <f t="shared" si="75"/>
        <v>16.18</v>
      </c>
      <c r="Z744" s="4">
        <v>12</v>
      </c>
    </row>
    <row r="745" spans="1:26" x14ac:dyDescent="0.3">
      <c r="A745" t="s">
        <v>631</v>
      </c>
      <c r="B745" s="3" t="s">
        <v>3020</v>
      </c>
      <c r="C745" t="s">
        <v>631</v>
      </c>
      <c r="D745" t="s">
        <v>756</v>
      </c>
      <c r="E745" s="4">
        <v>550</v>
      </c>
      <c r="F745" s="4">
        <v>496</v>
      </c>
      <c r="G745" s="4">
        <v>375</v>
      </c>
      <c r="H745" s="5">
        <f t="shared" si="70"/>
        <v>75.599999999999994</v>
      </c>
      <c r="I745" s="4">
        <v>371</v>
      </c>
      <c r="J745" s="4">
        <v>2</v>
      </c>
      <c r="K745" s="4">
        <v>4</v>
      </c>
      <c r="L745" s="4" t="str">
        <f t="shared" si="71"/>
        <v>PP</v>
      </c>
      <c r="M745" s="4" t="str">
        <f t="shared" si="72"/>
        <v>PSOE</v>
      </c>
      <c r="N745" s="5">
        <f t="shared" si="73"/>
        <v>38.81</v>
      </c>
      <c r="O745" s="5">
        <f t="shared" si="74"/>
        <v>21.56</v>
      </c>
      <c r="P745" s="4">
        <v>80</v>
      </c>
      <c r="Q745" s="4">
        <v>144</v>
      </c>
      <c r="R745" s="4">
        <v>53</v>
      </c>
      <c r="S745" s="4">
        <v>17</v>
      </c>
      <c r="T745" s="4">
        <v>73</v>
      </c>
      <c r="U745" s="5">
        <f t="shared" si="75"/>
        <v>21.56</v>
      </c>
      <c r="V745" s="5">
        <f t="shared" si="75"/>
        <v>38.81</v>
      </c>
      <c r="W745" s="5">
        <f t="shared" si="75"/>
        <v>14.29</v>
      </c>
      <c r="X745" s="5">
        <f t="shared" si="75"/>
        <v>4.58</v>
      </c>
      <c r="Y745" s="5">
        <f t="shared" si="75"/>
        <v>19.68</v>
      </c>
      <c r="Z745" s="4">
        <v>1</v>
      </c>
    </row>
    <row r="746" spans="1:26" x14ac:dyDescent="0.3">
      <c r="A746" t="s">
        <v>631</v>
      </c>
      <c r="B746" s="3" t="s">
        <v>3021</v>
      </c>
      <c r="C746" t="s">
        <v>631</v>
      </c>
      <c r="D746" t="s">
        <v>757</v>
      </c>
      <c r="E746" s="4">
        <v>1161</v>
      </c>
      <c r="F746" s="4">
        <v>1052</v>
      </c>
      <c r="G746" s="4">
        <v>815</v>
      </c>
      <c r="H746" s="5">
        <f t="shared" si="70"/>
        <v>77.47</v>
      </c>
      <c r="I746" s="4">
        <v>803</v>
      </c>
      <c r="J746" s="4">
        <v>14</v>
      </c>
      <c r="K746" s="4">
        <v>12</v>
      </c>
      <c r="L746" s="4" t="str">
        <f t="shared" si="71"/>
        <v>PSOE</v>
      </c>
      <c r="M746" s="4" t="str">
        <f t="shared" si="72"/>
        <v>PP</v>
      </c>
      <c r="N746" s="5">
        <f t="shared" si="73"/>
        <v>46.7</v>
      </c>
      <c r="O746" s="5">
        <f t="shared" si="74"/>
        <v>18.059999999999999</v>
      </c>
      <c r="P746" s="4">
        <v>375</v>
      </c>
      <c r="Q746" s="4">
        <v>145</v>
      </c>
      <c r="R746" s="4">
        <v>64</v>
      </c>
      <c r="S746" s="4">
        <v>91</v>
      </c>
      <c r="T746" s="4">
        <v>86</v>
      </c>
      <c r="U746" s="5">
        <f t="shared" si="75"/>
        <v>46.7</v>
      </c>
      <c r="V746" s="5">
        <f t="shared" si="75"/>
        <v>18.059999999999999</v>
      </c>
      <c r="W746" s="5">
        <f t="shared" si="75"/>
        <v>7.97</v>
      </c>
      <c r="X746" s="5">
        <f t="shared" si="75"/>
        <v>11.33</v>
      </c>
      <c r="Y746" s="5">
        <f t="shared" si="75"/>
        <v>10.71</v>
      </c>
      <c r="Z746" s="4">
        <v>11</v>
      </c>
    </row>
    <row r="747" spans="1:26" x14ac:dyDescent="0.3">
      <c r="A747" t="s">
        <v>631</v>
      </c>
      <c r="B747" s="3" t="s">
        <v>3022</v>
      </c>
      <c r="C747" t="s">
        <v>631</v>
      </c>
      <c r="D747" t="s">
        <v>758</v>
      </c>
      <c r="E747" s="4">
        <v>2517</v>
      </c>
      <c r="F747" s="4">
        <v>2087</v>
      </c>
      <c r="G747" s="4">
        <v>1558</v>
      </c>
      <c r="H747" s="5">
        <f t="shared" si="70"/>
        <v>74.650000000000006</v>
      </c>
      <c r="I747" s="4">
        <v>1540</v>
      </c>
      <c r="J747" s="4">
        <v>20</v>
      </c>
      <c r="K747" s="4">
        <v>18</v>
      </c>
      <c r="L747" s="4" t="str">
        <f t="shared" si="71"/>
        <v>PP</v>
      </c>
      <c r="M747" s="4" t="str">
        <f t="shared" si="72"/>
        <v>PSOE</v>
      </c>
      <c r="N747" s="5">
        <f t="shared" si="73"/>
        <v>32.21</v>
      </c>
      <c r="O747" s="5">
        <f t="shared" si="74"/>
        <v>30</v>
      </c>
      <c r="P747" s="4">
        <v>462</v>
      </c>
      <c r="Q747" s="4">
        <v>496</v>
      </c>
      <c r="R747" s="4">
        <v>213</v>
      </c>
      <c r="S747" s="4">
        <v>114</v>
      </c>
      <c r="T747" s="4">
        <v>222</v>
      </c>
      <c r="U747" s="5">
        <f t="shared" si="75"/>
        <v>30</v>
      </c>
      <c r="V747" s="5">
        <f t="shared" si="75"/>
        <v>32.21</v>
      </c>
      <c r="W747" s="5">
        <f t="shared" si="75"/>
        <v>13.83</v>
      </c>
      <c r="X747" s="5">
        <f t="shared" si="75"/>
        <v>7.4</v>
      </c>
      <c r="Y747" s="5">
        <f t="shared" si="75"/>
        <v>14.42</v>
      </c>
      <c r="Z747" s="4">
        <v>8</v>
      </c>
    </row>
    <row r="748" spans="1:26" x14ac:dyDescent="0.3">
      <c r="A748" t="s">
        <v>631</v>
      </c>
      <c r="B748" s="3" t="s">
        <v>3023</v>
      </c>
      <c r="C748" t="s">
        <v>631</v>
      </c>
      <c r="D748" t="s">
        <v>759</v>
      </c>
      <c r="E748" s="4">
        <v>106</v>
      </c>
      <c r="F748" s="4">
        <v>101</v>
      </c>
      <c r="G748" s="4">
        <v>78</v>
      </c>
      <c r="H748" s="5">
        <f t="shared" si="70"/>
        <v>77.23</v>
      </c>
      <c r="I748" s="4">
        <v>78</v>
      </c>
      <c r="J748" s="4">
        <v>0</v>
      </c>
      <c r="K748" s="4">
        <v>0</v>
      </c>
      <c r="L748" s="4" t="str">
        <f t="shared" si="71"/>
        <v>PSOE</v>
      </c>
      <c r="M748" s="4" t="str">
        <f t="shared" si="72"/>
        <v>PP</v>
      </c>
      <c r="N748" s="5">
        <f t="shared" si="73"/>
        <v>39.74</v>
      </c>
      <c r="O748" s="5">
        <f t="shared" si="74"/>
        <v>21.79</v>
      </c>
      <c r="P748" s="4">
        <v>31</v>
      </c>
      <c r="Q748" s="4">
        <v>17</v>
      </c>
      <c r="R748" s="4">
        <v>16</v>
      </c>
      <c r="S748" s="4">
        <v>8</v>
      </c>
      <c r="T748" s="4">
        <v>6</v>
      </c>
      <c r="U748" s="5">
        <f t="shared" si="75"/>
        <v>39.74</v>
      </c>
      <c r="V748" s="5">
        <f t="shared" si="75"/>
        <v>21.79</v>
      </c>
      <c r="W748" s="5">
        <f t="shared" si="75"/>
        <v>20.51</v>
      </c>
      <c r="X748" s="5">
        <f t="shared" si="75"/>
        <v>10.26</v>
      </c>
      <c r="Y748" s="5">
        <f t="shared" si="75"/>
        <v>7.69</v>
      </c>
      <c r="Z748" s="4">
        <v>0</v>
      </c>
    </row>
    <row r="749" spans="1:26" x14ac:dyDescent="0.3">
      <c r="A749" t="s">
        <v>631</v>
      </c>
      <c r="B749" s="3" t="s">
        <v>3024</v>
      </c>
      <c r="C749" t="s">
        <v>631</v>
      </c>
      <c r="D749" t="s">
        <v>760</v>
      </c>
      <c r="E749" s="4">
        <v>30820</v>
      </c>
      <c r="F749" s="4">
        <v>24730</v>
      </c>
      <c r="G749" s="4">
        <v>18823</v>
      </c>
      <c r="H749" s="5">
        <f t="shared" si="70"/>
        <v>76.11</v>
      </c>
      <c r="I749" s="4">
        <v>18504</v>
      </c>
      <c r="J749" s="4">
        <v>201</v>
      </c>
      <c r="K749" s="4">
        <v>319</v>
      </c>
      <c r="L749" s="4" t="str">
        <f t="shared" si="71"/>
        <v>PSOE</v>
      </c>
      <c r="M749" s="4" t="str">
        <f t="shared" si="72"/>
        <v>Ciudadanos</v>
      </c>
      <c r="N749" s="5">
        <f t="shared" si="73"/>
        <v>33.31</v>
      </c>
      <c r="O749" s="5">
        <f t="shared" si="74"/>
        <v>20.25</v>
      </c>
      <c r="P749" s="4">
        <v>6164</v>
      </c>
      <c r="Q749" s="4">
        <v>3100</v>
      </c>
      <c r="R749" s="4">
        <v>2393</v>
      </c>
      <c r="S749" s="4">
        <v>2466</v>
      </c>
      <c r="T749" s="4">
        <v>3747</v>
      </c>
      <c r="U749" s="5">
        <f t="shared" si="75"/>
        <v>33.31</v>
      </c>
      <c r="V749" s="5">
        <f t="shared" si="75"/>
        <v>16.75</v>
      </c>
      <c r="W749" s="5">
        <f t="shared" si="75"/>
        <v>12.93</v>
      </c>
      <c r="X749" s="5">
        <f t="shared" si="75"/>
        <v>13.33</v>
      </c>
      <c r="Y749" s="5">
        <f t="shared" si="75"/>
        <v>20.25</v>
      </c>
      <c r="Z749" s="4">
        <v>214</v>
      </c>
    </row>
    <row r="750" spans="1:26" x14ac:dyDescent="0.3">
      <c r="A750" t="s">
        <v>631</v>
      </c>
      <c r="B750" s="3" t="s">
        <v>3025</v>
      </c>
      <c r="C750" t="s">
        <v>631</v>
      </c>
      <c r="D750" t="s">
        <v>761</v>
      </c>
      <c r="E750" s="4">
        <v>561</v>
      </c>
      <c r="F750" s="4">
        <v>495</v>
      </c>
      <c r="G750" s="4">
        <v>388</v>
      </c>
      <c r="H750" s="5">
        <f t="shared" si="70"/>
        <v>78.38</v>
      </c>
      <c r="I750" s="4">
        <v>380</v>
      </c>
      <c r="J750" s="4">
        <v>2</v>
      </c>
      <c r="K750" s="4">
        <v>8</v>
      </c>
      <c r="L750" s="4" t="str">
        <f t="shared" si="71"/>
        <v>PSOE</v>
      </c>
      <c r="M750" s="4" t="str">
        <f t="shared" si="72"/>
        <v>PP</v>
      </c>
      <c r="N750" s="5">
        <f t="shared" si="73"/>
        <v>45.79</v>
      </c>
      <c r="O750" s="5">
        <f t="shared" si="74"/>
        <v>21.58</v>
      </c>
      <c r="P750" s="4">
        <v>174</v>
      </c>
      <c r="Q750" s="4">
        <v>82</v>
      </c>
      <c r="R750" s="4">
        <v>33</v>
      </c>
      <c r="S750" s="4">
        <v>44</v>
      </c>
      <c r="T750" s="4">
        <v>42</v>
      </c>
      <c r="U750" s="5">
        <f t="shared" si="75"/>
        <v>45.79</v>
      </c>
      <c r="V750" s="5">
        <f t="shared" si="75"/>
        <v>21.58</v>
      </c>
      <c r="W750" s="5">
        <f t="shared" si="75"/>
        <v>8.68</v>
      </c>
      <c r="X750" s="5">
        <f t="shared" si="75"/>
        <v>11.58</v>
      </c>
      <c r="Y750" s="5">
        <f t="shared" si="75"/>
        <v>11.05</v>
      </c>
      <c r="Z750" s="4">
        <v>2</v>
      </c>
    </row>
    <row r="751" spans="1:26" x14ac:dyDescent="0.3">
      <c r="A751" t="s">
        <v>631</v>
      </c>
      <c r="B751" s="3" t="s">
        <v>3026</v>
      </c>
      <c r="C751" t="s">
        <v>631</v>
      </c>
      <c r="D751" t="s">
        <v>762</v>
      </c>
      <c r="E751" s="4">
        <v>716</v>
      </c>
      <c r="F751" s="4">
        <v>639</v>
      </c>
      <c r="G751" s="4">
        <v>469</v>
      </c>
      <c r="H751" s="5">
        <f t="shared" si="70"/>
        <v>73.400000000000006</v>
      </c>
      <c r="I751" s="4">
        <v>462</v>
      </c>
      <c r="J751" s="4">
        <v>2</v>
      </c>
      <c r="K751" s="4">
        <v>7</v>
      </c>
      <c r="L751" s="4" t="str">
        <f t="shared" si="71"/>
        <v>PP</v>
      </c>
      <c r="M751" s="4" t="str">
        <f t="shared" si="72"/>
        <v>PSOE</v>
      </c>
      <c r="N751" s="5">
        <f t="shared" si="73"/>
        <v>28.57</v>
      </c>
      <c r="O751" s="5">
        <f t="shared" si="74"/>
        <v>24.89</v>
      </c>
      <c r="P751" s="4">
        <v>115</v>
      </c>
      <c r="Q751" s="4">
        <v>132</v>
      </c>
      <c r="R751" s="4">
        <v>80</v>
      </c>
      <c r="S751" s="4">
        <v>42</v>
      </c>
      <c r="T751" s="4">
        <v>76</v>
      </c>
      <c r="U751" s="5">
        <f t="shared" si="75"/>
        <v>24.89</v>
      </c>
      <c r="V751" s="5">
        <f t="shared" si="75"/>
        <v>28.57</v>
      </c>
      <c r="W751" s="5">
        <f t="shared" si="75"/>
        <v>17.32</v>
      </c>
      <c r="X751" s="5">
        <f t="shared" si="75"/>
        <v>9.09</v>
      </c>
      <c r="Y751" s="5">
        <f t="shared" si="75"/>
        <v>16.45</v>
      </c>
      <c r="Z751" s="4">
        <v>2</v>
      </c>
    </row>
    <row r="752" spans="1:26" x14ac:dyDescent="0.3">
      <c r="A752" t="s">
        <v>631</v>
      </c>
      <c r="B752" s="3" t="s">
        <v>3027</v>
      </c>
      <c r="C752" t="s">
        <v>631</v>
      </c>
      <c r="D752" t="s">
        <v>763</v>
      </c>
      <c r="E752" s="4">
        <v>665</v>
      </c>
      <c r="F752" s="4">
        <v>618</v>
      </c>
      <c r="G752" s="4">
        <v>443</v>
      </c>
      <c r="H752" s="5">
        <f t="shared" si="70"/>
        <v>71.680000000000007</v>
      </c>
      <c r="I752" s="4">
        <v>435</v>
      </c>
      <c r="J752" s="4">
        <v>3</v>
      </c>
      <c r="K752" s="4">
        <v>8</v>
      </c>
      <c r="L752" s="4" t="str">
        <f t="shared" si="71"/>
        <v>PSOE</v>
      </c>
      <c r="M752" s="4" t="str">
        <f t="shared" si="72"/>
        <v>PP</v>
      </c>
      <c r="N752" s="5">
        <f t="shared" si="73"/>
        <v>40</v>
      </c>
      <c r="O752" s="5">
        <f t="shared" si="74"/>
        <v>19.079999999999998</v>
      </c>
      <c r="P752" s="4">
        <v>174</v>
      </c>
      <c r="Q752" s="4">
        <v>83</v>
      </c>
      <c r="R752" s="4">
        <v>62</v>
      </c>
      <c r="S752" s="4">
        <v>38</v>
      </c>
      <c r="T752" s="4">
        <v>73</v>
      </c>
      <c r="U752" s="5">
        <f t="shared" si="75"/>
        <v>40</v>
      </c>
      <c r="V752" s="5">
        <f t="shared" si="75"/>
        <v>19.079999999999998</v>
      </c>
      <c r="W752" s="5">
        <f t="shared" si="75"/>
        <v>14.25</v>
      </c>
      <c r="X752" s="5">
        <f t="shared" si="75"/>
        <v>8.74</v>
      </c>
      <c r="Y752" s="5">
        <f t="shared" si="75"/>
        <v>16.78</v>
      </c>
      <c r="Z752" s="4">
        <v>1</v>
      </c>
    </row>
    <row r="753" spans="1:26" x14ac:dyDescent="0.3">
      <c r="A753" t="s">
        <v>631</v>
      </c>
      <c r="B753" s="3" t="s">
        <v>3028</v>
      </c>
      <c r="C753" t="s">
        <v>631</v>
      </c>
      <c r="D753" t="s">
        <v>764</v>
      </c>
      <c r="E753" s="4">
        <v>261</v>
      </c>
      <c r="F753" s="4">
        <v>251</v>
      </c>
      <c r="G753" s="4">
        <v>206</v>
      </c>
      <c r="H753" s="5">
        <f t="shared" si="70"/>
        <v>82.07</v>
      </c>
      <c r="I753" s="4">
        <v>204</v>
      </c>
      <c r="J753" s="4">
        <v>1</v>
      </c>
      <c r="K753" s="4">
        <v>2</v>
      </c>
      <c r="L753" s="4" t="str">
        <f t="shared" si="71"/>
        <v>PP</v>
      </c>
      <c r="M753" s="4" t="str">
        <f t="shared" si="72"/>
        <v>PSOE</v>
      </c>
      <c r="N753" s="5">
        <f t="shared" si="73"/>
        <v>43.63</v>
      </c>
      <c r="O753" s="5">
        <f t="shared" si="74"/>
        <v>26.47</v>
      </c>
      <c r="P753" s="4">
        <v>54</v>
      </c>
      <c r="Q753" s="4">
        <v>89</v>
      </c>
      <c r="R753" s="4">
        <v>26</v>
      </c>
      <c r="S753" s="4">
        <v>17</v>
      </c>
      <c r="T753" s="4">
        <v>16</v>
      </c>
      <c r="U753" s="5">
        <f t="shared" si="75"/>
        <v>26.47</v>
      </c>
      <c r="V753" s="5">
        <f t="shared" si="75"/>
        <v>43.63</v>
      </c>
      <c r="W753" s="5">
        <f t="shared" si="75"/>
        <v>12.75</v>
      </c>
      <c r="X753" s="5">
        <f t="shared" si="75"/>
        <v>8.33</v>
      </c>
      <c r="Y753" s="5">
        <f t="shared" si="75"/>
        <v>7.84</v>
      </c>
      <c r="Z753" s="4">
        <v>0</v>
      </c>
    </row>
    <row r="754" spans="1:26" x14ac:dyDescent="0.3">
      <c r="A754" t="s">
        <v>631</v>
      </c>
      <c r="B754" s="3" t="s">
        <v>3029</v>
      </c>
      <c r="C754" t="s">
        <v>631</v>
      </c>
      <c r="D754" t="s">
        <v>765</v>
      </c>
      <c r="E754" s="4">
        <v>1875</v>
      </c>
      <c r="F754" s="4">
        <v>1616</v>
      </c>
      <c r="G754" s="4">
        <v>1252</v>
      </c>
      <c r="H754" s="5">
        <f t="shared" si="70"/>
        <v>77.48</v>
      </c>
      <c r="I754" s="4">
        <v>1237</v>
      </c>
      <c r="J754" s="4">
        <v>11</v>
      </c>
      <c r="K754" s="4">
        <v>15</v>
      </c>
      <c r="L754" s="4" t="str">
        <f t="shared" si="71"/>
        <v>PP</v>
      </c>
      <c r="M754" s="4" t="str">
        <f t="shared" si="72"/>
        <v>PSOE</v>
      </c>
      <c r="N754" s="5">
        <f t="shared" si="73"/>
        <v>34.520000000000003</v>
      </c>
      <c r="O754" s="5">
        <f t="shared" si="74"/>
        <v>21.42</v>
      </c>
      <c r="P754" s="4">
        <v>265</v>
      </c>
      <c r="Q754" s="4">
        <v>427</v>
      </c>
      <c r="R754" s="4">
        <v>192</v>
      </c>
      <c r="S754" s="4">
        <v>107</v>
      </c>
      <c r="T754" s="4">
        <v>202</v>
      </c>
      <c r="U754" s="5">
        <f t="shared" si="75"/>
        <v>21.42</v>
      </c>
      <c r="V754" s="5">
        <f t="shared" si="75"/>
        <v>34.520000000000003</v>
      </c>
      <c r="W754" s="5">
        <f t="shared" si="75"/>
        <v>15.52</v>
      </c>
      <c r="X754" s="5">
        <f t="shared" si="75"/>
        <v>8.65</v>
      </c>
      <c r="Y754" s="5">
        <f t="shared" si="75"/>
        <v>16.329999999999998</v>
      </c>
      <c r="Z754" s="4">
        <v>13</v>
      </c>
    </row>
    <row r="755" spans="1:26" x14ac:dyDescent="0.3">
      <c r="A755" t="s">
        <v>631</v>
      </c>
      <c r="B755" s="3" t="s">
        <v>3030</v>
      </c>
      <c r="C755" t="s">
        <v>631</v>
      </c>
      <c r="D755" t="s">
        <v>766</v>
      </c>
      <c r="E755" s="4">
        <v>168</v>
      </c>
      <c r="F755" s="4">
        <v>146</v>
      </c>
      <c r="G755" s="4">
        <v>123</v>
      </c>
      <c r="H755" s="5">
        <f t="shared" si="70"/>
        <v>84.25</v>
      </c>
      <c r="I755" s="4">
        <v>123</v>
      </c>
      <c r="J755" s="4">
        <v>0</v>
      </c>
      <c r="K755" s="4">
        <v>0</v>
      </c>
      <c r="L755" s="4" t="str">
        <f t="shared" si="71"/>
        <v>PP</v>
      </c>
      <c r="M755" s="4" t="str">
        <f t="shared" si="72"/>
        <v>PSOE</v>
      </c>
      <c r="N755" s="5">
        <f t="shared" si="73"/>
        <v>39.840000000000003</v>
      </c>
      <c r="O755" s="5">
        <f t="shared" si="74"/>
        <v>26.02</v>
      </c>
      <c r="P755" s="4">
        <v>32</v>
      </c>
      <c r="Q755" s="4">
        <v>49</v>
      </c>
      <c r="R755" s="4">
        <v>17</v>
      </c>
      <c r="S755" s="4">
        <v>6</v>
      </c>
      <c r="T755" s="4">
        <v>17</v>
      </c>
      <c r="U755" s="5">
        <f t="shared" si="75"/>
        <v>26.02</v>
      </c>
      <c r="V755" s="5">
        <f t="shared" si="75"/>
        <v>39.840000000000003</v>
      </c>
      <c r="W755" s="5">
        <f t="shared" si="75"/>
        <v>13.82</v>
      </c>
      <c r="X755" s="5">
        <f t="shared" si="75"/>
        <v>4.88</v>
      </c>
      <c r="Y755" s="5">
        <f t="shared" si="75"/>
        <v>13.82</v>
      </c>
      <c r="Z755" s="4">
        <v>0</v>
      </c>
    </row>
    <row r="756" spans="1:26" x14ac:dyDescent="0.3">
      <c r="A756" t="s">
        <v>631</v>
      </c>
      <c r="B756" s="3" t="s">
        <v>3031</v>
      </c>
      <c r="C756" t="s">
        <v>631</v>
      </c>
      <c r="D756" t="s">
        <v>767</v>
      </c>
      <c r="E756" s="4">
        <v>237</v>
      </c>
      <c r="F756" s="4">
        <v>224</v>
      </c>
      <c r="G756" s="4">
        <v>176</v>
      </c>
      <c r="H756" s="5">
        <f t="shared" si="70"/>
        <v>78.569999999999993</v>
      </c>
      <c r="I756" s="4">
        <v>174</v>
      </c>
      <c r="J756" s="4">
        <v>2</v>
      </c>
      <c r="K756" s="4">
        <v>2</v>
      </c>
      <c r="L756" s="4" t="str">
        <f t="shared" si="71"/>
        <v>PP</v>
      </c>
      <c r="M756" s="4" t="str">
        <f t="shared" si="72"/>
        <v>PSOE</v>
      </c>
      <c r="N756" s="5">
        <f t="shared" si="73"/>
        <v>40.229999999999997</v>
      </c>
      <c r="O756" s="5">
        <f t="shared" si="74"/>
        <v>21.26</v>
      </c>
      <c r="P756" s="4">
        <v>37</v>
      </c>
      <c r="Q756" s="4">
        <v>70</v>
      </c>
      <c r="R756" s="4">
        <v>15</v>
      </c>
      <c r="S756" s="4">
        <v>12</v>
      </c>
      <c r="T756" s="4">
        <v>27</v>
      </c>
      <c r="U756" s="5">
        <f t="shared" si="75"/>
        <v>21.26</v>
      </c>
      <c r="V756" s="5">
        <f t="shared" si="75"/>
        <v>40.229999999999997</v>
      </c>
      <c r="W756" s="5">
        <f t="shared" si="75"/>
        <v>8.6199999999999992</v>
      </c>
      <c r="X756" s="5">
        <f t="shared" si="75"/>
        <v>6.9</v>
      </c>
      <c r="Y756" s="5">
        <f t="shared" si="75"/>
        <v>15.52</v>
      </c>
      <c r="Z756" s="4">
        <v>6</v>
      </c>
    </row>
    <row r="757" spans="1:26" x14ac:dyDescent="0.3">
      <c r="A757" t="s">
        <v>631</v>
      </c>
      <c r="B757" s="3" t="s">
        <v>3032</v>
      </c>
      <c r="C757" t="s">
        <v>631</v>
      </c>
      <c r="D757" t="s">
        <v>768</v>
      </c>
      <c r="E757" s="4">
        <v>490</v>
      </c>
      <c r="F757" s="4">
        <v>445</v>
      </c>
      <c r="G757" s="4">
        <v>334</v>
      </c>
      <c r="H757" s="5">
        <f t="shared" si="70"/>
        <v>75.06</v>
      </c>
      <c r="I757" s="4">
        <v>328</v>
      </c>
      <c r="J757" s="4">
        <v>3</v>
      </c>
      <c r="K757" s="4">
        <v>6</v>
      </c>
      <c r="L757" s="4" t="str">
        <f t="shared" si="71"/>
        <v>PSOE</v>
      </c>
      <c r="M757" s="4" t="str">
        <f t="shared" si="72"/>
        <v>PP</v>
      </c>
      <c r="N757" s="5">
        <f t="shared" si="73"/>
        <v>32.01</v>
      </c>
      <c r="O757" s="5">
        <f t="shared" si="74"/>
        <v>27.74</v>
      </c>
      <c r="P757" s="4">
        <v>105</v>
      </c>
      <c r="Q757" s="4">
        <v>91</v>
      </c>
      <c r="R757" s="4">
        <v>58</v>
      </c>
      <c r="S757" s="4">
        <v>21</v>
      </c>
      <c r="T757" s="4">
        <v>49</v>
      </c>
      <c r="U757" s="5">
        <f t="shared" si="75"/>
        <v>32.01</v>
      </c>
      <c r="V757" s="5">
        <f t="shared" si="75"/>
        <v>27.74</v>
      </c>
      <c r="W757" s="5">
        <f t="shared" si="75"/>
        <v>17.68</v>
      </c>
      <c r="X757" s="5">
        <f t="shared" si="75"/>
        <v>6.4</v>
      </c>
      <c r="Y757" s="5">
        <f t="shared" si="75"/>
        <v>14.94</v>
      </c>
      <c r="Z757" s="4">
        <v>1</v>
      </c>
    </row>
    <row r="758" spans="1:26" x14ac:dyDescent="0.3">
      <c r="A758" t="s">
        <v>631</v>
      </c>
      <c r="B758" s="3" t="s">
        <v>3033</v>
      </c>
      <c r="C758" t="s">
        <v>631</v>
      </c>
      <c r="D758" t="s">
        <v>769</v>
      </c>
      <c r="E758" s="4">
        <v>504</v>
      </c>
      <c r="F758" s="4">
        <v>441</v>
      </c>
      <c r="G758" s="4">
        <v>301</v>
      </c>
      <c r="H758" s="5">
        <f t="shared" si="70"/>
        <v>68.25</v>
      </c>
      <c r="I758" s="4">
        <v>296</v>
      </c>
      <c r="J758" s="4">
        <v>1</v>
      </c>
      <c r="K758" s="4">
        <v>5</v>
      </c>
      <c r="L758" s="4" t="str">
        <f t="shared" si="71"/>
        <v>PP</v>
      </c>
      <c r="M758" s="4" t="str">
        <f t="shared" si="72"/>
        <v>PSOE</v>
      </c>
      <c r="N758" s="5">
        <f t="shared" si="73"/>
        <v>41.22</v>
      </c>
      <c r="O758" s="5">
        <f t="shared" si="74"/>
        <v>20.61</v>
      </c>
      <c r="P758" s="4">
        <v>61</v>
      </c>
      <c r="Q758" s="4">
        <v>122</v>
      </c>
      <c r="R758" s="4">
        <v>42</v>
      </c>
      <c r="S758" s="4">
        <v>32</v>
      </c>
      <c r="T758" s="4">
        <v>32</v>
      </c>
      <c r="U758" s="5">
        <f t="shared" si="75"/>
        <v>20.61</v>
      </c>
      <c r="V758" s="5">
        <f t="shared" si="75"/>
        <v>41.22</v>
      </c>
      <c r="W758" s="5">
        <f t="shared" si="75"/>
        <v>14.19</v>
      </c>
      <c r="X758" s="5">
        <f t="shared" si="75"/>
        <v>10.81</v>
      </c>
      <c r="Y758" s="5">
        <f t="shared" si="75"/>
        <v>10.81</v>
      </c>
      <c r="Z758" s="4">
        <v>4</v>
      </c>
    </row>
    <row r="759" spans="1:26" x14ac:dyDescent="0.3">
      <c r="A759" t="s">
        <v>631</v>
      </c>
      <c r="B759" s="3" t="s">
        <v>3034</v>
      </c>
      <c r="C759" t="s">
        <v>631</v>
      </c>
      <c r="D759" t="s">
        <v>770</v>
      </c>
      <c r="E759" s="4">
        <v>273</v>
      </c>
      <c r="F759" s="4">
        <v>233</v>
      </c>
      <c r="G759" s="4">
        <v>187</v>
      </c>
      <c r="H759" s="5">
        <f t="shared" si="70"/>
        <v>80.260000000000005</v>
      </c>
      <c r="I759" s="4">
        <v>183</v>
      </c>
      <c r="J759" s="4">
        <v>1</v>
      </c>
      <c r="K759" s="4">
        <v>4</v>
      </c>
      <c r="L759" s="4" t="str">
        <f t="shared" si="71"/>
        <v>PP</v>
      </c>
      <c r="M759" s="4" t="str">
        <f t="shared" si="72"/>
        <v>PSOE</v>
      </c>
      <c r="N759" s="5">
        <f t="shared" si="73"/>
        <v>37.159999999999997</v>
      </c>
      <c r="O759" s="5">
        <f t="shared" si="74"/>
        <v>35.520000000000003</v>
      </c>
      <c r="P759" s="4">
        <v>65</v>
      </c>
      <c r="Q759" s="4">
        <v>68</v>
      </c>
      <c r="R759" s="4">
        <v>16</v>
      </c>
      <c r="S759" s="4">
        <v>15</v>
      </c>
      <c r="T759" s="4">
        <v>11</v>
      </c>
      <c r="U759" s="5">
        <f t="shared" si="75"/>
        <v>35.520000000000003</v>
      </c>
      <c r="V759" s="5">
        <f t="shared" si="75"/>
        <v>37.159999999999997</v>
      </c>
      <c r="W759" s="5">
        <f t="shared" si="75"/>
        <v>8.74</v>
      </c>
      <c r="X759" s="5">
        <f t="shared" si="75"/>
        <v>8.1999999999999993</v>
      </c>
      <c r="Y759" s="5">
        <f t="shared" si="75"/>
        <v>6.01</v>
      </c>
      <c r="Z759" s="4">
        <v>3</v>
      </c>
    </row>
    <row r="760" spans="1:26" x14ac:dyDescent="0.3">
      <c r="A760" t="s">
        <v>631</v>
      </c>
      <c r="B760" s="3" t="s">
        <v>3035</v>
      </c>
      <c r="C760" t="s">
        <v>631</v>
      </c>
      <c r="D760" t="s">
        <v>771</v>
      </c>
      <c r="E760" s="4">
        <v>1092</v>
      </c>
      <c r="F760" s="4">
        <v>955</v>
      </c>
      <c r="G760" s="4">
        <v>702</v>
      </c>
      <c r="H760" s="5">
        <f t="shared" si="70"/>
        <v>73.510000000000005</v>
      </c>
      <c r="I760" s="4">
        <v>691</v>
      </c>
      <c r="J760" s="4">
        <v>3</v>
      </c>
      <c r="K760" s="4">
        <v>11</v>
      </c>
      <c r="L760" s="4" t="str">
        <f t="shared" si="71"/>
        <v>PSOE</v>
      </c>
      <c r="M760" s="4" t="str">
        <f t="shared" si="72"/>
        <v>PP</v>
      </c>
      <c r="N760" s="5">
        <f t="shared" si="73"/>
        <v>33.43</v>
      </c>
      <c r="O760" s="5">
        <f t="shared" si="74"/>
        <v>26.19</v>
      </c>
      <c r="P760" s="4">
        <v>231</v>
      </c>
      <c r="Q760" s="4">
        <v>181</v>
      </c>
      <c r="R760" s="4">
        <v>81</v>
      </c>
      <c r="S760" s="4">
        <v>89</v>
      </c>
      <c r="T760" s="4">
        <v>104</v>
      </c>
      <c r="U760" s="5">
        <f t="shared" si="75"/>
        <v>33.43</v>
      </c>
      <c r="V760" s="5">
        <f t="shared" si="75"/>
        <v>26.19</v>
      </c>
      <c r="W760" s="5">
        <f t="shared" si="75"/>
        <v>11.72</v>
      </c>
      <c r="X760" s="5">
        <f t="shared" si="75"/>
        <v>12.88</v>
      </c>
      <c r="Y760" s="5">
        <f t="shared" si="75"/>
        <v>15.05</v>
      </c>
      <c r="Z760" s="4">
        <v>0</v>
      </c>
    </row>
    <row r="761" spans="1:26" x14ac:dyDescent="0.3">
      <c r="A761" t="s">
        <v>631</v>
      </c>
      <c r="B761" s="3" t="s">
        <v>3036</v>
      </c>
      <c r="C761" t="s">
        <v>631</v>
      </c>
      <c r="D761" t="s">
        <v>772</v>
      </c>
      <c r="E761" s="4">
        <v>492</v>
      </c>
      <c r="F761" s="4">
        <v>442</v>
      </c>
      <c r="G761" s="4">
        <v>374</v>
      </c>
      <c r="H761" s="5">
        <f t="shared" si="70"/>
        <v>84.62</v>
      </c>
      <c r="I761" s="4">
        <v>371</v>
      </c>
      <c r="J761" s="4">
        <v>6</v>
      </c>
      <c r="K761" s="4">
        <v>3</v>
      </c>
      <c r="L761" s="4" t="str">
        <f t="shared" si="71"/>
        <v>PP</v>
      </c>
      <c r="M761" s="4" t="str">
        <f t="shared" si="72"/>
        <v>PSOE</v>
      </c>
      <c r="N761" s="5">
        <f t="shared" si="73"/>
        <v>31.27</v>
      </c>
      <c r="O761" s="5">
        <f t="shared" si="74"/>
        <v>30.19</v>
      </c>
      <c r="P761" s="4">
        <v>112</v>
      </c>
      <c r="Q761" s="4">
        <v>116</v>
      </c>
      <c r="R761" s="4">
        <v>30</v>
      </c>
      <c r="S761" s="4">
        <v>45</v>
      </c>
      <c r="T761" s="4">
        <v>56</v>
      </c>
      <c r="U761" s="5">
        <f t="shared" si="75"/>
        <v>30.19</v>
      </c>
      <c r="V761" s="5">
        <f t="shared" si="75"/>
        <v>31.27</v>
      </c>
      <c r="W761" s="5">
        <f t="shared" si="75"/>
        <v>8.09</v>
      </c>
      <c r="X761" s="5">
        <f t="shared" si="75"/>
        <v>12.13</v>
      </c>
      <c r="Y761" s="5">
        <f t="shared" si="75"/>
        <v>15.09</v>
      </c>
      <c r="Z761" s="4">
        <v>2</v>
      </c>
    </row>
    <row r="762" spans="1:26" x14ac:dyDescent="0.3">
      <c r="A762" t="s">
        <v>631</v>
      </c>
      <c r="B762" s="3" t="s">
        <v>3037</v>
      </c>
      <c r="C762" t="s">
        <v>631</v>
      </c>
      <c r="D762" t="s">
        <v>773</v>
      </c>
      <c r="E762" s="4">
        <v>233</v>
      </c>
      <c r="F762" s="4">
        <v>220</v>
      </c>
      <c r="G762" s="4">
        <v>146</v>
      </c>
      <c r="H762" s="5">
        <f t="shared" si="70"/>
        <v>66.36</v>
      </c>
      <c r="I762" s="4">
        <v>144</v>
      </c>
      <c r="J762" s="4">
        <v>2</v>
      </c>
      <c r="K762" s="4">
        <v>2</v>
      </c>
      <c r="L762" s="4" t="str">
        <f t="shared" si="71"/>
        <v>PP</v>
      </c>
      <c r="M762" s="4" t="str">
        <f t="shared" si="72"/>
        <v>PSOE</v>
      </c>
      <c r="N762" s="5">
        <f t="shared" si="73"/>
        <v>38.19</v>
      </c>
      <c r="O762" s="5">
        <f t="shared" si="74"/>
        <v>31.25</v>
      </c>
      <c r="P762" s="4">
        <v>45</v>
      </c>
      <c r="Q762" s="4">
        <v>55</v>
      </c>
      <c r="R762" s="4">
        <v>13</v>
      </c>
      <c r="S762" s="4">
        <v>15</v>
      </c>
      <c r="T762" s="4">
        <v>12</v>
      </c>
      <c r="U762" s="5">
        <f t="shared" si="75"/>
        <v>31.25</v>
      </c>
      <c r="V762" s="5">
        <f t="shared" si="75"/>
        <v>38.19</v>
      </c>
      <c r="W762" s="5">
        <f t="shared" si="75"/>
        <v>9.0299999999999994</v>
      </c>
      <c r="X762" s="5">
        <f t="shared" si="75"/>
        <v>10.42</v>
      </c>
      <c r="Y762" s="5">
        <f t="shared" si="75"/>
        <v>8.33</v>
      </c>
      <c r="Z762" s="4">
        <v>0</v>
      </c>
    </row>
    <row r="763" spans="1:26" x14ac:dyDescent="0.3">
      <c r="A763" t="s">
        <v>631</v>
      </c>
      <c r="B763" s="3" t="s">
        <v>3038</v>
      </c>
      <c r="C763" t="s">
        <v>631</v>
      </c>
      <c r="D763" t="s">
        <v>774</v>
      </c>
      <c r="E763" s="4">
        <v>3096</v>
      </c>
      <c r="F763" s="4">
        <v>2545</v>
      </c>
      <c r="G763" s="4">
        <v>2028</v>
      </c>
      <c r="H763" s="5">
        <f t="shared" si="70"/>
        <v>79.69</v>
      </c>
      <c r="I763" s="4">
        <v>1972</v>
      </c>
      <c r="J763" s="4">
        <v>25</v>
      </c>
      <c r="K763" s="4">
        <v>56</v>
      </c>
      <c r="L763" s="4" t="str">
        <f t="shared" si="71"/>
        <v>PP</v>
      </c>
      <c r="M763" s="4" t="str">
        <f t="shared" si="72"/>
        <v>PSOE</v>
      </c>
      <c r="N763" s="5">
        <f t="shared" si="73"/>
        <v>26.77</v>
      </c>
      <c r="O763" s="5">
        <f t="shared" si="74"/>
        <v>25.35</v>
      </c>
      <c r="P763" s="4">
        <v>500</v>
      </c>
      <c r="Q763" s="4">
        <v>528</v>
      </c>
      <c r="R763" s="4">
        <v>223</v>
      </c>
      <c r="S763" s="4">
        <v>199</v>
      </c>
      <c r="T763" s="4">
        <v>442</v>
      </c>
      <c r="U763" s="5">
        <f t="shared" si="75"/>
        <v>25.35</v>
      </c>
      <c r="V763" s="5">
        <f t="shared" si="75"/>
        <v>26.77</v>
      </c>
      <c r="W763" s="5">
        <f t="shared" si="75"/>
        <v>11.31</v>
      </c>
      <c r="X763" s="5">
        <f t="shared" si="75"/>
        <v>10.09</v>
      </c>
      <c r="Y763" s="5">
        <f t="shared" si="75"/>
        <v>22.41</v>
      </c>
      <c r="Z763" s="4">
        <v>12</v>
      </c>
    </row>
    <row r="764" spans="1:26" x14ac:dyDescent="0.3">
      <c r="A764" t="s">
        <v>631</v>
      </c>
      <c r="B764" s="3" t="s">
        <v>3039</v>
      </c>
      <c r="C764" t="s">
        <v>631</v>
      </c>
      <c r="D764" t="s">
        <v>775</v>
      </c>
      <c r="E764" s="4">
        <v>326</v>
      </c>
      <c r="F764" s="4">
        <v>296</v>
      </c>
      <c r="G764" s="4">
        <v>226</v>
      </c>
      <c r="H764" s="5">
        <f t="shared" si="70"/>
        <v>76.349999999999994</v>
      </c>
      <c r="I764" s="4">
        <v>220</v>
      </c>
      <c r="J764" s="4">
        <v>2</v>
      </c>
      <c r="K764" s="4">
        <v>6</v>
      </c>
      <c r="L764" s="4" t="str">
        <f t="shared" si="71"/>
        <v>PP</v>
      </c>
      <c r="M764" s="4" t="str">
        <f t="shared" si="72"/>
        <v>PSOE</v>
      </c>
      <c r="N764" s="5">
        <f t="shared" si="73"/>
        <v>30</v>
      </c>
      <c r="O764" s="5">
        <f t="shared" si="74"/>
        <v>26.82</v>
      </c>
      <c r="P764" s="4">
        <v>59</v>
      </c>
      <c r="Q764" s="4">
        <v>66</v>
      </c>
      <c r="R764" s="4">
        <v>44</v>
      </c>
      <c r="S764" s="4">
        <v>17</v>
      </c>
      <c r="T764" s="4">
        <v>32</v>
      </c>
      <c r="U764" s="5">
        <f t="shared" si="75"/>
        <v>26.82</v>
      </c>
      <c r="V764" s="5">
        <f t="shared" si="75"/>
        <v>30</v>
      </c>
      <c r="W764" s="5">
        <f t="shared" si="75"/>
        <v>20</v>
      </c>
      <c r="X764" s="5">
        <f t="shared" si="75"/>
        <v>7.73</v>
      </c>
      <c r="Y764" s="5">
        <f t="shared" si="75"/>
        <v>14.55</v>
      </c>
      <c r="Z764" s="4">
        <v>0</v>
      </c>
    </row>
    <row r="765" spans="1:26" x14ac:dyDescent="0.3">
      <c r="A765" t="s">
        <v>631</v>
      </c>
      <c r="B765" s="3" t="s">
        <v>3040</v>
      </c>
      <c r="C765" t="s">
        <v>631</v>
      </c>
      <c r="D765" t="s">
        <v>776</v>
      </c>
      <c r="E765" s="4">
        <v>1939</v>
      </c>
      <c r="F765" s="4">
        <v>1746</v>
      </c>
      <c r="G765" s="4">
        <v>1393</v>
      </c>
      <c r="H765" s="5">
        <f t="shared" si="70"/>
        <v>79.78</v>
      </c>
      <c r="I765" s="4">
        <v>1368</v>
      </c>
      <c r="J765" s="4">
        <v>6</v>
      </c>
      <c r="K765" s="4">
        <v>25</v>
      </c>
      <c r="L765" s="4" t="str">
        <f t="shared" si="71"/>
        <v>PP</v>
      </c>
      <c r="M765" s="4" t="str">
        <f t="shared" si="72"/>
        <v>PSOE</v>
      </c>
      <c r="N765" s="5">
        <f t="shared" si="73"/>
        <v>34.36</v>
      </c>
      <c r="O765" s="5">
        <f t="shared" si="74"/>
        <v>20.83</v>
      </c>
      <c r="P765" s="4">
        <v>285</v>
      </c>
      <c r="Q765" s="4">
        <v>470</v>
      </c>
      <c r="R765" s="4">
        <v>237</v>
      </c>
      <c r="S765" s="4">
        <v>80</v>
      </c>
      <c r="T765" s="4">
        <v>270</v>
      </c>
      <c r="U765" s="5">
        <f t="shared" si="75"/>
        <v>20.83</v>
      </c>
      <c r="V765" s="5">
        <f t="shared" si="75"/>
        <v>34.36</v>
      </c>
      <c r="W765" s="5">
        <f t="shared" si="75"/>
        <v>17.32</v>
      </c>
      <c r="X765" s="5">
        <f t="shared" si="75"/>
        <v>5.85</v>
      </c>
      <c r="Y765" s="5">
        <f t="shared" si="75"/>
        <v>19.739999999999998</v>
      </c>
      <c r="Z765" s="4">
        <v>9</v>
      </c>
    </row>
    <row r="766" spans="1:26" x14ac:dyDescent="0.3">
      <c r="A766" t="s">
        <v>631</v>
      </c>
      <c r="B766" s="3" t="s">
        <v>3041</v>
      </c>
      <c r="C766" t="s">
        <v>631</v>
      </c>
      <c r="D766" t="s">
        <v>777</v>
      </c>
      <c r="E766" s="4">
        <v>757</v>
      </c>
      <c r="F766" s="4">
        <v>645</v>
      </c>
      <c r="G766" s="4">
        <v>481</v>
      </c>
      <c r="H766" s="5">
        <f t="shared" si="70"/>
        <v>74.569999999999993</v>
      </c>
      <c r="I766" s="4">
        <v>475</v>
      </c>
      <c r="J766" s="4">
        <v>1</v>
      </c>
      <c r="K766" s="4">
        <v>6</v>
      </c>
      <c r="L766" s="4" t="str">
        <f t="shared" si="71"/>
        <v>PP</v>
      </c>
      <c r="M766" s="4" t="str">
        <f t="shared" si="72"/>
        <v>PSOE</v>
      </c>
      <c r="N766" s="5">
        <f t="shared" si="73"/>
        <v>31.79</v>
      </c>
      <c r="O766" s="5">
        <f t="shared" si="74"/>
        <v>26.32</v>
      </c>
      <c r="P766" s="4">
        <v>125</v>
      </c>
      <c r="Q766" s="4">
        <v>151</v>
      </c>
      <c r="R766" s="4">
        <v>88</v>
      </c>
      <c r="S766" s="4">
        <v>38</v>
      </c>
      <c r="T766" s="4">
        <v>60</v>
      </c>
      <c r="U766" s="5">
        <f t="shared" si="75"/>
        <v>26.32</v>
      </c>
      <c r="V766" s="5">
        <f t="shared" si="75"/>
        <v>31.79</v>
      </c>
      <c r="W766" s="5">
        <f t="shared" si="75"/>
        <v>18.53</v>
      </c>
      <c r="X766" s="5">
        <f t="shared" si="75"/>
        <v>8</v>
      </c>
      <c r="Y766" s="5">
        <f t="shared" si="75"/>
        <v>12.63</v>
      </c>
      <c r="Z766" s="4">
        <v>6</v>
      </c>
    </row>
    <row r="767" spans="1:26" x14ac:dyDescent="0.3">
      <c r="A767" t="s">
        <v>631</v>
      </c>
      <c r="B767" s="3" t="s">
        <v>3042</v>
      </c>
      <c r="C767" t="s">
        <v>631</v>
      </c>
      <c r="D767" t="s">
        <v>778</v>
      </c>
      <c r="E767" s="4">
        <v>334</v>
      </c>
      <c r="F767" s="4">
        <v>295</v>
      </c>
      <c r="G767" s="4">
        <v>223</v>
      </c>
      <c r="H767" s="5">
        <f t="shared" si="70"/>
        <v>75.59</v>
      </c>
      <c r="I767" s="4">
        <v>219</v>
      </c>
      <c r="J767" s="4">
        <v>0</v>
      </c>
      <c r="K767" s="4">
        <v>4</v>
      </c>
      <c r="L767" s="4" t="str">
        <f t="shared" si="71"/>
        <v>PP</v>
      </c>
      <c r="M767" s="4" t="str">
        <f t="shared" si="72"/>
        <v>Podemos</v>
      </c>
      <c r="N767" s="5">
        <f t="shared" si="73"/>
        <v>39.729999999999997</v>
      </c>
      <c r="O767" s="5">
        <f t="shared" si="74"/>
        <v>17.809999999999999</v>
      </c>
      <c r="P767" s="4">
        <v>33</v>
      </c>
      <c r="Q767" s="4">
        <v>87</v>
      </c>
      <c r="R767" s="4">
        <v>31</v>
      </c>
      <c r="S767" s="4">
        <v>39</v>
      </c>
      <c r="T767" s="4">
        <v>25</v>
      </c>
      <c r="U767" s="5">
        <f t="shared" si="75"/>
        <v>15.07</v>
      </c>
      <c r="V767" s="5">
        <f t="shared" si="75"/>
        <v>39.729999999999997</v>
      </c>
      <c r="W767" s="5">
        <f t="shared" si="75"/>
        <v>14.16</v>
      </c>
      <c r="X767" s="5">
        <f t="shared" si="75"/>
        <v>17.809999999999999</v>
      </c>
      <c r="Y767" s="5">
        <f t="shared" si="75"/>
        <v>11.42</v>
      </c>
      <c r="Z767" s="4">
        <v>3</v>
      </c>
    </row>
    <row r="768" spans="1:26" x14ac:dyDescent="0.3">
      <c r="A768" t="s">
        <v>631</v>
      </c>
      <c r="B768" s="3" t="s">
        <v>3043</v>
      </c>
      <c r="C768" t="s">
        <v>631</v>
      </c>
      <c r="D768" t="s">
        <v>779</v>
      </c>
      <c r="E768" s="4">
        <v>2108</v>
      </c>
      <c r="F768" s="4">
        <v>1772</v>
      </c>
      <c r="G768" s="4">
        <v>1382</v>
      </c>
      <c r="H768" s="5">
        <f t="shared" si="70"/>
        <v>77.989999999999995</v>
      </c>
      <c r="I768" s="4">
        <v>1369</v>
      </c>
      <c r="J768" s="4">
        <v>22</v>
      </c>
      <c r="K768" s="4">
        <v>13</v>
      </c>
      <c r="L768" s="4" t="str">
        <f t="shared" si="71"/>
        <v>PSOE</v>
      </c>
      <c r="M768" s="4" t="str">
        <f t="shared" si="72"/>
        <v>Ciudadanos</v>
      </c>
      <c r="N768" s="5">
        <f t="shared" si="73"/>
        <v>32.51</v>
      </c>
      <c r="O768" s="5">
        <f t="shared" si="74"/>
        <v>18.48</v>
      </c>
      <c r="P768" s="4">
        <v>445</v>
      </c>
      <c r="Q768" s="4">
        <v>243</v>
      </c>
      <c r="R768" s="4">
        <v>226</v>
      </c>
      <c r="S768" s="4">
        <v>153</v>
      </c>
      <c r="T768" s="4">
        <v>253</v>
      </c>
      <c r="U768" s="5">
        <f t="shared" si="75"/>
        <v>32.51</v>
      </c>
      <c r="V768" s="5">
        <f t="shared" si="75"/>
        <v>17.75</v>
      </c>
      <c r="W768" s="5">
        <f t="shared" si="75"/>
        <v>16.510000000000002</v>
      </c>
      <c r="X768" s="5">
        <f t="shared" si="75"/>
        <v>11.18</v>
      </c>
      <c r="Y768" s="5">
        <f t="shared" si="75"/>
        <v>18.48</v>
      </c>
      <c r="Z768" s="4">
        <v>13</v>
      </c>
    </row>
    <row r="769" spans="1:26" x14ac:dyDescent="0.3">
      <c r="A769" t="s">
        <v>631</v>
      </c>
      <c r="B769" s="3" t="s">
        <v>3044</v>
      </c>
      <c r="C769" t="s">
        <v>631</v>
      </c>
      <c r="D769" t="s">
        <v>780</v>
      </c>
      <c r="E769" s="4">
        <v>5040</v>
      </c>
      <c r="F769" s="4">
        <v>4073</v>
      </c>
      <c r="G769" s="4">
        <v>3269</v>
      </c>
      <c r="H769" s="5">
        <f t="shared" si="70"/>
        <v>80.260000000000005</v>
      </c>
      <c r="I769" s="4">
        <v>3231</v>
      </c>
      <c r="J769" s="4">
        <v>36</v>
      </c>
      <c r="K769" s="4">
        <v>38</v>
      </c>
      <c r="L769" s="4" t="str">
        <f t="shared" si="71"/>
        <v>PSOE</v>
      </c>
      <c r="M769" s="4" t="str">
        <f t="shared" si="72"/>
        <v>Ciudadanos</v>
      </c>
      <c r="N769" s="5">
        <f t="shared" si="73"/>
        <v>25.22</v>
      </c>
      <c r="O769" s="5">
        <f t="shared" si="74"/>
        <v>23.68</v>
      </c>
      <c r="P769" s="4">
        <v>815</v>
      </c>
      <c r="Q769" s="4">
        <v>665</v>
      </c>
      <c r="R769" s="4">
        <v>522</v>
      </c>
      <c r="S769" s="4">
        <v>368</v>
      </c>
      <c r="T769" s="4">
        <v>765</v>
      </c>
      <c r="U769" s="5">
        <f t="shared" si="75"/>
        <v>25.22</v>
      </c>
      <c r="V769" s="5">
        <f t="shared" si="75"/>
        <v>20.58</v>
      </c>
      <c r="W769" s="5">
        <f t="shared" si="75"/>
        <v>16.16</v>
      </c>
      <c r="X769" s="5">
        <f t="shared" si="75"/>
        <v>11.39</v>
      </c>
      <c r="Y769" s="5">
        <f t="shared" si="75"/>
        <v>23.68</v>
      </c>
      <c r="Z769" s="4">
        <v>34</v>
      </c>
    </row>
    <row r="770" spans="1:26" x14ac:dyDescent="0.3">
      <c r="A770" t="s">
        <v>631</v>
      </c>
      <c r="B770" s="3" t="s">
        <v>3045</v>
      </c>
      <c r="C770" t="s">
        <v>631</v>
      </c>
      <c r="D770" t="s">
        <v>781</v>
      </c>
      <c r="E770" s="4">
        <v>385</v>
      </c>
      <c r="F770" s="4">
        <v>362</v>
      </c>
      <c r="G770" s="4">
        <v>221</v>
      </c>
      <c r="H770" s="5">
        <f t="shared" si="70"/>
        <v>61.05</v>
      </c>
      <c r="I770" s="4">
        <v>220</v>
      </c>
      <c r="J770" s="4">
        <v>1</v>
      </c>
      <c r="K770" s="4">
        <v>1</v>
      </c>
      <c r="L770" s="4" t="s">
        <v>4547</v>
      </c>
      <c r="M770" s="4" t="str">
        <f t="shared" si="72"/>
        <v>PP</v>
      </c>
      <c r="N770" s="5">
        <f t="shared" si="73"/>
        <v>26.36</v>
      </c>
      <c r="O770" s="5">
        <f t="shared" si="74"/>
        <v>26.36</v>
      </c>
      <c r="P770" s="4">
        <v>49</v>
      </c>
      <c r="Q770" s="4">
        <v>58</v>
      </c>
      <c r="R770" s="4">
        <v>58</v>
      </c>
      <c r="S770" s="4">
        <v>13</v>
      </c>
      <c r="T770" s="4">
        <v>39</v>
      </c>
      <c r="U770" s="5">
        <f t="shared" si="75"/>
        <v>22.27</v>
      </c>
      <c r="V770" s="5">
        <f t="shared" si="75"/>
        <v>26.36</v>
      </c>
      <c r="W770" s="5">
        <f t="shared" si="75"/>
        <v>26.36</v>
      </c>
      <c r="X770" s="5">
        <f t="shared" si="75"/>
        <v>5.91</v>
      </c>
      <c r="Y770" s="5">
        <f t="shared" si="75"/>
        <v>17.73</v>
      </c>
      <c r="Z770" s="4">
        <v>0</v>
      </c>
    </row>
    <row r="771" spans="1:26" x14ac:dyDescent="0.3">
      <c r="A771" t="s">
        <v>631</v>
      </c>
      <c r="B771" s="3" t="s">
        <v>3046</v>
      </c>
      <c r="C771" t="s">
        <v>631</v>
      </c>
      <c r="D771" t="s">
        <v>782</v>
      </c>
      <c r="E771" s="4">
        <v>324</v>
      </c>
      <c r="F771" s="4">
        <v>327</v>
      </c>
      <c r="G771" s="4">
        <v>236</v>
      </c>
      <c r="H771" s="5">
        <f t="shared" ref="H771:H834" si="76">ROUND((G771/F771)*100,2)</f>
        <v>72.17</v>
      </c>
      <c r="I771" s="4">
        <v>233</v>
      </c>
      <c r="J771" s="4">
        <v>1</v>
      </c>
      <c r="K771" s="4">
        <v>3</v>
      </c>
      <c r="L771" s="4" t="str">
        <f t="shared" ref="L771:L834" si="77">IF(MAX(P771:T771)=P771,"PSOE",IF(MAX(P771:T771)=Q771,"PP",IF(MAX(P771:T771)=R771,"VOX",IF(MAX(P771:T771)=S771,"Podemos",IF(MAX(P771:T771)=T771,"Ciudadanos")))))</f>
        <v>PSOE</v>
      </c>
      <c r="M771" s="4" t="str">
        <f t="shared" ref="M771:M834" si="78">IF(LARGE(P771:T771,2)=P771,"PSOE",IF(LARGE(P771:T771,2)=Q771,"PP",IF(LARGE(P771:T771,2)=R771,"VOX",IF(LARGE(P771:T771,2)=S771,"Podemos",IF(LARGE(P771:T771,2)=T771,"Ciudadanos")))))</f>
        <v>Ciudadanos</v>
      </c>
      <c r="N771" s="5">
        <f t="shared" ref="N771:N834" si="79">IF(MAX(P771:T771)=P771,U771,IF(MAX(P771:T771)=Q771,V771,IF(MAX(P771:T771)=R771,W771,IF(MAX(P771:T771)=S771,X771,IF(MAX(P771:T771)=T771,Y771)))))</f>
        <v>35.19</v>
      </c>
      <c r="O771" s="5">
        <f t="shared" ref="O771:O834" si="80">IF(LARGE(P771:T771,2)=P771,U771,IF(LARGE(P771:T771,2)=Q771,V771,IF(LARGE(P771:T771,2)=R771,W771,IF(LARGE(P771:T771,2)=S771,X771,IF(LARGE(P771:T771,2)=T771,Y771)))))</f>
        <v>30.04</v>
      </c>
      <c r="P771" s="4">
        <v>82</v>
      </c>
      <c r="Q771" s="4">
        <v>52</v>
      </c>
      <c r="R771" s="4">
        <v>18</v>
      </c>
      <c r="S771" s="4">
        <v>10</v>
      </c>
      <c r="T771" s="4">
        <v>70</v>
      </c>
      <c r="U771" s="5">
        <f t="shared" si="75"/>
        <v>35.19</v>
      </c>
      <c r="V771" s="5">
        <f t="shared" si="75"/>
        <v>22.32</v>
      </c>
      <c r="W771" s="5">
        <f t="shared" si="75"/>
        <v>7.73</v>
      </c>
      <c r="X771" s="5">
        <f t="shared" si="75"/>
        <v>4.29</v>
      </c>
      <c r="Y771" s="5">
        <f t="shared" si="75"/>
        <v>30.04</v>
      </c>
      <c r="Z771" s="4">
        <v>0</v>
      </c>
    </row>
    <row r="772" spans="1:26" x14ac:dyDescent="0.3">
      <c r="A772" t="s">
        <v>631</v>
      </c>
      <c r="B772" s="3" t="s">
        <v>3047</v>
      </c>
      <c r="C772" t="s">
        <v>631</v>
      </c>
      <c r="D772" t="s">
        <v>783</v>
      </c>
      <c r="E772" s="4">
        <v>1557</v>
      </c>
      <c r="F772" s="4">
        <v>1359</v>
      </c>
      <c r="G772" s="4">
        <v>1038</v>
      </c>
      <c r="H772" s="5">
        <f t="shared" si="76"/>
        <v>76.38</v>
      </c>
      <c r="I772" s="4">
        <v>1011</v>
      </c>
      <c r="J772" s="4">
        <v>11</v>
      </c>
      <c r="K772" s="4">
        <v>27</v>
      </c>
      <c r="L772" s="4" t="str">
        <f t="shared" si="77"/>
        <v>PSOE</v>
      </c>
      <c r="M772" s="4" t="str">
        <f t="shared" si="78"/>
        <v>PP</v>
      </c>
      <c r="N772" s="5">
        <f t="shared" si="79"/>
        <v>29.77</v>
      </c>
      <c r="O772" s="5">
        <f t="shared" si="80"/>
        <v>27.1</v>
      </c>
      <c r="P772" s="4">
        <v>301</v>
      </c>
      <c r="Q772" s="4">
        <v>274</v>
      </c>
      <c r="R772" s="4">
        <v>129</v>
      </c>
      <c r="S772" s="4">
        <v>98</v>
      </c>
      <c r="T772" s="4">
        <v>182</v>
      </c>
      <c r="U772" s="5">
        <f t="shared" si="75"/>
        <v>29.77</v>
      </c>
      <c r="V772" s="5">
        <f t="shared" si="75"/>
        <v>27.1</v>
      </c>
      <c r="W772" s="5">
        <f t="shared" si="75"/>
        <v>12.76</v>
      </c>
      <c r="X772" s="5">
        <f t="shared" si="75"/>
        <v>9.69</v>
      </c>
      <c r="Y772" s="5">
        <f t="shared" si="75"/>
        <v>18</v>
      </c>
      <c r="Z772" s="4">
        <v>8</v>
      </c>
    </row>
    <row r="773" spans="1:26" x14ac:dyDescent="0.3">
      <c r="A773" t="s">
        <v>631</v>
      </c>
      <c r="B773" s="3" t="s">
        <v>3048</v>
      </c>
      <c r="C773" t="s">
        <v>631</v>
      </c>
      <c r="D773" t="s">
        <v>784</v>
      </c>
      <c r="E773" s="4">
        <v>801</v>
      </c>
      <c r="F773" s="4">
        <v>716</v>
      </c>
      <c r="G773" s="4">
        <v>516</v>
      </c>
      <c r="H773" s="5">
        <f t="shared" si="76"/>
        <v>72.069999999999993</v>
      </c>
      <c r="I773" s="4">
        <v>505</v>
      </c>
      <c r="J773" s="4">
        <v>4</v>
      </c>
      <c r="K773" s="4">
        <v>11</v>
      </c>
      <c r="L773" s="4" t="str">
        <f t="shared" si="77"/>
        <v>PSOE</v>
      </c>
      <c r="M773" s="4" t="str">
        <f t="shared" si="78"/>
        <v>PP</v>
      </c>
      <c r="N773" s="5">
        <f t="shared" si="79"/>
        <v>35.25</v>
      </c>
      <c r="O773" s="5">
        <f t="shared" si="80"/>
        <v>20.99</v>
      </c>
      <c r="P773" s="4">
        <v>178</v>
      </c>
      <c r="Q773" s="4">
        <v>106</v>
      </c>
      <c r="R773" s="4">
        <v>67</v>
      </c>
      <c r="S773" s="4">
        <v>50</v>
      </c>
      <c r="T773" s="4">
        <v>89</v>
      </c>
      <c r="U773" s="5">
        <f t="shared" si="75"/>
        <v>35.25</v>
      </c>
      <c r="V773" s="5">
        <f t="shared" si="75"/>
        <v>20.99</v>
      </c>
      <c r="W773" s="5">
        <f t="shared" si="75"/>
        <v>13.27</v>
      </c>
      <c r="X773" s="5">
        <f t="shared" si="75"/>
        <v>9.9</v>
      </c>
      <c r="Y773" s="5">
        <f t="shared" si="75"/>
        <v>17.62</v>
      </c>
      <c r="Z773" s="4">
        <v>5</v>
      </c>
    </row>
    <row r="774" spans="1:26" x14ac:dyDescent="0.3">
      <c r="A774" t="s">
        <v>631</v>
      </c>
      <c r="B774" s="3" t="s">
        <v>3049</v>
      </c>
      <c r="C774" t="s">
        <v>631</v>
      </c>
      <c r="D774" t="s">
        <v>785</v>
      </c>
      <c r="E774" s="4">
        <v>508</v>
      </c>
      <c r="F774" s="4">
        <v>439</v>
      </c>
      <c r="G774" s="4">
        <v>365</v>
      </c>
      <c r="H774" s="5">
        <f t="shared" si="76"/>
        <v>83.14</v>
      </c>
      <c r="I774" s="4">
        <v>360</v>
      </c>
      <c r="J774" s="4">
        <v>3</v>
      </c>
      <c r="K774" s="4">
        <v>5</v>
      </c>
      <c r="L774" s="4" t="s">
        <v>4544</v>
      </c>
      <c r="M774" s="4" t="str">
        <f t="shared" si="78"/>
        <v>PSOE</v>
      </c>
      <c r="N774" s="5">
        <f t="shared" si="79"/>
        <v>32.78</v>
      </c>
      <c r="O774" s="5">
        <f t="shared" si="80"/>
        <v>32.78</v>
      </c>
      <c r="P774" s="4">
        <v>118</v>
      </c>
      <c r="Q774" s="4">
        <v>118</v>
      </c>
      <c r="R774" s="4">
        <v>49</v>
      </c>
      <c r="S774" s="4">
        <v>20</v>
      </c>
      <c r="T774" s="4">
        <v>48</v>
      </c>
      <c r="U774" s="5">
        <f t="shared" si="75"/>
        <v>32.78</v>
      </c>
      <c r="V774" s="5">
        <f t="shared" si="75"/>
        <v>32.78</v>
      </c>
      <c r="W774" s="5">
        <f t="shared" si="75"/>
        <v>13.61</v>
      </c>
      <c r="X774" s="5">
        <f t="shared" si="75"/>
        <v>5.56</v>
      </c>
      <c r="Y774" s="5">
        <f t="shared" si="75"/>
        <v>13.33</v>
      </c>
      <c r="Z774" s="4">
        <v>1</v>
      </c>
    </row>
    <row r="775" spans="1:26" x14ac:dyDescent="0.3">
      <c r="A775" t="s">
        <v>631</v>
      </c>
      <c r="B775" s="3" t="s">
        <v>3050</v>
      </c>
      <c r="C775" t="s">
        <v>631</v>
      </c>
      <c r="D775" t="s">
        <v>786</v>
      </c>
      <c r="E775" s="4">
        <v>3157</v>
      </c>
      <c r="F775" s="4">
        <v>2809</v>
      </c>
      <c r="G775" s="4">
        <v>2165</v>
      </c>
      <c r="H775" s="5">
        <f t="shared" si="76"/>
        <v>77.069999999999993</v>
      </c>
      <c r="I775" s="4">
        <v>2146</v>
      </c>
      <c r="J775" s="4">
        <v>18</v>
      </c>
      <c r="K775" s="4">
        <v>19</v>
      </c>
      <c r="L775" s="4" t="str">
        <f t="shared" si="77"/>
        <v>PSOE</v>
      </c>
      <c r="M775" s="4" t="str">
        <f t="shared" si="78"/>
        <v>Podemos</v>
      </c>
      <c r="N775" s="5">
        <f t="shared" si="79"/>
        <v>46.18</v>
      </c>
      <c r="O775" s="5">
        <f t="shared" si="80"/>
        <v>21.44</v>
      </c>
      <c r="P775" s="4">
        <v>991</v>
      </c>
      <c r="Q775" s="4">
        <v>364</v>
      </c>
      <c r="R775" s="4">
        <v>85</v>
      </c>
      <c r="S775" s="4">
        <v>460</v>
      </c>
      <c r="T775" s="4">
        <v>215</v>
      </c>
      <c r="U775" s="5">
        <f t="shared" si="75"/>
        <v>46.18</v>
      </c>
      <c r="V775" s="5">
        <f t="shared" si="75"/>
        <v>16.96</v>
      </c>
      <c r="W775" s="5">
        <f t="shared" si="75"/>
        <v>3.96</v>
      </c>
      <c r="X775" s="5">
        <f t="shared" si="75"/>
        <v>21.44</v>
      </c>
      <c r="Y775" s="5">
        <f t="shared" si="75"/>
        <v>10.02</v>
      </c>
      <c r="Z775" s="4">
        <v>4</v>
      </c>
    </row>
    <row r="776" spans="1:26" x14ac:dyDescent="0.3">
      <c r="A776" t="s">
        <v>631</v>
      </c>
      <c r="B776" s="3" t="s">
        <v>3051</v>
      </c>
      <c r="C776" t="s">
        <v>631</v>
      </c>
      <c r="D776" t="s">
        <v>787</v>
      </c>
      <c r="E776" s="4">
        <v>2162</v>
      </c>
      <c r="F776" s="4">
        <v>1839</v>
      </c>
      <c r="G776" s="4">
        <v>1417</v>
      </c>
      <c r="H776" s="5">
        <f t="shared" si="76"/>
        <v>77.05</v>
      </c>
      <c r="I776" s="4">
        <v>1391</v>
      </c>
      <c r="J776" s="4">
        <v>7</v>
      </c>
      <c r="K776" s="4">
        <v>26</v>
      </c>
      <c r="L776" s="4" t="str">
        <f t="shared" si="77"/>
        <v>PSOE</v>
      </c>
      <c r="M776" s="4" t="str">
        <f t="shared" si="78"/>
        <v>PP</v>
      </c>
      <c r="N776" s="5">
        <f t="shared" si="79"/>
        <v>40.19</v>
      </c>
      <c r="O776" s="5">
        <f t="shared" si="80"/>
        <v>19.27</v>
      </c>
      <c r="P776" s="4">
        <v>559</v>
      </c>
      <c r="Q776" s="4">
        <v>268</v>
      </c>
      <c r="R776" s="4">
        <v>90</v>
      </c>
      <c r="S776" s="4">
        <v>241</v>
      </c>
      <c r="T776" s="4">
        <v>206</v>
      </c>
      <c r="U776" s="5">
        <f t="shared" si="75"/>
        <v>40.19</v>
      </c>
      <c r="V776" s="5">
        <f t="shared" si="75"/>
        <v>19.27</v>
      </c>
      <c r="W776" s="5">
        <f t="shared" si="75"/>
        <v>6.47</v>
      </c>
      <c r="X776" s="5">
        <f t="shared" si="75"/>
        <v>17.329999999999998</v>
      </c>
      <c r="Y776" s="5">
        <f t="shared" si="75"/>
        <v>14.81</v>
      </c>
      <c r="Z776" s="4">
        <v>8</v>
      </c>
    </row>
    <row r="777" spans="1:26" x14ac:dyDescent="0.3">
      <c r="A777" t="s">
        <v>631</v>
      </c>
      <c r="B777" s="3" t="s">
        <v>3052</v>
      </c>
      <c r="C777" t="s">
        <v>631</v>
      </c>
      <c r="D777" t="s">
        <v>788</v>
      </c>
      <c r="E777" s="4">
        <v>353</v>
      </c>
      <c r="F777" s="4">
        <v>349</v>
      </c>
      <c r="G777" s="4">
        <v>201</v>
      </c>
      <c r="H777" s="5">
        <f t="shared" si="76"/>
        <v>57.59</v>
      </c>
      <c r="I777" s="4">
        <v>198</v>
      </c>
      <c r="J777" s="4">
        <v>4</v>
      </c>
      <c r="K777" s="4">
        <v>3</v>
      </c>
      <c r="L777" s="4" t="str">
        <f t="shared" si="77"/>
        <v>PSOE</v>
      </c>
      <c r="M777" s="4" t="str">
        <f t="shared" si="78"/>
        <v>PP</v>
      </c>
      <c r="N777" s="5">
        <f t="shared" si="79"/>
        <v>39.9</v>
      </c>
      <c r="O777" s="5">
        <f t="shared" si="80"/>
        <v>30.81</v>
      </c>
      <c r="P777" s="4">
        <v>79</v>
      </c>
      <c r="Q777" s="4">
        <v>61</v>
      </c>
      <c r="R777" s="4">
        <v>21</v>
      </c>
      <c r="S777" s="4">
        <v>21</v>
      </c>
      <c r="T777" s="4">
        <v>12</v>
      </c>
      <c r="U777" s="5">
        <f t="shared" si="75"/>
        <v>39.9</v>
      </c>
      <c r="V777" s="5">
        <f t="shared" si="75"/>
        <v>30.81</v>
      </c>
      <c r="W777" s="5">
        <f t="shared" si="75"/>
        <v>10.61</v>
      </c>
      <c r="X777" s="5">
        <f t="shared" si="75"/>
        <v>10.61</v>
      </c>
      <c r="Y777" s="5">
        <f t="shared" si="75"/>
        <v>6.06</v>
      </c>
      <c r="Z777" s="4">
        <v>0</v>
      </c>
    </row>
    <row r="778" spans="1:26" x14ac:dyDescent="0.3">
      <c r="A778" t="s">
        <v>631</v>
      </c>
      <c r="B778" s="3" t="s">
        <v>3053</v>
      </c>
      <c r="C778" t="s">
        <v>631</v>
      </c>
      <c r="D778" t="s">
        <v>789</v>
      </c>
      <c r="E778" s="4">
        <v>413</v>
      </c>
      <c r="F778" s="4">
        <v>413</v>
      </c>
      <c r="G778" s="4">
        <v>240</v>
      </c>
      <c r="H778" s="5">
        <f t="shared" si="76"/>
        <v>58.11</v>
      </c>
      <c r="I778" s="4">
        <v>237</v>
      </c>
      <c r="J778" s="4">
        <v>1</v>
      </c>
      <c r="K778" s="4">
        <v>3</v>
      </c>
      <c r="L778" s="4" t="str">
        <f t="shared" si="77"/>
        <v>PP</v>
      </c>
      <c r="M778" s="4" t="str">
        <f t="shared" si="78"/>
        <v>PSOE</v>
      </c>
      <c r="N778" s="5">
        <f t="shared" si="79"/>
        <v>37.549999999999997</v>
      </c>
      <c r="O778" s="5">
        <f t="shared" si="80"/>
        <v>26.16</v>
      </c>
      <c r="P778" s="4">
        <v>62</v>
      </c>
      <c r="Q778" s="4">
        <v>89</v>
      </c>
      <c r="R778" s="4">
        <v>34</v>
      </c>
      <c r="S778" s="4">
        <v>12</v>
      </c>
      <c r="T778" s="4">
        <v>35</v>
      </c>
      <c r="U778" s="5">
        <f t="shared" si="75"/>
        <v>26.16</v>
      </c>
      <c r="V778" s="5">
        <f t="shared" si="75"/>
        <v>37.549999999999997</v>
      </c>
      <c r="W778" s="5">
        <f t="shared" si="75"/>
        <v>14.35</v>
      </c>
      <c r="X778" s="5">
        <f t="shared" si="75"/>
        <v>5.0599999999999996</v>
      </c>
      <c r="Y778" s="5">
        <f t="shared" si="75"/>
        <v>14.77</v>
      </c>
      <c r="Z778" s="4">
        <v>2</v>
      </c>
    </row>
    <row r="779" spans="1:26" x14ac:dyDescent="0.3">
      <c r="A779" t="s">
        <v>631</v>
      </c>
      <c r="B779" s="3" t="s">
        <v>3054</v>
      </c>
      <c r="C779" t="s">
        <v>631</v>
      </c>
      <c r="D779" t="s">
        <v>790</v>
      </c>
      <c r="E779" s="4">
        <v>1005</v>
      </c>
      <c r="F779" s="4">
        <v>908</v>
      </c>
      <c r="G779" s="4">
        <v>679</v>
      </c>
      <c r="H779" s="5">
        <f t="shared" si="76"/>
        <v>74.78</v>
      </c>
      <c r="I779" s="4">
        <v>667</v>
      </c>
      <c r="J779" s="4">
        <v>3</v>
      </c>
      <c r="K779" s="4">
        <v>12</v>
      </c>
      <c r="L779" s="4" t="str">
        <f t="shared" si="77"/>
        <v>PP</v>
      </c>
      <c r="M779" s="4" t="str">
        <f t="shared" si="78"/>
        <v>PSOE</v>
      </c>
      <c r="N779" s="5">
        <f t="shared" si="79"/>
        <v>32.979999999999997</v>
      </c>
      <c r="O779" s="5">
        <f t="shared" si="80"/>
        <v>28.49</v>
      </c>
      <c r="P779" s="4">
        <v>190</v>
      </c>
      <c r="Q779" s="4">
        <v>220</v>
      </c>
      <c r="R779" s="4">
        <v>83</v>
      </c>
      <c r="S779" s="4">
        <v>39</v>
      </c>
      <c r="T779" s="4">
        <v>125</v>
      </c>
      <c r="U779" s="5">
        <f t="shared" si="75"/>
        <v>28.49</v>
      </c>
      <c r="V779" s="5">
        <f t="shared" si="75"/>
        <v>32.979999999999997</v>
      </c>
      <c r="W779" s="5">
        <f t="shared" si="75"/>
        <v>12.44</v>
      </c>
      <c r="X779" s="5">
        <f t="shared" si="75"/>
        <v>5.85</v>
      </c>
      <c r="Y779" s="5">
        <f t="shared" si="75"/>
        <v>18.739999999999998</v>
      </c>
      <c r="Z779" s="4">
        <v>4</v>
      </c>
    </row>
    <row r="780" spans="1:26" x14ac:dyDescent="0.3">
      <c r="A780" t="s">
        <v>631</v>
      </c>
      <c r="B780" s="3" t="s">
        <v>3055</v>
      </c>
      <c r="C780" t="s">
        <v>631</v>
      </c>
      <c r="D780" t="s">
        <v>791</v>
      </c>
      <c r="E780" s="4">
        <v>503</v>
      </c>
      <c r="F780" s="4">
        <v>469</v>
      </c>
      <c r="G780" s="4">
        <v>360</v>
      </c>
      <c r="H780" s="5">
        <f t="shared" si="76"/>
        <v>76.760000000000005</v>
      </c>
      <c r="I780" s="4">
        <v>354</v>
      </c>
      <c r="J780" s="4">
        <v>5</v>
      </c>
      <c r="K780" s="4">
        <v>6</v>
      </c>
      <c r="L780" s="4" t="str">
        <f t="shared" si="77"/>
        <v>PP</v>
      </c>
      <c r="M780" s="4" t="str">
        <f t="shared" si="78"/>
        <v>PSOE</v>
      </c>
      <c r="N780" s="5">
        <f t="shared" si="79"/>
        <v>31.36</v>
      </c>
      <c r="O780" s="5">
        <f t="shared" si="80"/>
        <v>29.38</v>
      </c>
      <c r="P780" s="4">
        <v>104</v>
      </c>
      <c r="Q780" s="4">
        <v>111</v>
      </c>
      <c r="R780" s="4">
        <v>35</v>
      </c>
      <c r="S780" s="4">
        <v>45</v>
      </c>
      <c r="T780" s="4">
        <v>50</v>
      </c>
      <c r="U780" s="5">
        <f t="shared" ref="U780:Y830" si="81">ROUND((P780/$I780)*100,2)</f>
        <v>29.38</v>
      </c>
      <c r="V780" s="5">
        <f t="shared" si="81"/>
        <v>31.36</v>
      </c>
      <c r="W780" s="5">
        <f t="shared" si="81"/>
        <v>9.89</v>
      </c>
      <c r="X780" s="5">
        <f t="shared" si="81"/>
        <v>12.71</v>
      </c>
      <c r="Y780" s="5">
        <f t="shared" si="81"/>
        <v>14.12</v>
      </c>
      <c r="Z780" s="4">
        <v>2</v>
      </c>
    </row>
    <row r="781" spans="1:26" x14ac:dyDescent="0.3">
      <c r="A781" t="s">
        <v>631</v>
      </c>
      <c r="B781" s="3" t="s">
        <v>3056</v>
      </c>
      <c r="C781" t="s">
        <v>631</v>
      </c>
      <c r="D781" t="s">
        <v>792</v>
      </c>
      <c r="E781" s="4">
        <v>2177</v>
      </c>
      <c r="F781" s="4">
        <v>1831</v>
      </c>
      <c r="G781" s="4">
        <v>1433</v>
      </c>
      <c r="H781" s="5">
        <f t="shared" si="76"/>
        <v>78.260000000000005</v>
      </c>
      <c r="I781" s="4">
        <v>1412</v>
      </c>
      <c r="J781" s="4">
        <v>17</v>
      </c>
      <c r="K781" s="4">
        <v>21</v>
      </c>
      <c r="L781" s="4" t="str">
        <f t="shared" si="77"/>
        <v>PSOE</v>
      </c>
      <c r="M781" s="4" t="str">
        <f t="shared" si="78"/>
        <v>PP</v>
      </c>
      <c r="N781" s="5">
        <f t="shared" si="79"/>
        <v>24.5</v>
      </c>
      <c r="O781" s="5">
        <f t="shared" si="80"/>
        <v>23.16</v>
      </c>
      <c r="P781" s="4">
        <v>346</v>
      </c>
      <c r="Q781" s="4">
        <v>327</v>
      </c>
      <c r="R781" s="4">
        <v>229</v>
      </c>
      <c r="S781" s="4">
        <v>177</v>
      </c>
      <c r="T781" s="4">
        <v>291</v>
      </c>
      <c r="U781" s="5">
        <f t="shared" si="81"/>
        <v>24.5</v>
      </c>
      <c r="V781" s="5">
        <f t="shared" si="81"/>
        <v>23.16</v>
      </c>
      <c r="W781" s="5">
        <f t="shared" si="81"/>
        <v>16.22</v>
      </c>
      <c r="X781" s="5">
        <f t="shared" si="81"/>
        <v>12.54</v>
      </c>
      <c r="Y781" s="5">
        <f t="shared" si="81"/>
        <v>20.61</v>
      </c>
      <c r="Z781" s="4">
        <v>17</v>
      </c>
    </row>
    <row r="782" spans="1:26" x14ac:dyDescent="0.3">
      <c r="A782" t="s">
        <v>631</v>
      </c>
      <c r="B782" s="3" t="s">
        <v>3057</v>
      </c>
      <c r="C782" t="s">
        <v>631</v>
      </c>
      <c r="D782" t="s">
        <v>793</v>
      </c>
      <c r="E782" s="4">
        <v>335</v>
      </c>
      <c r="F782" s="4">
        <v>299</v>
      </c>
      <c r="G782" s="4">
        <v>243</v>
      </c>
      <c r="H782" s="5">
        <f t="shared" si="76"/>
        <v>81.27</v>
      </c>
      <c r="I782" s="4">
        <v>238</v>
      </c>
      <c r="J782" s="4">
        <v>3</v>
      </c>
      <c r="K782" s="4">
        <v>5</v>
      </c>
      <c r="L782" s="4" t="str">
        <f t="shared" si="77"/>
        <v>PP</v>
      </c>
      <c r="M782" s="4" t="str">
        <f t="shared" si="78"/>
        <v>PSOE</v>
      </c>
      <c r="N782" s="5">
        <f t="shared" si="79"/>
        <v>42.02</v>
      </c>
      <c r="O782" s="5">
        <f t="shared" si="80"/>
        <v>24.37</v>
      </c>
      <c r="P782" s="4">
        <v>58</v>
      </c>
      <c r="Q782" s="4">
        <v>100</v>
      </c>
      <c r="R782" s="4">
        <v>27</v>
      </c>
      <c r="S782" s="4">
        <v>9</v>
      </c>
      <c r="T782" s="4">
        <v>36</v>
      </c>
      <c r="U782" s="5">
        <f t="shared" si="81"/>
        <v>24.37</v>
      </c>
      <c r="V782" s="5">
        <f t="shared" si="81"/>
        <v>42.02</v>
      </c>
      <c r="W782" s="5">
        <f t="shared" si="81"/>
        <v>11.34</v>
      </c>
      <c r="X782" s="5">
        <f t="shared" si="81"/>
        <v>3.78</v>
      </c>
      <c r="Y782" s="5">
        <f t="shared" si="81"/>
        <v>15.13</v>
      </c>
      <c r="Z782" s="4">
        <v>1</v>
      </c>
    </row>
    <row r="783" spans="1:26" x14ac:dyDescent="0.3">
      <c r="A783" t="s">
        <v>631</v>
      </c>
      <c r="B783" s="3" t="s">
        <v>3058</v>
      </c>
      <c r="C783" t="s">
        <v>631</v>
      </c>
      <c r="D783" t="s">
        <v>794</v>
      </c>
      <c r="E783" s="4">
        <v>509</v>
      </c>
      <c r="F783" s="4">
        <v>472</v>
      </c>
      <c r="G783" s="4">
        <v>330</v>
      </c>
      <c r="H783" s="5">
        <f t="shared" si="76"/>
        <v>69.92</v>
      </c>
      <c r="I783" s="4">
        <v>326</v>
      </c>
      <c r="J783" s="4">
        <v>3</v>
      </c>
      <c r="K783" s="4">
        <v>4</v>
      </c>
      <c r="L783" s="4" t="str">
        <f t="shared" si="77"/>
        <v>PP</v>
      </c>
      <c r="M783" s="4" t="str">
        <f t="shared" si="78"/>
        <v>PSOE</v>
      </c>
      <c r="N783" s="5">
        <f t="shared" si="79"/>
        <v>34.049999999999997</v>
      </c>
      <c r="O783" s="5">
        <f t="shared" si="80"/>
        <v>26.99</v>
      </c>
      <c r="P783" s="4">
        <v>88</v>
      </c>
      <c r="Q783" s="4">
        <v>111</v>
      </c>
      <c r="R783" s="4">
        <v>53</v>
      </c>
      <c r="S783" s="4">
        <v>16</v>
      </c>
      <c r="T783" s="4">
        <v>51</v>
      </c>
      <c r="U783" s="5">
        <f t="shared" si="81"/>
        <v>26.99</v>
      </c>
      <c r="V783" s="5">
        <f t="shared" si="81"/>
        <v>34.049999999999997</v>
      </c>
      <c r="W783" s="5">
        <f t="shared" si="81"/>
        <v>16.260000000000002</v>
      </c>
      <c r="X783" s="5">
        <f t="shared" si="81"/>
        <v>4.91</v>
      </c>
      <c r="Y783" s="5">
        <f t="shared" si="81"/>
        <v>15.64</v>
      </c>
      <c r="Z783" s="4">
        <v>3</v>
      </c>
    </row>
    <row r="784" spans="1:26" x14ac:dyDescent="0.3">
      <c r="A784" t="s">
        <v>631</v>
      </c>
      <c r="B784" s="3" t="s">
        <v>3059</v>
      </c>
      <c r="C784" t="s">
        <v>631</v>
      </c>
      <c r="D784" t="s">
        <v>795</v>
      </c>
      <c r="E784" s="4">
        <v>73</v>
      </c>
      <c r="F784" s="4">
        <v>72</v>
      </c>
      <c r="G784" s="4">
        <v>65</v>
      </c>
      <c r="H784" s="5">
        <f t="shared" si="76"/>
        <v>90.28</v>
      </c>
      <c r="I784" s="4">
        <v>65</v>
      </c>
      <c r="J784" s="4">
        <v>1</v>
      </c>
      <c r="K784" s="4">
        <v>0</v>
      </c>
      <c r="L784" s="4" t="str">
        <f t="shared" si="77"/>
        <v>PSOE</v>
      </c>
      <c r="M784" s="4" t="str">
        <f t="shared" si="78"/>
        <v>Ciudadanos</v>
      </c>
      <c r="N784" s="5">
        <f t="shared" si="79"/>
        <v>35.380000000000003</v>
      </c>
      <c r="O784" s="5">
        <f t="shared" si="80"/>
        <v>30.77</v>
      </c>
      <c r="P784" s="4">
        <v>23</v>
      </c>
      <c r="Q784" s="4">
        <v>17</v>
      </c>
      <c r="R784" s="4">
        <v>3</v>
      </c>
      <c r="S784" s="4">
        <v>0</v>
      </c>
      <c r="T784" s="4">
        <v>20</v>
      </c>
      <c r="U784" s="5">
        <f t="shared" si="81"/>
        <v>35.380000000000003</v>
      </c>
      <c r="V784" s="5">
        <f t="shared" si="81"/>
        <v>26.15</v>
      </c>
      <c r="W784" s="5">
        <f t="shared" si="81"/>
        <v>4.62</v>
      </c>
      <c r="X784" s="5">
        <f t="shared" si="81"/>
        <v>0</v>
      </c>
      <c r="Y784" s="5">
        <f t="shared" si="81"/>
        <v>30.77</v>
      </c>
      <c r="Z784" s="4">
        <v>0</v>
      </c>
    </row>
    <row r="785" spans="1:26" x14ac:dyDescent="0.3">
      <c r="A785" t="s">
        <v>631</v>
      </c>
      <c r="B785" s="3" t="s">
        <v>3060</v>
      </c>
      <c r="C785" t="s">
        <v>631</v>
      </c>
      <c r="D785" t="s">
        <v>796</v>
      </c>
      <c r="E785" s="4">
        <v>337</v>
      </c>
      <c r="F785" s="4">
        <v>299</v>
      </c>
      <c r="G785" s="4">
        <v>239</v>
      </c>
      <c r="H785" s="5">
        <f t="shared" si="76"/>
        <v>79.930000000000007</v>
      </c>
      <c r="I785" s="4">
        <v>238</v>
      </c>
      <c r="J785" s="4">
        <v>3</v>
      </c>
      <c r="K785" s="4">
        <v>1</v>
      </c>
      <c r="L785" s="4" t="str">
        <f t="shared" si="77"/>
        <v>PP</v>
      </c>
      <c r="M785" s="4" t="str">
        <f t="shared" si="78"/>
        <v>PSOE</v>
      </c>
      <c r="N785" s="5">
        <f t="shared" si="79"/>
        <v>43.7</v>
      </c>
      <c r="O785" s="5">
        <f t="shared" si="80"/>
        <v>27.73</v>
      </c>
      <c r="P785" s="4">
        <v>66</v>
      </c>
      <c r="Q785" s="4">
        <v>104</v>
      </c>
      <c r="R785" s="4">
        <v>22</v>
      </c>
      <c r="S785" s="4">
        <v>20</v>
      </c>
      <c r="T785" s="4">
        <v>22</v>
      </c>
      <c r="U785" s="5">
        <f t="shared" si="81"/>
        <v>27.73</v>
      </c>
      <c r="V785" s="5">
        <f t="shared" si="81"/>
        <v>43.7</v>
      </c>
      <c r="W785" s="5">
        <f t="shared" si="81"/>
        <v>9.24</v>
      </c>
      <c r="X785" s="5">
        <f t="shared" si="81"/>
        <v>8.4</v>
      </c>
      <c r="Y785" s="5">
        <f t="shared" si="81"/>
        <v>9.24</v>
      </c>
      <c r="Z785" s="4">
        <v>0</v>
      </c>
    </row>
    <row r="786" spans="1:26" x14ac:dyDescent="0.3">
      <c r="A786" t="s">
        <v>631</v>
      </c>
      <c r="B786" s="3" t="s">
        <v>3061</v>
      </c>
      <c r="C786" t="s">
        <v>631</v>
      </c>
      <c r="D786" t="s">
        <v>797</v>
      </c>
      <c r="E786" s="4">
        <v>1224</v>
      </c>
      <c r="F786" s="4">
        <v>1101</v>
      </c>
      <c r="G786" s="4">
        <v>844</v>
      </c>
      <c r="H786" s="5">
        <f t="shared" si="76"/>
        <v>76.66</v>
      </c>
      <c r="I786" s="4">
        <v>833</v>
      </c>
      <c r="J786" s="4">
        <v>8</v>
      </c>
      <c r="K786" s="4">
        <v>11</v>
      </c>
      <c r="L786" s="4" t="str">
        <f t="shared" si="77"/>
        <v>PP</v>
      </c>
      <c r="M786" s="4" t="str">
        <f t="shared" si="78"/>
        <v>PSOE</v>
      </c>
      <c r="N786" s="5">
        <f t="shared" si="79"/>
        <v>35.17</v>
      </c>
      <c r="O786" s="5">
        <f t="shared" si="80"/>
        <v>22.69</v>
      </c>
      <c r="P786" s="4">
        <v>189</v>
      </c>
      <c r="Q786" s="4">
        <v>293</v>
      </c>
      <c r="R786" s="4">
        <v>144</v>
      </c>
      <c r="S786" s="4">
        <v>45</v>
      </c>
      <c r="T786" s="4">
        <v>143</v>
      </c>
      <c r="U786" s="5">
        <f t="shared" si="81"/>
        <v>22.69</v>
      </c>
      <c r="V786" s="5">
        <f t="shared" si="81"/>
        <v>35.17</v>
      </c>
      <c r="W786" s="5">
        <f t="shared" si="81"/>
        <v>17.29</v>
      </c>
      <c r="X786" s="5">
        <f t="shared" si="81"/>
        <v>5.4</v>
      </c>
      <c r="Y786" s="5">
        <f t="shared" si="81"/>
        <v>17.170000000000002</v>
      </c>
      <c r="Z786" s="4">
        <v>8</v>
      </c>
    </row>
    <row r="787" spans="1:26" x14ac:dyDescent="0.3">
      <c r="A787" t="s">
        <v>631</v>
      </c>
      <c r="B787" s="3" t="s">
        <v>3062</v>
      </c>
      <c r="C787" t="s">
        <v>631</v>
      </c>
      <c r="D787" t="s">
        <v>798</v>
      </c>
      <c r="E787" s="4">
        <v>1661</v>
      </c>
      <c r="F787" s="4">
        <v>1414</v>
      </c>
      <c r="G787" s="4">
        <v>1067</v>
      </c>
      <c r="H787" s="5">
        <f t="shared" si="76"/>
        <v>75.459999999999994</v>
      </c>
      <c r="I787" s="4">
        <v>1055</v>
      </c>
      <c r="J787" s="4">
        <v>14</v>
      </c>
      <c r="K787" s="4">
        <v>12</v>
      </c>
      <c r="L787" s="4" t="str">
        <f t="shared" si="77"/>
        <v>PSOE</v>
      </c>
      <c r="M787" s="4" t="str">
        <f t="shared" si="78"/>
        <v>PP</v>
      </c>
      <c r="N787" s="5">
        <f t="shared" si="79"/>
        <v>37.82</v>
      </c>
      <c r="O787" s="5">
        <f t="shared" si="80"/>
        <v>29.86</v>
      </c>
      <c r="P787" s="4">
        <v>399</v>
      </c>
      <c r="Q787" s="4">
        <v>315</v>
      </c>
      <c r="R787" s="4">
        <v>141</v>
      </c>
      <c r="S787" s="4">
        <v>45</v>
      </c>
      <c r="T787" s="4">
        <v>137</v>
      </c>
      <c r="U787" s="5">
        <f t="shared" si="81"/>
        <v>37.82</v>
      </c>
      <c r="V787" s="5">
        <f t="shared" si="81"/>
        <v>29.86</v>
      </c>
      <c r="W787" s="5">
        <f t="shared" si="81"/>
        <v>13.36</v>
      </c>
      <c r="X787" s="5">
        <f t="shared" si="81"/>
        <v>4.2699999999999996</v>
      </c>
      <c r="Y787" s="5">
        <f t="shared" si="81"/>
        <v>12.99</v>
      </c>
      <c r="Z787" s="4">
        <v>1</v>
      </c>
    </row>
    <row r="788" spans="1:26" x14ac:dyDescent="0.3">
      <c r="A788" t="s">
        <v>631</v>
      </c>
      <c r="B788" s="3" t="s">
        <v>3063</v>
      </c>
      <c r="C788" t="s">
        <v>631</v>
      </c>
      <c r="D788" t="s">
        <v>799</v>
      </c>
      <c r="E788" s="4">
        <v>436</v>
      </c>
      <c r="F788" s="4">
        <v>411</v>
      </c>
      <c r="G788" s="4">
        <v>302</v>
      </c>
      <c r="H788" s="5">
        <f t="shared" si="76"/>
        <v>73.48</v>
      </c>
      <c r="I788" s="4">
        <v>295</v>
      </c>
      <c r="J788" s="4">
        <v>4</v>
      </c>
      <c r="K788" s="4">
        <v>7</v>
      </c>
      <c r="L788" s="4" t="str">
        <f t="shared" si="77"/>
        <v>PP</v>
      </c>
      <c r="M788" s="4" t="str">
        <f t="shared" si="78"/>
        <v>PSOE</v>
      </c>
      <c r="N788" s="5">
        <f t="shared" si="79"/>
        <v>33.22</v>
      </c>
      <c r="O788" s="5">
        <f t="shared" si="80"/>
        <v>26.78</v>
      </c>
      <c r="P788" s="4">
        <v>79</v>
      </c>
      <c r="Q788" s="4">
        <v>98</v>
      </c>
      <c r="R788" s="4">
        <v>25</v>
      </c>
      <c r="S788" s="4">
        <v>20</v>
      </c>
      <c r="T788" s="4">
        <v>60</v>
      </c>
      <c r="U788" s="5">
        <f t="shared" si="81"/>
        <v>26.78</v>
      </c>
      <c r="V788" s="5">
        <f t="shared" si="81"/>
        <v>33.22</v>
      </c>
      <c r="W788" s="5">
        <f t="shared" si="81"/>
        <v>8.4700000000000006</v>
      </c>
      <c r="X788" s="5">
        <f t="shared" si="81"/>
        <v>6.78</v>
      </c>
      <c r="Y788" s="5">
        <f t="shared" si="81"/>
        <v>20.34</v>
      </c>
      <c r="Z788" s="4">
        <v>2</v>
      </c>
    </row>
    <row r="789" spans="1:26" x14ac:dyDescent="0.3">
      <c r="A789" t="s">
        <v>631</v>
      </c>
      <c r="B789" s="3" t="s">
        <v>3064</v>
      </c>
      <c r="C789" t="s">
        <v>631</v>
      </c>
      <c r="D789" t="s">
        <v>800</v>
      </c>
      <c r="E789" s="4">
        <v>853</v>
      </c>
      <c r="F789" s="4">
        <v>752</v>
      </c>
      <c r="G789" s="4">
        <v>549</v>
      </c>
      <c r="H789" s="5">
        <f t="shared" si="76"/>
        <v>73.010000000000005</v>
      </c>
      <c r="I789" s="4">
        <v>543</v>
      </c>
      <c r="J789" s="4">
        <v>8</v>
      </c>
      <c r="K789" s="4">
        <v>6</v>
      </c>
      <c r="L789" s="4" t="str">
        <f t="shared" si="77"/>
        <v>PSOE</v>
      </c>
      <c r="M789" s="4" t="str">
        <f t="shared" si="78"/>
        <v>PP</v>
      </c>
      <c r="N789" s="5">
        <f t="shared" si="79"/>
        <v>32.409999999999997</v>
      </c>
      <c r="O789" s="5">
        <f t="shared" si="80"/>
        <v>25.97</v>
      </c>
      <c r="P789" s="4">
        <v>176</v>
      </c>
      <c r="Q789" s="4">
        <v>141</v>
      </c>
      <c r="R789" s="4">
        <v>63</v>
      </c>
      <c r="S789" s="4">
        <v>56</v>
      </c>
      <c r="T789" s="4">
        <v>89</v>
      </c>
      <c r="U789" s="5">
        <f t="shared" si="81"/>
        <v>32.409999999999997</v>
      </c>
      <c r="V789" s="5">
        <f t="shared" si="81"/>
        <v>25.97</v>
      </c>
      <c r="W789" s="5">
        <f t="shared" si="81"/>
        <v>11.6</v>
      </c>
      <c r="X789" s="5">
        <f t="shared" si="81"/>
        <v>10.31</v>
      </c>
      <c r="Y789" s="5">
        <f t="shared" si="81"/>
        <v>16.39</v>
      </c>
      <c r="Z789" s="4">
        <v>4</v>
      </c>
    </row>
    <row r="790" spans="1:26" x14ac:dyDescent="0.3">
      <c r="A790" t="s">
        <v>631</v>
      </c>
      <c r="B790" s="3" t="s">
        <v>3065</v>
      </c>
      <c r="C790" t="s">
        <v>631</v>
      </c>
      <c r="D790" t="s">
        <v>801</v>
      </c>
      <c r="E790" s="4">
        <v>196</v>
      </c>
      <c r="F790" s="4">
        <v>183</v>
      </c>
      <c r="G790" s="4">
        <v>121</v>
      </c>
      <c r="H790" s="5">
        <f t="shared" si="76"/>
        <v>66.12</v>
      </c>
      <c r="I790" s="4">
        <v>119</v>
      </c>
      <c r="J790" s="4">
        <v>0</v>
      </c>
      <c r="K790" s="4">
        <v>2</v>
      </c>
      <c r="L790" s="4" t="str">
        <f t="shared" si="77"/>
        <v>PSOE</v>
      </c>
      <c r="M790" s="4" t="str">
        <f t="shared" si="78"/>
        <v>PP</v>
      </c>
      <c r="N790" s="5">
        <f t="shared" si="79"/>
        <v>36.130000000000003</v>
      </c>
      <c r="O790" s="5">
        <f t="shared" si="80"/>
        <v>27.73</v>
      </c>
      <c r="P790" s="4">
        <v>43</v>
      </c>
      <c r="Q790" s="4">
        <v>33</v>
      </c>
      <c r="R790" s="4">
        <v>10</v>
      </c>
      <c r="S790" s="4">
        <v>15</v>
      </c>
      <c r="T790" s="4">
        <v>18</v>
      </c>
      <c r="U790" s="5">
        <f t="shared" si="81"/>
        <v>36.130000000000003</v>
      </c>
      <c r="V790" s="5">
        <f t="shared" si="81"/>
        <v>27.73</v>
      </c>
      <c r="W790" s="5">
        <f t="shared" si="81"/>
        <v>8.4</v>
      </c>
      <c r="X790" s="5">
        <f t="shared" si="81"/>
        <v>12.61</v>
      </c>
      <c r="Y790" s="5">
        <f t="shared" si="81"/>
        <v>15.13</v>
      </c>
      <c r="Z790" s="4">
        <v>0</v>
      </c>
    </row>
    <row r="791" spans="1:26" x14ac:dyDescent="0.3">
      <c r="A791" t="s">
        <v>631</v>
      </c>
      <c r="B791" s="3" t="s">
        <v>3066</v>
      </c>
      <c r="C791" t="s">
        <v>631</v>
      </c>
      <c r="D791" t="s">
        <v>802</v>
      </c>
      <c r="E791" s="4">
        <v>515</v>
      </c>
      <c r="F791" s="4">
        <v>452</v>
      </c>
      <c r="G791" s="4">
        <v>339</v>
      </c>
      <c r="H791" s="5">
        <f t="shared" si="76"/>
        <v>75</v>
      </c>
      <c r="I791" s="4">
        <v>332</v>
      </c>
      <c r="J791" s="4">
        <v>3</v>
      </c>
      <c r="K791" s="4">
        <v>7</v>
      </c>
      <c r="L791" s="4" t="s">
        <v>4544</v>
      </c>
      <c r="M791" s="4" t="str">
        <f t="shared" si="78"/>
        <v>PSOE</v>
      </c>
      <c r="N791" s="5">
        <f t="shared" si="79"/>
        <v>27.71</v>
      </c>
      <c r="O791" s="5">
        <f t="shared" si="80"/>
        <v>27.71</v>
      </c>
      <c r="P791" s="4">
        <v>92</v>
      </c>
      <c r="Q791" s="4">
        <v>92</v>
      </c>
      <c r="R791" s="4">
        <v>47</v>
      </c>
      <c r="S791" s="4">
        <v>28</v>
      </c>
      <c r="T791" s="4">
        <v>67</v>
      </c>
      <c r="U791" s="5">
        <f t="shared" si="81"/>
        <v>27.71</v>
      </c>
      <c r="V791" s="5">
        <f t="shared" si="81"/>
        <v>27.71</v>
      </c>
      <c r="W791" s="5">
        <f t="shared" si="81"/>
        <v>14.16</v>
      </c>
      <c r="X791" s="5">
        <f t="shared" si="81"/>
        <v>8.43</v>
      </c>
      <c r="Y791" s="5">
        <f t="shared" si="81"/>
        <v>20.18</v>
      </c>
      <c r="Z791" s="4">
        <v>0</v>
      </c>
    </row>
    <row r="792" spans="1:26" x14ac:dyDescent="0.3">
      <c r="A792" t="s">
        <v>631</v>
      </c>
      <c r="B792" s="3" t="s">
        <v>3067</v>
      </c>
      <c r="C792" t="s">
        <v>631</v>
      </c>
      <c r="D792" t="s">
        <v>803</v>
      </c>
      <c r="E792" s="4">
        <v>1003</v>
      </c>
      <c r="F792" s="4">
        <v>845</v>
      </c>
      <c r="G792" s="4">
        <v>641</v>
      </c>
      <c r="H792" s="5">
        <f t="shared" si="76"/>
        <v>75.86</v>
      </c>
      <c r="I792" s="4">
        <v>630</v>
      </c>
      <c r="J792" s="4">
        <v>6</v>
      </c>
      <c r="K792" s="4">
        <v>11</v>
      </c>
      <c r="L792" s="4" t="str">
        <f t="shared" si="77"/>
        <v>PP</v>
      </c>
      <c r="M792" s="4" t="str">
        <f t="shared" si="78"/>
        <v>PSOE</v>
      </c>
      <c r="N792" s="5">
        <f t="shared" si="79"/>
        <v>31.9</v>
      </c>
      <c r="O792" s="5">
        <f t="shared" si="80"/>
        <v>28.1</v>
      </c>
      <c r="P792" s="4">
        <v>177</v>
      </c>
      <c r="Q792" s="4">
        <v>201</v>
      </c>
      <c r="R792" s="4">
        <v>54</v>
      </c>
      <c r="S792" s="4">
        <v>46</v>
      </c>
      <c r="T792" s="4">
        <v>136</v>
      </c>
      <c r="U792" s="5">
        <f t="shared" si="81"/>
        <v>28.1</v>
      </c>
      <c r="V792" s="5">
        <f t="shared" si="81"/>
        <v>31.9</v>
      </c>
      <c r="W792" s="5">
        <f t="shared" si="81"/>
        <v>8.57</v>
      </c>
      <c r="X792" s="5">
        <f t="shared" si="81"/>
        <v>7.3</v>
      </c>
      <c r="Y792" s="5">
        <f t="shared" si="81"/>
        <v>21.59</v>
      </c>
      <c r="Z792" s="4">
        <v>6</v>
      </c>
    </row>
    <row r="793" spans="1:26" x14ac:dyDescent="0.3">
      <c r="A793" t="s">
        <v>631</v>
      </c>
      <c r="B793" s="3" t="s">
        <v>3068</v>
      </c>
      <c r="C793" t="s">
        <v>631</v>
      </c>
      <c r="D793" t="s">
        <v>804</v>
      </c>
      <c r="E793" s="4">
        <v>5302</v>
      </c>
      <c r="F793" s="4">
        <v>3820</v>
      </c>
      <c r="G793" s="4">
        <v>3107</v>
      </c>
      <c r="H793" s="5">
        <f t="shared" si="76"/>
        <v>81.34</v>
      </c>
      <c r="I793" s="4">
        <v>3056</v>
      </c>
      <c r="J793" s="4">
        <v>33</v>
      </c>
      <c r="K793" s="4">
        <v>51</v>
      </c>
      <c r="L793" s="4" t="str">
        <f t="shared" si="77"/>
        <v>PSOE</v>
      </c>
      <c r="M793" s="4" t="str">
        <f t="shared" si="78"/>
        <v>PP</v>
      </c>
      <c r="N793" s="5">
        <f t="shared" si="79"/>
        <v>32.36</v>
      </c>
      <c r="O793" s="5">
        <f t="shared" si="80"/>
        <v>27.39</v>
      </c>
      <c r="P793" s="4">
        <v>989</v>
      </c>
      <c r="Q793" s="4">
        <v>837</v>
      </c>
      <c r="R793" s="4">
        <v>404</v>
      </c>
      <c r="S793" s="4">
        <v>256</v>
      </c>
      <c r="T793" s="4">
        <v>501</v>
      </c>
      <c r="U793" s="5">
        <f t="shared" si="81"/>
        <v>32.36</v>
      </c>
      <c r="V793" s="5">
        <f t="shared" si="81"/>
        <v>27.39</v>
      </c>
      <c r="W793" s="5">
        <f t="shared" si="81"/>
        <v>13.22</v>
      </c>
      <c r="X793" s="5">
        <f t="shared" si="81"/>
        <v>8.3800000000000008</v>
      </c>
      <c r="Y793" s="5">
        <f t="shared" si="81"/>
        <v>16.39</v>
      </c>
      <c r="Z793" s="4">
        <v>14</v>
      </c>
    </row>
    <row r="794" spans="1:26" x14ac:dyDescent="0.3">
      <c r="A794" t="s">
        <v>631</v>
      </c>
      <c r="B794" s="3" t="s">
        <v>3069</v>
      </c>
      <c r="C794" t="s">
        <v>631</v>
      </c>
      <c r="D794" t="s">
        <v>805</v>
      </c>
      <c r="E794" s="4">
        <v>7294</v>
      </c>
      <c r="F794" s="4">
        <v>5816</v>
      </c>
      <c r="G794" s="4">
        <v>4434</v>
      </c>
      <c r="H794" s="5">
        <f t="shared" si="76"/>
        <v>76.239999999999995</v>
      </c>
      <c r="I794" s="4">
        <v>4382</v>
      </c>
      <c r="J794" s="4">
        <v>49</v>
      </c>
      <c r="K794" s="4">
        <v>52</v>
      </c>
      <c r="L794" s="4" t="str">
        <f t="shared" si="77"/>
        <v>PSOE</v>
      </c>
      <c r="M794" s="4" t="str">
        <f t="shared" si="78"/>
        <v>Ciudadanos</v>
      </c>
      <c r="N794" s="5">
        <f t="shared" si="79"/>
        <v>24.49</v>
      </c>
      <c r="O794" s="5">
        <f t="shared" si="80"/>
        <v>21.31</v>
      </c>
      <c r="P794" s="4">
        <v>1073</v>
      </c>
      <c r="Q794" s="4">
        <v>912</v>
      </c>
      <c r="R794" s="4">
        <v>804</v>
      </c>
      <c r="S794" s="4">
        <v>510</v>
      </c>
      <c r="T794" s="4">
        <v>934</v>
      </c>
      <c r="U794" s="5">
        <f t="shared" si="81"/>
        <v>24.49</v>
      </c>
      <c r="V794" s="5">
        <f t="shared" si="81"/>
        <v>20.81</v>
      </c>
      <c r="W794" s="5">
        <f t="shared" si="81"/>
        <v>18.350000000000001</v>
      </c>
      <c r="X794" s="5">
        <f t="shared" si="81"/>
        <v>11.64</v>
      </c>
      <c r="Y794" s="5">
        <f t="shared" si="81"/>
        <v>21.31</v>
      </c>
      <c r="Z794" s="4">
        <v>52</v>
      </c>
    </row>
    <row r="795" spans="1:26" x14ac:dyDescent="0.3">
      <c r="A795" t="s">
        <v>631</v>
      </c>
      <c r="B795" s="3" t="s">
        <v>3070</v>
      </c>
      <c r="C795" t="s">
        <v>631</v>
      </c>
      <c r="D795" t="s">
        <v>806</v>
      </c>
      <c r="E795" s="4">
        <v>159</v>
      </c>
      <c r="F795" s="4">
        <v>146</v>
      </c>
      <c r="G795" s="4">
        <v>109</v>
      </c>
      <c r="H795" s="5">
        <f t="shared" si="76"/>
        <v>74.66</v>
      </c>
      <c r="I795" s="4">
        <v>109</v>
      </c>
      <c r="J795" s="4">
        <v>1</v>
      </c>
      <c r="K795" s="4">
        <v>0</v>
      </c>
      <c r="L795" s="4" t="str">
        <f t="shared" si="77"/>
        <v>PP</v>
      </c>
      <c r="M795" s="4" t="str">
        <f t="shared" si="78"/>
        <v>PSOE</v>
      </c>
      <c r="N795" s="5">
        <f t="shared" si="79"/>
        <v>47.71</v>
      </c>
      <c r="O795" s="5">
        <f t="shared" si="80"/>
        <v>26.61</v>
      </c>
      <c r="P795" s="4">
        <v>29</v>
      </c>
      <c r="Q795" s="4">
        <v>52</v>
      </c>
      <c r="R795" s="4">
        <v>13</v>
      </c>
      <c r="S795" s="4">
        <v>2</v>
      </c>
      <c r="T795" s="4">
        <v>9</v>
      </c>
      <c r="U795" s="5">
        <f t="shared" si="81"/>
        <v>26.61</v>
      </c>
      <c r="V795" s="5">
        <f t="shared" si="81"/>
        <v>47.71</v>
      </c>
      <c r="W795" s="5">
        <f t="shared" si="81"/>
        <v>11.93</v>
      </c>
      <c r="X795" s="5">
        <f t="shared" si="81"/>
        <v>1.83</v>
      </c>
      <c r="Y795" s="5">
        <f t="shared" si="81"/>
        <v>8.26</v>
      </c>
      <c r="Z795" s="4">
        <v>0</v>
      </c>
    </row>
    <row r="796" spans="1:26" x14ac:dyDescent="0.3">
      <c r="A796" t="s">
        <v>631</v>
      </c>
      <c r="B796" s="3" t="s">
        <v>3071</v>
      </c>
      <c r="C796" t="s">
        <v>631</v>
      </c>
      <c r="D796" t="s">
        <v>807</v>
      </c>
      <c r="E796" s="4">
        <v>124</v>
      </c>
      <c r="F796" s="4">
        <v>108</v>
      </c>
      <c r="G796" s="4">
        <v>89</v>
      </c>
      <c r="H796" s="5">
        <f t="shared" si="76"/>
        <v>82.41</v>
      </c>
      <c r="I796" s="4">
        <v>89</v>
      </c>
      <c r="J796" s="4">
        <v>0</v>
      </c>
      <c r="K796" s="4">
        <v>0</v>
      </c>
      <c r="L796" s="4" t="str">
        <f t="shared" si="77"/>
        <v>PP</v>
      </c>
      <c r="M796" s="4" t="str">
        <f t="shared" si="78"/>
        <v>PSOE</v>
      </c>
      <c r="N796" s="5">
        <f t="shared" si="79"/>
        <v>35.96</v>
      </c>
      <c r="O796" s="5">
        <f t="shared" si="80"/>
        <v>30.34</v>
      </c>
      <c r="P796" s="4">
        <v>27</v>
      </c>
      <c r="Q796" s="4">
        <v>32</v>
      </c>
      <c r="R796" s="4">
        <v>5</v>
      </c>
      <c r="S796" s="4">
        <v>3</v>
      </c>
      <c r="T796" s="4">
        <v>19</v>
      </c>
      <c r="U796" s="5">
        <f t="shared" si="81"/>
        <v>30.34</v>
      </c>
      <c r="V796" s="5">
        <f t="shared" si="81"/>
        <v>35.96</v>
      </c>
      <c r="W796" s="5">
        <f t="shared" si="81"/>
        <v>5.62</v>
      </c>
      <c r="X796" s="5">
        <f t="shared" si="81"/>
        <v>3.37</v>
      </c>
      <c r="Y796" s="5">
        <f t="shared" si="81"/>
        <v>21.35</v>
      </c>
      <c r="Z796" s="4">
        <v>2</v>
      </c>
    </row>
    <row r="797" spans="1:26" x14ac:dyDescent="0.3">
      <c r="A797" t="s">
        <v>631</v>
      </c>
      <c r="B797" s="3" t="s">
        <v>3072</v>
      </c>
      <c r="C797" t="s">
        <v>631</v>
      </c>
      <c r="D797" t="s">
        <v>808</v>
      </c>
      <c r="E797" s="4">
        <v>393</v>
      </c>
      <c r="F797" s="4">
        <v>365</v>
      </c>
      <c r="G797" s="4">
        <v>286</v>
      </c>
      <c r="H797" s="5">
        <f t="shared" si="76"/>
        <v>78.36</v>
      </c>
      <c r="I797" s="4">
        <v>285</v>
      </c>
      <c r="J797" s="4">
        <v>0</v>
      </c>
      <c r="K797" s="4">
        <v>1</v>
      </c>
      <c r="L797" s="4" t="str">
        <f t="shared" si="77"/>
        <v>PSOE</v>
      </c>
      <c r="M797" s="4" t="str">
        <f t="shared" si="78"/>
        <v>PP</v>
      </c>
      <c r="N797" s="5">
        <f t="shared" si="79"/>
        <v>34.04</v>
      </c>
      <c r="O797" s="5">
        <f t="shared" si="80"/>
        <v>26.32</v>
      </c>
      <c r="P797" s="4">
        <v>97</v>
      </c>
      <c r="Q797" s="4">
        <v>75</v>
      </c>
      <c r="R797" s="4">
        <v>39</v>
      </c>
      <c r="S797" s="4">
        <v>32</v>
      </c>
      <c r="T797" s="4">
        <v>36</v>
      </c>
      <c r="U797" s="5">
        <f t="shared" si="81"/>
        <v>34.04</v>
      </c>
      <c r="V797" s="5">
        <f t="shared" si="81"/>
        <v>26.32</v>
      </c>
      <c r="W797" s="5">
        <f t="shared" si="81"/>
        <v>13.68</v>
      </c>
      <c r="X797" s="5">
        <f t="shared" si="81"/>
        <v>11.23</v>
      </c>
      <c r="Y797" s="5">
        <f t="shared" si="81"/>
        <v>12.63</v>
      </c>
      <c r="Z797" s="4">
        <v>4</v>
      </c>
    </row>
    <row r="798" spans="1:26" x14ac:dyDescent="0.3">
      <c r="A798" t="s">
        <v>631</v>
      </c>
      <c r="B798" s="3" t="s">
        <v>3073</v>
      </c>
      <c r="C798" t="s">
        <v>631</v>
      </c>
      <c r="D798" t="s">
        <v>809</v>
      </c>
      <c r="E798" s="4">
        <v>284</v>
      </c>
      <c r="F798" s="4">
        <v>266</v>
      </c>
      <c r="G798" s="4">
        <v>199</v>
      </c>
      <c r="H798" s="5">
        <f t="shared" si="76"/>
        <v>74.81</v>
      </c>
      <c r="I798" s="4">
        <v>199</v>
      </c>
      <c r="J798" s="4">
        <v>1</v>
      </c>
      <c r="K798" s="4">
        <v>0</v>
      </c>
      <c r="L798" s="4" t="str">
        <f t="shared" si="77"/>
        <v>PSOE</v>
      </c>
      <c r="M798" s="4" t="str">
        <f t="shared" si="78"/>
        <v>VOX</v>
      </c>
      <c r="N798" s="5">
        <f t="shared" si="79"/>
        <v>60.3</v>
      </c>
      <c r="O798" s="5">
        <f t="shared" si="80"/>
        <v>13.07</v>
      </c>
      <c r="P798" s="4">
        <v>120</v>
      </c>
      <c r="Q798" s="4">
        <v>17</v>
      </c>
      <c r="R798" s="4">
        <v>26</v>
      </c>
      <c r="S798" s="4">
        <v>13</v>
      </c>
      <c r="T798" s="4">
        <v>21</v>
      </c>
      <c r="U798" s="5">
        <f t="shared" si="81"/>
        <v>60.3</v>
      </c>
      <c r="V798" s="5">
        <f t="shared" si="81"/>
        <v>8.5399999999999991</v>
      </c>
      <c r="W798" s="5">
        <f t="shared" si="81"/>
        <v>13.07</v>
      </c>
      <c r="X798" s="5">
        <f t="shared" si="81"/>
        <v>6.53</v>
      </c>
      <c r="Y798" s="5">
        <f t="shared" si="81"/>
        <v>10.55</v>
      </c>
      <c r="Z798" s="4">
        <v>0</v>
      </c>
    </row>
    <row r="799" spans="1:26" x14ac:dyDescent="0.3">
      <c r="A799" t="s">
        <v>631</v>
      </c>
      <c r="B799" s="3" t="s">
        <v>3074</v>
      </c>
      <c r="C799" t="s">
        <v>631</v>
      </c>
      <c r="D799" t="s">
        <v>810</v>
      </c>
      <c r="E799" s="4">
        <v>2137</v>
      </c>
      <c r="F799" s="4">
        <v>1918</v>
      </c>
      <c r="G799" s="4">
        <v>1446</v>
      </c>
      <c r="H799" s="5">
        <f t="shared" si="76"/>
        <v>75.39</v>
      </c>
      <c r="I799" s="4">
        <v>1422</v>
      </c>
      <c r="J799" s="4">
        <v>9</v>
      </c>
      <c r="K799" s="4">
        <v>24</v>
      </c>
      <c r="L799" s="4" t="str">
        <f t="shared" si="77"/>
        <v>PSOE</v>
      </c>
      <c r="M799" s="4" t="str">
        <f t="shared" si="78"/>
        <v>PP</v>
      </c>
      <c r="N799" s="5">
        <f t="shared" si="79"/>
        <v>42.76</v>
      </c>
      <c r="O799" s="5">
        <f t="shared" si="80"/>
        <v>22.5</v>
      </c>
      <c r="P799" s="4">
        <v>608</v>
      </c>
      <c r="Q799" s="4">
        <v>320</v>
      </c>
      <c r="R799" s="4">
        <v>89</v>
      </c>
      <c r="S799" s="4">
        <v>221</v>
      </c>
      <c r="T799" s="4">
        <v>163</v>
      </c>
      <c r="U799" s="5">
        <f t="shared" si="81"/>
        <v>42.76</v>
      </c>
      <c r="V799" s="5">
        <f t="shared" si="81"/>
        <v>22.5</v>
      </c>
      <c r="W799" s="5">
        <f t="shared" si="81"/>
        <v>6.26</v>
      </c>
      <c r="X799" s="5">
        <f t="shared" si="81"/>
        <v>15.54</v>
      </c>
      <c r="Y799" s="5">
        <f t="shared" si="81"/>
        <v>11.46</v>
      </c>
      <c r="Z799" s="4">
        <v>5</v>
      </c>
    </row>
    <row r="800" spans="1:26" x14ac:dyDescent="0.3">
      <c r="A800" t="s">
        <v>631</v>
      </c>
      <c r="B800" s="3" t="s">
        <v>3075</v>
      </c>
      <c r="C800" t="s">
        <v>631</v>
      </c>
      <c r="D800" t="s">
        <v>811</v>
      </c>
      <c r="E800" s="4">
        <v>854</v>
      </c>
      <c r="F800" s="4">
        <v>736</v>
      </c>
      <c r="G800" s="4">
        <v>556</v>
      </c>
      <c r="H800" s="5">
        <f t="shared" si="76"/>
        <v>75.540000000000006</v>
      </c>
      <c r="I800" s="4">
        <v>552</v>
      </c>
      <c r="J800" s="4">
        <v>7</v>
      </c>
      <c r="K800" s="4">
        <v>4</v>
      </c>
      <c r="L800" s="4" t="str">
        <f t="shared" si="77"/>
        <v>PSOE</v>
      </c>
      <c r="M800" s="4" t="str">
        <f t="shared" si="78"/>
        <v>PP</v>
      </c>
      <c r="N800" s="5">
        <f t="shared" si="79"/>
        <v>28.8</v>
      </c>
      <c r="O800" s="5">
        <f t="shared" si="80"/>
        <v>26.27</v>
      </c>
      <c r="P800" s="4">
        <v>159</v>
      </c>
      <c r="Q800" s="4">
        <v>145</v>
      </c>
      <c r="R800" s="4">
        <v>103</v>
      </c>
      <c r="S800" s="4">
        <v>52</v>
      </c>
      <c r="T800" s="4">
        <v>78</v>
      </c>
      <c r="U800" s="5">
        <f t="shared" si="81"/>
        <v>28.8</v>
      </c>
      <c r="V800" s="5">
        <f t="shared" si="81"/>
        <v>26.27</v>
      </c>
      <c r="W800" s="5">
        <f t="shared" si="81"/>
        <v>18.66</v>
      </c>
      <c r="X800" s="5">
        <f t="shared" si="81"/>
        <v>9.42</v>
      </c>
      <c r="Y800" s="5">
        <f t="shared" si="81"/>
        <v>14.13</v>
      </c>
      <c r="Z800" s="4">
        <v>4</v>
      </c>
    </row>
    <row r="801" spans="1:26" x14ac:dyDescent="0.3">
      <c r="A801" t="s">
        <v>631</v>
      </c>
      <c r="B801" s="3" t="s">
        <v>3076</v>
      </c>
      <c r="C801" t="s">
        <v>631</v>
      </c>
      <c r="D801" t="s">
        <v>812</v>
      </c>
      <c r="E801" s="4">
        <v>604</v>
      </c>
      <c r="F801" s="4">
        <v>547</v>
      </c>
      <c r="G801" s="4">
        <v>402</v>
      </c>
      <c r="H801" s="5">
        <f t="shared" si="76"/>
        <v>73.489999999999995</v>
      </c>
      <c r="I801" s="4">
        <v>399</v>
      </c>
      <c r="J801" s="4">
        <v>4</v>
      </c>
      <c r="K801" s="4">
        <v>3</v>
      </c>
      <c r="L801" s="4" t="str">
        <f t="shared" si="77"/>
        <v>PSOE</v>
      </c>
      <c r="M801" s="4" t="str">
        <f t="shared" si="78"/>
        <v>PP</v>
      </c>
      <c r="N801" s="5">
        <f t="shared" si="79"/>
        <v>59.65</v>
      </c>
      <c r="O801" s="5">
        <f t="shared" si="80"/>
        <v>13.78</v>
      </c>
      <c r="P801" s="4">
        <v>238</v>
      </c>
      <c r="Q801" s="4">
        <v>55</v>
      </c>
      <c r="R801" s="4">
        <v>24</v>
      </c>
      <c r="S801" s="4">
        <v>33</v>
      </c>
      <c r="T801" s="4">
        <v>44</v>
      </c>
      <c r="U801" s="5">
        <f t="shared" si="81"/>
        <v>59.65</v>
      </c>
      <c r="V801" s="5">
        <f t="shared" si="81"/>
        <v>13.78</v>
      </c>
      <c r="W801" s="5">
        <f t="shared" si="81"/>
        <v>6.02</v>
      </c>
      <c r="X801" s="5">
        <f t="shared" si="81"/>
        <v>8.27</v>
      </c>
      <c r="Y801" s="5">
        <f t="shared" si="81"/>
        <v>11.03</v>
      </c>
      <c r="Z801" s="4">
        <v>0</v>
      </c>
    </row>
    <row r="802" spans="1:26" x14ac:dyDescent="0.3">
      <c r="A802" t="s">
        <v>631</v>
      </c>
      <c r="B802" s="3" t="s">
        <v>3077</v>
      </c>
      <c r="C802" t="s">
        <v>631</v>
      </c>
      <c r="D802" t="s">
        <v>813</v>
      </c>
      <c r="E802" s="4">
        <v>437</v>
      </c>
      <c r="F802" s="4">
        <v>404</v>
      </c>
      <c r="G802" s="4">
        <v>302</v>
      </c>
      <c r="H802" s="5">
        <f t="shared" si="76"/>
        <v>74.75</v>
      </c>
      <c r="I802" s="4">
        <v>297</v>
      </c>
      <c r="J802" s="4">
        <v>3</v>
      </c>
      <c r="K802" s="4">
        <v>5</v>
      </c>
      <c r="L802" s="4" t="str">
        <f t="shared" si="77"/>
        <v>PSOE</v>
      </c>
      <c r="M802" s="4" t="str">
        <f t="shared" si="78"/>
        <v>PP</v>
      </c>
      <c r="N802" s="5">
        <f t="shared" si="79"/>
        <v>32.659999999999997</v>
      </c>
      <c r="O802" s="5">
        <f t="shared" si="80"/>
        <v>30.98</v>
      </c>
      <c r="P802" s="4">
        <v>97</v>
      </c>
      <c r="Q802" s="4">
        <v>92</v>
      </c>
      <c r="R802" s="4">
        <v>28</v>
      </c>
      <c r="S802" s="4">
        <v>29</v>
      </c>
      <c r="T802" s="4">
        <v>42</v>
      </c>
      <c r="U802" s="5">
        <f t="shared" si="81"/>
        <v>32.659999999999997</v>
      </c>
      <c r="V802" s="5">
        <f t="shared" si="81"/>
        <v>30.98</v>
      </c>
      <c r="W802" s="5">
        <f t="shared" si="81"/>
        <v>9.43</v>
      </c>
      <c r="X802" s="5">
        <f t="shared" si="81"/>
        <v>9.76</v>
      </c>
      <c r="Y802" s="5">
        <f t="shared" si="81"/>
        <v>14.14</v>
      </c>
      <c r="Z802" s="4">
        <v>2</v>
      </c>
    </row>
    <row r="803" spans="1:26" x14ac:dyDescent="0.3">
      <c r="A803" t="s">
        <v>631</v>
      </c>
      <c r="B803" s="3" t="s">
        <v>3078</v>
      </c>
      <c r="C803" t="s">
        <v>631</v>
      </c>
      <c r="D803" t="s">
        <v>814</v>
      </c>
      <c r="E803" s="4">
        <v>1117</v>
      </c>
      <c r="F803" s="4">
        <v>1039</v>
      </c>
      <c r="G803" s="4">
        <v>775</v>
      </c>
      <c r="H803" s="5">
        <f t="shared" si="76"/>
        <v>74.59</v>
      </c>
      <c r="I803" s="4">
        <v>765</v>
      </c>
      <c r="J803" s="4">
        <v>5</v>
      </c>
      <c r="K803" s="4">
        <v>10</v>
      </c>
      <c r="L803" s="4" t="str">
        <f t="shared" si="77"/>
        <v>PSOE</v>
      </c>
      <c r="M803" s="4" t="str">
        <f t="shared" si="78"/>
        <v>PP</v>
      </c>
      <c r="N803" s="5">
        <f t="shared" si="79"/>
        <v>34.51</v>
      </c>
      <c r="O803" s="5">
        <f t="shared" si="80"/>
        <v>23.79</v>
      </c>
      <c r="P803" s="4">
        <v>264</v>
      </c>
      <c r="Q803" s="4">
        <v>182</v>
      </c>
      <c r="R803" s="4">
        <v>122</v>
      </c>
      <c r="S803" s="4">
        <v>52</v>
      </c>
      <c r="T803" s="4">
        <v>125</v>
      </c>
      <c r="U803" s="5">
        <f t="shared" si="81"/>
        <v>34.51</v>
      </c>
      <c r="V803" s="5">
        <f t="shared" si="81"/>
        <v>23.79</v>
      </c>
      <c r="W803" s="5">
        <f t="shared" si="81"/>
        <v>15.95</v>
      </c>
      <c r="X803" s="5">
        <f t="shared" si="81"/>
        <v>6.8</v>
      </c>
      <c r="Y803" s="5">
        <f t="shared" si="81"/>
        <v>16.34</v>
      </c>
      <c r="Z803" s="4">
        <v>4</v>
      </c>
    </row>
    <row r="804" spans="1:26" x14ac:dyDescent="0.3">
      <c r="A804" t="s">
        <v>631</v>
      </c>
      <c r="B804" s="3" t="s">
        <v>3079</v>
      </c>
      <c r="C804" t="s">
        <v>631</v>
      </c>
      <c r="D804" t="s">
        <v>815</v>
      </c>
      <c r="E804" s="4">
        <v>8919</v>
      </c>
      <c r="F804" s="4">
        <v>7559</v>
      </c>
      <c r="G804" s="4">
        <v>5449</v>
      </c>
      <c r="H804" s="5">
        <f t="shared" si="76"/>
        <v>72.09</v>
      </c>
      <c r="I804" s="4">
        <v>5363</v>
      </c>
      <c r="J804" s="4">
        <v>63</v>
      </c>
      <c r="K804" s="4">
        <v>86</v>
      </c>
      <c r="L804" s="4" t="str">
        <f t="shared" si="77"/>
        <v>PSOE</v>
      </c>
      <c r="M804" s="4" t="str">
        <f t="shared" si="78"/>
        <v>Podemos</v>
      </c>
      <c r="N804" s="5">
        <f t="shared" si="79"/>
        <v>41.54</v>
      </c>
      <c r="O804" s="5">
        <f t="shared" si="80"/>
        <v>21.91</v>
      </c>
      <c r="P804" s="4">
        <v>2228</v>
      </c>
      <c r="Q804" s="4">
        <v>778</v>
      </c>
      <c r="R804" s="4">
        <v>347</v>
      </c>
      <c r="S804" s="4">
        <v>1175</v>
      </c>
      <c r="T804" s="4">
        <v>693</v>
      </c>
      <c r="U804" s="5">
        <f t="shared" si="81"/>
        <v>41.54</v>
      </c>
      <c r="V804" s="5">
        <f t="shared" si="81"/>
        <v>14.51</v>
      </c>
      <c r="W804" s="5">
        <f t="shared" si="81"/>
        <v>6.47</v>
      </c>
      <c r="X804" s="5">
        <f t="shared" si="81"/>
        <v>21.91</v>
      </c>
      <c r="Y804" s="5">
        <f t="shared" si="81"/>
        <v>12.92</v>
      </c>
      <c r="Z804" s="4">
        <v>35</v>
      </c>
    </row>
    <row r="805" spans="1:26" x14ac:dyDescent="0.3">
      <c r="A805" t="s">
        <v>631</v>
      </c>
      <c r="B805" s="3" t="s">
        <v>3080</v>
      </c>
      <c r="C805" t="s">
        <v>631</v>
      </c>
      <c r="D805" t="s">
        <v>816</v>
      </c>
      <c r="E805" s="4">
        <v>93</v>
      </c>
      <c r="F805" s="4">
        <v>95</v>
      </c>
      <c r="G805" s="4">
        <v>72</v>
      </c>
      <c r="H805" s="5">
        <f t="shared" si="76"/>
        <v>75.790000000000006</v>
      </c>
      <c r="I805" s="4">
        <v>72</v>
      </c>
      <c r="J805" s="4">
        <v>0</v>
      </c>
      <c r="K805" s="4">
        <v>0</v>
      </c>
      <c r="L805" s="4" t="str">
        <f t="shared" si="77"/>
        <v>PP</v>
      </c>
      <c r="M805" s="4" t="str">
        <f t="shared" si="78"/>
        <v>PSOE</v>
      </c>
      <c r="N805" s="5">
        <f t="shared" si="79"/>
        <v>41.67</v>
      </c>
      <c r="O805" s="5">
        <f t="shared" si="80"/>
        <v>25</v>
      </c>
      <c r="P805" s="4">
        <v>18</v>
      </c>
      <c r="Q805" s="4">
        <v>30</v>
      </c>
      <c r="R805" s="4">
        <v>6</v>
      </c>
      <c r="S805" s="4">
        <v>6</v>
      </c>
      <c r="T805" s="4">
        <v>9</v>
      </c>
      <c r="U805" s="5">
        <f t="shared" si="81"/>
        <v>25</v>
      </c>
      <c r="V805" s="5">
        <f t="shared" si="81"/>
        <v>41.67</v>
      </c>
      <c r="W805" s="5">
        <f t="shared" si="81"/>
        <v>8.33</v>
      </c>
      <c r="X805" s="5">
        <f t="shared" si="81"/>
        <v>8.33</v>
      </c>
      <c r="Y805" s="5">
        <f t="shared" si="81"/>
        <v>12.5</v>
      </c>
      <c r="Z805" s="4">
        <v>2</v>
      </c>
    </row>
    <row r="806" spans="1:26" x14ac:dyDescent="0.3">
      <c r="A806" t="s">
        <v>631</v>
      </c>
      <c r="B806" s="3" t="s">
        <v>3081</v>
      </c>
      <c r="C806" t="s">
        <v>631</v>
      </c>
      <c r="D806" t="s">
        <v>817</v>
      </c>
      <c r="E806" s="4">
        <v>1094</v>
      </c>
      <c r="F806" s="4">
        <v>981</v>
      </c>
      <c r="G806" s="4">
        <v>744</v>
      </c>
      <c r="H806" s="5">
        <f t="shared" si="76"/>
        <v>75.84</v>
      </c>
      <c r="I806" s="4">
        <v>732</v>
      </c>
      <c r="J806" s="4">
        <v>8</v>
      </c>
      <c r="K806" s="4">
        <v>12</v>
      </c>
      <c r="L806" s="4" t="str">
        <f t="shared" si="77"/>
        <v>PP</v>
      </c>
      <c r="M806" s="4" t="str">
        <f t="shared" si="78"/>
        <v>PSOE</v>
      </c>
      <c r="N806" s="5">
        <f t="shared" si="79"/>
        <v>32.51</v>
      </c>
      <c r="O806" s="5">
        <f t="shared" si="80"/>
        <v>24.59</v>
      </c>
      <c r="P806" s="4">
        <v>180</v>
      </c>
      <c r="Q806" s="4">
        <v>238</v>
      </c>
      <c r="R806" s="4">
        <v>71</v>
      </c>
      <c r="S806" s="4">
        <v>79</v>
      </c>
      <c r="T806" s="4">
        <v>148</v>
      </c>
      <c r="U806" s="5">
        <f t="shared" si="81"/>
        <v>24.59</v>
      </c>
      <c r="V806" s="5">
        <f t="shared" si="81"/>
        <v>32.51</v>
      </c>
      <c r="W806" s="5">
        <f t="shared" si="81"/>
        <v>9.6999999999999993</v>
      </c>
      <c r="X806" s="5">
        <f t="shared" si="81"/>
        <v>10.79</v>
      </c>
      <c r="Y806" s="5">
        <f t="shared" si="81"/>
        <v>20.22</v>
      </c>
      <c r="Z806" s="4">
        <v>1</v>
      </c>
    </row>
    <row r="807" spans="1:26" x14ac:dyDescent="0.3">
      <c r="A807" t="s">
        <v>631</v>
      </c>
      <c r="B807" s="3" t="s">
        <v>3082</v>
      </c>
      <c r="C807" t="s">
        <v>631</v>
      </c>
      <c r="D807" t="s">
        <v>818</v>
      </c>
      <c r="E807" s="4">
        <v>1887</v>
      </c>
      <c r="F807" s="4">
        <v>1611</v>
      </c>
      <c r="G807" s="4">
        <v>1286</v>
      </c>
      <c r="H807" s="5">
        <f t="shared" si="76"/>
        <v>79.83</v>
      </c>
      <c r="I807" s="4">
        <v>1268</v>
      </c>
      <c r="J807" s="4">
        <v>7</v>
      </c>
      <c r="K807" s="4">
        <v>18</v>
      </c>
      <c r="L807" s="4" t="str">
        <f t="shared" si="77"/>
        <v>PSOE</v>
      </c>
      <c r="M807" s="4" t="str">
        <f t="shared" si="78"/>
        <v>PP</v>
      </c>
      <c r="N807" s="5">
        <f t="shared" si="79"/>
        <v>47.63</v>
      </c>
      <c r="O807" s="5">
        <f t="shared" si="80"/>
        <v>20.43</v>
      </c>
      <c r="P807" s="4">
        <v>604</v>
      </c>
      <c r="Q807" s="4">
        <v>259</v>
      </c>
      <c r="R807" s="4">
        <v>122</v>
      </c>
      <c r="S807" s="4">
        <v>113</v>
      </c>
      <c r="T807" s="4">
        <v>154</v>
      </c>
      <c r="U807" s="5">
        <f t="shared" si="81"/>
        <v>47.63</v>
      </c>
      <c r="V807" s="5">
        <f t="shared" si="81"/>
        <v>20.43</v>
      </c>
      <c r="W807" s="5">
        <f t="shared" si="81"/>
        <v>9.6199999999999992</v>
      </c>
      <c r="X807" s="5">
        <f t="shared" si="81"/>
        <v>8.91</v>
      </c>
      <c r="Y807" s="5">
        <f t="shared" si="81"/>
        <v>12.15</v>
      </c>
      <c r="Z807" s="4">
        <v>5</v>
      </c>
    </row>
    <row r="808" spans="1:26" x14ac:dyDescent="0.3">
      <c r="A808" t="s">
        <v>631</v>
      </c>
      <c r="B808" s="3" t="s">
        <v>3083</v>
      </c>
      <c r="C808" t="s">
        <v>631</v>
      </c>
      <c r="D808" t="s">
        <v>819</v>
      </c>
      <c r="E808" s="4">
        <v>336</v>
      </c>
      <c r="F808" s="4">
        <v>278</v>
      </c>
      <c r="G808" s="4">
        <v>242</v>
      </c>
      <c r="H808" s="5">
        <f t="shared" si="76"/>
        <v>87.05</v>
      </c>
      <c r="I808" s="4">
        <v>235</v>
      </c>
      <c r="J808" s="4">
        <v>0</v>
      </c>
      <c r="K808" s="4">
        <v>7</v>
      </c>
      <c r="L808" s="4" t="str">
        <f t="shared" si="77"/>
        <v>PSOE</v>
      </c>
      <c r="M808" s="4" t="str">
        <f t="shared" si="78"/>
        <v>PP</v>
      </c>
      <c r="N808" s="5">
        <f t="shared" si="79"/>
        <v>39.57</v>
      </c>
      <c r="O808" s="5">
        <f t="shared" si="80"/>
        <v>28.09</v>
      </c>
      <c r="P808" s="4">
        <v>93</v>
      </c>
      <c r="Q808" s="4">
        <v>66</v>
      </c>
      <c r="R808" s="4">
        <v>30</v>
      </c>
      <c r="S808" s="4">
        <v>13</v>
      </c>
      <c r="T808" s="4">
        <v>31</v>
      </c>
      <c r="U808" s="5">
        <f t="shared" si="81"/>
        <v>39.57</v>
      </c>
      <c r="V808" s="5">
        <f t="shared" si="81"/>
        <v>28.09</v>
      </c>
      <c r="W808" s="5">
        <f t="shared" si="81"/>
        <v>12.77</v>
      </c>
      <c r="X808" s="5">
        <f t="shared" si="81"/>
        <v>5.53</v>
      </c>
      <c r="Y808" s="5">
        <f t="shared" si="81"/>
        <v>13.19</v>
      </c>
      <c r="Z808" s="4">
        <v>1</v>
      </c>
    </row>
    <row r="809" spans="1:26" x14ac:dyDescent="0.3">
      <c r="A809" t="s">
        <v>631</v>
      </c>
      <c r="B809" s="3" t="s">
        <v>3084</v>
      </c>
      <c r="C809" t="s">
        <v>631</v>
      </c>
      <c r="D809" t="s">
        <v>820</v>
      </c>
      <c r="E809" s="4">
        <v>2974</v>
      </c>
      <c r="F809" s="4">
        <v>2609</v>
      </c>
      <c r="G809" s="4">
        <v>1880</v>
      </c>
      <c r="H809" s="5">
        <f t="shared" si="76"/>
        <v>72.06</v>
      </c>
      <c r="I809" s="4">
        <v>1857</v>
      </c>
      <c r="J809" s="4">
        <v>13</v>
      </c>
      <c r="K809" s="4">
        <v>23</v>
      </c>
      <c r="L809" s="4" t="str">
        <f t="shared" si="77"/>
        <v>PSOE</v>
      </c>
      <c r="M809" s="4" t="str">
        <f t="shared" si="78"/>
        <v>PP</v>
      </c>
      <c r="N809" s="5">
        <f t="shared" si="79"/>
        <v>38.4</v>
      </c>
      <c r="O809" s="5">
        <f t="shared" si="80"/>
        <v>28.33</v>
      </c>
      <c r="P809" s="4">
        <v>713</v>
      </c>
      <c r="Q809" s="4">
        <v>526</v>
      </c>
      <c r="R809" s="4">
        <v>115</v>
      </c>
      <c r="S809" s="4">
        <v>227</v>
      </c>
      <c r="T809" s="4">
        <v>242</v>
      </c>
      <c r="U809" s="5">
        <f t="shared" si="81"/>
        <v>38.4</v>
      </c>
      <c r="V809" s="5">
        <f t="shared" si="81"/>
        <v>28.33</v>
      </c>
      <c r="W809" s="5">
        <f t="shared" si="81"/>
        <v>6.19</v>
      </c>
      <c r="X809" s="5">
        <f t="shared" si="81"/>
        <v>12.22</v>
      </c>
      <c r="Y809" s="5">
        <f t="shared" si="81"/>
        <v>13.03</v>
      </c>
      <c r="Z809" s="4">
        <v>14</v>
      </c>
    </row>
    <row r="810" spans="1:26" x14ac:dyDescent="0.3">
      <c r="A810" t="s">
        <v>631</v>
      </c>
      <c r="B810" s="3" t="s">
        <v>3085</v>
      </c>
      <c r="C810" t="s">
        <v>631</v>
      </c>
      <c r="D810" t="s">
        <v>821</v>
      </c>
      <c r="E810" s="4">
        <v>588</v>
      </c>
      <c r="F810" s="4">
        <v>527</v>
      </c>
      <c r="G810" s="4">
        <v>387</v>
      </c>
      <c r="H810" s="5">
        <f t="shared" si="76"/>
        <v>73.430000000000007</v>
      </c>
      <c r="I810" s="4">
        <v>386</v>
      </c>
      <c r="J810" s="4">
        <v>0</v>
      </c>
      <c r="K810" s="4">
        <v>1</v>
      </c>
      <c r="L810" s="4" t="str">
        <f t="shared" si="77"/>
        <v>PSOE</v>
      </c>
      <c r="M810" s="4" t="str">
        <f t="shared" si="78"/>
        <v>PP</v>
      </c>
      <c r="N810" s="5">
        <f t="shared" si="79"/>
        <v>40.409999999999997</v>
      </c>
      <c r="O810" s="5">
        <f t="shared" si="80"/>
        <v>23.58</v>
      </c>
      <c r="P810" s="4">
        <v>156</v>
      </c>
      <c r="Q810" s="4">
        <v>91</v>
      </c>
      <c r="R810" s="4">
        <v>39</v>
      </c>
      <c r="S810" s="4">
        <v>39</v>
      </c>
      <c r="T810" s="4">
        <v>61</v>
      </c>
      <c r="U810" s="5">
        <f t="shared" si="81"/>
        <v>40.409999999999997</v>
      </c>
      <c r="V810" s="5">
        <f t="shared" si="81"/>
        <v>23.58</v>
      </c>
      <c r="W810" s="5">
        <f t="shared" si="81"/>
        <v>10.1</v>
      </c>
      <c r="X810" s="5">
        <f t="shared" si="81"/>
        <v>10.1</v>
      </c>
      <c r="Y810" s="5">
        <f t="shared" si="81"/>
        <v>15.8</v>
      </c>
      <c r="Z810" s="4">
        <v>0</v>
      </c>
    </row>
    <row r="811" spans="1:26" x14ac:dyDescent="0.3">
      <c r="A811" t="s">
        <v>631</v>
      </c>
      <c r="B811" s="3" t="s">
        <v>3086</v>
      </c>
      <c r="C811" t="s">
        <v>631</v>
      </c>
      <c r="D811" t="s">
        <v>822</v>
      </c>
      <c r="E811" s="4">
        <v>308</v>
      </c>
      <c r="F811" s="4">
        <v>263</v>
      </c>
      <c r="G811" s="4">
        <v>219</v>
      </c>
      <c r="H811" s="5">
        <f t="shared" si="76"/>
        <v>83.27</v>
      </c>
      <c r="I811" s="4">
        <v>214</v>
      </c>
      <c r="J811" s="4">
        <v>3</v>
      </c>
      <c r="K811" s="4">
        <v>5</v>
      </c>
      <c r="L811" s="4" t="str">
        <f t="shared" si="77"/>
        <v>PP</v>
      </c>
      <c r="M811" s="4" t="str">
        <f t="shared" si="78"/>
        <v>PSOE</v>
      </c>
      <c r="N811" s="5">
        <f t="shared" si="79"/>
        <v>35.979999999999997</v>
      </c>
      <c r="O811" s="5">
        <f t="shared" si="80"/>
        <v>21.96</v>
      </c>
      <c r="P811" s="4">
        <v>47</v>
      </c>
      <c r="Q811" s="4">
        <v>77</v>
      </c>
      <c r="R811" s="4">
        <v>40</v>
      </c>
      <c r="S811" s="4">
        <v>7</v>
      </c>
      <c r="T811" s="4">
        <v>38</v>
      </c>
      <c r="U811" s="5">
        <f t="shared" si="81"/>
        <v>21.96</v>
      </c>
      <c r="V811" s="5">
        <f t="shared" si="81"/>
        <v>35.979999999999997</v>
      </c>
      <c r="W811" s="5">
        <f t="shared" si="81"/>
        <v>18.690000000000001</v>
      </c>
      <c r="X811" s="5">
        <f t="shared" si="81"/>
        <v>3.27</v>
      </c>
      <c r="Y811" s="5">
        <f t="shared" si="81"/>
        <v>17.760000000000002</v>
      </c>
      <c r="Z811" s="4">
        <v>1</v>
      </c>
    </row>
    <row r="812" spans="1:26" x14ac:dyDescent="0.3">
      <c r="A812" t="s">
        <v>631</v>
      </c>
      <c r="B812" s="3" t="s">
        <v>3087</v>
      </c>
      <c r="C812" t="s">
        <v>631</v>
      </c>
      <c r="D812" t="s">
        <v>823</v>
      </c>
      <c r="E812" s="4">
        <v>1155</v>
      </c>
      <c r="F812" s="4">
        <v>1002</v>
      </c>
      <c r="G812" s="4">
        <v>772</v>
      </c>
      <c r="H812" s="5">
        <f t="shared" si="76"/>
        <v>77.05</v>
      </c>
      <c r="I812" s="4">
        <v>764</v>
      </c>
      <c r="J812" s="4">
        <v>7</v>
      </c>
      <c r="K812" s="4">
        <v>8</v>
      </c>
      <c r="L812" s="4" t="str">
        <f t="shared" si="77"/>
        <v>PSOE</v>
      </c>
      <c r="M812" s="4" t="str">
        <f t="shared" si="78"/>
        <v>PP</v>
      </c>
      <c r="N812" s="5">
        <f t="shared" si="79"/>
        <v>35.729999999999997</v>
      </c>
      <c r="O812" s="5">
        <f t="shared" si="80"/>
        <v>31.54</v>
      </c>
      <c r="P812" s="4">
        <v>273</v>
      </c>
      <c r="Q812" s="4">
        <v>241</v>
      </c>
      <c r="R812" s="4">
        <v>60</v>
      </c>
      <c r="S812" s="4">
        <v>49</v>
      </c>
      <c r="T812" s="4">
        <v>117</v>
      </c>
      <c r="U812" s="5">
        <f t="shared" si="81"/>
        <v>35.729999999999997</v>
      </c>
      <c r="V812" s="5">
        <f t="shared" si="81"/>
        <v>31.54</v>
      </c>
      <c r="W812" s="5">
        <f t="shared" si="81"/>
        <v>7.85</v>
      </c>
      <c r="X812" s="5">
        <f t="shared" si="81"/>
        <v>6.41</v>
      </c>
      <c r="Y812" s="5">
        <f t="shared" si="81"/>
        <v>15.31</v>
      </c>
      <c r="Z812" s="4">
        <v>4</v>
      </c>
    </row>
    <row r="813" spans="1:26" x14ac:dyDescent="0.3">
      <c r="A813" t="s">
        <v>631</v>
      </c>
      <c r="B813" s="3" t="s">
        <v>3088</v>
      </c>
      <c r="C813" t="s">
        <v>631</v>
      </c>
      <c r="D813" t="s">
        <v>824</v>
      </c>
      <c r="E813" s="4">
        <v>152</v>
      </c>
      <c r="F813" s="4">
        <v>170</v>
      </c>
      <c r="G813" s="4">
        <v>140</v>
      </c>
      <c r="H813" s="5">
        <f t="shared" si="76"/>
        <v>82.35</v>
      </c>
      <c r="I813" s="4">
        <v>139</v>
      </c>
      <c r="J813" s="4">
        <v>0</v>
      </c>
      <c r="K813" s="4">
        <v>1</v>
      </c>
      <c r="L813" s="4" t="str">
        <f t="shared" si="77"/>
        <v>PP</v>
      </c>
      <c r="M813" s="4" t="str">
        <f t="shared" si="78"/>
        <v>PSOE</v>
      </c>
      <c r="N813" s="5">
        <f t="shared" si="79"/>
        <v>37.409999999999997</v>
      </c>
      <c r="O813" s="5">
        <f t="shared" si="80"/>
        <v>27.34</v>
      </c>
      <c r="P813" s="4">
        <v>38</v>
      </c>
      <c r="Q813" s="4">
        <v>52</v>
      </c>
      <c r="R813" s="4">
        <v>28</v>
      </c>
      <c r="S813" s="4">
        <v>5</v>
      </c>
      <c r="T813" s="4">
        <v>13</v>
      </c>
      <c r="U813" s="5">
        <f t="shared" si="81"/>
        <v>27.34</v>
      </c>
      <c r="V813" s="5">
        <f t="shared" si="81"/>
        <v>37.409999999999997</v>
      </c>
      <c r="W813" s="5">
        <f t="shared" si="81"/>
        <v>20.14</v>
      </c>
      <c r="X813" s="5">
        <f t="shared" si="81"/>
        <v>3.6</v>
      </c>
      <c r="Y813" s="5">
        <f t="shared" si="81"/>
        <v>9.35</v>
      </c>
      <c r="Z813" s="4">
        <v>1</v>
      </c>
    </row>
    <row r="814" spans="1:26" x14ac:dyDescent="0.3">
      <c r="A814" t="s">
        <v>631</v>
      </c>
      <c r="B814" s="3" t="s">
        <v>3089</v>
      </c>
      <c r="C814" t="s">
        <v>631</v>
      </c>
      <c r="D814" t="s">
        <v>825</v>
      </c>
      <c r="E814" s="4">
        <v>696</v>
      </c>
      <c r="F814" s="4">
        <v>634</v>
      </c>
      <c r="G814" s="4">
        <v>473</v>
      </c>
      <c r="H814" s="5">
        <f t="shared" si="76"/>
        <v>74.61</v>
      </c>
      <c r="I814" s="4">
        <v>471</v>
      </c>
      <c r="J814" s="4">
        <v>3</v>
      </c>
      <c r="K814" s="4">
        <v>2</v>
      </c>
      <c r="L814" s="4" t="str">
        <f t="shared" si="77"/>
        <v>PSOE</v>
      </c>
      <c r="M814" s="4" t="str">
        <f t="shared" si="78"/>
        <v>PP</v>
      </c>
      <c r="N814" s="5">
        <f t="shared" si="79"/>
        <v>42.04</v>
      </c>
      <c r="O814" s="5">
        <f t="shared" si="80"/>
        <v>27.81</v>
      </c>
      <c r="P814" s="4">
        <v>198</v>
      </c>
      <c r="Q814" s="4">
        <v>131</v>
      </c>
      <c r="R814" s="4">
        <v>36</v>
      </c>
      <c r="S814" s="4">
        <v>44</v>
      </c>
      <c r="T814" s="4">
        <v>55</v>
      </c>
      <c r="U814" s="5">
        <f t="shared" si="81"/>
        <v>42.04</v>
      </c>
      <c r="V814" s="5">
        <f t="shared" si="81"/>
        <v>27.81</v>
      </c>
      <c r="W814" s="5">
        <f t="shared" si="81"/>
        <v>7.64</v>
      </c>
      <c r="X814" s="5">
        <f t="shared" si="81"/>
        <v>9.34</v>
      </c>
      <c r="Y814" s="5">
        <f t="shared" si="81"/>
        <v>11.68</v>
      </c>
      <c r="Z814" s="4">
        <v>2</v>
      </c>
    </row>
    <row r="815" spans="1:26" x14ac:dyDescent="0.3">
      <c r="A815" t="s">
        <v>631</v>
      </c>
      <c r="B815" s="3" t="s">
        <v>3090</v>
      </c>
      <c r="C815" t="s">
        <v>631</v>
      </c>
      <c r="D815" t="s">
        <v>826</v>
      </c>
      <c r="E815" s="4">
        <v>162</v>
      </c>
      <c r="F815" s="4">
        <v>152</v>
      </c>
      <c r="G815" s="4">
        <v>125</v>
      </c>
      <c r="H815" s="5">
        <f t="shared" si="76"/>
        <v>82.24</v>
      </c>
      <c r="I815" s="4">
        <v>124</v>
      </c>
      <c r="J815" s="4">
        <v>1</v>
      </c>
      <c r="K815" s="4">
        <v>1</v>
      </c>
      <c r="L815" s="4" t="str">
        <f t="shared" si="77"/>
        <v>PP</v>
      </c>
      <c r="M815" s="4" t="str">
        <f t="shared" si="78"/>
        <v>VOX</v>
      </c>
      <c r="N815" s="5">
        <f t="shared" si="79"/>
        <v>47.58</v>
      </c>
      <c r="O815" s="5">
        <f t="shared" si="80"/>
        <v>20.16</v>
      </c>
      <c r="P815" s="4">
        <v>22</v>
      </c>
      <c r="Q815" s="4">
        <v>59</v>
      </c>
      <c r="R815" s="4">
        <v>25</v>
      </c>
      <c r="S815" s="4">
        <v>6</v>
      </c>
      <c r="T815" s="4">
        <v>10</v>
      </c>
      <c r="U815" s="5">
        <f t="shared" si="81"/>
        <v>17.739999999999998</v>
      </c>
      <c r="V815" s="5">
        <f t="shared" si="81"/>
        <v>47.58</v>
      </c>
      <c r="W815" s="5">
        <f t="shared" si="81"/>
        <v>20.16</v>
      </c>
      <c r="X815" s="5">
        <f t="shared" si="81"/>
        <v>4.84</v>
      </c>
      <c r="Y815" s="5">
        <f t="shared" si="81"/>
        <v>8.06</v>
      </c>
      <c r="Z815" s="4">
        <v>0</v>
      </c>
    </row>
    <row r="816" spans="1:26" x14ac:dyDescent="0.3">
      <c r="A816" t="s">
        <v>631</v>
      </c>
      <c r="B816" s="3" t="s">
        <v>3091</v>
      </c>
      <c r="C816" t="s">
        <v>631</v>
      </c>
      <c r="D816" t="s">
        <v>827</v>
      </c>
      <c r="E816" s="4">
        <v>736</v>
      </c>
      <c r="F816" s="4">
        <v>671</v>
      </c>
      <c r="G816" s="4">
        <v>504</v>
      </c>
      <c r="H816" s="5">
        <f t="shared" si="76"/>
        <v>75.11</v>
      </c>
      <c r="I816" s="4">
        <v>502</v>
      </c>
      <c r="J816" s="4">
        <v>3</v>
      </c>
      <c r="K816" s="4">
        <v>2</v>
      </c>
      <c r="L816" s="4" t="str">
        <f t="shared" si="77"/>
        <v>PP</v>
      </c>
      <c r="M816" s="4" t="str">
        <f t="shared" si="78"/>
        <v>PSOE</v>
      </c>
      <c r="N816" s="5">
        <f t="shared" si="79"/>
        <v>39.840000000000003</v>
      </c>
      <c r="O816" s="5">
        <f t="shared" si="80"/>
        <v>22.51</v>
      </c>
      <c r="P816" s="4">
        <v>113</v>
      </c>
      <c r="Q816" s="4">
        <v>200</v>
      </c>
      <c r="R816" s="4">
        <v>73</v>
      </c>
      <c r="S816" s="4">
        <v>37</v>
      </c>
      <c r="T816" s="4">
        <v>71</v>
      </c>
      <c r="U816" s="5">
        <f t="shared" si="81"/>
        <v>22.51</v>
      </c>
      <c r="V816" s="5">
        <f t="shared" si="81"/>
        <v>39.840000000000003</v>
      </c>
      <c r="W816" s="5">
        <f t="shared" si="81"/>
        <v>14.54</v>
      </c>
      <c r="X816" s="5">
        <f t="shared" si="81"/>
        <v>7.37</v>
      </c>
      <c r="Y816" s="5">
        <f t="shared" si="81"/>
        <v>14.14</v>
      </c>
      <c r="Z816" s="4">
        <v>1</v>
      </c>
    </row>
    <row r="817" spans="1:26" x14ac:dyDescent="0.3">
      <c r="A817" t="s">
        <v>631</v>
      </c>
      <c r="B817" s="3" t="s">
        <v>3092</v>
      </c>
      <c r="C817" t="s">
        <v>631</v>
      </c>
      <c r="D817" t="s">
        <v>828</v>
      </c>
      <c r="E817" s="4">
        <v>158</v>
      </c>
      <c r="F817" s="4">
        <v>133</v>
      </c>
      <c r="G817" s="4">
        <v>106</v>
      </c>
      <c r="H817" s="5">
        <f t="shared" si="76"/>
        <v>79.7</v>
      </c>
      <c r="I817" s="4">
        <v>105</v>
      </c>
      <c r="J817" s="4">
        <v>1</v>
      </c>
      <c r="K817" s="4">
        <v>1</v>
      </c>
      <c r="L817" s="4" t="str">
        <f t="shared" si="77"/>
        <v>PP</v>
      </c>
      <c r="M817" s="4" t="str">
        <f t="shared" si="78"/>
        <v>PSOE</v>
      </c>
      <c r="N817" s="5">
        <f t="shared" si="79"/>
        <v>40</v>
      </c>
      <c r="O817" s="5">
        <f t="shared" si="80"/>
        <v>23.81</v>
      </c>
      <c r="P817" s="4">
        <v>25</v>
      </c>
      <c r="Q817" s="4">
        <v>42</v>
      </c>
      <c r="R817" s="4">
        <v>11</v>
      </c>
      <c r="S817" s="4">
        <v>6</v>
      </c>
      <c r="T817" s="4">
        <v>19</v>
      </c>
      <c r="U817" s="5">
        <f t="shared" si="81"/>
        <v>23.81</v>
      </c>
      <c r="V817" s="5">
        <f t="shared" si="81"/>
        <v>40</v>
      </c>
      <c r="W817" s="5">
        <f t="shared" si="81"/>
        <v>10.48</v>
      </c>
      <c r="X817" s="5">
        <f t="shared" si="81"/>
        <v>5.71</v>
      </c>
      <c r="Y817" s="5">
        <f t="shared" si="81"/>
        <v>18.100000000000001</v>
      </c>
      <c r="Z817" s="4">
        <v>0</v>
      </c>
    </row>
    <row r="818" spans="1:26" x14ac:dyDescent="0.3">
      <c r="A818" t="s">
        <v>631</v>
      </c>
      <c r="B818" s="3" t="s">
        <v>3093</v>
      </c>
      <c r="C818" t="s">
        <v>631</v>
      </c>
      <c r="D818" t="s">
        <v>829</v>
      </c>
      <c r="E818" s="4">
        <v>485</v>
      </c>
      <c r="F818" s="4">
        <v>444</v>
      </c>
      <c r="G818" s="4">
        <v>343</v>
      </c>
      <c r="H818" s="5">
        <f t="shared" si="76"/>
        <v>77.25</v>
      </c>
      <c r="I818" s="4">
        <v>341</v>
      </c>
      <c r="J818" s="4">
        <v>6</v>
      </c>
      <c r="K818" s="4">
        <v>2</v>
      </c>
      <c r="L818" s="4" t="str">
        <f t="shared" si="77"/>
        <v>PSOE</v>
      </c>
      <c r="M818" s="4" t="str">
        <f t="shared" si="78"/>
        <v>PP</v>
      </c>
      <c r="N818" s="5">
        <f t="shared" si="79"/>
        <v>29.91</v>
      </c>
      <c r="O818" s="5">
        <f t="shared" si="80"/>
        <v>29.03</v>
      </c>
      <c r="P818" s="4">
        <v>102</v>
      </c>
      <c r="Q818" s="4">
        <v>99</v>
      </c>
      <c r="R818" s="4">
        <v>41</v>
      </c>
      <c r="S818" s="4">
        <v>36</v>
      </c>
      <c r="T818" s="4">
        <v>52</v>
      </c>
      <c r="U818" s="5">
        <f t="shared" si="81"/>
        <v>29.91</v>
      </c>
      <c r="V818" s="5">
        <f t="shared" si="81"/>
        <v>29.03</v>
      </c>
      <c r="W818" s="5">
        <f t="shared" si="81"/>
        <v>12.02</v>
      </c>
      <c r="X818" s="5">
        <f t="shared" si="81"/>
        <v>10.56</v>
      </c>
      <c r="Y818" s="5">
        <f t="shared" si="81"/>
        <v>15.25</v>
      </c>
      <c r="Z818" s="4">
        <v>3</v>
      </c>
    </row>
    <row r="819" spans="1:26" x14ac:dyDescent="0.3">
      <c r="A819" t="s">
        <v>631</v>
      </c>
      <c r="B819" s="3" t="s">
        <v>3094</v>
      </c>
      <c r="C819" t="s">
        <v>631</v>
      </c>
      <c r="D819" t="s">
        <v>830</v>
      </c>
      <c r="E819" s="4">
        <v>563</v>
      </c>
      <c r="F819" s="4">
        <v>492</v>
      </c>
      <c r="G819" s="4">
        <v>374</v>
      </c>
      <c r="H819" s="5">
        <f t="shared" si="76"/>
        <v>76.02</v>
      </c>
      <c r="I819" s="4">
        <v>371</v>
      </c>
      <c r="J819" s="4">
        <v>5</v>
      </c>
      <c r="K819" s="4">
        <v>3</v>
      </c>
      <c r="L819" s="4" t="str">
        <f t="shared" si="77"/>
        <v>PP</v>
      </c>
      <c r="M819" s="4" t="str">
        <f t="shared" si="78"/>
        <v>PSOE</v>
      </c>
      <c r="N819" s="5">
        <f t="shared" si="79"/>
        <v>35.31</v>
      </c>
      <c r="O819" s="5">
        <f t="shared" si="80"/>
        <v>24.8</v>
      </c>
      <c r="P819" s="4">
        <v>92</v>
      </c>
      <c r="Q819" s="4">
        <v>131</v>
      </c>
      <c r="R819" s="4">
        <v>48</v>
      </c>
      <c r="S819" s="4">
        <v>39</v>
      </c>
      <c r="T819" s="4">
        <v>45</v>
      </c>
      <c r="U819" s="5">
        <f t="shared" si="81"/>
        <v>24.8</v>
      </c>
      <c r="V819" s="5">
        <f t="shared" si="81"/>
        <v>35.31</v>
      </c>
      <c r="W819" s="5">
        <f t="shared" si="81"/>
        <v>12.94</v>
      </c>
      <c r="X819" s="5">
        <f t="shared" si="81"/>
        <v>10.51</v>
      </c>
      <c r="Y819" s="5">
        <f t="shared" si="81"/>
        <v>12.13</v>
      </c>
      <c r="Z819" s="4">
        <v>4</v>
      </c>
    </row>
    <row r="820" spans="1:26" x14ac:dyDescent="0.3">
      <c r="A820" t="s">
        <v>631</v>
      </c>
      <c r="B820" s="3" t="s">
        <v>3095</v>
      </c>
      <c r="C820" t="s">
        <v>631</v>
      </c>
      <c r="D820" t="s">
        <v>831</v>
      </c>
      <c r="E820" s="4">
        <v>896</v>
      </c>
      <c r="F820" s="4">
        <v>750</v>
      </c>
      <c r="G820" s="4">
        <v>563</v>
      </c>
      <c r="H820" s="5">
        <f t="shared" si="76"/>
        <v>75.069999999999993</v>
      </c>
      <c r="I820" s="4">
        <v>553</v>
      </c>
      <c r="J820" s="4">
        <v>6</v>
      </c>
      <c r="K820" s="4">
        <v>10</v>
      </c>
      <c r="L820" s="4" t="str">
        <f t="shared" si="77"/>
        <v>PP</v>
      </c>
      <c r="M820" s="4" t="str">
        <f t="shared" si="78"/>
        <v>PSOE</v>
      </c>
      <c r="N820" s="5">
        <f t="shared" si="79"/>
        <v>29.11</v>
      </c>
      <c r="O820" s="5">
        <f t="shared" si="80"/>
        <v>26.22</v>
      </c>
      <c r="P820" s="4">
        <v>145</v>
      </c>
      <c r="Q820" s="4">
        <v>161</v>
      </c>
      <c r="R820" s="4">
        <v>101</v>
      </c>
      <c r="S820" s="4">
        <v>35</v>
      </c>
      <c r="T820" s="4">
        <v>97</v>
      </c>
      <c r="U820" s="5">
        <f t="shared" si="81"/>
        <v>26.22</v>
      </c>
      <c r="V820" s="5">
        <f t="shared" si="81"/>
        <v>29.11</v>
      </c>
      <c r="W820" s="5">
        <f t="shared" si="81"/>
        <v>18.260000000000002</v>
      </c>
      <c r="X820" s="5">
        <f t="shared" si="81"/>
        <v>6.33</v>
      </c>
      <c r="Y820" s="5">
        <f t="shared" si="81"/>
        <v>17.54</v>
      </c>
      <c r="Z820" s="4">
        <v>2</v>
      </c>
    </row>
    <row r="821" spans="1:26" x14ac:dyDescent="0.3">
      <c r="A821" t="s">
        <v>631</v>
      </c>
      <c r="B821" s="3" t="s">
        <v>3096</v>
      </c>
      <c r="C821" t="s">
        <v>631</v>
      </c>
      <c r="D821" t="s">
        <v>832</v>
      </c>
      <c r="E821" s="4">
        <v>18676</v>
      </c>
      <c r="F821" s="4">
        <v>14431</v>
      </c>
      <c r="G821" s="4">
        <v>11296</v>
      </c>
      <c r="H821" s="5">
        <f t="shared" si="76"/>
        <v>78.28</v>
      </c>
      <c r="I821" s="4">
        <v>11135</v>
      </c>
      <c r="J821" s="4">
        <v>117</v>
      </c>
      <c r="K821" s="4">
        <v>161</v>
      </c>
      <c r="L821" s="4" t="str">
        <f t="shared" si="77"/>
        <v>PSOE</v>
      </c>
      <c r="M821" s="4" t="str">
        <f t="shared" si="78"/>
        <v>Ciudadanos</v>
      </c>
      <c r="N821" s="5">
        <f t="shared" si="79"/>
        <v>30.47</v>
      </c>
      <c r="O821" s="5">
        <f t="shared" si="80"/>
        <v>21.54</v>
      </c>
      <c r="P821" s="4">
        <v>3393</v>
      </c>
      <c r="Q821" s="4">
        <v>1751</v>
      </c>
      <c r="R821" s="4">
        <v>1675</v>
      </c>
      <c r="S821" s="4">
        <v>1549</v>
      </c>
      <c r="T821" s="4">
        <v>2399</v>
      </c>
      <c r="U821" s="5">
        <f t="shared" si="81"/>
        <v>30.47</v>
      </c>
      <c r="V821" s="5">
        <f t="shared" si="81"/>
        <v>15.73</v>
      </c>
      <c r="W821" s="5">
        <f t="shared" si="81"/>
        <v>15.04</v>
      </c>
      <c r="X821" s="5">
        <f t="shared" si="81"/>
        <v>13.91</v>
      </c>
      <c r="Y821" s="5">
        <f t="shared" si="81"/>
        <v>21.54</v>
      </c>
      <c r="Z821" s="4">
        <v>129</v>
      </c>
    </row>
    <row r="822" spans="1:26" x14ac:dyDescent="0.3">
      <c r="A822" t="s">
        <v>631</v>
      </c>
      <c r="B822" s="3" t="s">
        <v>3097</v>
      </c>
      <c r="C822" t="s">
        <v>631</v>
      </c>
      <c r="D822" t="s">
        <v>833</v>
      </c>
      <c r="E822" s="4">
        <v>3001</v>
      </c>
      <c r="F822" s="4">
        <v>2540</v>
      </c>
      <c r="G822" s="4">
        <v>1971</v>
      </c>
      <c r="H822" s="5">
        <f t="shared" si="76"/>
        <v>77.599999999999994</v>
      </c>
      <c r="I822" s="4">
        <v>1929</v>
      </c>
      <c r="J822" s="4">
        <v>37</v>
      </c>
      <c r="K822" s="4">
        <v>42</v>
      </c>
      <c r="L822" s="4" t="str">
        <f t="shared" si="77"/>
        <v>PSOE</v>
      </c>
      <c r="M822" s="4" t="str">
        <f t="shared" si="78"/>
        <v>PP</v>
      </c>
      <c r="N822" s="5">
        <f t="shared" si="79"/>
        <v>33.07</v>
      </c>
      <c r="O822" s="5">
        <f t="shared" si="80"/>
        <v>26.39</v>
      </c>
      <c r="P822" s="4">
        <v>638</v>
      </c>
      <c r="Q822" s="4">
        <v>509</v>
      </c>
      <c r="R822" s="4">
        <v>185</v>
      </c>
      <c r="S822" s="4">
        <v>217</v>
      </c>
      <c r="T822" s="4">
        <v>312</v>
      </c>
      <c r="U822" s="5">
        <f t="shared" si="81"/>
        <v>33.07</v>
      </c>
      <c r="V822" s="5">
        <f t="shared" si="81"/>
        <v>26.39</v>
      </c>
      <c r="W822" s="5">
        <f t="shared" si="81"/>
        <v>9.59</v>
      </c>
      <c r="X822" s="5">
        <f t="shared" si="81"/>
        <v>11.25</v>
      </c>
      <c r="Y822" s="5">
        <f t="shared" si="81"/>
        <v>16.170000000000002</v>
      </c>
      <c r="Z822" s="4">
        <v>5</v>
      </c>
    </row>
    <row r="823" spans="1:26" x14ac:dyDescent="0.3">
      <c r="A823" t="s">
        <v>631</v>
      </c>
      <c r="B823" s="3" t="s">
        <v>3098</v>
      </c>
      <c r="C823" t="s">
        <v>631</v>
      </c>
      <c r="D823" t="s">
        <v>834</v>
      </c>
      <c r="E823" s="4">
        <v>615</v>
      </c>
      <c r="F823" s="4">
        <v>574</v>
      </c>
      <c r="G823" s="4">
        <v>435</v>
      </c>
      <c r="H823" s="5">
        <f t="shared" si="76"/>
        <v>75.78</v>
      </c>
      <c r="I823" s="4">
        <v>427</v>
      </c>
      <c r="J823" s="4">
        <v>3</v>
      </c>
      <c r="K823" s="4">
        <v>8</v>
      </c>
      <c r="L823" s="4" t="str">
        <f t="shared" si="77"/>
        <v>PP</v>
      </c>
      <c r="M823" s="4" t="str">
        <f t="shared" si="78"/>
        <v>PSOE</v>
      </c>
      <c r="N823" s="5">
        <f t="shared" si="79"/>
        <v>33.26</v>
      </c>
      <c r="O823" s="5">
        <f t="shared" si="80"/>
        <v>29.27</v>
      </c>
      <c r="P823" s="4">
        <v>125</v>
      </c>
      <c r="Q823" s="4">
        <v>142</v>
      </c>
      <c r="R823" s="4">
        <v>40</v>
      </c>
      <c r="S823" s="4">
        <v>33</v>
      </c>
      <c r="T823" s="4">
        <v>79</v>
      </c>
      <c r="U823" s="5">
        <f t="shared" si="81"/>
        <v>29.27</v>
      </c>
      <c r="V823" s="5">
        <f t="shared" si="81"/>
        <v>33.26</v>
      </c>
      <c r="W823" s="5">
        <f t="shared" si="81"/>
        <v>9.3699999999999992</v>
      </c>
      <c r="X823" s="5">
        <f t="shared" si="81"/>
        <v>7.73</v>
      </c>
      <c r="Y823" s="5">
        <f t="shared" si="81"/>
        <v>18.5</v>
      </c>
      <c r="Z823" s="4">
        <v>4</v>
      </c>
    </row>
    <row r="824" spans="1:26" x14ac:dyDescent="0.3">
      <c r="A824" t="s">
        <v>631</v>
      </c>
      <c r="B824" s="3" t="s">
        <v>3099</v>
      </c>
      <c r="C824" t="s">
        <v>631</v>
      </c>
      <c r="D824" t="s">
        <v>835</v>
      </c>
      <c r="E824" s="4">
        <v>1135</v>
      </c>
      <c r="F824" s="4">
        <v>992</v>
      </c>
      <c r="G824" s="4">
        <v>762</v>
      </c>
      <c r="H824" s="5">
        <f t="shared" si="76"/>
        <v>76.81</v>
      </c>
      <c r="I824" s="4">
        <v>751</v>
      </c>
      <c r="J824" s="4">
        <v>5</v>
      </c>
      <c r="K824" s="4">
        <v>11</v>
      </c>
      <c r="L824" s="4" t="str">
        <f t="shared" si="77"/>
        <v>PP</v>
      </c>
      <c r="M824" s="4" t="str">
        <f t="shared" si="78"/>
        <v>PSOE</v>
      </c>
      <c r="N824" s="5">
        <f t="shared" si="79"/>
        <v>29.69</v>
      </c>
      <c r="O824" s="5">
        <f t="shared" si="80"/>
        <v>29.29</v>
      </c>
      <c r="P824" s="4">
        <v>220</v>
      </c>
      <c r="Q824" s="4">
        <v>223</v>
      </c>
      <c r="R824" s="4">
        <v>113</v>
      </c>
      <c r="S824" s="4">
        <v>65</v>
      </c>
      <c r="T824" s="4">
        <v>111</v>
      </c>
      <c r="U824" s="5">
        <f t="shared" si="81"/>
        <v>29.29</v>
      </c>
      <c r="V824" s="5">
        <f t="shared" si="81"/>
        <v>29.69</v>
      </c>
      <c r="W824" s="5">
        <f t="shared" si="81"/>
        <v>15.05</v>
      </c>
      <c r="X824" s="5">
        <f t="shared" si="81"/>
        <v>8.66</v>
      </c>
      <c r="Y824" s="5">
        <f t="shared" si="81"/>
        <v>14.78</v>
      </c>
      <c r="Z824" s="4">
        <v>6</v>
      </c>
    </row>
    <row r="825" spans="1:26" x14ac:dyDescent="0.3">
      <c r="A825" t="s">
        <v>631</v>
      </c>
      <c r="B825" s="3" t="s">
        <v>3100</v>
      </c>
      <c r="C825" t="s">
        <v>631</v>
      </c>
      <c r="D825" t="s">
        <v>836</v>
      </c>
      <c r="E825" s="4">
        <v>196</v>
      </c>
      <c r="F825" s="4">
        <v>193</v>
      </c>
      <c r="G825" s="4">
        <v>136</v>
      </c>
      <c r="H825" s="5">
        <f t="shared" si="76"/>
        <v>70.47</v>
      </c>
      <c r="I825" s="4">
        <v>134</v>
      </c>
      <c r="J825" s="4">
        <v>2</v>
      </c>
      <c r="K825" s="4">
        <v>2</v>
      </c>
      <c r="L825" s="4" t="str">
        <f t="shared" si="77"/>
        <v>PP</v>
      </c>
      <c r="M825" s="4" t="str">
        <f t="shared" si="78"/>
        <v>Ciudadanos</v>
      </c>
      <c r="N825" s="5">
        <f t="shared" si="79"/>
        <v>44.03</v>
      </c>
      <c r="O825" s="5">
        <f t="shared" si="80"/>
        <v>20.149999999999999</v>
      </c>
      <c r="P825" s="4">
        <v>23</v>
      </c>
      <c r="Q825" s="4">
        <v>59</v>
      </c>
      <c r="R825" s="4">
        <v>16</v>
      </c>
      <c r="S825" s="4">
        <v>6</v>
      </c>
      <c r="T825" s="4">
        <v>27</v>
      </c>
      <c r="U825" s="5">
        <f t="shared" si="81"/>
        <v>17.16</v>
      </c>
      <c r="V825" s="5">
        <f t="shared" si="81"/>
        <v>44.03</v>
      </c>
      <c r="W825" s="5">
        <f t="shared" si="81"/>
        <v>11.94</v>
      </c>
      <c r="X825" s="5">
        <f t="shared" si="81"/>
        <v>4.4800000000000004</v>
      </c>
      <c r="Y825" s="5">
        <f t="shared" si="81"/>
        <v>20.149999999999999</v>
      </c>
      <c r="Z825" s="4">
        <v>0</v>
      </c>
    </row>
    <row r="826" spans="1:26" x14ac:dyDescent="0.3">
      <c r="A826" t="s">
        <v>631</v>
      </c>
      <c r="B826" s="3" t="s">
        <v>3101</v>
      </c>
      <c r="C826" t="s">
        <v>631</v>
      </c>
      <c r="D826" t="s">
        <v>837</v>
      </c>
      <c r="E826" s="4">
        <v>1877</v>
      </c>
      <c r="F826" s="4">
        <v>1548</v>
      </c>
      <c r="G826" s="4">
        <v>1148</v>
      </c>
      <c r="H826" s="5">
        <f t="shared" si="76"/>
        <v>74.16</v>
      </c>
      <c r="I826" s="4">
        <v>1128</v>
      </c>
      <c r="J826" s="4">
        <v>5</v>
      </c>
      <c r="K826" s="4">
        <v>20</v>
      </c>
      <c r="L826" s="4" t="str">
        <f t="shared" si="77"/>
        <v>PP</v>
      </c>
      <c r="M826" s="4" t="str">
        <f t="shared" si="78"/>
        <v>PSOE</v>
      </c>
      <c r="N826" s="5">
        <f t="shared" si="79"/>
        <v>26.06</v>
      </c>
      <c r="O826" s="5">
        <f t="shared" si="80"/>
        <v>25.98</v>
      </c>
      <c r="P826" s="4">
        <v>293</v>
      </c>
      <c r="Q826" s="4">
        <v>294</v>
      </c>
      <c r="R826" s="4">
        <v>195</v>
      </c>
      <c r="S826" s="4">
        <v>87</v>
      </c>
      <c r="T826" s="4">
        <v>235</v>
      </c>
      <c r="U826" s="5">
        <f t="shared" si="81"/>
        <v>25.98</v>
      </c>
      <c r="V826" s="5">
        <f t="shared" si="81"/>
        <v>26.06</v>
      </c>
      <c r="W826" s="5">
        <f t="shared" si="81"/>
        <v>17.29</v>
      </c>
      <c r="X826" s="5">
        <f t="shared" si="81"/>
        <v>7.71</v>
      </c>
      <c r="Y826" s="5">
        <f t="shared" si="81"/>
        <v>20.83</v>
      </c>
      <c r="Z826" s="4">
        <v>12</v>
      </c>
    </row>
    <row r="827" spans="1:26" x14ac:dyDescent="0.3">
      <c r="A827" t="s">
        <v>631</v>
      </c>
      <c r="B827" s="3" t="s">
        <v>3102</v>
      </c>
      <c r="C827" t="s">
        <v>631</v>
      </c>
      <c r="D827" t="s">
        <v>838</v>
      </c>
      <c r="E827" s="4">
        <v>673</v>
      </c>
      <c r="F827" s="4">
        <v>626</v>
      </c>
      <c r="G827" s="4">
        <v>432</v>
      </c>
      <c r="H827" s="5">
        <f t="shared" si="76"/>
        <v>69.010000000000005</v>
      </c>
      <c r="I827" s="4">
        <v>426</v>
      </c>
      <c r="J827" s="4">
        <v>3</v>
      </c>
      <c r="K827" s="4">
        <v>6</v>
      </c>
      <c r="L827" s="4" t="str">
        <f t="shared" si="77"/>
        <v>PP</v>
      </c>
      <c r="M827" s="4" t="str">
        <f t="shared" si="78"/>
        <v>PSOE</v>
      </c>
      <c r="N827" s="5">
        <f t="shared" si="79"/>
        <v>37.32</v>
      </c>
      <c r="O827" s="5">
        <f t="shared" si="80"/>
        <v>21.36</v>
      </c>
      <c r="P827" s="4">
        <v>91</v>
      </c>
      <c r="Q827" s="4">
        <v>159</v>
      </c>
      <c r="R827" s="4">
        <v>47</v>
      </c>
      <c r="S827" s="4">
        <v>51</v>
      </c>
      <c r="T827" s="4">
        <v>70</v>
      </c>
      <c r="U827" s="5">
        <f t="shared" si="81"/>
        <v>21.36</v>
      </c>
      <c r="V827" s="5">
        <f t="shared" si="81"/>
        <v>37.32</v>
      </c>
      <c r="W827" s="5">
        <f t="shared" si="81"/>
        <v>11.03</v>
      </c>
      <c r="X827" s="5">
        <f t="shared" si="81"/>
        <v>11.97</v>
      </c>
      <c r="Y827" s="5">
        <f t="shared" si="81"/>
        <v>16.43</v>
      </c>
      <c r="Z827" s="4">
        <v>2</v>
      </c>
    </row>
    <row r="828" spans="1:26" x14ac:dyDescent="0.3">
      <c r="A828" t="s">
        <v>631</v>
      </c>
      <c r="B828" s="3" t="s">
        <v>3103</v>
      </c>
      <c r="C828" t="s">
        <v>631</v>
      </c>
      <c r="D828" t="s">
        <v>839</v>
      </c>
      <c r="E828" s="4">
        <v>429</v>
      </c>
      <c r="F828" s="4">
        <v>388</v>
      </c>
      <c r="G828" s="4">
        <v>312</v>
      </c>
      <c r="H828" s="5">
        <f t="shared" si="76"/>
        <v>80.41</v>
      </c>
      <c r="I828" s="4">
        <v>307</v>
      </c>
      <c r="J828" s="4">
        <v>2</v>
      </c>
      <c r="K828" s="4">
        <v>5</v>
      </c>
      <c r="L828" s="4" t="str">
        <f t="shared" si="77"/>
        <v>PP</v>
      </c>
      <c r="M828" s="4" t="str">
        <f t="shared" si="78"/>
        <v>PSOE</v>
      </c>
      <c r="N828" s="5">
        <f t="shared" si="79"/>
        <v>39.090000000000003</v>
      </c>
      <c r="O828" s="5">
        <f t="shared" si="80"/>
        <v>25.08</v>
      </c>
      <c r="P828" s="4">
        <v>77</v>
      </c>
      <c r="Q828" s="4">
        <v>120</v>
      </c>
      <c r="R828" s="4">
        <v>36</v>
      </c>
      <c r="S828" s="4">
        <v>14</v>
      </c>
      <c r="T828" s="4">
        <v>57</v>
      </c>
      <c r="U828" s="5">
        <f t="shared" si="81"/>
        <v>25.08</v>
      </c>
      <c r="V828" s="5">
        <f t="shared" si="81"/>
        <v>39.090000000000003</v>
      </c>
      <c r="W828" s="5">
        <f t="shared" si="81"/>
        <v>11.73</v>
      </c>
      <c r="X828" s="5">
        <f t="shared" si="81"/>
        <v>4.5599999999999996</v>
      </c>
      <c r="Y828" s="5">
        <f t="shared" si="81"/>
        <v>18.57</v>
      </c>
      <c r="Z828" s="4">
        <v>0</v>
      </c>
    </row>
    <row r="829" spans="1:26" x14ac:dyDescent="0.3">
      <c r="A829" t="s">
        <v>631</v>
      </c>
      <c r="B829" s="3" t="s">
        <v>3104</v>
      </c>
      <c r="C829" t="s">
        <v>631</v>
      </c>
      <c r="D829" t="s">
        <v>840</v>
      </c>
      <c r="E829" s="4">
        <v>439</v>
      </c>
      <c r="F829" s="4">
        <v>410</v>
      </c>
      <c r="G829" s="4">
        <v>312</v>
      </c>
      <c r="H829" s="5">
        <f t="shared" si="76"/>
        <v>76.099999999999994</v>
      </c>
      <c r="I829" s="4">
        <v>309</v>
      </c>
      <c r="J829" s="4">
        <v>5</v>
      </c>
      <c r="K829" s="4">
        <v>3</v>
      </c>
      <c r="L829" s="4" t="str">
        <f t="shared" si="77"/>
        <v>PP</v>
      </c>
      <c r="M829" s="4" t="str">
        <f t="shared" si="78"/>
        <v>PSOE</v>
      </c>
      <c r="N829" s="5">
        <f t="shared" si="79"/>
        <v>39.159999999999997</v>
      </c>
      <c r="O829" s="5">
        <f t="shared" si="80"/>
        <v>28.8</v>
      </c>
      <c r="P829" s="4">
        <v>89</v>
      </c>
      <c r="Q829" s="4">
        <v>121</v>
      </c>
      <c r="R829" s="4">
        <v>20</v>
      </c>
      <c r="S829" s="4">
        <v>27</v>
      </c>
      <c r="T829" s="4">
        <v>46</v>
      </c>
      <c r="U829" s="5">
        <f t="shared" si="81"/>
        <v>28.8</v>
      </c>
      <c r="V829" s="5">
        <f t="shared" si="81"/>
        <v>39.159999999999997</v>
      </c>
      <c r="W829" s="5">
        <f t="shared" si="81"/>
        <v>6.47</v>
      </c>
      <c r="X829" s="5">
        <f t="shared" si="81"/>
        <v>8.74</v>
      </c>
      <c r="Y829" s="5">
        <f t="shared" si="81"/>
        <v>14.89</v>
      </c>
      <c r="Z829" s="4">
        <v>0</v>
      </c>
    </row>
    <row r="830" spans="1:26" x14ac:dyDescent="0.3">
      <c r="A830" t="s">
        <v>631</v>
      </c>
      <c r="B830" s="3" t="s">
        <v>3105</v>
      </c>
      <c r="C830" t="s">
        <v>631</v>
      </c>
      <c r="D830" t="s">
        <v>841</v>
      </c>
      <c r="E830" s="4">
        <v>936</v>
      </c>
      <c r="F830" s="4">
        <v>860</v>
      </c>
      <c r="G830" s="4">
        <v>642</v>
      </c>
      <c r="H830" s="5">
        <f t="shared" si="76"/>
        <v>74.650000000000006</v>
      </c>
      <c r="I830" s="4">
        <v>630</v>
      </c>
      <c r="J830" s="4">
        <v>7</v>
      </c>
      <c r="K830" s="4">
        <v>12</v>
      </c>
      <c r="L830" s="4" t="str">
        <f t="shared" si="77"/>
        <v>PSOE</v>
      </c>
      <c r="M830" s="4" t="str">
        <f t="shared" si="78"/>
        <v>PP</v>
      </c>
      <c r="N830" s="5">
        <f t="shared" si="79"/>
        <v>38.57</v>
      </c>
      <c r="O830" s="5">
        <f t="shared" si="80"/>
        <v>24.44</v>
      </c>
      <c r="P830" s="4">
        <v>243</v>
      </c>
      <c r="Q830" s="4">
        <v>154</v>
      </c>
      <c r="R830" s="4">
        <v>65</v>
      </c>
      <c r="S830" s="4">
        <v>68</v>
      </c>
      <c r="T830" s="4">
        <v>87</v>
      </c>
      <c r="U830" s="5">
        <f t="shared" si="81"/>
        <v>38.57</v>
      </c>
      <c r="V830" s="5">
        <f t="shared" si="81"/>
        <v>24.44</v>
      </c>
      <c r="W830" s="5">
        <f t="shared" si="81"/>
        <v>10.32</v>
      </c>
      <c r="X830" s="5">
        <f t="shared" si="81"/>
        <v>10.79</v>
      </c>
      <c r="Y830" s="5">
        <f t="shared" si="81"/>
        <v>13.81</v>
      </c>
      <c r="Z830" s="4">
        <v>2</v>
      </c>
    </row>
    <row r="831" spans="1:26" x14ac:dyDescent="0.3">
      <c r="A831" t="s">
        <v>631</v>
      </c>
      <c r="B831" s="3" t="s">
        <v>3106</v>
      </c>
      <c r="C831" t="s">
        <v>631</v>
      </c>
      <c r="D831" t="s">
        <v>842</v>
      </c>
      <c r="E831" s="4">
        <v>371</v>
      </c>
      <c r="F831" s="4">
        <v>335</v>
      </c>
      <c r="G831" s="4">
        <v>266</v>
      </c>
      <c r="H831" s="5">
        <f t="shared" si="76"/>
        <v>79.400000000000006</v>
      </c>
      <c r="I831" s="4">
        <v>263</v>
      </c>
      <c r="J831" s="4">
        <v>1</v>
      </c>
      <c r="K831" s="4">
        <v>3</v>
      </c>
      <c r="L831" s="4" t="str">
        <f t="shared" si="77"/>
        <v>PSOE</v>
      </c>
      <c r="M831" s="4" t="str">
        <f t="shared" si="78"/>
        <v>PP</v>
      </c>
      <c r="N831" s="5">
        <f t="shared" si="79"/>
        <v>36.5</v>
      </c>
      <c r="O831" s="5">
        <f t="shared" si="80"/>
        <v>32.32</v>
      </c>
      <c r="P831" s="4">
        <v>96</v>
      </c>
      <c r="Q831" s="4">
        <v>85</v>
      </c>
      <c r="R831" s="4">
        <v>27</v>
      </c>
      <c r="S831" s="4">
        <v>27</v>
      </c>
      <c r="T831" s="4">
        <v>27</v>
      </c>
      <c r="U831" s="5">
        <f t="shared" ref="U831:Y881" si="82">ROUND((P831/$I831)*100,2)</f>
        <v>36.5</v>
      </c>
      <c r="V831" s="5">
        <f t="shared" si="82"/>
        <v>32.32</v>
      </c>
      <c r="W831" s="5">
        <f t="shared" si="82"/>
        <v>10.27</v>
      </c>
      <c r="X831" s="5">
        <f t="shared" si="82"/>
        <v>10.27</v>
      </c>
      <c r="Y831" s="5">
        <f t="shared" si="82"/>
        <v>10.27</v>
      </c>
      <c r="Z831" s="4">
        <v>0</v>
      </c>
    </row>
    <row r="832" spans="1:26" x14ac:dyDescent="0.3">
      <c r="A832" t="s">
        <v>843</v>
      </c>
      <c r="B832" s="3" t="s">
        <v>3107</v>
      </c>
      <c r="C832" t="s">
        <v>843</v>
      </c>
      <c r="D832" t="s">
        <v>844</v>
      </c>
      <c r="E832" s="4">
        <v>42</v>
      </c>
      <c r="F832" s="4">
        <v>39</v>
      </c>
      <c r="G832" s="4">
        <v>32</v>
      </c>
      <c r="H832" s="5">
        <f t="shared" si="76"/>
        <v>82.05</v>
      </c>
      <c r="I832" s="4">
        <v>32</v>
      </c>
      <c r="J832" s="4">
        <v>3</v>
      </c>
      <c r="K832" s="4">
        <v>0</v>
      </c>
      <c r="L832" s="4" t="str">
        <f t="shared" si="77"/>
        <v>Podemos</v>
      </c>
      <c r="M832" s="4" t="str">
        <f t="shared" si="78"/>
        <v>PSOE</v>
      </c>
      <c r="N832" s="5">
        <f t="shared" si="79"/>
        <v>28.13</v>
      </c>
      <c r="O832" s="5">
        <f t="shared" si="80"/>
        <v>25</v>
      </c>
      <c r="P832" s="4">
        <v>8</v>
      </c>
      <c r="Q832" s="4">
        <v>8</v>
      </c>
      <c r="R832" s="4">
        <v>3</v>
      </c>
      <c r="S832" s="4">
        <v>9</v>
      </c>
      <c r="T832" s="4">
        <v>1</v>
      </c>
      <c r="U832" s="5">
        <f t="shared" si="82"/>
        <v>25</v>
      </c>
      <c r="V832" s="5">
        <f t="shared" si="82"/>
        <v>25</v>
      </c>
      <c r="W832" s="5">
        <f t="shared" si="82"/>
        <v>9.3800000000000008</v>
      </c>
      <c r="X832" s="5">
        <f t="shared" si="82"/>
        <v>28.13</v>
      </c>
      <c r="Y832" s="5">
        <f t="shared" si="82"/>
        <v>3.13</v>
      </c>
      <c r="Z832" s="4">
        <v>0</v>
      </c>
    </row>
    <row r="833" spans="1:26" x14ac:dyDescent="0.3">
      <c r="A833" t="s">
        <v>843</v>
      </c>
      <c r="B833" s="3" t="s">
        <v>3108</v>
      </c>
      <c r="C833" t="s">
        <v>843</v>
      </c>
      <c r="D833" t="s">
        <v>845</v>
      </c>
      <c r="E833" s="4">
        <v>164</v>
      </c>
      <c r="F833" s="4">
        <v>150</v>
      </c>
      <c r="G833" s="4">
        <v>122</v>
      </c>
      <c r="H833" s="5">
        <f t="shared" si="76"/>
        <v>81.33</v>
      </c>
      <c r="I833" s="4">
        <v>120</v>
      </c>
      <c r="J833" s="4">
        <v>2</v>
      </c>
      <c r="K833" s="4">
        <v>2</v>
      </c>
      <c r="L833" s="4" t="str">
        <f t="shared" si="77"/>
        <v>PP</v>
      </c>
      <c r="M833" s="4" t="str">
        <f t="shared" si="78"/>
        <v>VOX</v>
      </c>
      <c r="N833" s="5">
        <f t="shared" si="79"/>
        <v>41.67</v>
      </c>
      <c r="O833" s="5">
        <f t="shared" si="80"/>
        <v>19.170000000000002</v>
      </c>
      <c r="P833" s="4">
        <v>15</v>
      </c>
      <c r="Q833" s="4">
        <v>50</v>
      </c>
      <c r="R833" s="4">
        <v>23</v>
      </c>
      <c r="S833" s="4">
        <v>13</v>
      </c>
      <c r="T833" s="4">
        <v>15</v>
      </c>
      <c r="U833" s="5">
        <f t="shared" si="82"/>
        <v>12.5</v>
      </c>
      <c r="V833" s="5">
        <f t="shared" si="82"/>
        <v>41.67</v>
      </c>
      <c r="W833" s="5">
        <f t="shared" si="82"/>
        <v>19.170000000000002</v>
      </c>
      <c r="X833" s="5">
        <f t="shared" si="82"/>
        <v>10.83</v>
      </c>
      <c r="Y833" s="5">
        <f t="shared" si="82"/>
        <v>12.5</v>
      </c>
      <c r="Z833" s="4">
        <v>0</v>
      </c>
    </row>
    <row r="834" spans="1:26" x14ac:dyDescent="0.3">
      <c r="A834" t="s">
        <v>843</v>
      </c>
      <c r="B834" s="3" t="s">
        <v>3109</v>
      </c>
      <c r="C834" t="s">
        <v>843</v>
      </c>
      <c r="D834" t="s">
        <v>846</v>
      </c>
      <c r="E834" s="4">
        <v>6842</v>
      </c>
      <c r="F834" s="4">
        <v>5533</v>
      </c>
      <c r="G834" s="4">
        <v>4345</v>
      </c>
      <c r="H834" s="5">
        <f t="shared" si="76"/>
        <v>78.53</v>
      </c>
      <c r="I834" s="4">
        <v>4286</v>
      </c>
      <c r="J834" s="4">
        <v>41</v>
      </c>
      <c r="K834" s="4">
        <v>59</v>
      </c>
      <c r="L834" s="4" t="str">
        <f t="shared" si="77"/>
        <v>PSOE</v>
      </c>
      <c r="M834" s="4" t="str">
        <f t="shared" si="78"/>
        <v>PP</v>
      </c>
      <c r="N834" s="5">
        <f t="shared" si="79"/>
        <v>30.63</v>
      </c>
      <c r="O834" s="5">
        <f t="shared" si="80"/>
        <v>28.56</v>
      </c>
      <c r="P834" s="4">
        <v>1313</v>
      </c>
      <c r="Q834" s="4">
        <v>1224</v>
      </c>
      <c r="R834" s="4">
        <v>446</v>
      </c>
      <c r="S834" s="4">
        <v>453</v>
      </c>
      <c r="T834" s="4">
        <v>743</v>
      </c>
      <c r="U834" s="5">
        <f t="shared" si="82"/>
        <v>30.63</v>
      </c>
      <c r="V834" s="5">
        <f t="shared" si="82"/>
        <v>28.56</v>
      </c>
      <c r="W834" s="5">
        <f t="shared" si="82"/>
        <v>10.41</v>
      </c>
      <c r="X834" s="5">
        <f t="shared" si="82"/>
        <v>10.57</v>
      </c>
      <c r="Y834" s="5">
        <f t="shared" si="82"/>
        <v>17.34</v>
      </c>
      <c r="Z834" s="4">
        <v>37</v>
      </c>
    </row>
    <row r="835" spans="1:26" x14ac:dyDescent="0.3">
      <c r="A835" t="s">
        <v>843</v>
      </c>
      <c r="B835" s="3" t="s">
        <v>3110</v>
      </c>
      <c r="C835" t="s">
        <v>843</v>
      </c>
      <c r="D835" t="s">
        <v>847</v>
      </c>
      <c r="E835" s="4">
        <v>928</v>
      </c>
      <c r="F835" s="4">
        <v>792</v>
      </c>
      <c r="G835" s="4">
        <v>659</v>
      </c>
      <c r="H835" s="5">
        <f t="shared" ref="H835:H898" si="83">ROUND((G835/F835)*100,2)</f>
        <v>83.21</v>
      </c>
      <c r="I835" s="4">
        <v>645</v>
      </c>
      <c r="J835" s="4">
        <v>5</v>
      </c>
      <c r="K835" s="4">
        <v>14</v>
      </c>
      <c r="L835" s="4" t="str">
        <f t="shared" ref="L835:L898" si="84">IF(MAX(P835:T835)=P835,"PSOE",IF(MAX(P835:T835)=Q835,"PP",IF(MAX(P835:T835)=R835,"VOX",IF(MAX(P835:T835)=S835,"Podemos",IF(MAX(P835:T835)=T835,"Ciudadanos")))))</f>
        <v>PP</v>
      </c>
      <c r="M835" s="4" t="str">
        <f t="shared" ref="M835:M898" si="85">IF(LARGE(P835:T835,2)=P835,"PSOE",IF(LARGE(P835:T835,2)=Q835,"PP",IF(LARGE(P835:T835,2)=R835,"VOX",IF(LARGE(P835:T835,2)=S835,"Podemos",IF(LARGE(P835:T835,2)=T835,"Ciudadanos")))))</f>
        <v>PSOE</v>
      </c>
      <c r="N835" s="5">
        <f t="shared" ref="N835:N898" si="86">IF(MAX(P835:T835)=P835,U835,IF(MAX(P835:T835)=Q835,V835,IF(MAX(P835:T835)=R835,W835,IF(MAX(P835:T835)=S835,X835,IF(MAX(P835:T835)=T835,Y835)))))</f>
        <v>32.25</v>
      </c>
      <c r="O835" s="5">
        <f t="shared" ref="O835:O898" si="87">IF(LARGE(P835:T835,2)=P835,U835,IF(LARGE(P835:T835,2)=Q835,V835,IF(LARGE(P835:T835,2)=R835,W835,IF(LARGE(P835:T835,2)=S835,X835,IF(LARGE(P835:T835,2)=T835,Y835)))))</f>
        <v>27.6</v>
      </c>
      <c r="P835" s="4">
        <v>178</v>
      </c>
      <c r="Q835" s="4">
        <v>208</v>
      </c>
      <c r="R835" s="4">
        <v>60</v>
      </c>
      <c r="S835" s="4">
        <v>53</v>
      </c>
      <c r="T835" s="4">
        <v>138</v>
      </c>
      <c r="U835" s="5">
        <f t="shared" si="82"/>
        <v>27.6</v>
      </c>
      <c r="V835" s="5">
        <f t="shared" si="82"/>
        <v>32.25</v>
      </c>
      <c r="W835" s="5">
        <f t="shared" si="82"/>
        <v>9.3000000000000007</v>
      </c>
      <c r="X835" s="5">
        <f t="shared" si="82"/>
        <v>8.2200000000000006</v>
      </c>
      <c r="Y835" s="5">
        <f t="shared" si="82"/>
        <v>21.4</v>
      </c>
      <c r="Z835" s="4">
        <v>1</v>
      </c>
    </row>
    <row r="836" spans="1:26" x14ac:dyDescent="0.3">
      <c r="A836" t="s">
        <v>843</v>
      </c>
      <c r="B836" s="3" t="s">
        <v>3111</v>
      </c>
      <c r="C836" t="s">
        <v>843</v>
      </c>
      <c r="D836" t="s">
        <v>848</v>
      </c>
      <c r="E836" s="4">
        <v>86</v>
      </c>
      <c r="F836" s="4">
        <v>79</v>
      </c>
      <c r="G836" s="4">
        <v>73</v>
      </c>
      <c r="H836" s="5">
        <f t="shared" si="83"/>
        <v>92.41</v>
      </c>
      <c r="I836" s="4">
        <v>70</v>
      </c>
      <c r="J836" s="4">
        <v>3</v>
      </c>
      <c r="K836" s="4">
        <v>3</v>
      </c>
      <c r="L836" s="4" t="str">
        <f t="shared" si="84"/>
        <v>PP</v>
      </c>
      <c r="M836" s="4" t="str">
        <f t="shared" si="85"/>
        <v>VOX</v>
      </c>
      <c r="N836" s="5">
        <f t="shared" si="86"/>
        <v>48.57</v>
      </c>
      <c r="O836" s="5">
        <f t="shared" si="87"/>
        <v>17.14</v>
      </c>
      <c r="P836" s="4">
        <v>7</v>
      </c>
      <c r="Q836" s="4">
        <v>34</v>
      </c>
      <c r="R836" s="4">
        <v>12</v>
      </c>
      <c r="S836" s="4">
        <v>2</v>
      </c>
      <c r="T836" s="4">
        <v>11</v>
      </c>
      <c r="U836" s="5">
        <f t="shared" si="82"/>
        <v>10</v>
      </c>
      <c r="V836" s="5">
        <f t="shared" si="82"/>
        <v>48.57</v>
      </c>
      <c r="W836" s="5">
        <f t="shared" si="82"/>
        <v>17.14</v>
      </c>
      <c r="X836" s="5">
        <f t="shared" si="82"/>
        <v>2.86</v>
      </c>
      <c r="Y836" s="5">
        <f t="shared" si="82"/>
        <v>15.71</v>
      </c>
      <c r="Z836" s="4">
        <v>0</v>
      </c>
    </row>
    <row r="837" spans="1:26" x14ac:dyDescent="0.3">
      <c r="A837" t="s">
        <v>843</v>
      </c>
      <c r="B837" s="3" t="s">
        <v>3112</v>
      </c>
      <c r="C837" t="s">
        <v>843</v>
      </c>
      <c r="D837" t="s">
        <v>849</v>
      </c>
      <c r="E837" s="4">
        <v>35</v>
      </c>
      <c r="F837" s="4">
        <v>30</v>
      </c>
      <c r="G837" s="4">
        <v>26</v>
      </c>
      <c r="H837" s="5">
        <f t="shared" si="83"/>
        <v>86.67</v>
      </c>
      <c r="I837" s="4">
        <v>26</v>
      </c>
      <c r="J837" s="4">
        <v>0</v>
      </c>
      <c r="K837" s="4">
        <v>0</v>
      </c>
      <c r="L837" s="4" t="str">
        <f t="shared" si="84"/>
        <v>PP</v>
      </c>
      <c r="M837" s="4" t="str">
        <f t="shared" si="85"/>
        <v>Ciudadanos</v>
      </c>
      <c r="N837" s="5">
        <f t="shared" si="86"/>
        <v>53.85</v>
      </c>
      <c r="O837" s="5">
        <f t="shared" si="87"/>
        <v>19.23</v>
      </c>
      <c r="P837" s="4">
        <v>4</v>
      </c>
      <c r="Q837" s="4">
        <v>14</v>
      </c>
      <c r="R837" s="4">
        <v>1</v>
      </c>
      <c r="S837" s="4">
        <v>2</v>
      </c>
      <c r="T837" s="4">
        <v>5</v>
      </c>
      <c r="U837" s="5">
        <f t="shared" si="82"/>
        <v>15.38</v>
      </c>
      <c r="V837" s="5">
        <f t="shared" si="82"/>
        <v>53.85</v>
      </c>
      <c r="W837" s="5">
        <f t="shared" si="82"/>
        <v>3.85</v>
      </c>
      <c r="X837" s="5">
        <f t="shared" si="82"/>
        <v>7.69</v>
      </c>
      <c r="Y837" s="5">
        <f t="shared" si="82"/>
        <v>19.23</v>
      </c>
      <c r="Z837" s="4">
        <v>0</v>
      </c>
    </row>
    <row r="838" spans="1:26" x14ac:dyDescent="0.3">
      <c r="A838" t="s">
        <v>843</v>
      </c>
      <c r="B838" s="3" t="s">
        <v>3113</v>
      </c>
      <c r="C838" t="s">
        <v>843</v>
      </c>
      <c r="D838" t="s">
        <v>850</v>
      </c>
      <c r="E838" s="4">
        <v>622</v>
      </c>
      <c r="F838" s="4">
        <v>553</v>
      </c>
      <c r="G838" s="4">
        <v>454</v>
      </c>
      <c r="H838" s="5">
        <f t="shared" si="83"/>
        <v>82.1</v>
      </c>
      <c r="I838" s="4">
        <v>449</v>
      </c>
      <c r="J838" s="4">
        <v>3</v>
      </c>
      <c r="K838" s="4">
        <v>5</v>
      </c>
      <c r="L838" s="4" t="str">
        <f t="shared" si="84"/>
        <v>PP</v>
      </c>
      <c r="M838" s="4" t="str">
        <f t="shared" si="85"/>
        <v>PSOE</v>
      </c>
      <c r="N838" s="5">
        <f t="shared" si="86"/>
        <v>37.42</v>
      </c>
      <c r="O838" s="5">
        <f t="shared" si="87"/>
        <v>23.39</v>
      </c>
      <c r="P838" s="4">
        <v>105</v>
      </c>
      <c r="Q838" s="4">
        <v>168</v>
      </c>
      <c r="R838" s="4">
        <v>55</v>
      </c>
      <c r="S838" s="4">
        <v>31</v>
      </c>
      <c r="T838" s="4">
        <v>82</v>
      </c>
      <c r="U838" s="5">
        <f t="shared" si="82"/>
        <v>23.39</v>
      </c>
      <c r="V838" s="5">
        <f t="shared" si="82"/>
        <v>37.42</v>
      </c>
      <c r="W838" s="5">
        <f t="shared" si="82"/>
        <v>12.25</v>
      </c>
      <c r="X838" s="5">
        <f t="shared" si="82"/>
        <v>6.9</v>
      </c>
      <c r="Y838" s="5">
        <f t="shared" si="82"/>
        <v>18.260000000000002</v>
      </c>
      <c r="Z838" s="4">
        <v>0</v>
      </c>
    </row>
    <row r="839" spans="1:26" x14ac:dyDescent="0.3">
      <c r="A839" t="s">
        <v>843</v>
      </c>
      <c r="B839" s="3" t="s">
        <v>3114</v>
      </c>
      <c r="C839" t="s">
        <v>843</v>
      </c>
      <c r="D839" t="s">
        <v>851</v>
      </c>
      <c r="E839" s="4">
        <v>423</v>
      </c>
      <c r="F839" s="4">
        <v>386</v>
      </c>
      <c r="G839" s="4">
        <v>326</v>
      </c>
      <c r="H839" s="5">
        <f t="shared" si="83"/>
        <v>84.46</v>
      </c>
      <c r="I839" s="4">
        <v>321</v>
      </c>
      <c r="J839" s="4">
        <v>2</v>
      </c>
      <c r="K839" s="4">
        <v>5</v>
      </c>
      <c r="L839" s="4" t="str">
        <f t="shared" si="84"/>
        <v>PP</v>
      </c>
      <c r="M839" s="4" t="str">
        <f t="shared" si="85"/>
        <v>PSOE</v>
      </c>
      <c r="N839" s="5">
        <f t="shared" si="86"/>
        <v>34.58</v>
      </c>
      <c r="O839" s="5">
        <f t="shared" si="87"/>
        <v>29.6</v>
      </c>
      <c r="P839" s="4">
        <v>95</v>
      </c>
      <c r="Q839" s="4">
        <v>111</v>
      </c>
      <c r="R839" s="4">
        <v>47</v>
      </c>
      <c r="S839" s="4">
        <v>15</v>
      </c>
      <c r="T839" s="4">
        <v>50</v>
      </c>
      <c r="U839" s="5">
        <f t="shared" si="82"/>
        <v>29.6</v>
      </c>
      <c r="V839" s="5">
        <f t="shared" si="82"/>
        <v>34.58</v>
      </c>
      <c r="W839" s="5">
        <f t="shared" si="82"/>
        <v>14.64</v>
      </c>
      <c r="X839" s="5">
        <f t="shared" si="82"/>
        <v>4.67</v>
      </c>
      <c r="Y839" s="5">
        <f t="shared" si="82"/>
        <v>15.58</v>
      </c>
      <c r="Z839" s="4">
        <v>1</v>
      </c>
    </row>
    <row r="840" spans="1:26" x14ac:dyDescent="0.3">
      <c r="A840" t="s">
        <v>843</v>
      </c>
      <c r="B840" s="3" t="s">
        <v>3115</v>
      </c>
      <c r="C840" t="s">
        <v>843</v>
      </c>
      <c r="D840" t="s">
        <v>852</v>
      </c>
      <c r="E840" s="4">
        <v>369</v>
      </c>
      <c r="F840" s="4">
        <v>340</v>
      </c>
      <c r="G840" s="4">
        <v>271</v>
      </c>
      <c r="H840" s="5">
        <f t="shared" si="83"/>
        <v>79.709999999999994</v>
      </c>
      <c r="I840" s="4">
        <v>265</v>
      </c>
      <c r="J840" s="4">
        <v>2</v>
      </c>
      <c r="K840" s="4">
        <v>6</v>
      </c>
      <c r="L840" s="4" t="str">
        <f t="shared" si="84"/>
        <v>PP</v>
      </c>
      <c r="M840" s="4" t="str">
        <f t="shared" si="85"/>
        <v>PSOE</v>
      </c>
      <c r="N840" s="5">
        <f t="shared" si="86"/>
        <v>35.85</v>
      </c>
      <c r="O840" s="5">
        <f t="shared" si="87"/>
        <v>27.92</v>
      </c>
      <c r="P840" s="4">
        <v>74</v>
      </c>
      <c r="Q840" s="4">
        <v>95</v>
      </c>
      <c r="R840" s="4">
        <v>29</v>
      </c>
      <c r="S840" s="4">
        <v>25</v>
      </c>
      <c r="T840" s="4">
        <v>38</v>
      </c>
      <c r="U840" s="5">
        <f t="shared" si="82"/>
        <v>27.92</v>
      </c>
      <c r="V840" s="5">
        <f t="shared" si="82"/>
        <v>35.85</v>
      </c>
      <c r="W840" s="5">
        <f t="shared" si="82"/>
        <v>10.94</v>
      </c>
      <c r="X840" s="5">
        <f t="shared" si="82"/>
        <v>9.43</v>
      </c>
      <c r="Y840" s="5">
        <f t="shared" si="82"/>
        <v>14.34</v>
      </c>
      <c r="Z840" s="4">
        <v>1</v>
      </c>
    </row>
    <row r="841" spans="1:26" x14ac:dyDescent="0.3">
      <c r="A841" t="s">
        <v>843</v>
      </c>
      <c r="B841" s="3" t="s">
        <v>3116</v>
      </c>
      <c r="C841" t="s">
        <v>843</v>
      </c>
      <c r="D841" t="s">
        <v>853</v>
      </c>
      <c r="E841" s="4">
        <v>42</v>
      </c>
      <c r="F841" s="4">
        <v>39</v>
      </c>
      <c r="G841" s="4">
        <v>32</v>
      </c>
      <c r="H841" s="5">
        <f t="shared" si="83"/>
        <v>82.05</v>
      </c>
      <c r="I841" s="4">
        <v>31</v>
      </c>
      <c r="J841" s="4">
        <v>0</v>
      </c>
      <c r="K841" s="4">
        <v>1</v>
      </c>
      <c r="L841" s="4" t="str">
        <f t="shared" si="84"/>
        <v>PP</v>
      </c>
      <c r="M841" s="4" t="str">
        <f t="shared" si="85"/>
        <v>PSOE</v>
      </c>
      <c r="N841" s="5">
        <f t="shared" si="86"/>
        <v>58.06</v>
      </c>
      <c r="O841" s="5">
        <f t="shared" si="87"/>
        <v>16.13</v>
      </c>
      <c r="P841" s="4">
        <v>5</v>
      </c>
      <c r="Q841" s="4">
        <v>18</v>
      </c>
      <c r="R841" s="4">
        <v>2</v>
      </c>
      <c r="S841" s="4">
        <v>4</v>
      </c>
      <c r="T841" s="4">
        <v>1</v>
      </c>
      <c r="U841" s="5">
        <f t="shared" si="82"/>
        <v>16.13</v>
      </c>
      <c r="V841" s="5">
        <f t="shared" si="82"/>
        <v>58.06</v>
      </c>
      <c r="W841" s="5">
        <f t="shared" si="82"/>
        <v>6.45</v>
      </c>
      <c r="X841" s="5">
        <f t="shared" si="82"/>
        <v>12.9</v>
      </c>
      <c r="Y841" s="5">
        <f t="shared" si="82"/>
        <v>3.23</v>
      </c>
      <c r="Z841" s="4">
        <v>0</v>
      </c>
    </row>
    <row r="842" spans="1:26" x14ac:dyDescent="0.3">
      <c r="A842" t="s">
        <v>843</v>
      </c>
      <c r="B842" s="3" t="s">
        <v>3117</v>
      </c>
      <c r="C842" t="s">
        <v>843</v>
      </c>
      <c r="D842" t="s">
        <v>854</v>
      </c>
      <c r="E842" s="4">
        <v>1004</v>
      </c>
      <c r="F842" s="4">
        <v>889</v>
      </c>
      <c r="G842" s="4">
        <v>743</v>
      </c>
      <c r="H842" s="5">
        <f t="shared" si="83"/>
        <v>83.58</v>
      </c>
      <c r="I842" s="4">
        <v>738</v>
      </c>
      <c r="J842" s="4">
        <v>6</v>
      </c>
      <c r="K842" s="4">
        <v>5</v>
      </c>
      <c r="L842" s="4" t="str">
        <f t="shared" si="84"/>
        <v>PP</v>
      </c>
      <c r="M842" s="4" t="str">
        <f t="shared" si="85"/>
        <v>PSOE</v>
      </c>
      <c r="N842" s="5">
        <f t="shared" si="86"/>
        <v>39.020000000000003</v>
      </c>
      <c r="O842" s="5">
        <f t="shared" si="87"/>
        <v>32.25</v>
      </c>
      <c r="P842" s="4">
        <v>238</v>
      </c>
      <c r="Q842" s="4">
        <v>288</v>
      </c>
      <c r="R842" s="4">
        <v>55</v>
      </c>
      <c r="S842" s="4">
        <v>47</v>
      </c>
      <c r="T842" s="4">
        <v>95</v>
      </c>
      <c r="U842" s="5">
        <f t="shared" si="82"/>
        <v>32.25</v>
      </c>
      <c r="V842" s="5">
        <f t="shared" si="82"/>
        <v>39.020000000000003</v>
      </c>
      <c r="W842" s="5">
        <f t="shared" si="82"/>
        <v>7.45</v>
      </c>
      <c r="X842" s="5">
        <f t="shared" si="82"/>
        <v>6.37</v>
      </c>
      <c r="Y842" s="5">
        <f t="shared" si="82"/>
        <v>12.87</v>
      </c>
      <c r="Z842" s="4">
        <v>4</v>
      </c>
    </row>
    <row r="843" spans="1:26" x14ac:dyDescent="0.3">
      <c r="A843" t="s">
        <v>843</v>
      </c>
      <c r="B843" s="3" t="s">
        <v>3118</v>
      </c>
      <c r="C843" t="s">
        <v>843</v>
      </c>
      <c r="D843" t="s">
        <v>855</v>
      </c>
      <c r="E843" s="4">
        <v>221</v>
      </c>
      <c r="F843" s="4">
        <v>205</v>
      </c>
      <c r="G843" s="4">
        <v>181</v>
      </c>
      <c r="H843" s="5">
        <f t="shared" si="83"/>
        <v>88.29</v>
      </c>
      <c r="I843" s="4">
        <v>177</v>
      </c>
      <c r="J843" s="4">
        <v>2</v>
      </c>
      <c r="K843" s="4">
        <v>4</v>
      </c>
      <c r="L843" s="4" t="str">
        <f t="shared" si="84"/>
        <v>PP</v>
      </c>
      <c r="M843" s="4" t="str">
        <f t="shared" si="85"/>
        <v>PSOE</v>
      </c>
      <c r="N843" s="5">
        <f t="shared" si="86"/>
        <v>32.770000000000003</v>
      </c>
      <c r="O843" s="5">
        <f t="shared" si="87"/>
        <v>22.03</v>
      </c>
      <c r="P843" s="4">
        <v>39</v>
      </c>
      <c r="Q843" s="4">
        <v>58</v>
      </c>
      <c r="R843" s="4">
        <v>28</v>
      </c>
      <c r="S843" s="4">
        <v>19</v>
      </c>
      <c r="T843" s="4">
        <v>29</v>
      </c>
      <c r="U843" s="5">
        <f t="shared" si="82"/>
        <v>22.03</v>
      </c>
      <c r="V843" s="5">
        <f t="shared" si="82"/>
        <v>32.770000000000003</v>
      </c>
      <c r="W843" s="5">
        <f t="shared" si="82"/>
        <v>15.82</v>
      </c>
      <c r="X843" s="5">
        <f t="shared" si="82"/>
        <v>10.73</v>
      </c>
      <c r="Y843" s="5">
        <f t="shared" si="82"/>
        <v>16.38</v>
      </c>
      <c r="Z843" s="4">
        <v>1</v>
      </c>
    </row>
    <row r="844" spans="1:26" x14ac:dyDescent="0.3">
      <c r="A844" t="s">
        <v>843</v>
      </c>
      <c r="B844" s="3" t="s">
        <v>3119</v>
      </c>
      <c r="C844" t="s">
        <v>843</v>
      </c>
      <c r="D844" t="s">
        <v>856</v>
      </c>
      <c r="E844" s="4">
        <v>131</v>
      </c>
      <c r="F844" s="4">
        <v>110</v>
      </c>
      <c r="G844" s="4">
        <v>92</v>
      </c>
      <c r="H844" s="5">
        <f t="shared" si="83"/>
        <v>83.64</v>
      </c>
      <c r="I844" s="4">
        <v>91</v>
      </c>
      <c r="J844" s="4">
        <v>2</v>
      </c>
      <c r="K844" s="4">
        <v>1</v>
      </c>
      <c r="L844" s="4" t="str">
        <f t="shared" si="84"/>
        <v>PP</v>
      </c>
      <c r="M844" s="4" t="str">
        <f t="shared" si="85"/>
        <v>PSOE</v>
      </c>
      <c r="N844" s="5">
        <f t="shared" si="86"/>
        <v>36.26</v>
      </c>
      <c r="O844" s="5">
        <f t="shared" si="87"/>
        <v>20.88</v>
      </c>
      <c r="P844" s="4">
        <v>19</v>
      </c>
      <c r="Q844" s="4">
        <v>33</v>
      </c>
      <c r="R844" s="4">
        <v>14</v>
      </c>
      <c r="S844" s="4">
        <v>4</v>
      </c>
      <c r="T844" s="4">
        <v>19</v>
      </c>
      <c r="U844" s="5">
        <f t="shared" si="82"/>
        <v>20.88</v>
      </c>
      <c r="V844" s="5">
        <f t="shared" si="82"/>
        <v>36.26</v>
      </c>
      <c r="W844" s="5">
        <f t="shared" si="82"/>
        <v>15.38</v>
      </c>
      <c r="X844" s="5">
        <f t="shared" si="82"/>
        <v>4.4000000000000004</v>
      </c>
      <c r="Y844" s="5">
        <f t="shared" si="82"/>
        <v>20.88</v>
      </c>
      <c r="Z844" s="4">
        <v>0</v>
      </c>
    </row>
    <row r="845" spans="1:26" x14ac:dyDescent="0.3">
      <c r="A845" t="s">
        <v>843</v>
      </c>
      <c r="B845" s="3" t="s">
        <v>3120</v>
      </c>
      <c r="C845" t="s">
        <v>843</v>
      </c>
      <c r="D845" t="s">
        <v>857</v>
      </c>
      <c r="E845" s="4">
        <v>52</v>
      </c>
      <c r="F845" s="4">
        <v>51</v>
      </c>
      <c r="G845" s="4">
        <v>38</v>
      </c>
      <c r="H845" s="5">
        <f t="shared" si="83"/>
        <v>74.510000000000005</v>
      </c>
      <c r="I845" s="4">
        <v>38</v>
      </c>
      <c r="J845" s="4">
        <v>0</v>
      </c>
      <c r="K845" s="4">
        <v>0</v>
      </c>
      <c r="L845" s="4" t="str">
        <f t="shared" si="84"/>
        <v>PSOE</v>
      </c>
      <c r="M845" s="4" t="str">
        <f t="shared" si="85"/>
        <v>VOX</v>
      </c>
      <c r="N845" s="5">
        <f t="shared" si="86"/>
        <v>39.47</v>
      </c>
      <c r="O845" s="5">
        <f t="shared" si="87"/>
        <v>18.420000000000002</v>
      </c>
      <c r="P845" s="4">
        <v>15</v>
      </c>
      <c r="Q845" s="4">
        <v>6</v>
      </c>
      <c r="R845" s="4">
        <v>7</v>
      </c>
      <c r="S845" s="4">
        <v>0</v>
      </c>
      <c r="T845" s="4">
        <v>7</v>
      </c>
      <c r="U845" s="5">
        <f t="shared" si="82"/>
        <v>39.47</v>
      </c>
      <c r="V845" s="5">
        <f t="shared" si="82"/>
        <v>15.79</v>
      </c>
      <c r="W845" s="5">
        <f t="shared" si="82"/>
        <v>18.420000000000002</v>
      </c>
      <c r="X845" s="5">
        <f t="shared" si="82"/>
        <v>0</v>
      </c>
      <c r="Y845" s="5">
        <f t="shared" si="82"/>
        <v>18.420000000000002</v>
      </c>
      <c r="Z845" s="4">
        <v>1</v>
      </c>
    </row>
    <row r="846" spans="1:26" x14ac:dyDescent="0.3">
      <c r="A846" t="s">
        <v>843</v>
      </c>
      <c r="B846" s="3" t="s">
        <v>3121</v>
      </c>
      <c r="C846" t="s">
        <v>843</v>
      </c>
      <c r="D846" t="s">
        <v>858</v>
      </c>
      <c r="E846" s="4">
        <v>1216</v>
      </c>
      <c r="F846" s="4">
        <v>1019</v>
      </c>
      <c r="G846" s="4">
        <v>856</v>
      </c>
      <c r="H846" s="5">
        <f t="shared" si="83"/>
        <v>84</v>
      </c>
      <c r="I846" s="4">
        <v>849</v>
      </c>
      <c r="J846" s="4">
        <v>8</v>
      </c>
      <c r="K846" s="4">
        <v>7</v>
      </c>
      <c r="L846" s="4" t="str">
        <f t="shared" si="84"/>
        <v>PSOE</v>
      </c>
      <c r="M846" s="4" t="str">
        <f t="shared" si="85"/>
        <v>PP</v>
      </c>
      <c r="N846" s="5">
        <f t="shared" si="86"/>
        <v>41.46</v>
      </c>
      <c r="O846" s="5">
        <f t="shared" si="87"/>
        <v>33.69</v>
      </c>
      <c r="P846" s="4">
        <v>352</v>
      </c>
      <c r="Q846" s="4">
        <v>286</v>
      </c>
      <c r="R846" s="4">
        <v>61</v>
      </c>
      <c r="S846" s="4">
        <v>43</v>
      </c>
      <c r="T846" s="4">
        <v>95</v>
      </c>
      <c r="U846" s="5">
        <f t="shared" si="82"/>
        <v>41.46</v>
      </c>
      <c r="V846" s="5">
        <f t="shared" si="82"/>
        <v>33.69</v>
      </c>
      <c r="W846" s="5">
        <f t="shared" si="82"/>
        <v>7.18</v>
      </c>
      <c r="X846" s="5">
        <f t="shared" si="82"/>
        <v>5.0599999999999996</v>
      </c>
      <c r="Y846" s="5">
        <f t="shared" si="82"/>
        <v>11.19</v>
      </c>
      <c r="Z846" s="4">
        <v>3</v>
      </c>
    </row>
    <row r="847" spans="1:26" x14ac:dyDescent="0.3">
      <c r="A847" t="s">
        <v>843</v>
      </c>
      <c r="B847" s="3" t="s">
        <v>3122</v>
      </c>
      <c r="C847" t="s">
        <v>843</v>
      </c>
      <c r="D847" t="s">
        <v>859</v>
      </c>
      <c r="E847" s="4">
        <v>6363</v>
      </c>
      <c r="F847" s="4">
        <v>5098</v>
      </c>
      <c r="G847" s="4">
        <v>4016</v>
      </c>
      <c r="H847" s="5">
        <f t="shared" si="83"/>
        <v>78.78</v>
      </c>
      <c r="I847" s="4">
        <v>3973</v>
      </c>
      <c r="J847" s="4">
        <v>48</v>
      </c>
      <c r="K847" s="4">
        <v>43</v>
      </c>
      <c r="L847" s="4" t="str">
        <f t="shared" si="84"/>
        <v>PSOE</v>
      </c>
      <c r="M847" s="4" t="str">
        <f t="shared" si="85"/>
        <v>PP</v>
      </c>
      <c r="N847" s="5">
        <f t="shared" si="86"/>
        <v>36.369999999999997</v>
      </c>
      <c r="O847" s="5">
        <f t="shared" si="87"/>
        <v>20.29</v>
      </c>
      <c r="P847" s="4">
        <v>1445</v>
      </c>
      <c r="Q847" s="4">
        <v>806</v>
      </c>
      <c r="R847" s="4">
        <v>367</v>
      </c>
      <c r="S847" s="4">
        <v>584</v>
      </c>
      <c r="T847" s="4">
        <v>667</v>
      </c>
      <c r="U847" s="5">
        <f t="shared" si="82"/>
        <v>36.369999999999997</v>
      </c>
      <c r="V847" s="5">
        <f t="shared" si="82"/>
        <v>20.29</v>
      </c>
      <c r="W847" s="5">
        <f t="shared" si="82"/>
        <v>9.24</v>
      </c>
      <c r="X847" s="5">
        <f t="shared" si="82"/>
        <v>14.7</v>
      </c>
      <c r="Y847" s="5">
        <f t="shared" si="82"/>
        <v>16.79</v>
      </c>
      <c r="Z847" s="4">
        <v>24</v>
      </c>
    </row>
    <row r="848" spans="1:26" x14ac:dyDescent="0.3">
      <c r="A848" t="s">
        <v>843</v>
      </c>
      <c r="B848" s="3" t="s">
        <v>3123</v>
      </c>
      <c r="C848" t="s">
        <v>843</v>
      </c>
      <c r="D848" t="s">
        <v>860</v>
      </c>
      <c r="E848" s="4">
        <v>28</v>
      </c>
      <c r="F848" s="4">
        <v>25</v>
      </c>
      <c r="G848" s="4">
        <v>17</v>
      </c>
      <c r="H848" s="5">
        <f t="shared" si="83"/>
        <v>68</v>
      </c>
      <c r="I848" s="4">
        <v>16</v>
      </c>
      <c r="J848" s="4">
        <v>1</v>
      </c>
      <c r="K848" s="4">
        <v>1</v>
      </c>
      <c r="L848" s="4" t="str">
        <f t="shared" si="84"/>
        <v>PP</v>
      </c>
      <c r="M848" s="4" t="str">
        <f t="shared" si="85"/>
        <v>VOX</v>
      </c>
      <c r="N848" s="5">
        <f t="shared" si="86"/>
        <v>50</v>
      </c>
      <c r="O848" s="5">
        <f t="shared" si="87"/>
        <v>18.75</v>
      </c>
      <c r="P848" s="4">
        <v>2</v>
      </c>
      <c r="Q848" s="4">
        <v>8</v>
      </c>
      <c r="R848" s="4">
        <v>3</v>
      </c>
      <c r="S848" s="4">
        <v>1</v>
      </c>
      <c r="T848" s="4">
        <v>1</v>
      </c>
      <c r="U848" s="5">
        <f t="shared" si="82"/>
        <v>12.5</v>
      </c>
      <c r="V848" s="5">
        <f t="shared" si="82"/>
        <v>50</v>
      </c>
      <c r="W848" s="5">
        <f t="shared" si="82"/>
        <v>18.75</v>
      </c>
      <c r="X848" s="5">
        <f t="shared" si="82"/>
        <v>6.25</v>
      </c>
      <c r="Y848" s="5">
        <f t="shared" si="82"/>
        <v>6.25</v>
      </c>
      <c r="Z848" s="4">
        <v>0</v>
      </c>
    </row>
    <row r="849" spans="1:26" x14ac:dyDescent="0.3">
      <c r="A849" t="s">
        <v>843</v>
      </c>
      <c r="B849" s="3" t="s">
        <v>3124</v>
      </c>
      <c r="C849" t="s">
        <v>843</v>
      </c>
      <c r="D849" t="s">
        <v>861</v>
      </c>
      <c r="E849" s="4">
        <v>53</v>
      </c>
      <c r="F849" s="4">
        <v>53</v>
      </c>
      <c r="G849" s="4">
        <v>37</v>
      </c>
      <c r="H849" s="5">
        <f t="shared" si="83"/>
        <v>69.81</v>
      </c>
      <c r="I849" s="4">
        <v>37</v>
      </c>
      <c r="J849" s="4">
        <v>2</v>
      </c>
      <c r="K849" s="4">
        <v>0</v>
      </c>
      <c r="L849" s="4" t="str">
        <f t="shared" si="84"/>
        <v>PP</v>
      </c>
      <c r="M849" s="4" t="str">
        <f t="shared" si="85"/>
        <v>PSOE</v>
      </c>
      <c r="N849" s="5">
        <f t="shared" si="86"/>
        <v>45.95</v>
      </c>
      <c r="O849" s="5">
        <f t="shared" si="87"/>
        <v>18.920000000000002</v>
      </c>
      <c r="P849" s="4">
        <v>7</v>
      </c>
      <c r="Q849" s="4">
        <v>17</v>
      </c>
      <c r="R849" s="4">
        <v>7</v>
      </c>
      <c r="S849" s="4">
        <v>0</v>
      </c>
      <c r="T849" s="4">
        <v>4</v>
      </c>
      <c r="U849" s="5">
        <f t="shared" si="82"/>
        <v>18.920000000000002</v>
      </c>
      <c r="V849" s="5">
        <f t="shared" si="82"/>
        <v>45.95</v>
      </c>
      <c r="W849" s="5">
        <f t="shared" si="82"/>
        <v>18.920000000000002</v>
      </c>
      <c r="X849" s="5">
        <f t="shared" si="82"/>
        <v>0</v>
      </c>
      <c r="Y849" s="5">
        <f t="shared" si="82"/>
        <v>10.81</v>
      </c>
      <c r="Z849" s="4">
        <v>0</v>
      </c>
    </row>
    <row r="850" spans="1:26" x14ac:dyDescent="0.3">
      <c r="A850" t="s">
        <v>843</v>
      </c>
      <c r="B850" s="3" t="s">
        <v>3125</v>
      </c>
      <c r="C850" t="s">
        <v>843</v>
      </c>
      <c r="D850" t="s">
        <v>862</v>
      </c>
      <c r="E850" s="4">
        <v>1183</v>
      </c>
      <c r="F850" s="4">
        <v>1046</v>
      </c>
      <c r="G850" s="4">
        <v>791</v>
      </c>
      <c r="H850" s="5">
        <f t="shared" si="83"/>
        <v>75.62</v>
      </c>
      <c r="I850" s="4">
        <v>783</v>
      </c>
      <c r="J850" s="4">
        <v>13</v>
      </c>
      <c r="K850" s="4">
        <v>8</v>
      </c>
      <c r="L850" s="4" t="str">
        <f t="shared" si="84"/>
        <v>PSOE</v>
      </c>
      <c r="M850" s="4" t="str">
        <f t="shared" si="85"/>
        <v>PP</v>
      </c>
      <c r="N850" s="5">
        <f t="shared" si="86"/>
        <v>36.4</v>
      </c>
      <c r="O850" s="5">
        <f t="shared" si="87"/>
        <v>24.14</v>
      </c>
      <c r="P850" s="4">
        <v>285</v>
      </c>
      <c r="Q850" s="4">
        <v>189</v>
      </c>
      <c r="R850" s="4">
        <v>76</v>
      </c>
      <c r="S850" s="4">
        <v>82</v>
      </c>
      <c r="T850" s="4">
        <v>122</v>
      </c>
      <c r="U850" s="5">
        <f t="shared" si="82"/>
        <v>36.4</v>
      </c>
      <c r="V850" s="5">
        <f t="shared" si="82"/>
        <v>24.14</v>
      </c>
      <c r="W850" s="5">
        <f t="shared" si="82"/>
        <v>9.7100000000000009</v>
      </c>
      <c r="X850" s="5">
        <f t="shared" si="82"/>
        <v>10.47</v>
      </c>
      <c r="Y850" s="5">
        <f t="shared" si="82"/>
        <v>15.58</v>
      </c>
      <c r="Z850" s="4">
        <v>7</v>
      </c>
    </row>
    <row r="851" spans="1:26" x14ac:dyDescent="0.3">
      <c r="A851" t="s">
        <v>843</v>
      </c>
      <c r="B851" s="3" t="s">
        <v>3126</v>
      </c>
      <c r="C851" t="s">
        <v>843</v>
      </c>
      <c r="D851" t="s">
        <v>863</v>
      </c>
      <c r="E851" s="4">
        <v>144</v>
      </c>
      <c r="F851" s="4">
        <v>134</v>
      </c>
      <c r="G851" s="4">
        <v>110</v>
      </c>
      <c r="H851" s="5">
        <f t="shared" si="83"/>
        <v>82.09</v>
      </c>
      <c r="I851" s="4">
        <v>107</v>
      </c>
      <c r="J851" s="4">
        <v>3</v>
      </c>
      <c r="K851" s="4">
        <v>3</v>
      </c>
      <c r="L851" s="4" t="str">
        <f t="shared" si="84"/>
        <v>PP</v>
      </c>
      <c r="M851" s="4" t="str">
        <f t="shared" si="85"/>
        <v>PSOE</v>
      </c>
      <c r="N851" s="5">
        <f t="shared" si="86"/>
        <v>44.86</v>
      </c>
      <c r="O851" s="5">
        <f t="shared" si="87"/>
        <v>23.36</v>
      </c>
      <c r="P851" s="4">
        <v>25</v>
      </c>
      <c r="Q851" s="4">
        <v>48</v>
      </c>
      <c r="R851" s="4">
        <v>13</v>
      </c>
      <c r="S851" s="4">
        <v>7</v>
      </c>
      <c r="T851" s="4">
        <v>11</v>
      </c>
      <c r="U851" s="5">
        <f t="shared" si="82"/>
        <v>23.36</v>
      </c>
      <c r="V851" s="5">
        <f t="shared" si="82"/>
        <v>44.86</v>
      </c>
      <c r="W851" s="5">
        <f t="shared" si="82"/>
        <v>12.15</v>
      </c>
      <c r="X851" s="5">
        <f t="shared" si="82"/>
        <v>6.54</v>
      </c>
      <c r="Y851" s="5">
        <f t="shared" si="82"/>
        <v>10.28</v>
      </c>
      <c r="Z851" s="4">
        <v>0</v>
      </c>
    </row>
    <row r="852" spans="1:26" x14ac:dyDescent="0.3">
      <c r="A852" t="s">
        <v>843</v>
      </c>
      <c r="B852" s="3" t="s">
        <v>3127</v>
      </c>
      <c r="C852" t="s">
        <v>843</v>
      </c>
      <c r="D852" t="s">
        <v>864</v>
      </c>
      <c r="E852" s="4">
        <v>754</v>
      </c>
      <c r="F852" s="4">
        <v>659</v>
      </c>
      <c r="G852" s="4">
        <v>557</v>
      </c>
      <c r="H852" s="5">
        <f t="shared" si="83"/>
        <v>84.52</v>
      </c>
      <c r="I852" s="4">
        <v>551</v>
      </c>
      <c r="J852" s="4">
        <v>5</v>
      </c>
      <c r="K852" s="4">
        <v>6</v>
      </c>
      <c r="L852" s="4" t="str">
        <f t="shared" si="84"/>
        <v>PP</v>
      </c>
      <c r="M852" s="4" t="str">
        <f t="shared" si="85"/>
        <v>PSOE</v>
      </c>
      <c r="N852" s="5">
        <f t="shared" si="86"/>
        <v>48.28</v>
      </c>
      <c r="O852" s="5">
        <f t="shared" si="87"/>
        <v>19.420000000000002</v>
      </c>
      <c r="P852" s="4">
        <v>107</v>
      </c>
      <c r="Q852" s="4">
        <v>266</v>
      </c>
      <c r="R852" s="4">
        <v>91</v>
      </c>
      <c r="S852" s="4">
        <v>13</v>
      </c>
      <c r="T852" s="4">
        <v>67</v>
      </c>
      <c r="U852" s="5">
        <f t="shared" si="82"/>
        <v>19.420000000000002</v>
      </c>
      <c r="V852" s="5">
        <f t="shared" si="82"/>
        <v>48.28</v>
      </c>
      <c r="W852" s="5">
        <f t="shared" si="82"/>
        <v>16.52</v>
      </c>
      <c r="X852" s="5">
        <f t="shared" si="82"/>
        <v>2.36</v>
      </c>
      <c r="Y852" s="5">
        <f t="shared" si="82"/>
        <v>12.16</v>
      </c>
      <c r="Z852" s="4">
        <v>1</v>
      </c>
    </row>
    <row r="853" spans="1:26" x14ac:dyDescent="0.3">
      <c r="A853" t="s">
        <v>843</v>
      </c>
      <c r="B853" s="3" t="s">
        <v>3128</v>
      </c>
      <c r="C853" t="s">
        <v>843</v>
      </c>
      <c r="D853" t="s">
        <v>865</v>
      </c>
      <c r="E853" s="4">
        <v>33</v>
      </c>
      <c r="F853" s="4">
        <v>26</v>
      </c>
      <c r="G853" s="4">
        <v>24</v>
      </c>
      <c r="H853" s="5">
        <f t="shared" si="83"/>
        <v>92.31</v>
      </c>
      <c r="I853" s="4">
        <v>24</v>
      </c>
      <c r="J853" s="4">
        <v>0</v>
      </c>
      <c r="K853" s="4">
        <v>0</v>
      </c>
      <c r="L853" s="4" t="str">
        <f t="shared" si="84"/>
        <v>VOX</v>
      </c>
      <c r="M853" s="4" t="str">
        <f t="shared" si="85"/>
        <v>PP</v>
      </c>
      <c r="N853" s="5">
        <f t="shared" si="86"/>
        <v>45.83</v>
      </c>
      <c r="O853" s="5">
        <f t="shared" si="87"/>
        <v>25</v>
      </c>
      <c r="P853" s="4">
        <v>4</v>
      </c>
      <c r="Q853" s="4">
        <v>6</v>
      </c>
      <c r="R853" s="4">
        <v>11</v>
      </c>
      <c r="S853" s="4">
        <v>1</v>
      </c>
      <c r="T853" s="4">
        <v>2</v>
      </c>
      <c r="U853" s="5">
        <f t="shared" si="82"/>
        <v>16.670000000000002</v>
      </c>
      <c r="V853" s="5">
        <f t="shared" si="82"/>
        <v>25</v>
      </c>
      <c r="W853" s="5">
        <f t="shared" si="82"/>
        <v>45.83</v>
      </c>
      <c r="X853" s="5">
        <f t="shared" si="82"/>
        <v>4.17</v>
      </c>
      <c r="Y853" s="5">
        <f t="shared" si="82"/>
        <v>8.33</v>
      </c>
      <c r="Z853" s="4">
        <v>0</v>
      </c>
    </row>
    <row r="854" spans="1:26" x14ac:dyDescent="0.3">
      <c r="A854" t="s">
        <v>843</v>
      </c>
      <c r="B854" s="3" t="s">
        <v>3129</v>
      </c>
      <c r="C854" t="s">
        <v>843</v>
      </c>
      <c r="D854" t="s">
        <v>866</v>
      </c>
      <c r="E854" s="4">
        <v>41</v>
      </c>
      <c r="F854" s="4">
        <v>37</v>
      </c>
      <c r="G854" s="4">
        <v>34</v>
      </c>
      <c r="H854" s="5">
        <f t="shared" si="83"/>
        <v>91.89</v>
      </c>
      <c r="I854" s="4">
        <v>34</v>
      </c>
      <c r="J854" s="4">
        <v>1</v>
      </c>
      <c r="K854" s="4">
        <v>0</v>
      </c>
      <c r="L854" s="4" t="str">
        <f t="shared" si="84"/>
        <v>Ciudadanos</v>
      </c>
      <c r="M854" s="4" t="str">
        <f t="shared" si="85"/>
        <v>PP</v>
      </c>
      <c r="N854" s="5">
        <f t="shared" si="86"/>
        <v>32.35</v>
      </c>
      <c r="O854" s="5">
        <f t="shared" si="87"/>
        <v>23.53</v>
      </c>
      <c r="P854" s="4">
        <v>5</v>
      </c>
      <c r="Q854" s="4">
        <v>8</v>
      </c>
      <c r="R854" s="4">
        <v>2</v>
      </c>
      <c r="S854" s="4">
        <v>7</v>
      </c>
      <c r="T854" s="4">
        <v>11</v>
      </c>
      <c r="U854" s="5">
        <f t="shared" si="82"/>
        <v>14.71</v>
      </c>
      <c r="V854" s="5">
        <f t="shared" si="82"/>
        <v>23.53</v>
      </c>
      <c r="W854" s="5">
        <f t="shared" si="82"/>
        <v>5.88</v>
      </c>
      <c r="X854" s="5">
        <f t="shared" si="82"/>
        <v>20.59</v>
      </c>
      <c r="Y854" s="5">
        <f t="shared" si="82"/>
        <v>32.35</v>
      </c>
      <c r="Z854" s="4">
        <v>0</v>
      </c>
    </row>
    <row r="855" spans="1:26" x14ac:dyDescent="0.3">
      <c r="A855" t="s">
        <v>843</v>
      </c>
      <c r="B855" s="3" t="s">
        <v>3130</v>
      </c>
      <c r="C855" t="s">
        <v>843</v>
      </c>
      <c r="D855" t="s">
        <v>867</v>
      </c>
      <c r="E855" s="4">
        <v>17</v>
      </c>
      <c r="F855" s="4">
        <v>17</v>
      </c>
      <c r="G855" s="4">
        <v>15</v>
      </c>
      <c r="H855" s="5">
        <f t="shared" si="83"/>
        <v>88.24</v>
      </c>
      <c r="I855" s="4">
        <v>15</v>
      </c>
      <c r="J855" s="4">
        <v>0</v>
      </c>
      <c r="K855" s="4">
        <v>0</v>
      </c>
      <c r="L855" s="4" t="str">
        <f t="shared" si="84"/>
        <v>PP</v>
      </c>
      <c r="M855" s="4" t="str">
        <f t="shared" si="85"/>
        <v>Ciudadanos</v>
      </c>
      <c r="N855" s="5">
        <f t="shared" si="86"/>
        <v>53.33</v>
      </c>
      <c r="O855" s="5">
        <f t="shared" si="87"/>
        <v>20</v>
      </c>
      <c r="P855" s="4">
        <v>1</v>
      </c>
      <c r="Q855" s="4">
        <v>8</v>
      </c>
      <c r="R855" s="4">
        <v>2</v>
      </c>
      <c r="S855" s="4">
        <v>1</v>
      </c>
      <c r="T855" s="4">
        <v>3</v>
      </c>
      <c r="U855" s="5">
        <f t="shared" si="82"/>
        <v>6.67</v>
      </c>
      <c r="V855" s="5">
        <f t="shared" si="82"/>
        <v>53.33</v>
      </c>
      <c r="W855" s="5">
        <f t="shared" si="82"/>
        <v>13.33</v>
      </c>
      <c r="X855" s="5">
        <f t="shared" si="82"/>
        <v>6.67</v>
      </c>
      <c r="Y855" s="5">
        <f t="shared" si="82"/>
        <v>20</v>
      </c>
      <c r="Z855" s="4">
        <v>0</v>
      </c>
    </row>
    <row r="856" spans="1:26" x14ac:dyDescent="0.3">
      <c r="A856" t="s">
        <v>843</v>
      </c>
      <c r="B856" s="3" t="s">
        <v>3131</v>
      </c>
      <c r="C856" t="s">
        <v>843</v>
      </c>
      <c r="D856" t="s">
        <v>868</v>
      </c>
      <c r="E856" s="4">
        <v>115</v>
      </c>
      <c r="F856" s="4">
        <v>115</v>
      </c>
      <c r="G856" s="4">
        <v>96</v>
      </c>
      <c r="H856" s="5">
        <f t="shared" si="83"/>
        <v>83.48</v>
      </c>
      <c r="I856" s="4">
        <v>95</v>
      </c>
      <c r="J856" s="4">
        <v>3</v>
      </c>
      <c r="K856" s="4">
        <v>1</v>
      </c>
      <c r="L856" s="4" t="str">
        <f t="shared" si="84"/>
        <v>PSOE</v>
      </c>
      <c r="M856" s="4" t="str">
        <f t="shared" si="85"/>
        <v>PP</v>
      </c>
      <c r="N856" s="5">
        <f t="shared" si="86"/>
        <v>34.74</v>
      </c>
      <c r="O856" s="5">
        <f t="shared" si="87"/>
        <v>28.42</v>
      </c>
      <c r="P856" s="4">
        <v>33</v>
      </c>
      <c r="Q856" s="4">
        <v>27</v>
      </c>
      <c r="R856" s="4">
        <v>11</v>
      </c>
      <c r="S856" s="4">
        <v>4</v>
      </c>
      <c r="T856" s="4">
        <v>13</v>
      </c>
      <c r="U856" s="5">
        <f t="shared" si="82"/>
        <v>34.74</v>
      </c>
      <c r="V856" s="5">
        <f t="shared" si="82"/>
        <v>28.42</v>
      </c>
      <c r="W856" s="5">
        <f t="shared" si="82"/>
        <v>11.58</v>
      </c>
      <c r="X856" s="5">
        <f t="shared" si="82"/>
        <v>4.21</v>
      </c>
      <c r="Y856" s="5">
        <f t="shared" si="82"/>
        <v>13.68</v>
      </c>
      <c r="Z856" s="4">
        <v>2</v>
      </c>
    </row>
    <row r="857" spans="1:26" x14ac:dyDescent="0.3">
      <c r="A857" t="s">
        <v>843</v>
      </c>
      <c r="B857" s="3" t="s">
        <v>3132</v>
      </c>
      <c r="C857" t="s">
        <v>843</v>
      </c>
      <c r="D857" t="s">
        <v>869</v>
      </c>
      <c r="E857" s="4">
        <v>111</v>
      </c>
      <c r="F857" s="4">
        <v>100</v>
      </c>
      <c r="G857" s="4">
        <v>84</v>
      </c>
      <c r="H857" s="5">
        <f t="shared" si="83"/>
        <v>84</v>
      </c>
      <c r="I857" s="4">
        <v>82</v>
      </c>
      <c r="J857" s="4">
        <v>1</v>
      </c>
      <c r="K857" s="4">
        <v>2</v>
      </c>
      <c r="L857" s="4" t="str">
        <f t="shared" si="84"/>
        <v>PP</v>
      </c>
      <c r="M857" s="4" t="str">
        <f t="shared" si="85"/>
        <v>PSOE</v>
      </c>
      <c r="N857" s="5">
        <f t="shared" si="86"/>
        <v>39.020000000000003</v>
      </c>
      <c r="O857" s="5">
        <f t="shared" si="87"/>
        <v>37.799999999999997</v>
      </c>
      <c r="P857" s="4">
        <v>31</v>
      </c>
      <c r="Q857" s="4">
        <v>32</v>
      </c>
      <c r="R857" s="4">
        <v>11</v>
      </c>
      <c r="S857" s="4">
        <v>4</v>
      </c>
      <c r="T857" s="4">
        <v>3</v>
      </c>
      <c r="U857" s="5">
        <f t="shared" si="82"/>
        <v>37.799999999999997</v>
      </c>
      <c r="V857" s="5">
        <f t="shared" si="82"/>
        <v>39.020000000000003</v>
      </c>
      <c r="W857" s="5">
        <f t="shared" si="82"/>
        <v>13.41</v>
      </c>
      <c r="X857" s="5">
        <f t="shared" si="82"/>
        <v>4.88</v>
      </c>
      <c r="Y857" s="5">
        <f t="shared" si="82"/>
        <v>3.66</v>
      </c>
      <c r="Z857" s="4">
        <v>0</v>
      </c>
    </row>
    <row r="858" spans="1:26" x14ac:dyDescent="0.3">
      <c r="A858" t="s">
        <v>843</v>
      </c>
      <c r="B858" s="3" t="s">
        <v>3133</v>
      </c>
      <c r="C858" t="s">
        <v>843</v>
      </c>
      <c r="D858" t="s">
        <v>870</v>
      </c>
      <c r="E858" s="4">
        <v>246</v>
      </c>
      <c r="F858" s="4">
        <v>238</v>
      </c>
      <c r="G858" s="4">
        <v>199</v>
      </c>
      <c r="H858" s="5">
        <f t="shared" si="83"/>
        <v>83.61</v>
      </c>
      <c r="I858" s="4">
        <v>198</v>
      </c>
      <c r="J858" s="4">
        <v>1</v>
      </c>
      <c r="K858" s="4">
        <v>1</v>
      </c>
      <c r="L858" s="4" t="str">
        <f t="shared" si="84"/>
        <v>PSOE</v>
      </c>
      <c r="M858" s="4" t="str">
        <f t="shared" si="85"/>
        <v>PP</v>
      </c>
      <c r="N858" s="5">
        <f t="shared" si="86"/>
        <v>39.9</v>
      </c>
      <c r="O858" s="5">
        <f t="shared" si="87"/>
        <v>21.72</v>
      </c>
      <c r="P858" s="4">
        <v>79</v>
      </c>
      <c r="Q858" s="4">
        <v>43</v>
      </c>
      <c r="R858" s="4">
        <v>22</v>
      </c>
      <c r="S858" s="4">
        <v>21</v>
      </c>
      <c r="T858" s="4">
        <v>27</v>
      </c>
      <c r="U858" s="5">
        <f t="shared" si="82"/>
        <v>39.9</v>
      </c>
      <c r="V858" s="5">
        <f t="shared" si="82"/>
        <v>21.72</v>
      </c>
      <c r="W858" s="5">
        <f t="shared" si="82"/>
        <v>11.11</v>
      </c>
      <c r="X858" s="5">
        <f t="shared" si="82"/>
        <v>10.61</v>
      </c>
      <c r="Y858" s="5">
        <f t="shared" si="82"/>
        <v>13.64</v>
      </c>
      <c r="Z858" s="4">
        <v>2</v>
      </c>
    </row>
    <row r="859" spans="1:26" x14ac:dyDescent="0.3">
      <c r="A859" t="s">
        <v>843</v>
      </c>
      <c r="B859" s="3" t="s">
        <v>3134</v>
      </c>
      <c r="C859" t="s">
        <v>843</v>
      </c>
      <c r="D859" t="s">
        <v>871</v>
      </c>
      <c r="E859" s="4">
        <v>264</v>
      </c>
      <c r="F859" s="4">
        <v>276</v>
      </c>
      <c r="G859" s="4">
        <v>224</v>
      </c>
      <c r="H859" s="5">
        <f t="shared" si="83"/>
        <v>81.16</v>
      </c>
      <c r="I859" s="4">
        <v>223</v>
      </c>
      <c r="J859" s="4">
        <v>2</v>
      </c>
      <c r="K859" s="4">
        <v>1</v>
      </c>
      <c r="L859" s="4" t="str">
        <f t="shared" si="84"/>
        <v>PP</v>
      </c>
      <c r="M859" s="4" t="str">
        <f t="shared" si="85"/>
        <v>Ciudadanos</v>
      </c>
      <c r="N859" s="5">
        <f t="shared" si="86"/>
        <v>40.81</v>
      </c>
      <c r="O859" s="5">
        <f t="shared" si="87"/>
        <v>18.829999999999998</v>
      </c>
      <c r="P859" s="4">
        <v>37</v>
      </c>
      <c r="Q859" s="4">
        <v>91</v>
      </c>
      <c r="R859" s="4">
        <v>34</v>
      </c>
      <c r="S859" s="4">
        <v>14</v>
      </c>
      <c r="T859" s="4">
        <v>42</v>
      </c>
      <c r="U859" s="5">
        <f t="shared" si="82"/>
        <v>16.59</v>
      </c>
      <c r="V859" s="5">
        <f t="shared" si="82"/>
        <v>40.81</v>
      </c>
      <c r="W859" s="5">
        <f t="shared" si="82"/>
        <v>15.25</v>
      </c>
      <c r="X859" s="5">
        <f t="shared" si="82"/>
        <v>6.28</v>
      </c>
      <c r="Y859" s="5">
        <f t="shared" si="82"/>
        <v>18.829999999999998</v>
      </c>
      <c r="Z859" s="4">
        <v>0</v>
      </c>
    </row>
    <row r="860" spans="1:26" x14ac:dyDescent="0.3">
      <c r="A860" t="s">
        <v>843</v>
      </c>
      <c r="B860" s="3" t="s">
        <v>3135</v>
      </c>
      <c r="C860" t="s">
        <v>843</v>
      </c>
      <c r="D860" t="s">
        <v>872</v>
      </c>
      <c r="E860" s="4">
        <v>306</v>
      </c>
      <c r="F860" s="4">
        <v>268</v>
      </c>
      <c r="G860" s="4">
        <v>198</v>
      </c>
      <c r="H860" s="5">
        <f t="shared" si="83"/>
        <v>73.88</v>
      </c>
      <c r="I860" s="4">
        <v>197</v>
      </c>
      <c r="J860" s="4">
        <v>0</v>
      </c>
      <c r="K860" s="4">
        <v>1</v>
      </c>
      <c r="L860" s="4" t="str">
        <f t="shared" si="84"/>
        <v>PP</v>
      </c>
      <c r="M860" s="4" t="str">
        <f t="shared" si="85"/>
        <v>VOX</v>
      </c>
      <c r="N860" s="5">
        <f t="shared" si="86"/>
        <v>41.12</v>
      </c>
      <c r="O860" s="5">
        <f t="shared" si="87"/>
        <v>20.3</v>
      </c>
      <c r="P860" s="4">
        <v>28</v>
      </c>
      <c r="Q860" s="4">
        <v>81</v>
      </c>
      <c r="R860" s="4">
        <v>40</v>
      </c>
      <c r="S860" s="4">
        <v>11</v>
      </c>
      <c r="T860" s="4">
        <v>35</v>
      </c>
      <c r="U860" s="5">
        <f t="shared" si="82"/>
        <v>14.21</v>
      </c>
      <c r="V860" s="5">
        <f t="shared" si="82"/>
        <v>41.12</v>
      </c>
      <c r="W860" s="5">
        <f t="shared" si="82"/>
        <v>20.3</v>
      </c>
      <c r="X860" s="5">
        <f t="shared" si="82"/>
        <v>5.58</v>
      </c>
      <c r="Y860" s="5">
        <f t="shared" si="82"/>
        <v>17.77</v>
      </c>
      <c r="Z860" s="4">
        <v>1</v>
      </c>
    </row>
    <row r="861" spans="1:26" x14ac:dyDescent="0.3">
      <c r="A861" t="s">
        <v>843</v>
      </c>
      <c r="B861" s="3" t="s">
        <v>3136</v>
      </c>
      <c r="C861" t="s">
        <v>843</v>
      </c>
      <c r="D861" t="s">
        <v>873</v>
      </c>
      <c r="E861" s="4">
        <v>61</v>
      </c>
      <c r="F861" s="4">
        <v>62</v>
      </c>
      <c r="G861" s="4">
        <v>49</v>
      </c>
      <c r="H861" s="5">
        <f t="shared" si="83"/>
        <v>79.03</v>
      </c>
      <c r="I861" s="4">
        <v>49</v>
      </c>
      <c r="J861" s="4">
        <v>0</v>
      </c>
      <c r="K861" s="4">
        <v>0</v>
      </c>
      <c r="L861" s="4" t="str">
        <f t="shared" si="84"/>
        <v>PP</v>
      </c>
      <c r="M861" s="4" t="str">
        <f t="shared" si="85"/>
        <v>Ciudadanos</v>
      </c>
      <c r="N861" s="5">
        <f t="shared" si="86"/>
        <v>75.510000000000005</v>
      </c>
      <c r="O861" s="5">
        <f t="shared" si="87"/>
        <v>14.29</v>
      </c>
      <c r="P861" s="4">
        <v>4</v>
      </c>
      <c r="Q861" s="4">
        <v>37</v>
      </c>
      <c r="R861" s="4">
        <v>0</v>
      </c>
      <c r="S861" s="4">
        <v>0</v>
      </c>
      <c r="T861" s="4">
        <v>7</v>
      </c>
      <c r="U861" s="5">
        <f t="shared" si="82"/>
        <v>8.16</v>
      </c>
      <c r="V861" s="5">
        <f t="shared" si="82"/>
        <v>75.510000000000005</v>
      </c>
      <c r="W861" s="5">
        <f t="shared" si="82"/>
        <v>0</v>
      </c>
      <c r="X861" s="5">
        <f t="shared" si="82"/>
        <v>0</v>
      </c>
      <c r="Y861" s="5">
        <f t="shared" si="82"/>
        <v>14.29</v>
      </c>
      <c r="Z861" s="4">
        <v>1</v>
      </c>
    </row>
    <row r="862" spans="1:26" x14ac:dyDescent="0.3">
      <c r="A862" t="s">
        <v>843</v>
      </c>
      <c r="B862" s="3" t="s">
        <v>3137</v>
      </c>
      <c r="C862" t="s">
        <v>843</v>
      </c>
      <c r="D862" t="s">
        <v>874</v>
      </c>
      <c r="E862" s="4">
        <v>92</v>
      </c>
      <c r="F862" s="4">
        <v>84</v>
      </c>
      <c r="G862" s="4">
        <v>73</v>
      </c>
      <c r="H862" s="5">
        <f t="shared" si="83"/>
        <v>86.9</v>
      </c>
      <c r="I862" s="4">
        <v>72</v>
      </c>
      <c r="J862" s="4">
        <v>3</v>
      </c>
      <c r="K862" s="4">
        <v>1</v>
      </c>
      <c r="L862" s="4" t="str">
        <f t="shared" si="84"/>
        <v>PP</v>
      </c>
      <c r="M862" s="4" t="str">
        <f t="shared" si="85"/>
        <v>Ciudadanos</v>
      </c>
      <c r="N862" s="5">
        <f t="shared" si="86"/>
        <v>36.11</v>
      </c>
      <c r="O862" s="5">
        <f t="shared" si="87"/>
        <v>22.22</v>
      </c>
      <c r="P862" s="4">
        <v>14</v>
      </c>
      <c r="Q862" s="4">
        <v>26</v>
      </c>
      <c r="R862" s="4">
        <v>8</v>
      </c>
      <c r="S862" s="4">
        <v>4</v>
      </c>
      <c r="T862" s="4">
        <v>16</v>
      </c>
      <c r="U862" s="5">
        <f t="shared" si="82"/>
        <v>19.440000000000001</v>
      </c>
      <c r="V862" s="5">
        <f t="shared" si="82"/>
        <v>36.11</v>
      </c>
      <c r="W862" s="5">
        <f t="shared" si="82"/>
        <v>11.11</v>
      </c>
      <c r="X862" s="5">
        <f t="shared" si="82"/>
        <v>5.56</v>
      </c>
      <c r="Y862" s="5">
        <f t="shared" si="82"/>
        <v>22.22</v>
      </c>
      <c r="Z862" s="4">
        <v>0</v>
      </c>
    </row>
    <row r="863" spans="1:26" x14ac:dyDescent="0.3">
      <c r="A863" t="s">
        <v>843</v>
      </c>
      <c r="B863" s="3" t="s">
        <v>3138</v>
      </c>
      <c r="C863" t="s">
        <v>843</v>
      </c>
      <c r="D863" t="s">
        <v>875</v>
      </c>
      <c r="E863" s="4">
        <v>326</v>
      </c>
      <c r="F863" s="4">
        <v>292</v>
      </c>
      <c r="G863" s="4">
        <v>244</v>
      </c>
      <c r="H863" s="5">
        <f t="shared" si="83"/>
        <v>83.56</v>
      </c>
      <c r="I863" s="4">
        <v>243</v>
      </c>
      <c r="J863" s="4">
        <v>3</v>
      </c>
      <c r="K863" s="4">
        <v>1</v>
      </c>
      <c r="L863" s="4" t="str">
        <f t="shared" si="84"/>
        <v>PP</v>
      </c>
      <c r="M863" s="4" t="str">
        <f t="shared" si="85"/>
        <v>PSOE</v>
      </c>
      <c r="N863" s="5">
        <f t="shared" si="86"/>
        <v>37.04</v>
      </c>
      <c r="O863" s="5">
        <f t="shared" si="87"/>
        <v>27.57</v>
      </c>
      <c r="P863" s="4">
        <v>67</v>
      </c>
      <c r="Q863" s="4">
        <v>90</v>
      </c>
      <c r="R863" s="4">
        <v>33</v>
      </c>
      <c r="S863" s="4">
        <v>6</v>
      </c>
      <c r="T863" s="4">
        <v>36</v>
      </c>
      <c r="U863" s="5">
        <f t="shared" si="82"/>
        <v>27.57</v>
      </c>
      <c r="V863" s="5">
        <f t="shared" si="82"/>
        <v>37.04</v>
      </c>
      <c r="W863" s="5">
        <f t="shared" si="82"/>
        <v>13.58</v>
      </c>
      <c r="X863" s="5">
        <f t="shared" si="82"/>
        <v>2.4700000000000002</v>
      </c>
      <c r="Y863" s="5">
        <f t="shared" si="82"/>
        <v>14.81</v>
      </c>
      <c r="Z863" s="4">
        <v>5</v>
      </c>
    </row>
    <row r="864" spans="1:26" x14ac:dyDescent="0.3">
      <c r="A864" t="s">
        <v>843</v>
      </c>
      <c r="B864" s="3" t="s">
        <v>3139</v>
      </c>
      <c r="C864" t="s">
        <v>843</v>
      </c>
      <c r="D864" t="s">
        <v>876</v>
      </c>
      <c r="E864" s="4">
        <v>77</v>
      </c>
      <c r="F864" s="4">
        <v>73</v>
      </c>
      <c r="G864" s="4">
        <v>67</v>
      </c>
      <c r="H864" s="5">
        <f t="shared" si="83"/>
        <v>91.78</v>
      </c>
      <c r="I864" s="4">
        <v>65</v>
      </c>
      <c r="J864" s="4">
        <v>0</v>
      </c>
      <c r="K864" s="4">
        <v>2</v>
      </c>
      <c r="L864" s="4" t="str">
        <f t="shared" si="84"/>
        <v>PP</v>
      </c>
      <c r="M864" s="4" t="str">
        <f t="shared" si="85"/>
        <v>PSOE</v>
      </c>
      <c r="N864" s="5">
        <f t="shared" si="86"/>
        <v>58.46</v>
      </c>
      <c r="O864" s="5">
        <f t="shared" si="87"/>
        <v>23.08</v>
      </c>
      <c r="P864" s="4">
        <v>15</v>
      </c>
      <c r="Q864" s="4">
        <v>38</v>
      </c>
      <c r="R864" s="4">
        <v>6</v>
      </c>
      <c r="S864" s="4">
        <v>1</v>
      </c>
      <c r="T864" s="4">
        <v>5</v>
      </c>
      <c r="U864" s="5">
        <f t="shared" si="82"/>
        <v>23.08</v>
      </c>
      <c r="V864" s="5">
        <f t="shared" si="82"/>
        <v>58.46</v>
      </c>
      <c r="W864" s="5">
        <f t="shared" si="82"/>
        <v>9.23</v>
      </c>
      <c r="X864" s="5">
        <f t="shared" si="82"/>
        <v>1.54</v>
      </c>
      <c r="Y864" s="5">
        <f t="shared" si="82"/>
        <v>7.69</v>
      </c>
      <c r="Z864" s="4">
        <v>0</v>
      </c>
    </row>
    <row r="865" spans="1:26" x14ac:dyDescent="0.3">
      <c r="A865" t="s">
        <v>843</v>
      </c>
      <c r="B865" s="3" t="s">
        <v>3140</v>
      </c>
      <c r="C865" t="s">
        <v>843</v>
      </c>
      <c r="D865" t="s">
        <v>877</v>
      </c>
      <c r="E865" s="4">
        <v>43</v>
      </c>
      <c r="F865" s="4">
        <v>44</v>
      </c>
      <c r="G865" s="4">
        <v>31</v>
      </c>
      <c r="H865" s="5">
        <f t="shared" si="83"/>
        <v>70.45</v>
      </c>
      <c r="I865" s="4">
        <v>31</v>
      </c>
      <c r="J865" s="4">
        <v>0</v>
      </c>
      <c r="K865" s="4">
        <v>0</v>
      </c>
      <c r="L865" s="4" t="str">
        <f t="shared" si="84"/>
        <v>PSOE</v>
      </c>
      <c r="M865" s="4" t="s">
        <v>4544</v>
      </c>
      <c r="N865" s="5">
        <f t="shared" si="86"/>
        <v>35.479999999999997</v>
      </c>
      <c r="O865" s="5">
        <f t="shared" si="87"/>
        <v>35.479999999999997</v>
      </c>
      <c r="P865" s="4">
        <v>11</v>
      </c>
      <c r="Q865" s="4">
        <v>11</v>
      </c>
      <c r="R865" s="4">
        <v>3</v>
      </c>
      <c r="S865" s="4">
        <v>4</v>
      </c>
      <c r="T865" s="4">
        <v>2</v>
      </c>
      <c r="U865" s="5">
        <f t="shared" si="82"/>
        <v>35.479999999999997</v>
      </c>
      <c r="V865" s="5">
        <f t="shared" si="82"/>
        <v>35.479999999999997</v>
      </c>
      <c r="W865" s="5">
        <f t="shared" si="82"/>
        <v>9.68</v>
      </c>
      <c r="X865" s="5">
        <f t="shared" si="82"/>
        <v>12.9</v>
      </c>
      <c r="Y865" s="5">
        <f t="shared" si="82"/>
        <v>6.45</v>
      </c>
      <c r="Z865" s="4">
        <v>0</v>
      </c>
    </row>
    <row r="866" spans="1:26" x14ac:dyDescent="0.3">
      <c r="A866" t="s">
        <v>843</v>
      </c>
      <c r="B866" s="3" t="s">
        <v>3141</v>
      </c>
      <c r="C866" t="s">
        <v>843</v>
      </c>
      <c r="D866" t="s">
        <v>878</v>
      </c>
      <c r="E866" s="4">
        <v>2096</v>
      </c>
      <c r="F866" s="4">
        <v>1738</v>
      </c>
      <c r="G866" s="4">
        <v>1439</v>
      </c>
      <c r="H866" s="5">
        <f t="shared" si="83"/>
        <v>82.8</v>
      </c>
      <c r="I866" s="4">
        <v>1420</v>
      </c>
      <c r="J866" s="4">
        <v>8</v>
      </c>
      <c r="K866" s="4">
        <v>19</v>
      </c>
      <c r="L866" s="4" t="str">
        <f t="shared" si="84"/>
        <v>PP</v>
      </c>
      <c r="M866" s="4" t="str">
        <f t="shared" si="85"/>
        <v>PSOE</v>
      </c>
      <c r="N866" s="5">
        <f t="shared" si="86"/>
        <v>40.630000000000003</v>
      </c>
      <c r="O866" s="5">
        <f t="shared" si="87"/>
        <v>19.579999999999998</v>
      </c>
      <c r="P866" s="4">
        <v>278</v>
      </c>
      <c r="Q866" s="4">
        <v>577</v>
      </c>
      <c r="R866" s="4">
        <v>239</v>
      </c>
      <c r="S866" s="4">
        <v>79</v>
      </c>
      <c r="T866" s="4">
        <v>229</v>
      </c>
      <c r="U866" s="5">
        <f t="shared" si="82"/>
        <v>19.579999999999998</v>
      </c>
      <c r="V866" s="5">
        <f t="shared" si="82"/>
        <v>40.630000000000003</v>
      </c>
      <c r="W866" s="5">
        <f t="shared" si="82"/>
        <v>16.829999999999998</v>
      </c>
      <c r="X866" s="5">
        <f t="shared" si="82"/>
        <v>5.56</v>
      </c>
      <c r="Y866" s="5">
        <f t="shared" si="82"/>
        <v>16.13</v>
      </c>
      <c r="Z866" s="4">
        <v>5</v>
      </c>
    </row>
    <row r="867" spans="1:26" x14ac:dyDescent="0.3">
      <c r="A867" t="s">
        <v>843</v>
      </c>
      <c r="B867" s="3" t="s">
        <v>3142</v>
      </c>
      <c r="C867" t="s">
        <v>843</v>
      </c>
      <c r="D867" t="s">
        <v>879</v>
      </c>
      <c r="E867" s="4">
        <v>63</v>
      </c>
      <c r="F867" s="4">
        <v>63</v>
      </c>
      <c r="G867" s="4">
        <v>54</v>
      </c>
      <c r="H867" s="5">
        <f t="shared" si="83"/>
        <v>85.71</v>
      </c>
      <c r="I867" s="4">
        <v>53</v>
      </c>
      <c r="J867" s="4">
        <v>2</v>
      </c>
      <c r="K867" s="4">
        <v>1</v>
      </c>
      <c r="L867" s="4" t="str">
        <f t="shared" si="84"/>
        <v>PSOE</v>
      </c>
      <c r="M867" s="4" t="s">
        <v>4544</v>
      </c>
      <c r="N867" s="5">
        <f t="shared" si="86"/>
        <v>30.19</v>
      </c>
      <c r="O867" s="5">
        <f t="shared" si="87"/>
        <v>30.19</v>
      </c>
      <c r="P867" s="4">
        <v>16</v>
      </c>
      <c r="Q867" s="4">
        <v>16</v>
      </c>
      <c r="R867" s="4">
        <v>11</v>
      </c>
      <c r="S867" s="4">
        <v>6</v>
      </c>
      <c r="T867" s="4">
        <v>2</v>
      </c>
      <c r="U867" s="5">
        <f t="shared" si="82"/>
        <v>30.19</v>
      </c>
      <c r="V867" s="5">
        <f t="shared" si="82"/>
        <v>30.19</v>
      </c>
      <c r="W867" s="5">
        <f t="shared" si="82"/>
        <v>20.75</v>
      </c>
      <c r="X867" s="5">
        <f t="shared" si="82"/>
        <v>11.32</v>
      </c>
      <c r="Y867" s="5">
        <f t="shared" si="82"/>
        <v>3.77</v>
      </c>
      <c r="Z867" s="4">
        <v>0</v>
      </c>
    </row>
    <row r="868" spans="1:26" x14ac:dyDescent="0.3">
      <c r="A868" t="s">
        <v>843</v>
      </c>
      <c r="B868" s="3" t="s">
        <v>3143</v>
      </c>
      <c r="C868" t="s">
        <v>843</v>
      </c>
      <c r="D868" t="s">
        <v>880</v>
      </c>
      <c r="E868" s="4">
        <v>360</v>
      </c>
      <c r="F868" s="4">
        <v>329</v>
      </c>
      <c r="G868" s="4">
        <v>251</v>
      </c>
      <c r="H868" s="5">
        <f t="shared" si="83"/>
        <v>76.290000000000006</v>
      </c>
      <c r="I868" s="4">
        <v>247</v>
      </c>
      <c r="J868" s="4">
        <v>5</v>
      </c>
      <c r="K868" s="4">
        <v>4</v>
      </c>
      <c r="L868" s="4" t="str">
        <f t="shared" si="84"/>
        <v>PP</v>
      </c>
      <c r="M868" s="4" t="str">
        <f t="shared" si="85"/>
        <v>PSOE</v>
      </c>
      <c r="N868" s="5">
        <f t="shared" si="86"/>
        <v>33.6</v>
      </c>
      <c r="O868" s="5">
        <f t="shared" si="87"/>
        <v>29.15</v>
      </c>
      <c r="P868" s="4">
        <v>72</v>
      </c>
      <c r="Q868" s="4">
        <v>83</v>
      </c>
      <c r="R868" s="4">
        <v>25</v>
      </c>
      <c r="S868" s="4">
        <v>23</v>
      </c>
      <c r="T868" s="4">
        <v>35</v>
      </c>
      <c r="U868" s="5">
        <f t="shared" si="82"/>
        <v>29.15</v>
      </c>
      <c r="V868" s="5">
        <f t="shared" si="82"/>
        <v>33.6</v>
      </c>
      <c r="W868" s="5">
        <f t="shared" si="82"/>
        <v>10.119999999999999</v>
      </c>
      <c r="X868" s="5">
        <f t="shared" si="82"/>
        <v>9.31</v>
      </c>
      <c r="Y868" s="5">
        <f t="shared" si="82"/>
        <v>14.17</v>
      </c>
      <c r="Z868" s="4">
        <v>1</v>
      </c>
    </row>
    <row r="869" spans="1:26" x14ac:dyDescent="0.3">
      <c r="A869" t="s">
        <v>843</v>
      </c>
      <c r="B869" s="3" t="s">
        <v>3144</v>
      </c>
      <c r="C869" t="s">
        <v>843</v>
      </c>
      <c r="D869" t="s">
        <v>881</v>
      </c>
      <c r="E869" s="4">
        <v>220</v>
      </c>
      <c r="F869" s="4">
        <v>185</v>
      </c>
      <c r="G869" s="4">
        <v>156</v>
      </c>
      <c r="H869" s="5">
        <f t="shared" si="83"/>
        <v>84.32</v>
      </c>
      <c r="I869" s="4">
        <v>156</v>
      </c>
      <c r="J869" s="4">
        <v>2</v>
      </c>
      <c r="K869" s="4">
        <v>0</v>
      </c>
      <c r="L869" s="4" t="str">
        <f t="shared" si="84"/>
        <v>PP</v>
      </c>
      <c r="M869" s="4" t="str">
        <f t="shared" si="85"/>
        <v>PSOE</v>
      </c>
      <c r="N869" s="5">
        <f t="shared" si="86"/>
        <v>41.67</v>
      </c>
      <c r="O869" s="5">
        <f t="shared" si="87"/>
        <v>32.049999999999997</v>
      </c>
      <c r="P869" s="4">
        <v>50</v>
      </c>
      <c r="Q869" s="4">
        <v>65</v>
      </c>
      <c r="R869" s="4">
        <v>13</v>
      </c>
      <c r="S869" s="4">
        <v>9</v>
      </c>
      <c r="T869" s="4">
        <v>15</v>
      </c>
      <c r="U869" s="5">
        <f t="shared" si="82"/>
        <v>32.049999999999997</v>
      </c>
      <c r="V869" s="5">
        <f t="shared" si="82"/>
        <v>41.67</v>
      </c>
      <c r="W869" s="5">
        <f t="shared" si="82"/>
        <v>8.33</v>
      </c>
      <c r="X869" s="5">
        <f t="shared" si="82"/>
        <v>5.77</v>
      </c>
      <c r="Y869" s="5">
        <f t="shared" si="82"/>
        <v>9.6199999999999992</v>
      </c>
      <c r="Z869" s="4">
        <v>0</v>
      </c>
    </row>
    <row r="870" spans="1:26" x14ac:dyDescent="0.3">
      <c r="A870" t="s">
        <v>843</v>
      </c>
      <c r="B870" s="3" t="s">
        <v>3145</v>
      </c>
      <c r="C870" t="s">
        <v>843</v>
      </c>
      <c r="D870" t="s">
        <v>882</v>
      </c>
      <c r="E870" s="4">
        <v>101</v>
      </c>
      <c r="F870" s="4">
        <v>91</v>
      </c>
      <c r="G870" s="4">
        <v>81</v>
      </c>
      <c r="H870" s="5">
        <f t="shared" si="83"/>
        <v>89.01</v>
      </c>
      <c r="I870" s="4">
        <v>79</v>
      </c>
      <c r="J870" s="4">
        <v>0</v>
      </c>
      <c r="K870" s="4">
        <v>2</v>
      </c>
      <c r="L870" s="4" t="str">
        <f t="shared" si="84"/>
        <v>PP</v>
      </c>
      <c r="M870" s="4" t="str">
        <f t="shared" si="85"/>
        <v>Ciudadanos</v>
      </c>
      <c r="N870" s="5">
        <f t="shared" si="86"/>
        <v>51.9</v>
      </c>
      <c r="O870" s="5">
        <f t="shared" si="87"/>
        <v>15.19</v>
      </c>
      <c r="P870" s="4">
        <v>11</v>
      </c>
      <c r="Q870" s="4">
        <v>41</v>
      </c>
      <c r="R870" s="4">
        <v>10</v>
      </c>
      <c r="S870" s="4">
        <v>4</v>
      </c>
      <c r="T870" s="4">
        <v>12</v>
      </c>
      <c r="U870" s="5">
        <f t="shared" si="82"/>
        <v>13.92</v>
      </c>
      <c r="V870" s="5">
        <f t="shared" si="82"/>
        <v>51.9</v>
      </c>
      <c r="W870" s="5">
        <f t="shared" si="82"/>
        <v>12.66</v>
      </c>
      <c r="X870" s="5">
        <f t="shared" si="82"/>
        <v>5.0599999999999996</v>
      </c>
      <c r="Y870" s="5">
        <f t="shared" si="82"/>
        <v>15.19</v>
      </c>
      <c r="Z870" s="4">
        <v>0</v>
      </c>
    </row>
    <row r="871" spans="1:26" x14ac:dyDescent="0.3">
      <c r="A871" t="s">
        <v>843</v>
      </c>
      <c r="B871" s="3" t="s">
        <v>3146</v>
      </c>
      <c r="C871" t="s">
        <v>843</v>
      </c>
      <c r="D871" t="s">
        <v>883</v>
      </c>
      <c r="E871" s="4">
        <v>183</v>
      </c>
      <c r="F871" s="4">
        <v>167</v>
      </c>
      <c r="G871" s="4">
        <v>144</v>
      </c>
      <c r="H871" s="5">
        <f t="shared" si="83"/>
        <v>86.23</v>
      </c>
      <c r="I871" s="4">
        <v>143</v>
      </c>
      <c r="J871" s="4">
        <v>2</v>
      </c>
      <c r="K871" s="4">
        <v>1</v>
      </c>
      <c r="L871" s="4" t="str">
        <f t="shared" si="84"/>
        <v>PP</v>
      </c>
      <c r="M871" s="4" t="str">
        <f t="shared" si="85"/>
        <v>PSOE</v>
      </c>
      <c r="N871" s="5">
        <f t="shared" si="86"/>
        <v>43.36</v>
      </c>
      <c r="O871" s="5">
        <f t="shared" si="87"/>
        <v>21.68</v>
      </c>
      <c r="P871" s="4">
        <v>31</v>
      </c>
      <c r="Q871" s="4">
        <v>62</v>
      </c>
      <c r="R871" s="4">
        <v>8</v>
      </c>
      <c r="S871" s="4">
        <v>19</v>
      </c>
      <c r="T871" s="4">
        <v>20</v>
      </c>
      <c r="U871" s="5">
        <f t="shared" si="82"/>
        <v>21.68</v>
      </c>
      <c r="V871" s="5">
        <f t="shared" si="82"/>
        <v>43.36</v>
      </c>
      <c r="W871" s="5">
        <f t="shared" si="82"/>
        <v>5.59</v>
      </c>
      <c r="X871" s="5">
        <f t="shared" si="82"/>
        <v>13.29</v>
      </c>
      <c r="Y871" s="5">
        <f t="shared" si="82"/>
        <v>13.99</v>
      </c>
      <c r="Z871" s="4">
        <v>0</v>
      </c>
    </row>
    <row r="872" spans="1:26" x14ac:dyDescent="0.3">
      <c r="A872" t="s">
        <v>843</v>
      </c>
      <c r="B872" s="3" t="s">
        <v>3147</v>
      </c>
      <c r="C872" t="s">
        <v>843</v>
      </c>
      <c r="D872" t="s">
        <v>884</v>
      </c>
      <c r="E872" s="4">
        <v>230</v>
      </c>
      <c r="F872" s="4">
        <v>200</v>
      </c>
      <c r="G872" s="4">
        <v>176</v>
      </c>
      <c r="H872" s="5">
        <f t="shared" si="83"/>
        <v>88</v>
      </c>
      <c r="I872" s="4">
        <v>171</v>
      </c>
      <c r="J872" s="4">
        <v>5</v>
      </c>
      <c r="K872" s="4">
        <v>5</v>
      </c>
      <c r="L872" s="4" t="str">
        <f t="shared" si="84"/>
        <v>PP</v>
      </c>
      <c r="M872" s="4" t="str">
        <f t="shared" si="85"/>
        <v>PSOE</v>
      </c>
      <c r="N872" s="5">
        <f t="shared" si="86"/>
        <v>39.770000000000003</v>
      </c>
      <c r="O872" s="5">
        <f t="shared" si="87"/>
        <v>26.9</v>
      </c>
      <c r="P872" s="4">
        <v>46</v>
      </c>
      <c r="Q872" s="4">
        <v>68</v>
      </c>
      <c r="R872" s="4">
        <v>25</v>
      </c>
      <c r="S872" s="4">
        <v>5</v>
      </c>
      <c r="T872" s="4">
        <v>21</v>
      </c>
      <c r="U872" s="5">
        <f t="shared" si="82"/>
        <v>26.9</v>
      </c>
      <c r="V872" s="5">
        <f t="shared" si="82"/>
        <v>39.770000000000003</v>
      </c>
      <c r="W872" s="5">
        <f t="shared" si="82"/>
        <v>14.62</v>
      </c>
      <c r="X872" s="5">
        <f t="shared" si="82"/>
        <v>2.92</v>
      </c>
      <c r="Y872" s="5">
        <f t="shared" si="82"/>
        <v>12.28</v>
      </c>
      <c r="Z872" s="4">
        <v>1</v>
      </c>
    </row>
    <row r="873" spans="1:26" x14ac:dyDescent="0.3">
      <c r="A873" t="s">
        <v>843</v>
      </c>
      <c r="B873" s="3" t="s">
        <v>3148</v>
      </c>
      <c r="C873" t="s">
        <v>843</v>
      </c>
      <c r="D873" t="s">
        <v>885</v>
      </c>
      <c r="E873" s="4">
        <v>262</v>
      </c>
      <c r="F873" s="4">
        <v>263</v>
      </c>
      <c r="G873" s="4">
        <v>214</v>
      </c>
      <c r="H873" s="5">
        <f t="shared" si="83"/>
        <v>81.37</v>
      </c>
      <c r="I873" s="4">
        <v>213</v>
      </c>
      <c r="J873" s="4">
        <v>3</v>
      </c>
      <c r="K873" s="4">
        <v>1</v>
      </c>
      <c r="L873" s="4" t="str">
        <f t="shared" si="84"/>
        <v>PP</v>
      </c>
      <c r="M873" s="4" t="str">
        <f t="shared" si="85"/>
        <v>PSOE</v>
      </c>
      <c r="N873" s="5">
        <f t="shared" si="86"/>
        <v>31.46</v>
      </c>
      <c r="O873" s="5">
        <f t="shared" si="87"/>
        <v>27.23</v>
      </c>
      <c r="P873" s="4">
        <v>58</v>
      </c>
      <c r="Q873" s="4">
        <v>67</v>
      </c>
      <c r="R873" s="4">
        <v>46</v>
      </c>
      <c r="S873" s="4">
        <v>7</v>
      </c>
      <c r="T873" s="4">
        <v>27</v>
      </c>
      <c r="U873" s="5">
        <f t="shared" si="82"/>
        <v>27.23</v>
      </c>
      <c r="V873" s="5">
        <f t="shared" si="82"/>
        <v>31.46</v>
      </c>
      <c r="W873" s="5">
        <f t="shared" si="82"/>
        <v>21.6</v>
      </c>
      <c r="X873" s="5">
        <f t="shared" si="82"/>
        <v>3.29</v>
      </c>
      <c r="Y873" s="5">
        <f t="shared" si="82"/>
        <v>12.68</v>
      </c>
      <c r="Z873" s="4">
        <v>1</v>
      </c>
    </row>
    <row r="874" spans="1:26" x14ac:dyDescent="0.3">
      <c r="A874" t="s">
        <v>843</v>
      </c>
      <c r="B874" s="3" t="s">
        <v>3149</v>
      </c>
      <c r="C874" t="s">
        <v>843</v>
      </c>
      <c r="D874" t="s">
        <v>886</v>
      </c>
      <c r="E874" s="4">
        <v>2316</v>
      </c>
      <c r="F874" s="4">
        <v>1949</v>
      </c>
      <c r="G874" s="4">
        <v>1537</v>
      </c>
      <c r="H874" s="5">
        <f t="shared" si="83"/>
        <v>78.86</v>
      </c>
      <c r="I874" s="4">
        <v>1511</v>
      </c>
      <c r="J874" s="4">
        <v>7</v>
      </c>
      <c r="K874" s="4">
        <v>26</v>
      </c>
      <c r="L874" s="4" t="str">
        <f t="shared" si="84"/>
        <v>PP</v>
      </c>
      <c r="M874" s="4" t="str">
        <f t="shared" si="85"/>
        <v>PSOE</v>
      </c>
      <c r="N874" s="5">
        <f t="shared" si="86"/>
        <v>34.35</v>
      </c>
      <c r="O874" s="5">
        <f t="shared" si="87"/>
        <v>29.45</v>
      </c>
      <c r="P874" s="4">
        <v>445</v>
      </c>
      <c r="Q874" s="4">
        <v>519</v>
      </c>
      <c r="R874" s="4">
        <v>144</v>
      </c>
      <c r="S874" s="4">
        <v>156</v>
      </c>
      <c r="T874" s="4">
        <v>223</v>
      </c>
      <c r="U874" s="5">
        <f t="shared" si="82"/>
        <v>29.45</v>
      </c>
      <c r="V874" s="5">
        <f t="shared" si="82"/>
        <v>34.35</v>
      </c>
      <c r="W874" s="5">
        <f t="shared" si="82"/>
        <v>9.5299999999999994</v>
      </c>
      <c r="X874" s="5">
        <f t="shared" si="82"/>
        <v>10.32</v>
      </c>
      <c r="Y874" s="5">
        <f t="shared" si="82"/>
        <v>14.76</v>
      </c>
      <c r="Z874" s="4">
        <v>6</v>
      </c>
    </row>
    <row r="875" spans="1:26" x14ac:dyDescent="0.3">
      <c r="A875" t="s">
        <v>843</v>
      </c>
      <c r="B875" s="3" t="s">
        <v>3150</v>
      </c>
      <c r="C875" t="s">
        <v>843</v>
      </c>
      <c r="D875" t="s">
        <v>887</v>
      </c>
      <c r="E875" s="4">
        <v>490</v>
      </c>
      <c r="F875" s="4">
        <v>462</v>
      </c>
      <c r="G875" s="4">
        <v>345</v>
      </c>
      <c r="H875" s="5">
        <f t="shared" si="83"/>
        <v>74.680000000000007</v>
      </c>
      <c r="I875" s="4">
        <v>330</v>
      </c>
      <c r="J875" s="4">
        <v>3</v>
      </c>
      <c r="K875" s="4">
        <v>15</v>
      </c>
      <c r="L875" s="4" t="str">
        <f t="shared" si="84"/>
        <v>PP</v>
      </c>
      <c r="M875" s="4" t="str">
        <f t="shared" si="85"/>
        <v>PSOE</v>
      </c>
      <c r="N875" s="5">
        <f t="shared" si="86"/>
        <v>35.15</v>
      </c>
      <c r="O875" s="5">
        <f t="shared" si="87"/>
        <v>28.48</v>
      </c>
      <c r="P875" s="4">
        <v>94</v>
      </c>
      <c r="Q875" s="4">
        <v>116</v>
      </c>
      <c r="R875" s="4">
        <v>43</v>
      </c>
      <c r="S875" s="4">
        <v>27</v>
      </c>
      <c r="T875" s="4">
        <v>42</v>
      </c>
      <c r="U875" s="5">
        <f t="shared" si="82"/>
        <v>28.48</v>
      </c>
      <c r="V875" s="5">
        <f t="shared" si="82"/>
        <v>35.15</v>
      </c>
      <c r="W875" s="5">
        <f t="shared" si="82"/>
        <v>13.03</v>
      </c>
      <c r="X875" s="5">
        <f t="shared" si="82"/>
        <v>8.18</v>
      </c>
      <c r="Y875" s="5">
        <f t="shared" si="82"/>
        <v>12.73</v>
      </c>
      <c r="Z875" s="4">
        <v>2</v>
      </c>
    </row>
    <row r="876" spans="1:26" x14ac:dyDescent="0.3">
      <c r="A876" t="s">
        <v>843</v>
      </c>
      <c r="B876" s="3" t="s">
        <v>3151</v>
      </c>
      <c r="C876" t="s">
        <v>843</v>
      </c>
      <c r="D876" t="s">
        <v>888</v>
      </c>
      <c r="E876" s="4">
        <v>198</v>
      </c>
      <c r="F876" s="4">
        <v>185</v>
      </c>
      <c r="G876" s="4">
        <v>161</v>
      </c>
      <c r="H876" s="5">
        <f t="shared" si="83"/>
        <v>87.03</v>
      </c>
      <c r="I876" s="4">
        <v>161</v>
      </c>
      <c r="J876" s="4">
        <v>1</v>
      </c>
      <c r="K876" s="4">
        <v>0</v>
      </c>
      <c r="L876" s="4" t="str">
        <f t="shared" si="84"/>
        <v>PP</v>
      </c>
      <c r="M876" s="4" t="str">
        <f t="shared" si="85"/>
        <v>PSOE</v>
      </c>
      <c r="N876" s="5">
        <f t="shared" si="86"/>
        <v>40.369999999999997</v>
      </c>
      <c r="O876" s="5">
        <f t="shared" si="87"/>
        <v>37.89</v>
      </c>
      <c r="P876" s="4">
        <v>61</v>
      </c>
      <c r="Q876" s="4">
        <v>65</v>
      </c>
      <c r="R876" s="4">
        <v>8</v>
      </c>
      <c r="S876" s="4">
        <v>4</v>
      </c>
      <c r="T876" s="4">
        <v>21</v>
      </c>
      <c r="U876" s="5">
        <f t="shared" si="82"/>
        <v>37.89</v>
      </c>
      <c r="V876" s="5">
        <f t="shared" si="82"/>
        <v>40.369999999999997</v>
      </c>
      <c r="W876" s="5">
        <f t="shared" si="82"/>
        <v>4.97</v>
      </c>
      <c r="X876" s="5">
        <f t="shared" si="82"/>
        <v>2.48</v>
      </c>
      <c r="Y876" s="5">
        <f t="shared" si="82"/>
        <v>13.04</v>
      </c>
      <c r="Z876" s="4">
        <v>1</v>
      </c>
    </row>
    <row r="877" spans="1:26" x14ac:dyDescent="0.3">
      <c r="A877" t="s">
        <v>843</v>
      </c>
      <c r="B877" s="3" t="s">
        <v>3152</v>
      </c>
      <c r="C877" t="s">
        <v>843</v>
      </c>
      <c r="D877" t="s">
        <v>889</v>
      </c>
      <c r="E877" s="4">
        <v>448</v>
      </c>
      <c r="F877" s="4">
        <v>402</v>
      </c>
      <c r="G877" s="4">
        <v>326</v>
      </c>
      <c r="H877" s="5">
        <f t="shared" si="83"/>
        <v>81.09</v>
      </c>
      <c r="I877" s="4">
        <v>320</v>
      </c>
      <c r="J877" s="4">
        <v>3</v>
      </c>
      <c r="K877" s="4">
        <v>6</v>
      </c>
      <c r="L877" s="4" t="str">
        <f t="shared" si="84"/>
        <v>PP</v>
      </c>
      <c r="M877" s="4" t="str">
        <f t="shared" si="85"/>
        <v>PSOE</v>
      </c>
      <c r="N877" s="5">
        <f t="shared" si="86"/>
        <v>40.94</v>
      </c>
      <c r="O877" s="5">
        <f t="shared" si="87"/>
        <v>32.81</v>
      </c>
      <c r="P877" s="4">
        <v>105</v>
      </c>
      <c r="Q877" s="4">
        <v>131</v>
      </c>
      <c r="R877" s="4">
        <v>24</v>
      </c>
      <c r="S877" s="4">
        <v>18</v>
      </c>
      <c r="T877" s="4">
        <v>36</v>
      </c>
      <c r="U877" s="5">
        <f t="shared" si="82"/>
        <v>32.81</v>
      </c>
      <c r="V877" s="5">
        <f t="shared" si="82"/>
        <v>40.94</v>
      </c>
      <c r="W877" s="5">
        <f t="shared" si="82"/>
        <v>7.5</v>
      </c>
      <c r="X877" s="5">
        <f t="shared" si="82"/>
        <v>5.63</v>
      </c>
      <c r="Y877" s="5">
        <f t="shared" si="82"/>
        <v>11.25</v>
      </c>
      <c r="Z877" s="4">
        <v>1</v>
      </c>
    </row>
    <row r="878" spans="1:26" x14ac:dyDescent="0.3">
      <c r="A878" t="s">
        <v>843</v>
      </c>
      <c r="B878" s="3" t="s">
        <v>3153</v>
      </c>
      <c r="C878" t="s">
        <v>843</v>
      </c>
      <c r="D878" t="s">
        <v>890</v>
      </c>
      <c r="E878" s="4">
        <v>139</v>
      </c>
      <c r="F878" s="4">
        <v>135</v>
      </c>
      <c r="G878" s="4">
        <v>111</v>
      </c>
      <c r="H878" s="5">
        <f t="shared" si="83"/>
        <v>82.22</v>
      </c>
      <c r="I878" s="4">
        <v>110</v>
      </c>
      <c r="J878" s="4">
        <v>0</v>
      </c>
      <c r="K878" s="4">
        <v>1</v>
      </c>
      <c r="L878" s="4" t="str">
        <f t="shared" si="84"/>
        <v>PP</v>
      </c>
      <c r="M878" s="4" t="str">
        <f t="shared" si="85"/>
        <v>PSOE</v>
      </c>
      <c r="N878" s="5">
        <f t="shared" si="86"/>
        <v>43.64</v>
      </c>
      <c r="O878" s="5">
        <f t="shared" si="87"/>
        <v>23.64</v>
      </c>
      <c r="P878" s="4">
        <v>26</v>
      </c>
      <c r="Q878" s="4">
        <v>48</v>
      </c>
      <c r="R878" s="4">
        <v>7</v>
      </c>
      <c r="S878" s="4">
        <v>13</v>
      </c>
      <c r="T878" s="4">
        <v>15</v>
      </c>
      <c r="U878" s="5">
        <f t="shared" si="82"/>
        <v>23.64</v>
      </c>
      <c r="V878" s="5">
        <f t="shared" si="82"/>
        <v>43.64</v>
      </c>
      <c r="W878" s="5">
        <f t="shared" si="82"/>
        <v>6.36</v>
      </c>
      <c r="X878" s="5">
        <f t="shared" si="82"/>
        <v>11.82</v>
      </c>
      <c r="Y878" s="5">
        <f t="shared" si="82"/>
        <v>13.64</v>
      </c>
      <c r="Z878" s="4">
        <v>0</v>
      </c>
    </row>
    <row r="879" spans="1:26" x14ac:dyDescent="0.3">
      <c r="A879" t="s">
        <v>843</v>
      </c>
      <c r="B879" s="3" t="s">
        <v>3154</v>
      </c>
      <c r="C879" t="s">
        <v>843</v>
      </c>
      <c r="D879" t="s">
        <v>891</v>
      </c>
      <c r="E879" s="4">
        <v>105</v>
      </c>
      <c r="F879" s="4">
        <v>96</v>
      </c>
      <c r="G879" s="4">
        <v>77</v>
      </c>
      <c r="H879" s="5">
        <f t="shared" si="83"/>
        <v>80.209999999999994</v>
      </c>
      <c r="I879" s="4">
        <v>77</v>
      </c>
      <c r="J879" s="4">
        <v>2</v>
      </c>
      <c r="K879" s="4">
        <v>0</v>
      </c>
      <c r="L879" s="4" t="str">
        <f t="shared" si="84"/>
        <v>VOX</v>
      </c>
      <c r="M879" s="4" t="str">
        <f t="shared" si="85"/>
        <v>PP</v>
      </c>
      <c r="N879" s="5">
        <f t="shared" si="86"/>
        <v>38.96</v>
      </c>
      <c r="O879" s="5">
        <f t="shared" si="87"/>
        <v>33.770000000000003</v>
      </c>
      <c r="P879" s="4">
        <v>9</v>
      </c>
      <c r="Q879" s="4">
        <v>26</v>
      </c>
      <c r="R879" s="4">
        <v>30</v>
      </c>
      <c r="S879" s="4">
        <v>5</v>
      </c>
      <c r="T879" s="4">
        <v>5</v>
      </c>
      <c r="U879" s="5">
        <f t="shared" si="82"/>
        <v>11.69</v>
      </c>
      <c r="V879" s="5">
        <f t="shared" si="82"/>
        <v>33.770000000000003</v>
      </c>
      <c r="W879" s="5">
        <f t="shared" si="82"/>
        <v>38.96</v>
      </c>
      <c r="X879" s="5">
        <f t="shared" si="82"/>
        <v>6.49</v>
      </c>
      <c r="Y879" s="5">
        <f t="shared" si="82"/>
        <v>6.49</v>
      </c>
      <c r="Z879" s="4">
        <v>0</v>
      </c>
    </row>
    <row r="880" spans="1:26" x14ac:dyDescent="0.3">
      <c r="A880" t="s">
        <v>843</v>
      </c>
      <c r="B880" s="3" t="s">
        <v>3155</v>
      </c>
      <c r="C880" t="s">
        <v>843</v>
      </c>
      <c r="D880" t="s">
        <v>892</v>
      </c>
      <c r="E880" s="4">
        <v>165</v>
      </c>
      <c r="F880" s="4">
        <v>150</v>
      </c>
      <c r="G880" s="4">
        <v>108</v>
      </c>
      <c r="H880" s="5">
        <f t="shared" si="83"/>
        <v>72</v>
      </c>
      <c r="I880" s="4">
        <v>107</v>
      </c>
      <c r="J880" s="4">
        <v>1</v>
      </c>
      <c r="K880" s="4">
        <v>1</v>
      </c>
      <c r="L880" s="4" t="str">
        <f t="shared" si="84"/>
        <v>PP</v>
      </c>
      <c r="M880" s="4" t="str">
        <f t="shared" si="85"/>
        <v>VOX</v>
      </c>
      <c r="N880" s="5">
        <f t="shared" si="86"/>
        <v>35.51</v>
      </c>
      <c r="O880" s="5">
        <f t="shared" si="87"/>
        <v>26.17</v>
      </c>
      <c r="P880" s="4">
        <v>23</v>
      </c>
      <c r="Q880" s="4">
        <v>38</v>
      </c>
      <c r="R880" s="4">
        <v>28</v>
      </c>
      <c r="S880" s="4">
        <v>3</v>
      </c>
      <c r="T880" s="4">
        <v>11</v>
      </c>
      <c r="U880" s="5">
        <f t="shared" si="82"/>
        <v>21.5</v>
      </c>
      <c r="V880" s="5">
        <f t="shared" si="82"/>
        <v>35.51</v>
      </c>
      <c r="W880" s="5">
        <f t="shared" si="82"/>
        <v>26.17</v>
      </c>
      <c r="X880" s="5">
        <f t="shared" si="82"/>
        <v>2.8</v>
      </c>
      <c r="Y880" s="5">
        <f t="shared" si="82"/>
        <v>10.28</v>
      </c>
      <c r="Z880" s="4">
        <v>0</v>
      </c>
    </row>
    <row r="881" spans="1:26" x14ac:dyDescent="0.3">
      <c r="A881" t="s">
        <v>843</v>
      </c>
      <c r="B881" s="3" t="s">
        <v>3156</v>
      </c>
      <c r="C881" t="s">
        <v>843</v>
      </c>
      <c r="D881" t="s">
        <v>893</v>
      </c>
      <c r="E881" s="4">
        <v>93</v>
      </c>
      <c r="F881" s="4">
        <v>87</v>
      </c>
      <c r="G881" s="4">
        <v>77</v>
      </c>
      <c r="H881" s="5">
        <f t="shared" si="83"/>
        <v>88.51</v>
      </c>
      <c r="I881" s="4">
        <v>77</v>
      </c>
      <c r="J881" s="4">
        <v>1</v>
      </c>
      <c r="K881" s="4">
        <v>0</v>
      </c>
      <c r="L881" s="4" t="str">
        <f t="shared" si="84"/>
        <v>PP</v>
      </c>
      <c r="M881" s="4" t="str">
        <f t="shared" si="85"/>
        <v>PSOE</v>
      </c>
      <c r="N881" s="5">
        <f t="shared" si="86"/>
        <v>40.26</v>
      </c>
      <c r="O881" s="5">
        <f t="shared" si="87"/>
        <v>27.27</v>
      </c>
      <c r="P881" s="4">
        <v>21</v>
      </c>
      <c r="Q881" s="4">
        <v>31</v>
      </c>
      <c r="R881" s="4">
        <v>7</v>
      </c>
      <c r="S881" s="4">
        <v>1</v>
      </c>
      <c r="T881" s="4">
        <v>16</v>
      </c>
      <c r="U881" s="5">
        <f t="shared" si="82"/>
        <v>27.27</v>
      </c>
      <c r="V881" s="5">
        <f t="shared" si="82"/>
        <v>40.26</v>
      </c>
      <c r="W881" s="5">
        <f t="shared" si="82"/>
        <v>9.09</v>
      </c>
      <c r="X881" s="5">
        <f t="shared" si="82"/>
        <v>1.3</v>
      </c>
      <c r="Y881" s="5">
        <f t="shared" si="82"/>
        <v>20.78</v>
      </c>
      <c r="Z881" s="4">
        <v>0</v>
      </c>
    </row>
    <row r="882" spans="1:26" x14ac:dyDescent="0.3">
      <c r="A882" t="s">
        <v>843</v>
      </c>
      <c r="B882" s="3" t="s">
        <v>3157</v>
      </c>
      <c r="C882" t="s">
        <v>843</v>
      </c>
      <c r="D882" t="s">
        <v>894</v>
      </c>
      <c r="E882" s="4">
        <v>63</v>
      </c>
      <c r="F882" s="4">
        <v>57</v>
      </c>
      <c r="G882" s="4">
        <v>52</v>
      </c>
      <c r="H882" s="5">
        <f t="shared" si="83"/>
        <v>91.23</v>
      </c>
      <c r="I882" s="4">
        <v>48</v>
      </c>
      <c r="J882" s="4">
        <v>1</v>
      </c>
      <c r="K882" s="4">
        <v>4</v>
      </c>
      <c r="L882" s="4" t="str">
        <f t="shared" si="84"/>
        <v>PP</v>
      </c>
      <c r="M882" s="4" t="str">
        <f t="shared" si="85"/>
        <v>VOX</v>
      </c>
      <c r="N882" s="5">
        <f t="shared" si="86"/>
        <v>41.67</v>
      </c>
      <c r="O882" s="5">
        <f t="shared" si="87"/>
        <v>22.92</v>
      </c>
      <c r="P882" s="4">
        <v>6</v>
      </c>
      <c r="Q882" s="4">
        <v>20</v>
      </c>
      <c r="R882" s="4">
        <v>11</v>
      </c>
      <c r="S882" s="4">
        <v>3</v>
      </c>
      <c r="T882" s="4">
        <v>6</v>
      </c>
      <c r="U882" s="5">
        <f t="shared" ref="U882:Y932" si="88">ROUND((P882/$I882)*100,2)</f>
        <v>12.5</v>
      </c>
      <c r="V882" s="5">
        <f t="shared" si="88"/>
        <v>41.67</v>
      </c>
      <c r="W882" s="5">
        <f t="shared" si="88"/>
        <v>22.92</v>
      </c>
      <c r="X882" s="5">
        <f t="shared" si="88"/>
        <v>6.25</v>
      </c>
      <c r="Y882" s="5">
        <f t="shared" si="88"/>
        <v>12.5</v>
      </c>
      <c r="Z882" s="4">
        <v>0</v>
      </c>
    </row>
    <row r="883" spans="1:26" x14ac:dyDescent="0.3">
      <c r="A883" t="s">
        <v>843</v>
      </c>
      <c r="B883" s="3" t="s">
        <v>3158</v>
      </c>
      <c r="C883" t="s">
        <v>843</v>
      </c>
      <c r="D883" t="s">
        <v>895</v>
      </c>
      <c r="E883" s="4">
        <v>136</v>
      </c>
      <c r="F883" s="4">
        <v>129</v>
      </c>
      <c r="G883" s="4">
        <v>87</v>
      </c>
      <c r="H883" s="5">
        <f t="shared" si="83"/>
        <v>67.44</v>
      </c>
      <c r="I883" s="4">
        <v>87</v>
      </c>
      <c r="J883" s="4">
        <v>0</v>
      </c>
      <c r="K883" s="4">
        <v>0</v>
      </c>
      <c r="L883" s="4" t="str">
        <f t="shared" si="84"/>
        <v>PSOE</v>
      </c>
      <c r="M883" s="4" t="str">
        <f t="shared" si="85"/>
        <v>PP</v>
      </c>
      <c r="N883" s="5">
        <f t="shared" si="86"/>
        <v>43.68</v>
      </c>
      <c r="O883" s="5">
        <f t="shared" si="87"/>
        <v>25.29</v>
      </c>
      <c r="P883" s="4">
        <v>38</v>
      </c>
      <c r="Q883" s="4">
        <v>22</v>
      </c>
      <c r="R883" s="4">
        <v>6</v>
      </c>
      <c r="S883" s="4">
        <v>15</v>
      </c>
      <c r="T883" s="4">
        <v>5</v>
      </c>
      <c r="U883" s="5">
        <f t="shared" si="88"/>
        <v>43.68</v>
      </c>
      <c r="V883" s="5">
        <f t="shared" si="88"/>
        <v>25.29</v>
      </c>
      <c r="W883" s="5">
        <f t="shared" si="88"/>
        <v>6.9</v>
      </c>
      <c r="X883" s="5">
        <f t="shared" si="88"/>
        <v>17.239999999999998</v>
      </c>
      <c r="Y883" s="5">
        <f t="shared" si="88"/>
        <v>5.75</v>
      </c>
      <c r="Z883" s="4">
        <v>0</v>
      </c>
    </row>
    <row r="884" spans="1:26" x14ac:dyDescent="0.3">
      <c r="A884" t="s">
        <v>843</v>
      </c>
      <c r="B884" s="3" t="s">
        <v>3159</v>
      </c>
      <c r="C884" t="s">
        <v>843</v>
      </c>
      <c r="D884" t="s">
        <v>896</v>
      </c>
      <c r="E884" s="4">
        <v>42</v>
      </c>
      <c r="F884" s="4">
        <v>29</v>
      </c>
      <c r="G884" s="4">
        <v>24</v>
      </c>
      <c r="H884" s="5">
        <f t="shared" si="83"/>
        <v>82.76</v>
      </c>
      <c r="I884" s="4">
        <v>23</v>
      </c>
      <c r="J884" s="4">
        <v>0</v>
      </c>
      <c r="K884" s="4">
        <v>1</v>
      </c>
      <c r="L884" s="4" t="str">
        <f t="shared" si="84"/>
        <v>PP</v>
      </c>
      <c r="M884" s="4" t="str">
        <f t="shared" si="85"/>
        <v>PSOE</v>
      </c>
      <c r="N884" s="5">
        <f t="shared" si="86"/>
        <v>47.83</v>
      </c>
      <c r="O884" s="5">
        <f t="shared" si="87"/>
        <v>17.39</v>
      </c>
      <c r="P884" s="4">
        <v>4</v>
      </c>
      <c r="Q884" s="4">
        <v>11</v>
      </c>
      <c r="R884" s="4">
        <v>4</v>
      </c>
      <c r="S884" s="4">
        <v>4</v>
      </c>
      <c r="T884" s="4">
        <v>0</v>
      </c>
      <c r="U884" s="5">
        <f t="shared" si="88"/>
        <v>17.39</v>
      </c>
      <c r="V884" s="5">
        <f t="shared" si="88"/>
        <v>47.83</v>
      </c>
      <c r="W884" s="5">
        <f t="shared" si="88"/>
        <v>17.39</v>
      </c>
      <c r="X884" s="5">
        <f t="shared" si="88"/>
        <v>17.39</v>
      </c>
      <c r="Y884" s="5">
        <f t="shared" si="88"/>
        <v>0</v>
      </c>
      <c r="Z884" s="4">
        <v>0</v>
      </c>
    </row>
    <row r="885" spans="1:26" x14ac:dyDescent="0.3">
      <c r="A885" t="s">
        <v>843</v>
      </c>
      <c r="B885" s="3" t="s">
        <v>3160</v>
      </c>
      <c r="C885" t="s">
        <v>843</v>
      </c>
      <c r="D885" t="s">
        <v>897</v>
      </c>
      <c r="E885" s="4">
        <v>2633</v>
      </c>
      <c r="F885" s="4">
        <v>2185</v>
      </c>
      <c r="G885" s="4">
        <v>1737</v>
      </c>
      <c r="H885" s="5">
        <f t="shared" si="83"/>
        <v>79.5</v>
      </c>
      <c r="I885" s="4">
        <v>1701</v>
      </c>
      <c r="J885" s="4">
        <v>16</v>
      </c>
      <c r="K885" s="4">
        <v>36</v>
      </c>
      <c r="L885" s="4" t="str">
        <f t="shared" si="84"/>
        <v>PSOE</v>
      </c>
      <c r="M885" s="4" t="str">
        <f t="shared" si="85"/>
        <v>PP</v>
      </c>
      <c r="N885" s="5">
        <f t="shared" si="86"/>
        <v>40.270000000000003</v>
      </c>
      <c r="O885" s="5">
        <f t="shared" si="87"/>
        <v>21.11</v>
      </c>
      <c r="P885" s="4">
        <v>685</v>
      </c>
      <c r="Q885" s="4">
        <v>359</v>
      </c>
      <c r="R885" s="4">
        <v>166</v>
      </c>
      <c r="S885" s="4">
        <v>169</v>
      </c>
      <c r="T885" s="4">
        <v>281</v>
      </c>
      <c r="U885" s="5">
        <f t="shared" si="88"/>
        <v>40.270000000000003</v>
      </c>
      <c r="V885" s="5">
        <f t="shared" si="88"/>
        <v>21.11</v>
      </c>
      <c r="W885" s="5">
        <f t="shared" si="88"/>
        <v>9.76</v>
      </c>
      <c r="X885" s="5">
        <f t="shared" si="88"/>
        <v>9.94</v>
      </c>
      <c r="Y885" s="5">
        <f t="shared" si="88"/>
        <v>16.52</v>
      </c>
      <c r="Z885" s="4">
        <v>14</v>
      </c>
    </row>
    <row r="886" spans="1:26" x14ac:dyDescent="0.3">
      <c r="A886" t="s">
        <v>843</v>
      </c>
      <c r="B886" s="3" t="s">
        <v>3161</v>
      </c>
      <c r="C886" t="s">
        <v>843</v>
      </c>
      <c r="D886" t="s">
        <v>898</v>
      </c>
      <c r="E886" s="4">
        <v>149</v>
      </c>
      <c r="F886" s="4">
        <v>135</v>
      </c>
      <c r="G886" s="4">
        <v>101</v>
      </c>
      <c r="H886" s="5">
        <f t="shared" si="83"/>
        <v>74.81</v>
      </c>
      <c r="I886" s="4">
        <v>101</v>
      </c>
      <c r="J886" s="4">
        <v>1</v>
      </c>
      <c r="K886" s="4">
        <v>0</v>
      </c>
      <c r="L886" s="4" t="str">
        <f t="shared" si="84"/>
        <v>PP</v>
      </c>
      <c r="M886" s="4" t="str">
        <f t="shared" si="85"/>
        <v>PSOE</v>
      </c>
      <c r="N886" s="5">
        <f t="shared" si="86"/>
        <v>47.52</v>
      </c>
      <c r="O886" s="5">
        <f t="shared" si="87"/>
        <v>33.659999999999997</v>
      </c>
      <c r="P886" s="4">
        <v>34</v>
      </c>
      <c r="Q886" s="4">
        <v>48</v>
      </c>
      <c r="R886" s="4">
        <v>5</v>
      </c>
      <c r="S886" s="4">
        <v>11</v>
      </c>
      <c r="T886" s="4">
        <v>2</v>
      </c>
      <c r="U886" s="5">
        <f t="shared" si="88"/>
        <v>33.659999999999997</v>
      </c>
      <c r="V886" s="5">
        <f t="shared" si="88"/>
        <v>47.52</v>
      </c>
      <c r="W886" s="5">
        <f t="shared" si="88"/>
        <v>4.95</v>
      </c>
      <c r="X886" s="5">
        <f t="shared" si="88"/>
        <v>10.89</v>
      </c>
      <c r="Y886" s="5">
        <f t="shared" si="88"/>
        <v>1.98</v>
      </c>
      <c r="Z886" s="4">
        <v>0</v>
      </c>
    </row>
    <row r="887" spans="1:26" x14ac:dyDescent="0.3">
      <c r="A887" t="s">
        <v>843</v>
      </c>
      <c r="B887" s="3" t="s">
        <v>3162</v>
      </c>
      <c r="C887" t="s">
        <v>843</v>
      </c>
      <c r="D887" t="s">
        <v>899</v>
      </c>
      <c r="E887" s="4">
        <v>179</v>
      </c>
      <c r="F887" s="4">
        <v>161</v>
      </c>
      <c r="G887" s="4">
        <v>138</v>
      </c>
      <c r="H887" s="5">
        <f t="shared" si="83"/>
        <v>85.71</v>
      </c>
      <c r="I887" s="4">
        <v>138</v>
      </c>
      <c r="J887" s="4">
        <v>0</v>
      </c>
      <c r="K887" s="4">
        <v>0</v>
      </c>
      <c r="L887" s="4" t="str">
        <f t="shared" si="84"/>
        <v>PP</v>
      </c>
      <c r="M887" s="4" t="str">
        <f t="shared" si="85"/>
        <v>VOX</v>
      </c>
      <c r="N887" s="5">
        <f t="shared" si="86"/>
        <v>47.83</v>
      </c>
      <c r="O887" s="5">
        <f t="shared" si="87"/>
        <v>19.57</v>
      </c>
      <c r="P887" s="4">
        <v>25</v>
      </c>
      <c r="Q887" s="4">
        <v>66</v>
      </c>
      <c r="R887" s="4">
        <v>27</v>
      </c>
      <c r="S887" s="4">
        <v>8</v>
      </c>
      <c r="T887" s="4">
        <v>12</v>
      </c>
      <c r="U887" s="5">
        <f t="shared" si="88"/>
        <v>18.12</v>
      </c>
      <c r="V887" s="5">
        <f t="shared" si="88"/>
        <v>47.83</v>
      </c>
      <c r="W887" s="5">
        <f t="shared" si="88"/>
        <v>19.57</v>
      </c>
      <c r="X887" s="5">
        <f t="shared" si="88"/>
        <v>5.8</v>
      </c>
      <c r="Y887" s="5">
        <f t="shared" si="88"/>
        <v>8.6999999999999993</v>
      </c>
      <c r="Z887" s="4">
        <v>0</v>
      </c>
    </row>
    <row r="888" spans="1:26" x14ac:dyDescent="0.3">
      <c r="A888" t="s">
        <v>843</v>
      </c>
      <c r="B888" s="3" t="s">
        <v>3163</v>
      </c>
      <c r="C888" t="s">
        <v>843</v>
      </c>
      <c r="D888" t="s">
        <v>900</v>
      </c>
      <c r="E888" s="4">
        <v>153</v>
      </c>
      <c r="F888" s="4">
        <v>143</v>
      </c>
      <c r="G888" s="4">
        <v>130</v>
      </c>
      <c r="H888" s="5">
        <f t="shared" si="83"/>
        <v>90.91</v>
      </c>
      <c r="I888" s="4">
        <v>128</v>
      </c>
      <c r="J888" s="4">
        <v>1</v>
      </c>
      <c r="K888" s="4">
        <v>2</v>
      </c>
      <c r="L888" s="4" t="str">
        <f t="shared" si="84"/>
        <v>PP</v>
      </c>
      <c r="M888" s="4" t="str">
        <f t="shared" si="85"/>
        <v>VOX</v>
      </c>
      <c r="N888" s="5">
        <f t="shared" si="86"/>
        <v>46.88</v>
      </c>
      <c r="O888" s="5">
        <f t="shared" si="87"/>
        <v>18.75</v>
      </c>
      <c r="P888" s="4">
        <v>23</v>
      </c>
      <c r="Q888" s="4">
        <v>60</v>
      </c>
      <c r="R888" s="4">
        <v>24</v>
      </c>
      <c r="S888" s="4">
        <v>9</v>
      </c>
      <c r="T888" s="4">
        <v>10</v>
      </c>
      <c r="U888" s="5">
        <f t="shared" si="88"/>
        <v>17.97</v>
      </c>
      <c r="V888" s="5">
        <f t="shared" si="88"/>
        <v>46.88</v>
      </c>
      <c r="W888" s="5">
        <f t="shared" si="88"/>
        <v>18.75</v>
      </c>
      <c r="X888" s="5">
        <f t="shared" si="88"/>
        <v>7.03</v>
      </c>
      <c r="Y888" s="5">
        <f t="shared" si="88"/>
        <v>7.81</v>
      </c>
      <c r="Z888" s="4">
        <v>0</v>
      </c>
    </row>
    <row r="889" spans="1:26" x14ac:dyDescent="0.3">
      <c r="A889" t="s">
        <v>843</v>
      </c>
      <c r="B889" s="3" t="s">
        <v>3164</v>
      </c>
      <c r="C889" t="s">
        <v>843</v>
      </c>
      <c r="D889" t="s">
        <v>901</v>
      </c>
      <c r="E889" s="4">
        <v>194</v>
      </c>
      <c r="F889" s="4">
        <v>180</v>
      </c>
      <c r="G889" s="4">
        <v>149</v>
      </c>
      <c r="H889" s="5">
        <f t="shared" si="83"/>
        <v>82.78</v>
      </c>
      <c r="I889" s="4">
        <v>145</v>
      </c>
      <c r="J889" s="4">
        <v>2</v>
      </c>
      <c r="K889" s="4">
        <v>4</v>
      </c>
      <c r="L889" s="4" t="str">
        <f t="shared" si="84"/>
        <v>PP</v>
      </c>
      <c r="M889" s="4" t="str">
        <f t="shared" si="85"/>
        <v>PSOE</v>
      </c>
      <c r="N889" s="5">
        <f t="shared" si="86"/>
        <v>35.17</v>
      </c>
      <c r="O889" s="5">
        <f t="shared" si="87"/>
        <v>25.52</v>
      </c>
      <c r="P889" s="4">
        <v>37</v>
      </c>
      <c r="Q889" s="4">
        <v>51</v>
      </c>
      <c r="R889" s="4">
        <v>19</v>
      </c>
      <c r="S889" s="4">
        <v>4</v>
      </c>
      <c r="T889" s="4">
        <v>30</v>
      </c>
      <c r="U889" s="5">
        <f t="shared" si="88"/>
        <v>25.52</v>
      </c>
      <c r="V889" s="5">
        <f t="shared" si="88"/>
        <v>35.17</v>
      </c>
      <c r="W889" s="5">
        <f t="shared" si="88"/>
        <v>13.1</v>
      </c>
      <c r="X889" s="5">
        <f t="shared" si="88"/>
        <v>2.76</v>
      </c>
      <c r="Y889" s="5">
        <f t="shared" si="88"/>
        <v>20.69</v>
      </c>
      <c r="Z889" s="4">
        <v>2</v>
      </c>
    </row>
    <row r="890" spans="1:26" x14ac:dyDescent="0.3">
      <c r="A890" t="s">
        <v>843</v>
      </c>
      <c r="B890" s="3" t="s">
        <v>3165</v>
      </c>
      <c r="C890" t="s">
        <v>843</v>
      </c>
      <c r="D890" t="s">
        <v>902</v>
      </c>
      <c r="E890" s="4">
        <v>770</v>
      </c>
      <c r="F890" s="4">
        <v>683</v>
      </c>
      <c r="G890" s="4">
        <v>545</v>
      </c>
      <c r="H890" s="5">
        <f t="shared" si="83"/>
        <v>79.8</v>
      </c>
      <c r="I890" s="4">
        <v>540</v>
      </c>
      <c r="J890" s="4">
        <v>4</v>
      </c>
      <c r="K890" s="4">
        <v>5</v>
      </c>
      <c r="L890" s="4" t="str">
        <f t="shared" si="84"/>
        <v>PSOE</v>
      </c>
      <c r="M890" s="4" t="str">
        <f t="shared" si="85"/>
        <v>PP</v>
      </c>
      <c r="N890" s="5">
        <f t="shared" si="86"/>
        <v>38.700000000000003</v>
      </c>
      <c r="O890" s="5">
        <f t="shared" si="87"/>
        <v>30.93</v>
      </c>
      <c r="P890" s="4">
        <v>209</v>
      </c>
      <c r="Q890" s="4">
        <v>167</v>
      </c>
      <c r="R890" s="4">
        <v>55</v>
      </c>
      <c r="S890" s="4">
        <v>18</v>
      </c>
      <c r="T890" s="4">
        <v>79</v>
      </c>
      <c r="U890" s="5">
        <f t="shared" si="88"/>
        <v>38.700000000000003</v>
      </c>
      <c r="V890" s="5">
        <f t="shared" si="88"/>
        <v>30.93</v>
      </c>
      <c r="W890" s="5">
        <f t="shared" si="88"/>
        <v>10.19</v>
      </c>
      <c r="X890" s="5">
        <f t="shared" si="88"/>
        <v>3.33</v>
      </c>
      <c r="Y890" s="5">
        <f t="shared" si="88"/>
        <v>14.63</v>
      </c>
      <c r="Z890" s="4">
        <v>3</v>
      </c>
    </row>
    <row r="891" spans="1:26" x14ac:dyDescent="0.3">
      <c r="A891" t="s">
        <v>843</v>
      </c>
      <c r="B891" s="3" t="s">
        <v>3166</v>
      </c>
      <c r="C891" t="s">
        <v>843</v>
      </c>
      <c r="D891" t="s">
        <v>903</v>
      </c>
      <c r="E891" s="4">
        <v>659</v>
      </c>
      <c r="F891" s="4">
        <v>545</v>
      </c>
      <c r="G891" s="4">
        <v>475</v>
      </c>
      <c r="H891" s="5">
        <f t="shared" si="83"/>
        <v>87.16</v>
      </c>
      <c r="I891" s="4">
        <v>473</v>
      </c>
      <c r="J891" s="4">
        <v>2</v>
      </c>
      <c r="K891" s="4">
        <v>2</v>
      </c>
      <c r="L891" s="4" t="str">
        <f t="shared" si="84"/>
        <v>PP</v>
      </c>
      <c r="M891" s="4" t="str">
        <f t="shared" si="85"/>
        <v>PSOE</v>
      </c>
      <c r="N891" s="5">
        <f t="shared" si="86"/>
        <v>44.82</v>
      </c>
      <c r="O891" s="5">
        <f t="shared" si="87"/>
        <v>25.16</v>
      </c>
      <c r="P891" s="4">
        <v>119</v>
      </c>
      <c r="Q891" s="4">
        <v>212</v>
      </c>
      <c r="R891" s="4">
        <v>40</v>
      </c>
      <c r="S891" s="4">
        <v>18</v>
      </c>
      <c r="T891" s="4">
        <v>80</v>
      </c>
      <c r="U891" s="5">
        <f t="shared" si="88"/>
        <v>25.16</v>
      </c>
      <c r="V891" s="5">
        <f t="shared" si="88"/>
        <v>44.82</v>
      </c>
      <c r="W891" s="5">
        <f t="shared" si="88"/>
        <v>8.4600000000000009</v>
      </c>
      <c r="X891" s="5">
        <f t="shared" si="88"/>
        <v>3.81</v>
      </c>
      <c r="Y891" s="5">
        <f t="shared" si="88"/>
        <v>16.91</v>
      </c>
      <c r="Z891" s="4">
        <v>1</v>
      </c>
    </row>
    <row r="892" spans="1:26" x14ac:dyDescent="0.3">
      <c r="A892" t="s">
        <v>843</v>
      </c>
      <c r="B892" s="3" t="s">
        <v>3167</v>
      </c>
      <c r="C892" t="s">
        <v>843</v>
      </c>
      <c r="D892" t="s">
        <v>904</v>
      </c>
      <c r="E892" s="4">
        <v>429</v>
      </c>
      <c r="F892" s="4">
        <v>381</v>
      </c>
      <c r="G892" s="4">
        <v>301</v>
      </c>
      <c r="H892" s="5">
        <f t="shared" si="83"/>
        <v>79</v>
      </c>
      <c r="I892" s="4">
        <v>293</v>
      </c>
      <c r="J892" s="4">
        <v>2</v>
      </c>
      <c r="K892" s="4">
        <v>8</v>
      </c>
      <c r="L892" s="4" t="str">
        <f t="shared" si="84"/>
        <v>PSOE</v>
      </c>
      <c r="M892" s="4" t="str">
        <f t="shared" si="85"/>
        <v>PP</v>
      </c>
      <c r="N892" s="5">
        <f t="shared" si="86"/>
        <v>32.76</v>
      </c>
      <c r="O892" s="5">
        <f t="shared" si="87"/>
        <v>20.14</v>
      </c>
      <c r="P892" s="4">
        <v>96</v>
      </c>
      <c r="Q892" s="4">
        <v>59</v>
      </c>
      <c r="R892" s="4">
        <v>59</v>
      </c>
      <c r="S892" s="4">
        <v>24</v>
      </c>
      <c r="T892" s="4">
        <v>52</v>
      </c>
      <c r="U892" s="5">
        <f t="shared" si="88"/>
        <v>32.76</v>
      </c>
      <c r="V892" s="5">
        <f t="shared" si="88"/>
        <v>20.14</v>
      </c>
      <c r="W892" s="5">
        <f t="shared" si="88"/>
        <v>20.14</v>
      </c>
      <c r="X892" s="5">
        <f t="shared" si="88"/>
        <v>8.19</v>
      </c>
      <c r="Y892" s="5">
        <f t="shared" si="88"/>
        <v>17.75</v>
      </c>
      <c r="Z892" s="4">
        <v>1</v>
      </c>
    </row>
    <row r="893" spans="1:26" x14ac:dyDescent="0.3">
      <c r="A893" t="s">
        <v>843</v>
      </c>
      <c r="B893" s="3" t="s">
        <v>3168</v>
      </c>
      <c r="C893" t="s">
        <v>843</v>
      </c>
      <c r="D893" t="s">
        <v>905</v>
      </c>
      <c r="E893" s="4">
        <v>2269</v>
      </c>
      <c r="F893" s="4">
        <v>1715</v>
      </c>
      <c r="G893" s="4">
        <v>1421</v>
      </c>
      <c r="H893" s="5">
        <f t="shared" si="83"/>
        <v>82.86</v>
      </c>
      <c r="I893" s="4">
        <v>1402</v>
      </c>
      <c r="J893" s="4">
        <v>10</v>
      </c>
      <c r="K893" s="4">
        <v>19</v>
      </c>
      <c r="L893" s="4" t="str">
        <f t="shared" si="84"/>
        <v>PSOE</v>
      </c>
      <c r="M893" s="4" t="str">
        <f t="shared" si="85"/>
        <v>PP</v>
      </c>
      <c r="N893" s="5">
        <f t="shared" si="86"/>
        <v>27.1</v>
      </c>
      <c r="O893" s="5">
        <f t="shared" si="87"/>
        <v>24.47</v>
      </c>
      <c r="P893" s="4">
        <v>380</v>
      </c>
      <c r="Q893" s="4">
        <v>343</v>
      </c>
      <c r="R893" s="4">
        <v>255</v>
      </c>
      <c r="S893" s="4">
        <v>115</v>
      </c>
      <c r="T893" s="4">
        <v>274</v>
      </c>
      <c r="U893" s="5">
        <f t="shared" si="88"/>
        <v>27.1</v>
      </c>
      <c r="V893" s="5">
        <f t="shared" si="88"/>
        <v>24.47</v>
      </c>
      <c r="W893" s="5">
        <f t="shared" si="88"/>
        <v>18.190000000000001</v>
      </c>
      <c r="X893" s="5">
        <f t="shared" si="88"/>
        <v>8.1999999999999993</v>
      </c>
      <c r="Y893" s="5">
        <f t="shared" si="88"/>
        <v>19.54</v>
      </c>
      <c r="Z893" s="4">
        <v>22</v>
      </c>
    </row>
    <row r="894" spans="1:26" x14ac:dyDescent="0.3">
      <c r="A894" t="s">
        <v>843</v>
      </c>
      <c r="B894" s="3" t="s">
        <v>3169</v>
      </c>
      <c r="C894" t="s">
        <v>843</v>
      </c>
      <c r="D894" t="s">
        <v>906</v>
      </c>
      <c r="E894" s="4">
        <v>6153</v>
      </c>
      <c r="F894" s="4">
        <v>5291</v>
      </c>
      <c r="G894" s="4">
        <v>3802</v>
      </c>
      <c r="H894" s="5">
        <f t="shared" si="83"/>
        <v>71.86</v>
      </c>
      <c r="I894" s="4">
        <v>3728</v>
      </c>
      <c r="J894" s="4">
        <v>35</v>
      </c>
      <c r="K894" s="4">
        <v>74</v>
      </c>
      <c r="L894" s="4" t="str">
        <f t="shared" si="84"/>
        <v>PSOE</v>
      </c>
      <c r="M894" s="4" t="str">
        <f t="shared" si="85"/>
        <v>PP</v>
      </c>
      <c r="N894" s="5">
        <f t="shared" si="86"/>
        <v>31.89</v>
      </c>
      <c r="O894" s="5">
        <f t="shared" si="87"/>
        <v>27.36</v>
      </c>
      <c r="P894" s="4">
        <v>1189</v>
      </c>
      <c r="Q894" s="4">
        <v>1020</v>
      </c>
      <c r="R894" s="4">
        <v>397</v>
      </c>
      <c r="S894" s="4">
        <v>334</v>
      </c>
      <c r="T894" s="4">
        <v>707</v>
      </c>
      <c r="U894" s="5">
        <f t="shared" si="88"/>
        <v>31.89</v>
      </c>
      <c r="V894" s="5">
        <f t="shared" si="88"/>
        <v>27.36</v>
      </c>
      <c r="W894" s="5">
        <f t="shared" si="88"/>
        <v>10.65</v>
      </c>
      <c r="X894" s="5">
        <f t="shared" si="88"/>
        <v>8.9600000000000009</v>
      </c>
      <c r="Y894" s="5">
        <f t="shared" si="88"/>
        <v>18.96</v>
      </c>
      <c r="Z894" s="4">
        <v>25</v>
      </c>
    </row>
    <row r="895" spans="1:26" x14ac:dyDescent="0.3">
      <c r="A895" t="s">
        <v>843</v>
      </c>
      <c r="B895" s="3" t="s">
        <v>3170</v>
      </c>
      <c r="C895" t="s">
        <v>843</v>
      </c>
      <c r="D895" t="s">
        <v>907</v>
      </c>
      <c r="E895" s="4">
        <v>58</v>
      </c>
      <c r="F895" s="4">
        <v>60</v>
      </c>
      <c r="G895" s="4">
        <v>48</v>
      </c>
      <c r="H895" s="5">
        <f t="shared" si="83"/>
        <v>80</v>
      </c>
      <c r="I895" s="4">
        <v>48</v>
      </c>
      <c r="J895" s="4">
        <v>0</v>
      </c>
      <c r="K895" s="4">
        <v>0</v>
      </c>
      <c r="L895" s="4" t="str">
        <f t="shared" si="84"/>
        <v>PP</v>
      </c>
      <c r="M895" s="4" t="str">
        <f t="shared" si="85"/>
        <v>PSOE</v>
      </c>
      <c r="N895" s="5">
        <f t="shared" si="86"/>
        <v>56.25</v>
      </c>
      <c r="O895" s="5">
        <f t="shared" si="87"/>
        <v>20.83</v>
      </c>
      <c r="P895" s="4">
        <v>10</v>
      </c>
      <c r="Q895" s="4">
        <v>27</v>
      </c>
      <c r="R895" s="4">
        <v>7</v>
      </c>
      <c r="S895" s="4">
        <v>1</v>
      </c>
      <c r="T895" s="4">
        <v>3</v>
      </c>
      <c r="U895" s="5">
        <f t="shared" si="88"/>
        <v>20.83</v>
      </c>
      <c r="V895" s="5">
        <f t="shared" si="88"/>
        <v>56.25</v>
      </c>
      <c r="W895" s="5">
        <f t="shared" si="88"/>
        <v>14.58</v>
      </c>
      <c r="X895" s="5">
        <f t="shared" si="88"/>
        <v>2.08</v>
      </c>
      <c r="Y895" s="5">
        <f t="shared" si="88"/>
        <v>6.25</v>
      </c>
      <c r="Z895" s="4">
        <v>0</v>
      </c>
    </row>
    <row r="896" spans="1:26" x14ac:dyDescent="0.3">
      <c r="A896" t="s">
        <v>843</v>
      </c>
      <c r="B896" s="3" t="s">
        <v>3171</v>
      </c>
      <c r="C896" t="s">
        <v>843</v>
      </c>
      <c r="D896" t="s">
        <v>908</v>
      </c>
      <c r="E896" s="4">
        <v>78</v>
      </c>
      <c r="F896" s="4">
        <v>80</v>
      </c>
      <c r="G896" s="4">
        <v>68</v>
      </c>
      <c r="H896" s="5">
        <f t="shared" si="83"/>
        <v>85</v>
      </c>
      <c r="I896" s="4">
        <v>68</v>
      </c>
      <c r="J896" s="4">
        <v>0</v>
      </c>
      <c r="K896" s="4">
        <v>0</v>
      </c>
      <c r="L896" s="4" t="str">
        <f t="shared" si="84"/>
        <v>PSOE</v>
      </c>
      <c r="M896" s="4" t="str">
        <f t="shared" si="85"/>
        <v>PP</v>
      </c>
      <c r="N896" s="5">
        <f t="shared" si="86"/>
        <v>33.82</v>
      </c>
      <c r="O896" s="5">
        <f t="shared" si="87"/>
        <v>30.88</v>
      </c>
      <c r="P896" s="4">
        <v>23</v>
      </c>
      <c r="Q896" s="4">
        <v>21</v>
      </c>
      <c r="R896" s="4">
        <v>13</v>
      </c>
      <c r="S896" s="4">
        <v>1</v>
      </c>
      <c r="T896" s="4">
        <v>9</v>
      </c>
      <c r="U896" s="5">
        <f t="shared" si="88"/>
        <v>33.82</v>
      </c>
      <c r="V896" s="5">
        <f t="shared" si="88"/>
        <v>30.88</v>
      </c>
      <c r="W896" s="5">
        <f t="shared" si="88"/>
        <v>19.12</v>
      </c>
      <c r="X896" s="5">
        <f t="shared" si="88"/>
        <v>1.47</v>
      </c>
      <c r="Y896" s="5">
        <f t="shared" si="88"/>
        <v>13.24</v>
      </c>
      <c r="Z896" s="4">
        <v>0</v>
      </c>
    </row>
    <row r="897" spans="1:26" x14ac:dyDescent="0.3">
      <c r="A897" t="s">
        <v>843</v>
      </c>
      <c r="B897" s="3" t="s">
        <v>3172</v>
      </c>
      <c r="C897" t="s">
        <v>843</v>
      </c>
      <c r="D897" t="s">
        <v>909</v>
      </c>
      <c r="E897" s="4">
        <v>2006</v>
      </c>
      <c r="F897" s="4">
        <v>1664</v>
      </c>
      <c r="G897" s="4">
        <v>1244</v>
      </c>
      <c r="H897" s="5">
        <f t="shared" si="83"/>
        <v>74.760000000000005</v>
      </c>
      <c r="I897" s="4">
        <v>1229</v>
      </c>
      <c r="J897" s="4">
        <v>10</v>
      </c>
      <c r="K897" s="4">
        <v>15</v>
      </c>
      <c r="L897" s="4" t="str">
        <f t="shared" si="84"/>
        <v>PP</v>
      </c>
      <c r="M897" s="4" t="str">
        <f t="shared" si="85"/>
        <v>PSOE</v>
      </c>
      <c r="N897" s="5">
        <f t="shared" si="86"/>
        <v>31.73</v>
      </c>
      <c r="O897" s="5">
        <f t="shared" si="87"/>
        <v>26.77</v>
      </c>
      <c r="P897" s="4">
        <v>329</v>
      </c>
      <c r="Q897" s="4">
        <v>390</v>
      </c>
      <c r="R897" s="4">
        <v>162</v>
      </c>
      <c r="S897" s="4">
        <v>113</v>
      </c>
      <c r="T897" s="4">
        <v>212</v>
      </c>
      <c r="U897" s="5">
        <f t="shared" si="88"/>
        <v>26.77</v>
      </c>
      <c r="V897" s="5">
        <f t="shared" si="88"/>
        <v>31.73</v>
      </c>
      <c r="W897" s="5">
        <f t="shared" si="88"/>
        <v>13.18</v>
      </c>
      <c r="X897" s="5">
        <f t="shared" si="88"/>
        <v>9.19</v>
      </c>
      <c r="Y897" s="5">
        <f t="shared" si="88"/>
        <v>17.25</v>
      </c>
      <c r="Z897" s="4">
        <v>7</v>
      </c>
    </row>
    <row r="898" spans="1:26" x14ac:dyDescent="0.3">
      <c r="A898" t="s">
        <v>843</v>
      </c>
      <c r="B898" s="3" t="s">
        <v>3173</v>
      </c>
      <c r="C898" t="s">
        <v>843</v>
      </c>
      <c r="D898" t="s">
        <v>910</v>
      </c>
      <c r="E898" s="4">
        <v>146</v>
      </c>
      <c r="F898" s="4">
        <v>155</v>
      </c>
      <c r="G898" s="4">
        <v>127</v>
      </c>
      <c r="H898" s="5">
        <f t="shared" si="83"/>
        <v>81.94</v>
      </c>
      <c r="I898" s="4">
        <v>126</v>
      </c>
      <c r="J898" s="4">
        <v>1</v>
      </c>
      <c r="K898" s="4">
        <v>1</v>
      </c>
      <c r="L898" s="4" t="str">
        <f t="shared" si="84"/>
        <v>PP</v>
      </c>
      <c r="M898" s="4" t="str">
        <f t="shared" si="85"/>
        <v>VOX</v>
      </c>
      <c r="N898" s="5">
        <f t="shared" si="86"/>
        <v>35.71</v>
      </c>
      <c r="O898" s="5">
        <f t="shared" si="87"/>
        <v>27.78</v>
      </c>
      <c r="P898" s="4">
        <v>26</v>
      </c>
      <c r="Q898" s="4">
        <v>45</v>
      </c>
      <c r="R898" s="4">
        <v>35</v>
      </c>
      <c r="S898" s="4">
        <v>4</v>
      </c>
      <c r="T898" s="4">
        <v>15</v>
      </c>
      <c r="U898" s="5">
        <f t="shared" si="88"/>
        <v>20.63</v>
      </c>
      <c r="V898" s="5">
        <f t="shared" si="88"/>
        <v>35.71</v>
      </c>
      <c r="W898" s="5">
        <f t="shared" si="88"/>
        <v>27.78</v>
      </c>
      <c r="X898" s="5">
        <f t="shared" si="88"/>
        <v>3.17</v>
      </c>
      <c r="Y898" s="5">
        <f t="shared" si="88"/>
        <v>11.9</v>
      </c>
      <c r="Z898" s="4">
        <v>0</v>
      </c>
    </row>
    <row r="899" spans="1:26" x14ac:dyDescent="0.3">
      <c r="A899" t="s">
        <v>843</v>
      </c>
      <c r="B899" s="3" t="s">
        <v>3174</v>
      </c>
      <c r="C899" t="s">
        <v>843</v>
      </c>
      <c r="D899" t="s">
        <v>911</v>
      </c>
      <c r="E899" s="4">
        <v>103</v>
      </c>
      <c r="F899" s="4">
        <v>99</v>
      </c>
      <c r="G899" s="4">
        <v>92</v>
      </c>
      <c r="H899" s="5">
        <f t="shared" ref="H899:H962" si="89">ROUND((G899/F899)*100,2)</f>
        <v>92.93</v>
      </c>
      <c r="I899" s="4">
        <v>90</v>
      </c>
      <c r="J899" s="4">
        <v>2</v>
      </c>
      <c r="K899" s="4">
        <v>2</v>
      </c>
      <c r="L899" s="4" t="str">
        <f t="shared" ref="L899:L962" si="90">IF(MAX(P899:T899)=P899,"PSOE",IF(MAX(P899:T899)=Q899,"PP",IF(MAX(P899:T899)=R899,"VOX",IF(MAX(P899:T899)=S899,"Podemos",IF(MAX(P899:T899)=T899,"Ciudadanos")))))</f>
        <v>PSOE</v>
      </c>
      <c r="M899" s="4" t="str">
        <f t="shared" ref="M899:M962" si="91">IF(LARGE(P899:T899,2)=P899,"PSOE",IF(LARGE(P899:T899,2)=Q899,"PP",IF(LARGE(P899:T899,2)=R899,"VOX",IF(LARGE(P899:T899,2)=S899,"Podemos",IF(LARGE(P899:T899,2)=T899,"Ciudadanos")))))</f>
        <v>PP</v>
      </c>
      <c r="N899" s="5">
        <f t="shared" ref="N899:N962" si="92">IF(MAX(P899:T899)=P899,U899,IF(MAX(P899:T899)=Q899,V899,IF(MAX(P899:T899)=R899,W899,IF(MAX(P899:T899)=S899,X899,IF(MAX(P899:T899)=T899,Y899)))))</f>
        <v>24.44</v>
      </c>
      <c r="O899" s="5">
        <f t="shared" ref="O899:O962" si="93">IF(LARGE(P899:T899,2)=P899,U899,IF(LARGE(P899:T899,2)=Q899,V899,IF(LARGE(P899:T899,2)=R899,W899,IF(LARGE(P899:T899,2)=S899,X899,IF(LARGE(P899:T899,2)=T899,Y899)))))</f>
        <v>23.33</v>
      </c>
      <c r="P899" s="4">
        <v>22</v>
      </c>
      <c r="Q899" s="4">
        <v>21</v>
      </c>
      <c r="R899" s="4">
        <v>18</v>
      </c>
      <c r="S899" s="4">
        <v>11</v>
      </c>
      <c r="T899" s="4">
        <v>13</v>
      </c>
      <c r="U899" s="5">
        <f t="shared" si="88"/>
        <v>24.44</v>
      </c>
      <c r="V899" s="5">
        <f t="shared" si="88"/>
        <v>23.33</v>
      </c>
      <c r="W899" s="5">
        <f t="shared" si="88"/>
        <v>20</v>
      </c>
      <c r="X899" s="5">
        <f t="shared" si="88"/>
        <v>12.22</v>
      </c>
      <c r="Y899" s="5">
        <f t="shared" si="88"/>
        <v>14.44</v>
      </c>
      <c r="Z899" s="4">
        <v>1</v>
      </c>
    </row>
    <row r="900" spans="1:26" x14ac:dyDescent="0.3">
      <c r="A900" t="s">
        <v>843</v>
      </c>
      <c r="B900" s="3" t="s">
        <v>3175</v>
      </c>
      <c r="C900" t="s">
        <v>843</v>
      </c>
      <c r="D900" t="s">
        <v>912</v>
      </c>
      <c r="E900" s="4">
        <v>143</v>
      </c>
      <c r="F900" s="4">
        <v>122</v>
      </c>
      <c r="G900" s="4">
        <v>105</v>
      </c>
      <c r="H900" s="5">
        <f t="shared" si="89"/>
        <v>86.07</v>
      </c>
      <c r="I900" s="4">
        <v>105</v>
      </c>
      <c r="J900" s="4">
        <v>0</v>
      </c>
      <c r="K900" s="4">
        <v>0</v>
      </c>
      <c r="L900" s="4" t="str">
        <f t="shared" si="90"/>
        <v>PP</v>
      </c>
      <c r="M900" s="4" t="str">
        <f t="shared" si="91"/>
        <v>Ciudadanos</v>
      </c>
      <c r="N900" s="5">
        <f t="shared" si="92"/>
        <v>41.9</v>
      </c>
      <c r="O900" s="5">
        <f t="shared" si="93"/>
        <v>22.86</v>
      </c>
      <c r="P900" s="4">
        <v>19</v>
      </c>
      <c r="Q900" s="4">
        <v>44</v>
      </c>
      <c r="R900" s="4">
        <v>7</v>
      </c>
      <c r="S900" s="4">
        <v>11</v>
      </c>
      <c r="T900" s="4">
        <v>24</v>
      </c>
      <c r="U900" s="5">
        <f t="shared" si="88"/>
        <v>18.100000000000001</v>
      </c>
      <c r="V900" s="5">
        <f t="shared" si="88"/>
        <v>41.9</v>
      </c>
      <c r="W900" s="5">
        <f t="shared" si="88"/>
        <v>6.67</v>
      </c>
      <c r="X900" s="5">
        <f t="shared" si="88"/>
        <v>10.48</v>
      </c>
      <c r="Y900" s="5">
        <f t="shared" si="88"/>
        <v>22.86</v>
      </c>
      <c r="Z900" s="4">
        <v>0</v>
      </c>
    </row>
    <row r="901" spans="1:26" x14ac:dyDescent="0.3">
      <c r="A901" t="s">
        <v>843</v>
      </c>
      <c r="B901" s="3" t="s">
        <v>3176</v>
      </c>
      <c r="C901" t="s">
        <v>843</v>
      </c>
      <c r="D901" t="s">
        <v>913</v>
      </c>
      <c r="E901" s="4">
        <v>313</v>
      </c>
      <c r="F901" s="4">
        <v>264</v>
      </c>
      <c r="G901" s="4">
        <v>211</v>
      </c>
      <c r="H901" s="5">
        <f t="shared" si="89"/>
        <v>79.92</v>
      </c>
      <c r="I901" s="4">
        <v>207</v>
      </c>
      <c r="J901" s="4">
        <v>1</v>
      </c>
      <c r="K901" s="4">
        <v>4</v>
      </c>
      <c r="L901" s="4" t="str">
        <f t="shared" si="90"/>
        <v>PSOE</v>
      </c>
      <c r="M901" s="4" t="str">
        <f t="shared" si="91"/>
        <v>PP</v>
      </c>
      <c r="N901" s="5">
        <f t="shared" si="92"/>
        <v>30.43</v>
      </c>
      <c r="O901" s="5">
        <f t="shared" si="93"/>
        <v>24.15</v>
      </c>
      <c r="P901" s="4">
        <v>63</v>
      </c>
      <c r="Q901" s="4">
        <v>50</v>
      </c>
      <c r="R901" s="4">
        <v>28</v>
      </c>
      <c r="S901" s="4">
        <v>33</v>
      </c>
      <c r="T901" s="4">
        <v>28</v>
      </c>
      <c r="U901" s="5">
        <f t="shared" si="88"/>
        <v>30.43</v>
      </c>
      <c r="V901" s="5">
        <f t="shared" si="88"/>
        <v>24.15</v>
      </c>
      <c r="W901" s="5">
        <f t="shared" si="88"/>
        <v>13.53</v>
      </c>
      <c r="X901" s="5">
        <f t="shared" si="88"/>
        <v>15.94</v>
      </c>
      <c r="Y901" s="5">
        <f t="shared" si="88"/>
        <v>13.53</v>
      </c>
      <c r="Z901" s="4">
        <v>4</v>
      </c>
    </row>
    <row r="902" spans="1:26" x14ac:dyDescent="0.3">
      <c r="A902" t="s">
        <v>843</v>
      </c>
      <c r="B902" s="3" t="s">
        <v>3177</v>
      </c>
      <c r="C902" t="s">
        <v>843</v>
      </c>
      <c r="D902" t="s">
        <v>914</v>
      </c>
      <c r="E902" s="4">
        <v>157</v>
      </c>
      <c r="F902" s="4">
        <v>140</v>
      </c>
      <c r="G902" s="4">
        <v>119</v>
      </c>
      <c r="H902" s="5">
        <f t="shared" si="89"/>
        <v>85</v>
      </c>
      <c r="I902" s="4">
        <v>114</v>
      </c>
      <c r="J902" s="4">
        <v>2</v>
      </c>
      <c r="K902" s="4">
        <v>5</v>
      </c>
      <c r="L902" s="4" t="str">
        <f t="shared" si="90"/>
        <v>PP</v>
      </c>
      <c r="M902" s="4" t="str">
        <f t="shared" si="91"/>
        <v>PSOE</v>
      </c>
      <c r="N902" s="5">
        <f t="shared" si="92"/>
        <v>39.47</v>
      </c>
      <c r="O902" s="5">
        <f t="shared" si="93"/>
        <v>16.670000000000002</v>
      </c>
      <c r="P902" s="4">
        <v>19</v>
      </c>
      <c r="Q902" s="4">
        <v>45</v>
      </c>
      <c r="R902" s="4">
        <v>16</v>
      </c>
      <c r="S902" s="4">
        <v>16</v>
      </c>
      <c r="T902" s="4">
        <v>16</v>
      </c>
      <c r="U902" s="5">
        <f t="shared" si="88"/>
        <v>16.670000000000002</v>
      </c>
      <c r="V902" s="5">
        <f t="shared" si="88"/>
        <v>39.47</v>
      </c>
      <c r="W902" s="5">
        <f t="shared" si="88"/>
        <v>14.04</v>
      </c>
      <c r="X902" s="5">
        <f t="shared" si="88"/>
        <v>14.04</v>
      </c>
      <c r="Y902" s="5">
        <f t="shared" si="88"/>
        <v>14.04</v>
      </c>
      <c r="Z902" s="4">
        <v>0</v>
      </c>
    </row>
    <row r="903" spans="1:26" x14ac:dyDescent="0.3">
      <c r="A903" t="s">
        <v>843</v>
      </c>
      <c r="B903" s="3" t="s">
        <v>3178</v>
      </c>
      <c r="C903" t="s">
        <v>843</v>
      </c>
      <c r="D903" t="s">
        <v>915</v>
      </c>
      <c r="E903" s="4">
        <v>136</v>
      </c>
      <c r="F903" s="4">
        <v>122</v>
      </c>
      <c r="G903" s="4">
        <v>103</v>
      </c>
      <c r="H903" s="5">
        <f t="shared" si="89"/>
        <v>84.43</v>
      </c>
      <c r="I903" s="4">
        <v>102</v>
      </c>
      <c r="J903" s="4">
        <v>4</v>
      </c>
      <c r="K903" s="4">
        <v>1</v>
      </c>
      <c r="L903" s="4" t="str">
        <f t="shared" si="90"/>
        <v>PP</v>
      </c>
      <c r="M903" s="4" t="str">
        <f t="shared" si="91"/>
        <v>PSOE</v>
      </c>
      <c r="N903" s="5">
        <f t="shared" si="92"/>
        <v>43.14</v>
      </c>
      <c r="O903" s="5">
        <f t="shared" si="93"/>
        <v>23.53</v>
      </c>
      <c r="P903" s="4">
        <v>24</v>
      </c>
      <c r="Q903" s="4">
        <v>44</v>
      </c>
      <c r="R903" s="4">
        <v>10</v>
      </c>
      <c r="S903" s="4">
        <v>5</v>
      </c>
      <c r="T903" s="4">
        <v>14</v>
      </c>
      <c r="U903" s="5">
        <f t="shared" si="88"/>
        <v>23.53</v>
      </c>
      <c r="V903" s="5">
        <f t="shared" si="88"/>
        <v>43.14</v>
      </c>
      <c r="W903" s="5">
        <f t="shared" si="88"/>
        <v>9.8000000000000007</v>
      </c>
      <c r="X903" s="5">
        <f t="shared" si="88"/>
        <v>4.9000000000000004</v>
      </c>
      <c r="Y903" s="5">
        <f t="shared" si="88"/>
        <v>13.73</v>
      </c>
      <c r="Z903" s="4">
        <v>1</v>
      </c>
    </row>
    <row r="904" spans="1:26" x14ac:dyDescent="0.3">
      <c r="A904" t="s">
        <v>843</v>
      </c>
      <c r="B904" s="3" t="s">
        <v>3179</v>
      </c>
      <c r="C904" t="s">
        <v>843</v>
      </c>
      <c r="D904" t="s">
        <v>916</v>
      </c>
      <c r="E904" s="4">
        <v>291</v>
      </c>
      <c r="F904" s="4">
        <v>260</v>
      </c>
      <c r="G904" s="4">
        <v>210</v>
      </c>
      <c r="H904" s="5">
        <f t="shared" si="89"/>
        <v>80.77</v>
      </c>
      <c r="I904" s="4">
        <v>206</v>
      </c>
      <c r="J904" s="4">
        <v>0</v>
      </c>
      <c r="K904" s="4">
        <v>4</v>
      </c>
      <c r="L904" s="4" t="str">
        <f t="shared" si="90"/>
        <v>PP</v>
      </c>
      <c r="M904" s="4" t="str">
        <f t="shared" si="91"/>
        <v>PSOE</v>
      </c>
      <c r="N904" s="5">
        <f t="shared" si="92"/>
        <v>54.85</v>
      </c>
      <c r="O904" s="5">
        <f t="shared" si="93"/>
        <v>26.21</v>
      </c>
      <c r="P904" s="4">
        <v>54</v>
      </c>
      <c r="Q904" s="4">
        <v>113</v>
      </c>
      <c r="R904" s="4">
        <v>18</v>
      </c>
      <c r="S904" s="4">
        <v>1</v>
      </c>
      <c r="T904" s="4">
        <v>17</v>
      </c>
      <c r="U904" s="5">
        <f t="shared" si="88"/>
        <v>26.21</v>
      </c>
      <c r="V904" s="5">
        <f t="shared" si="88"/>
        <v>54.85</v>
      </c>
      <c r="W904" s="5">
        <f t="shared" si="88"/>
        <v>8.74</v>
      </c>
      <c r="X904" s="5">
        <f t="shared" si="88"/>
        <v>0.49</v>
      </c>
      <c r="Y904" s="5">
        <f t="shared" si="88"/>
        <v>8.25</v>
      </c>
      <c r="Z904" s="4">
        <v>3</v>
      </c>
    </row>
    <row r="905" spans="1:26" x14ac:dyDescent="0.3">
      <c r="A905" t="s">
        <v>843</v>
      </c>
      <c r="B905" s="3" t="s">
        <v>3180</v>
      </c>
      <c r="C905" t="s">
        <v>843</v>
      </c>
      <c r="D905" t="s">
        <v>917</v>
      </c>
      <c r="E905" s="4">
        <v>98</v>
      </c>
      <c r="F905" s="4">
        <v>81</v>
      </c>
      <c r="G905" s="4">
        <v>70</v>
      </c>
      <c r="H905" s="5">
        <f t="shared" si="89"/>
        <v>86.42</v>
      </c>
      <c r="I905" s="4">
        <v>70</v>
      </c>
      <c r="J905" s="4">
        <v>0</v>
      </c>
      <c r="K905" s="4">
        <v>0</v>
      </c>
      <c r="L905" s="4" t="str">
        <f t="shared" si="90"/>
        <v>PP</v>
      </c>
      <c r="M905" s="4" t="str">
        <f t="shared" si="91"/>
        <v>VOX</v>
      </c>
      <c r="N905" s="5">
        <f t="shared" si="92"/>
        <v>58.57</v>
      </c>
      <c r="O905" s="5">
        <f t="shared" si="93"/>
        <v>18.57</v>
      </c>
      <c r="P905" s="4">
        <v>5</v>
      </c>
      <c r="Q905" s="4">
        <v>41</v>
      </c>
      <c r="R905" s="4">
        <v>13</v>
      </c>
      <c r="S905" s="4">
        <v>1</v>
      </c>
      <c r="T905" s="4">
        <v>9</v>
      </c>
      <c r="U905" s="5">
        <f t="shared" si="88"/>
        <v>7.14</v>
      </c>
      <c r="V905" s="5">
        <f t="shared" si="88"/>
        <v>58.57</v>
      </c>
      <c r="W905" s="5">
        <f t="shared" si="88"/>
        <v>18.57</v>
      </c>
      <c r="X905" s="5">
        <f t="shared" si="88"/>
        <v>1.43</v>
      </c>
      <c r="Y905" s="5">
        <f t="shared" si="88"/>
        <v>12.86</v>
      </c>
      <c r="Z905" s="4">
        <v>0</v>
      </c>
    </row>
    <row r="906" spans="1:26" x14ac:dyDescent="0.3">
      <c r="A906" t="s">
        <v>843</v>
      </c>
      <c r="B906" s="3" t="s">
        <v>3181</v>
      </c>
      <c r="C906" t="s">
        <v>843</v>
      </c>
      <c r="D906" t="s">
        <v>918</v>
      </c>
      <c r="E906" s="4">
        <v>63</v>
      </c>
      <c r="F906" s="4">
        <v>61</v>
      </c>
      <c r="G906" s="4">
        <v>44</v>
      </c>
      <c r="H906" s="5">
        <f t="shared" si="89"/>
        <v>72.13</v>
      </c>
      <c r="I906" s="4">
        <v>44</v>
      </c>
      <c r="J906" s="4">
        <v>0</v>
      </c>
      <c r="K906" s="4">
        <v>0</v>
      </c>
      <c r="L906" s="4" t="str">
        <f t="shared" si="90"/>
        <v>PP</v>
      </c>
      <c r="M906" s="4" t="str">
        <f t="shared" si="91"/>
        <v>Ciudadanos</v>
      </c>
      <c r="N906" s="5">
        <f t="shared" si="92"/>
        <v>31.82</v>
      </c>
      <c r="O906" s="5">
        <f t="shared" si="93"/>
        <v>27.27</v>
      </c>
      <c r="P906" s="4">
        <v>7</v>
      </c>
      <c r="Q906" s="4">
        <v>14</v>
      </c>
      <c r="R906" s="4">
        <v>9</v>
      </c>
      <c r="S906" s="4">
        <v>2</v>
      </c>
      <c r="T906" s="4">
        <v>12</v>
      </c>
      <c r="U906" s="5">
        <f t="shared" si="88"/>
        <v>15.91</v>
      </c>
      <c r="V906" s="5">
        <f t="shared" si="88"/>
        <v>31.82</v>
      </c>
      <c r="W906" s="5">
        <f t="shared" si="88"/>
        <v>20.45</v>
      </c>
      <c r="X906" s="5">
        <f t="shared" si="88"/>
        <v>4.55</v>
      </c>
      <c r="Y906" s="5">
        <f t="shared" si="88"/>
        <v>27.27</v>
      </c>
      <c r="Z906" s="4">
        <v>0</v>
      </c>
    </row>
    <row r="907" spans="1:26" x14ac:dyDescent="0.3">
      <c r="A907" t="s">
        <v>843</v>
      </c>
      <c r="B907" s="3" t="s">
        <v>3182</v>
      </c>
      <c r="C907" t="s">
        <v>843</v>
      </c>
      <c r="D907" t="s">
        <v>919</v>
      </c>
      <c r="E907" s="4">
        <v>51</v>
      </c>
      <c r="F907" s="4">
        <v>50</v>
      </c>
      <c r="G907" s="4">
        <v>44</v>
      </c>
      <c r="H907" s="5">
        <f t="shared" si="89"/>
        <v>88</v>
      </c>
      <c r="I907" s="4">
        <v>44</v>
      </c>
      <c r="J907" s="4">
        <v>0</v>
      </c>
      <c r="K907" s="4">
        <v>0</v>
      </c>
      <c r="L907" s="4" t="str">
        <f t="shared" si="90"/>
        <v>PSOE</v>
      </c>
      <c r="M907" s="4" t="str">
        <f t="shared" si="91"/>
        <v>PP</v>
      </c>
      <c r="N907" s="5">
        <f t="shared" si="92"/>
        <v>36.36</v>
      </c>
      <c r="O907" s="5">
        <f t="shared" si="93"/>
        <v>25</v>
      </c>
      <c r="P907" s="4">
        <v>16</v>
      </c>
      <c r="Q907" s="4">
        <v>11</v>
      </c>
      <c r="R907" s="4">
        <v>7</v>
      </c>
      <c r="S907" s="4">
        <v>2</v>
      </c>
      <c r="T907" s="4">
        <v>7</v>
      </c>
      <c r="U907" s="5">
        <f t="shared" si="88"/>
        <v>36.36</v>
      </c>
      <c r="V907" s="5">
        <f t="shared" si="88"/>
        <v>25</v>
      </c>
      <c r="W907" s="5">
        <f t="shared" si="88"/>
        <v>15.91</v>
      </c>
      <c r="X907" s="5">
        <f t="shared" si="88"/>
        <v>4.55</v>
      </c>
      <c r="Y907" s="5">
        <f t="shared" si="88"/>
        <v>15.91</v>
      </c>
      <c r="Z907" s="4">
        <v>1</v>
      </c>
    </row>
    <row r="908" spans="1:26" x14ac:dyDescent="0.3">
      <c r="A908" t="s">
        <v>843</v>
      </c>
      <c r="B908" s="3" t="s">
        <v>3183</v>
      </c>
      <c r="C908" t="s">
        <v>843</v>
      </c>
      <c r="D908" t="s">
        <v>920</v>
      </c>
      <c r="E908" s="4">
        <v>993</v>
      </c>
      <c r="F908" s="4">
        <v>783</v>
      </c>
      <c r="G908" s="4">
        <v>614</v>
      </c>
      <c r="H908" s="5">
        <f t="shared" si="89"/>
        <v>78.42</v>
      </c>
      <c r="I908" s="4">
        <v>605</v>
      </c>
      <c r="J908" s="4">
        <v>3</v>
      </c>
      <c r="K908" s="4">
        <v>9</v>
      </c>
      <c r="L908" s="4" t="str">
        <f t="shared" si="90"/>
        <v>PSOE</v>
      </c>
      <c r="M908" s="4" t="str">
        <f t="shared" si="91"/>
        <v>PP</v>
      </c>
      <c r="N908" s="5">
        <f t="shared" si="92"/>
        <v>28.26</v>
      </c>
      <c r="O908" s="5">
        <f t="shared" si="93"/>
        <v>21.16</v>
      </c>
      <c r="P908" s="4">
        <v>171</v>
      </c>
      <c r="Q908" s="4">
        <v>128</v>
      </c>
      <c r="R908" s="4">
        <v>93</v>
      </c>
      <c r="S908" s="4">
        <v>77</v>
      </c>
      <c r="T908" s="4">
        <v>119</v>
      </c>
      <c r="U908" s="5">
        <f t="shared" si="88"/>
        <v>28.26</v>
      </c>
      <c r="V908" s="5">
        <f t="shared" si="88"/>
        <v>21.16</v>
      </c>
      <c r="W908" s="5">
        <f t="shared" si="88"/>
        <v>15.37</v>
      </c>
      <c r="X908" s="5">
        <f t="shared" si="88"/>
        <v>12.73</v>
      </c>
      <c r="Y908" s="5">
        <f t="shared" si="88"/>
        <v>19.670000000000002</v>
      </c>
      <c r="Z908" s="4">
        <v>10</v>
      </c>
    </row>
    <row r="909" spans="1:26" x14ac:dyDescent="0.3">
      <c r="A909" t="s">
        <v>843</v>
      </c>
      <c r="B909" s="3" t="s">
        <v>3184</v>
      </c>
      <c r="C909" t="s">
        <v>843</v>
      </c>
      <c r="D909" t="s">
        <v>921</v>
      </c>
      <c r="E909" s="4">
        <v>82</v>
      </c>
      <c r="F909" s="4">
        <v>52</v>
      </c>
      <c r="G909" s="4">
        <v>45</v>
      </c>
      <c r="H909" s="5">
        <f t="shared" si="89"/>
        <v>86.54</v>
      </c>
      <c r="I909" s="4">
        <v>41</v>
      </c>
      <c r="J909" s="4">
        <v>0</v>
      </c>
      <c r="K909" s="4">
        <v>4</v>
      </c>
      <c r="L909" s="4" t="str">
        <f t="shared" si="90"/>
        <v>PP</v>
      </c>
      <c r="M909" s="4" t="str">
        <f t="shared" si="91"/>
        <v>Ciudadanos</v>
      </c>
      <c r="N909" s="5">
        <f t="shared" si="92"/>
        <v>26.83</v>
      </c>
      <c r="O909" s="5">
        <f t="shared" si="93"/>
        <v>24.39</v>
      </c>
      <c r="P909" s="4">
        <v>9</v>
      </c>
      <c r="Q909" s="4">
        <v>11</v>
      </c>
      <c r="R909" s="4">
        <v>9</v>
      </c>
      <c r="S909" s="4">
        <v>2</v>
      </c>
      <c r="T909" s="4">
        <v>10</v>
      </c>
      <c r="U909" s="5">
        <f t="shared" si="88"/>
        <v>21.95</v>
      </c>
      <c r="V909" s="5">
        <f t="shared" si="88"/>
        <v>26.83</v>
      </c>
      <c r="W909" s="5">
        <f t="shared" si="88"/>
        <v>21.95</v>
      </c>
      <c r="X909" s="5">
        <f t="shared" si="88"/>
        <v>4.88</v>
      </c>
      <c r="Y909" s="5">
        <f t="shared" si="88"/>
        <v>24.39</v>
      </c>
      <c r="Z909" s="4">
        <v>0</v>
      </c>
    </row>
    <row r="910" spans="1:26" x14ac:dyDescent="0.3">
      <c r="A910" t="s">
        <v>843</v>
      </c>
      <c r="B910" s="3" t="s">
        <v>3185</v>
      </c>
      <c r="C910" t="s">
        <v>843</v>
      </c>
      <c r="D910" t="s">
        <v>922</v>
      </c>
      <c r="E910" s="4">
        <v>144</v>
      </c>
      <c r="F910" s="4">
        <v>131</v>
      </c>
      <c r="G910" s="4">
        <v>100</v>
      </c>
      <c r="H910" s="5">
        <f t="shared" si="89"/>
        <v>76.34</v>
      </c>
      <c r="I910" s="4">
        <v>97</v>
      </c>
      <c r="J910" s="4">
        <v>1</v>
      </c>
      <c r="K910" s="4">
        <v>3</v>
      </c>
      <c r="L910" s="4" t="str">
        <f t="shared" si="90"/>
        <v>PSOE</v>
      </c>
      <c r="M910" s="4" t="str">
        <f t="shared" si="91"/>
        <v>PP</v>
      </c>
      <c r="N910" s="5">
        <f t="shared" si="92"/>
        <v>31.96</v>
      </c>
      <c r="O910" s="5">
        <f t="shared" si="93"/>
        <v>28.87</v>
      </c>
      <c r="P910" s="4">
        <v>31</v>
      </c>
      <c r="Q910" s="4">
        <v>28</v>
      </c>
      <c r="R910" s="4">
        <v>19</v>
      </c>
      <c r="S910" s="4">
        <v>3</v>
      </c>
      <c r="T910" s="4">
        <v>14</v>
      </c>
      <c r="U910" s="5">
        <f t="shared" si="88"/>
        <v>31.96</v>
      </c>
      <c r="V910" s="5">
        <f t="shared" si="88"/>
        <v>28.87</v>
      </c>
      <c r="W910" s="5">
        <f t="shared" si="88"/>
        <v>19.59</v>
      </c>
      <c r="X910" s="5">
        <f t="shared" si="88"/>
        <v>3.09</v>
      </c>
      <c r="Y910" s="5">
        <f t="shared" si="88"/>
        <v>14.43</v>
      </c>
      <c r="Z910" s="4">
        <v>0</v>
      </c>
    </row>
    <row r="911" spans="1:26" x14ac:dyDescent="0.3">
      <c r="A911" t="s">
        <v>843</v>
      </c>
      <c r="B911" s="3" t="s">
        <v>3186</v>
      </c>
      <c r="C911" t="s">
        <v>843</v>
      </c>
      <c r="D911" t="s">
        <v>923</v>
      </c>
      <c r="E911" s="4">
        <v>41</v>
      </c>
      <c r="F911" s="4">
        <v>45</v>
      </c>
      <c r="G911" s="4">
        <v>39</v>
      </c>
      <c r="H911" s="5">
        <f t="shared" si="89"/>
        <v>86.67</v>
      </c>
      <c r="I911" s="4">
        <v>38</v>
      </c>
      <c r="J911" s="4">
        <v>0</v>
      </c>
      <c r="K911" s="4">
        <v>1</v>
      </c>
      <c r="L911" s="4" t="str">
        <f t="shared" si="90"/>
        <v>PP</v>
      </c>
      <c r="M911" s="4" t="str">
        <f t="shared" si="91"/>
        <v>Ciudadanos</v>
      </c>
      <c r="N911" s="5">
        <f t="shared" si="92"/>
        <v>42.11</v>
      </c>
      <c r="O911" s="5">
        <f t="shared" si="93"/>
        <v>21.05</v>
      </c>
      <c r="P911" s="4">
        <v>7</v>
      </c>
      <c r="Q911" s="4">
        <v>16</v>
      </c>
      <c r="R911" s="4">
        <v>5</v>
      </c>
      <c r="S911" s="4">
        <v>1</v>
      </c>
      <c r="T911" s="4">
        <v>8</v>
      </c>
      <c r="U911" s="5">
        <f t="shared" si="88"/>
        <v>18.420000000000002</v>
      </c>
      <c r="V911" s="5">
        <f t="shared" si="88"/>
        <v>42.11</v>
      </c>
      <c r="W911" s="5">
        <f t="shared" si="88"/>
        <v>13.16</v>
      </c>
      <c r="X911" s="5">
        <f t="shared" si="88"/>
        <v>2.63</v>
      </c>
      <c r="Y911" s="5">
        <f t="shared" si="88"/>
        <v>21.05</v>
      </c>
      <c r="Z911" s="4">
        <v>1</v>
      </c>
    </row>
    <row r="912" spans="1:26" x14ac:dyDescent="0.3">
      <c r="A912" t="s">
        <v>843</v>
      </c>
      <c r="B912" s="3" t="s">
        <v>3187</v>
      </c>
      <c r="C912" t="s">
        <v>843</v>
      </c>
      <c r="D912" t="s">
        <v>924</v>
      </c>
      <c r="E912" s="4">
        <v>217</v>
      </c>
      <c r="F912" s="4">
        <v>202</v>
      </c>
      <c r="G912" s="4">
        <v>173</v>
      </c>
      <c r="H912" s="5">
        <f t="shared" si="89"/>
        <v>85.64</v>
      </c>
      <c r="I912" s="4">
        <v>171</v>
      </c>
      <c r="J912" s="4">
        <v>2</v>
      </c>
      <c r="K912" s="4">
        <v>2</v>
      </c>
      <c r="L912" s="4" t="str">
        <f t="shared" si="90"/>
        <v>PP</v>
      </c>
      <c r="M912" s="4" t="str">
        <f t="shared" si="91"/>
        <v>PSOE</v>
      </c>
      <c r="N912" s="5">
        <f t="shared" si="92"/>
        <v>43.86</v>
      </c>
      <c r="O912" s="5">
        <f t="shared" si="93"/>
        <v>23.39</v>
      </c>
      <c r="P912" s="4">
        <v>40</v>
      </c>
      <c r="Q912" s="4">
        <v>75</v>
      </c>
      <c r="R912" s="4">
        <v>27</v>
      </c>
      <c r="S912" s="4">
        <v>5</v>
      </c>
      <c r="T912" s="4">
        <v>21</v>
      </c>
      <c r="U912" s="5">
        <f t="shared" si="88"/>
        <v>23.39</v>
      </c>
      <c r="V912" s="5">
        <f t="shared" si="88"/>
        <v>43.86</v>
      </c>
      <c r="W912" s="5">
        <f t="shared" si="88"/>
        <v>15.79</v>
      </c>
      <c r="X912" s="5">
        <f t="shared" si="88"/>
        <v>2.92</v>
      </c>
      <c r="Y912" s="5">
        <f t="shared" si="88"/>
        <v>12.28</v>
      </c>
      <c r="Z912" s="4">
        <v>1</v>
      </c>
    </row>
    <row r="913" spans="1:26" x14ac:dyDescent="0.3">
      <c r="A913" t="s">
        <v>843</v>
      </c>
      <c r="B913" s="3" t="s">
        <v>3188</v>
      </c>
      <c r="C913" t="s">
        <v>843</v>
      </c>
      <c r="D913" t="s">
        <v>925</v>
      </c>
      <c r="E913" s="4">
        <v>102</v>
      </c>
      <c r="F913" s="4">
        <v>97</v>
      </c>
      <c r="G913" s="4">
        <v>84</v>
      </c>
      <c r="H913" s="5">
        <f t="shared" si="89"/>
        <v>86.6</v>
      </c>
      <c r="I913" s="4">
        <v>81</v>
      </c>
      <c r="J913" s="4">
        <v>0</v>
      </c>
      <c r="K913" s="4">
        <v>3</v>
      </c>
      <c r="L913" s="4" t="str">
        <f t="shared" si="90"/>
        <v>PP</v>
      </c>
      <c r="M913" s="4" t="str">
        <f t="shared" si="91"/>
        <v>VOX</v>
      </c>
      <c r="N913" s="5">
        <f t="shared" si="92"/>
        <v>41.98</v>
      </c>
      <c r="O913" s="5">
        <f t="shared" si="93"/>
        <v>23.46</v>
      </c>
      <c r="P913" s="4">
        <v>18</v>
      </c>
      <c r="Q913" s="4">
        <v>34</v>
      </c>
      <c r="R913" s="4">
        <v>19</v>
      </c>
      <c r="S913" s="4">
        <v>3</v>
      </c>
      <c r="T913" s="4">
        <v>6</v>
      </c>
      <c r="U913" s="5">
        <f t="shared" si="88"/>
        <v>22.22</v>
      </c>
      <c r="V913" s="5">
        <f t="shared" si="88"/>
        <v>41.98</v>
      </c>
      <c r="W913" s="5">
        <f t="shared" si="88"/>
        <v>23.46</v>
      </c>
      <c r="X913" s="5">
        <f t="shared" si="88"/>
        <v>3.7</v>
      </c>
      <c r="Y913" s="5">
        <f t="shared" si="88"/>
        <v>7.41</v>
      </c>
      <c r="Z913" s="4">
        <v>0</v>
      </c>
    </row>
    <row r="914" spans="1:26" x14ac:dyDescent="0.3">
      <c r="A914" t="s">
        <v>843</v>
      </c>
      <c r="B914" s="3" t="s">
        <v>3189</v>
      </c>
      <c r="C914" t="s">
        <v>843</v>
      </c>
      <c r="D914" t="s">
        <v>926</v>
      </c>
      <c r="E914" s="4">
        <v>259</v>
      </c>
      <c r="F914" s="4">
        <v>233</v>
      </c>
      <c r="G914" s="4">
        <v>190</v>
      </c>
      <c r="H914" s="5">
        <f t="shared" si="89"/>
        <v>81.55</v>
      </c>
      <c r="I914" s="4">
        <v>189</v>
      </c>
      <c r="J914" s="4">
        <v>1</v>
      </c>
      <c r="K914" s="4">
        <v>1</v>
      </c>
      <c r="L914" s="4" t="str">
        <f t="shared" si="90"/>
        <v>PP</v>
      </c>
      <c r="M914" s="4" t="str">
        <f t="shared" si="91"/>
        <v>PSOE</v>
      </c>
      <c r="N914" s="5">
        <f t="shared" si="92"/>
        <v>51.32</v>
      </c>
      <c r="O914" s="5">
        <f t="shared" si="93"/>
        <v>24.87</v>
      </c>
      <c r="P914" s="4">
        <v>47</v>
      </c>
      <c r="Q914" s="4">
        <v>97</v>
      </c>
      <c r="R914" s="4">
        <v>14</v>
      </c>
      <c r="S914" s="4">
        <v>5</v>
      </c>
      <c r="T914" s="4">
        <v>23</v>
      </c>
      <c r="U914" s="5">
        <f t="shared" si="88"/>
        <v>24.87</v>
      </c>
      <c r="V914" s="5">
        <f t="shared" si="88"/>
        <v>51.32</v>
      </c>
      <c r="W914" s="5">
        <f t="shared" si="88"/>
        <v>7.41</v>
      </c>
      <c r="X914" s="5">
        <f t="shared" si="88"/>
        <v>2.65</v>
      </c>
      <c r="Y914" s="5">
        <f t="shared" si="88"/>
        <v>12.17</v>
      </c>
      <c r="Z914" s="4">
        <v>0</v>
      </c>
    </row>
    <row r="915" spans="1:26" x14ac:dyDescent="0.3">
      <c r="A915" t="s">
        <v>843</v>
      </c>
      <c r="B915" s="3" t="s">
        <v>3190</v>
      </c>
      <c r="C915" t="s">
        <v>843</v>
      </c>
      <c r="D915" t="s">
        <v>927</v>
      </c>
      <c r="E915" s="4">
        <v>122</v>
      </c>
      <c r="F915" s="4">
        <v>113</v>
      </c>
      <c r="G915" s="4">
        <v>101</v>
      </c>
      <c r="H915" s="5">
        <f t="shared" si="89"/>
        <v>89.38</v>
      </c>
      <c r="I915" s="4">
        <v>101</v>
      </c>
      <c r="J915" s="4">
        <v>0</v>
      </c>
      <c r="K915" s="4">
        <v>0</v>
      </c>
      <c r="L915" s="4" t="str">
        <f t="shared" si="90"/>
        <v>PP</v>
      </c>
      <c r="M915" s="4" t="str">
        <f t="shared" si="91"/>
        <v>VOX</v>
      </c>
      <c r="N915" s="5">
        <f t="shared" si="92"/>
        <v>48.51</v>
      </c>
      <c r="O915" s="5">
        <f t="shared" si="93"/>
        <v>16.829999999999998</v>
      </c>
      <c r="P915" s="4">
        <v>12</v>
      </c>
      <c r="Q915" s="4">
        <v>49</v>
      </c>
      <c r="R915" s="4">
        <v>17</v>
      </c>
      <c r="S915" s="4">
        <v>5</v>
      </c>
      <c r="T915" s="4">
        <v>17</v>
      </c>
      <c r="U915" s="5">
        <f t="shared" si="88"/>
        <v>11.88</v>
      </c>
      <c r="V915" s="5">
        <f t="shared" si="88"/>
        <v>48.51</v>
      </c>
      <c r="W915" s="5">
        <f t="shared" si="88"/>
        <v>16.829999999999998</v>
      </c>
      <c r="X915" s="5">
        <f t="shared" si="88"/>
        <v>4.95</v>
      </c>
      <c r="Y915" s="5">
        <f t="shared" si="88"/>
        <v>16.829999999999998</v>
      </c>
      <c r="Z915" s="4">
        <v>1</v>
      </c>
    </row>
    <row r="916" spans="1:26" x14ac:dyDescent="0.3">
      <c r="A916" t="s">
        <v>843</v>
      </c>
      <c r="B916" s="3" t="s">
        <v>3191</v>
      </c>
      <c r="C916" t="s">
        <v>843</v>
      </c>
      <c r="D916" t="s">
        <v>928</v>
      </c>
      <c r="E916" s="4">
        <v>74</v>
      </c>
      <c r="F916" s="4">
        <v>73</v>
      </c>
      <c r="G916" s="4">
        <v>54</v>
      </c>
      <c r="H916" s="5">
        <f t="shared" si="89"/>
        <v>73.97</v>
      </c>
      <c r="I916" s="4">
        <v>54</v>
      </c>
      <c r="J916" s="4">
        <v>2</v>
      </c>
      <c r="K916" s="4">
        <v>0</v>
      </c>
      <c r="L916" s="4" t="str">
        <f t="shared" si="90"/>
        <v>PP</v>
      </c>
      <c r="M916" s="4" t="str">
        <f t="shared" si="91"/>
        <v>PSOE</v>
      </c>
      <c r="N916" s="5">
        <f t="shared" si="92"/>
        <v>42.59</v>
      </c>
      <c r="O916" s="5">
        <f t="shared" si="93"/>
        <v>24.07</v>
      </c>
      <c r="P916" s="4">
        <v>13</v>
      </c>
      <c r="Q916" s="4">
        <v>23</v>
      </c>
      <c r="R916" s="4">
        <v>9</v>
      </c>
      <c r="S916" s="4">
        <v>0</v>
      </c>
      <c r="T916" s="4">
        <v>7</v>
      </c>
      <c r="U916" s="5">
        <f t="shared" si="88"/>
        <v>24.07</v>
      </c>
      <c r="V916" s="5">
        <f t="shared" si="88"/>
        <v>42.59</v>
      </c>
      <c r="W916" s="5">
        <f t="shared" si="88"/>
        <v>16.670000000000002</v>
      </c>
      <c r="X916" s="5">
        <f t="shared" si="88"/>
        <v>0</v>
      </c>
      <c r="Y916" s="5">
        <f t="shared" si="88"/>
        <v>12.96</v>
      </c>
      <c r="Z916" s="4">
        <v>0</v>
      </c>
    </row>
    <row r="917" spans="1:26" x14ac:dyDescent="0.3">
      <c r="A917" t="s">
        <v>843</v>
      </c>
      <c r="B917" s="3" t="s">
        <v>3192</v>
      </c>
      <c r="C917" t="s">
        <v>843</v>
      </c>
      <c r="D917" t="s">
        <v>929</v>
      </c>
      <c r="E917" s="4">
        <v>610</v>
      </c>
      <c r="F917" s="4">
        <v>502</v>
      </c>
      <c r="G917" s="4">
        <v>424</v>
      </c>
      <c r="H917" s="5">
        <f t="shared" si="89"/>
        <v>84.46</v>
      </c>
      <c r="I917" s="4">
        <v>415</v>
      </c>
      <c r="J917" s="4">
        <v>6</v>
      </c>
      <c r="K917" s="4">
        <v>9</v>
      </c>
      <c r="L917" s="4" t="str">
        <f t="shared" si="90"/>
        <v>PSOE</v>
      </c>
      <c r="M917" s="4" t="str">
        <f t="shared" si="91"/>
        <v>PP</v>
      </c>
      <c r="N917" s="5">
        <f t="shared" si="92"/>
        <v>40</v>
      </c>
      <c r="O917" s="5">
        <f t="shared" si="93"/>
        <v>25.3</v>
      </c>
      <c r="P917" s="4">
        <v>166</v>
      </c>
      <c r="Q917" s="4">
        <v>105</v>
      </c>
      <c r="R917" s="4">
        <v>59</v>
      </c>
      <c r="S917" s="4">
        <v>29</v>
      </c>
      <c r="T917" s="4">
        <v>43</v>
      </c>
      <c r="U917" s="5">
        <f t="shared" si="88"/>
        <v>40</v>
      </c>
      <c r="V917" s="5">
        <f t="shared" si="88"/>
        <v>25.3</v>
      </c>
      <c r="W917" s="5">
        <f t="shared" si="88"/>
        <v>14.22</v>
      </c>
      <c r="X917" s="5">
        <f t="shared" si="88"/>
        <v>6.99</v>
      </c>
      <c r="Y917" s="5">
        <f t="shared" si="88"/>
        <v>10.36</v>
      </c>
      <c r="Z917" s="4">
        <v>3</v>
      </c>
    </row>
    <row r="918" spans="1:26" x14ac:dyDescent="0.3">
      <c r="A918" t="s">
        <v>843</v>
      </c>
      <c r="B918" s="3" t="s">
        <v>3193</v>
      </c>
      <c r="C918" t="s">
        <v>843</v>
      </c>
      <c r="D918" t="s">
        <v>930</v>
      </c>
      <c r="E918" s="4">
        <v>59</v>
      </c>
      <c r="F918" s="4">
        <v>63</v>
      </c>
      <c r="G918" s="4">
        <v>42</v>
      </c>
      <c r="H918" s="5">
        <f t="shared" si="89"/>
        <v>66.67</v>
      </c>
      <c r="I918" s="4">
        <v>41</v>
      </c>
      <c r="J918" s="4">
        <v>0</v>
      </c>
      <c r="K918" s="4">
        <v>1</v>
      </c>
      <c r="L918" s="4" t="str">
        <f t="shared" si="90"/>
        <v>PP</v>
      </c>
      <c r="M918" s="4" t="str">
        <f t="shared" si="91"/>
        <v>Ciudadanos</v>
      </c>
      <c r="N918" s="5">
        <f t="shared" si="92"/>
        <v>56.1</v>
      </c>
      <c r="O918" s="5">
        <f t="shared" si="93"/>
        <v>17.07</v>
      </c>
      <c r="P918" s="4">
        <v>6</v>
      </c>
      <c r="Q918" s="4">
        <v>23</v>
      </c>
      <c r="R918" s="4">
        <v>4</v>
      </c>
      <c r="S918" s="4">
        <v>1</v>
      </c>
      <c r="T918" s="4">
        <v>7</v>
      </c>
      <c r="U918" s="5">
        <f t="shared" si="88"/>
        <v>14.63</v>
      </c>
      <c r="V918" s="5">
        <f t="shared" si="88"/>
        <v>56.1</v>
      </c>
      <c r="W918" s="5">
        <f t="shared" si="88"/>
        <v>9.76</v>
      </c>
      <c r="X918" s="5">
        <f t="shared" si="88"/>
        <v>2.44</v>
      </c>
      <c r="Y918" s="5">
        <f t="shared" si="88"/>
        <v>17.07</v>
      </c>
      <c r="Z918" s="4">
        <v>0</v>
      </c>
    </row>
    <row r="919" spans="1:26" x14ac:dyDescent="0.3">
      <c r="A919" t="s">
        <v>843</v>
      </c>
      <c r="B919" s="3" t="s">
        <v>3194</v>
      </c>
      <c r="C919" t="s">
        <v>843</v>
      </c>
      <c r="D919" t="s">
        <v>931</v>
      </c>
      <c r="E919" s="4">
        <v>82</v>
      </c>
      <c r="F919" s="4">
        <v>82</v>
      </c>
      <c r="G919" s="4">
        <v>66</v>
      </c>
      <c r="H919" s="5">
        <f t="shared" si="89"/>
        <v>80.489999999999995</v>
      </c>
      <c r="I919" s="4">
        <v>65</v>
      </c>
      <c r="J919" s="4">
        <v>0</v>
      </c>
      <c r="K919" s="4">
        <v>1</v>
      </c>
      <c r="L919" s="4" t="str">
        <f t="shared" si="90"/>
        <v>PSOE</v>
      </c>
      <c r="M919" s="4" t="str">
        <f t="shared" si="91"/>
        <v>PP</v>
      </c>
      <c r="N919" s="5">
        <f t="shared" si="92"/>
        <v>47.69</v>
      </c>
      <c r="O919" s="5">
        <f t="shared" si="93"/>
        <v>26.15</v>
      </c>
      <c r="P919" s="4">
        <v>31</v>
      </c>
      <c r="Q919" s="4">
        <v>17</v>
      </c>
      <c r="R919" s="4">
        <v>5</v>
      </c>
      <c r="S919" s="4">
        <v>6</v>
      </c>
      <c r="T919" s="4">
        <v>6</v>
      </c>
      <c r="U919" s="5">
        <f t="shared" si="88"/>
        <v>47.69</v>
      </c>
      <c r="V919" s="5">
        <f t="shared" si="88"/>
        <v>26.15</v>
      </c>
      <c r="W919" s="5">
        <f t="shared" si="88"/>
        <v>7.69</v>
      </c>
      <c r="X919" s="5">
        <f t="shared" si="88"/>
        <v>9.23</v>
      </c>
      <c r="Y919" s="5">
        <f t="shared" si="88"/>
        <v>9.23</v>
      </c>
      <c r="Z919" s="4">
        <v>0</v>
      </c>
    </row>
    <row r="920" spans="1:26" x14ac:dyDescent="0.3">
      <c r="A920" t="s">
        <v>843</v>
      </c>
      <c r="B920" s="3" t="s">
        <v>3195</v>
      </c>
      <c r="C920" t="s">
        <v>843</v>
      </c>
      <c r="D920" t="s">
        <v>932</v>
      </c>
      <c r="E920" s="4">
        <v>46</v>
      </c>
      <c r="F920" s="4">
        <v>39</v>
      </c>
      <c r="G920" s="4">
        <v>30</v>
      </c>
      <c r="H920" s="5">
        <f t="shared" si="89"/>
        <v>76.92</v>
      </c>
      <c r="I920" s="4">
        <v>30</v>
      </c>
      <c r="J920" s="4">
        <v>0</v>
      </c>
      <c r="K920" s="4">
        <v>0</v>
      </c>
      <c r="L920" s="4" t="s">
        <v>4545</v>
      </c>
      <c r="M920" s="4" t="str">
        <f t="shared" si="91"/>
        <v>PP</v>
      </c>
      <c r="N920" s="5">
        <f t="shared" si="92"/>
        <v>30</v>
      </c>
      <c r="O920" s="5">
        <f t="shared" si="93"/>
        <v>30</v>
      </c>
      <c r="P920" s="4">
        <v>7</v>
      </c>
      <c r="Q920" s="4">
        <v>9</v>
      </c>
      <c r="R920" s="4">
        <v>2</v>
      </c>
      <c r="S920" s="4">
        <v>2</v>
      </c>
      <c r="T920" s="4">
        <v>9</v>
      </c>
      <c r="U920" s="5">
        <f t="shared" si="88"/>
        <v>23.33</v>
      </c>
      <c r="V920" s="5">
        <f t="shared" si="88"/>
        <v>30</v>
      </c>
      <c r="W920" s="5">
        <f t="shared" si="88"/>
        <v>6.67</v>
      </c>
      <c r="X920" s="5">
        <f t="shared" si="88"/>
        <v>6.67</v>
      </c>
      <c r="Y920" s="5">
        <f t="shared" si="88"/>
        <v>30</v>
      </c>
      <c r="Z920" s="4">
        <v>0</v>
      </c>
    </row>
    <row r="921" spans="1:26" x14ac:dyDescent="0.3">
      <c r="A921" t="s">
        <v>843</v>
      </c>
      <c r="B921" s="3" t="s">
        <v>3196</v>
      </c>
      <c r="C921" t="s">
        <v>843</v>
      </c>
      <c r="D921" t="s">
        <v>933</v>
      </c>
      <c r="E921" s="4">
        <v>39</v>
      </c>
      <c r="F921" s="4">
        <v>40</v>
      </c>
      <c r="G921" s="4">
        <v>37</v>
      </c>
      <c r="H921" s="5">
        <f t="shared" si="89"/>
        <v>92.5</v>
      </c>
      <c r="I921" s="4">
        <v>37</v>
      </c>
      <c r="J921" s="4">
        <v>0</v>
      </c>
      <c r="K921" s="4">
        <v>0</v>
      </c>
      <c r="L921" s="4" t="str">
        <f t="shared" si="90"/>
        <v>PP</v>
      </c>
      <c r="M921" s="4" t="str">
        <f t="shared" si="91"/>
        <v>PSOE</v>
      </c>
      <c r="N921" s="5">
        <f t="shared" si="92"/>
        <v>51.35</v>
      </c>
      <c r="O921" s="5">
        <f t="shared" si="93"/>
        <v>21.62</v>
      </c>
      <c r="P921" s="4">
        <v>8</v>
      </c>
      <c r="Q921" s="4">
        <v>19</v>
      </c>
      <c r="R921" s="4">
        <v>2</v>
      </c>
      <c r="S921" s="4">
        <v>2</v>
      </c>
      <c r="T921" s="4">
        <v>5</v>
      </c>
      <c r="U921" s="5">
        <f t="shared" si="88"/>
        <v>21.62</v>
      </c>
      <c r="V921" s="5">
        <f t="shared" si="88"/>
        <v>51.35</v>
      </c>
      <c r="W921" s="5">
        <f t="shared" si="88"/>
        <v>5.41</v>
      </c>
      <c r="X921" s="5">
        <f t="shared" si="88"/>
        <v>5.41</v>
      </c>
      <c r="Y921" s="5">
        <f t="shared" si="88"/>
        <v>13.51</v>
      </c>
      <c r="Z921" s="4">
        <v>1</v>
      </c>
    </row>
    <row r="922" spans="1:26" x14ac:dyDescent="0.3">
      <c r="A922" t="s">
        <v>843</v>
      </c>
      <c r="B922" s="3" t="s">
        <v>3197</v>
      </c>
      <c r="C922" t="s">
        <v>843</v>
      </c>
      <c r="D922" t="s">
        <v>934</v>
      </c>
      <c r="E922" s="4">
        <v>198</v>
      </c>
      <c r="F922" s="4">
        <v>198</v>
      </c>
      <c r="G922" s="4">
        <v>152</v>
      </c>
      <c r="H922" s="5">
        <f t="shared" si="89"/>
        <v>76.77</v>
      </c>
      <c r="I922" s="4">
        <v>152</v>
      </c>
      <c r="J922" s="4">
        <v>0</v>
      </c>
      <c r="K922" s="4">
        <v>0</v>
      </c>
      <c r="L922" s="4" t="str">
        <f t="shared" si="90"/>
        <v>PP</v>
      </c>
      <c r="M922" s="4" t="str">
        <f t="shared" si="91"/>
        <v>VOX</v>
      </c>
      <c r="N922" s="5">
        <f t="shared" si="92"/>
        <v>57.89</v>
      </c>
      <c r="O922" s="5">
        <f t="shared" si="93"/>
        <v>18.420000000000002</v>
      </c>
      <c r="P922" s="4">
        <v>20</v>
      </c>
      <c r="Q922" s="4">
        <v>88</v>
      </c>
      <c r="R922" s="4">
        <v>28</v>
      </c>
      <c r="S922" s="4">
        <v>3</v>
      </c>
      <c r="T922" s="4">
        <v>13</v>
      </c>
      <c r="U922" s="5">
        <f t="shared" si="88"/>
        <v>13.16</v>
      </c>
      <c r="V922" s="5">
        <f t="shared" si="88"/>
        <v>57.89</v>
      </c>
      <c r="W922" s="5">
        <f t="shared" si="88"/>
        <v>18.420000000000002</v>
      </c>
      <c r="X922" s="5">
        <f t="shared" si="88"/>
        <v>1.97</v>
      </c>
      <c r="Y922" s="5">
        <f t="shared" si="88"/>
        <v>8.5500000000000007</v>
      </c>
      <c r="Z922" s="4">
        <v>0</v>
      </c>
    </row>
    <row r="923" spans="1:26" x14ac:dyDescent="0.3">
      <c r="A923" t="s">
        <v>843</v>
      </c>
      <c r="B923" s="3" t="s">
        <v>3198</v>
      </c>
      <c r="C923" t="s">
        <v>843</v>
      </c>
      <c r="D923" t="s">
        <v>935</v>
      </c>
      <c r="E923" s="4">
        <v>57</v>
      </c>
      <c r="F923" s="4">
        <v>55</v>
      </c>
      <c r="G923" s="4">
        <v>45</v>
      </c>
      <c r="H923" s="5">
        <f t="shared" si="89"/>
        <v>81.819999999999993</v>
      </c>
      <c r="I923" s="4">
        <v>45</v>
      </c>
      <c r="J923" s="4">
        <v>0</v>
      </c>
      <c r="K923" s="4">
        <v>0</v>
      </c>
      <c r="L923" s="4" t="str">
        <f t="shared" si="90"/>
        <v>PP</v>
      </c>
      <c r="M923" s="4" t="str">
        <f t="shared" si="91"/>
        <v>PSOE</v>
      </c>
      <c r="N923" s="5">
        <f t="shared" si="92"/>
        <v>55.56</v>
      </c>
      <c r="O923" s="5">
        <f t="shared" si="93"/>
        <v>22.22</v>
      </c>
      <c r="P923" s="4">
        <v>10</v>
      </c>
      <c r="Q923" s="4">
        <v>25</v>
      </c>
      <c r="R923" s="4">
        <v>9</v>
      </c>
      <c r="S923" s="4">
        <v>1</v>
      </c>
      <c r="T923" s="4">
        <v>0</v>
      </c>
      <c r="U923" s="5">
        <f t="shared" si="88"/>
        <v>22.22</v>
      </c>
      <c r="V923" s="5">
        <f t="shared" si="88"/>
        <v>55.56</v>
      </c>
      <c r="W923" s="5">
        <f t="shared" si="88"/>
        <v>20</v>
      </c>
      <c r="X923" s="5">
        <f t="shared" si="88"/>
        <v>2.2200000000000002</v>
      </c>
      <c r="Y923" s="5">
        <f t="shared" si="88"/>
        <v>0</v>
      </c>
      <c r="Z923" s="4">
        <v>0</v>
      </c>
    </row>
    <row r="924" spans="1:26" x14ac:dyDescent="0.3">
      <c r="A924" t="s">
        <v>843</v>
      </c>
      <c r="B924" s="3" t="s">
        <v>3199</v>
      </c>
      <c r="C924" t="s">
        <v>843</v>
      </c>
      <c r="D924" t="s">
        <v>936</v>
      </c>
      <c r="E924" s="4">
        <v>78629</v>
      </c>
      <c r="F924" s="4">
        <v>63964</v>
      </c>
      <c r="G924" s="4">
        <v>50687</v>
      </c>
      <c r="H924" s="5">
        <f t="shared" si="89"/>
        <v>79.239999999999995</v>
      </c>
      <c r="I924" s="4">
        <v>50117</v>
      </c>
      <c r="J924" s="4">
        <v>471</v>
      </c>
      <c r="K924" s="4">
        <v>570</v>
      </c>
      <c r="L924" s="4" t="str">
        <f t="shared" si="90"/>
        <v>PSOE</v>
      </c>
      <c r="M924" s="4" t="str">
        <f t="shared" si="91"/>
        <v>PP</v>
      </c>
      <c r="N924" s="5">
        <f t="shared" si="92"/>
        <v>33.15</v>
      </c>
      <c r="O924" s="5">
        <f t="shared" si="93"/>
        <v>27.1</v>
      </c>
      <c r="P924" s="4">
        <v>16613</v>
      </c>
      <c r="Q924" s="4">
        <v>13583</v>
      </c>
      <c r="R924" s="4">
        <v>5577</v>
      </c>
      <c r="S924" s="4">
        <v>4916</v>
      </c>
      <c r="T924" s="4">
        <v>8206</v>
      </c>
      <c r="U924" s="5">
        <f t="shared" si="88"/>
        <v>33.15</v>
      </c>
      <c r="V924" s="5">
        <f t="shared" si="88"/>
        <v>27.1</v>
      </c>
      <c r="W924" s="5">
        <f t="shared" si="88"/>
        <v>11.13</v>
      </c>
      <c r="X924" s="5">
        <f t="shared" si="88"/>
        <v>9.81</v>
      </c>
      <c r="Y924" s="5">
        <f t="shared" si="88"/>
        <v>16.37</v>
      </c>
      <c r="Z924" s="4">
        <v>449</v>
      </c>
    </row>
    <row r="925" spans="1:26" x14ac:dyDescent="0.3">
      <c r="A925" t="s">
        <v>843</v>
      </c>
      <c r="B925" s="3" t="s">
        <v>3200</v>
      </c>
      <c r="C925" t="s">
        <v>843</v>
      </c>
      <c r="D925" t="s">
        <v>937</v>
      </c>
      <c r="E925" s="4">
        <v>211</v>
      </c>
      <c r="F925" s="4">
        <v>183</v>
      </c>
      <c r="G925" s="4">
        <v>155</v>
      </c>
      <c r="H925" s="5">
        <f t="shared" si="89"/>
        <v>84.7</v>
      </c>
      <c r="I925" s="4">
        <v>151</v>
      </c>
      <c r="J925" s="4">
        <v>1</v>
      </c>
      <c r="K925" s="4">
        <v>4</v>
      </c>
      <c r="L925" s="4" t="str">
        <f t="shared" si="90"/>
        <v>PP</v>
      </c>
      <c r="M925" s="4" t="str">
        <f t="shared" si="91"/>
        <v>VOX</v>
      </c>
      <c r="N925" s="5">
        <f t="shared" si="92"/>
        <v>43.71</v>
      </c>
      <c r="O925" s="5">
        <f t="shared" si="93"/>
        <v>21.85</v>
      </c>
      <c r="P925" s="4">
        <v>11</v>
      </c>
      <c r="Q925" s="4">
        <v>66</v>
      </c>
      <c r="R925" s="4">
        <v>33</v>
      </c>
      <c r="S925" s="4">
        <v>7</v>
      </c>
      <c r="T925" s="4">
        <v>32</v>
      </c>
      <c r="U925" s="5">
        <f t="shared" si="88"/>
        <v>7.28</v>
      </c>
      <c r="V925" s="5">
        <f t="shared" si="88"/>
        <v>43.71</v>
      </c>
      <c r="W925" s="5">
        <f t="shared" si="88"/>
        <v>21.85</v>
      </c>
      <c r="X925" s="5">
        <f t="shared" si="88"/>
        <v>4.6399999999999997</v>
      </c>
      <c r="Y925" s="5">
        <f t="shared" si="88"/>
        <v>21.19</v>
      </c>
      <c r="Z925" s="4">
        <v>0</v>
      </c>
    </row>
    <row r="926" spans="1:26" x14ac:dyDescent="0.3">
      <c r="A926" t="s">
        <v>843</v>
      </c>
      <c r="B926" s="3" t="s">
        <v>3201</v>
      </c>
      <c r="C926" t="s">
        <v>843</v>
      </c>
      <c r="D926" t="s">
        <v>938</v>
      </c>
      <c r="E926" s="4">
        <v>121</v>
      </c>
      <c r="F926" s="4">
        <v>86</v>
      </c>
      <c r="G926" s="4">
        <v>68</v>
      </c>
      <c r="H926" s="5">
        <f t="shared" si="89"/>
        <v>79.069999999999993</v>
      </c>
      <c r="I926" s="4">
        <v>66</v>
      </c>
      <c r="J926" s="4">
        <v>0</v>
      </c>
      <c r="K926" s="4">
        <v>2</v>
      </c>
      <c r="L926" s="4" t="s">
        <v>4544</v>
      </c>
      <c r="M926" s="4" t="str">
        <f t="shared" si="91"/>
        <v>PSOE</v>
      </c>
      <c r="N926" s="5">
        <f t="shared" si="92"/>
        <v>33.33</v>
      </c>
      <c r="O926" s="5">
        <f t="shared" si="93"/>
        <v>33.33</v>
      </c>
      <c r="P926" s="4">
        <v>22</v>
      </c>
      <c r="Q926" s="4">
        <v>22</v>
      </c>
      <c r="R926" s="4">
        <v>11</v>
      </c>
      <c r="S926" s="4">
        <v>4</v>
      </c>
      <c r="T926" s="4">
        <v>7</v>
      </c>
      <c r="U926" s="5">
        <f t="shared" si="88"/>
        <v>33.33</v>
      </c>
      <c r="V926" s="5">
        <f t="shared" si="88"/>
        <v>33.33</v>
      </c>
      <c r="W926" s="5">
        <f t="shared" si="88"/>
        <v>16.670000000000002</v>
      </c>
      <c r="X926" s="5">
        <f t="shared" si="88"/>
        <v>6.06</v>
      </c>
      <c r="Y926" s="5">
        <f t="shared" si="88"/>
        <v>10.61</v>
      </c>
      <c r="Z926" s="4">
        <v>0</v>
      </c>
    </row>
    <row r="927" spans="1:26" x14ac:dyDescent="0.3">
      <c r="A927" t="s">
        <v>843</v>
      </c>
      <c r="B927" s="3" t="s">
        <v>3202</v>
      </c>
      <c r="C927" t="s">
        <v>843</v>
      </c>
      <c r="D927" t="s">
        <v>939</v>
      </c>
      <c r="E927" s="4">
        <v>1930</v>
      </c>
      <c r="F927" s="4">
        <v>1637</v>
      </c>
      <c r="G927" s="4">
        <v>1376</v>
      </c>
      <c r="H927" s="5">
        <f t="shared" si="89"/>
        <v>84.06</v>
      </c>
      <c r="I927" s="4">
        <v>1354</v>
      </c>
      <c r="J927" s="4">
        <v>8</v>
      </c>
      <c r="K927" s="4">
        <v>22</v>
      </c>
      <c r="L927" s="4" t="str">
        <f t="shared" si="90"/>
        <v>PP</v>
      </c>
      <c r="M927" s="4" t="str">
        <f t="shared" si="91"/>
        <v>PSOE</v>
      </c>
      <c r="N927" s="5">
        <f t="shared" si="92"/>
        <v>36.26</v>
      </c>
      <c r="O927" s="5">
        <f t="shared" si="93"/>
        <v>31.98</v>
      </c>
      <c r="P927" s="4">
        <v>433</v>
      </c>
      <c r="Q927" s="4">
        <v>491</v>
      </c>
      <c r="R927" s="4">
        <v>133</v>
      </c>
      <c r="S927" s="4">
        <v>82</v>
      </c>
      <c r="T927" s="4">
        <v>196</v>
      </c>
      <c r="U927" s="5">
        <f t="shared" si="88"/>
        <v>31.98</v>
      </c>
      <c r="V927" s="5">
        <f t="shared" si="88"/>
        <v>36.26</v>
      </c>
      <c r="W927" s="5">
        <f t="shared" si="88"/>
        <v>9.82</v>
      </c>
      <c r="X927" s="5">
        <f t="shared" si="88"/>
        <v>6.06</v>
      </c>
      <c r="Y927" s="5">
        <f t="shared" si="88"/>
        <v>14.48</v>
      </c>
      <c r="Z927" s="4">
        <v>5</v>
      </c>
    </row>
    <row r="928" spans="1:26" x14ac:dyDescent="0.3">
      <c r="A928" t="s">
        <v>843</v>
      </c>
      <c r="B928" s="3" t="s">
        <v>3203</v>
      </c>
      <c r="C928" t="s">
        <v>843</v>
      </c>
      <c r="D928" t="s">
        <v>940</v>
      </c>
      <c r="E928" s="4">
        <v>66</v>
      </c>
      <c r="F928" s="4">
        <v>63</v>
      </c>
      <c r="G928" s="4">
        <v>58</v>
      </c>
      <c r="H928" s="5">
        <f t="shared" si="89"/>
        <v>92.06</v>
      </c>
      <c r="I928" s="4">
        <v>58</v>
      </c>
      <c r="J928" s="4">
        <v>0</v>
      </c>
      <c r="K928" s="4">
        <v>0</v>
      </c>
      <c r="L928" s="4" t="str">
        <f t="shared" si="90"/>
        <v>PP</v>
      </c>
      <c r="M928" s="4" t="str">
        <f t="shared" si="91"/>
        <v>PSOE</v>
      </c>
      <c r="N928" s="5">
        <f t="shared" si="92"/>
        <v>43.1</v>
      </c>
      <c r="O928" s="5">
        <f t="shared" si="93"/>
        <v>29.31</v>
      </c>
      <c r="P928" s="4">
        <v>17</v>
      </c>
      <c r="Q928" s="4">
        <v>25</v>
      </c>
      <c r="R928" s="4">
        <v>9</v>
      </c>
      <c r="S928" s="4">
        <v>3</v>
      </c>
      <c r="T928" s="4">
        <v>4</v>
      </c>
      <c r="U928" s="5">
        <f t="shared" si="88"/>
        <v>29.31</v>
      </c>
      <c r="V928" s="5">
        <f t="shared" si="88"/>
        <v>43.1</v>
      </c>
      <c r="W928" s="5">
        <f t="shared" si="88"/>
        <v>15.52</v>
      </c>
      <c r="X928" s="5">
        <f t="shared" si="88"/>
        <v>5.17</v>
      </c>
      <c r="Y928" s="5">
        <f t="shared" si="88"/>
        <v>6.9</v>
      </c>
      <c r="Z928" s="4">
        <v>0</v>
      </c>
    </row>
    <row r="929" spans="1:26" x14ac:dyDescent="0.3">
      <c r="A929" t="s">
        <v>843</v>
      </c>
      <c r="B929" s="3" t="s">
        <v>3204</v>
      </c>
      <c r="C929" t="s">
        <v>843</v>
      </c>
      <c r="D929" t="s">
        <v>941</v>
      </c>
      <c r="E929" s="4">
        <v>88</v>
      </c>
      <c r="F929" s="4">
        <v>79</v>
      </c>
      <c r="G929" s="4">
        <v>59</v>
      </c>
      <c r="H929" s="5">
        <f t="shared" si="89"/>
        <v>74.680000000000007</v>
      </c>
      <c r="I929" s="4">
        <v>58</v>
      </c>
      <c r="J929" s="4">
        <v>0</v>
      </c>
      <c r="K929" s="4">
        <v>1</v>
      </c>
      <c r="L929" s="4" t="str">
        <f t="shared" si="90"/>
        <v>PP</v>
      </c>
      <c r="M929" s="4" t="str">
        <f t="shared" si="91"/>
        <v>PSOE</v>
      </c>
      <c r="N929" s="5">
        <f t="shared" si="92"/>
        <v>55.17</v>
      </c>
      <c r="O929" s="5">
        <f t="shared" si="93"/>
        <v>15.52</v>
      </c>
      <c r="P929" s="4">
        <v>9</v>
      </c>
      <c r="Q929" s="4">
        <v>32</v>
      </c>
      <c r="R929" s="4">
        <v>6</v>
      </c>
      <c r="S929" s="4">
        <v>3</v>
      </c>
      <c r="T929" s="4">
        <v>7</v>
      </c>
      <c r="U929" s="5">
        <f t="shared" si="88"/>
        <v>15.52</v>
      </c>
      <c r="V929" s="5">
        <f t="shared" si="88"/>
        <v>55.17</v>
      </c>
      <c r="W929" s="5">
        <f t="shared" si="88"/>
        <v>10.34</v>
      </c>
      <c r="X929" s="5">
        <f t="shared" si="88"/>
        <v>5.17</v>
      </c>
      <c r="Y929" s="5">
        <f t="shared" si="88"/>
        <v>12.07</v>
      </c>
      <c r="Z929" s="4">
        <v>1</v>
      </c>
    </row>
    <row r="930" spans="1:26" x14ac:dyDescent="0.3">
      <c r="A930" t="s">
        <v>843</v>
      </c>
      <c r="B930" s="3" t="s">
        <v>3205</v>
      </c>
      <c r="C930" t="s">
        <v>843</v>
      </c>
      <c r="D930" t="s">
        <v>942</v>
      </c>
      <c r="E930" s="4">
        <v>324</v>
      </c>
      <c r="F930" s="4">
        <v>254</v>
      </c>
      <c r="G930" s="4">
        <v>220</v>
      </c>
      <c r="H930" s="5">
        <f t="shared" si="89"/>
        <v>86.61</v>
      </c>
      <c r="I930" s="4">
        <v>219</v>
      </c>
      <c r="J930" s="4">
        <v>3</v>
      </c>
      <c r="K930" s="4">
        <v>1</v>
      </c>
      <c r="L930" s="4" t="str">
        <f t="shared" si="90"/>
        <v>PP</v>
      </c>
      <c r="M930" s="4" t="str">
        <f t="shared" si="91"/>
        <v>VOX</v>
      </c>
      <c r="N930" s="5">
        <f t="shared" si="92"/>
        <v>43.84</v>
      </c>
      <c r="O930" s="5">
        <f t="shared" si="93"/>
        <v>21.92</v>
      </c>
      <c r="P930" s="4">
        <v>39</v>
      </c>
      <c r="Q930" s="4">
        <v>96</v>
      </c>
      <c r="R930" s="4">
        <v>48</v>
      </c>
      <c r="S930" s="4">
        <v>9</v>
      </c>
      <c r="T930" s="4">
        <v>21</v>
      </c>
      <c r="U930" s="5">
        <f t="shared" si="88"/>
        <v>17.809999999999999</v>
      </c>
      <c r="V930" s="5">
        <f t="shared" si="88"/>
        <v>43.84</v>
      </c>
      <c r="W930" s="5">
        <f t="shared" si="88"/>
        <v>21.92</v>
      </c>
      <c r="X930" s="5">
        <f t="shared" si="88"/>
        <v>4.1100000000000003</v>
      </c>
      <c r="Y930" s="5">
        <f t="shared" si="88"/>
        <v>9.59</v>
      </c>
      <c r="Z930" s="4">
        <v>1</v>
      </c>
    </row>
    <row r="931" spans="1:26" x14ac:dyDescent="0.3">
      <c r="A931" t="s">
        <v>843</v>
      </c>
      <c r="B931" s="3" t="s">
        <v>3206</v>
      </c>
      <c r="C931" t="s">
        <v>843</v>
      </c>
      <c r="D931" t="s">
        <v>943</v>
      </c>
      <c r="E931" s="4">
        <v>90</v>
      </c>
      <c r="F931" s="4">
        <v>80</v>
      </c>
      <c r="G931" s="4">
        <v>64</v>
      </c>
      <c r="H931" s="5">
        <f t="shared" si="89"/>
        <v>80</v>
      </c>
      <c r="I931" s="4">
        <v>64</v>
      </c>
      <c r="J931" s="4">
        <v>1</v>
      </c>
      <c r="K931" s="4">
        <v>0</v>
      </c>
      <c r="L931" s="4" t="str">
        <f t="shared" si="90"/>
        <v>PP</v>
      </c>
      <c r="M931" s="4" t="str">
        <f t="shared" si="91"/>
        <v>PSOE</v>
      </c>
      <c r="N931" s="5">
        <f t="shared" si="92"/>
        <v>53.13</v>
      </c>
      <c r="O931" s="5">
        <f t="shared" si="93"/>
        <v>17.190000000000001</v>
      </c>
      <c r="P931" s="4">
        <v>11</v>
      </c>
      <c r="Q931" s="4">
        <v>34</v>
      </c>
      <c r="R931" s="4">
        <v>7</v>
      </c>
      <c r="S931" s="4">
        <v>3</v>
      </c>
      <c r="T931" s="4">
        <v>8</v>
      </c>
      <c r="U931" s="5">
        <f t="shared" si="88"/>
        <v>17.190000000000001</v>
      </c>
      <c r="V931" s="5">
        <f t="shared" si="88"/>
        <v>53.13</v>
      </c>
      <c r="W931" s="5">
        <f t="shared" si="88"/>
        <v>10.94</v>
      </c>
      <c r="X931" s="5">
        <f t="shared" si="88"/>
        <v>4.6900000000000004</v>
      </c>
      <c r="Y931" s="5">
        <f t="shared" si="88"/>
        <v>12.5</v>
      </c>
      <c r="Z931" s="4">
        <v>0</v>
      </c>
    </row>
    <row r="932" spans="1:26" x14ac:dyDescent="0.3">
      <c r="A932" t="s">
        <v>843</v>
      </c>
      <c r="B932" s="3" t="s">
        <v>3207</v>
      </c>
      <c r="C932" t="s">
        <v>843</v>
      </c>
      <c r="D932" t="s">
        <v>944</v>
      </c>
      <c r="E932" s="4">
        <v>179</v>
      </c>
      <c r="F932" s="4">
        <v>170</v>
      </c>
      <c r="G932" s="4">
        <v>134</v>
      </c>
      <c r="H932" s="5">
        <f t="shared" si="89"/>
        <v>78.819999999999993</v>
      </c>
      <c r="I932" s="4">
        <v>132</v>
      </c>
      <c r="J932" s="4">
        <v>2</v>
      </c>
      <c r="K932" s="4">
        <v>2</v>
      </c>
      <c r="L932" s="4" t="str">
        <f t="shared" si="90"/>
        <v>PP</v>
      </c>
      <c r="M932" s="4" t="str">
        <f t="shared" si="91"/>
        <v>PSOE</v>
      </c>
      <c r="N932" s="5">
        <f t="shared" si="92"/>
        <v>49.24</v>
      </c>
      <c r="O932" s="5">
        <f t="shared" si="93"/>
        <v>17.420000000000002</v>
      </c>
      <c r="P932" s="4">
        <v>23</v>
      </c>
      <c r="Q932" s="4">
        <v>65</v>
      </c>
      <c r="R932" s="4">
        <v>21</v>
      </c>
      <c r="S932" s="4">
        <v>2</v>
      </c>
      <c r="T932" s="4">
        <v>15</v>
      </c>
      <c r="U932" s="5">
        <f t="shared" si="88"/>
        <v>17.420000000000002</v>
      </c>
      <c r="V932" s="5">
        <f t="shared" si="88"/>
        <v>49.24</v>
      </c>
      <c r="W932" s="5">
        <f t="shared" si="88"/>
        <v>15.91</v>
      </c>
      <c r="X932" s="5">
        <f t="shared" si="88"/>
        <v>1.52</v>
      </c>
      <c r="Y932" s="5">
        <f t="shared" si="88"/>
        <v>11.36</v>
      </c>
      <c r="Z932" s="4">
        <v>1</v>
      </c>
    </row>
    <row r="933" spans="1:26" x14ac:dyDescent="0.3">
      <c r="A933" t="s">
        <v>843</v>
      </c>
      <c r="B933" s="3" t="s">
        <v>3208</v>
      </c>
      <c r="C933" t="s">
        <v>843</v>
      </c>
      <c r="D933" t="s">
        <v>945</v>
      </c>
      <c r="E933" s="4">
        <v>220</v>
      </c>
      <c r="F933" s="4">
        <v>198</v>
      </c>
      <c r="G933" s="4">
        <v>165</v>
      </c>
      <c r="H933" s="5">
        <f t="shared" si="89"/>
        <v>83.33</v>
      </c>
      <c r="I933" s="4">
        <v>161</v>
      </c>
      <c r="J933" s="4">
        <v>2</v>
      </c>
      <c r="K933" s="4">
        <v>4</v>
      </c>
      <c r="L933" s="4" t="str">
        <f t="shared" si="90"/>
        <v>PSOE</v>
      </c>
      <c r="M933" s="4" t="str">
        <f t="shared" si="91"/>
        <v>PP</v>
      </c>
      <c r="N933" s="5">
        <f t="shared" si="92"/>
        <v>36.020000000000003</v>
      </c>
      <c r="O933" s="5">
        <f t="shared" si="93"/>
        <v>30.43</v>
      </c>
      <c r="P933" s="4">
        <v>58</v>
      </c>
      <c r="Q933" s="4">
        <v>49</v>
      </c>
      <c r="R933" s="4">
        <v>22</v>
      </c>
      <c r="S933" s="4">
        <v>8</v>
      </c>
      <c r="T933" s="4">
        <v>20</v>
      </c>
      <c r="U933" s="5">
        <f t="shared" ref="U933:Y983" si="94">ROUND((P933/$I933)*100,2)</f>
        <v>36.020000000000003</v>
      </c>
      <c r="V933" s="5">
        <f t="shared" si="94"/>
        <v>30.43</v>
      </c>
      <c r="W933" s="5">
        <f t="shared" si="94"/>
        <v>13.66</v>
      </c>
      <c r="X933" s="5">
        <f t="shared" si="94"/>
        <v>4.97</v>
      </c>
      <c r="Y933" s="5">
        <f t="shared" si="94"/>
        <v>12.42</v>
      </c>
      <c r="Z933" s="4">
        <v>0</v>
      </c>
    </row>
    <row r="934" spans="1:26" x14ac:dyDescent="0.3">
      <c r="A934" t="s">
        <v>843</v>
      </c>
      <c r="B934" s="3" t="s">
        <v>3209</v>
      </c>
      <c r="C934" t="s">
        <v>843</v>
      </c>
      <c r="D934" t="s">
        <v>946</v>
      </c>
      <c r="E934" s="4">
        <v>61</v>
      </c>
      <c r="F934" s="4">
        <v>58</v>
      </c>
      <c r="G934" s="4">
        <v>51</v>
      </c>
      <c r="H934" s="5">
        <f t="shared" si="89"/>
        <v>87.93</v>
      </c>
      <c r="I934" s="4">
        <v>51</v>
      </c>
      <c r="J934" s="4">
        <v>0</v>
      </c>
      <c r="K934" s="4">
        <v>0</v>
      </c>
      <c r="L934" s="4" t="str">
        <f t="shared" si="90"/>
        <v>PP</v>
      </c>
      <c r="M934" s="4" t="str">
        <f t="shared" si="91"/>
        <v>VOX</v>
      </c>
      <c r="N934" s="5">
        <f t="shared" si="92"/>
        <v>78.430000000000007</v>
      </c>
      <c r="O934" s="5">
        <f t="shared" si="93"/>
        <v>9.8000000000000007</v>
      </c>
      <c r="P934" s="4">
        <v>4</v>
      </c>
      <c r="Q934" s="4">
        <v>40</v>
      </c>
      <c r="R934" s="4">
        <v>5</v>
      </c>
      <c r="S934" s="4">
        <v>0</v>
      </c>
      <c r="T934" s="4">
        <v>2</v>
      </c>
      <c r="U934" s="5">
        <f t="shared" si="94"/>
        <v>7.84</v>
      </c>
      <c r="V934" s="5">
        <f t="shared" si="94"/>
        <v>78.430000000000007</v>
      </c>
      <c r="W934" s="5">
        <f t="shared" si="94"/>
        <v>9.8000000000000007</v>
      </c>
      <c r="X934" s="5">
        <f t="shared" si="94"/>
        <v>0</v>
      </c>
      <c r="Y934" s="5">
        <f t="shared" si="94"/>
        <v>3.92</v>
      </c>
      <c r="Z934" s="4">
        <v>0</v>
      </c>
    </row>
    <row r="935" spans="1:26" x14ac:dyDescent="0.3">
      <c r="A935" t="s">
        <v>843</v>
      </c>
      <c r="B935" s="3" t="s">
        <v>3210</v>
      </c>
      <c r="C935" t="s">
        <v>843</v>
      </c>
      <c r="D935" t="s">
        <v>947</v>
      </c>
      <c r="E935" s="4">
        <v>131</v>
      </c>
      <c r="F935" s="4">
        <v>107</v>
      </c>
      <c r="G935" s="4">
        <v>84</v>
      </c>
      <c r="H935" s="5">
        <f t="shared" si="89"/>
        <v>78.5</v>
      </c>
      <c r="I935" s="4">
        <v>83</v>
      </c>
      <c r="J935" s="4">
        <v>0</v>
      </c>
      <c r="K935" s="4">
        <v>1</v>
      </c>
      <c r="L935" s="4" t="str">
        <f t="shared" si="90"/>
        <v>PP</v>
      </c>
      <c r="M935" s="4" t="str">
        <f t="shared" si="91"/>
        <v>PSOE</v>
      </c>
      <c r="N935" s="5">
        <f t="shared" si="92"/>
        <v>34.94</v>
      </c>
      <c r="O935" s="5">
        <f t="shared" si="93"/>
        <v>27.71</v>
      </c>
      <c r="P935" s="4">
        <v>23</v>
      </c>
      <c r="Q935" s="4">
        <v>29</v>
      </c>
      <c r="R935" s="4">
        <v>14</v>
      </c>
      <c r="S935" s="4">
        <v>7</v>
      </c>
      <c r="T935" s="4">
        <v>9</v>
      </c>
      <c r="U935" s="5">
        <f t="shared" si="94"/>
        <v>27.71</v>
      </c>
      <c r="V935" s="5">
        <f t="shared" si="94"/>
        <v>34.94</v>
      </c>
      <c r="W935" s="5">
        <f t="shared" si="94"/>
        <v>16.87</v>
      </c>
      <c r="X935" s="5">
        <f t="shared" si="94"/>
        <v>8.43</v>
      </c>
      <c r="Y935" s="5">
        <f t="shared" si="94"/>
        <v>10.84</v>
      </c>
      <c r="Z935" s="4">
        <v>0</v>
      </c>
    </row>
    <row r="936" spans="1:26" x14ac:dyDescent="0.3">
      <c r="A936" t="s">
        <v>843</v>
      </c>
      <c r="B936" s="3" t="s">
        <v>3211</v>
      </c>
      <c r="C936" t="s">
        <v>843</v>
      </c>
      <c r="D936" t="s">
        <v>948</v>
      </c>
      <c r="E936" s="4">
        <v>110</v>
      </c>
      <c r="F936" s="4">
        <v>105</v>
      </c>
      <c r="G936" s="4">
        <v>88</v>
      </c>
      <c r="H936" s="5">
        <f t="shared" si="89"/>
        <v>83.81</v>
      </c>
      <c r="I936" s="4">
        <v>86</v>
      </c>
      <c r="J936" s="4">
        <v>1</v>
      </c>
      <c r="K936" s="4">
        <v>2</v>
      </c>
      <c r="L936" s="4" t="str">
        <f t="shared" si="90"/>
        <v>PP</v>
      </c>
      <c r="M936" s="4" t="str">
        <f t="shared" si="91"/>
        <v>VOX</v>
      </c>
      <c r="N936" s="5">
        <f t="shared" si="92"/>
        <v>52.33</v>
      </c>
      <c r="O936" s="5">
        <f t="shared" si="93"/>
        <v>20.93</v>
      </c>
      <c r="P936" s="4">
        <v>13</v>
      </c>
      <c r="Q936" s="4">
        <v>45</v>
      </c>
      <c r="R936" s="4">
        <v>18</v>
      </c>
      <c r="S936" s="4">
        <v>2</v>
      </c>
      <c r="T936" s="4">
        <v>6</v>
      </c>
      <c r="U936" s="5">
        <f t="shared" si="94"/>
        <v>15.12</v>
      </c>
      <c r="V936" s="5">
        <f t="shared" si="94"/>
        <v>52.33</v>
      </c>
      <c r="W936" s="5">
        <f t="shared" si="94"/>
        <v>20.93</v>
      </c>
      <c r="X936" s="5">
        <f t="shared" si="94"/>
        <v>2.33</v>
      </c>
      <c r="Y936" s="5">
        <f t="shared" si="94"/>
        <v>6.98</v>
      </c>
      <c r="Z936" s="4">
        <v>0</v>
      </c>
    </row>
    <row r="937" spans="1:26" x14ac:dyDescent="0.3">
      <c r="A937" t="s">
        <v>843</v>
      </c>
      <c r="B937" s="3" t="s">
        <v>3212</v>
      </c>
      <c r="C937" t="s">
        <v>843</v>
      </c>
      <c r="D937" t="s">
        <v>949</v>
      </c>
      <c r="E937" s="4">
        <v>42</v>
      </c>
      <c r="F937" s="4">
        <v>40</v>
      </c>
      <c r="G937" s="4">
        <v>31</v>
      </c>
      <c r="H937" s="5">
        <f t="shared" si="89"/>
        <v>77.5</v>
      </c>
      <c r="I937" s="4">
        <v>31</v>
      </c>
      <c r="J937" s="4">
        <v>1</v>
      </c>
      <c r="K937" s="4">
        <v>0</v>
      </c>
      <c r="L937" s="4" t="str">
        <f t="shared" si="90"/>
        <v>PP</v>
      </c>
      <c r="M937" s="4" t="str">
        <f t="shared" si="91"/>
        <v>PSOE</v>
      </c>
      <c r="N937" s="5">
        <f t="shared" si="92"/>
        <v>48.39</v>
      </c>
      <c r="O937" s="5">
        <f t="shared" si="93"/>
        <v>32.26</v>
      </c>
      <c r="P937" s="4">
        <v>10</v>
      </c>
      <c r="Q937" s="4">
        <v>15</v>
      </c>
      <c r="R937" s="4">
        <v>1</v>
      </c>
      <c r="S937" s="4">
        <v>3</v>
      </c>
      <c r="T937" s="4">
        <v>0</v>
      </c>
      <c r="U937" s="5">
        <f t="shared" si="94"/>
        <v>32.26</v>
      </c>
      <c r="V937" s="5">
        <f t="shared" si="94"/>
        <v>48.39</v>
      </c>
      <c r="W937" s="5">
        <f t="shared" si="94"/>
        <v>3.23</v>
      </c>
      <c r="X937" s="5">
        <f t="shared" si="94"/>
        <v>9.68</v>
      </c>
      <c r="Y937" s="5">
        <f t="shared" si="94"/>
        <v>0</v>
      </c>
      <c r="Z937" s="4">
        <v>0</v>
      </c>
    </row>
    <row r="938" spans="1:26" x14ac:dyDescent="0.3">
      <c r="A938" t="s">
        <v>843</v>
      </c>
      <c r="B938" s="3" t="s">
        <v>3213</v>
      </c>
      <c r="C938" t="s">
        <v>843</v>
      </c>
      <c r="D938" t="s">
        <v>950</v>
      </c>
      <c r="E938" s="4">
        <v>463</v>
      </c>
      <c r="F938" s="4">
        <v>399</v>
      </c>
      <c r="G938" s="4">
        <v>320</v>
      </c>
      <c r="H938" s="5">
        <f t="shared" si="89"/>
        <v>80.2</v>
      </c>
      <c r="I938" s="4">
        <v>315</v>
      </c>
      <c r="J938" s="4">
        <v>4</v>
      </c>
      <c r="K938" s="4">
        <v>5</v>
      </c>
      <c r="L938" s="4" t="str">
        <f t="shared" si="90"/>
        <v>PP</v>
      </c>
      <c r="M938" s="4" t="str">
        <f t="shared" si="91"/>
        <v>PSOE</v>
      </c>
      <c r="N938" s="5">
        <f t="shared" si="92"/>
        <v>36.19</v>
      </c>
      <c r="O938" s="5">
        <f t="shared" si="93"/>
        <v>23.17</v>
      </c>
      <c r="P938" s="4">
        <v>73</v>
      </c>
      <c r="Q938" s="4">
        <v>114</v>
      </c>
      <c r="R938" s="4">
        <v>48</v>
      </c>
      <c r="S938" s="4">
        <v>34</v>
      </c>
      <c r="T938" s="4">
        <v>37</v>
      </c>
      <c r="U938" s="5">
        <f t="shared" si="94"/>
        <v>23.17</v>
      </c>
      <c r="V938" s="5">
        <f t="shared" si="94"/>
        <v>36.19</v>
      </c>
      <c r="W938" s="5">
        <f t="shared" si="94"/>
        <v>15.24</v>
      </c>
      <c r="X938" s="5">
        <f t="shared" si="94"/>
        <v>10.79</v>
      </c>
      <c r="Y938" s="5">
        <f t="shared" si="94"/>
        <v>11.75</v>
      </c>
      <c r="Z938" s="4">
        <v>3</v>
      </c>
    </row>
    <row r="939" spans="1:26" x14ac:dyDescent="0.3">
      <c r="A939" t="s">
        <v>843</v>
      </c>
      <c r="B939" s="3" t="s">
        <v>3214</v>
      </c>
      <c r="C939" t="s">
        <v>843</v>
      </c>
      <c r="D939" t="s">
        <v>951</v>
      </c>
      <c r="E939" s="4">
        <v>184</v>
      </c>
      <c r="F939" s="4">
        <v>149</v>
      </c>
      <c r="G939" s="4">
        <v>105</v>
      </c>
      <c r="H939" s="5">
        <f t="shared" si="89"/>
        <v>70.47</v>
      </c>
      <c r="I939" s="4">
        <v>102</v>
      </c>
      <c r="J939" s="4">
        <v>0</v>
      </c>
      <c r="K939" s="4">
        <v>3</v>
      </c>
      <c r="L939" s="4" t="str">
        <f t="shared" si="90"/>
        <v>PP</v>
      </c>
      <c r="M939" s="4" t="str">
        <f t="shared" si="91"/>
        <v>PSOE</v>
      </c>
      <c r="N939" s="5">
        <f t="shared" si="92"/>
        <v>46.08</v>
      </c>
      <c r="O939" s="5">
        <f t="shared" si="93"/>
        <v>22.55</v>
      </c>
      <c r="P939" s="4">
        <v>23</v>
      </c>
      <c r="Q939" s="4">
        <v>47</v>
      </c>
      <c r="R939" s="4">
        <v>9</v>
      </c>
      <c r="S939" s="4">
        <v>1</v>
      </c>
      <c r="T939" s="4">
        <v>21</v>
      </c>
      <c r="U939" s="5">
        <f t="shared" si="94"/>
        <v>22.55</v>
      </c>
      <c r="V939" s="5">
        <f t="shared" si="94"/>
        <v>46.08</v>
      </c>
      <c r="W939" s="5">
        <f t="shared" si="94"/>
        <v>8.82</v>
      </c>
      <c r="X939" s="5">
        <f t="shared" si="94"/>
        <v>0.98</v>
      </c>
      <c r="Y939" s="5">
        <f t="shared" si="94"/>
        <v>20.59</v>
      </c>
      <c r="Z939" s="4">
        <v>1</v>
      </c>
    </row>
    <row r="940" spans="1:26" x14ac:dyDescent="0.3">
      <c r="A940" t="s">
        <v>843</v>
      </c>
      <c r="B940" s="3" t="s">
        <v>3215</v>
      </c>
      <c r="C940" t="s">
        <v>843</v>
      </c>
      <c r="D940" t="s">
        <v>952</v>
      </c>
      <c r="E940" s="4">
        <v>24</v>
      </c>
      <c r="F940" s="4">
        <v>24</v>
      </c>
      <c r="G940" s="4">
        <v>23</v>
      </c>
      <c r="H940" s="5">
        <f t="shared" si="89"/>
        <v>95.83</v>
      </c>
      <c r="I940" s="4">
        <v>22</v>
      </c>
      <c r="J940" s="4">
        <v>2</v>
      </c>
      <c r="K940" s="4">
        <v>1</v>
      </c>
      <c r="L940" s="4" t="str">
        <f t="shared" si="90"/>
        <v>PSOE</v>
      </c>
      <c r="M940" s="4" t="str">
        <f t="shared" si="91"/>
        <v>PP</v>
      </c>
      <c r="N940" s="5">
        <f t="shared" si="92"/>
        <v>50</v>
      </c>
      <c r="O940" s="5">
        <f t="shared" si="93"/>
        <v>27.27</v>
      </c>
      <c r="P940" s="4">
        <v>11</v>
      </c>
      <c r="Q940" s="4">
        <v>6</v>
      </c>
      <c r="R940" s="4">
        <v>1</v>
      </c>
      <c r="S940" s="4">
        <v>1</v>
      </c>
      <c r="T940" s="4">
        <v>1</v>
      </c>
      <c r="U940" s="5">
        <f t="shared" si="94"/>
        <v>50</v>
      </c>
      <c r="V940" s="5">
        <f t="shared" si="94"/>
        <v>27.27</v>
      </c>
      <c r="W940" s="5">
        <f t="shared" si="94"/>
        <v>4.55</v>
      </c>
      <c r="X940" s="5">
        <f t="shared" si="94"/>
        <v>4.55</v>
      </c>
      <c r="Y940" s="5">
        <f t="shared" si="94"/>
        <v>4.55</v>
      </c>
      <c r="Z940" s="4">
        <v>0</v>
      </c>
    </row>
    <row r="941" spans="1:26" x14ac:dyDescent="0.3">
      <c r="A941" t="s">
        <v>843</v>
      </c>
      <c r="B941" s="3" t="s">
        <v>3216</v>
      </c>
      <c r="C941" t="s">
        <v>843</v>
      </c>
      <c r="D941" t="s">
        <v>953</v>
      </c>
      <c r="E941" s="4">
        <v>194</v>
      </c>
      <c r="F941" s="4">
        <v>160</v>
      </c>
      <c r="G941" s="4">
        <v>119</v>
      </c>
      <c r="H941" s="5">
        <f t="shared" si="89"/>
        <v>74.38</v>
      </c>
      <c r="I941" s="4">
        <v>118</v>
      </c>
      <c r="J941" s="4">
        <v>0</v>
      </c>
      <c r="K941" s="4">
        <v>1</v>
      </c>
      <c r="L941" s="4" t="str">
        <f t="shared" si="90"/>
        <v>PP</v>
      </c>
      <c r="M941" s="4" t="str">
        <f t="shared" si="91"/>
        <v>PSOE</v>
      </c>
      <c r="N941" s="5">
        <f t="shared" si="92"/>
        <v>37.29</v>
      </c>
      <c r="O941" s="5">
        <f t="shared" si="93"/>
        <v>29.66</v>
      </c>
      <c r="P941" s="4">
        <v>35</v>
      </c>
      <c r="Q941" s="4">
        <v>44</v>
      </c>
      <c r="R941" s="4">
        <v>17</v>
      </c>
      <c r="S941" s="4">
        <v>12</v>
      </c>
      <c r="T941" s="4">
        <v>9</v>
      </c>
      <c r="U941" s="5">
        <f t="shared" si="94"/>
        <v>29.66</v>
      </c>
      <c r="V941" s="5">
        <f t="shared" si="94"/>
        <v>37.29</v>
      </c>
      <c r="W941" s="5">
        <f t="shared" si="94"/>
        <v>14.41</v>
      </c>
      <c r="X941" s="5">
        <f t="shared" si="94"/>
        <v>10.17</v>
      </c>
      <c r="Y941" s="5">
        <f t="shared" si="94"/>
        <v>7.63</v>
      </c>
      <c r="Z941" s="4">
        <v>1</v>
      </c>
    </row>
    <row r="942" spans="1:26" x14ac:dyDescent="0.3">
      <c r="A942" t="s">
        <v>843</v>
      </c>
      <c r="B942" s="3" t="s">
        <v>3217</v>
      </c>
      <c r="C942" t="s">
        <v>843</v>
      </c>
      <c r="D942" t="s">
        <v>954</v>
      </c>
      <c r="E942" s="4">
        <v>105</v>
      </c>
      <c r="F942" s="4">
        <v>96</v>
      </c>
      <c r="G942" s="4">
        <v>69</v>
      </c>
      <c r="H942" s="5">
        <f t="shared" si="89"/>
        <v>71.88</v>
      </c>
      <c r="I942" s="4">
        <v>69</v>
      </c>
      <c r="J942" s="4">
        <v>1</v>
      </c>
      <c r="K942" s="4">
        <v>0</v>
      </c>
      <c r="L942" s="4" t="str">
        <f t="shared" si="90"/>
        <v>PP</v>
      </c>
      <c r="M942" s="4" t="str">
        <f t="shared" si="91"/>
        <v>PSOE</v>
      </c>
      <c r="N942" s="5">
        <f t="shared" si="92"/>
        <v>43.48</v>
      </c>
      <c r="O942" s="5">
        <f t="shared" si="93"/>
        <v>23.19</v>
      </c>
      <c r="P942" s="4">
        <v>16</v>
      </c>
      <c r="Q942" s="4">
        <v>30</v>
      </c>
      <c r="R942" s="4">
        <v>7</v>
      </c>
      <c r="S942" s="4">
        <v>1</v>
      </c>
      <c r="T942" s="4">
        <v>13</v>
      </c>
      <c r="U942" s="5">
        <f t="shared" si="94"/>
        <v>23.19</v>
      </c>
      <c r="V942" s="5">
        <f t="shared" si="94"/>
        <v>43.48</v>
      </c>
      <c r="W942" s="5">
        <f t="shared" si="94"/>
        <v>10.14</v>
      </c>
      <c r="X942" s="5">
        <f t="shared" si="94"/>
        <v>1.45</v>
      </c>
      <c r="Y942" s="5">
        <f t="shared" si="94"/>
        <v>18.84</v>
      </c>
      <c r="Z942" s="4">
        <v>1</v>
      </c>
    </row>
    <row r="943" spans="1:26" x14ac:dyDescent="0.3">
      <c r="A943" t="s">
        <v>843</v>
      </c>
      <c r="B943" s="3" t="s">
        <v>3218</v>
      </c>
      <c r="C943" t="s">
        <v>843</v>
      </c>
      <c r="D943" t="s">
        <v>955</v>
      </c>
      <c r="E943" s="4">
        <v>252</v>
      </c>
      <c r="F943" s="4">
        <v>177</v>
      </c>
      <c r="G943" s="4">
        <v>154</v>
      </c>
      <c r="H943" s="5">
        <f t="shared" si="89"/>
        <v>87.01</v>
      </c>
      <c r="I943" s="4">
        <v>152</v>
      </c>
      <c r="J943" s="4">
        <v>0</v>
      </c>
      <c r="K943" s="4">
        <v>2</v>
      </c>
      <c r="L943" s="4" t="str">
        <f t="shared" si="90"/>
        <v>PP</v>
      </c>
      <c r="M943" s="4" t="str">
        <f t="shared" si="91"/>
        <v>PSOE</v>
      </c>
      <c r="N943" s="5">
        <f t="shared" si="92"/>
        <v>39.47</v>
      </c>
      <c r="O943" s="5">
        <f t="shared" si="93"/>
        <v>26.97</v>
      </c>
      <c r="P943" s="4">
        <v>41</v>
      </c>
      <c r="Q943" s="4">
        <v>60</v>
      </c>
      <c r="R943" s="4">
        <v>25</v>
      </c>
      <c r="S943" s="4">
        <v>7</v>
      </c>
      <c r="T943" s="4">
        <v>17</v>
      </c>
      <c r="U943" s="5">
        <f t="shared" si="94"/>
        <v>26.97</v>
      </c>
      <c r="V943" s="5">
        <f t="shared" si="94"/>
        <v>39.47</v>
      </c>
      <c r="W943" s="5">
        <f t="shared" si="94"/>
        <v>16.45</v>
      </c>
      <c r="X943" s="5">
        <f t="shared" si="94"/>
        <v>4.6100000000000003</v>
      </c>
      <c r="Y943" s="5">
        <f t="shared" si="94"/>
        <v>11.18</v>
      </c>
      <c r="Z943" s="4">
        <v>0</v>
      </c>
    </row>
    <row r="944" spans="1:26" x14ac:dyDescent="0.3">
      <c r="A944" t="s">
        <v>843</v>
      </c>
      <c r="B944" s="3" t="s">
        <v>3219</v>
      </c>
      <c r="C944" t="s">
        <v>843</v>
      </c>
      <c r="D944" t="s">
        <v>956</v>
      </c>
      <c r="E944" s="4">
        <v>184</v>
      </c>
      <c r="F944" s="4">
        <v>157</v>
      </c>
      <c r="G944" s="4">
        <v>125</v>
      </c>
      <c r="H944" s="5">
        <f t="shared" si="89"/>
        <v>79.62</v>
      </c>
      <c r="I944" s="4">
        <v>120</v>
      </c>
      <c r="J944" s="4">
        <v>1</v>
      </c>
      <c r="K944" s="4">
        <v>5</v>
      </c>
      <c r="L944" s="4" t="str">
        <f t="shared" si="90"/>
        <v>PP</v>
      </c>
      <c r="M944" s="4" t="str">
        <f t="shared" si="91"/>
        <v>PSOE</v>
      </c>
      <c r="N944" s="5">
        <f t="shared" si="92"/>
        <v>50.83</v>
      </c>
      <c r="O944" s="5">
        <f t="shared" si="93"/>
        <v>27.5</v>
      </c>
      <c r="P944" s="4">
        <v>33</v>
      </c>
      <c r="Q944" s="4">
        <v>61</v>
      </c>
      <c r="R944" s="4">
        <v>9</v>
      </c>
      <c r="S944" s="4">
        <v>7</v>
      </c>
      <c r="T944" s="4">
        <v>9</v>
      </c>
      <c r="U944" s="5">
        <f t="shared" si="94"/>
        <v>27.5</v>
      </c>
      <c r="V944" s="5">
        <f t="shared" si="94"/>
        <v>50.83</v>
      </c>
      <c r="W944" s="5">
        <f t="shared" si="94"/>
        <v>7.5</v>
      </c>
      <c r="X944" s="5">
        <f t="shared" si="94"/>
        <v>5.83</v>
      </c>
      <c r="Y944" s="5">
        <f t="shared" si="94"/>
        <v>7.5</v>
      </c>
      <c r="Z944" s="4">
        <v>0</v>
      </c>
    </row>
    <row r="945" spans="1:26" x14ac:dyDescent="0.3">
      <c r="A945" t="s">
        <v>843</v>
      </c>
      <c r="B945" s="3" t="s">
        <v>3220</v>
      </c>
      <c r="C945" t="s">
        <v>843</v>
      </c>
      <c r="D945" t="s">
        <v>957</v>
      </c>
      <c r="E945" s="4">
        <v>53</v>
      </c>
      <c r="F945" s="4">
        <v>53</v>
      </c>
      <c r="G945" s="4">
        <v>47</v>
      </c>
      <c r="H945" s="5">
        <f t="shared" si="89"/>
        <v>88.68</v>
      </c>
      <c r="I945" s="4">
        <v>46</v>
      </c>
      <c r="J945" s="4">
        <v>0</v>
      </c>
      <c r="K945" s="4">
        <v>1</v>
      </c>
      <c r="L945" s="4" t="str">
        <f t="shared" si="90"/>
        <v>PSOE</v>
      </c>
      <c r="M945" s="4" t="str">
        <f t="shared" si="91"/>
        <v>PP</v>
      </c>
      <c r="N945" s="5">
        <f t="shared" si="92"/>
        <v>34.78</v>
      </c>
      <c r="O945" s="5">
        <f t="shared" si="93"/>
        <v>32.61</v>
      </c>
      <c r="P945" s="4">
        <v>16</v>
      </c>
      <c r="Q945" s="4">
        <v>15</v>
      </c>
      <c r="R945" s="4">
        <v>7</v>
      </c>
      <c r="S945" s="4">
        <v>1</v>
      </c>
      <c r="T945" s="4">
        <v>7</v>
      </c>
      <c r="U945" s="5">
        <f t="shared" si="94"/>
        <v>34.78</v>
      </c>
      <c r="V945" s="5">
        <f t="shared" si="94"/>
        <v>32.61</v>
      </c>
      <c r="W945" s="5">
        <f t="shared" si="94"/>
        <v>15.22</v>
      </c>
      <c r="X945" s="5">
        <f t="shared" si="94"/>
        <v>2.17</v>
      </c>
      <c r="Y945" s="5">
        <f t="shared" si="94"/>
        <v>15.22</v>
      </c>
      <c r="Z945" s="4">
        <v>0</v>
      </c>
    </row>
    <row r="946" spans="1:26" x14ac:dyDescent="0.3">
      <c r="A946" t="s">
        <v>843</v>
      </c>
      <c r="B946" s="3" t="s">
        <v>3221</v>
      </c>
      <c r="C946" t="s">
        <v>843</v>
      </c>
      <c r="D946" t="s">
        <v>958</v>
      </c>
      <c r="E946" s="4">
        <v>198</v>
      </c>
      <c r="F946" s="4">
        <v>160</v>
      </c>
      <c r="G946" s="4">
        <v>125</v>
      </c>
      <c r="H946" s="5">
        <f t="shared" si="89"/>
        <v>78.13</v>
      </c>
      <c r="I946" s="4">
        <v>124</v>
      </c>
      <c r="J946" s="4">
        <v>1</v>
      </c>
      <c r="K946" s="4">
        <v>1</v>
      </c>
      <c r="L946" s="4" t="str">
        <f t="shared" si="90"/>
        <v>PP</v>
      </c>
      <c r="M946" s="4" t="str">
        <f t="shared" si="91"/>
        <v>VOX</v>
      </c>
      <c r="N946" s="5">
        <f t="shared" si="92"/>
        <v>45.16</v>
      </c>
      <c r="O946" s="5">
        <f t="shared" si="93"/>
        <v>20.97</v>
      </c>
      <c r="P946" s="4">
        <v>19</v>
      </c>
      <c r="Q946" s="4">
        <v>56</v>
      </c>
      <c r="R946" s="4">
        <v>26</v>
      </c>
      <c r="S946" s="4">
        <v>4</v>
      </c>
      <c r="T946" s="4">
        <v>16</v>
      </c>
      <c r="U946" s="5">
        <f t="shared" si="94"/>
        <v>15.32</v>
      </c>
      <c r="V946" s="5">
        <f t="shared" si="94"/>
        <v>45.16</v>
      </c>
      <c r="W946" s="5">
        <f t="shared" si="94"/>
        <v>20.97</v>
      </c>
      <c r="X946" s="5">
        <f t="shared" si="94"/>
        <v>3.23</v>
      </c>
      <c r="Y946" s="5">
        <f t="shared" si="94"/>
        <v>12.9</v>
      </c>
      <c r="Z946" s="4">
        <v>0</v>
      </c>
    </row>
    <row r="947" spans="1:26" x14ac:dyDescent="0.3">
      <c r="A947" t="s">
        <v>843</v>
      </c>
      <c r="B947" s="3" t="s">
        <v>3222</v>
      </c>
      <c r="C947" t="s">
        <v>843</v>
      </c>
      <c r="D947" t="s">
        <v>959</v>
      </c>
      <c r="E947" s="4">
        <v>21</v>
      </c>
      <c r="F947" s="4">
        <v>21</v>
      </c>
      <c r="G947" s="4">
        <v>18</v>
      </c>
      <c r="H947" s="5">
        <f t="shared" si="89"/>
        <v>85.71</v>
      </c>
      <c r="I947" s="4">
        <v>18</v>
      </c>
      <c r="J947" s="4">
        <v>0</v>
      </c>
      <c r="K947" s="4">
        <v>0</v>
      </c>
      <c r="L947" s="4" t="str">
        <f t="shared" si="90"/>
        <v>PP</v>
      </c>
      <c r="M947" s="4" t="str">
        <f t="shared" si="91"/>
        <v>PSOE</v>
      </c>
      <c r="N947" s="5">
        <f t="shared" si="92"/>
        <v>50</v>
      </c>
      <c r="O947" s="5">
        <f t="shared" si="93"/>
        <v>16.670000000000002</v>
      </c>
      <c r="P947" s="4">
        <v>3</v>
      </c>
      <c r="Q947" s="4">
        <v>9</v>
      </c>
      <c r="R947" s="4">
        <v>2</v>
      </c>
      <c r="S947" s="4">
        <v>2</v>
      </c>
      <c r="T947" s="4">
        <v>2</v>
      </c>
      <c r="U947" s="5">
        <f t="shared" si="94"/>
        <v>16.670000000000002</v>
      </c>
      <c r="V947" s="5">
        <f t="shared" si="94"/>
        <v>50</v>
      </c>
      <c r="W947" s="5">
        <f t="shared" si="94"/>
        <v>11.11</v>
      </c>
      <c r="X947" s="5">
        <f t="shared" si="94"/>
        <v>11.11</v>
      </c>
      <c r="Y947" s="5">
        <f t="shared" si="94"/>
        <v>11.11</v>
      </c>
      <c r="Z947" s="4">
        <v>0</v>
      </c>
    </row>
    <row r="948" spans="1:26" x14ac:dyDescent="0.3">
      <c r="A948" t="s">
        <v>843</v>
      </c>
      <c r="B948" s="3" t="s">
        <v>3223</v>
      </c>
      <c r="C948" t="s">
        <v>843</v>
      </c>
      <c r="D948" t="s">
        <v>960</v>
      </c>
      <c r="E948" s="4">
        <v>154</v>
      </c>
      <c r="F948" s="4">
        <v>147</v>
      </c>
      <c r="G948" s="4">
        <v>99</v>
      </c>
      <c r="H948" s="5">
        <f t="shared" si="89"/>
        <v>67.349999999999994</v>
      </c>
      <c r="I948" s="4">
        <v>97</v>
      </c>
      <c r="J948" s="4">
        <v>1</v>
      </c>
      <c r="K948" s="4">
        <v>2</v>
      </c>
      <c r="L948" s="4" t="str">
        <f t="shared" si="90"/>
        <v>PP</v>
      </c>
      <c r="M948" s="4" t="str">
        <f t="shared" si="91"/>
        <v>PSOE</v>
      </c>
      <c r="N948" s="5">
        <f t="shared" si="92"/>
        <v>46.39</v>
      </c>
      <c r="O948" s="5">
        <f t="shared" si="93"/>
        <v>23.71</v>
      </c>
      <c r="P948" s="4">
        <v>23</v>
      </c>
      <c r="Q948" s="4">
        <v>45</v>
      </c>
      <c r="R948" s="4">
        <v>7</v>
      </c>
      <c r="S948" s="4">
        <v>5</v>
      </c>
      <c r="T948" s="4">
        <v>16</v>
      </c>
      <c r="U948" s="5">
        <f t="shared" si="94"/>
        <v>23.71</v>
      </c>
      <c r="V948" s="5">
        <f t="shared" si="94"/>
        <v>46.39</v>
      </c>
      <c r="W948" s="5">
        <f t="shared" si="94"/>
        <v>7.22</v>
      </c>
      <c r="X948" s="5">
        <f t="shared" si="94"/>
        <v>5.15</v>
      </c>
      <c r="Y948" s="5">
        <f t="shared" si="94"/>
        <v>16.489999999999998</v>
      </c>
      <c r="Z948" s="4">
        <v>0</v>
      </c>
    </row>
    <row r="949" spans="1:26" x14ac:dyDescent="0.3">
      <c r="A949" t="s">
        <v>843</v>
      </c>
      <c r="B949" s="3" t="s">
        <v>3224</v>
      </c>
      <c r="C949" t="s">
        <v>843</v>
      </c>
      <c r="D949" t="s">
        <v>961</v>
      </c>
      <c r="E949" s="4">
        <v>151</v>
      </c>
      <c r="F949" s="4">
        <v>125</v>
      </c>
      <c r="G949" s="4">
        <v>104</v>
      </c>
      <c r="H949" s="5">
        <f t="shared" si="89"/>
        <v>83.2</v>
      </c>
      <c r="I949" s="4">
        <v>101</v>
      </c>
      <c r="J949" s="4">
        <v>0</v>
      </c>
      <c r="K949" s="4">
        <v>3</v>
      </c>
      <c r="L949" s="4" t="str">
        <f t="shared" si="90"/>
        <v>PSOE</v>
      </c>
      <c r="M949" s="4" t="s">
        <v>4544</v>
      </c>
      <c r="N949" s="5">
        <f t="shared" si="92"/>
        <v>36.630000000000003</v>
      </c>
      <c r="O949" s="5">
        <f t="shared" si="93"/>
        <v>36.630000000000003</v>
      </c>
      <c r="P949" s="4">
        <v>37</v>
      </c>
      <c r="Q949" s="4">
        <v>37</v>
      </c>
      <c r="R949" s="4">
        <v>13</v>
      </c>
      <c r="S949" s="4">
        <v>2</v>
      </c>
      <c r="T949" s="4">
        <v>11</v>
      </c>
      <c r="U949" s="5">
        <f t="shared" si="94"/>
        <v>36.630000000000003</v>
      </c>
      <c r="V949" s="5">
        <f t="shared" si="94"/>
        <v>36.630000000000003</v>
      </c>
      <c r="W949" s="5">
        <f t="shared" si="94"/>
        <v>12.87</v>
      </c>
      <c r="X949" s="5">
        <f t="shared" si="94"/>
        <v>1.98</v>
      </c>
      <c r="Y949" s="5">
        <f t="shared" si="94"/>
        <v>10.89</v>
      </c>
      <c r="Z949" s="4">
        <v>0</v>
      </c>
    </row>
    <row r="950" spans="1:26" x14ac:dyDescent="0.3">
      <c r="A950" t="s">
        <v>843</v>
      </c>
      <c r="B950" s="3" t="s">
        <v>3225</v>
      </c>
      <c r="C950" t="s">
        <v>843</v>
      </c>
      <c r="D950" t="s">
        <v>962</v>
      </c>
      <c r="E950" s="4">
        <v>80</v>
      </c>
      <c r="F950" s="4">
        <v>76</v>
      </c>
      <c r="G950" s="4">
        <v>59</v>
      </c>
      <c r="H950" s="5">
        <f t="shared" si="89"/>
        <v>77.63</v>
      </c>
      <c r="I950" s="4">
        <v>58</v>
      </c>
      <c r="J950" s="4">
        <v>0</v>
      </c>
      <c r="K950" s="4">
        <v>1</v>
      </c>
      <c r="L950" s="4" t="str">
        <f t="shared" si="90"/>
        <v>PP</v>
      </c>
      <c r="M950" s="4" t="str">
        <f t="shared" si="91"/>
        <v>PSOE</v>
      </c>
      <c r="N950" s="5">
        <f t="shared" si="92"/>
        <v>48.28</v>
      </c>
      <c r="O950" s="5">
        <f t="shared" si="93"/>
        <v>18.97</v>
      </c>
      <c r="P950" s="4">
        <v>11</v>
      </c>
      <c r="Q950" s="4">
        <v>28</v>
      </c>
      <c r="R950" s="4">
        <v>7</v>
      </c>
      <c r="S950" s="4">
        <v>5</v>
      </c>
      <c r="T950" s="4">
        <v>7</v>
      </c>
      <c r="U950" s="5">
        <f t="shared" si="94"/>
        <v>18.97</v>
      </c>
      <c r="V950" s="5">
        <f t="shared" si="94"/>
        <v>48.28</v>
      </c>
      <c r="W950" s="5">
        <f t="shared" si="94"/>
        <v>12.07</v>
      </c>
      <c r="X950" s="5">
        <f t="shared" si="94"/>
        <v>8.6199999999999992</v>
      </c>
      <c r="Y950" s="5">
        <f t="shared" si="94"/>
        <v>12.07</v>
      </c>
      <c r="Z950" s="4">
        <v>0</v>
      </c>
    </row>
    <row r="951" spans="1:26" x14ac:dyDescent="0.3">
      <c r="A951" t="s">
        <v>843</v>
      </c>
      <c r="B951" s="3" t="s">
        <v>3226</v>
      </c>
      <c r="C951" t="s">
        <v>843</v>
      </c>
      <c r="D951" t="s">
        <v>963</v>
      </c>
      <c r="E951" s="4">
        <v>146</v>
      </c>
      <c r="F951" s="4">
        <v>120</v>
      </c>
      <c r="G951" s="4">
        <v>104</v>
      </c>
      <c r="H951" s="5">
        <f t="shared" si="89"/>
        <v>86.67</v>
      </c>
      <c r="I951" s="4">
        <v>103</v>
      </c>
      <c r="J951" s="4">
        <v>0</v>
      </c>
      <c r="K951" s="4">
        <v>1</v>
      </c>
      <c r="L951" s="4" t="str">
        <f t="shared" si="90"/>
        <v>PSOE</v>
      </c>
      <c r="M951" s="4" t="str">
        <f t="shared" si="91"/>
        <v>PP</v>
      </c>
      <c r="N951" s="5">
        <f t="shared" si="92"/>
        <v>45.63</v>
      </c>
      <c r="O951" s="5">
        <f t="shared" si="93"/>
        <v>25.24</v>
      </c>
      <c r="P951" s="4">
        <v>47</v>
      </c>
      <c r="Q951" s="4">
        <v>26</v>
      </c>
      <c r="R951" s="4">
        <v>13</v>
      </c>
      <c r="S951" s="4">
        <v>5</v>
      </c>
      <c r="T951" s="4">
        <v>11</v>
      </c>
      <c r="U951" s="5">
        <f t="shared" si="94"/>
        <v>45.63</v>
      </c>
      <c r="V951" s="5">
        <f t="shared" si="94"/>
        <v>25.24</v>
      </c>
      <c r="W951" s="5">
        <f t="shared" si="94"/>
        <v>12.62</v>
      </c>
      <c r="X951" s="5">
        <f t="shared" si="94"/>
        <v>4.8499999999999996</v>
      </c>
      <c r="Y951" s="5">
        <f t="shared" si="94"/>
        <v>10.68</v>
      </c>
      <c r="Z951" s="4">
        <v>1</v>
      </c>
    </row>
    <row r="952" spans="1:26" x14ac:dyDescent="0.3">
      <c r="A952" t="s">
        <v>843</v>
      </c>
      <c r="B952" s="3" t="s">
        <v>3227</v>
      </c>
      <c r="C952" t="s">
        <v>843</v>
      </c>
      <c r="D952" t="s">
        <v>964</v>
      </c>
      <c r="E952" s="4">
        <v>52</v>
      </c>
      <c r="F952" s="4">
        <v>50</v>
      </c>
      <c r="G952" s="4">
        <v>43</v>
      </c>
      <c r="H952" s="5">
        <f t="shared" si="89"/>
        <v>86</v>
      </c>
      <c r="I952" s="4">
        <v>43</v>
      </c>
      <c r="J952" s="4">
        <v>0</v>
      </c>
      <c r="K952" s="4">
        <v>0</v>
      </c>
      <c r="L952" s="4" t="str">
        <f t="shared" si="90"/>
        <v>PP</v>
      </c>
      <c r="M952" s="4" t="str">
        <f t="shared" si="91"/>
        <v>Ciudadanos</v>
      </c>
      <c r="N952" s="5">
        <f t="shared" si="92"/>
        <v>60.47</v>
      </c>
      <c r="O952" s="5">
        <f t="shared" si="93"/>
        <v>20.93</v>
      </c>
      <c r="P952" s="4">
        <v>4</v>
      </c>
      <c r="Q952" s="4">
        <v>26</v>
      </c>
      <c r="R952" s="4">
        <v>3</v>
      </c>
      <c r="S952" s="4">
        <v>1</v>
      </c>
      <c r="T952" s="4">
        <v>9</v>
      </c>
      <c r="U952" s="5">
        <f t="shared" si="94"/>
        <v>9.3000000000000007</v>
      </c>
      <c r="V952" s="5">
        <f t="shared" si="94"/>
        <v>60.47</v>
      </c>
      <c r="W952" s="5">
        <f t="shared" si="94"/>
        <v>6.98</v>
      </c>
      <c r="X952" s="5">
        <f t="shared" si="94"/>
        <v>2.33</v>
      </c>
      <c r="Y952" s="5">
        <f t="shared" si="94"/>
        <v>20.93</v>
      </c>
      <c r="Z952" s="4">
        <v>0</v>
      </c>
    </row>
    <row r="953" spans="1:26" x14ac:dyDescent="0.3">
      <c r="A953" t="s">
        <v>843</v>
      </c>
      <c r="B953" s="3" t="s">
        <v>3228</v>
      </c>
      <c r="C953" t="s">
        <v>843</v>
      </c>
      <c r="D953" t="s">
        <v>965</v>
      </c>
      <c r="E953" s="4">
        <v>3004</v>
      </c>
      <c r="F953" s="4">
        <v>2364</v>
      </c>
      <c r="G953" s="4">
        <v>1881</v>
      </c>
      <c r="H953" s="5">
        <f t="shared" si="89"/>
        <v>79.569999999999993</v>
      </c>
      <c r="I953" s="4">
        <v>1846</v>
      </c>
      <c r="J953" s="4">
        <v>13</v>
      </c>
      <c r="K953" s="4">
        <v>35</v>
      </c>
      <c r="L953" s="4" t="str">
        <f t="shared" si="90"/>
        <v>PP</v>
      </c>
      <c r="M953" s="4" t="str">
        <f t="shared" si="91"/>
        <v>PSOE</v>
      </c>
      <c r="N953" s="5">
        <f t="shared" si="92"/>
        <v>30.44</v>
      </c>
      <c r="O953" s="5">
        <f t="shared" si="93"/>
        <v>29.09</v>
      </c>
      <c r="P953" s="4">
        <v>537</v>
      </c>
      <c r="Q953" s="4">
        <v>562</v>
      </c>
      <c r="R953" s="4">
        <v>297</v>
      </c>
      <c r="S953" s="4">
        <v>168</v>
      </c>
      <c r="T953" s="4">
        <v>252</v>
      </c>
      <c r="U953" s="5">
        <f t="shared" si="94"/>
        <v>29.09</v>
      </c>
      <c r="V953" s="5">
        <f t="shared" si="94"/>
        <v>30.44</v>
      </c>
      <c r="W953" s="5">
        <f t="shared" si="94"/>
        <v>16.09</v>
      </c>
      <c r="X953" s="5">
        <f t="shared" si="94"/>
        <v>9.1</v>
      </c>
      <c r="Y953" s="5">
        <f t="shared" si="94"/>
        <v>13.65</v>
      </c>
      <c r="Z953" s="4">
        <v>8</v>
      </c>
    </row>
    <row r="954" spans="1:26" x14ac:dyDescent="0.3">
      <c r="A954" t="s">
        <v>843</v>
      </c>
      <c r="B954" s="3" t="s">
        <v>3229</v>
      </c>
      <c r="C954" t="s">
        <v>843</v>
      </c>
      <c r="D954" t="s">
        <v>966</v>
      </c>
      <c r="E954" s="4">
        <v>317</v>
      </c>
      <c r="F954" s="4">
        <v>287</v>
      </c>
      <c r="G954" s="4">
        <v>194</v>
      </c>
      <c r="H954" s="5">
        <f t="shared" si="89"/>
        <v>67.599999999999994</v>
      </c>
      <c r="I954" s="4">
        <v>194</v>
      </c>
      <c r="J954" s="4">
        <v>0</v>
      </c>
      <c r="K954" s="4">
        <v>0</v>
      </c>
      <c r="L954" s="4" t="str">
        <f t="shared" si="90"/>
        <v>PSOE</v>
      </c>
      <c r="M954" s="4" t="str">
        <f t="shared" si="91"/>
        <v>PP</v>
      </c>
      <c r="N954" s="5">
        <f t="shared" si="92"/>
        <v>43.81</v>
      </c>
      <c r="O954" s="5">
        <f t="shared" si="93"/>
        <v>24.74</v>
      </c>
      <c r="P954" s="4">
        <v>85</v>
      </c>
      <c r="Q954" s="4">
        <v>48</v>
      </c>
      <c r="R954" s="4">
        <v>16</v>
      </c>
      <c r="S954" s="4">
        <v>22</v>
      </c>
      <c r="T954" s="4">
        <v>20</v>
      </c>
      <c r="U954" s="5">
        <f t="shared" si="94"/>
        <v>43.81</v>
      </c>
      <c r="V954" s="5">
        <f t="shared" si="94"/>
        <v>24.74</v>
      </c>
      <c r="W954" s="5">
        <f t="shared" si="94"/>
        <v>8.25</v>
      </c>
      <c r="X954" s="5">
        <f t="shared" si="94"/>
        <v>11.34</v>
      </c>
      <c r="Y954" s="5">
        <f t="shared" si="94"/>
        <v>10.31</v>
      </c>
      <c r="Z954" s="4">
        <v>3</v>
      </c>
    </row>
    <row r="955" spans="1:26" x14ac:dyDescent="0.3">
      <c r="A955" t="s">
        <v>843</v>
      </c>
      <c r="B955" s="3" t="s">
        <v>3230</v>
      </c>
      <c r="C955" t="s">
        <v>843</v>
      </c>
      <c r="D955" t="s">
        <v>967</v>
      </c>
      <c r="E955" s="4">
        <v>433</v>
      </c>
      <c r="F955" s="4">
        <v>370</v>
      </c>
      <c r="G955" s="4">
        <v>247</v>
      </c>
      <c r="H955" s="5">
        <f t="shared" si="89"/>
        <v>66.760000000000005</v>
      </c>
      <c r="I955" s="4">
        <v>244</v>
      </c>
      <c r="J955" s="4">
        <v>5</v>
      </c>
      <c r="K955" s="4">
        <v>3</v>
      </c>
      <c r="L955" s="4" t="str">
        <f t="shared" si="90"/>
        <v>PSOE</v>
      </c>
      <c r="M955" s="4" t="str">
        <f t="shared" si="91"/>
        <v>PP</v>
      </c>
      <c r="N955" s="5">
        <f t="shared" si="92"/>
        <v>40.159999999999997</v>
      </c>
      <c r="O955" s="5">
        <f t="shared" si="93"/>
        <v>23.36</v>
      </c>
      <c r="P955" s="4">
        <v>98</v>
      </c>
      <c r="Q955" s="4">
        <v>57</v>
      </c>
      <c r="R955" s="4">
        <v>21</v>
      </c>
      <c r="S955" s="4">
        <v>38</v>
      </c>
      <c r="T955" s="4">
        <v>23</v>
      </c>
      <c r="U955" s="5">
        <f t="shared" si="94"/>
        <v>40.159999999999997</v>
      </c>
      <c r="V955" s="5">
        <f t="shared" si="94"/>
        <v>23.36</v>
      </c>
      <c r="W955" s="5">
        <f t="shared" si="94"/>
        <v>8.61</v>
      </c>
      <c r="X955" s="5">
        <f t="shared" si="94"/>
        <v>15.57</v>
      </c>
      <c r="Y955" s="5">
        <f t="shared" si="94"/>
        <v>9.43</v>
      </c>
      <c r="Z955" s="4">
        <v>0</v>
      </c>
    </row>
    <row r="956" spans="1:26" x14ac:dyDescent="0.3">
      <c r="A956" t="s">
        <v>843</v>
      </c>
      <c r="B956" s="3" t="s">
        <v>3231</v>
      </c>
      <c r="C956" t="s">
        <v>843</v>
      </c>
      <c r="D956" t="s">
        <v>968</v>
      </c>
      <c r="E956" s="4">
        <v>162</v>
      </c>
      <c r="F956" s="4">
        <v>134</v>
      </c>
      <c r="G956" s="4">
        <v>114</v>
      </c>
      <c r="H956" s="5">
        <f t="shared" si="89"/>
        <v>85.07</v>
      </c>
      <c r="I956" s="4">
        <v>112</v>
      </c>
      <c r="J956" s="4">
        <v>0</v>
      </c>
      <c r="K956" s="4">
        <v>2</v>
      </c>
      <c r="L956" s="4" t="str">
        <f t="shared" si="90"/>
        <v>PSOE</v>
      </c>
      <c r="M956" s="4" t="str">
        <f t="shared" si="91"/>
        <v>Podemos</v>
      </c>
      <c r="N956" s="5">
        <f t="shared" si="92"/>
        <v>47.32</v>
      </c>
      <c r="O956" s="5">
        <f t="shared" si="93"/>
        <v>16.07</v>
      </c>
      <c r="P956" s="4">
        <v>53</v>
      </c>
      <c r="Q956" s="4">
        <v>17</v>
      </c>
      <c r="R956" s="4">
        <v>8</v>
      </c>
      <c r="S956" s="4">
        <v>18</v>
      </c>
      <c r="T956" s="4">
        <v>14</v>
      </c>
      <c r="U956" s="5">
        <f t="shared" si="94"/>
        <v>47.32</v>
      </c>
      <c r="V956" s="5">
        <f t="shared" si="94"/>
        <v>15.18</v>
      </c>
      <c r="W956" s="5">
        <f t="shared" si="94"/>
        <v>7.14</v>
      </c>
      <c r="X956" s="5">
        <f t="shared" si="94"/>
        <v>16.07</v>
      </c>
      <c r="Y956" s="5">
        <f t="shared" si="94"/>
        <v>12.5</v>
      </c>
      <c r="Z956" s="4">
        <v>2</v>
      </c>
    </row>
    <row r="957" spans="1:26" x14ac:dyDescent="0.3">
      <c r="A957" t="s">
        <v>843</v>
      </c>
      <c r="B957" s="3" t="s">
        <v>3232</v>
      </c>
      <c r="C957" t="s">
        <v>843</v>
      </c>
      <c r="D957" t="s">
        <v>969</v>
      </c>
      <c r="E957" s="4">
        <v>23</v>
      </c>
      <c r="F957" s="4">
        <v>22</v>
      </c>
      <c r="G957" s="4">
        <v>17</v>
      </c>
      <c r="H957" s="5">
        <f t="shared" si="89"/>
        <v>77.27</v>
      </c>
      <c r="I957" s="4">
        <v>16</v>
      </c>
      <c r="J957" s="4">
        <v>0</v>
      </c>
      <c r="K957" s="4">
        <v>1</v>
      </c>
      <c r="L957" s="4" t="str">
        <f t="shared" si="90"/>
        <v>PP</v>
      </c>
      <c r="M957" s="4" t="str">
        <f t="shared" si="91"/>
        <v>VOX</v>
      </c>
      <c r="N957" s="5">
        <f t="shared" si="92"/>
        <v>31.25</v>
      </c>
      <c r="O957" s="5">
        <f t="shared" si="93"/>
        <v>25</v>
      </c>
      <c r="P957" s="4">
        <v>3</v>
      </c>
      <c r="Q957" s="4">
        <v>5</v>
      </c>
      <c r="R957" s="4">
        <v>4</v>
      </c>
      <c r="S957" s="4">
        <v>0</v>
      </c>
      <c r="T957" s="4">
        <v>4</v>
      </c>
      <c r="U957" s="5">
        <f t="shared" si="94"/>
        <v>18.75</v>
      </c>
      <c r="V957" s="5">
        <f t="shared" si="94"/>
        <v>31.25</v>
      </c>
      <c r="W957" s="5">
        <f t="shared" si="94"/>
        <v>25</v>
      </c>
      <c r="X957" s="5">
        <f t="shared" si="94"/>
        <v>0</v>
      </c>
      <c r="Y957" s="5">
        <f t="shared" si="94"/>
        <v>25</v>
      </c>
      <c r="Z957" s="4">
        <v>0</v>
      </c>
    </row>
    <row r="958" spans="1:26" x14ac:dyDescent="0.3">
      <c r="A958" t="s">
        <v>843</v>
      </c>
      <c r="B958" s="3" t="s">
        <v>3233</v>
      </c>
      <c r="C958" t="s">
        <v>843</v>
      </c>
      <c r="D958" t="s">
        <v>970</v>
      </c>
      <c r="E958" s="4">
        <v>51</v>
      </c>
      <c r="F958" s="4">
        <v>46</v>
      </c>
      <c r="G958" s="4">
        <v>40</v>
      </c>
      <c r="H958" s="5">
        <f t="shared" si="89"/>
        <v>86.96</v>
      </c>
      <c r="I958" s="4">
        <v>40</v>
      </c>
      <c r="J958" s="4">
        <v>1</v>
      </c>
      <c r="K958" s="4">
        <v>0</v>
      </c>
      <c r="L958" s="4" t="str">
        <f t="shared" si="90"/>
        <v>PP</v>
      </c>
      <c r="M958" s="4" t="str">
        <f t="shared" si="91"/>
        <v>PSOE</v>
      </c>
      <c r="N958" s="5">
        <f t="shared" si="92"/>
        <v>45</v>
      </c>
      <c r="O958" s="5">
        <f t="shared" si="93"/>
        <v>25</v>
      </c>
      <c r="P958" s="4">
        <v>10</v>
      </c>
      <c r="Q958" s="4">
        <v>18</v>
      </c>
      <c r="R958" s="4">
        <v>4</v>
      </c>
      <c r="S958" s="4">
        <v>3</v>
      </c>
      <c r="T958" s="4">
        <v>4</v>
      </c>
      <c r="U958" s="5">
        <f t="shared" si="94"/>
        <v>25</v>
      </c>
      <c r="V958" s="5">
        <f t="shared" si="94"/>
        <v>45</v>
      </c>
      <c r="W958" s="5">
        <f t="shared" si="94"/>
        <v>10</v>
      </c>
      <c r="X958" s="5">
        <f t="shared" si="94"/>
        <v>7.5</v>
      </c>
      <c r="Y958" s="5">
        <f t="shared" si="94"/>
        <v>10</v>
      </c>
      <c r="Z958" s="4">
        <v>0</v>
      </c>
    </row>
    <row r="959" spans="1:26" x14ac:dyDescent="0.3">
      <c r="A959" t="s">
        <v>843</v>
      </c>
      <c r="B959" s="3" t="s">
        <v>3234</v>
      </c>
      <c r="C959" t="s">
        <v>843</v>
      </c>
      <c r="D959" t="s">
        <v>971</v>
      </c>
      <c r="E959" s="4">
        <v>65</v>
      </c>
      <c r="F959" s="4">
        <v>59</v>
      </c>
      <c r="G959" s="4">
        <v>51</v>
      </c>
      <c r="H959" s="5">
        <f t="shared" si="89"/>
        <v>86.44</v>
      </c>
      <c r="I959" s="4">
        <v>50</v>
      </c>
      <c r="J959" s="4">
        <v>1</v>
      </c>
      <c r="K959" s="4">
        <v>1</v>
      </c>
      <c r="L959" s="4" t="str">
        <f t="shared" si="90"/>
        <v>PP</v>
      </c>
      <c r="M959" s="4" t="str">
        <f t="shared" si="91"/>
        <v>PSOE</v>
      </c>
      <c r="N959" s="5">
        <f t="shared" si="92"/>
        <v>66</v>
      </c>
      <c r="O959" s="5">
        <f t="shared" si="93"/>
        <v>10</v>
      </c>
      <c r="P959" s="4">
        <v>5</v>
      </c>
      <c r="Q959" s="4">
        <v>33</v>
      </c>
      <c r="R959" s="4">
        <v>5</v>
      </c>
      <c r="S959" s="4">
        <v>1</v>
      </c>
      <c r="T959" s="4">
        <v>3</v>
      </c>
      <c r="U959" s="5">
        <f t="shared" si="94"/>
        <v>10</v>
      </c>
      <c r="V959" s="5">
        <f t="shared" si="94"/>
        <v>66</v>
      </c>
      <c r="W959" s="5">
        <f t="shared" si="94"/>
        <v>10</v>
      </c>
      <c r="X959" s="5">
        <f t="shared" si="94"/>
        <v>2</v>
      </c>
      <c r="Y959" s="5">
        <f t="shared" si="94"/>
        <v>6</v>
      </c>
      <c r="Z959" s="4">
        <v>2</v>
      </c>
    </row>
    <row r="960" spans="1:26" x14ac:dyDescent="0.3">
      <c r="A960" t="s">
        <v>843</v>
      </c>
      <c r="B960" s="3" t="s">
        <v>3235</v>
      </c>
      <c r="C960" t="s">
        <v>843</v>
      </c>
      <c r="D960" t="s">
        <v>972</v>
      </c>
      <c r="E960" s="4">
        <v>120</v>
      </c>
      <c r="F960" s="4">
        <v>110</v>
      </c>
      <c r="G960" s="4">
        <v>88</v>
      </c>
      <c r="H960" s="5">
        <f t="shared" si="89"/>
        <v>80</v>
      </c>
      <c r="I960" s="4">
        <v>88</v>
      </c>
      <c r="J960" s="4">
        <v>0</v>
      </c>
      <c r="K960" s="4">
        <v>0</v>
      </c>
      <c r="L960" s="4" t="str">
        <f t="shared" si="90"/>
        <v>PP</v>
      </c>
      <c r="M960" s="4" t="str">
        <f t="shared" si="91"/>
        <v>VOX</v>
      </c>
      <c r="N960" s="5">
        <f t="shared" si="92"/>
        <v>38.64</v>
      </c>
      <c r="O960" s="5">
        <f t="shared" si="93"/>
        <v>26.14</v>
      </c>
      <c r="P960" s="4">
        <v>20</v>
      </c>
      <c r="Q960" s="4">
        <v>34</v>
      </c>
      <c r="R960" s="4">
        <v>23</v>
      </c>
      <c r="S960" s="4">
        <v>1</v>
      </c>
      <c r="T960" s="4">
        <v>9</v>
      </c>
      <c r="U960" s="5">
        <f t="shared" si="94"/>
        <v>22.73</v>
      </c>
      <c r="V960" s="5">
        <f t="shared" si="94"/>
        <v>38.64</v>
      </c>
      <c r="W960" s="5">
        <f t="shared" si="94"/>
        <v>26.14</v>
      </c>
      <c r="X960" s="5">
        <f t="shared" si="94"/>
        <v>1.1399999999999999</v>
      </c>
      <c r="Y960" s="5">
        <f t="shared" si="94"/>
        <v>10.23</v>
      </c>
      <c r="Z960" s="4">
        <v>1</v>
      </c>
    </row>
    <row r="961" spans="1:26" x14ac:dyDescent="0.3">
      <c r="A961" t="s">
        <v>843</v>
      </c>
      <c r="B961" s="3" t="s">
        <v>3236</v>
      </c>
      <c r="C961" t="s">
        <v>843</v>
      </c>
      <c r="D961" t="s">
        <v>973</v>
      </c>
      <c r="E961" s="4">
        <v>52</v>
      </c>
      <c r="F961" s="4">
        <v>45</v>
      </c>
      <c r="G961" s="4">
        <v>39</v>
      </c>
      <c r="H961" s="5">
        <f t="shared" si="89"/>
        <v>86.67</v>
      </c>
      <c r="I961" s="4">
        <v>39</v>
      </c>
      <c r="J961" s="4">
        <v>0</v>
      </c>
      <c r="K961" s="4">
        <v>0</v>
      </c>
      <c r="L961" s="4" t="str">
        <f t="shared" si="90"/>
        <v>PP</v>
      </c>
      <c r="M961" s="4" t="str">
        <f t="shared" si="91"/>
        <v>PSOE</v>
      </c>
      <c r="N961" s="5">
        <f t="shared" si="92"/>
        <v>48.72</v>
      </c>
      <c r="O961" s="5">
        <f t="shared" si="93"/>
        <v>25.64</v>
      </c>
      <c r="P961" s="4">
        <v>10</v>
      </c>
      <c r="Q961" s="4">
        <v>19</v>
      </c>
      <c r="R961" s="4">
        <v>4</v>
      </c>
      <c r="S961" s="4">
        <v>2</v>
      </c>
      <c r="T961" s="4">
        <v>4</v>
      </c>
      <c r="U961" s="5">
        <f t="shared" si="94"/>
        <v>25.64</v>
      </c>
      <c r="V961" s="5">
        <f t="shared" si="94"/>
        <v>48.72</v>
      </c>
      <c r="W961" s="5">
        <f t="shared" si="94"/>
        <v>10.26</v>
      </c>
      <c r="X961" s="5">
        <f t="shared" si="94"/>
        <v>5.13</v>
      </c>
      <c r="Y961" s="5">
        <f t="shared" si="94"/>
        <v>10.26</v>
      </c>
      <c r="Z961" s="4">
        <v>0</v>
      </c>
    </row>
    <row r="962" spans="1:26" x14ac:dyDescent="0.3">
      <c r="A962" t="s">
        <v>843</v>
      </c>
      <c r="B962" s="3" t="s">
        <v>3237</v>
      </c>
      <c r="C962" t="s">
        <v>843</v>
      </c>
      <c r="D962" t="s">
        <v>974</v>
      </c>
      <c r="E962" s="4">
        <v>459</v>
      </c>
      <c r="F962" s="4">
        <v>381</v>
      </c>
      <c r="G962" s="4">
        <v>314</v>
      </c>
      <c r="H962" s="5">
        <f t="shared" si="89"/>
        <v>82.41</v>
      </c>
      <c r="I962" s="4">
        <v>309</v>
      </c>
      <c r="J962" s="4">
        <v>6</v>
      </c>
      <c r="K962" s="4">
        <v>5</v>
      </c>
      <c r="L962" s="4" t="str">
        <f t="shared" si="90"/>
        <v>PP</v>
      </c>
      <c r="M962" s="4" t="str">
        <f t="shared" si="91"/>
        <v>Ciudadanos</v>
      </c>
      <c r="N962" s="5">
        <f t="shared" si="92"/>
        <v>40.130000000000003</v>
      </c>
      <c r="O962" s="5">
        <f t="shared" si="93"/>
        <v>18.45</v>
      </c>
      <c r="P962" s="4">
        <v>52</v>
      </c>
      <c r="Q962" s="4">
        <v>124</v>
      </c>
      <c r="R962" s="4">
        <v>42</v>
      </c>
      <c r="S962" s="4">
        <v>27</v>
      </c>
      <c r="T962" s="4">
        <v>57</v>
      </c>
      <c r="U962" s="5">
        <f t="shared" si="94"/>
        <v>16.829999999999998</v>
      </c>
      <c r="V962" s="5">
        <f t="shared" si="94"/>
        <v>40.130000000000003</v>
      </c>
      <c r="W962" s="5">
        <f t="shared" si="94"/>
        <v>13.59</v>
      </c>
      <c r="X962" s="5">
        <f t="shared" si="94"/>
        <v>8.74</v>
      </c>
      <c r="Y962" s="5">
        <f t="shared" si="94"/>
        <v>18.45</v>
      </c>
      <c r="Z962" s="4">
        <v>0</v>
      </c>
    </row>
    <row r="963" spans="1:26" x14ac:dyDescent="0.3">
      <c r="A963" t="s">
        <v>843</v>
      </c>
      <c r="B963" s="3" t="s">
        <v>3238</v>
      </c>
      <c r="C963" t="s">
        <v>843</v>
      </c>
      <c r="D963" t="s">
        <v>975</v>
      </c>
      <c r="E963" s="4">
        <v>54</v>
      </c>
      <c r="F963" s="4">
        <v>51</v>
      </c>
      <c r="G963" s="4">
        <v>35</v>
      </c>
      <c r="H963" s="5">
        <f t="shared" ref="H963:H1026" si="95">ROUND((G963/F963)*100,2)</f>
        <v>68.63</v>
      </c>
      <c r="I963" s="4">
        <v>35</v>
      </c>
      <c r="J963" s="4">
        <v>0</v>
      </c>
      <c r="K963" s="4">
        <v>0</v>
      </c>
      <c r="L963" s="4" t="str">
        <f t="shared" ref="L963:L1026" si="96">IF(MAX(P963:T963)=P963,"PSOE",IF(MAX(P963:T963)=Q963,"PP",IF(MAX(P963:T963)=R963,"VOX",IF(MAX(P963:T963)=S963,"Podemos",IF(MAX(P963:T963)=T963,"Ciudadanos")))))</f>
        <v>PP</v>
      </c>
      <c r="M963" s="4" t="str">
        <f t="shared" ref="M963:M1026" si="97">IF(LARGE(P963:T963,2)=P963,"PSOE",IF(LARGE(P963:T963,2)=Q963,"PP",IF(LARGE(P963:T963,2)=R963,"VOX",IF(LARGE(P963:T963,2)=S963,"Podemos",IF(LARGE(P963:T963,2)=T963,"Ciudadanos")))))</f>
        <v>Ciudadanos</v>
      </c>
      <c r="N963" s="5">
        <f t="shared" ref="N963:N1026" si="98">IF(MAX(P963:T963)=P963,U963,IF(MAX(P963:T963)=Q963,V963,IF(MAX(P963:T963)=R963,W963,IF(MAX(P963:T963)=S963,X963,IF(MAX(P963:T963)=T963,Y963)))))</f>
        <v>51.43</v>
      </c>
      <c r="O963" s="5">
        <f t="shared" ref="O963:O1026" si="99">IF(LARGE(P963:T963,2)=P963,U963,IF(LARGE(P963:T963,2)=Q963,V963,IF(LARGE(P963:T963,2)=R963,W963,IF(LARGE(P963:T963,2)=S963,X963,IF(LARGE(P963:T963,2)=T963,Y963)))))</f>
        <v>20</v>
      </c>
      <c r="P963" s="4">
        <v>5</v>
      </c>
      <c r="Q963" s="4">
        <v>18</v>
      </c>
      <c r="R963" s="4">
        <v>4</v>
      </c>
      <c r="S963" s="4">
        <v>1</v>
      </c>
      <c r="T963" s="4">
        <v>7</v>
      </c>
      <c r="U963" s="5">
        <f t="shared" si="94"/>
        <v>14.29</v>
      </c>
      <c r="V963" s="5">
        <f t="shared" si="94"/>
        <v>51.43</v>
      </c>
      <c r="W963" s="5">
        <f t="shared" si="94"/>
        <v>11.43</v>
      </c>
      <c r="X963" s="5">
        <f t="shared" si="94"/>
        <v>2.86</v>
      </c>
      <c r="Y963" s="5">
        <f t="shared" si="94"/>
        <v>20</v>
      </c>
      <c r="Z963" s="4">
        <v>0</v>
      </c>
    </row>
    <row r="964" spans="1:26" x14ac:dyDescent="0.3">
      <c r="A964" t="s">
        <v>843</v>
      </c>
      <c r="B964" s="3" t="s">
        <v>3239</v>
      </c>
      <c r="C964" t="s">
        <v>843</v>
      </c>
      <c r="D964" t="s">
        <v>976</v>
      </c>
      <c r="E964" s="4">
        <v>1044</v>
      </c>
      <c r="F964" s="4">
        <v>941</v>
      </c>
      <c r="G964" s="4">
        <v>702</v>
      </c>
      <c r="H964" s="5">
        <f t="shared" si="95"/>
        <v>74.599999999999994</v>
      </c>
      <c r="I964" s="4">
        <v>688</v>
      </c>
      <c r="J964" s="4">
        <v>9</v>
      </c>
      <c r="K964" s="4">
        <v>14</v>
      </c>
      <c r="L964" s="4" t="str">
        <f t="shared" si="96"/>
        <v>PP</v>
      </c>
      <c r="M964" s="4" t="str">
        <f t="shared" si="97"/>
        <v>PSOE</v>
      </c>
      <c r="N964" s="5">
        <f t="shared" si="98"/>
        <v>35.47</v>
      </c>
      <c r="O964" s="5">
        <f t="shared" si="99"/>
        <v>25.87</v>
      </c>
      <c r="P964" s="4">
        <v>178</v>
      </c>
      <c r="Q964" s="4">
        <v>244</v>
      </c>
      <c r="R964" s="4">
        <v>86</v>
      </c>
      <c r="S964" s="4">
        <v>60</v>
      </c>
      <c r="T964" s="4">
        <v>98</v>
      </c>
      <c r="U964" s="5">
        <f t="shared" si="94"/>
        <v>25.87</v>
      </c>
      <c r="V964" s="5">
        <f t="shared" si="94"/>
        <v>35.47</v>
      </c>
      <c r="W964" s="5">
        <f t="shared" si="94"/>
        <v>12.5</v>
      </c>
      <c r="X964" s="5">
        <f t="shared" si="94"/>
        <v>8.7200000000000006</v>
      </c>
      <c r="Y964" s="5">
        <f t="shared" si="94"/>
        <v>14.24</v>
      </c>
      <c r="Z964" s="4">
        <v>3</v>
      </c>
    </row>
    <row r="965" spans="1:26" x14ac:dyDescent="0.3">
      <c r="A965" t="s">
        <v>843</v>
      </c>
      <c r="B965" s="3" t="s">
        <v>3240</v>
      </c>
      <c r="C965" t="s">
        <v>843</v>
      </c>
      <c r="D965" t="s">
        <v>977</v>
      </c>
      <c r="E965" s="4">
        <v>197</v>
      </c>
      <c r="F965" s="4">
        <v>178</v>
      </c>
      <c r="G965" s="4">
        <v>150</v>
      </c>
      <c r="H965" s="5">
        <f t="shared" si="95"/>
        <v>84.27</v>
      </c>
      <c r="I965" s="4">
        <v>149</v>
      </c>
      <c r="J965" s="4">
        <v>2</v>
      </c>
      <c r="K965" s="4">
        <v>1</v>
      </c>
      <c r="L965" s="4" t="str">
        <f t="shared" si="96"/>
        <v>PP</v>
      </c>
      <c r="M965" s="4" t="str">
        <f t="shared" si="97"/>
        <v>PSOE</v>
      </c>
      <c r="N965" s="5">
        <f t="shared" si="98"/>
        <v>55.7</v>
      </c>
      <c r="O965" s="5">
        <f t="shared" si="99"/>
        <v>18.12</v>
      </c>
      <c r="P965" s="4">
        <v>27</v>
      </c>
      <c r="Q965" s="4">
        <v>83</v>
      </c>
      <c r="R965" s="4">
        <v>11</v>
      </c>
      <c r="S965" s="4">
        <v>5</v>
      </c>
      <c r="T965" s="4">
        <v>19</v>
      </c>
      <c r="U965" s="5">
        <f t="shared" si="94"/>
        <v>18.12</v>
      </c>
      <c r="V965" s="5">
        <f t="shared" si="94"/>
        <v>55.7</v>
      </c>
      <c r="W965" s="5">
        <f t="shared" si="94"/>
        <v>7.38</v>
      </c>
      <c r="X965" s="5">
        <f t="shared" si="94"/>
        <v>3.36</v>
      </c>
      <c r="Y965" s="5">
        <f t="shared" si="94"/>
        <v>12.75</v>
      </c>
      <c r="Z965" s="4">
        <v>1</v>
      </c>
    </row>
    <row r="966" spans="1:26" x14ac:dyDescent="0.3">
      <c r="A966" t="s">
        <v>843</v>
      </c>
      <c r="B966" s="3" t="s">
        <v>3241</v>
      </c>
      <c r="C966" t="s">
        <v>843</v>
      </c>
      <c r="D966" t="s">
        <v>978</v>
      </c>
      <c r="E966" s="4">
        <v>100</v>
      </c>
      <c r="F966" s="4">
        <v>87</v>
      </c>
      <c r="G966" s="4">
        <v>67</v>
      </c>
      <c r="H966" s="5">
        <f t="shared" si="95"/>
        <v>77.010000000000005</v>
      </c>
      <c r="I966" s="4">
        <v>66</v>
      </c>
      <c r="J966" s="4">
        <v>0</v>
      </c>
      <c r="K966" s="4">
        <v>1</v>
      </c>
      <c r="L966" s="4" t="str">
        <f t="shared" si="96"/>
        <v>PP</v>
      </c>
      <c r="M966" s="4" t="str">
        <f t="shared" si="97"/>
        <v>PSOE</v>
      </c>
      <c r="N966" s="5">
        <f t="shared" si="98"/>
        <v>46.97</v>
      </c>
      <c r="O966" s="5">
        <f t="shared" si="99"/>
        <v>16.670000000000002</v>
      </c>
      <c r="P966" s="4">
        <v>11</v>
      </c>
      <c r="Q966" s="4">
        <v>31</v>
      </c>
      <c r="R966" s="4">
        <v>10</v>
      </c>
      <c r="S966" s="4">
        <v>4</v>
      </c>
      <c r="T966" s="4">
        <v>10</v>
      </c>
      <c r="U966" s="5">
        <f t="shared" si="94"/>
        <v>16.670000000000002</v>
      </c>
      <c r="V966" s="5">
        <f t="shared" si="94"/>
        <v>46.97</v>
      </c>
      <c r="W966" s="5">
        <f t="shared" si="94"/>
        <v>15.15</v>
      </c>
      <c r="X966" s="5">
        <f t="shared" si="94"/>
        <v>6.06</v>
      </c>
      <c r="Y966" s="5">
        <f t="shared" si="94"/>
        <v>15.15</v>
      </c>
      <c r="Z966" s="4">
        <v>0</v>
      </c>
    </row>
    <row r="967" spans="1:26" x14ac:dyDescent="0.3">
      <c r="A967" t="s">
        <v>843</v>
      </c>
      <c r="B967" s="3" t="s">
        <v>3242</v>
      </c>
      <c r="C967" t="s">
        <v>843</v>
      </c>
      <c r="D967" t="s">
        <v>979</v>
      </c>
      <c r="E967" s="4">
        <v>145</v>
      </c>
      <c r="F967" s="4">
        <v>127</v>
      </c>
      <c r="G967" s="4">
        <v>106</v>
      </c>
      <c r="H967" s="5">
        <f t="shared" si="95"/>
        <v>83.46</v>
      </c>
      <c r="I967" s="4">
        <v>104</v>
      </c>
      <c r="J967" s="4">
        <v>2</v>
      </c>
      <c r="K967" s="4">
        <v>2</v>
      </c>
      <c r="L967" s="4" t="str">
        <f t="shared" si="96"/>
        <v>PP</v>
      </c>
      <c r="M967" s="4" t="str">
        <f t="shared" si="97"/>
        <v>VOX</v>
      </c>
      <c r="N967" s="5">
        <f t="shared" si="98"/>
        <v>34.619999999999997</v>
      </c>
      <c r="O967" s="5">
        <f t="shared" si="99"/>
        <v>25.96</v>
      </c>
      <c r="P967" s="4">
        <v>11</v>
      </c>
      <c r="Q967" s="4">
        <v>36</v>
      </c>
      <c r="R967" s="4">
        <v>27</v>
      </c>
      <c r="S967" s="4">
        <v>3</v>
      </c>
      <c r="T967" s="4">
        <v>23</v>
      </c>
      <c r="U967" s="5">
        <f t="shared" si="94"/>
        <v>10.58</v>
      </c>
      <c r="V967" s="5">
        <f t="shared" si="94"/>
        <v>34.619999999999997</v>
      </c>
      <c r="W967" s="5">
        <f t="shared" si="94"/>
        <v>25.96</v>
      </c>
      <c r="X967" s="5">
        <f t="shared" si="94"/>
        <v>2.88</v>
      </c>
      <c r="Y967" s="5">
        <f t="shared" si="94"/>
        <v>22.12</v>
      </c>
      <c r="Z967" s="4">
        <v>0</v>
      </c>
    </row>
    <row r="968" spans="1:26" x14ac:dyDescent="0.3">
      <c r="A968" t="s">
        <v>843</v>
      </c>
      <c r="B968" s="3" t="s">
        <v>3243</v>
      </c>
      <c r="C968" t="s">
        <v>843</v>
      </c>
      <c r="D968" t="s">
        <v>980</v>
      </c>
      <c r="E968" s="4">
        <v>191</v>
      </c>
      <c r="F968" s="4">
        <v>176</v>
      </c>
      <c r="G968" s="4">
        <v>154</v>
      </c>
      <c r="H968" s="5">
        <f t="shared" si="95"/>
        <v>87.5</v>
      </c>
      <c r="I968" s="4">
        <v>152</v>
      </c>
      <c r="J968" s="4">
        <v>2</v>
      </c>
      <c r="K968" s="4">
        <v>2</v>
      </c>
      <c r="L968" s="4" t="str">
        <f t="shared" si="96"/>
        <v>PP</v>
      </c>
      <c r="M968" s="4" t="str">
        <f t="shared" si="97"/>
        <v>PSOE</v>
      </c>
      <c r="N968" s="5">
        <f t="shared" si="98"/>
        <v>43.42</v>
      </c>
      <c r="O968" s="5">
        <f t="shared" si="99"/>
        <v>28.29</v>
      </c>
      <c r="P968" s="4">
        <v>43</v>
      </c>
      <c r="Q968" s="4">
        <v>66</v>
      </c>
      <c r="R968" s="4">
        <v>11</v>
      </c>
      <c r="S968" s="4">
        <v>6</v>
      </c>
      <c r="T968" s="4">
        <v>21</v>
      </c>
      <c r="U968" s="5">
        <f t="shared" si="94"/>
        <v>28.29</v>
      </c>
      <c r="V968" s="5">
        <f t="shared" si="94"/>
        <v>43.42</v>
      </c>
      <c r="W968" s="5">
        <f t="shared" si="94"/>
        <v>7.24</v>
      </c>
      <c r="X968" s="5">
        <f t="shared" si="94"/>
        <v>3.95</v>
      </c>
      <c r="Y968" s="5">
        <f t="shared" si="94"/>
        <v>13.82</v>
      </c>
      <c r="Z968" s="4">
        <v>1</v>
      </c>
    </row>
    <row r="969" spans="1:26" x14ac:dyDescent="0.3">
      <c r="A969" t="s">
        <v>843</v>
      </c>
      <c r="B969" s="3" t="s">
        <v>3244</v>
      </c>
      <c r="C969" t="s">
        <v>843</v>
      </c>
      <c r="D969" t="s">
        <v>981</v>
      </c>
      <c r="E969" s="4">
        <v>137</v>
      </c>
      <c r="F969" s="4">
        <v>119</v>
      </c>
      <c r="G969" s="4">
        <v>105</v>
      </c>
      <c r="H969" s="5">
        <f t="shared" si="95"/>
        <v>88.24</v>
      </c>
      <c r="I969" s="4">
        <v>104</v>
      </c>
      <c r="J969" s="4">
        <v>0</v>
      </c>
      <c r="K969" s="4">
        <v>1</v>
      </c>
      <c r="L969" s="4" t="str">
        <f t="shared" si="96"/>
        <v>PP</v>
      </c>
      <c r="M969" s="4" t="str">
        <f t="shared" si="97"/>
        <v>Podemos</v>
      </c>
      <c r="N969" s="5">
        <f t="shared" si="98"/>
        <v>53.85</v>
      </c>
      <c r="O969" s="5">
        <f t="shared" si="99"/>
        <v>15.38</v>
      </c>
      <c r="P969" s="4">
        <v>14</v>
      </c>
      <c r="Q969" s="4">
        <v>56</v>
      </c>
      <c r="R969" s="4">
        <v>8</v>
      </c>
      <c r="S969" s="4">
        <v>16</v>
      </c>
      <c r="T969" s="4">
        <v>9</v>
      </c>
      <c r="U969" s="5">
        <f t="shared" si="94"/>
        <v>13.46</v>
      </c>
      <c r="V969" s="5">
        <f t="shared" si="94"/>
        <v>53.85</v>
      </c>
      <c r="W969" s="5">
        <f t="shared" si="94"/>
        <v>7.69</v>
      </c>
      <c r="X969" s="5">
        <f t="shared" si="94"/>
        <v>15.38</v>
      </c>
      <c r="Y969" s="5">
        <f t="shared" si="94"/>
        <v>8.65</v>
      </c>
      <c r="Z969" s="4">
        <v>1</v>
      </c>
    </row>
    <row r="970" spans="1:26" x14ac:dyDescent="0.3">
      <c r="A970" t="s">
        <v>843</v>
      </c>
      <c r="B970" s="3" t="s">
        <v>3245</v>
      </c>
      <c r="C970" t="s">
        <v>843</v>
      </c>
      <c r="D970" t="s">
        <v>982</v>
      </c>
      <c r="E970" s="4">
        <v>25</v>
      </c>
      <c r="F970" s="4">
        <v>26</v>
      </c>
      <c r="G970" s="4">
        <v>20</v>
      </c>
      <c r="H970" s="5">
        <f t="shared" si="95"/>
        <v>76.92</v>
      </c>
      <c r="I970" s="4">
        <v>19</v>
      </c>
      <c r="J970" s="4">
        <v>0</v>
      </c>
      <c r="K970" s="4">
        <v>1</v>
      </c>
      <c r="L970" s="4" t="str">
        <f t="shared" si="96"/>
        <v>PP</v>
      </c>
      <c r="M970" s="4" t="str">
        <f t="shared" si="97"/>
        <v>Ciudadanos</v>
      </c>
      <c r="N970" s="5">
        <f t="shared" si="98"/>
        <v>63.16</v>
      </c>
      <c r="O970" s="5">
        <f t="shared" si="99"/>
        <v>26.32</v>
      </c>
      <c r="P970" s="4">
        <v>0</v>
      </c>
      <c r="Q970" s="4">
        <v>12</v>
      </c>
      <c r="R970" s="4">
        <v>1</v>
      </c>
      <c r="S970" s="4">
        <v>1</v>
      </c>
      <c r="T970" s="4">
        <v>5</v>
      </c>
      <c r="U970" s="5">
        <f t="shared" si="94"/>
        <v>0</v>
      </c>
      <c r="V970" s="5">
        <f t="shared" si="94"/>
        <v>63.16</v>
      </c>
      <c r="W970" s="5">
        <f t="shared" si="94"/>
        <v>5.26</v>
      </c>
      <c r="X970" s="5">
        <f t="shared" si="94"/>
        <v>5.26</v>
      </c>
      <c r="Y970" s="5">
        <f t="shared" si="94"/>
        <v>26.32</v>
      </c>
      <c r="Z970" s="4">
        <v>0</v>
      </c>
    </row>
    <row r="971" spans="1:26" x14ac:dyDescent="0.3">
      <c r="A971" t="s">
        <v>843</v>
      </c>
      <c r="B971" s="3" t="s">
        <v>3246</v>
      </c>
      <c r="C971" t="s">
        <v>843</v>
      </c>
      <c r="D971" t="s">
        <v>983</v>
      </c>
      <c r="E971" s="4">
        <v>71</v>
      </c>
      <c r="F971" s="4">
        <v>64</v>
      </c>
      <c r="G971" s="4">
        <v>55</v>
      </c>
      <c r="H971" s="5">
        <f t="shared" si="95"/>
        <v>85.94</v>
      </c>
      <c r="I971" s="4">
        <v>55</v>
      </c>
      <c r="J971" s="4">
        <v>2</v>
      </c>
      <c r="K971" s="4">
        <v>0</v>
      </c>
      <c r="L971" s="4" t="str">
        <f t="shared" si="96"/>
        <v>PP</v>
      </c>
      <c r="M971" s="4" t="str">
        <f t="shared" si="97"/>
        <v>Ciudadanos</v>
      </c>
      <c r="N971" s="5">
        <f t="shared" si="98"/>
        <v>41.82</v>
      </c>
      <c r="O971" s="5">
        <f t="shared" si="99"/>
        <v>20</v>
      </c>
      <c r="P971" s="4">
        <v>10</v>
      </c>
      <c r="Q971" s="4">
        <v>23</v>
      </c>
      <c r="R971" s="4">
        <v>0</v>
      </c>
      <c r="S971" s="4">
        <v>2</v>
      </c>
      <c r="T971" s="4">
        <v>11</v>
      </c>
      <c r="U971" s="5">
        <f t="shared" si="94"/>
        <v>18.18</v>
      </c>
      <c r="V971" s="5">
        <f t="shared" si="94"/>
        <v>41.82</v>
      </c>
      <c r="W971" s="5">
        <f t="shared" si="94"/>
        <v>0</v>
      </c>
      <c r="X971" s="5">
        <f t="shared" si="94"/>
        <v>3.64</v>
      </c>
      <c r="Y971" s="5">
        <f t="shared" si="94"/>
        <v>20</v>
      </c>
      <c r="Z971" s="4">
        <v>1</v>
      </c>
    </row>
    <row r="972" spans="1:26" x14ac:dyDescent="0.3">
      <c r="A972" t="s">
        <v>843</v>
      </c>
      <c r="B972" s="3" t="s">
        <v>3247</v>
      </c>
      <c r="C972" t="s">
        <v>843</v>
      </c>
      <c r="D972" t="s">
        <v>984</v>
      </c>
      <c r="E972" s="4">
        <v>490</v>
      </c>
      <c r="F972" s="4">
        <v>422</v>
      </c>
      <c r="G972" s="4">
        <v>324</v>
      </c>
      <c r="H972" s="5">
        <f t="shared" si="95"/>
        <v>76.78</v>
      </c>
      <c r="I972" s="4">
        <v>321</v>
      </c>
      <c r="J972" s="4">
        <v>3</v>
      </c>
      <c r="K972" s="4">
        <v>3</v>
      </c>
      <c r="L972" s="4" t="str">
        <f t="shared" si="96"/>
        <v>PSOE</v>
      </c>
      <c r="M972" s="4" t="str">
        <f t="shared" si="97"/>
        <v>PP</v>
      </c>
      <c r="N972" s="5">
        <f t="shared" si="98"/>
        <v>51.4</v>
      </c>
      <c r="O972" s="5">
        <f t="shared" si="99"/>
        <v>19</v>
      </c>
      <c r="P972" s="4">
        <v>165</v>
      </c>
      <c r="Q972" s="4">
        <v>61</v>
      </c>
      <c r="R972" s="4">
        <v>23</v>
      </c>
      <c r="S972" s="4">
        <v>25</v>
      </c>
      <c r="T972" s="4">
        <v>34</v>
      </c>
      <c r="U972" s="5">
        <f t="shared" si="94"/>
        <v>51.4</v>
      </c>
      <c r="V972" s="5">
        <f t="shared" si="94"/>
        <v>19</v>
      </c>
      <c r="W972" s="5">
        <f t="shared" si="94"/>
        <v>7.17</v>
      </c>
      <c r="X972" s="5">
        <f t="shared" si="94"/>
        <v>7.79</v>
      </c>
      <c r="Y972" s="5">
        <f t="shared" si="94"/>
        <v>10.59</v>
      </c>
      <c r="Z972" s="4">
        <v>4</v>
      </c>
    </row>
    <row r="973" spans="1:26" x14ac:dyDescent="0.3">
      <c r="A973" t="s">
        <v>843</v>
      </c>
      <c r="B973" s="3" t="s">
        <v>3248</v>
      </c>
      <c r="C973" t="s">
        <v>843</v>
      </c>
      <c r="D973" t="s">
        <v>985</v>
      </c>
      <c r="E973" s="4">
        <v>968</v>
      </c>
      <c r="F973" s="4">
        <v>753</v>
      </c>
      <c r="G973" s="4">
        <v>609</v>
      </c>
      <c r="H973" s="5">
        <f t="shared" si="95"/>
        <v>80.88</v>
      </c>
      <c r="I973" s="4">
        <v>604</v>
      </c>
      <c r="J973" s="4">
        <v>6</v>
      </c>
      <c r="K973" s="4">
        <v>5</v>
      </c>
      <c r="L973" s="4" t="str">
        <f t="shared" si="96"/>
        <v>PP</v>
      </c>
      <c r="M973" s="4" t="str">
        <f t="shared" si="97"/>
        <v>PSOE</v>
      </c>
      <c r="N973" s="5">
        <f t="shared" si="98"/>
        <v>41.89</v>
      </c>
      <c r="O973" s="5">
        <f t="shared" si="99"/>
        <v>31.79</v>
      </c>
      <c r="P973" s="4">
        <v>192</v>
      </c>
      <c r="Q973" s="4">
        <v>253</v>
      </c>
      <c r="R973" s="4">
        <v>56</v>
      </c>
      <c r="S973" s="4">
        <v>33</v>
      </c>
      <c r="T973" s="4">
        <v>57</v>
      </c>
      <c r="U973" s="5">
        <f t="shared" si="94"/>
        <v>31.79</v>
      </c>
      <c r="V973" s="5">
        <f t="shared" si="94"/>
        <v>41.89</v>
      </c>
      <c r="W973" s="5">
        <f t="shared" si="94"/>
        <v>9.27</v>
      </c>
      <c r="X973" s="5">
        <f t="shared" si="94"/>
        <v>5.46</v>
      </c>
      <c r="Y973" s="5">
        <f t="shared" si="94"/>
        <v>9.44</v>
      </c>
      <c r="Z973" s="4">
        <v>7</v>
      </c>
    </row>
    <row r="974" spans="1:26" x14ac:dyDescent="0.3">
      <c r="A974" t="s">
        <v>843</v>
      </c>
      <c r="B974" s="3" t="s">
        <v>3249</v>
      </c>
      <c r="C974" t="s">
        <v>843</v>
      </c>
      <c r="D974" t="s">
        <v>986</v>
      </c>
      <c r="E974" s="4">
        <v>45</v>
      </c>
      <c r="F974" s="4">
        <v>49</v>
      </c>
      <c r="G974" s="4">
        <v>39</v>
      </c>
      <c r="H974" s="5">
        <f t="shared" si="95"/>
        <v>79.59</v>
      </c>
      <c r="I974" s="4">
        <v>38</v>
      </c>
      <c r="J974" s="4">
        <v>0</v>
      </c>
      <c r="K974" s="4">
        <v>1</v>
      </c>
      <c r="L974" s="4" t="str">
        <f t="shared" si="96"/>
        <v>PP</v>
      </c>
      <c r="M974" s="4" t="str">
        <f t="shared" si="97"/>
        <v>PSOE</v>
      </c>
      <c r="N974" s="5">
        <f t="shared" si="98"/>
        <v>65.790000000000006</v>
      </c>
      <c r="O974" s="5">
        <f t="shared" si="99"/>
        <v>18.420000000000002</v>
      </c>
      <c r="P974" s="4">
        <v>7</v>
      </c>
      <c r="Q974" s="4">
        <v>25</v>
      </c>
      <c r="R974" s="4">
        <v>1</v>
      </c>
      <c r="S974" s="4">
        <v>5</v>
      </c>
      <c r="T974" s="4">
        <v>0</v>
      </c>
      <c r="U974" s="5">
        <f t="shared" si="94"/>
        <v>18.420000000000002</v>
      </c>
      <c r="V974" s="5">
        <f t="shared" si="94"/>
        <v>65.790000000000006</v>
      </c>
      <c r="W974" s="5">
        <f t="shared" si="94"/>
        <v>2.63</v>
      </c>
      <c r="X974" s="5">
        <f t="shared" si="94"/>
        <v>13.16</v>
      </c>
      <c r="Y974" s="5">
        <f t="shared" si="94"/>
        <v>0</v>
      </c>
      <c r="Z974" s="4">
        <v>0</v>
      </c>
    </row>
    <row r="975" spans="1:26" x14ac:dyDescent="0.3">
      <c r="A975" t="s">
        <v>843</v>
      </c>
      <c r="B975" s="3" t="s">
        <v>3250</v>
      </c>
      <c r="C975" t="s">
        <v>843</v>
      </c>
      <c r="D975" t="s">
        <v>987</v>
      </c>
      <c r="E975" s="4">
        <v>64</v>
      </c>
      <c r="F975" s="4">
        <v>68</v>
      </c>
      <c r="G975" s="4">
        <v>53</v>
      </c>
      <c r="H975" s="5">
        <f t="shared" si="95"/>
        <v>77.94</v>
      </c>
      <c r="I975" s="4">
        <v>51</v>
      </c>
      <c r="J975" s="4">
        <v>1</v>
      </c>
      <c r="K975" s="4">
        <v>2</v>
      </c>
      <c r="L975" s="4" t="str">
        <f t="shared" si="96"/>
        <v>PP</v>
      </c>
      <c r="M975" s="4" t="str">
        <f t="shared" si="97"/>
        <v>PSOE</v>
      </c>
      <c r="N975" s="5">
        <f t="shared" si="98"/>
        <v>31.37</v>
      </c>
      <c r="O975" s="5">
        <f t="shared" si="99"/>
        <v>25.49</v>
      </c>
      <c r="P975" s="4">
        <v>13</v>
      </c>
      <c r="Q975" s="4">
        <v>16</v>
      </c>
      <c r="R975" s="4">
        <v>6</v>
      </c>
      <c r="S975" s="4">
        <v>9</v>
      </c>
      <c r="T975" s="4">
        <v>4</v>
      </c>
      <c r="U975" s="5">
        <f t="shared" si="94"/>
        <v>25.49</v>
      </c>
      <c r="V975" s="5">
        <f t="shared" si="94"/>
        <v>31.37</v>
      </c>
      <c r="W975" s="5">
        <f t="shared" si="94"/>
        <v>11.76</v>
      </c>
      <c r="X975" s="5">
        <f t="shared" si="94"/>
        <v>17.649999999999999</v>
      </c>
      <c r="Y975" s="5">
        <f t="shared" si="94"/>
        <v>7.84</v>
      </c>
      <c r="Z975" s="4">
        <v>2</v>
      </c>
    </row>
    <row r="976" spans="1:26" x14ac:dyDescent="0.3">
      <c r="A976" t="s">
        <v>843</v>
      </c>
      <c r="B976" s="3" t="s">
        <v>3251</v>
      </c>
      <c r="C976" t="s">
        <v>843</v>
      </c>
      <c r="D976" t="s">
        <v>988</v>
      </c>
      <c r="E976" s="4">
        <v>47</v>
      </c>
      <c r="F976" s="4">
        <v>47</v>
      </c>
      <c r="G976" s="4">
        <v>41</v>
      </c>
      <c r="H976" s="5">
        <f t="shared" si="95"/>
        <v>87.23</v>
      </c>
      <c r="I976" s="4">
        <v>41</v>
      </c>
      <c r="J976" s="4">
        <v>0</v>
      </c>
      <c r="K976" s="4">
        <v>0</v>
      </c>
      <c r="L976" s="4" t="str">
        <f t="shared" si="96"/>
        <v>PP</v>
      </c>
      <c r="M976" s="4" t="str">
        <f t="shared" si="97"/>
        <v>PSOE</v>
      </c>
      <c r="N976" s="5">
        <f t="shared" si="98"/>
        <v>41.46</v>
      </c>
      <c r="O976" s="5">
        <f t="shared" si="99"/>
        <v>24.39</v>
      </c>
      <c r="P976" s="4">
        <v>10</v>
      </c>
      <c r="Q976" s="4">
        <v>17</v>
      </c>
      <c r="R976" s="4">
        <v>7</v>
      </c>
      <c r="S976" s="4">
        <v>1</v>
      </c>
      <c r="T976" s="4">
        <v>6</v>
      </c>
      <c r="U976" s="5">
        <f t="shared" si="94"/>
        <v>24.39</v>
      </c>
      <c r="V976" s="5">
        <f t="shared" si="94"/>
        <v>41.46</v>
      </c>
      <c r="W976" s="5">
        <f t="shared" si="94"/>
        <v>17.07</v>
      </c>
      <c r="X976" s="5">
        <f t="shared" si="94"/>
        <v>2.44</v>
      </c>
      <c r="Y976" s="5">
        <f t="shared" si="94"/>
        <v>14.63</v>
      </c>
      <c r="Z976" s="4">
        <v>0</v>
      </c>
    </row>
    <row r="977" spans="1:26" x14ac:dyDescent="0.3">
      <c r="A977" t="s">
        <v>843</v>
      </c>
      <c r="B977" s="3" t="s">
        <v>3252</v>
      </c>
      <c r="C977" t="s">
        <v>843</v>
      </c>
      <c r="D977" t="s">
        <v>989</v>
      </c>
      <c r="E977" s="4">
        <v>61</v>
      </c>
      <c r="F977" s="4">
        <v>53</v>
      </c>
      <c r="G977" s="4">
        <v>39</v>
      </c>
      <c r="H977" s="5">
        <f t="shared" si="95"/>
        <v>73.58</v>
      </c>
      <c r="I977" s="4">
        <v>39</v>
      </c>
      <c r="J977" s="4">
        <v>1</v>
      </c>
      <c r="K977" s="4">
        <v>0</v>
      </c>
      <c r="L977" s="4" t="str">
        <f t="shared" si="96"/>
        <v>PP</v>
      </c>
      <c r="M977" s="4" t="str">
        <f t="shared" si="97"/>
        <v>PSOE</v>
      </c>
      <c r="N977" s="5">
        <f t="shared" si="98"/>
        <v>48.72</v>
      </c>
      <c r="O977" s="5">
        <f t="shared" si="99"/>
        <v>15.38</v>
      </c>
      <c r="P977" s="4">
        <v>6</v>
      </c>
      <c r="Q977" s="4">
        <v>19</v>
      </c>
      <c r="R977" s="4">
        <v>6</v>
      </c>
      <c r="S977" s="4">
        <v>2</v>
      </c>
      <c r="T977" s="4">
        <v>5</v>
      </c>
      <c r="U977" s="5">
        <f t="shared" si="94"/>
        <v>15.38</v>
      </c>
      <c r="V977" s="5">
        <f t="shared" si="94"/>
        <v>48.72</v>
      </c>
      <c r="W977" s="5">
        <f t="shared" si="94"/>
        <v>15.38</v>
      </c>
      <c r="X977" s="5">
        <f t="shared" si="94"/>
        <v>5.13</v>
      </c>
      <c r="Y977" s="5">
        <f t="shared" si="94"/>
        <v>12.82</v>
      </c>
      <c r="Z977" s="4">
        <v>0</v>
      </c>
    </row>
    <row r="978" spans="1:26" x14ac:dyDescent="0.3">
      <c r="A978" t="s">
        <v>843</v>
      </c>
      <c r="B978" s="3" t="s">
        <v>3253</v>
      </c>
      <c r="C978" t="s">
        <v>843</v>
      </c>
      <c r="D978" t="s">
        <v>990</v>
      </c>
      <c r="E978" s="4">
        <v>51</v>
      </c>
      <c r="F978" s="4">
        <v>49</v>
      </c>
      <c r="G978" s="4">
        <v>36</v>
      </c>
      <c r="H978" s="5">
        <f t="shared" si="95"/>
        <v>73.47</v>
      </c>
      <c r="I978" s="4">
        <v>36</v>
      </c>
      <c r="J978" s="4">
        <v>3</v>
      </c>
      <c r="K978" s="4">
        <v>0</v>
      </c>
      <c r="L978" s="4" t="str">
        <f t="shared" si="96"/>
        <v>PP</v>
      </c>
      <c r="M978" s="4" t="str">
        <f t="shared" si="97"/>
        <v>PSOE</v>
      </c>
      <c r="N978" s="5">
        <f t="shared" si="98"/>
        <v>52.78</v>
      </c>
      <c r="O978" s="5">
        <f t="shared" si="99"/>
        <v>13.89</v>
      </c>
      <c r="P978" s="4">
        <v>5</v>
      </c>
      <c r="Q978" s="4">
        <v>19</v>
      </c>
      <c r="R978" s="4">
        <v>5</v>
      </c>
      <c r="S978" s="4">
        <v>1</v>
      </c>
      <c r="T978" s="4">
        <v>3</v>
      </c>
      <c r="U978" s="5">
        <f t="shared" si="94"/>
        <v>13.89</v>
      </c>
      <c r="V978" s="5">
        <f t="shared" si="94"/>
        <v>52.78</v>
      </c>
      <c r="W978" s="5">
        <f t="shared" si="94"/>
        <v>13.89</v>
      </c>
      <c r="X978" s="5">
        <f t="shared" si="94"/>
        <v>2.78</v>
      </c>
      <c r="Y978" s="5">
        <f t="shared" si="94"/>
        <v>8.33</v>
      </c>
      <c r="Z978" s="4">
        <v>0</v>
      </c>
    </row>
    <row r="979" spans="1:26" x14ac:dyDescent="0.3">
      <c r="A979" t="s">
        <v>843</v>
      </c>
      <c r="B979" s="3" t="s">
        <v>3254</v>
      </c>
      <c r="C979" t="s">
        <v>843</v>
      </c>
      <c r="D979" t="s">
        <v>991</v>
      </c>
      <c r="E979" s="4">
        <v>96</v>
      </c>
      <c r="F979" s="4">
        <v>82</v>
      </c>
      <c r="G979" s="4">
        <v>68</v>
      </c>
      <c r="H979" s="5">
        <f t="shared" si="95"/>
        <v>82.93</v>
      </c>
      <c r="I979" s="4">
        <v>68</v>
      </c>
      <c r="J979" s="4">
        <v>0</v>
      </c>
      <c r="K979" s="4">
        <v>0</v>
      </c>
      <c r="L979" s="4" t="str">
        <f t="shared" si="96"/>
        <v>PP</v>
      </c>
      <c r="M979" s="4" t="str">
        <f t="shared" si="97"/>
        <v>VOX</v>
      </c>
      <c r="N979" s="5">
        <f t="shared" si="98"/>
        <v>52.94</v>
      </c>
      <c r="O979" s="5">
        <f t="shared" si="99"/>
        <v>16.18</v>
      </c>
      <c r="P979" s="4">
        <v>6</v>
      </c>
      <c r="Q979" s="4">
        <v>36</v>
      </c>
      <c r="R979" s="4">
        <v>11</v>
      </c>
      <c r="S979" s="4">
        <v>3</v>
      </c>
      <c r="T979" s="4">
        <v>11</v>
      </c>
      <c r="U979" s="5">
        <f t="shared" si="94"/>
        <v>8.82</v>
      </c>
      <c r="V979" s="5">
        <f t="shared" si="94"/>
        <v>52.94</v>
      </c>
      <c r="W979" s="5">
        <f t="shared" si="94"/>
        <v>16.18</v>
      </c>
      <c r="X979" s="5">
        <f t="shared" si="94"/>
        <v>4.41</v>
      </c>
      <c r="Y979" s="5">
        <f t="shared" si="94"/>
        <v>16.18</v>
      </c>
      <c r="Z979" s="4">
        <v>0</v>
      </c>
    </row>
    <row r="980" spans="1:26" x14ac:dyDescent="0.3">
      <c r="A980" t="s">
        <v>843</v>
      </c>
      <c r="B980" s="3" t="s">
        <v>3255</v>
      </c>
      <c r="C980" t="s">
        <v>843</v>
      </c>
      <c r="D980" t="s">
        <v>992</v>
      </c>
      <c r="E980" s="4">
        <v>88</v>
      </c>
      <c r="F980" s="4">
        <v>88</v>
      </c>
      <c r="G980" s="4">
        <v>74</v>
      </c>
      <c r="H980" s="5">
        <f t="shared" si="95"/>
        <v>84.09</v>
      </c>
      <c r="I980" s="4">
        <v>74</v>
      </c>
      <c r="J980" s="4">
        <v>4</v>
      </c>
      <c r="K980" s="4">
        <v>0</v>
      </c>
      <c r="L980" s="4" t="str">
        <f t="shared" si="96"/>
        <v>PP</v>
      </c>
      <c r="M980" s="4" t="str">
        <f t="shared" si="97"/>
        <v>PSOE</v>
      </c>
      <c r="N980" s="5">
        <f t="shared" si="98"/>
        <v>39.19</v>
      </c>
      <c r="O980" s="5">
        <f t="shared" si="99"/>
        <v>18.920000000000002</v>
      </c>
      <c r="P980" s="4">
        <v>14</v>
      </c>
      <c r="Q980" s="4">
        <v>29</v>
      </c>
      <c r="R980" s="4">
        <v>10</v>
      </c>
      <c r="S980" s="4">
        <v>6</v>
      </c>
      <c r="T980" s="4">
        <v>10</v>
      </c>
      <c r="U980" s="5">
        <f t="shared" si="94"/>
        <v>18.920000000000002</v>
      </c>
      <c r="V980" s="5">
        <f t="shared" si="94"/>
        <v>39.19</v>
      </c>
      <c r="W980" s="5">
        <f t="shared" si="94"/>
        <v>13.51</v>
      </c>
      <c r="X980" s="5">
        <f t="shared" si="94"/>
        <v>8.11</v>
      </c>
      <c r="Y980" s="5">
        <f t="shared" si="94"/>
        <v>13.51</v>
      </c>
      <c r="Z980" s="4">
        <v>1</v>
      </c>
    </row>
    <row r="981" spans="1:26" x14ac:dyDescent="0.3">
      <c r="A981" t="s">
        <v>843</v>
      </c>
      <c r="B981" s="3" t="s">
        <v>3256</v>
      </c>
      <c r="C981" t="s">
        <v>843</v>
      </c>
      <c r="D981" t="s">
        <v>993</v>
      </c>
      <c r="E981" s="4">
        <v>1299</v>
      </c>
      <c r="F981" s="4">
        <v>1159</v>
      </c>
      <c r="G981" s="4">
        <v>910</v>
      </c>
      <c r="H981" s="5">
        <f t="shared" si="95"/>
        <v>78.52</v>
      </c>
      <c r="I981" s="4">
        <v>880</v>
      </c>
      <c r="J981" s="4">
        <v>7</v>
      </c>
      <c r="K981" s="4">
        <v>30</v>
      </c>
      <c r="L981" s="4" t="str">
        <f t="shared" si="96"/>
        <v>PSOE</v>
      </c>
      <c r="M981" s="4" t="str">
        <f t="shared" si="97"/>
        <v>PP</v>
      </c>
      <c r="N981" s="5">
        <f t="shared" si="98"/>
        <v>33.64</v>
      </c>
      <c r="O981" s="5">
        <f t="shared" si="99"/>
        <v>25.91</v>
      </c>
      <c r="P981" s="4">
        <v>296</v>
      </c>
      <c r="Q981" s="4">
        <v>228</v>
      </c>
      <c r="R981" s="4">
        <v>76</v>
      </c>
      <c r="S981" s="4">
        <v>98</v>
      </c>
      <c r="T981" s="4">
        <v>164</v>
      </c>
      <c r="U981" s="5">
        <f t="shared" si="94"/>
        <v>33.64</v>
      </c>
      <c r="V981" s="5">
        <f t="shared" si="94"/>
        <v>25.91</v>
      </c>
      <c r="W981" s="5">
        <f t="shared" si="94"/>
        <v>8.64</v>
      </c>
      <c r="X981" s="5">
        <f t="shared" si="94"/>
        <v>11.14</v>
      </c>
      <c r="Y981" s="5">
        <f t="shared" si="94"/>
        <v>18.64</v>
      </c>
      <c r="Z981" s="4">
        <v>7</v>
      </c>
    </row>
    <row r="982" spans="1:26" x14ac:dyDescent="0.3">
      <c r="A982" t="s">
        <v>843</v>
      </c>
      <c r="B982" s="3" t="s">
        <v>3257</v>
      </c>
      <c r="C982" t="s">
        <v>843</v>
      </c>
      <c r="D982" t="s">
        <v>994</v>
      </c>
      <c r="E982" s="4">
        <v>184</v>
      </c>
      <c r="F982" s="4">
        <v>171</v>
      </c>
      <c r="G982" s="4">
        <v>139</v>
      </c>
      <c r="H982" s="5">
        <f t="shared" si="95"/>
        <v>81.290000000000006</v>
      </c>
      <c r="I982" s="4">
        <v>139</v>
      </c>
      <c r="J982" s="4">
        <v>0</v>
      </c>
      <c r="K982" s="4">
        <v>0</v>
      </c>
      <c r="L982" s="4" t="str">
        <f t="shared" si="96"/>
        <v>PP</v>
      </c>
      <c r="M982" s="4" t="str">
        <f t="shared" si="97"/>
        <v>PSOE</v>
      </c>
      <c r="N982" s="5">
        <f t="shared" si="98"/>
        <v>51.08</v>
      </c>
      <c r="O982" s="5">
        <f t="shared" si="99"/>
        <v>25.9</v>
      </c>
      <c r="P982" s="4">
        <v>36</v>
      </c>
      <c r="Q982" s="4">
        <v>71</v>
      </c>
      <c r="R982" s="4">
        <v>6</v>
      </c>
      <c r="S982" s="4">
        <v>7</v>
      </c>
      <c r="T982" s="4">
        <v>18</v>
      </c>
      <c r="U982" s="5">
        <f t="shared" si="94"/>
        <v>25.9</v>
      </c>
      <c r="V982" s="5">
        <f t="shared" si="94"/>
        <v>51.08</v>
      </c>
      <c r="W982" s="5">
        <f t="shared" si="94"/>
        <v>4.32</v>
      </c>
      <c r="X982" s="5">
        <f t="shared" si="94"/>
        <v>5.04</v>
      </c>
      <c r="Y982" s="5">
        <f t="shared" si="94"/>
        <v>12.95</v>
      </c>
      <c r="Z982" s="4">
        <v>1</v>
      </c>
    </row>
    <row r="983" spans="1:26" x14ac:dyDescent="0.3">
      <c r="A983" t="s">
        <v>843</v>
      </c>
      <c r="B983" s="3" t="s">
        <v>3258</v>
      </c>
      <c r="C983" t="s">
        <v>843</v>
      </c>
      <c r="D983" t="s">
        <v>995</v>
      </c>
      <c r="E983" s="4">
        <v>32</v>
      </c>
      <c r="F983" s="4">
        <v>28</v>
      </c>
      <c r="G983" s="4">
        <v>20</v>
      </c>
      <c r="H983" s="5">
        <f t="shared" si="95"/>
        <v>71.430000000000007</v>
      </c>
      <c r="I983" s="4">
        <v>20</v>
      </c>
      <c r="J983" s="4">
        <v>1</v>
      </c>
      <c r="K983" s="4">
        <v>0</v>
      </c>
      <c r="L983" s="4" t="str">
        <f t="shared" si="96"/>
        <v>PP</v>
      </c>
      <c r="M983" s="4" t="str">
        <f t="shared" si="97"/>
        <v>Ciudadanos</v>
      </c>
      <c r="N983" s="5">
        <f t="shared" si="98"/>
        <v>30</v>
      </c>
      <c r="O983" s="5">
        <f t="shared" si="99"/>
        <v>25</v>
      </c>
      <c r="P983" s="4">
        <v>3</v>
      </c>
      <c r="Q983" s="4">
        <v>6</v>
      </c>
      <c r="R983" s="4">
        <v>3</v>
      </c>
      <c r="S983" s="4">
        <v>2</v>
      </c>
      <c r="T983" s="4">
        <v>5</v>
      </c>
      <c r="U983" s="5">
        <f t="shared" si="94"/>
        <v>15</v>
      </c>
      <c r="V983" s="5">
        <f t="shared" si="94"/>
        <v>30</v>
      </c>
      <c r="W983" s="5">
        <f t="shared" si="94"/>
        <v>15</v>
      </c>
      <c r="X983" s="5">
        <f t="shared" si="94"/>
        <v>10</v>
      </c>
      <c r="Y983" s="5">
        <f t="shared" si="94"/>
        <v>25</v>
      </c>
      <c r="Z983" s="4">
        <v>0</v>
      </c>
    </row>
    <row r="984" spans="1:26" x14ac:dyDescent="0.3">
      <c r="A984" t="s">
        <v>843</v>
      </c>
      <c r="B984" s="3" t="s">
        <v>3259</v>
      </c>
      <c r="C984" t="s">
        <v>843</v>
      </c>
      <c r="D984" t="s">
        <v>996</v>
      </c>
      <c r="E984" s="4">
        <v>48</v>
      </c>
      <c r="F984" s="4">
        <v>52</v>
      </c>
      <c r="G984" s="4">
        <v>41</v>
      </c>
      <c r="H984" s="5">
        <f t="shared" si="95"/>
        <v>78.849999999999994</v>
      </c>
      <c r="I984" s="4">
        <v>41</v>
      </c>
      <c r="J984" s="4">
        <v>1</v>
      </c>
      <c r="K984" s="4">
        <v>0</v>
      </c>
      <c r="L984" s="4" t="str">
        <f t="shared" si="96"/>
        <v>PP</v>
      </c>
      <c r="M984" s="4" t="str">
        <f t="shared" si="97"/>
        <v>VOX</v>
      </c>
      <c r="N984" s="5">
        <f t="shared" si="98"/>
        <v>58.54</v>
      </c>
      <c r="O984" s="5">
        <f t="shared" si="99"/>
        <v>17.07</v>
      </c>
      <c r="P984" s="4">
        <v>6</v>
      </c>
      <c r="Q984" s="4">
        <v>24</v>
      </c>
      <c r="R984" s="4">
        <v>7</v>
      </c>
      <c r="S984" s="4">
        <v>0</v>
      </c>
      <c r="T984" s="4">
        <v>3</v>
      </c>
      <c r="U984" s="5">
        <f t="shared" ref="U984:Y1034" si="100">ROUND((P984/$I984)*100,2)</f>
        <v>14.63</v>
      </c>
      <c r="V984" s="5">
        <f t="shared" si="100"/>
        <v>58.54</v>
      </c>
      <c r="W984" s="5">
        <f t="shared" si="100"/>
        <v>17.07</v>
      </c>
      <c r="X984" s="5">
        <f t="shared" si="100"/>
        <v>0</v>
      </c>
      <c r="Y984" s="5">
        <f t="shared" si="100"/>
        <v>7.32</v>
      </c>
      <c r="Z984" s="4">
        <v>0</v>
      </c>
    </row>
    <row r="985" spans="1:26" x14ac:dyDescent="0.3">
      <c r="A985" t="s">
        <v>843</v>
      </c>
      <c r="B985" s="3" t="s">
        <v>3260</v>
      </c>
      <c r="C985" t="s">
        <v>843</v>
      </c>
      <c r="D985" t="s">
        <v>997</v>
      </c>
      <c r="E985" s="4">
        <v>63</v>
      </c>
      <c r="F985" s="4">
        <v>55</v>
      </c>
      <c r="G985" s="4">
        <v>44</v>
      </c>
      <c r="H985" s="5">
        <f t="shared" si="95"/>
        <v>80</v>
      </c>
      <c r="I985" s="4">
        <v>44</v>
      </c>
      <c r="J985" s="4">
        <v>0</v>
      </c>
      <c r="K985" s="4">
        <v>0</v>
      </c>
      <c r="L985" s="4" t="str">
        <f t="shared" si="96"/>
        <v>PP</v>
      </c>
      <c r="M985" s="4" t="str">
        <f t="shared" si="97"/>
        <v>PSOE</v>
      </c>
      <c r="N985" s="5">
        <f t="shared" si="98"/>
        <v>40.909999999999997</v>
      </c>
      <c r="O985" s="5">
        <f t="shared" si="99"/>
        <v>27.27</v>
      </c>
      <c r="P985" s="4">
        <v>12</v>
      </c>
      <c r="Q985" s="4">
        <v>18</v>
      </c>
      <c r="R985" s="4">
        <v>9</v>
      </c>
      <c r="S985" s="4">
        <v>0</v>
      </c>
      <c r="T985" s="4">
        <v>3</v>
      </c>
      <c r="U985" s="5">
        <f t="shared" si="100"/>
        <v>27.27</v>
      </c>
      <c r="V985" s="5">
        <f t="shared" si="100"/>
        <v>40.909999999999997</v>
      </c>
      <c r="W985" s="5">
        <f t="shared" si="100"/>
        <v>20.45</v>
      </c>
      <c r="X985" s="5">
        <f t="shared" si="100"/>
        <v>0</v>
      </c>
      <c r="Y985" s="5">
        <f t="shared" si="100"/>
        <v>6.82</v>
      </c>
      <c r="Z985" s="4">
        <v>2</v>
      </c>
    </row>
    <row r="986" spans="1:26" x14ac:dyDescent="0.3">
      <c r="A986" t="s">
        <v>843</v>
      </c>
      <c r="B986" s="3" t="s">
        <v>3261</v>
      </c>
      <c r="C986" t="s">
        <v>843</v>
      </c>
      <c r="D986" t="s">
        <v>998</v>
      </c>
      <c r="E986" s="4">
        <v>963</v>
      </c>
      <c r="F986" s="4">
        <v>814</v>
      </c>
      <c r="G986" s="4">
        <v>668</v>
      </c>
      <c r="H986" s="5">
        <f t="shared" si="95"/>
        <v>82.06</v>
      </c>
      <c r="I986" s="4">
        <v>660</v>
      </c>
      <c r="J986" s="4">
        <v>13</v>
      </c>
      <c r="K986" s="4">
        <v>8</v>
      </c>
      <c r="L986" s="4" t="str">
        <f t="shared" si="96"/>
        <v>PSOE</v>
      </c>
      <c r="M986" s="4" t="str">
        <f t="shared" si="97"/>
        <v>PP</v>
      </c>
      <c r="N986" s="5">
        <f t="shared" si="98"/>
        <v>40.909999999999997</v>
      </c>
      <c r="O986" s="5">
        <f t="shared" si="99"/>
        <v>30.76</v>
      </c>
      <c r="P986" s="4">
        <v>270</v>
      </c>
      <c r="Q986" s="4">
        <v>203</v>
      </c>
      <c r="R986" s="4">
        <v>71</v>
      </c>
      <c r="S986" s="4">
        <v>31</v>
      </c>
      <c r="T986" s="4">
        <v>70</v>
      </c>
      <c r="U986" s="5">
        <f t="shared" si="100"/>
        <v>40.909999999999997</v>
      </c>
      <c r="V986" s="5">
        <f t="shared" si="100"/>
        <v>30.76</v>
      </c>
      <c r="W986" s="5">
        <f t="shared" si="100"/>
        <v>10.76</v>
      </c>
      <c r="X986" s="5">
        <f t="shared" si="100"/>
        <v>4.7</v>
      </c>
      <c r="Y986" s="5">
        <f t="shared" si="100"/>
        <v>10.61</v>
      </c>
      <c r="Z986" s="4">
        <v>1</v>
      </c>
    </row>
    <row r="987" spans="1:26" x14ac:dyDescent="0.3">
      <c r="A987" t="s">
        <v>843</v>
      </c>
      <c r="B987" s="3" t="s">
        <v>3262</v>
      </c>
      <c r="C987" t="s">
        <v>843</v>
      </c>
      <c r="D987" t="s">
        <v>999</v>
      </c>
      <c r="E987" s="4">
        <v>58</v>
      </c>
      <c r="F987" s="4">
        <v>47</v>
      </c>
      <c r="G987" s="4">
        <v>38</v>
      </c>
      <c r="H987" s="5">
        <f t="shared" si="95"/>
        <v>80.849999999999994</v>
      </c>
      <c r="I987" s="4">
        <v>38</v>
      </c>
      <c r="J987" s="4">
        <v>0</v>
      </c>
      <c r="K987" s="4">
        <v>0</v>
      </c>
      <c r="L987" s="4" t="str">
        <f t="shared" si="96"/>
        <v>PP</v>
      </c>
      <c r="M987" s="4" t="str">
        <f t="shared" si="97"/>
        <v>Ciudadanos</v>
      </c>
      <c r="N987" s="5">
        <f t="shared" si="98"/>
        <v>36.840000000000003</v>
      </c>
      <c r="O987" s="5">
        <f t="shared" si="99"/>
        <v>28.95</v>
      </c>
      <c r="P987" s="4">
        <v>1</v>
      </c>
      <c r="Q987" s="4">
        <v>14</v>
      </c>
      <c r="R987" s="4">
        <v>10</v>
      </c>
      <c r="S987" s="4">
        <v>2</v>
      </c>
      <c r="T987" s="4">
        <v>11</v>
      </c>
      <c r="U987" s="5">
        <f t="shared" si="100"/>
        <v>2.63</v>
      </c>
      <c r="V987" s="5">
        <f t="shared" si="100"/>
        <v>36.840000000000003</v>
      </c>
      <c r="W987" s="5">
        <f t="shared" si="100"/>
        <v>26.32</v>
      </c>
      <c r="X987" s="5">
        <f t="shared" si="100"/>
        <v>5.26</v>
      </c>
      <c r="Y987" s="5">
        <f t="shared" si="100"/>
        <v>28.95</v>
      </c>
      <c r="Z987" s="4">
        <v>0</v>
      </c>
    </row>
    <row r="988" spans="1:26" x14ac:dyDescent="0.3">
      <c r="A988" t="s">
        <v>843</v>
      </c>
      <c r="B988" s="3" t="s">
        <v>3263</v>
      </c>
      <c r="C988" t="s">
        <v>843</v>
      </c>
      <c r="D988" t="s">
        <v>1000</v>
      </c>
      <c r="E988" s="4">
        <v>104</v>
      </c>
      <c r="F988" s="4">
        <v>103</v>
      </c>
      <c r="G988" s="4">
        <v>90</v>
      </c>
      <c r="H988" s="5">
        <f t="shared" si="95"/>
        <v>87.38</v>
      </c>
      <c r="I988" s="4">
        <v>90</v>
      </c>
      <c r="J988" s="4">
        <v>1</v>
      </c>
      <c r="K988" s="4">
        <v>0</v>
      </c>
      <c r="L988" s="4" t="str">
        <f t="shared" si="96"/>
        <v>PP</v>
      </c>
      <c r="M988" s="4" t="str">
        <f t="shared" si="97"/>
        <v>PSOE</v>
      </c>
      <c r="N988" s="5">
        <f t="shared" si="98"/>
        <v>48.89</v>
      </c>
      <c r="O988" s="5">
        <f t="shared" si="99"/>
        <v>30</v>
      </c>
      <c r="P988" s="4">
        <v>27</v>
      </c>
      <c r="Q988" s="4">
        <v>44</v>
      </c>
      <c r="R988" s="4">
        <v>10</v>
      </c>
      <c r="S988" s="4">
        <v>2</v>
      </c>
      <c r="T988" s="4">
        <v>6</v>
      </c>
      <c r="U988" s="5">
        <f t="shared" si="100"/>
        <v>30</v>
      </c>
      <c r="V988" s="5">
        <f t="shared" si="100"/>
        <v>48.89</v>
      </c>
      <c r="W988" s="5">
        <f t="shared" si="100"/>
        <v>11.11</v>
      </c>
      <c r="X988" s="5">
        <f t="shared" si="100"/>
        <v>2.2200000000000002</v>
      </c>
      <c r="Y988" s="5">
        <f t="shared" si="100"/>
        <v>6.67</v>
      </c>
      <c r="Z988" s="4">
        <v>0</v>
      </c>
    </row>
    <row r="989" spans="1:26" x14ac:dyDescent="0.3">
      <c r="A989" t="s">
        <v>843</v>
      </c>
      <c r="B989" s="3" t="s">
        <v>3264</v>
      </c>
      <c r="C989" t="s">
        <v>843</v>
      </c>
      <c r="D989" t="s">
        <v>1001</v>
      </c>
      <c r="E989" s="4">
        <v>193</v>
      </c>
      <c r="F989" s="4">
        <v>175</v>
      </c>
      <c r="G989" s="4">
        <v>160</v>
      </c>
      <c r="H989" s="5">
        <f t="shared" si="95"/>
        <v>91.43</v>
      </c>
      <c r="I989" s="4">
        <v>160</v>
      </c>
      <c r="J989" s="4">
        <v>0</v>
      </c>
      <c r="K989" s="4">
        <v>0</v>
      </c>
      <c r="L989" s="4" t="str">
        <f t="shared" si="96"/>
        <v>PP</v>
      </c>
      <c r="M989" s="4" t="str">
        <f t="shared" si="97"/>
        <v>VOX</v>
      </c>
      <c r="N989" s="5">
        <f t="shared" si="98"/>
        <v>51.25</v>
      </c>
      <c r="O989" s="5">
        <f t="shared" si="99"/>
        <v>18.13</v>
      </c>
      <c r="P989" s="4">
        <v>28</v>
      </c>
      <c r="Q989" s="4">
        <v>82</v>
      </c>
      <c r="R989" s="4">
        <v>29</v>
      </c>
      <c r="S989" s="4">
        <v>2</v>
      </c>
      <c r="T989" s="4">
        <v>19</v>
      </c>
      <c r="U989" s="5">
        <f t="shared" si="100"/>
        <v>17.5</v>
      </c>
      <c r="V989" s="5">
        <f t="shared" si="100"/>
        <v>51.25</v>
      </c>
      <c r="W989" s="5">
        <f t="shared" si="100"/>
        <v>18.13</v>
      </c>
      <c r="X989" s="5">
        <f t="shared" si="100"/>
        <v>1.25</v>
      </c>
      <c r="Y989" s="5">
        <f t="shared" si="100"/>
        <v>11.88</v>
      </c>
      <c r="Z989" s="4">
        <v>0</v>
      </c>
    </row>
    <row r="990" spans="1:26" x14ac:dyDescent="0.3">
      <c r="A990" t="s">
        <v>843</v>
      </c>
      <c r="B990" s="3" t="s">
        <v>3265</v>
      </c>
      <c r="C990" t="s">
        <v>843</v>
      </c>
      <c r="D990" t="s">
        <v>1002</v>
      </c>
      <c r="E990" s="4">
        <v>57</v>
      </c>
      <c r="F990" s="4">
        <v>52</v>
      </c>
      <c r="G990" s="4">
        <v>42</v>
      </c>
      <c r="H990" s="5">
        <f t="shared" si="95"/>
        <v>80.77</v>
      </c>
      <c r="I990" s="4">
        <v>42</v>
      </c>
      <c r="J990" s="4">
        <v>0</v>
      </c>
      <c r="K990" s="4">
        <v>0</v>
      </c>
      <c r="L990" s="4" t="str">
        <f t="shared" si="96"/>
        <v>PP</v>
      </c>
      <c r="M990" s="4" t="str">
        <f t="shared" si="97"/>
        <v>PSOE</v>
      </c>
      <c r="N990" s="5">
        <f t="shared" si="98"/>
        <v>42.86</v>
      </c>
      <c r="O990" s="5">
        <f t="shared" si="99"/>
        <v>23.81</v>
      </c>
      <c r="P990" s="4">
        <v>10</v>
      </c>
      <c r="Q990" s="4">
        <v>18</v>
      </c>
      <c r="R990" s="4">
        <v>4</v>
      </c>
      <c r="S990" s="4">
        <v>8</v>
      </c>
      <c r="T990" s="4">
        <v>2</v>
      </c>
      <c r="U990" s="5">
        <f t="shared" si="100"/>
        <v>23.81</v>
      </c>
      <c r="V990" s="5">
        <f t="shared" si="100"/>
        <v>42.86</v>
      </c>
      <c r="W990" s="5">
        <f t="shared" si="100"/>
        <v>9.52</v>
      </c>
      <c r="X990" s="5">
        <f t="shared" si="100"/>
        <v>19.05</v>
      </c>
      <c r="Y990" s="5">
        <f t="shared" si="100"/>
        <v>4.76</v>
      </c>
      <c r="Z990" s="4">
        <v>0</v>
      </c>
    </row>
    <row r="991" spans="1:26" x14ac:dyDescent="0.3">
      <c r="A991" t="s">
        <v>843</v>
      </c>
      <c r="B991" s="3" t="s">
        <v>3266</v>
      </c>
      <c r="C991" t="s">
        <v>843</v>
      </c>
      <c r="D991" t="s">
        <v>1003</v>
      </c>
      <c r="E991" s="4">
        <v>196</v>
      </c>
      <c r="F991" s="4">
        <v>178</v>
      </c>
      <c r="G991" s="4">
        <v>141</v>
      </c>
      <c r="H991" s="5">
        <f t="shared" si="95"/>
        <v>79.209999999999994</v>
      </c>
      <c r="I991" s="4">
        <v>141</v>
      </c>
      <c r="J991" s="4">
        <v>1</v>
      </c>
      <c r="K991" s="4">
        <v>0</v>
      </c>
      <c r="L991" s="4" t="str">
        <f t="shared" si="96"/>
        <v>PSOE</v>
      </c>
      <c r="M991" s="4" t="str">
        <f t="shared" si="97"/>
        <v>PP</v>
      </c>
      <c r="N991" s="5">
        <f t="shared" si="98"/>
        <v>34.04</v>
      </c>
      <c r="O991" s="5">
        <f t="shared" si="99"/>
        <v>25.53</v>
      </c>
      <c r="P991" s="4">
        <v>48</v>
      </c>
      <c r="Q991" s="4">
        <v>36</v>
      </c>
      <c r="R991" s="4">
        <v>16</v>
      </c>
      <c r="S991" s="4">
        <v>7</v>
      </c>
      <c r="T991" s="4">
        <v>31</v>
      </c>
      <c r="U991" s="5">
        <f t="shared" si="100"/>
        <v>34.04</v>
      </c>
      <c r="V991" s="5">
        <f t="shared" si="100"/>
        <v>25.53</v>
      </c>
      <c r="W991" s="5">
        <f t="shared" si="100"/>
        <v>11.35</v>
      </c>
      <c r="X991" s="5">
        <f t="shared" si="100"/>
        <v>4.96</v>
      </c>
      <c r="Y991" s="5">
        <f t="shared" si="100"/>
        <v>21.99</v>
      </c>
      <c r="Z991" s="4">
        <v>2</v>
      </c>
    </row>
    <row r="992" spans="1:26" x14ac:dyDescent="0.3">
      <c r="A992" t="s">
        <v>843</v>
      </c>
      <c r="B992" s="3" t="s">
        <v>3267</v>
      </c>
      <c r="C992" t="s">
        <v>843</v>
      </c>
      <c r="D992" t="s">
        <v>1004</v>
      </c>
      <c r="E992" s="4">
        <v>169</v>
      </c>
      <c r="F992" s="4">
        <v>162</v>
      </c>
      <c r="G992" s="4">
        <v>143</v>
      </c>
      <c r="H992" s="5">
        <f t="shared" si="95"/>
        <v>88.27</v>
      </c>
      <c r="I992" s="4">
        <v>142</v>
      </c>
      <c r="J992" s="4">
        <v>3</v>
      </c>
      <c r="K992" s="4">
        <v>1</v>
      </c>
      <c r="L992" s="4" t="str">
        <f t="shared" si="96"/>
        <v>PSOE</v>
      </c>
      <c r="M992" s="4" t="str">
        <f t="shared" si="97"/>
        <v>PP</v>
      </c>
      <c r="N992" s="5">
        <f t="shared" si="98"/>
        <v>37.32</v>
      </c>
      <c r="O992" s="5">
        <f t="shared" si="99"/>
        <v>28.87</v>
      </c>
      <c r="P992" s="4">
        <v>53</v>
      </c>
      <c r="Q992" s="4">
        <v>41</v>
      </c>
      <c r="R992" s="4">
        <v>18</v>
      </c>
      <c r="S992" s="4">
        <v>8</v>
      </c>
      <c r="T992" s="4">
        <v>19</v>
      </c>
      <c r="U992" s="5">
        <f t="shared" si="100"/>
        <v>37.32</v>
      </c>
      <c r="V992" s="5">
        <f t="shared" si="100"/>
        <v>28.87</v>
      </c>
      <c r="W992" s="5">
        <f t="shared" si="100"/>
        <v>12.68</v>
      </c>
      <c r="X992" s="5">
        <f t="shared" si="100"/>
        <v>5.63</v>
      </c>
      <c r="Y992" s="5">
        <f t="shared" si="100"/>
        <v>13.38</v>
      </c>
      <c r="Z992" s="4">
        <v>0</v>
      </c>
    </row>
    <row r="993" spans="1:26" x14ac:dyDescent="0.3">
      <c r="A993" t="s">
        <v>843</v>
      </c>
      <c r="B993" s="3" t="s">
        <v>3268</v>
      </c>
      <c r="C993" t="s">
        <v>843</v>
      </c>
      <c r="D993" t="s">
        <v>1005</v>
      </c>
      <c r="E993" s="4">
        <v>66</v>
      </c>
      <c r="F993" s="4">
        <v>60</v>
      </c>
      <c r="G993" s="4">
        <v>46</v>
      </c>
      <c r="H993" s="5">
        <f t="shared" si="95"/>
        <v>76.67</v>
      </c>
      <c r="I993" s="4">
        <v>46</v>
      </c>
      <c r="J993" s="4">
        <v>0</v>
      </c>
      <c r="K993" s="4">
        <v>0</v>
      </c>
      <c r="L993" s="4" t="str">
        <f t="shared" si="96"/>
        <v>PP</v>
      </c>
      <c r="M993" s="4" t="str">
        <f t="shared" si="97"/>
        <v>Ciudadanos</v>
      </c>
      <c r="N993" s="5">
        <f t="shared" si="98"/>
        <v>65.22</v>
      </c>
      <c r="O993" s="5">
        <f t="shared" si="99"/>
        <v>13.04</v>
      </c>
      <c r="P993" s="4">
        <v>3</v>
      </c>
      <c r="Q993" s="4">
        <v>30</v>
      </c>
      <c r="R993" s="4">
        <v>3</v>
      </c>
      <c r="S993" s="4">
        <v>2</v>
      </c>
      <c r="T993" s="4">
        <v>6</v>
      </c>
      <c r="U993" s="5">
        <f t="shared" si="100"/>
        <v>6.52</v>
      </c>
      <c r="V993" s="5">
        <f t="shared" si="100"/>
        <v>65.22</v>
      </c>
      <c r="W993" s="5">
        <f t="shared" si="100"/>
        <v>6.52</v>
      </c>
      <c r="X993" s="5">
        <f t="shared" si="100"/>
        <v>4.3499999999999996</v>
      </c>
      <c r="Y993" s="5">
        <f t="shared" si="100"/>
        <v>13.04</v>
      </c>
      <c r="Z993" s="4">
        <v>0</v>
      </c>
    </row>
    <row r="994" spans="1:26" x14ac:dyDescent="0.3">
      <c r="A994" t="s">
        <v>843</v>
      </c>
      <c r="B994" s="3" t="s">
        <v>3269</v>
      </c>
      <c r="C994" t="s">
        <v>843</v>
      </c>
      <c r="D994" t="s">
        <v>1006</v>
      </c>
      <c r="E994" s="4">
        <v>1652</v>
      </c>
      <c r="F994" s="4">
        <v>1251</v>
      </c>
      <c r="G994" s="4">
        <v>1053</v>
      </c>
      <c r="H994" s="5">
        <f t="shared" si="95"/>
        <v>84.17</v>
      </c>
      <c r="I994" s="4">
        <v>1042</v>
      </c>
      <c r="J994" s="4">
        <v>7</v>
      </c>
      <c r="K994" s="4">
        <v>11</v>
      </c>
      <c r="L994" s="4" t="str">
        <f t="shared" si="96"/>
        <v>PSOE</v>
      </c>
      <c r="M994" s="4" t="str">
        <f t="shared" si="97"/>
        <v>Ciudadanos</v>
      </c>
      <c r="N994" s="5">
        <f t="shared" si="98"/>
        <v>25.34</v>
      </c>
      <c r="O994" s="5">
        <f t="shared" si="99"/>
        <v>21.21</v>
      </c>
      <c r="P994" s="4">
        <v>264</v>
      </c>
      <c r="Q994" s="4">
        <v>214</v>
      </c>
      <c r="R994" s="4">
        <v>202</v>
      </c>
      <c r="S994" s="4">
        <v>119</v>
      </c>
      <c r="T994" s="4">
        <v>221</v>
      </c>
      <c r="U994" s="5">
        <f t="shared" si="100"/>
        <v>25.34</v>
      </c>
      <c r="V994" s="5">
        <f t="shared" si="100"/>
        <v>20.54</v>
      </c>
      <c r="W994" s="5">
        <f t="shared" si="100"/>
        <v>19.39</v>
      </c>
      <c r="X994" s="5">
        <f t="shared" si="100"/>
        <v>11.42</v>
      </c>
      <c r="Y994" s="5">
        <f t="shared" si="100"/>
        <v>21.21</v>
      </c>
      <c r="Z994" s="4">
        <v>8</v>
      </c>
    </row>
    <row r="995" spans="1:26" x14ac:dyDescent="0.3">
      <c r="A995" t="s">
        <v>843</v>
      </c>
      <c r="B995" s="3" t="s">
        <v>3270</v>
      </c>
      <c r="C995" t="s">
        <v>843</v>
      </c>
      <c r="D995" t="s">
        <v>1007</v>
      </c>
      <c r="E995" s="4">
        <v>589</v>
      </c>
      <c r="F995" s="4">
        <v>445</v>
      </c>
      <c r="G995" s="4">
        <v>352</v>
      </c>
      <c r="H995" s="5">
        <f t="shared" si="95"/>
        <v>79.099999999999994</v>
      </c>
      <c r="I995" s="4">
        <v>345</v>
      </c>
      <c r="J995" s="4">
        <v>2</v>
      </c>
      <c r="K995" s="4">
        <v>7</v>
      </c>
      <c r="L995" s="4" t="str">
        <f t="shared" si="96"/>
        <v>PP</v>
      </c>
      <c r="M995" s="4" t="str">
        <f t="shared" si="97"/>
        <v>VOX</v>
      </c>
      <c r="N995" s="5">
        <f t="shared" si="98"/>
        <v>38.840000000000003</v>
      </c>
      <c r="O995" s="5">
        <f t="shared" si="99"/>
        <v>25.22</v>
      </c>
      <c r="P995" s="4">
        <v>61</v>
      </c>
      <c r="Q995" s="4">
        <v>134</v>
      </c>
      <c r="R995" s="4">
        <v>87</v>
      </c>
      <c r="S995" s="4">
        <v>20</v>
      </c>
      <c r="T995" s="4">
        <v>39</v>
      </c>
      <c r="U995" s="5">
        <f t="shared" si="100"/>
        <v>17.68</v>
      </c>
      <c r="V995" s="5">
        <f t="shared" si="100"/>
        <v>38.840000000000003</v>
      </c>
      <c r="W995" s="5">
        <f t="shared" si="100"/>
        <v>25.22</v>
      </c>
      <c r="X995" s="5">
        <f t="shared" si="100"/>
        <v>5.8</v>
      </c>
      <c r="Y995" s="5">
        <f t="shared" si="100"/>
        <v>11.3</v>
      </c>
      <c r="Z995" s="4">
        <v>0</v>
      </c>
    </row>
    <row r="996" spans="1:26" x14ac:dyDescent="0.3">
      <c r="A996" t="s">
        <v>843</v>
      </c>
      <c r="B996" s="3" t="s">
        <v>3271</v>
      </c>
      <c r="C996" t="s">
        <v>843</v>
      </c>
      <c r="D996" t="s">
        <v>1008</v>
      </c>
      <c r="E996" s="4">
        <v>177</v>
      </c>
      <c r="F996" s="4">
        <v>149</v>
      </c>
      <c r="G996" s="4">
        <v>133</v>
      </c>
      <c r="H996" s="5">
        <f t="shared" si="95"/>
        <v>89.26</v>
      </c>
      <c r="I996" s="4">
        <v>132</v>
      </c>
      <c r="J996" s="4">
        <v>0</v>
      </c>
      <c r="K996" s="4">
        <v>1</v>
      </c>
      <c r="L996" s="4" t="str">
        <f t="shared" si="96"/>
        <v>PP</v>
      </c>
      <c r="M996" s="4" t="str">
        <f t="shared" si="97"/>
        <v>PSOE</v>
      </c>
      <c r="N996" s="5">
        <f t="shared" si="98"/>
        <v>29.55</v>
      </c>
      <c r="O996" s="5">
        <f t="shared" si="99"/>
        <v>28.03</v>
      </c>
      <c r="P996" s="4">
        <v>37</v>
      </c>
      <c r="Q996" s="4">
        <v>39</v>
      </c>
      <c r="R996" s="4">
        <v>20</v>
      </c>
      <c r="S996" s="4">
        <v>4</v>
      </c>
      <c r="T996" s="4">
        <v>32</v>
      </c>
      <c r="U996" s="5">
        <f t="shared" si="100"/>
        <v>28.03</v>
      </c>
      <c r="V996" s="5">
        <f t="shared" si="100"/>
        <v>29.55</v>
      </c>
      <c r="W996" s="5">
        <f t="shared" si="100"/>
        <v>15.15</v>
      </c>
      <c r="X996" s="5">
        <f t="shared" si="100"/>
        <v>3.03</v>
      </c>
      <c r="Y996" s="5">
        <f t="shared" si="100"/>
        <v>24.24</v>
      </c>
      <c r="Z996" s="4">
        <v>0</v>
      </c>
    </row>
    <row r="997" spans="1:26" x14ac:dyDescent="0.3">
      <c r="A997" t="s">
        <v>843</v>
      </c>
      <c r="B997" s="3" t="s">
        <v>3272</v>
      </c>
      <c r="C997" t="s">
        <v>843</v>
      </c>
      <c r="D997" t="s">
        <v>1009</v>
      </c>
      <c r="E997" s="4">
        <v>175</v>
      </c>
      <c r="F997" s="4">
        <v>170</v>
      </c>
      <c r="G997" s="4">
        <v>138</v>
      </c>
      <c r="H997" s="5">
        <f t="shared" si="95"/>
        <v>81.180000000000007</v>
      </c>
      <c r="I997" s="4">
        <v>136</v>
      </c>
      <c r="J997" s="4">
        <v>2</v>
      </c>
      <c r="K997" s="4">
        <v>2</v>
      </c>
      <c r="L997" s="4" t="str">
        <f t="shared" si="96"/>
        <v>PSOE</v>
      </c>
      <c r="M997" s="4" t="str">
        <f t="shared" si="97"/>
        <v>PP</v>
      </c>
      <c r="N997" s="5">
        <f t="shared" si="98"/>
        <v>41.18</v>
      </c>
      <c r="O997" s="5">
        <f t="shared" si="99"/>
        <v>29.41</v>
      </c>
      <c r="P997" s="4">
        <v>56</v>
      </c>
      <c r="Q997" s="4">
        <v>40</v>
      </c>
      <c r="R997" s="4">
        <v>14</v>
      </c>
      <c r="S997" s="4">
        <v>8</v>
      </c>
      <c r="T997" s="4">
        <v>15</v>
      </c>
      <c r="U997" s="5">
        <f t="shared" si="100"/>
        <v>41.18</v>
      </c>
      <c r="V997" s="5">
        <f t="shared" si="100"/>
        <v>29.41</v>
      </c>
      <c r="W997" s="5">
        <f t="shared" si="100"/>
        <v>10.29</v>
      </c>
      <c r="X997" s="5">
        <f t="shared" si="100"/>
        <v>5.88</v>
      </c>
      <c r="Y997" s="5">
        <f t="shared" si="100"/>
        <v>11.03</v>
      </c>
      <c r="Z997" s="4">
        <v>1</v>
      </c>
    </row>
    <row r="998" spans="1:26" x14ac:dyDescent="0.3">
      <c r="A998" t="s">
        <v>843</v>
      </c>
      <c r="B998" s="3" t="s">
        <v>3273</v>
      </c>
      <c r="C998" t="s">
        <v>843</v>
      </c>
      <c r="D998" t="s">
        <v>1010</v>
      </c>
      <c r="E998" s="4">
        <v>118</v>
      </c>
      <c r="F998" s="4">
        <v>109</v>
      </c>
      <c r="G998" s="4">
        <v>81</v>
      </c>
      <c r="H998" s="5">
        <f t="shared" si="95"/>
        <v>74.31</v>
      </c>
      <c r="I998" s="4">
        <v>79</v>
      </c>
      <c r="J998" s="4">
        <v>1</v>
      </c>
      <c r="K998" s="4">
        <v>2</v>
      </c>
      <c r="L998" s="4" t="str">
        <f t="shared" si="96"/>
        <v>PP</v>
      </c>
      <c r="M998" s="4" t="str">
        <f t="shared" si="97"/>
        <v>VOX</v>
      </c>
      <c r="N998" s="5">
        <f t="shared" si="98"/>
        <v>58.23</v>
      </c>
      <c r="O998" s="5">
        <f t="shared" si="99"/>
        <v>16.46</v>
      </c>
      <c r="P998" s="4">
        <v>9</v>
      </c>
      <c r="Q998" s="4">
        <v>46</v>
      </c>
      <c r="R998" s="4">
        <v>13</v>
      </c>
      <c r="S998" s="4">
        <v>3</v>
      </c>
      <c r="T998" s="4">
        <v>6</v>
      </c>
      <c r="U998" s="5">
        <f t="shared" si="100"/>
        <v>11.39</v>
      </c>
      <c r="V998" s="5">
        <f t="shared" si="100"/>
        <v>58.23</v>
      </c>
      <c r="W998" s="5">
        <f t="shared" si="100"/>
        <v>16.46</v>
      </c>
      <c r="X998" s="5">
        <f t="shared" si="100"/>
        <v>3.8</v>
      </c>
      <c r="Y998" s="5">
        <f t="shared" si="100"/>
        <v>7.59</v>
      </c>
      <c r="Z998" s="4">
        <v>0</v>
      </c>
    </row>
    <row r="999" spans="1:26" x14ac:dyDescent="0.3">
      <c r="A999" t="s">
        <v>843</v>
      </c>
      <c r="B999" s="3" t="s">
        <v>3274</v>
      </c>
      <c r="C999" t="s">
        <v>843</v>
      </c>
      <c r="D999" t="s">
        <v>1011</v>
      </c>
      <c r="E999" s="4">
        <v>235</v>
      </c>
      <c r="F999" s="4">
        <v>205</v>
      </c>
      <c r="G999" s="4">
        <v>160</v>
      </c>
      <c r="H999" s="5">
        <f t="shared" si="95"/>
        <v>78.05</v>
      </c>
      <c r="I999" s="4">
        <v>157</v>
      </c>
      <c r="J999" s="4">
        <v>1</v>
      </c>
      <c r="K999" s="4">
        <v>3</v>
      </c>
      <c r="L999" s="4" t="str">
        <f t="shared" si="96"/>
        <v>PP</v>
      </c>
      <c r="M999" s="4" t="str">
        <f t="shared" si="97"/>
        <v>VOX</v>
      </c>
      <c r="N999" s="5">
        <f t="shared" si="98"/>
        <v>42.04</v>
      </c>
      <c r="O999" s="5">
        <f t="shared" si="99"/>
        <v>31.21</v>
      </c>
      <c r="P999" s="4">
        <v>24</v>
      </c>
      <c r="Q999" s="4">
        <v>66</v>
      </c>
      <c r="R999" s="4">
        <v>49</v>
      </c>
      <c r="S999" s="4">
        <v>4</v>
      </c>
      <c r="T999" s="4">
        <v>12</v>
      </c>
      <c r="U999" s="5">
        <f t="shared" si="100"/>
        <v>15.29</v>
      </c>
      <c r="V999" s="5">
        <f t="shared" si="100"/>
        <v>42.04</v>
      </c>
      <c r="W999" s="5">
        <f t="shared" si="100"/>
        <v>31.21</v>
      </c>
      <c r="X999" s="5">
        <f t="shared" si="100"/>
        <v>2.5499999999999998</v>
      </c>
      <c r="Y999" s="5">
        <f t="shared" si="100"/>
        <v>7.64</v>
      </c>
      <c r="Z999" s="4">
        <v>1</v>
      </c>
    </row>
    <row r="1000" spans="1:26" x14ac:dyDescent="0.3">
      <c r="A1000" t="s">
        <v>843</v>
      </c>
      <c r="B1000" s="3" t="s">
        <v>3275</v>
      </c>
      <c r="C1000" t="s">
        <v>843</v>
      </c>
      <c r="D1000" t="s">
        <v>1012</v>
      </c>
      <c r="E1000" s="4">
        <v>45</v>
      </c>
      <c r="F1000" s="4">
        <v>42</v>
      </c>
      <c r="G1000" s="4">
        <v>30</v>
      </c>
      <c r="H1000" s="5">
        <f t="shared" si="95"/>
        <v>71.430000000000007</v>
      </c>
      <c r="I1000" s="4">
        <v>29</v>
      </c>
      <c r="J1000" s="4">
        <v>0</v>
      </c>
      <c r="K1000" s="4">
        <v>1</v>
      </c>
      <c r="L1000" s="4" t="str">
        <f t="shared" si="96"/>
        <v>PP</v>
      </c>
      <c r="M1000" s="4" t="str">
        <f t="shared" si="97"/>
        <v>Ciudadanos</v>
      </c>
      <c r="N1000" s="5">
        <f t="shared" si="98"/>
        <v>51.72</v>
      </c>
      <c r="O1000" s="5">
        <f t="shared" si="99"/>
        <v>24.14</v>
      </c>
      <c r="P1000" s="4">
        <v>6</v>
      </c>
      <c r="Q1000" s="4">
        <v>15</v>
      </c>
      <c r="R1000" s="4">
        <v>1</v>
      </c>
      <c r="S1000" s="4">
        <v>0</v>
      </c>
      <c r="T1000" s="4">
        <v>7</v>
      </c>
      <c r="U1000" s="5">
        <f t="shared" si="100"/>
        <v>20.69</v>
      </c>
      <c r="V1000" s="5">
        <f t="shared" si="100"/>
        <v>51.72</v>
      </c>
      <c r="W1000" s="5">
        <f t="shared" si="100"/>
        <v>3.45</v>
      </c>
      <c r="X1000" s="5">
        <f t="shared" si="100"/>
        <v>0</v>
      </c>
      <c r="Y1000" s="5">
        <f t="shared" si="100"/>
        <v>24.14</v>
      </c>
      <c r="Z1000" s="4">
        <v>0</v>
      </c>
    </row>
    <row r="1001" spans="1:26" x14ac:dyDescent="0.3">
      <c r="A1001" t="s">
        <v>843</v>
      </c>
      <c r="B1001" s="3" t="s">
        <v>3276</v>
      </c>
      <c r="C1001" t="s">
        <v>843</v>
      </c>
      <c r="D1001" t="s">
        <v>1013</v>
      </c>
      <c r="E1001" s="4">
        <v>6503</v>
      </c>
      <c r="F1001" s="4">
        <v>5002</v>
      </c>
      <c r="G1001" s="4">
        <v>4070</v>
      </c>
      <c r="H1001" s="5">
        <f t="shared" si="95"/>
        <v>81.37</v>
      </c>
      <c r="I1001" s="4">
        <v>4021</v>
      </c>
      <c r="J1001" s="4">
        <v>48</v>
      </c>
      <c r="K1001" s="4">
        <v>49</v>
      </c>
      <c r="L1001" s="4" t="str">
        <f t="shared" si="96"/>
        <v>PSOE</v>
      </c>
      <c r="M1001" s="4" t="str">
        <f t="shared" si="97"/>
        <v>Ciudadanos</v>
      </c>
      <c r="N1001" s="5">
        <f t="shared" si="98"/>
        <v>35.29</v>
      </c>
      <c r="O1001" s="5">
        <f t="shared" si="99"/>
        <v>18.48</v>
      </c>
      <c r="P1001" s="4">
        <v>1419</v>
      </c>
      <c r="Q1001" s="4">
        <v>659</v>
      </c>
      <c r="R1001" s="4">
        <v>430</v>
      </c>
      <c r="S1001" s="4">
        <v>652</v>
      </c>
      <c r="T1001" s="4">
        <v>743</v>
      </c>
      <c r="U1001" s="5">
        <f t="shared" si="100"/>
        <v>35.29</v>
      </c>
      <c r="V1001" s="5">
        <f t="shared" si="100"/>
        <v>16.39</v>
      </c>
      <c r="W1001" s="5">
        <f t="shared" si="100"/>
        <v>10.69</v>
      </c>
      <c r="X1001" s="5">
        <f t="shared" si="100"/>
        <v>16.21</v>
      </c>
      <c r="Y1001" s="5">
        <f t="shared" si="100"/>
        <v>18.48</v>
      </c>
      <c r="Z1001" s="4">
        <v>43</v>
      </c>
    </row>
    <row r="1002" spans="1:26" x14ac:dyDescent="0.3">
      <c r="A1002" t="s">
        <v>843</v>
      </c>
      <c r="B1002" s="3" t="s">
        <v>3277</v>
      </c>
      <c r="C1002" t="s">
        <v>843</v>
      </c>
      <c r="D1002" t="s">
        <v>1014</v>
      </c>
      <c r="E1002" s="4">
        <v>75</v>
      </c>
      <c r="F1002" s="4">
        <v>72</v>
      </c>
      <c r="G1002" s="4">
        <v>63</v>
      </c>
      <c r="H1002" s="5">
        <f t="shared" si="95"/>
        <v>87.5</v>
      </c>
      <c r="I1002" s="4">
        <v>61</v>
      </c>
      <c r="J1002" s="4">
        <v>4</v>
      </c>
      <c r="K1002" s="4">
        <v>2</v>
      </c>
      <c r="L1002" s="4" t="str">
        <f t="shared" si="96"/>
        <v>PP</v>
      </c>
      <c r="M1002" s="4" t="str">
        <f t="shared" si="97"/>
        <v>Ciudadanos</v>
      </c>
      <c r="N1002" s="5">
        <f t="shared" si="98"/>
        <v>40.98</v>
      </c>
      <c r="O1002" s="5">
        <f t="shared" si="99"/>
        <v>24.59</v>
      </c>
      <c r="P1002" s="4">
        <v>6</v>
      </c>
      <c r="Q1002" s="4">
        <v>25</v>
      </c>
      <c r="R1002" s="4">
        <v>7</v>
      </c>
      <c r="S1002" s="4">
        <v>4</v>
      </c>
      <c r="T1002" s="4">
        <v>15</v>
      </c>
      <c r="U1002" s="5">
        <f t="shared" si="100"/>
        <v>9.84</v>
      </c>
      <c r="V1002" s="5">
        <f t="shared" si="100"/>
        <v>40.98</v>
      </c>
      <c r="W1002" s="5">
        <f t="shared" si="100"/>
        <v>11.48</v>
      </c>
      <c r="X1002" s="5">
        <f t="shared" si="100"/>
        <v>6.56</v>
      </c>
      <c r="Y1002" s="5">
        <f t="shared" si="100"/>
        <v>24.59</v>
      </c>
      <c r="Z1002" s="4">
        <v>0</v>
      </c>
    </row>
    <row r="1003" spans="1:26" x14ac:dyDescent="0.3">
      <c r="A1003" t="s">
        <v>843</v>
      </c>
      <c r="B1003" s="3" t="s">
        <v>3278</v>
      </c>
      <c r="C1003" t="s">
        <v>843</v>
      </c>
      <c r="D1003" t="s">
        <v>1015</v>
      </c>
      <c r="E1003" s="4">
        <v>90</v>
      </c>
      <c r="F1003" s="4">
        <v>76</v>
      </c>
      <c r="G1003" s="4">
        <v>62</v>
      </c>
      <c r="H1003" s="5">
        <f t="shared" si="95"/>
        <v>81.58</v>
      </c>
      <c r="I1003" s="4">
        <v>62</v>
      </c>
      <c r="J1003" s="4">
        <v>0</v>
      </c>
      <c r="K1003" s="4">
        <v>0</v>
      </c>
      <c r="L1003" s="4" t="str">
        <f t="shared" si="96"/>
        <v>PP</v>
      </c>
      <c r="M1003" s="4" t="str">
        <f t="shared" si="97"/>
        <v>PSOE</v>
      </c>
      <c r="N1003" s="5">
        <f t="shared" si="98"/>
        <v>41.94</v>
      </c>
      <c r="O1003" s="5">
        <f t="shared" si="99"/>
        <v>35.479999999999997</v>
      </c>
      <c r="P1003" s="4">
        <v>22</v>
      </c>
      <c r="Q1003" s="4">
        <v>26</v>
      </c>
      <c r="R1003" s="4">
        <v>2</v>
      </c>
      <c r="S1003" s="4">
        <v>6</v>
      </c>
      <c r="T1003" s="4">
        <v>5</v>
      </c>
      <c r="U1003" s="5">
        <f t="shared" si="100"/>
        <v>35.479999999999997</v>
      </c>
      <c r="V1003" s="5">
        <f t="shared" si="100"/>
        <v>41.94</v>
      </c>
      <c r="W1003" s="5">
        <f t="shared" si="100"/>
        <v>3.23</v>
      </c>
      <c r="X1003" s="5">
        <f t="shared" si="100"/>
        <v>9.68</v>
      </c>
      <c r="Y1003" s="5">
        <f t="shared" si="100"/>
        <v>8.06</v>
      </c>
      <c r="Z1003" s="4">
        <v>1</v>
      </c>
    </row>
    <row r="1004" spans="1:26" x14ac:dyDescent="0.3">
      <c r="A1004" t="s">
        <v>843</v>
      </c>
      <c r="B1004" s="3" t="s">
        <v>3279</v>
      </c>
      <c r="C1004" t="s">
        <v>843</v>
      </c>
      <c r="D1004" t="s">
        <v>1016</v>
      </c>
      <c r="E1004" s="4">
        <v>62</v>
      </c>
      <c r="F1004" s="4">
        <v>58</v>
      </c>
      <c r="G1004" s="4">
        <v>42</v>
      </c>
      <c r="H1004" s="5">
        <f t="shared" si="95"/>
        <v>72.41</v>
      </c>
      <c r="I1004" s="4">
        <v>40</v>
      </c>
      <c r="J1004" s="4">
        <v>1</v>
      </c>
      <c r="K1004" s="4">
        <v>2</v>
      </c>
      <c r="L1004" s="4" t="str">
        <f t="shared" si="96"/>
        <v>PP</v>
      </c>
      <c r="M1004" s="4" t="str">
        <f t="shared" si="97"/>
        <v>PSOE</v>
      </c>
      <c r="N1004" s="5">
        <f t="shared" si="98"/>
        <v>67.5</v>
      </c>
      <c r="O1004" s="5">
        <f t="shared" si="99"/>
        <v>22.5</v>
      </c>
      <c r="P1004" s="4">
        <v>9</v>
      </c>
      <c r="Q1004" s="4">
        <v>27</v>
      </c>
      <c r="R1004" s="4">
        <v>1</v>
      </c>
      <c r="S1004" s="4">
        <v>1</v>
      </c>
      <c r="T1004" s="4">
        <v>1</v>
      </c>
      <c r="U1004" s="5">
        <f t="shared" si="100"/>
        <v>22.5</v>
      </c>
      <c r="V1004" s="5">
        <f t="shared" si="100"/>
        <v>67.5</v>
      </c>
      <c r="W1004" s="5">
        <f t="shared" si="100"/>
        <v>2.5</v>
      </c>
      <c r="X1004" s="5">
        <f t="shared" si="100"/>
        <v>2.5</v>
      </c>
      <c r="Y1004" s="5">
        <f t="shared" si="100"/>
        <v>2.5</v>
      </c>
      <c r="Z1004" s="4">
        <v>0</v>
      </c>
    </row>
    <row r="1005" spans="1:26" x14ac:dyDescent="0.3">
      <c r="A1005" t="s">
        <v>843</v>
      </c>
      <c r="B1005" s="3" t="s">
        <v>3280</v>
      </c>
      <c r="C1005" t="s">
        <v>843</v>
      </c>
      <c r="D1005" t="s">
        <v>1017</v>
      </c>
      <c r="E1005" s="4">
        <v>16</v>
      </c>
      <c r="F1005" s="4">
        <v>17</v>
      </c>
      <c r="G1005" s="4">
        <v>13</v>
      </c>
      <c r="H1005" s="5">
        <f t="shared" si="95"/>
        <v>76.47</v>
      </c>
      <c r="I1005" s="4">
        <v>13</v>
      </c>
      <c r="J1005" s="4">
        <v>0</v>
      </c>
      <c r="K1005" s="4">
        <v>0</v>
      </c>
      <c r="L1005" s="4" t="str">
        <f t="shared" si="96"/>
        <v>PP</v>
      </c>
      <c r="M1005" s="4" t="str">
        <f t="shared" si="97"/>
        <v>Ciudadanos</v>
      </c>
      <c r="N1005" s="5">
        <f t="shared" si="98"/>
        <v>61.54</v>
      </c>
      <c r="O1005" s="5">
        <f t="shared" si="99"/>
        <v>15.38</v>
      </c>
      <c r="P1005" s="4">
        <v>1</v>
      </c>
      <c r="Q1005" s="4">
        <v>8</v>
      </c>
      <c r="R1005" s="4">
        <v>1</v>
      </c>
      <c r="S1005" s="4">
        <v>1</v>
      </c>
      <c r="T1005" s="4">
        <v>2</v>
      </c>
      <c r="U1005" s="5">
        <f t="shared" si="100"/>
        <v>7.69</v>
      </c>
      <c r="V1005" s="5">
        <f t="shared" si="100"/>
        <v>61.54</v>
      </c>
      <c r="W1005" s="5">
        <f t="shared" si="100"/>
        <v>7.69</v>
      </c>
      <c r="X1005" s="5">
        <f t="shared" si="100"/>
        <v>7.69</v>
      </c>
      <c r="Y1005" s="5">
        <f t="shared" si="100"/>
        <v>15.38</v>
      </c>
      <c r="Z1005" s="4">
        <v>0</v>
      </c>
    </row>
    <row r="1006" spans="1:26" x14ac:dyDescent="0.3">
      <c r="A1006" t="s">
        <v>843</v>
      </c>
      <c r="B1006" s="3" t="s">
        <v>3281</v>
      </c>
      <c r="C1006" t="s">
        <v>843</v>
      </c>
      <c r="D1006" t="s">
        <v>1018</v>
      </c>
      <c r="E1006" s="4">
        <v>207</v>
      </c>
      <c r="F1006" s="4">
        <v>217</v>
      </c>
      <c r="G1006" s="4">
        <v>184</v>
      </c>
      <c r="H1006" s="5">
        <f t="shared" si="95"/>
        <v>84.79</v>
      </c>
      <c r="I1006" s="4">
        <v>178</v>
      </c>
      <c r="J1006" s="4">
        <v>0</v>
      </c>
      <c r="K1006" s="4">
        <v>6</v>
      </c>
      <c r="L1006" s="4" t="str">
        <f t="shared" si="96"/>
        <v>PP</v>
      </c>
      <c r="M1006" s="4" t="str">
        <f t="shared" si="97"/>
        <v>PSOE</v>
      </c>
      <c r="N1006" s="5">
        <f t="shared" si="98"/>
        <v>47.19</v>
      </c>
      <c r="O1006" s="5">
        <f t="shared" si="99"/>
        <v>19.66</v>
      </c>
      <c r="P1006" s="4">
        <v>35</v>
      </c>
      <c r="Q1006" s="4">
        <v>84</v>
      </c>
      <c r="R1006" s="4">
        <v>28</v>
      </c>
      <c r="S1006" s="4">
        <v>4</v>
      </c>
      <c r="T1006" s="4">
        <v>26</v>
      </c>
      <c r="U1006" s="5">
        <f t="shared" si="100"/>
        <v>19.66</v>
      </c>
      <c r="V1006" s="5">
        <f t="shared" si="100"/>
        <v>47.19</v>
      </c>
      <c r="W1006" s="5">
        <f t="shared" si="100"/>
        <v>15.73</v>
      </c>
      <c r="X1006" s="5">
        <f t="shared" si="100"/>
        <v>2.25</v>
      </c>
      <c r="Y1006" s="5">
        <f t="shared" si="100"/>
        <v>14.61</v>
      </c>
      <c r="Z1006" s="4">
        <v>0</v>
      </c>
    </row>
    <row r="1007" spans="1:26" x14ac:dyDescent="0.3">
      <c r="A1007" t="s">
        <v>843</v>
      </c>
      <c r="B1007" s="3" t="s">
        <v>3282</v>
      </c>
      <c r="C1007" t="s">
        <v>843</v>
      </c>
      <c r="D1007" t="s">
        <v>1019</v>
      </c>
      <c r="E1007" s="4">
        <v>826</v>
      </c>
      <c r="F1007" s="4">
        <v>735</v>
      </c>
      <c r="G1007" s="4">
        <v>595</v>
      </c>
      <c r="H1007" s="5">
        <f t="shared" si="95"/>
        <v>80.95</v>
      </c>
      <c r="I1007" s="4">
        <v>584</v>
      </c>
      <c r="J1007" s="4">
        <v>8</v>
      </c>
      <c r="K1007" s="4">
        <v>11</v>
      </c>
      <c r="L1007" s="4" t="str">
        <f t="shared" si="96"/>
        <v>PSOE</v>
      </c>
      <c r="M1007" s="4" t="str">
        <f t="shared" si="97"/>
        <v>PP</v>
      </c>
      <c r="N1007" s="5">
        <f t="shared" si="98"/>
        <v>34.08</v>
      </c>
      <c r="O1007" s="5">
        <f t="shared" si="99"/>
        <v>31.68</v>
      </c>
      <c r="P1007" s="4">
        <v>199</v>
      </c>
      <c r="Q1007" s="4">
        <v>185</v>
      </c>
      <c r="R1007" s="4">
        <v>70</v>
      </c>
      <c r="S1007" s="4">
        <v>18</v>
      </c>
      <c r="T1007" s="4">
        <v>96</v>
      </c>
      <c r="U1007" s="5">
        <f t="shared" si="100"/>
        <v>34.08</v>
      </c>
      <c r="V1007" s="5">
        <f t="shared" si="100"/>
        <v>31.68</v>
      </c>
      <c r="W1007" s="5">
        <f t="shared" si="100"/>
        <v>11.99</v>
      </c>
      <c r="X1007" s="5">
        <f t="shared" si="100"/>
        <v>3.08</v>
      </c>
      <c r="Y1007" s="5">
        <f t="shared" si="100"/>
        <v>16.440000000000001</v>
      </c>
      <c r="Z1007" s="4">
        <v>3</v>
      </c>
    </row>
    <row r="1008" spans="1:26" x14ac:dyDescent="0.3">
      <c r="A1008" t="s">
        <v>843</v>
      </c>
      <c r="B1008" s="3" t="s">
        <v>3283</v>
      </c>
      <c r="C1008" t="s">
        <v>843</v>
      </c>
      <c r="D1008" t="s">
        <v>1020</v>
      </c>
      <c r="E1008" s="4">
        <v>143</v>
      </c>
      <c r="F1008" s="4">
        <v>128</v>
      </c>
      <c r="G1008" s="4">
        <v>118</v>
      </c>
      <c r="H1008" s="5">
        <f t="shared" si="95"/>
        <v>92.19</v>
      </c>
      <c r="I1008" s="4">
        <v>117</v>
      </c>
      <c r="J1008" s="4">
        <v>2</v>
      </c>
      <c r="K1008" s="4">
        <v>1</v>
      </c>
      <c r="L1008" s="4" t="str">
        <f t="shared" si="96"/>
        <v>PP</v>
      </c>
      <c r="M1008" s="4" t="str">
        <f t="shared" si="97"/>
        <v>PSOE</v>
      </c>
      <c r="N1008" s="5">
        <f t="shared" si="98"/>
        <v>61.54</v>
      </c>
      <c r="O1008" s="5">
        <f t="shared" si="99"/>
        <v>17.95</v>
      </c>
      <c r="P1008" s="4">
        <v>21</v>
      </c>
      <c r="Q1008" s="4">
        <v>72</v>
      </c>
      <c r="R1008" s="4">
        <v>9</v>
      </c>
      <c r="S1008" s="4">
        <v>0</v>
      </c>
      <c r="T1008" s="4">
        <v>11</v>
      </c>
      <c r="U1008" s="5">
        <f t="shared" si="100"/>
        <v>17.95</v>
      </c>
      <c r="V1008" s="5">
        <f t="shared" si="100"/>
        <v>61.54</v>
      </c>
      <c r="W1008" s="5">
        <f t="shared" si="100"/>
        <v>7.69</v>
      </c>
      <c r="X1008" s="5">
        <f t="shared" si="100"/>
        <v>0</v>
      </c>
      <c r="Y1008" s="5">
        <f t="shared" si="100"/>
        <v>9.4</v>
      </c>
      <c r="Z1008" s="4">
        <v>0</v>
      </c>
    </row>
    <row r="1009" spans="1:26" x14ac:dyDescent="0.3">
      <c r="A1009" t="s">
        <v>843</v>
      </c>
      <c r="B1009" s="3" t="s">
        <v>3284</v>
      </c>
      <c r="C1009" t="s">
        <v>843</v>
      </c>
      <c r="D1009" t="s">
        <v>1021</v>
      </c>
      <c r="E1009" s="4">
        <v>71</v>
      </c>
      <c r="F1009" s="4">
        <v>68</v>
      </c>
      <c r="G1009" s="4">
        <v>59</v>
      </c>
      <c r="H1009" s="5">
        <f t="shared" si="95"/>
        <v>86.76</v>
      </c>
      <c r="I1009" s="4">
        <v>57</v>
      </c>
      <c r="J1009" s="4">
        <v>0</v>
      </c>
      <c r="K1009" s="4">
        <v>2</v>
      </c>
      <c r="L1009" s="4" t="str">
        <f t="shared" si="96"/>
        <v>PP</v>
      </c>
      <c r="M1009" s="4" t="str">
        <f t="shared" si="97"/>
        <v>VOX</v>
      </c>
      <c r="N1009" s="5">
        <f t="shared" si="98"/>
        <v>40.35</v>
      </c>
      <c r="O1009" s="5">
        <f t="shared" si="99"/>
        <v>22.81</v>
      </c>
      <c r="P1009" s="4">
        <v>12</v>
      </c>
      <c r="Q1009" s="4">
        <v>23</v>
      </c>
      <c r="R1009" s="4">
        <v>13</v>
      </c>
      <c r="S1009" s="4">
        <v>4</v>
      </c>
      <c r="T1009" s="4">
        <v>5</v>
      </c>
      <c r="U1009" s="5">
        <f t="shared" si="100"/>
        <v>21.05</v>
      </c>
      <c r="V1009" s="5">
        <f t="shared" si="100"/>
        <v>40.35</v>
      </c>
      <c r="W1009" s="5">
        <f t="shared" si="100"/>
        <v>22.81</v>
      </c>
      <c r="X1009" s="5">
        <f t="shared" si="100"/>
        <v>7.02</v>
      </c>
      <c r="Y1009" s="5">
        <f t="shared" si="100"/>
        <v>8.77</v>
      </c>
      <c r="Z1009" s="4">
        <v>0</v>
      </c>
    </row>
    <row r="1010" spans="1:26" x14ac:dyDescent="0.3">
      <c r="A1010" t="s">
        <v>843</v>
      </c>
      <c r="B1010" s="3" t="s">
        <v>3285</v>
      </c>
      <c r="C1010" t="s">
        <v>843</v>
      </c>
      <c r="D1010" t="s">
        <v>1022</v>
      </c>
      <c r="E1010" s="4">
        <v>155</v>
      </c>
      <c r="F1010" s="4">
        <v>147</v>
      </c>
      <c r="G1010" s="4">
        <v>111</v>
      </c>
      <c r="H1010" s="5">
        <f t="shared" si="95"/>
        <v>75.510000000000005</v>
      </c>
      <c r="I1010" s="4">
        <v>111</v>
      </c>
      <c r="J1010" s="4">
        <v>0</v>
      </c>
      <c r="K1010" s="4">
        <v>0</v>
      </c>
      <c r="L1010" s="4" t="str">
        <f t="shared" si="96"/>
        <v>PP</v>
      </c>
      <c r="M1010" s="4" t="str">
        <f t="shared" si="97"/>
        <v>PSOE</v>
      </c>
      <c r="N1010" s="5">
        <f t="shared" si="98"/>
        <v>54.05</v>
      </c>
      <c r="O1010" s="5">
        <f t="shared" si="99"/>
        <v>15.32</v>
      </c>
      <c r="P1010" s="4">
        <v>17</v>
      </c>
      <c r="Q1010" s="4">
        <v>60</v>
      </c>
      <c r="R1010" s="4">
        <v>15</v>
      </c>
      <c r="S1010" s="4">
        <v>2</v>
      </c>
      <c r="T1010" s="4">
        <v>16</v>
      </c>
      <c r="U1010" s="5">
        <f t="shared" si="100"/>
        <v>15.32</v>
      </c>
      <c r="V1010" s="5">
        <f t="shared" si="100"/>
        <v>54.05</v>
      </c>
      <c r="W1010" s="5">
        <f t="shared" si="100"/>
        <v>13.51</v>
      </c>
      <c r="X1010" s="5">
        <f t="shared" si="100"/>
        <v>1.8</v>
      </c>
      <c r="Y1010" s="5">
        <f t="shared" si="100"/>
        <v>14.41</v>
      </c>
      <c r="Z1010" s="4">
        <v>0</v>
      </c>
    </row>
    <row r="1011" spans="1:26" x14ac:dyDescent="0.3">
      <c r="A1011" t="s">
        <v>843</v>
      </c>
      <c r="B1011" s="3" t="s">
        <v>3286</v>
      </c>
      <c r="C1011" t="s">
        <v>843</v>
      </c>
      <c r="D1011" t="s">
        <v>1023</v>
      </c>
      <c r="E1011" s="4">
        <v>665</v>
      </c>
      <c r="F1011" s="4">
        <v>573</v>
      </c>
      <c r="G1011" s="4">
        <v>479</v>
      </c>
      <c r="H1011" s="5">
        <f t="shared" si="95"/>
        <v>83.6</v>
      </c>
      <c r="I1011" s="4">
        <v>472</v>
      </c>
      <c r="J1011" s="4">
        <v>4</v>
      </c>
      <c r="K1011" s="4">
        <v>7</v>
      </c>
      <c r="L1011" s="4" t="str">
        <f t="shared" si="96"/>
        <v>PP</v>
      </c>
      <c r="M1011" s="4" t="str">
        <f t="shared" si="97"/>
        <v>PSOE</v>
      </c>
      <c r="N1011" s="5">
        <f t="shared" si="98"/>
        <v>44.92</v>
      </c>
      <c r="O1011" s="5">
        <f t="shared" si="99"/>
        <v>25.64</v>
      </c>
      <c r="P1011" s="4">
        <v>121</v>
      </c>
      <c r="Q1011" s="4">
        <v>212</v>
      </c>
      <c r="R1011" s="4">
        <v>55</v>
      </c>
      <c r="S1011" s="4">
        <v>24</v>
      </c>
      <c r="T1011" s="4">
        <v>55</v>
      </c>
      <c r="U1011" s="5">
        <f t="shared" si="100"/>
        <v>25.64</v>
      </c>
      <c r="V1011" s="5">
        <f t="shared" si="100"/>
        <v>44.92</v>
      </c>
      <c r="W1011" s="5">
        <f t="shared" si="100"/>
        <v>11.65</v>
      </c>
      <c r="X1011" s="5">
        <f t="shared" si="100"/>
        <v>5.08</v>
      </c>
      <c r="Y1011" s="5">
        <f t="shared" si="100"/>
        <v>11.65</v>
      </c>
      <c r="Z1011" s="4">
        <v>1</v>
      </c>
    </row>
    <row r="1012" spans="1:26" x14ac:dyDescent="0.3">
      <c r="A1012" t="s">
        <v>843</v>
      </c>
      <c r="B1012" s="3" t="s">
        <v>3287</v>
      </c>
      <c r="C1012" t="s">
        <v>843</v>
      </c>
      <c r="D1012" t="s">
        <v>1024</v>
      </c>
      <c r="E1012" s="4">
        <v>365</v>
      </c>
      <c r="F1012" s="4">
        <v>305</v>
      </c>
      <c r="G1012" s="4">
        <v>261</v>
      </c>
      <c r="H1012" s="5">
        <f t="shared" si="95"/>
        <v>85.57</v>
      </c>
      <c r="I1012" s="4">
        <v>260</v>
      </c>
      <c r="J1012" s="4">
        <v>2</v>
      </c>
      <c r="K1012" s="4">
        <v>1</v>
      </c>
      <c r="L1012" s="4" t="str">
        <f t="shared" si="96"/>
        <v>PSOE</v>
      </c>
      <c r="M1012" s="4" t="str">
        <f t="shared" si="97"/>
        <v>PP</v>
      </c>
      <c r="N1012" s="5">
        <f t="shared" si="98"/>
        <v>40.770000000000003</v>
      </c>
      <c r="O1012" s="5">
        <f t="shared" si="99"/>
        <v>36.54</v>
      </c>
      <c r="P1012" s="4">
        <v>106</v>
      </c>
      <c r="Q1012" s="4">
        <v>95</v>
      </c>
      <c r="R1012" s="4">
        <v>6</v>
      </c>
      <c r="S1012" s="4">
        <v>20</v>
      </c>
      <c r="T1012" s="4">
        <v>31</v>
      </c>
      <c r="U1012" s="5">
        <f t="shared" si="100"/>
        <v>40.770000000000003</v>
      </c>
      <c r="V1012" s="5">
        <f t="shared" si="100"/>
        <v>36.54</v>
      </c>
      <c r="W1012" s="5">
        <f t="shared" si="100"/>
        <v>2.31</v>
      </c>
      <c r="X1012" s="5">
        <f t="shared" si="100"/>
        <v>7.69</v>
      </c>
      <c r="Y1012" s="5">
        <f t="shared" si="100"/>
        <v>11.92</v>
      </c>
      <c r="Z1012" s="4">
        <v>0</v>
      </c>
    </row>
    <row r="1013" spans="1:26" x14ac:dyDescent="0.3">
      <c r="A1013" t="s">
        <v>843</v>
      </c>
      <c r="B1013" s="3" t="s">
        <v>3288</v>
      </c>
      <c r="C1013" t="s">
        <v>843</v>
      </c>
      <c r="D1013" t="s">
        <v>1025</v>
      </c>
      <c r="E1013" s="4">
        <v>97</v>
      </c>
      <c r="F1013" s="4">
        <v>87</v>
      </c>
      <c r="G1013" s="4">
        <v>65</v>
      </c>
      <c r="H1013" s="5">
        <f t="shared" si="95"/>
        <v>74.709999999999994</v>
      </c>
      <c r="I1013" s="4">
        <v>63</v>
      </c>
      <c r="J1013" s="4">
        <v>3</v>
      </c>
      <c r="K1013" s="4">
        <v>2</v>
      </c>
      <c r="L1013" s="4" t="str">
        <f t="shared" si="96"/>
        <v>PP</v>
      </c>
      <c r="M1013" s="4" t="str">
        <f t="shared" si="97"/>
        <v>VOX</v>
      </c>
      <c r="N1013" s="5">
        <f t="shared" si="98"/>
        <v>36.51</v>
      </c>
      <c r="O1013" s="5">
        <f t="shared" si="99"/>
        <v>22.22</v>
      </c>
      <c r="P1013" s="4">
        <v>11</v>
      </c>
      <c r="Q1013" s="4">
        <v>23</v>
      </c>
      <c r="R1013" s="4">
        <v>14</v>
      </c>
      <c r="S1013" s="4">
        <v>1</v>
      </c>
      <c r="T1013" s="4">
        <v>11</v>
      </c>
      <c r="U1013" s="5">
        <f t="shared" si="100"/>
        <v>17.46</v>
      </c>
      <c r="V1013" s="5">
        <f t="shared" si="100"/>
        <v>36.51</v>
      </c>
      <c r="W1013" s="5">
        <f t="shared" si="100"/>
        <v>22.22</v>
      </c>
      <c r="X1013" s="5">
        <f t="shared" si="100"/>
        <v>1.59</v>
      </c>
      <c r="Y1013" s="5">
        <f t="shared" si="100"/>
        <v>17.46</v>
      </c>
      <c r="Z1013" s="4">
        <v>0</v>
      </c>
    </row>
    <row r="1014" spans="1:26" x14ac:dyDescent="0.3">
      <c r="A1014" t="s">
        <v>843</v>
      </c>
      <c r="B1014" s="3" t="s">
        <v>3289</v>
      </c>
      <c r="C1014" t="s">
        <v>843</v>
      </c>
      <c r="D1014" t="s">
        <v>1026</v>
      </c>
      <c r="E1014" s="4">
        <v>17</v>
      </c>
      <c r="F1014" s="4">
        <v>18</v>
      </c>
      <c r="G1014" s="4">
        <v>17</v>
      </c>
      <c r="H1014" s="5">
        <f t="shared" si="95"/>
        <v>94.44</v>
      </c>
      <c r="I1014" s="4">
        <v>14</v>
      </c>
      <c r="J1014" s="4">
        <v>4</v>
      </c>
      <c r="K1014" s="4">
        <v>3</v>
      </c>
      <c r="L1014" s="4" t="str">
        <f t="shared" si="96"/>
        <v>PP</v>
      </c>
      <c r="M1014" s="4" t="str">
        <f t="shared" si="97"/>
        <v>VOX</v>
      </c>
      <c r="N1014" s="5">
        <f t="shared" si="98"/>
        <v>50</v>
      </c>
      <c r="O1014" s="5">
        <f t="shared" si="99"/>
        <v>7.14</v>
      </c>
      <c r="P1014" s="4">
        <v>0</v>
      </c>
      <c r="Q1014" s="4">
        <v>7</v>
      </c>
      <c r="R1014" s="4">
        <v>1</v>
      </c>
      <c r="S1014" s="4">
        <v>0</v>
      </c>
      <c r="T1014" s="4">
        <v>1</v>
      </c>
      <c r="U1014" s="5">
        <f t="shared" si="100"/>
        <v>0</v>
      </c>
      <c r="V1014" s="5">
        <f t="shared" si="100"/>
        <v>50</v>
      </c>
      <c r="W1014" s="5">
        <f t="shared" si="100"/>
        <v>7.14</v>
      </c>
      <c r="X1014" s="5">
        <f t="shared" si="100"/>
        <v>0</v>
      </c>
      <c r="Y1014" s="5">
        <f t="shared" si="100"/>
        <v>7.14</v>
      </c>
      <c r="Z1014" s="4">
        <v>0</v>
      </c>
    </row>
    <row r="1015" spans="1:26" x14ac:dyDescent="0.3">
      <c r="A1015" t="s">
        <v>843</v>
      </c>
      <c r="B1015" s="3" t="s">
        <v>3290</v>
      </c>
      <c r="C1015" t="s">
        <v>843</v>
      </c>
      <c r="D1015" t="s">
        <v>1027</v>
      </c>
      <c r="E1015" s="4">
        <v>109</v>
      </c>
      <c r="F1015" s="4">
        <v>93</v>
      </c>
      <c r="G1015" s="4">
        <v>66</v>
      </c>
      <c r="H1015" s="5">
        <f t="shared" si="95"/>
        <v>70.97</v>
      </c>
      <c r="I1015" s="4">
        <v>64</v>
      </c>
      <c r="J1015" s="4">
        <v>1</v>
      </c>
      <c r="K1015" s="4">
        <v>2</v>
      </c>
      <c r="L1015" s="4" t="str">
        <f t="shared" si="96"/>
        <v>PP</v>
      </c>
      <c r="M1015" s="4" t="str">
        <f t="shared" si="97"/>
        <v>PSOE</v>
      </c>
      <c r="N1015" s="5">
        <f t="shared" si="98"/>
        <v>37.5</v>
      </c>
      <c r="O1015" s="5">
        <f t="shared" si="99"/>
        <v>25</v>
      </c>
      <c r="P1015" s="4">
        <v>16</v>
      </c>
      <c r="Q1015" s="4">
        <v>24</v>
      </c>
      <c r="R1015" s="4">
        <v>9</v>
      </c>
      <c r="S1015" s="4">
        <v>3</v>
      </c>
      <c r="T1015" s="4">
        <v>10</v>
      </c>
      <c r="U1015" s="5">
        <f t="shared" si="100"/>
        <v>25</v>
      </c>
      <c r="V1015" s="5">
        <f t="shared" si="100"/>
        <v>37.5</v>
      </c>
      <c r="W1015" s="5">
        <f t="shared" si="100"/>
        <v>14.06</v>
      </c>
      <c r="X1015" s="5">
        <f t="shared" si="100"/>
        <v>4.6900000000000004</v>
      </c>
      <c r="Y1015" s="5">
        <f t="shared" si="100"/>
        <v>15.63</v>
      </c>
      <c r="Z1015" s="4">
        <v>0</v>
      </c>
    </row>
    <row r="1016" spans="1:26" x14ac:dyDescent="0.3">
      <c r="A1016" t="s">
        <v>843</v>
      </c>
      <c r="B1016" s="3" t="s">
        <v>3291</v>
      </c>
      <c r="C1016" t="s">
        <v>843</v>
      </c>
      <c r="D1016" t="s">
        <v>1028</v>
      </c>
      <c r="E1016" s="4">
        <v>369</v>
      </c>
      <c r="F1016" s="4">
        <v>320</v>
      </c>
      <c r="G1016" s="4">
        <v>260</v>
      </c>
      <c r="H1016" s="5">
        <f t="shared" si="95"/>
        <v>81.25</v>
      </c>
      <c r="I1016" s="4">
        <v>258</v>
      </c>
      <c r="J1016" s="4">
        <v>1</v>
      </c>
      <c r="K1016" s="4">
        <v>2</v>
      </c>
      <c r="L1016" s="4" t="str">
        <f t="shared" si="96"/>
        <v>PP</v>
      </c>
      <c r="M1016" s="4" t="str">
        <f t="shared" si="97"/>
        <v>PSOE</v>
      </c>
      <c r="N1016" s="5">
        <f t="shared" si="98"/>
        <v>46.51</v>
      </c>
      <c r="O1016" s="5">
        <f t="shared" si="99"/>
        <v>25.19</v>
      </c>
      <c r="P1016" s="4">
        <v>65</v>
      </c>
      <c r="Q1016" s="4">
        <v>120</v>
      </c>
      <c r="R1016" s="4">
        <v>26</v>
      </c>
      <c r="S1016" s="4">
        <v>19</v>
      </c>
      <c r="T1016" s="4">
        <v>27</v>
      </c>
      <c r="U1016" s="5">
        <f t="shared" si="100"/>
        <v>25.19</v>
      </c>
      <c r="V1016" s="5">
        <f t="shared" si="100"/>
        <v>46.51</v>
      </c>
      <c r="W1016" s="5">
        <f t="shared" si="100"/>
        <v>10.08</v>
      </c>
      <c r="X1016" s="5">
        <f t="shared" si="100"/>
        <v>7.36</v>
      </c>
      <c r="Y1016" s="5">
        <f t="shared" si="100"/>
        <v>10.47</v>
      </c>
      <c r="Z1016" s="4">
        <v>0</v>
      </c>
    </row>
    <row r="1017" spans="1:26" x14ac:dyDescent="0.3">
      <c r="A1017" t="s">
        <v>843</v>
      </c>
      <c r="B1017" s="3" t="s">
        <v>3292</v>
      </c>
      <c r="C1017" t="s">
        <v>843</v>
      </c>
      <c r="D1017" t="s">
        <v>1029</v>
      </c>
      <c r="E1017" s="4">
        <v>327</v>
      </c>
      <c r="F1017" s="4">
        <v>310</v>
      </c>
      <c r="G1017" s="4">
        <v>244</v>
      </c>
      <c r="H1017" s="5">
        <f t="shared" si="95"/>
        <v>78.709999999999994</v>
      </c>
      <c r="I1017" s="4">
        <v>240</v>
      </c>
      <c r="J1017" s="4">
        <v>3</v>
      </c>
      <c r="K1017" s="4">
        <v>4</v>
      </c>
      <c r="L1017" s="4" t="str">
        <f t="shared" si="96"/>
        <v>PP</v>
      </c>
      <c r="M1017" s="4" t="str">
        <f t="shared" si="97"/>
        <v>PSOE</v>
      </c>
      <c r="N1017" s="5">
        <f t="shared" si="98"/>
        <v>39.17</v>
      </c>
      <c r="O1017" s="5">
        <f t="shared" si="99"/>
        <v>30.83</v>
      </c>
      <c r="P1017" s="4">
        <v>74</v>
      </c>
      <c r="Q1017" s="4">
        <v>94</v>
      </c>
      <c r="R1017" s="4">
        <v>29</v>
      </c>
      <c r="S1017" s="4">
        <v>3</v>
      </c>
      <c r="T1017" s="4">
        <v>34</v>
      </c>
      <c r="U1017" s="5">
        <f t="shared" si="100"/>
        <v>30.83</v>
      </c>
      <c r="V1017" s="5">
        <f t="shared" si="100"/>
        <v>39.17</v>
      </c>
      <c r="W1017" s="5">
        <f t="shared" si="100"/>
        <v>12.08</v>
      </c>
      <c r="X1017" s="5">
        <f t="shared" si="100"/>
        <v>1.25</v>
      </c>
      <c r="Y1017" s="5">
        <f t="shared" si="100"/>
        <v>14.17</v>
      </c>
      <c r="Z1017" s="4">
        <v>0</v>
      </c>
    </row>
    <row r="1018" spans="1:26" x14ac:dyDescent="0.3">
      <c r="A1018" t="s">
        <v>843</v>
      </c>
      <c r="B1018" s="3" t="s">
        <v>3293</v>
      </c>
      <c r="C1018" t="s">
        <v>843</v>
      </c>
      <c r="D1018" t="s">
        <v>1030</v>
      </c>
      <c r="E1018" s="4">
        <v>75</v>
      </c>
      <c r="F1018" s="4">
        <v>69</v>
      </c>
      <c r="G1018" s="4">
        <v>53</v>
      </c>
      <c r="H1018" s="5">
        <f t="shared" si="95"/>
        <v>76.81</v>
      </c>
      <c r="I1018" s="4">
        <v>53</v>
      </c>
      <c r="J1018" s="4">
        <v>0</v>
      </c>
      <c r="K1018" s="4">
        <v>0</v>
      </c>
      <c r="L1018" s="4" t="str">
        <f t="shared" si="96"/>
        <v>PP</v>
      </c>
      <c r="M1018" s="4" t="str">
        <f t="shared" si="97"/>
        <v>PSOE</v>
      </c>
      <c r="N1018" s="5">
        <f t="shared" si="98"/>
        <v>41.51</v>
      </c>
      <c r="O1018" s="5">
        <f t="shared" si="99"/>
        <v>24.53</v>
      </c>
      <c r="P1018" s="4">
        <v>13</v>
      </c>
      <c r="Q1018" s="4">
        <v>22</v>
      </c>
      <c r="R1018" s="4">
        <v>13</v>
      </c>
      <c r="S1018" s="4">
        <v>0</v>
      </c>
      <c r="T1018" s="4">
        <v>4</v>
      </c>
      <c r="U1018" s="5">
        <f t="shared" si="100"/>
        <v>24.53</v>
      </c>
      <c r="V1018" s="5">
        <f t="shared" si="100"/>
        <v>41.51</v>
      </c>
      <c r="W1018" s="5">
        <f t="shared" si="100"/>
        <v>24.53</v>
      </c>
      <c r="X1018" s="5">
        <f t="shared" si="100"/>
        <v>0</v>
      </c>
      <c r="Y1018" s="5">
        <f t="shared" si="100"/>
        <v>7.55</v>
      </c>
      <c r="Z1018" s="4">
        <v>0</v>
      </c>
    </row>
    <row r="1019" spans="1:26" x14ac:dyDescent="0.3">
      <c r="A1019" t="s">
        <v>843</v>
      </c>
      <c r="B1019" s="3" t="s">
        <v>3294</v>
      </c>
      <c r="C1019" t="s">
        <v>843</v>
      </c>
      <c r="D1019" t="s">
        <v>1031</v>
      </c>
      <c r="E1019" s="4">
        <v>1225</v>
      </c>
      <c r="F1019" s="4">
        <v>1071</v>
      </c>
      <c r="G1019" s="4">
        <v>854</v>
      </c>
      <c r="H1019" s="5">
        <f t="shared" si="95"/>
        <v>79.739999999999995</v>
      </c>
      <c r="I1019" s="4">
        <v>847</v>
      </c>
      <c r="J1019" s="4">
        <v>4</v>
      </c>
      <c r="K1019" s="4">
        <v>7</v>
      </c>
      <c r="L1019" s="4" t="str">
        <f t="shared" si="96"/>
        <v>PP</v>
      </c>
      <c r="M1019" s="4" t="str">
        <f t="shared" si="97"/>
        <v>PSOE</v>
      </c>
      <c r="N1019" s="5">
        <f t="shared" si="98"/>
        <v>40.61</v>
      </c>
      <c r="O1019" s="5">
        <f t="shared" si="99"/>
        <v>22.2</v>
      </c>
      <c r="P1019" s="4">
        <v>188</v>
      </c>
      <c r="Q1019" s="4">
        <v>344</v>
      </c>
      <c r="R1019" s="4">
        <v>130</v>
      </c>
      <c r="S1019" s="4">
        <v>55</v>
      </c>
      <c r="T1019" s="4">
        <v>118</v>
      </c>
      <c r="U1019" s="5">
        <f t="shared" si="100"/>
        <v>22.2</v>
      </c>
      <c r="V1019" s="5">
        <f t="shared" si="100"/>
        <v>40.61</v>
      </c>
      <c r="W1019" s="5">
        <f t="shared" si="100"/>
        <v>15.35</v>
      </c>
      <c r="X1019" s="5">
        <f t="shared" si="100"/>
        <v>6.49</v>
      </c>
      <c r="Y1019" s="5">
        <f t="shared" si="100"/>
        <v>13.93</v>
      </c>
      <c r="Z1019" s="4">
        <v>2</v>
      </c>
    </row>
    <row r="1020" spans="1:26" x14ac:dyDescent="0.3">
      <c r="A1020" t="s">
        <v>843</v>
      </c>
      <c r="B1020" s="3" t="s">
        <v>3295</v>
      </c>
      <c r="C1020" t="s">
        <v>843</v>
      </c>
      <c r="D1020" t="s">
        <v>1032</v>
      </c>
      <c r="E1020" s="4">
        <v>174</v>
      </c>
      <c r="F1020" s="4">
        <v>123</v>
      </c>
      <c r="G1020" s="4">
        <v>98</v>
      </c>
      <c r="H1020" s="5">
        <f t="shared" si="95"/>
        <v>79.67</v>
      </c>
      <c r="I1020" s="4">
        <v>98</v>
      </c>
      <c r="J1020" s="4">
        <v>4</v>
      </c>
      <c r="K1020" s="4">
        <v>0</v>
      </c>
      <c r="L1020" s="4" t="str">
        <f t="shared" si="96"/>
        <v>PP</v>
      </c>
      <c r="M1020" s="4" t="str">
        <f t="shared" si="97"/>
        <v>PSOE</v>
      </c>
      <c r="N1020" s="5">
        <f t="shared" si="98"/>
        <v>54.08</v>
      </c>
      <c r="O1020" s="5">
        <f t="shared" si="99"/>
        <v>17.350000000000001</v>
      </c>
      <c r="P1020" s="4">
        <v>17</v>
      </c>
      <c r="Q1020" s="4">
        <v>53</v>
      </c>
      <c r="R1020" s="4">
        <v>11</v>
      </c>
      <c r="S1020" s="4">
        <v>3</v>
      </c>
      <c r="T1020" s="4">
        <v>9</v>
      </c>
      <c r="U1020" s="5">
        <f t="shared" si="100"/>
        <v>17.350000000000001</v>
      </c>
      <c r="V1020" s="5">
        <f t="shared" si="100"/>
        <v>54.08</v>
      </c>
      <c r="W1020" s="5">
        <f t="shared" si="100"/>
        <v>11.22</v>
      </c>
      <c r="X1020" s="5">
        <f t="shared" si="100"/>
        <v>3.06</v>
      </c>
      <c r="Y1020" s="5">
        <f t="shared" si="100"/>
        <v>9.18</v>
      </c>
      <c r="Z1020" s="4">
        <v>1</v>
      </c>
    </row>
    <row r="1021" spans="1:26" x14ac:dyDescent="0.3">
      <c r="A1021" t="s">
        <v>843</v>
      </c>
      <c r="B1021" s="3" t="s">
        <v>3296</v>
      </c>
      <c r="C1021" t="s">
        <v>843</v>
      </c>
      <c r="D1021" t="s">
        <v>1033</v>
      </c>
      <c r="E1021" s="4">
        <v>198</v>
      </c>
      <c r="F1021" s="4">
        <v>183</v>
      </c>
      <c r="G1021" s="4">
        <v>128</v>
      </c>
      <c r="H1021" s="5">
        <f t="shared" si="95"/>
        <v>69.95</v>
      </c>
      <c r="I1021" s="4">
        <v>128</v>
      </c>
      <c r="J1021" s="4">
        <v>1</v>
      </c>
      <c r="K1021" s="4">
        <v>0</v>
      </c>
      <c r="L1021" s="4" t="str">
        <f t="shared" si="96"/>
        <v>PP</v>
      </c>
      <c r="M1021" s="4" t="str">
        <f t="shared" si="97"/>
        <v>VOX</v>
      </c>
      <c r="N1021" s="5">
        <f t="shared" si="98"/>
        <v>35.94</v>
      </c>
      <c r="O1021" s="5">
        <f t="shared" si="99"/>
        <v>26.56</v>
      </c>
      <c r="P1021" s="4">
        <v>28</v>
      </c>
      <c r="Q1021" s="4">
        <v>46</v>
      </c>
      <c r="R1021" s="4">
        <v>34</v>
      </c>
      <c r="S1021" s="4">
        <v>4</v>
      </c>
      <c r="T1021" s="4">
        <v>13</v>
      </c>
      <c r="U1021" s="5">
        <f t="shared" si="100"/>
        <v>21.88</v>
      </c>
      <c r="V1021" s="5">
        <f t="shared" si="100"/>
        <v>35.94</v>
      </c>
      <c r="W1021" s="5">
        <f t="shared" si="100"/>
        <v>26.56</v>
      </c>
      <c r="X1021" s="5">
        <f t="shared" si="100"/>
        <v>3.13</v>
      </c>
      <c r="Y1021" s="5">
        <f t="shared" si="100"/>
        <v>10.16</v>
      </c>
      <c r="Z1021" s="4">
        <v>0</v>
      </c>
    </row>
    <row r="1022" spans="1:26" x14ac:dyDescent="0.3">
      <c r="A1022" t="s">
        <v>843</v>
      </c>
      <c r="B1022" s="3" t="s">
        <v>3297</v>
      </c>
      <c r="C1022" t="s">
        <v>843</v>
      </c>
      <c r="D1022" t="s">
        <v>1034</v>
      </c>
      <c r="E1022" s="4">
        <v>320</v>
      </c>
      <c r="F1022" s="4">
        <v>300</v>
      </c>
      <c r="G1022" s="4">
        <v>220</v>
      </c>
      <c r="H1022" s="5">
        <f t="shared" si="95"/>
        <v>73.33</v>
      </c>
      <c r="I1022" s="4">
        <v>220</v>
      </c>
      <c r="J1022" s="4">
        <v>0</v>
      </c>
      <c r="K1022" s="4">
        <v>0</v>
      </c>
      <c r="L1022" s="4" t="str">
        <f t="shared" si="96"/>
        <v>PSOE</v>
      </c>
      <c r="M1022" s="4" t="str">
        <f t="shared" si="97"/>
        <v>PP</v>
      </c>
      <c r="N1022" s="5">
        <f t="shared" si="98"/>
        <v>40.450000000000003</v>
      </c>
      <c r="O1022" s="5">
        <f t="shared" si="99"/>
        <v>25.91</v>
      </c>
      <c r="P1022" s="4">
        <v>89</v>
      </c>
      <c r="Q1022" s="4">
        <v>57</v>
      </c>
      <c r="R1022" s="4">
        <v>29</v>
      </c>
      <c r="S1022" s="4">
        <v>12</v>
      </c>
      <c r="T1022" s="4">
        <v>29</v>
      </c>
      <c r="U1022" s="5">
        <f t="shared" si="100"/>
        <v>40.450000000000003</v>
      </c>
      <c r="V1022" s="5">
        <f t="shared" si="100"/>
        <v>25.91</v>
      </c>
      <c r="W1022" s="5">
        <f t="shared" si="100"/>
        <v>13.18</v>
      </c>
      <c r="X1022" s="5">
        <f t="shared" si="100"/>
        <v>5.45</v>
      </c>
      <c r="Y1022" s="5">
        <f t="shared" si="100"/>
        <v>13.18</v>
      </c>
      <c r="Z1022" s="4">
        <v>2</v>
      </c>
    </row>
    <row r="1023" spans="1:26" x14ac:dyDescent="0.3">
      <c r="A1023" t="s">
        <v>1035</v>
      </c>
      <c r="B1023" s="3" t="s">
        <v>3298</v>
      </c>
      <c r="C1023" t="s">
        <v>1035</v>
      </c>
      <c r="D1023" t="s">
        <v>1036</v>
      </c>
      <c r="E1023" s="4">
        <v>193</v>
      </c>
      <c r="F1023" s="4">
        <v>172</v>
      </c>
      <c r="G1023" s="4">
        <v>133</v>
      </c>
      <c r="H1023" s="5">
        <f t="shared" si="95"/>
        <v>77.33</v>
      </c>
      <c r="I1023" s="4">
        <v>133</v>
      </c>
      <c r="J1023" s="4">
        <v>0</v>
      </c>
      <c r="K1023" s="4">
        <v>0</v>
      </c>
      <c r="L1023" s="4" t="str">
        <f t="shared" si="96"/>
        <v>PP</v>
      </c>
      <c r="M1023" s="4" t="str">
        <f t="shared" si="97"/>
        <v>PSOE</v>
      </c>
      <c r="N1023" s="5">
        <f t="shared" si="98"/>
        <v>39.1</v>
      </c>
      <c r="O1023" s="5">
        <f t="shared" si="99"/>
        <v>30.83</v>
      </c>
      <c r="P1023" s="4">
        <v>41</v>
      </c>
      <c r="Q1023" s="4">
        <v>52</v>
      </c>
      <c r="R1023" s="4">
        <v>6</v>
      </c>
      <c r="S1023" s="4">
        <v>8</v>
      </c>
      <c r="T1023" s="4">
        <v>26</v>
      </c>
      <c r="U1023" s="5">
        <f t="shared" si="100"/>
        <v>30.83</v>
      </c>
      <c r="V1023" s="5">
        <f t="shared" si="100"/>
        <v>39.1</v>
      </c>
      <c r="W1023" s="5">
        <f t="shared" si="100"/>
        <v>4.51</v>
      </c>
      <c r="X1023" s="5">
        <f t="shared" si="100"/>
        <v>6.02</v>
      </c>
      <c r="Y1023" s="5">
        <f t="shared" si="100"/>
        <v>19.55</v>
      </c>
      <c r="Z1023" s="4">
        <v>0</v>
      </c>
    </row>
    <row r="1024" spans="1:26" x14ac:dyDescent="0.3">
      <c r="A1024" t="s">
        <v>1035</v>
      </c>
      <c r="B1024" s="3" t="s">
        <v>3299</v>
      </c>
      <c r="C1024" t="s">
        <v>1035</v>
      </c>
      <c r="D1024" t="s">
        <v>1037</v>
      </c>
      <c r="E1024" s="4">
        <v>146</v>
      </c>
      <c r="F1024" s="4">
        <v>126</v>
      </c>
      <c r="G1024" s="4">
        <v>81</v>
      </c>
      <c r="H1024" s="5">
        <f t="shared" si="95"/>
        <v>64.290000000000006</v>
      </c>
      <c r="I1024" s="4">
        <v>81</v>
      </c>
      <c r="J1024" s="4">
        <v>0</v>
      </c>
      <c r="K1024" s="4">
        <v>0</v>
      </c>
      <c r="L1024" s="4" t="str">
        <f t="shared" si="96"/>
        <v>PSOE</v>
      </c>
      <c r="M1024" s="4" t="str">
        <f t="shared" si="97"/>
        <v>PP</v>
      </c>
      <c r="N1024" s="5">
        <f t="shared" si="98"/>
        <v>38.270000000000003</v>
      </c>
      <c r="O1024" s="5">
        <f t="shared" si="99"/>
        <v>25.93</v>
      </c>
      <c r="P1024" s="4">
        <v>31</v>
      </c>
      <c r="Q1024" s="4">
        <v>21</v>
      </c>
      <c r="R1024" s="4">
        <v>8</v>
      </c>
      <c r="S1024" s="4">
        <v>1</v>
      </c>
      <c r="T1024" s="4">
        <v>19</v>
      </c>
      <c r="U1024" s="5">
        <f t="shared" si="100"/>
        <v>38.270000000000003</v>
      </c>
      <c r="V1024" s="5">
        <f t="shared" si="100"/>
        <v>25.93</v>
      </c>
      <c r="W1024" s="5">
        <f t="shared" si="100"/>
        <v>9.8800000000000008</v>
      </c>
      <c r="X1024" s="5">
        <f t="shared" si="100"/>
        <v>1.23</v>
      </c>
      <c r="Y1024" s="5">
        <f t="shared" si="100"/>
        <v>23.46</v>
      </c>
      <c r="Z1024" s="4">
        <v>0</v>
      </c>
    </row>
    <row r="1025" spans="1:26" x14ac:dyDescent="0.3">
      <c r="A1025" t="s">
        <v>1035</v>
      </c>
      <c r="B1025" s="3" t="s">
        <v>3300</v>
      </c>
      <c r="C1025" t="s">
        <v>1035</v>
      </c>
      <c r="D1025" t="s">
        <v>1038</v>
      </c>
      <c r="E1025" s="4">
        <v>120</v>
      </c>
      <c r="F1025" s="4">
        <v>107</v>
      </c>
      <c r="G1025" s="4">
        <v>82</v>
      </c>
      <c r="H1025" s="5">
        <f t="shared" si="95"/>
        <v>76.64</v>
      </c>
      <c r="I1025" s="4">
        <v>82</v>
      </c>
      <c r="J1025" s="4">
        <v>1</v>
      </c>
      <c r="K1025" s="4">
        <v>0</v>
      </c>
      <c r="L1025" s="4" t="str">
        <f t="shared" si="96"/>
        <v>PP</v>
      </c>
      <c r="M1025" s="4" t="str">
        <f t="shared" si="97"/>
        <v>PSOE</v>
      </c>
      <c r="N1025" s="5">
        <f t="shared" si="98"/>
        <v>50</v>
      </c>
      <c r="O1025" s="5">
        <f t="shared" si="99"/>
        <v>25.61</v>
      </c>
      <c r="P1025" s="4">
        <v>21</v>
      </c>
      <c r="Q1025" s="4">
        <v>41</v>
      </c>
      <c r="R1025" s="4">
        <v>8</v>
      </c>
      <c r="S1025" s="4">
        <v>2</v>
      </c>
      <c r="T1025" s="4">
        <v>9</v>
      </c>
      <c r="U1025" s="5">
        <f t="shared" si="100"/>
        <v>25.61</v>
      </c>
      <c r="V1025" s="5">
        <f t="shared" si="100"/>
        <v>50</v>
      </c>
      <c r="W1025" s="5">
        <f t="shared" si="100"/>
        <v>9.76</v>
      </c>
      <c r="X1025" s="5">
        <f t="shared" si="100"/>
        <v>2.44</v>
      </c>
      <c r="Y1025" s="5">
        <f t="shared" si="100"/>
        <v>10.98</v>
      </c>
      <c r="Z1025" s="4">
        <v>0</v>
      </c>
    </row>
    <row r="1026" spans="1:26" x14ac:dyDescent="0.3">
      <c r="A1026" t="s">
        <v>1035</v>
      </c>
      <c r="B1026" s="3" t="s">
        <v>3301</v>
      </c>
      <c r="C1026" t="s">
        <v>1035</v>
      </c>
      <c r="D1026" t="s">
        <v>1039</v>
      </c>
      <c r="E1026" s="4">
        <v>34</v>
      </c>
      <c r="F1026" s="4">
        <v>24</v>
      </c>
      <c r="G1026" s="4">
        <v>19</v>
      </c>
      <c r="H1026" s="5">
        <f t="shared" si="95"/>
        <v>79.17</v>
      </c>
      <c r="I1026" s="4">
        <v>19</v>
      </c>
      <c r="J1026" s="4">
        <v>0</v>
      </c>
      <c r="K1026" s="4">
        <v>0</v>
      </c>
      <c r="L1026" s="4" t="str">
        <f t="shared" si="96"/>
        <v>PP</v>
      </c>
      <c r="M1026" s="4" t="str">
        <f t="shared" si="97"/>
        <v>PSOE</v>
      </c>
      <c r="N1026" s="5">
        <f t="shared" si="98"/>
        <v>68.42</v>
      </c>
      <c r="O1026" s="5">
        <f t="shared" si="99"/>
        <v>15.79</v>
      </c>
      <c r="P1026" s="4">
        <v>3</v>
      </c>
      <c r="Q1026" s="4">
        <v>13</v>
      </c>
      <c r="R1026" s="4">
        <v>0</v>
      </c>
      <c r="S1026" s="4">
        <v>2</v>
      </c>
      <c r="T1026" s="4">
        <v>1</v>
      </c>
      <c r="U1026" s="5">
        <f t="shared" si="100"/>
        <v>15.79</v>
      </c>
      <c r="V1026" s="5">
        <f t="shared" si="100"/>
        <v>68.42</v>
      </c>
      <c r="W1026" s="5">
        <f t="shared" si="100"/>
        <v>0</v>
      </c>
      <c r="X1026" s="5">
        <f t="shared" si="100"/>
        <v>10.53</v>
      </c>
      <c r="Y1026" s="5">
        <f t="shared" si="100"/>
        <v>5.26</v>
      </c>
      <c r="Z1026" s="4">
        <v>0</v>
      </c>
    </row>
    <row r="1027" spans="1:26" x14ac:dyDescent="0.3">
      <c r="A1027" t="s">
        <v>1035</v>
      </c>
      <c r="B1027" s="3" t="s">
        <v>3302</v>
      </c>
      <c r="C1027" t="s">
        <v>1035</v>
      </c>
      <c r="D1027" t="s">
        <v>1040</v>
      </c>
      <c r="E1027" s="4">
        <v>76</v>
      </c>
      <c r="F1027" s="4">
        <v>67</v>
      </c>
      <c r="G1027" s="4">
        <v>48</v>
      </c>
      <c r="H1027" s="5">
        <f t="shared" ref="H1027:H1090" si="101">ROUND((G1027/F1027)*100,2)</f>
        <v>71.64</v>
      </c>
      <c r="I1027" s="4">
        <v>48</v>
      </c>
      <c r="J1027" s="4">
        <v>2</v>
      </c>
      <c r="K1027" s="4">
        <v>0</v>
      </c>
      <c r="L1027" s="4" t="str">
        <f t="shared" ref="L1027:L1090" si="102">IF(MAX(P1027:T1027)=P1027,"PSOE",IF(MAX(P1027:T1027)=Q1027,"PP",IF(MAX(P1027:T1027)=R1027,"VOX",IF(MAX(P1027:T1027)=S1027,"Podemos",IF(MAX(P1027:T1027)=T1027,"Ciudadanos")))))</f>
        <v>PP</v>
      </c>
      <c r="M1027" s="4" t="str">
        <f t="shared" ref="M1027:M1090" si="103">IF(LARGE(P1027:T1027,2)=P1027,"PSOE",IF(LARGE(P1027:T1027,2)=Q1027,"PP",IF(LARGE(P1027:T1027,2)=R1027,"VOX",IF(LARGE(P1027:T1027,2)=S1027,"Podemos",IF(LARGE(P1027:T1027,2)=T1027,"Ciudadanos")))))</f>
        <v>PSOE</v>
      </c>
      <c r="N1027" s="5">
        <f t="shared" ref="N1027:N1090" si="104">IF(MAX(P1027:T1027)=P1027,U1027,IF(MAX(P1027:T1027)=Q1027,V1027,IF(MAX(P1027:T1027)=R1027,W1027,IF(MAX(P1027:T1027)=S1027,X1027,IF(MAX(P1027:T1027)=T1027,Y1027)))))</f>
        <v>60.42</v>
      </c>
      <c r="O1027" s="5">
        <f t="shared" ref="O1027:O1090" si="105">IF(LARGE(P1027:T1027,2)=P1027,U1027,IF(LARGE(P1027:T1027,2)=Q1027,V1027,IF(LARGE(P1027:T1027,2)=R1027,W1027,IF(LARGE(P1027:T1027,2)=S1027,X1027,IF(LARGE(P1027:T1027,2)=T1027,Y1027)))))</f>
        <v>20.83</v>
      </c>
      <c r="P1027" s="4">
        <v>10</v>
      </c>
      <c r="Q1027" s="4">
        <v>29</v>
      </c>
      <c r="R1027" s="4">
        <v>4</v>
      </c>
      <c r="S1027" s="4">
        <v>1</v>
      </c>
      <c r="T1027" s="4">
        <v>2</v>
      </c>
      <c r="U1027" s="5">
        <f t="shared" si="100"/>
        <v>20.83</v>
      </c>
      <c r="V1027" s="5">
        <f t="shared" si="100"/>
        <v>60.42</v>
      </c>
      <c r="W1027" s="5">
        <f t="shared" si="100"/>
        <v>8.33</v>
      </c>
      <c r="X1027" s="5">
        <f t="shared" si="100"/>
        <v>2.08</v>
      </c>
      <c r="Y1027" s="5">
        <f t="shared" si="100"/>
        <v>4.17</v>
      </c>
      <c r="Z1027" s="4">
        <v>0</v>
      </c>
    </row>
    <row r="1028" spans="1:26" x14ac:dyDescent="0.3">
      <c r="A1028" t="s">
        <v>1035</v>
      </c>
      <c r="B1028" s="3" t="s">
        <v>3303</v>
      </c>
      <c r="C1028" t="s">
        <v>1035</v>
      </c>
      <c r="D1028" t="s">
        <v>1041</v>
      </c>
      <c r="E1028" s="4">
        <v>138</v>
      </c>
      <c r="F1028" s="4">
        <v>117</v>
      </c>
      <c r="G1028" s="4">
        <v>81</v>
      </c>
      <c r="H1028" s="5">
        <f t="shared" si="101"/>
        <v>69.23</v>
      </c>
      <c r="I1028" s="4">
        <v>81</v>
      </c>
      <c r="J1028" s="4">
        <v>2</v>
      </c>
      <c r="K1028" s="4">
        <v>0</v>
      </c>
      <c r="L1028" s="4" t="str">
        <f t="shared" si="102"/>
        <v>PP</v>
      </c>
      <c r="M1028" s="4" t="str">
        <f t="shared" si="103"/>
        <v>PSOE</v>
      </c>
      <c r="N1028" s="5">
        <f t="shared" si="104"/>
        <v>33.33</v>
      </c>
      <c r="O1028" s="5">
        <f t="shared" si="105"/>
        <v>20.99</v>
      </c>
      <c r="P1028" s="4">
        <v>17</v>
      </c>
      <c r="Q1028" s="4">
        <v>27</v>
      </c>
      <c r="R1028" s="4">
        <v>13</v>
      </c>
      <c r="S1028" s="4">
        <v>14</v>
      </c>
      <c r="T1028" s="4">
        <v>8</v>
      </c>
      <c r="U1028" s="5">
        <f t="shared" si="100"/>
        <v>20.99</v>
      </c>
      <c r="V1028" s="5">
        <f t="shared" si="100"/>
        <v>33.33</v>
      </c>
      <c r="W1028" s="5">
        <f t="shared" si="100"/>
        <v>16.05</v>
      </c>
      <c r="X1028" s="5">
        <f t="shared" si="100"/>
        <v>17.28</v>
      </c>
      <c r="Y1028" s="5">
        <f t="shared" si="100"/>
        <v>9.8800000000000008</v>
      </c>
      <c r="Z1028" s="4">
        <v>0</v>
      </c>
    </row>
    <row r="1029" spans="1:26" x14ac:dyDescent="0.3">
      <c r="A1029" t="s">
        <v>1035</v>
      </c>
      <c r="B1029" s="3" t="s">
        <v>3304</v>
      </c>
      <c r="C1029" t="s">
        <v>1035</v>
      </c>
      <c r="D1029" t="s">
        <v>1042</v>
      </c>
      <c r="E1029" s="4">
        <v>463</v>
      </c>
      <c r="F1029" s="4">
        <v>399</v>
      </c>
      <c r="G1029" s="4">
        <v>311</v>
      </c>
      <c r="H1029" s="5">
        <f t="shared" si="101"/>
        <v>77.94</v>
      </c>
      <c r="I1029" s="4">
        <v>306</v>
      </c>
      <c r="J1029" s="4">
        <v>3</v>
      </c>
      <c r="K1029" s="4">
        <v>5</v>
      </c>
      <c r="L1029" s="4" t="str">
        <f t="shared" si="102"/>
        <v>PSOE</v>
      </c>
      <c r="M1029" s="4" t="str">
        <f t="shared" si="103"/>
        <v>PP</v>
      </c>
      <c r="N1029" s="5">
        <f t="shared" si="104"/>
        <v>30.72</v>
      </c>
      <c r="O1029" s="5">
        <f t="shared" si="105"/>
        <v>29.74</v>
      </c>
      <c r="P1029" s="4">
        <v>94</v>
      </c>
      <c r="Q1029" s="4">
        <v>91</v>
      </c>
      <c r="R1029" s="4">
        <v>37</v>
      </c>
      <c r="S1029" s="4">
        <v>5</v>
      </c>
      <c r="T1029" s="4">
        <v>74</v>
      </c>
      <c r="U1029" s="5">
        <f t="shared" si="100"/>
        <v>30.72</v>
      </c>
      <c r="V1029" s="5">
        <f t="shared" si="100"/>
        <v>29.74</v>
      </c>
      <c r="W1029" s="5">
        <f t="shared" si="100"/>
        <v>12.09</v>
      </c>
      <c r="X1029" s="5">
        <f t="shared" si="100"/>
        <v>1.63</v>
      </c>
      <c r="Y1029" s="5">
        <f t="shared" si="100"/>
        <v>24.18</v>
      </c>
      <c r="Z1029" s="4">
        <v>1</v>
      </c>
    </row>
    <row r="1030" spans="1:26" x14ac:dyDescent="0.3">
      <c r="A1030" t="s">
        <v>1035</v>
      </c>
      <c r="B1030" s="3" t="s">
        <v>3305</v>
      </c>
      <c r="C1030" t="s">
        <v>1035</v>
      </c>
      <c r="D1030" t="s">
        <v>1043</v>
      </c>
      <c r="E1030" s="4">
        <v>5166</v>
      </c>
      <c r="F1030" s="4">
        <v>4222</v>
      </c>
      <c r="G1030" s="4">
        <v>3431</v>
      </c>
      <c r="H1030" s="5">
        <f t="shared" si="101"/>
        <v>81.260000000000005</v>
      </c>
      <c r="I1030" s="4">
        <v>3393</v>
      </c>
      <c r="J1030" s="4">
        <v>19</v>
      </c>
      <c r="K1030" s="4">
        <v>38</v>
      </c>
      <c r="L1030" s="4" t="str">
        <f t="shared" si="102"/>
        <v>PP</v>
      </c>
      <c r="M1030" s="4" t="str">
        <f t="shared" si="103"/>
        <v>PSOE</v>
      </c>
      <c r="N1030" s="5">
        <f t="shared" si="104"/>
        <v>30.83</v>
      </c>
      <c r="O1030" s="5">
        <f t="shared" si="105"/>
        <v>24.4</v>
      </c>
      <c r="P1030" s="4">
        <v>828</v>
      </c>
      <c r="Q1030" s="4">
        <v>1046</v>
      </c>
      <c r="R1030" s="4">
        <v>539</v>
      </c>
      <c r="S1030" s="4">
        <v>228</v>
      </c>
      <c r="T1030" s="4">
        <v>697</v>
      </c>
      <c r="U1030" s="5">
        <f t="shared" si="100"/>
        <v>24.4</v>
      </c>
      <c r="V1030" s="5">
        <f t="shared" si="100"/>
        <v>30.83</v>
      </c>
      <c r="W1030" s="5">
        <f t="shared" si="100"/>
        <v>15.89</v>
      </c>
      <c r="X1030" s="5">
        <f t="shared" si="100"/>
        <v>6.72</v>
      </c>
      <c r="Y1030" s="5">
        <f t="shared" si="100"/>
        <v>20.54</v>
      </c>
      <c r="Z1030" s="4">
        <v>22</v>
      </c>
    </row>
    <row r="1031" spans="1:26" x14ac:dyDescent="0.3">
      <c r="A1031" t="s">
        <v>1035</v>
      </c>
      <c r="B1031" s="3" t="s">
        <v>3306</v>
      </c>
      <c r="C1031" t="s">
        <v>1035</v>
      </c>
      <c r="D1031" t="s">
        <v>1044</v>
      </c>
      <c r="E1031" s="4">
        <v>220</v>
      </c>
      <c r="F1031" s="4">
        <v>196</v>
      </c>
      <c r="G1031" s="4">
        <v>142</v>
      </c>
      <c r="H1031" s="5">
        <f t="shared" si="101"/>
        <v>72.45</v>
      </c>
      <c r="I1031" s="4">
        <v>141</v>
      </c>
      <c r="J1031" s="4">
        <v>1</v>
      </c>
      <c r="K1031" s="4">
        <v>1</v>
      </c>
      <c r="L1031" s="4" t="str">
        <f t="shared" si="102"/>
        <v>PP</v>
      </c>
      <c r="M1031" s="4" t="str">
        <f t="shared" si="103"/>
        <v>PSOE</v>
      </c>
      <c r="N1031" s="5">
        <f t="shared" si="104"/>
        <v>44.68</v>
      </c>
      <c r="O1031" s="5">
        <f t="shared" si="105"/>
        <v>26.95</v>
      </c>
      <c r="P1031" s="4">
        <v>38</v>
      </c>
      <c r="Q1031" s="4">
        <v>63</v>
      </c>
      <c r="R1031" s="4">
        <v>16</v>
      </c>
      <c r="S1031" s="4">
        <v>8</v>
      </c>
      <c r="T1031" s="4">
        <v>15</v>
      </c>
      <c r="U1031" s="5">
        <f t="shared" si="100"/>
        <v>26.95</v>
      </c>
      <c r="V1031" s="5">
        <f t="shared" si="100"/>
        <v>44.68</v>
      </c>
      <c r="W1031" s="5">
        <f t="shared" si="100"/>
        <v>11.35</v>
      </c>
      <c r="X1031" s="5">
        <f t="shared" si="100"/>
        <v>5.67</v>
      </c>
      <c r="Y1031" s="5">
        <f t="shared" si="100"/>
        <v>10.64</v>
      </c>
      <c r="Z1031" s="4">
        <v>0</v>
      </c>
    </row>
    <row r="1032" spans="1:26" x14ac:dyDescent="0.3">
      <c r="A1032" t="s">
        <v>1035</v>
      </c>
      <c r="B1032" s="3" t="s">
        <v>3307</v>
      </c>
      <c r="C1032" t="s">
        <v>1035</v>
      </c>
      <c r="D1032" t="s">
        <v>1045</v>
      </c>
      <c r="E1032" s="4">
        <v>1107</v>
      </c>
      <c r="F1032" s="4">
        <v>923</v>
      </c>
      <c r="G1032" s="4">
        <v>739</v>
      </c>
      <c r="H1032" s="5">
        <f t="shared" si="101"/>
        <v>80.069999999999993</v>
      </c>
      <c r="I1032" s="4">
        <v>735</v>
      </c>
      <c r="J1032" s="4">
        <v>2</v>
      </c>
      <c r="K1032" s="4">
        <v>4</v>
      </c>
      <c r="L1032" s="4" t="str">
        <f t="shared" si="102"/>
        <v>PSOE</v>
      </c>
      <c r="M1032" s="4" t="str">
        <f t="shared" si="103"/>
        <v>Ciudadanos</v>
      </c>
      <c r="N1032" s="5">
        <f t="shared" si="104"/>
        <v>27.48</v>
      </c>
      <c r="O1032" s="5">
        <f t="shared" si="105"/>
        <v>24.08</v>
      </c>
      <c r="P1032" s="4">
        <v>202</v>
      </c>
      <c r="Q1032" s="4">
        <v>176</v>
      </c>
      <c r="R1032" s="4">
        <v>93</v>
      </c>
      <c r="S1032" s="4">
        <v>82</v>
      </c>
      <c r="T1032" s="4">
        <v>177</v>
      </c>
      <c r="U1032" s="5">
        <f t="shared" si="100"/>
        <v>27.48</v>
      </c>
      <c r="V1032" s="5">
        <f t="shared" si="100"/>
        <v>23.95</v>
      </c>
      <c r="W1032" s="5">
        <f t="shared" si="100"/>
        <v>12.65</v>
      </c>
      <c r="X1032" s="5">
        <f t="shared" si="100"/>
        <v>11.16</v>
      </c>
      <c r="Y1032" s="5">
        <f t="shared" si="100"/>
        <v>24.08</v>
      </c>
      <c r="Z1032" s="4">
        <v>0</v>
      </c>
    </row>
    <row r="1033" spans="1:26" x14ac:dyDescent="0.3">
      <c r="A1033" t="s">
        <v>1035</v>
      </c>
      <c r="B1033" s="3" t="s">
        <v>3308</v>
      </c>
      <c r="C1033" t="s">
        <v>1035</v>
      </c>
      <c r="D1033" t="s">
        <v>1046</v>
      </c>
      <c r="E1033" s="4">
        <v>116</v>
      </c>
      <c r="F1033" s="4">
        <v>99</v>
      </c>
      <c r="G1033" s="4">
        <v>75</v>
      </c>
      <c r="H1033" s="5">
        <f t="shared" si="101"/>
        <v>75.760000000000005</v>
      </c>
      <c r="I1033" s="4">
        <v>73</v>
      </c>
      <c r="J1033" s="4">
        <v>0</v>
      </c>
      <c r="K1033" s="4">
        <v>2</v>
      </c>
      <c r="L1033" s="4" t="s">
        <v>4544</v>
      </c>
      <c r="M1033" s="4" t="str">
        <f t="shared" si="103"/>
        <v>PSOE</v>
      </c>
      <c r="N1033" s="5">
        <f t="shared" si="104"/>
        <v>32.880000000000003</v>
      </c>
      <c r="O1033" s="5">
        <f t="shared" si="105"/>
        <v>32.880000000000003</v>
      </c>
      <c r="P1033" s="4">
        <v>24</v>
      </c>
      <c r="Q1033" s="4">
        <v>24</v>
      </c>
      <c r="R1033" s="4">
        <v>4</v>
      </c>
      <c r="S1033" s="4">
        <v>7</v>
      </c>
      <c r="T1033" s="4">
        <v>14</v>
      </c>
      <c r="U1033" s="5">
        <f t="shared" si="100"/>
        <v>32.880000000000003</v>
      </c>
      <c r="V1033" s="5">
        <f t="shared" si="100"/>
        <v>32.880000000000003</v>
      </c>
      <c r="W1033" s="5">
        <f t="shared" si="100"/>
        <v>5.48</v>
      </c>
      <c r="X1033" s="5">
        <f t="shared" si="100"/>
        <v>9.59</v>
      </c>
      <c r="Y1033" s="5">
        <f t="shared" si="100"/>
        <v>19.18</v>
      </c>
      <c r="Z1033" s="4">
        <v>0</v>
      </c>
    </row>
    <row r="1034" spans="1:26" x14ac:dyDescent="0.3">
      <c r="A1034" t="s">
        <v>1035</v>
      </c>
      <c r="B1034" s="3" t="s">
        <v>3309</v>
      </c>
      <c r="C1034" t="s">
        <v>1035</v>
      </c>
      <c r="D1034" t="s">
        <v>1047</v>
      </c>
      <c r="E1034" s="4">
        <v>155</v>
      </c>
      <c r="F1034" s="4">
        <v>145</v>
      </c>
      <c r="G1034" s="4">
        <v>116</v>
      </c>
      <c r="H1034" s="5">
        <f t="shared" si="101"/>
        <v>80</v>
      </c>
      <c r="I1034" s="4">
        <v>114</v>
      </c>
      <c r="J1034" s="4">
        <v>0</v>
      </c>
      <c r="K1034" s="4">
        <v>2</v>
      </c>
      <c r="L1034" s="4" t="str">
        <f t="shared" si="102"/>
        <v>PP</v>
      </c>
      <c r="M1034" s="4" t="str">
        <f t="shared" si="103"/>
        <v>PSOE</v>
      </c>
      <c r="N1034" s="5">
        <f t="shared" si="104"/>
        <v>35.96</v>
      </c>
      <c r="O1034" s="5">
        <f t="shared" si="105"/>
        <v>23.68</v>
      </c>
      <c r="P1034" s="4">
        <v>27</v>
      </c>
      <c r="Q1034" s="4">
        <v>41</v>
      </c>
      <c r="R1034" s="4">
        <v>21</v>
      </c>
      <c r="S1034" s="4">
        <v>6</v>
      </c>
      <c r="T1034" s="4">
        <v>19</v>
      </c>
      <c r="U1034" s="5">
        <f t="shared" si="100"/>
        <v>23.68</v>
      </c>
      <c r="V1034" s="5">
        <f t="shared" si="100"/>
        <v>35.96</v>
      </c>
      <c r="W1034" s="5">
        <f t="shared" si="100"/>
        <v>18.420000000000002</v>
      </c>
      <c r="X1034" s="5">
        <f t="shared" si="100"/>
        <v>5.26</v>
      </c>
      <c r="Y1034" s="5">
        <f t="shared" si="100"/>
        <v>16.670000000000002</v>
      </c>
      <c r="Z1034" s="4">
        <v>0</v>
      </c>
    </row>
    <row r="1035" spans="1:26" x14ac:dyDescent="0.3">
      <c r="A1035" t="s">
        <v>1035</v>
      </c>
      <c r="B1035" s="3" t="s">
        <v>3310</v>
      </c>
      <c r="C1035" t="s">
        <v>1035</v>
      </c>
      <c r="D1035" t="s">
        <v>1048</v>
      </c>
      <c r="E1035" s="4">
        <v>116</v>
      </c>
      <c r="F1035" s="4">
        <v>107</v>
      </c>
      <c r="G1035" s="4">
        <v>73</v>
      </c>
      <c r="H1035" s="5">
        <f t="shared" si="101"/>
        <v>68.22</v>
      </c>
      <c r="I1035" s="4">
        <v>72</v>
      </c>
      <c r="J1035" s="4">
        <v>0</v>
      </c>
      <c r="K1035" s="4">
        <v>1</v>
      </c>
      <c r="L1035" s="4" t="str">
        <f t="shared" si="102"/>
        <v>PP</v>
      </c>
      <c r="M1035" s="4" t="str">
        <f t="shared" si="103"/>
        <v>PSOE</v>
      </c>
      <c r="N1035" s="5">
        <f t="shared" si="104"/>
        <v>50</v>
      </c>
      <c r="O1035" s="5">
        <f t="shared" si="105"/>
        <v>20.83</v>
      </c>
      <c r="P1035" s="4">
        <v>15</v>
      </c>
      <c r="Q1035" s="4">
        <v>36</v>
      </c>
      <c r="R1035" s="4">
        <v>11</v>
      </c>
      <c r="S1035" s="4">
        <v>4</v>
      </c>
      <c r="T1035" s="4">
        <v>3</v>
      </c>
      <c r="U1035" s="5">
        <f t="shared" ref="U1035:Y1085" si="106">ROUND((P1035/$I1035)*100,2)</f>
        <v>20.83</v>
      </c>
      <c r="V1035" s="5">
        <f t="shared" si="106"/>
        <v>50</v>
      </c>
      <c r="W1035" s="5">
        <f t="shared" si="106"/>
        <v>15.28</v>
      </c>
      <c r="X1035" s="5">
        <f t="shared" si="106"/>
        <v>5.56</v>
      </c>
      <c r="Y1035" s="5">
        <f t="shared" si="106"/>
        <v>4.17</v>
      </c>
      <c r="Z1035" s="4">
        <v>1</v>
      </c>
    </row>
    <row r="1036" spans="1:26" x14ac:dyDescent="0.3">
      <c r="A1036" t="s">
        <v>1035</v>
      </c>
      <c r="B1036" s="3" t="s">
        <v>3311</v>
      </c>
      <c r="C1036" t="s">
        <v>1035</v>
      </c>
      <c r="D1036" t="s">
        <v>1049</v>
      </c>
      <c r="E1036" s="4">
        <v>1239</v>
      </c>
      <c r="F1036" s="4">
        <v>1153</v>
      </c>
      <c r="G1036" s="4">
        <v>855</v>
      </c>
      <c r="H1036" s="5">
        <f>ROUND((G1036/F1036)*100,2)</f>
        <v>74.150000000000006</v>
      </c>
      <c r="I1036" s="4">
        <v>848</v>
      </c>
      <c r="J1036" s="4">
        <v>4</v>
      </c>
      <c r="K1036" s="4">
        <v>3</v>
      </c>
      <c r="L1036" s="4" t="str">
        <f t="shared" si="102"/>
        <v>PSOE</v>
      </c>
      <c r="M1036" s="4" t="str">
        <f t="shared" si="103"/>
        <v>PP</v>
      </c>
      <c r="N1036" s="5">
        <f t="shared" si="104"/>
        <v>36.67</v>
      </c>
      <c r="O1036" s="5">
        <f t="shared" si="105"/>
        <v>28.54</v>
      </c>
      <c r="P1036" s="4">
        <v>311</v>
      </c>
      <c r="Q1036" s="4">
        <v>242</v>
      </c>
      <c r="R1036" s="4">
        <v>112</v>
      </c>
      <c r="S1036" s="4">
        <v>56</v>
      </c>
      <c r="T1036" s="4">
        <v>118</v>
      </c>
      <c r="U1036" s="5">
        <f>ROUND((P1036/$I1036)*100,2)</f>
        <v>36.67</v>
      </c>
      <c r="V1036" s="5">
        <f t="shared" si="106"/>
        <v>28.54</v>
      </c>
      <c r="W1036" s="5">
        <f t="shared" si="106"/>
        <v>13.21</v>
      </c>
      <c r="X1036" s="5">
        <f t="shared" si="106"/>
        <v>6.6</v>
      </c>
      <c r="Y1036" s="5">
        <f t="shared" si="106"/>
        <v>13.92</v>
      </c>
      <c r="Z1036" s="4">
        <v>0</v>
      </c>
    </row>
    <row r="1037" spans="1:26" x14ac:dyDescent="0.3">
      <c r="A1037" t="s">
        <v>1035</v>
      </c>
      <c r="B1037" s="3" t="s">
        <v>3312</v>
      </c>
      <c r="C1037" t="s">
        <v>1035</v>
      </c>
      <c r="D1037" t="s">
        <v>1050</v>
      </c>
      <c r="E1037" s="4">
        <v>266</v>
      </c>
      <c r="F1037" s="4">
        <v>205</v>
      </c>
      <c r="G1037" s="4">
        <v>131</v>
      </c>
      <c r="H1037" s="5">
        <f t="shared" si="101"/>
        <v>63.9</v>
      </c>
      <c r="I1037" s="4">
        <v>130</v>
      </c>
      <c r="J1037" s="4">
        <v>2</v>
      </c>
      <c r="K1037" s="4">
        <v>1</v>
      </c>
      <c r="L1037" s="4" t="str">
        <f t="shared" si="102"/>
        <v>PP</v>
      </c>
      <c r="M1037" s="4" t="str">
        <f t="shared" si="103"/>
        <v>PSOE</v>
      </c>
      <c r="N1037" s="5">
        <f t="shared" si="104"/>
        <v>36.15</v>
      </c>
      <c r="O1037" s="5">
        <f t="shared" si="105"/>
        <v>31.54</v>
      </c>
      <c r="P1037" s="4">
        <v>41</v>
      </c>
      <c r="Q1037" s="4">
        <v>47</v>
      </c>
      <c r="R1037" s="4">
        <v>28</v>
      </c>
      <c r="S1037" s="4">
        <v>4</v>
      </c>
      <c r="T1037" s="4">
        <v>6</v>
      </c>
      <c r="U1037" s="5">
        <f t="shared" si="106"/>
        <v>31.54</v>
      </c>
      <c r="V1037" s="5">
        <f t="shared" si="106"/>
        <v>36.15</v>
      </c>
      <c r="W1037" s="5">
        <f t="shared" si="106"/>
        <v>21.54</v>
      </c>
      <c r="X1037" s="5">
        <f t="shared" si="106"/>
        <v>3.08</v>
      </c>
      <c r="Y1037" s="5">
        <f t="shared" si="106"/>
        <v>4.62</v>
      </c>
      <c r="Z1037" s="4">
        <v>1</v>
      </c>
    </row>
    <row r="1038" spans="1:26" x14ac:dyDescent="0.3">
      <c r="A1038" t="s">
        <v>1035</v>
      </c>
      <c r="B1038" s="3" t="s">
        <v>3313</v>
      </c>
      <c r="C1038" t="s">
        <v>1035</v>
      </c>
      <c r="D1038" t="s">
        <v>1051</v>
      </c>
      <c r="E1038" s="4">
        <v>696</v>
      </c>
      <c r="F1038" s="4">
        <v>574</v>
      </c>
      <c r="G1038" s="4">
        <v>464</v>
      </c>
      <c r="H1038" s="5">
        <f t="shared" si="101"/>
        <v>80.84</v>
      </c>
      <c r="I1038" s="4">
        <v>455</v>
      </c>
      <c r="J1038" s="4">
        <v>3</v>
      </c>
      <c r="K1038" s="4">
        <v>9</v>
      </c>
      <c r="L1038" s="4" t="str">
        <f t="shared" si="102"/>
        <v>PP</v>
      </c>
      <c r="M1038" s="4" t="str">
        <f t="shared" si="103"/>
        <v>PSOE</v>
      </c>
      <c r="N1038" s="5">
        <f t="shared" si="104"/>
        <v>26.59</v>
      </c>
      <c r="O1038" s="5">
        <f t="shared" si="105"/>
        <v>25.93</v>
      </c>
      <c r="P1038" s="4">
        <v>118</v>
      </c>
      <c r="Q1038" s="4">
        <v>121</v>
      </c>
      <c r="R1038" s="4">
        <v>48</v>
      </c>
      <c r="S1038" s="4">
        <v>44</v>
      </c>
      <c r="T1038" s="4">
        <v>118</v>
      </c>
      <c r="U1038" s="5">
        <f t="shared" si="106"/>
        <v>25.93</v>
      </c>
      <c r="V1038" s="5">
        <f t="shared" si="106"/>
        <v>26.59</v>
      </c>
      <c r="W1038" s="5">
        <f t="shared" si="106"/>
        <v>10.55</v>
      </c>
      <c r="X1038" s="5">
        <f t="shared" si="106"/>
        <v>9.67</v>
      </c>
      <c r="Y1038" s="5">
        <f t="shared" si="106"/>
        <v>25.93</v>
      </c>
      <c r="Z1038" s="4">
        <v>1</v>
      </c>
    </row>
    <row r="1039" spans="1:26" x14ac:dyDescent="0.3">
      <c r="A1039" t="s">
        <v>1035</v>
      </c>
      <c r="B1039" s="3" t="s">
        <v>3314</v>
      </c>
      <c r="C1039" t="s">
        <v>1035</v>
      </c>
      <c r="D1039" t="s">
        <v>1052</v>
      </c>
      <c r="E1039" s="4">
        <v>256</v>
      </c>
      <c r="F1039" s="4">
        <v>222</v>
      </c>
      <c r="G1039" s="4">
        <v>177</v>
      </c>
      <c r="H1039" s="5">
        <f t="shared" si="101"/>
        <v>79.73</v>
      </c>
      <c r="I1039" s="4">
        <v>177</v>
      </c>
      <c r="J1039" s="4">
        <v>1</v>
      </c>
      <c r="K1039" s="4">
        <v>0</v>
      </c>
      <c r="L1039" s="4" t="str">
        <f t="shared" si="102"/>
        <v>PP</v>
      </c>
      <c r="M1039" s="4" t="str">
        <f t="shared" si="103"/>
        <v>Ciudadanos</v>
      </c>
      <c r="N1039" s="5">
        <f t="shared" si="104"/>
        <v>41.24</v>
      </c>
      <c r="O1039" s="5">
        <f t="shared" si="105"/>
        <v>26.55</v>
      </c>
      <c r="P1039" s="4">
        <v>23</v>
      </c>
      <c r="Q1039" s="4">
        <v>73</v>
      </c>
      <c r="R1039" s="4">
        <v>22</v>
      </c>
      <c r="S1039" s="4">
        <v>10</v>
      </c>
      <c r="T1039" s="4">
        <v>47</v>
      </c>
      <c r="U1039" s="5">
        <f t="shared" si="106"/>
        <v>12.99</v>
      </c>
      <c r="V1039" s="5">
        <f t="shared" si="106"/>
        <v>41.24</v>
      </c>
      <c r="W1039" s="5">
        <f t="shared" si="106"/>
        <v>12.43</v>
      </c>
      <c r="X1039" s="5">
        <f t="shared" si="106"/>
        <v>5.65</v>
      </c>
      <c r="Y1039" s="5">
        <f t="shared" si="106"/>
        <v>26.55</v>
      </c>
      <c r="Z1039" s="4">
        <v>1</v>
      </c>
    </row>
    <row r="1040" spans="1:26" x14ac:dyDescent="0.3">
      <c r="A1040" t="s">
        <v>1035</v>
      </c>
      <c r="B1040" s="3" t="s">
        <v>3315</v>
      </c>
      <c r="C1040" t="s">
        <v>1035</v>
      </c>
      <c r="D1040" t="s">
        <v>1053</v>
      </c>
      <c r="E1040" s="4">
        <v>113</v>
      </c>
      <c r="F1040" s="4">
        <v>110</v>
      </c>
      <c r="G1040" s="4">
        <v>86</v>
      </c>
      <c r="H1040" s="5">
        <f t="shared" si="101"/>
        <v>78.180000000000007</v>
      </c>
      <c r="I1040" s="4">
        <v>85</v>
      </c>
      <c r="J1040" s="4">
        <v>1</v>
      </c>
      <c r="K1040" s="4">
        <v>1</v>
      </c>
      <c r="L1040" s="4" t="str">
        <f t="shared" si="102"/>
        <v>PP</v>
      </c>
      <c r="M1040" s="4" t="str">
        <f t="shared" si="103"/>
        <v>PSOE</v>
      </c>
      <c r="N1040" s="5">
        <f t="shared" si="104"/>
        <v>30.59</v>
      </c>
      <c r="O1040" s="5">
        <f t="shared" si="105"/>
        <v>24.71</v>
      </c>
      <c r="P1040" s="4">
        <v>21</v>
      </c>
      <c r="Q1040" s="4">
        <v>26</v>
      </c>
      <c r="R1040" s="4">
        <v>20</v>
      </c>
      <c r="S1040" s="4">
        <v>3</v>
      </c>
      <c r="T1040" s="4">
        <v>14</v>
      </c>
      <c r="U1040" s="5">
        <f t="shared" si="106"/>
        <v>24.71</v>
      </c>
      <c r="V1040" s="5">
        <f t="shared" si="106"/>
        <v>30.59</v>
      </c>
      <c r="W1040" s="5">
        <f t="shared" si="106"/>
        <v>23.53</v>
      </c>
      <c r="X1040" s="5">
        <f t="shared" si="106"/>
        <v>3.53</v>
      </c>
      <c r="Y1040" s="5">
        <f t="shared" si="106"/>
        <v>16.47</v>
      </c>
      <c r="Z1040" s="4">
        <v>0</v>
      </c>
    </row>
    <row r="1041" spans="1:26" x14ac:dyDescent="0.3">
      <c r="A1041" t="s">
        <v>1035</v>
      </c>
      <c r="B1041" s="3" t="s">
        <v>3316</v>
      </c>
      <c r="C1041" t="s">
        <v>1035</v>
      </c>
      <c r="D1041" t="s">
        <v>1054</v>
      </c>
      <c r="E1041" s="4">
        <v>141</v>
      </c>
      <c r="F1041" s="4">
        <v>140</v>
      </c>
      <c r="G1041" s="4">
        <v>118</v>
      </c>
      <c r="H1041" s="5">
        <f t="shared" si="101"/>
        <v>84.29</v>
      </c>
      <c r="I1041" s="4">
        <v>117</v>
      </c>
      <c r="J1041" s="4">
        <v>1</v>
      </c>
      <c r="K1041" s="4">
        <v>1</v>
      </c>
      <c r="L1041" s="4" t="str">
        <f t="shared" si="102"/>
        <v>PP</v>
      </c>
      <c r="M1041" s="4" t="str">
        <f t="shared" si="103"/>
        <v>PSOE</v>
      </c>
      <c r="N1041" s="5">
        <f t="shared" si="104"/>
        <v>55.56</v>
      </c>
      <c r="O1041" s="5">
        <f t="shared" si="105"/>
        <v>15.38</v>
      </c>
      <c r="P1041" s="4">
        <v>18</v>
      </c>
      <c r="Q1041" s="4">
        <v>65</v>
      </c>
      <c r="R1041" s="4">
        <v>17</v>
      </c>
      <c r="S1041" s="4">
        <v>3</v>
      </c>
      <c r="T1041" s="4">
        <v>13</v>
      </c>
      <c r="U1041" s="5">
        <f t="shared" si="106"/>
        <v>15.38</v>
      </c>
      <c r="V1041" s="5">
        <f t="shared" si="106"/>
        <v>55.56</v>
      </c>
      <c r="W1041" s="5">
        <f t="shared" si="106"/>
        <v>14.53</v>
      </c>
      <c r="X1041" s="5">
        <f t="shared" si="106"/>
        <v>2.56</v>
      </c>
      <c r="Y1041" s="5">
        <f t="shared" si="106"/>
        <v>11.11</v>
      </c>
      <c r="Z1041" s="4">
        <v>0</v>
      </c>
    </row>
    <row r="1042" spans="1:26" x14ac:dyDescent="0.3">
      <c r="A1042" t="s">
        <v>1035</v>
      </c>
      <c r="B1042" s="3" t="s">
        <v>3317</v>
      </c>
      <c r="C1042" t="s">
        <v>1035</v>
      </c>
      <c r="D1042" t="s">
        <v>1055</v>
      </c>
      <c r="E1042" s="4">
        <v>486</v>
      </c>
      <c r="F1042" s="4">
        <v>425</v>
      </c>
      <c r="G1042" s="4">
        <v>341</v>
      </c>
      <c r="H1042" s="5">
        <f t="shared" si="101"/>
        <v>80.239999999999995</v>
      </c>
      <c r="I1042" s="4">
        <v>339</v>
      </c>
      <c r="J1042" s="4">
        <v>4</v>
      </c>
      <c r="K1042" s="4">
        <v>2</v>
      </c>
      <c r="L1042" s="4" t="str">
        <f t="shared" si="102"/>
        <v>PP</v>
      </c>
      <c r="M1042" s="4" t="str">
        <f t="shared" si="103"/>
        <v>PSOE</v>
      </c>
      <c r="N1042" s="5">
        <f t="shared" si="104"/>
        <v>31.27</v>
      </c>
      <c r="O1042" s="5">
        <f t="shared" si="105"/>
        <v>26.84</v>
      </c>
      <c r="P1042" s="4">
        <v>91</v>
      </c>
      <c r="Q1042" s="4">
        <v>106</v>
      </c>
      <c r="R1042" s="4">
        <v>39</v>
      </c>
      <c r="S1042" s="4">
        <v>29</v>
      </c>
      <c r="T1042" s="4">
        <v>60</v>
      </c>
      <c r="U1042" s="5">
        <f t="shared" si="106"/>
        <v>26.84</v>
      </c>
      <c r="V1042" s="5">
        <f t="shared" si="106"/>
        <v>31.27</v>
      </c>
      <c r="W1042" s="5">
        <f t="shared" si="106"/>
        <v>11.5</v>
      </c>
      <c r="X1042" s="5">
        <f t="shared" si="106"/>
        <v>8.5500000000000007</v>
      </c>
      <c r="Y1042" s="5">
        <f t="shared" si="106"/>
        <v>17.7</v>
      </c>
      <c r="Z1042" s="4">
        <v>8</v>
      </c>
    </row>
    <row r="1043" spans="1:26" x14ac:dyDescent="0.3">
      <c r="A1043" t="s">
        <v>1035</v>
      </c>
      <c r="B1043" s="3" t="s">
        <v>3318</v>
      </c>
      <c r="C1043" t="s">
        <v>1035</v>
      </c>
      <c r="D1043" t="s">
        <v>1056</v>
      </c>
      <c r="E1043" s="4">
        <v>74</v>
      </c>
      <c r="F1043" s="4">
        <v>69</v>
      </c>
      <c r="G1043" s="4">
        <v>52</v>
      </c>
      <c r="H1043" s="5">
        <f t="shared" si="101"/>
        <v>75.36</v>
      </c>
      <c r="I1043" s="4">
        <v>51</v>
      </c>
      <c r="J1043" s="4">
        <v>1</v>
      </c>
      <c r="K1043" s="4">
        <v>1</v>
      </c>
      <c r="L1043" s="4" t="str">
        <f t="shared" si="102"/>
        <v>PP</v>
      </c>
      <c r="M1043" s="4" t="str">
        <f t="shared" si="103"/>
        <v>PSOE</v>
      </c>
      <c r="N1043" s="5">
        <f t="shared" si="104"/>
        <v>50.98</v>
      </c>
      <c r="O1043" s="5">
        <f t="shared" si="105"/>
        <v>23.53</v>
      </c>
      <c r="P1043" s="4">
        <v>12</v>
      </c>
      <c r="Q1043" s="4">
        <v>26</v>
      </c>
      <c r="R1043" s="4">
        <v>9</v>
      </c>
      <c r="S1043" s="4">
        <v>1</v>
      </c>
      <c r="T1043" s="4">
        <v>2</v>
      </c>
      <c r="U1043" s="5">
        <f t="shared" si="106"/>
        <v>23.53</v>
      </c>
      <c r="V1043" s="5">
        <f t="shared" si="106"/>
        <v>50.98</v>
      </c>
      <c r="W1043" s="5">
        <f t="shared" si="106"/>
        <v>17.649999999999999</v>
      </c>
      <c r="X1043" s="5">
        <f t="shared" si="106"/>
        <v>1.96</v>
      </c>
      <c r="Y1043" s="5">
        <f t="shared" si="106"/>
        <v>3.92</v>
      </c>
      <c r="Z1043" s="4">
        <v>0</v>
      </c>
    </row>
    <row r="1044" spans="1:26" x14ac:dyDescent="0.3">
      <c r="A1044" t="s">
        <v>1035</v>
      </c>
      <c r="B1044" s="3" t="s">
        <v>3319</v>
      </c>
      <c r="C1044" t="s">
        <v>1035</v>
      </c>
      <c r="D1044" t="s">
        <v>1057</v>
      </c>
      <c r="E1044" s="4">
        <v>269</v>
      </c>
      <c r="F1044" s="4">
        <v>245</v>
      </c>
      <c r="G1044" s="4">
        <v>200</v>
      </c>
      <c r="H1044" s="5">
        <f t="shared" si="101"/>
        <v>81.63</v>
      </c>
      <c r="I1044" s="4">
        <v>196</v>
      </c>
      <c r="J1044" s="4">
        <v>2</v>
      </c>
      <c r="K1044" s="4">
        <v>4</v>
      </c>
      <c r="L1044" s="4" t="str">
        <f t="shared" si="102"/>
        <v>PP</v>
      </c>
      <c r="M1044" s="4" t="str">
        <f t="shared" si="103"/>
        <v>PSOE</v>
      </c>
      <c r="N1044" s="5">
        <f t="shared" si="104"/>
        <v>48.98</v>
      </c>
      <c r="O1044" s="5">
        <f t="shared" si="105"/>
        <v>19.39</v>
      </c>
      <c r="P1044" s="4">
        <v>38</v>
      </c>
      <c r="Q1044" s="4">
        <v>96</v>
      </c>
      <c r="R1044" s="4">
        <v>21</v>
      </c>
      <c r="S1044" s="4">
        <v>11</v>
      </c>
      <c r="T1044" s="4">
        <v>28</v>
      </c>
      <c r="U1044" s="5">
        <f t="shared" si="106"/>
        <v>19.39</v>
      </c>
      <c r="V1044" s="5">
        <f t="shared" si="106"/>
        <v>48.98</v>
      </c>
      <c r="W1044" s="5">
        <f t="shared" si="106"/>
        <v>10.71</v>
      </c>
      <c r="X1044" s="5">
        <f t="shared" si="106"/>
        <v>5.61</v>
      </c>
      <c r="Y1044" s="5">
        <f t="shared" si="106"/>
        <v>14.29</v>
      </c>
      <c r="Z1044" s="4">
        <v>0</v>
      </c>
    </row>
    <row r="1045" spans="1:26" x14ac:dyDescent="0.3">
      <c r="A1045" t="s">
        <v>1035</v>
      </c>
      <c r="B1045" s="3" t="s">
        <v>3320</v>
      </c>
      <c r="C1045" t="s">
        <v>1035</v>
      </c>
      <c r="D1045" t="s">
        <v>1058</v>
      </c>
      <c r="E1045" s="4">
        <v>1989</v>
      </c>
      <c r="F1045" s="4">
        <v>1586</v>
      </c>
      <c r="G1045" s="4">
        <v>1316</v>
      </c>
      <c r="H1045" s="5">
        <f t="shared" si="101"/>
        <v>82.98</v>
      </c>
      <c r="I1045" s="4">
        <v>1298</v>
      </c>
      <c r="J1045" s="4">
        <v>12</v>
      </c>
      <c r="K1045" s="4">
        <v>18</v>
      </c>
      <c r="L1045" s="4" t="str">
        <f t="shared" si="102"/>
        <v>Ciudadanos</v>
      </c>
      <c r="M1045" s="4" t="str">
        <f t="shared" si="103"/>
        <v>PSOE</v>
      </c>
      <c r="N1045" s="5">
        <f t="shared" si="104"/>
        <v>27.89</v>
      </c>
      <c r="O1045" s="5">
        <f t="shared" si="105"/>
        <v>27.04</v>
      </c>
      <c r="P1045" s="4">
        <v>351</v>
      </c>
      <c r="Q1045" s="4">
        <v>238</v>
      </c>
      <c r="R1045" s="4">
        <v>210</v>
      </c>
      <c r="S1045" s="4">
        <v>108</v>
      </c>
      <c r="T1045" s="4">
        <v>362</v>
      </c>
      <c r="U1045" s="5">
        <f t="shared" si="106"/>
        <v>27.04</v>
      </c>
      <c r="V1045" s="5">
        <f t="shared" si="106"/>
        <v>18.34</v>
      </c>
      <c r="W1045" s="5">
        <f t="shared" si="106"/>
        <v>16.18</v>
      </c>
      <c r="X1045" s="5">
        <f t="shared" si="106"/>
        <v>8.32</v>
      </c>
      <c r="Y1045" s="5">
        <f t="shared" si="106"/>
        <v>27.89</v>
      </c>
      <c r="Z1045" s="4">
        <v>10</v>
      </c>
    </row>
    <row r="1046" spans="1:26" x14ac:dyDescent="0.3">
      <c r="A1046" t="s">
        <v>1035</v>
      </c>
      <c r="B1046" s="3" t="s">
        <v>3321</v>
      </c>
      <c r="C1046" t="s">
        <v>1035</v>
      </c>
      <c r="D1046" t="s">
        <v>1059</v>
      </c>
      <c r="E1046" s="4">
        <v>102</v>
      </c>
      <c r="F1046" s="4">
        <v>88</v>
      </c>
      <c r="G1046" s="4">
        <v>69</v>
      </c>
      <c r="H1046" s="5">
        <f t="shared" si="101"/>
        <v>78.41</v>
      </c>
      <c r="I1046" s="4">
        <v>69</v>
      </c>
      <c r="J1046" s="4">
        <v>0</v>
      </c>
      <c r="K1046" s="4">
        <v>0</v>
      </c>
      <c r="L1046" s="4" t="str">
        <f t="shared" si="102"/>
        <v>PP</v>
      </c>
      <c r="M1046" s="4" t="str">
        <f t="shared" si="103"/>
        <v>PSOE</v>
      </c>
      <c r="N1046" s="5">
        <f t="shared" si="104"/>
        <v>42.03</v>
      </c>
      <c r="O1046" s="5">
        <f t="shared" si="105"/>
        <v>23.19</v>
      </c>
      <c r="P1046" s="4">
        <v>16</v>
      </c>
      <c r="Q1046" s="4">
        <v>29</v>
      </c>
      <c r="R1046" s="4">
        <v>10</v>
      </c>
      <c r="S1046" s="4">
        <v>2</v>
      </c>
      <c r="T1046" s="4">
        <v>12</v>
      </c>
      <c r="U1046" s="5">
        <f t="shared" si="106"/>
        <v>23.19</v>
      </c>
      <c r="V1046" s="5">
        <f t="shared" si="106"/>
        <v>42.03</v>
      </c>
      <c r="W1046" s="5">
        <f t="shared" si="106"/>
        <v>14.49</v>
      </c>
      <c r="X1046" s="5">
        <f t="shared" si="106"/>
        <v>2.9</v>
      </c>
      <c r="Y1046" s="5">
        <f t="shared" si="106"/>
        <v>17.39</v>
      </c>
      <c r="Z1046" s="4">
        <v>0</v>
      </c>
    </row>
    <row r="1047" spans="1:26" x14ac:dyDescent="0.3">
      <c r="A1047" t="s">
        <v>1035</v>
      </c>
      <c r="B1047" s="3" t="s">
        <v>3322</v>
      </c>
      <c r="C1047" t="s">
        <v>1035</v>
      </c>
      <c r="D1047" t="s">
        <v>1060</v>
      </c>
      <c r="E1047" s="4">
        <v>290</v>
      </c>
      <c r="F1047" s="4">
        <v>244</v>
      </c>
      <c r="G1047" s="4">
        <v>209</v>
      </c>
      <c r="H1047" s="5">
        <f t="shared" si="101"/>
        <v>85.66</v>
      </c>
      <c r="I1047" s="4">
        <v>206</v>
      </c>
      <c r="J1047" s="4">
        <v>0</v>
      </c>
      <c r="K1047" s="4">
        <v>3</v>
      </c>
      <c r="L1047" s="4" t="str">
        <f t="shared" si="102"/>
        <v>PP</v>
      </c>
      <c r="M1047" s="4" t="str">
        <f t="shared" si="103"/>
        <v>PSOE</v>
      </c>
      <c r="N1047" s="5">
        <f t="shared" si="104"/>
        <v>34.950000000000003</v>
      </c>
      <c r="O1047" s="5">
        <f t="shared" si="105"/>
        <v>27.18</v>
      </c>
      <c r="P1047" s="4">
        <v>56</v>
      </c>
      <c r="Q1047" s="4">
        <v>72</v>
      </c>
      <c r="R1047" s="4">
        <v>33</v>
      </c>
      <c r="S1047" s="4">
        <v>6</v>
      </c>
      <c r="T1047" s="4">
        <v>38</v>
      </c>
      <c r="U1047" s="5">
        <f t="shared" si="106"/>
        <v>27.18</v>
      </c>
      <c r="V1047" s="5">
        <f t="shared" si="106"/>
        <v>34.950000000000003</v>
      </c>
      <c r="W1047" s="5">
        <f t="shared" si="106"/>
        <v>16.02</v>
      </c>
      <c r="X1047" s="5">
        <f t="shared" si="106"/>
        <v>2.91</v>
      </c>
      <c r="Y1047" s="5">
        <f t="shared" si="106"/>
        <v>18.45</v>
      </c>
      <c r="Z1047" s="4">
        <v>0</v>
      </c>
    </row>
    <row r="1048" spans="1:26" x14ac:dyDescent="0.3">
      <c r="A1048" t="s">
        <v>1035</v>
      </c>
      <c r="B1048" s="3" t="s">
        <v>3323</v>
      </c>
      <c r="C1048" t="s">
        <v>1035</v>
      </c>
      <c r="D1048" t="s">
        <v>1061</v>
      </c>
      <c r="E1048" s="4">
        <v>195</v>
      </c>
      <c r="F1048" s="4">
        <v>175</v>
      </c>
      <c r="G1048" s="4">
        <v>148</v>
      </c>
      <c r="H1048" s="5">
        <f t="shared" si="101"/>
        <v>84.57</v>
      </c>
      <c r="I1048" s="4">
        <v>148</v>
      </c>
      <c r="J1048" s="4">
        <v>2</v>
      </c>
      <c r="K1048" s="4">
        <v>0</v>
      </c>
      <c r="L1048" s="4" t="str">
        <f t="shared" si="102"/>
        <v>PSOE</v>
      </c>
      <c r="M1048" s="4" t="str">
        <f t="shared" si="103"/>
        <v>PP</v>
      </c>
      <c r="N1048" s="5">
        <f t="shared" si="104"/>
        <v>32.43</v>
      </c>
      <c r="O1048" s="5">
        <f t="shared" si="105"/>
        <v>25</v>
      </c>
      <c r="P1048" s="4">
        <v>48</v>
      </c>
      <c r="Q1048" s="4">
        <v>37</v>
      </c>
      <c r="R1048" s="4">
        <v>33</v>
      </c>
      <c r="S1048" s="4">
        <v>6</v>
      </c>
      <c r="T1048" s="4">
        <v>22</v>
      </c>
      <c r="U1048" s="5">
        <f t="shared" si="106"/>
        <v>32.43</v>
      </c>
      <c r="V1048" s="5">
        <f t="shared" si="106"/>
        <v>25</v>
      </c>
      <c r="W1048" s="5">
        <f t="shared" si="106"/>
        <v>22.3</v>
      </c>
      <c r="X1048" s="5">
        <f t="shared" si="106"/>
        <v>4.05</v>
      </c>
      <c r="Y1048" s="5">
        <f t="shared" si="106"/>
        <v>14.86</v>
      </c>
      <c r="Z1048" s="4">
        <v>0</v>
      </c>
    </row>
    <row r="1049" spans="1:26" x14ac:dyDescent="0.3">
      <c r="A1049" t="s">
        <v>1035</v>
      </c>
      <c r="B1049" s="3" t="s">
        <v>3324</v>
      </c>
      <c r="C1049" t="s">
        <v>1035</v>
      </c>
      <c r="D1049" t="s">
        <v>1062</v>
      </c>
      <c r="E1049" s="4">
        <v>254</v>
      </c>
      <c r="F1049" s="4">
        <v>236</v>
      </c>
      <c r="G1049" s="4">
        <v>188</v>
      </c>
      <c r="H1049" s="5">
        <f t="shared" si="101"/>
        <v>79.66</v>
      </c>
      <c r="I1049" s="4">
        <v>184</v>
      </c>
      <c r="J1049" s="4">
        <v>2</v>
      </c>
      <c r="K1049" s="4">
        <v>4</v>
      </c>
      <c r="L1049" s="4" t="str">
        <f t="shared" si="102"/>
        <v>PP</v>
      </c>
      <c r="M1049" s="4" t="str">
        <f t="shared" si="103"/>
        <v>PSOE</v>
      </c>
      <c r="N1049" s="5">
        <f t="shared" si="104"/>
        <v>28.26</v>
      </c>
      <c r="O1049" s="5">
        <f t="shared" si="105"/>
        <v>27.17</v>
      </c>
      <c r="P1049" s="4">
        <v>50</v>
      </c>
      <c r="Q1049" s="4">
        <v>52</v>
      </c>
      <c r="R1049" s="4">
        <v>25</v>
      </c>
      <c r="S1049" s="4">
        <v>16</v>
      </c>
      <c r="T1049" s="4">
        <v>37</v>
      </c>
      <c r="U1049" s="5">
        <f t="shared" si="106"/>
        <v>27.17</v>
      </c>
      <c r="V1049" s="5">
        <f t="shared" si="106"/>
        <v>28.26</v>
      </c>
      <c r="W1049" s="5">
        <f t="shared" si="106"/>
        <v>13.59</v>
      </c>
      <c r="X1049" s="5">
        <f t="shared" si="106"/>
        <v>8.6999999999999993</v>
      </c>
      <c r="Y1049" s="5">
        <f t="shared" si="106"/>
        <v>20.11</v>
      </c>
      <c r="Z1049" s="4">
        <v>1</v>
      </c>
    </row>
    <row r="1050" spans="1:26" x14ac:dyDescent="0.3">
      <c r="A1050" t="s">
        <v>1035</v>
      </c>
      <c r="B1050" s="3" t="s">
        <v>3325</v>
      </c>
      <c r="C1050" t="s">
        <v>1035</v>
      </c>
      <c r="D1050" t="s">
        <v>1063</v>
      </c>
      <c r="E1050" s="4">
        <v>157</v>
      </c>
      <c r="F1050" s="4">
        <v>137</v>
      </c>
      <c r="G1050" s="4">
        <v>111</v>
      </c>
      <c r="H1050" s="5">
        <f t="shared" si="101"/>
        <v>81.02</v>
      </c>
      <c r="I1050" s="4">
        <v>107</v>
      </c>
      <c r="J1050" s="4">
        <v>1</v>
      </c>
      <c r="K1050" s="4">
        <v>4</v>
      </c>
      <c r="L1050" s="4" t="str">
        <f t="shared" si="102"/>
        <v>PP</v>
      </c>
      <c r="M1050" s="4" t="str">
        <f t="shared" si="103"/>
        <v>PSOE</v>
      </c>
      <c r="N1050" s="5">
        <f t="shared" si="104"/>
        <v>51.4</v>
      </c>
      <c r="O1050" s="5">
        <f t="shared" si="105"/>
        <v>23.36</v>
      </c>
      <c r="P1050" s="4">
        <v>25</v>
      </c>
      <c r="Q1050" s="4">
        <v>55</v>
      </c>
      <c r="R1050" s="4">
        <v>8</v>
      </c>
      <c r="S1050" s="4">
        <v>4</v>
      </c>
      <c r="T1050" s="4">
        <v>14</v>
      </c>
      <c r="U1050" s="5">
        <f t="shared" si="106"/>
        <v>23.36</v>
      </c>
      <c r="V1050" s="5">
        <f t="shared" si="106"/>
        <v>51.4</v>
      </c>
      <c r="W1050" s="5">
        <f t="shared" si="106"/>
        <v>7.48</v>
      </c>
      <c r="X1050" s="5">
        <f t="shared" si="106"/>
        <v>3.74</v>
      </c>
      <c r="Y1050" s="5">
        <f t="shared" si="106"/>
        <v>13.08</v>
      </c>
      <c r="Z1050" s="4">
        <v>0</v>
      </c>
    </row>
    <row r="1051" spans="1:26" x14ac:dyDescent="0.3">
      <c r="A1051" t="s">
        <v>1035</v>
      </c>
      <c r="B1051" s="3" t="s">
        <v>3326</v>
      </c>
      <c r="C1051" t="s">
        <v>1035</v>
      </c>
      <c r="D1051" t="s">
        <v>1064</v>
      </c>
      <c r="E1051" s="4">
        <v>215</v>
      </c>
      <c r="F1051" s="4">
        <v>193</v>
      </c>
      <c r="G1051" s="4">
        <v>139</v>
      </c>
      <c r="H1051" s="5">
        <f t="shared" si="101"/>
        <v>72.02</v>
      </c>
      <c r="I1051" s="4">
        <v>133</v>
      </c>
      <c r="J1051" s="4">
        <v>1</v>
      </c>
      <c r="K1051" s="4">
        <v>6</v>
      </c>
      <c r="L1051" s="4" t="str">
        <f t="shared" si="102"/>
        <v>PP</v>
      </c>
      <c r="M1051" s="4" t="str">
        <f t="shared" si="103"/>
        <v>PSOE</v>
      </c>
      <c r="N1051" s="5">
        <f t="shared" si="104"/>
        <v>36.090000000000003</v>
      </c>
      <c r="O1051" s="5">
        <f t="shared" si="105"/>
        <v>31.58</v>
      </c>
      <c r="P1051" s="4">
        <v>42</v>
      </c>
      <c r="Q1051" s="4">
        <v>48</v>
      </c>
      <c r="R1051" s="4">
        <v>18</v>
      </c>
      <c r="S1051" s="4">
        <v>3</v>
      </c>
      <c r="T1051" s="4">
        <v>21</v>
      </c>
      <c r="U1051" s="5">
        <f t="shared" si="106"/>
        <v>31.58</v>
      </c>
      <c r="V1051" s="5">
        <f t="shared" si="106"/>
        <v>36.090000000000003</v>
      </c>
      <c r="W1051" s="5">
        <f t="shared" si="106"/>
        <v>13.53</v>
      </c>
      <c r="X1051" s="5">
        <f t="shared" si="106"/>
        <v>2.2599999999999998</v>
      </c>
      <c r="Y1051" s="5">
        <f t="shared" si="106"/>
        <v>15.79</v>
      </c>
      <c r="Z1051" s="4">
        <v>0</v>
      </c>
    </row>
    <row r="1052" spans="1:26" x14ac:dyDescent="0.3">
      <c r="A1052" t="s">
        <v>1035</v>
      </c>
      <c r="B1052" s="3" t="s">
        <v>3327</v>
      </c>
      <c r="C1052" t="s">
        <v>1035</v>
      </c>
      <c r="D1052" t="s">
        <v>1065</v>
      </c>
      <c r="E1052" s="4">
        <v>93</v>
      </c>
      <c r="F1052" s="4">
        <v>81</v>
      </c>
      <c r="G1052" s="4">
        <v>68</v>
      </c>
      <c r="H1052" s="5">
        <f t="shared" si="101"/>
        <v>83.95</v>
      </c>
      <c r="I1052" s="4">
        <v>65</v>
      </c>
      <c r="J1052" s="4">
        <v>0</v>
      </c>
      <c r="K1052" s="4">
        <v>3</v>
      </c>
      <c r="L1052" s="4" t="str">
        <f t="shared" si="102"/>
        <v>PP</v>
      </c>
      <c r="M1052" s="4" t="str">
        <f t="shared" si="103"/>
        <v>PSOE</v>
      </c>
      <c r="N1052" s="5">
        <f t="shared" si="104"/>
        <v>38.46</v>
      </c>
      <c r="O1052" s="5">
        <f t="shared" si="105"/>
        <v>24.62</v>
      </c>
      <c r="P1052" s="4">
        <v>16</v>
      </c>
      <c r="Q1052" s="4">
        <v>25</v>
      </c>
      <c r="R1052" s="4">
        <v>6</v>
      </c>
      <c r="S1052" s="4">
        <v>2</v>
      </c>
      <c r="T1052" s="4">
        <v>16</v>
      </c>
      <c r="U1052" s="5">
        <f t="shared" si="106"/>
        <v>24.62</v>
      </c>
      <c r="V1052" s="5">
        <f t="shared" si="106"/>
        <v>38.46</v>
      </c>
      <c r="W1052" s="5">
        <f t="shared" si="106"/>
        <v>9.23</v>
      </c>
      <c r="X1052" s="5">
        <f t="shared" si="106"/>
        <v>3.08</v>
      </c>
      <c r="Y1052" s="5">
        <f t="shared" si="106"/>
        <v>24.62</v>
      </c>
      <c r="Z1052" s="4">
        <v>0</v>
      </c>
    </row>
    <row r="1053" spans="1:26" x14ac:dyDescent="0.3">
      <c r="A1053" t="s">
        <v>1035</v>
      </c>
      <c r="B1053" s="3" t="s">
        <v>3328</v>
      </c>
      <c r="C1053" t="s">
        <v>1035</v>
      </c>
      <c r="D1053" t="s">
        <v>1066</v>
      </c>
      <c r="E1053" s="4">
        <v>372</v>
      </c>
      <c r="F1053" s="4">
        <v>336</v>
      </c>
      <c r="G1053" s="4">
        <v>261</v>
      </c>
      <c r="H1053" s="5">
        <f t="shared" si="101"/>
        <v>77.680000000000007</v>
      </c>
      <c r="I1053" s="4">
        <v>258</v>
      </c>
      <c r="J1053" s="4">
        <v>3</v>
      </c>
      <c r="K1053" s="4">
        <v>3</v>
      </c>
      <c r="L1053" s="4" t="str">
        <f t="shared" si="102"/>
        <v>PP</v>
      </c>
      <c r="M1053" s="4" t="str">
        <f t="shared" si="103"/>
        <v>PSOE</v>
      </c>
      <c r="N1053" s="5">
        <f t="shared" si="104"/>
        <v>40.31</v>
      </c>
      <c r="O1053" s="5">
        <f t="shared" si="105"/>
        <v>21.32</v>
      </c>
      <c r="P1053" s="4">
        <v>55</v>
      </c>
      <c r="Q1053" s="4">
        <v>104</v>
      </c>
      <c r="R1053" s="4">
        <v>48</v>
      </c>
      <c r="S1053" s="4">
        <v>11</v>
      </c>
      <c r="T1053" s="4">
        <v>37</v>
      </c>
      <c r="U1053" s="5">
        <f t="shared" si="106"/>
        <v>21.32</v>
      </c>
      <c r="V1053" s="5">
        <f t="shared" si="106"/>
        <v>40.31</v>
      </c>
      <c r="W1053" s="5">
        <f t="shared" si="106"/>
        <v>18.600000000000001</v>
      </c>
      <c r="X1053" s="5">
        <f t="shared" si="106"/>
        <v>4.26</v>
      </c>
      <c r="Y1053" s="5">
        <f t="shared" si="106"/>
        <v>14.34</v>
      </c>
      <c r="Z1053" s="4">
        <v>0</v>
      </c>
    </row>
    <row r="1054" spans="1:26" x14ac:dyDescent="0.3">
      <c r="A1054" t="s">
        <v>1035</v>
      </c>
      <c r="B1054" s="3" t="s">
        <v>3329</v>
      </c>
      <c r="C1054" t="s">
        <v>1035</v>
      </c>
      <c r="D1054" t="s">
        <v>1067</v>
      </c>
      <c r="E1054" s="4">
        <v>644</v>
      </c>
      <c r="F1054" s="4">
        <v>549</v>
      </c>
      <c r="G1054" s="4">
        <v>431</v>
      </c>
      <c r="H1054" s="5">
        <f t="shared" si="101"/>
        <v>78.510000000000005</v>
      </c>
      <c r="I1054" s="4">
        <v>430</v>
      </c>
      <c r="J1054" s="4">
        <v>3</v>
      </c>
      <c r="K1054" s="4">
        <v>1</v>
      </c>
      <c r="L1054" s="4" t="str">
        <f t="shared" si="102"/>
        <v>Ciudadanos</v>
      </c>
      <c r="M1054" s="4" t="str">
        <f t="shared" si="103"/>
        <v>PP</v>
      </c>
      <c r="N1054" s="5">
        <f t="shared" si="104"/>
        <v>25.81</v>
      </c>
      <c r="O1054" s="5">
        <f t="shared" si="105"/>
        <v>25.35</v>
      </c>
      <c r="P1054" s="4">
        <v>108</v>
      </c>
      <c r="Q1054" s="4">
        <v>109</v>
      </c>
      <c r="R1054" s="4">
        <v>74</v>
      </c>
      <c r="S1054" s="4">
        <v>22</v>
      </c>
      <c r="T1054" s="4">
        <v>111</v>
      </c>
      <c r="U1054" s="5">
        <f t="shared" si="106"/>
        <v>25.12</v>
      </c>
      <c r="V1054" s="5">
        <f t="shared" si="106"/>
        <v>25.35</v>
      </c>
      <c r="W1054" s="5">
        <f t="shared" si="106"/>
        <v>17.21</v>
      </c>
      <c r="X1054" s="5">
        <f t="shared" si="106"/>
        <v>5.12</v>
      </c>
      <c r="Y1054" s="5">
        <f t="shared" si="106"/>
        <v>25.81</v>
      </c>
      <c r="Z1054" s="4">
        <v>2</v>
      </c>
    </row>
    <row r="1055" spans="1:26" x14ac:dyDescent="0.3">
      <c r="A1055" t="s">
        <v>1035</v>
      </c>
      <c r="B1055" s="3" t="s">
        <v>3330</v>
      </c>
      <c r="C1055" t="s">
        <v>1035</v>
      </c>
      <c r="D1055" t="s">
        <v>1068</v>
      </c>
      <c r="E1055" s="4">
        <v>102</v>
      </c>
      <c r="F1055" s="4">
        <v>92</v>
      </c>
      <c r="G1055" s="4">
        <v>69</v>
      </c>
      <c r="H1055" s="5">
        <f t="shared" si="101"/>
        <v>75</v>
      </c>
      <c r="I1055" s="4">
        <v>69</v>
      </c>
      <c r="J1055" s="4">
        <v>2</v>
      </c>
      <c r="K1055" s="4">
        <v>0</v>
      </c>
      <c r="L1055" s="4" t="str">
        <f t="shared" si="102"/>
        <v>PSOE</v>
      </c>
      <c r="M1055" s="4" t="str">
        <f t="shared" si="103"/>
        <v>PP</v>
      </c>
      <c r="N1055" s="5">
        <f t="shared" si="104"/>
        <v>28.99</v>
      </c>
      <c r="O1055" s="5">
        <f t="shared" si="105"/>
        <v>27.54</v>
      </c>
      <c r="P1055" s="4">
        <v>20</v>
      </c>
      <c r="Q1055" s="4">
        <v>19</v>
      </c>
      <c r="R1055" s="4">
        <v>14</v>
      </c>
      <c r="S1055" s="4">
        <v>2</v>
      </c>
      <c r="T1055" s="4">
        <v>10</v>
      </c>
      <c r="U1055" s="5">
        <f t="shared" si="106"/>
        <v>28.99</v>
      </c>
      <c r="V1055" s="5">
        <f t="shared" si="106"/>
        <v>27.54</v>
      </c>
      <c r="W1055" s="5">
        <f t="shared" si="106"/>
        <v>20.29</v>
      </c>
      <c r="X1055" s="5">
        <f t="shared" si="106"/>
        <v>2.9</v>
      </c>
      <c r="Y1055" s="5">
        <f t="shared" si="106"/>
        <v>14.49</v>
      </c>
      <c r="Z1055" s="4">
        <v>2</v>
      </c>
    </row>
    <row r="1056" spans="1:26" x14ac:dyDescent="0.3">
      <c r="A1056" t="s">
        <v>1035</v>
      </c>
      <c r="B1056" s="3" t="s">
        <v>3331</v>
      </c>
      <c r="C1056" t="s">
        <v>1035</v>
      </c>
      <c r="D1056" t="s">
        <v>1069</v>
      </c>
      <c r="E1056" s="4">
        <v>86</v>
      </c>
      <c r="F1056" s="4">
        <v>75</v>
      </c>
      <c r="G1056" s="4">
        <v>66</v>
      </c>
      <c r="H1056" s="5">
        <f t="shared" si="101"/>
        <v>88</v>
      </c>
      <c r="I1056" s="4">
        <v>66</v>
      </c>
      <c r="J1056" s="4">
        <v>0</v>
      </c>
      <c r="K1056" s="4">
        <v>0</v>
      </c>
      <c r="L1056" s="4" t="str">
        <f t="shared" si="102"/>
        <v>PSOE</v>
      </c>
      <c r="M1056" s="4" t="str">
        <f t="shared" si="103"/>
        <v>PP</v>
      </c>
      <c r="N1056" s="5">
        <f t="shared" si="104"/>
        <v>37.880000000000003</v>
      </c>
      <c r="O1056" s="5">
        <f t="shared" si="105"/>
        <v>27.27</v>
      </c>
      <c r="P1056" s="4">
        <v>25</v>
      </c>
      <c r="Q1056" s="4">
        <v>18</v>
      </c>
      <c r="R1056" s="4">
        <v>15</v>
      </c>
      <c r="S1056" s="4">
        <v>0</v>
      </c>
      <c r="T1056" s="4">
        <v>6</v>
      </c>
      <c r="U1056" s="5">
        <f t="shared" si="106"/>
        <v>37.880000000000003</v>
      </c>
      <c r="V1056" s="5">
        <f t="shared" si="106"/>
        <v>27.27</v>
      </c>
      <c r="W1056" s="5">
        <f t="shared" si="106"/>
        <v>22.73</v>
      </c>
      <c r="X1056" s="5">
        <f t="shared" si="106"/>
        <v>0</v>
      </c>
      <c r="Y1056" s="5">
        <f t="shared" si="106"/>
        <v>9.09</v>
      </c>
      <c r="Z1056" s="4">
        <v>1</v>
      </c>
    </row>
    <row r="1057" spans="1:26" x14ac:dyDescent="0.3">
      <c r="A1057" t="s">
        <v>1035</v>
      </c>
      <c r="B1057" s="3" t="s">
        <v>3332</v>
      </c>
      <c r="C1057" t="s">
        <v>1035</v>
      </c>
      <c r="D1057" t="s">
        <v>1070</v>
      </c>
      <c r="E1057" s="4">
        <v>200</v>
      </c>
      <c r="F1057" s="4">
        <v>165</v>
      </c>
      <c r="G1057" s="4">
        <v>134</v>
      </c>
      <c r="H1057" s="5">
        <f t="shared" si="101"/>
        <v>81.209999999999994</v>
      </c>
      <c r="I1057" s="4">
        <v>134</v>
      </c>
      <c r="J1057" s="4">
        <v>0</v>
      </c>
      <c r="K1057" s="4">
        <v>0</v>
      </c>
      <c r="L1057" s="4" t="str">
        <f t="shared" si="102"/>
        <v>PP</v>
      </c>
      <c r="M1057" s="4" t="str">
        <f t="shared" si="103"/>
        <v>PSOE</v>
      </c>
      <c r="N1057" s="5">
        <f t="shared" si="104"/>
        <v>36.57</v>
      </c>
      <c r="O1057" s="5">
        <f t="shared" si="105"/>
        <v>35.82</v>
      </c>
      <c r="P1057" s="4">
        <v>48</v>
      </c>
      <c r="Q1057" s="4">
        <v>49</v>
      </c>
      <c r="R1057" s="4">
        <v>14</v>
      </c>
      <c r="S1057" s="4">
        <v>2</v>
      </c>
      <c r="T1057" s="4">
        <v>20</v>
      </c>
      <c r="U1057" s="5">
        <f t="shared" si="106"/>
        <v>35.82</v>
      </c>
      <c r="V1057" s="5">
        <f t="shared" si="106"/>
        <v>36.57</v>
      </c>
      <c r="W1057" s="5">
        <f t="shared" si="106"/>
        <v>10.45</v>
      </c>
      <c r="X1057" s="5">
        <f t="shared" si="106"/>
        <v>1.49</v>
      </c>
      <c r="Y1057" s="5">
        <f t="shared" si="106"/>
        <v>14.93</v>
      </c>
      <c r="Z1057" s="4">
        <v>1</v>
      </c>
    </row>
    <row r="1058" spans="1:26" x14ac:dyDescent="0.3">
      <c r="A1058" t="s">
        <v>1035</v>
      </c>
      <c r="B1058" s="3" t="s">
        <v>3333</v>
      </c>
      <c r="C1058" t="s">
        <v>1035</v>
      </c>
      <c r="D1058" t="s">
        <v>1071</v>
      </c>
      <c r="E1058" s="4">
        <v>56</v>
      </c>
      <c r="F1058" s="4">
        <v>57</v>
      </c>
      <c r="G1058" s="4">
        <v>42</v>
      </c>
      <c r="H1058" s="5">
        <f t="shared" si="101"/>
        <v>73.680000000000007</v>
      </c>
      <c r="I1058" s="4">
        <v>41</v>
      </c>
      <c r="J1058" s="4">
        <v>0</v>
      </c>
      <c r="K1058" s="4">
        <v>1</v>
      </c>
      <c r="L1058" s="4" t="str">
        <f t="shared" si="102"/>
        <v>PP</v>
      </c>
      <c r="M1058" s="4" t="str">
        <f t="shared" si="103"/>
        <v>PSOE</v>
      </c>
      <c r="N1058" s="5">
        <f t="shared" si="104"/>
        <v>51.22</v>
      </c>
      <c r="O1058" s="5">
        <f t="shared" si="105"/>
        <v>17.07</v>
      </c>
      <c r="P1058" s="4">
        <v>7</v>
      </c>
      <c r="Q1058" s="4">
        <v>21</v>
      </c>
      <c r="R1058" s="4">
        <v>4</v>
      </c>
      <c r="S1058" s="4">
        <v>2</v>
      </c>
      <c r="T1058" s="4">
        <v>7</v>
      </c>
      <c r="U1058" s="5">
        <f t="shared" si="106"/>
        <v>17.07</v>
      </c>
      <c r="V1058" s="5">
        <f t="shared" si="106"/>
        <v>51.22</v>
      </c>
      <c r="W1058" s="5">
        <f t="shared" si="106"/>
        <v>9.76</v>
      </c>
      <c r="X1058" s="5">
        <f t="shared" si="106"/>
        <v>4.88</v>
      </c>
      <c r="Y1058" s="5">
        <f t="shared" si="106"/>
        <v>17.07</v>
      </c>
      <c r="Z1058" s="4">
        <v>0</v>
      </c>
    </row>
    <row r="1059" spans="1:26" x14ac:dyDescent="0.3">
      <c r="A1059" t="s">
        <v>1035</v>
      </c>
      <c r="B1059" s="3" t="s">
        <v>3334</v>
      </c>
      <c r="C1059" t="s">
        <v>1035</v>
      </c>
      <c r="D1059" t="s">
        <v>1072</v>
      </c>
      <c r="E1059" s="4">
        <v>113</v>
      </c>
      <c r="F1059" s="4">
        <v>107</v>
      </c>
      <c r="G1059" s="4">
        <v>86</v>
      </c>
      <c r="H1059" s="5">
        <f t="shared" si="101"/>
        <v>80.37</v>
      </c>
      <c r="I1059" s="4">
        <v>86</v>
      </c>
      <c r="J1059" s="4">
        <v>0</v>
      </c>
      <c r="K1059" s="4">
        <v>0</v>
      </c>
      <c r="L1059" s="4" t="str">
        <f t="shared" si="102"/>
        <v>PP</v>
      </c>
      <c r="M1059" s="4" t="str">
        <f t="shared" si="103"/>
        <v>Ciudadanos</v>
      </c>
      <c r="N1059" s="5">
        <f t="shared" si="104"/>
        <v>34.880000000000003</v>
      </c>
      <c r="O1059" s="5">
        <f t="shared" si="105"/>
        <v>32.56</v>
      </c>
      <c r="P1059" s="4">
        <v>13</v>
      </c>
      <c r="Q1059" s="4">
        <v>30</v>
      </c>
      <c r="R1059" s="4">
        <v>14</v>
      </c>
      <c r="S1059" s="4">
        <v>1</v>
      </c>
      <c r="T1059" s="4">
        <v>28</v>
      </c>
      <c r="U1059" s="5">
        <f t="shared" si="106"/>
        <v>15.12</v>
      </c>
      <c r="V1059" s="5">
        <f t="shared" si="106"/>
        <v>34.880000000000003</v>
      </c>
      <c r="W1059" s="5">
        <f t="shared" si="106"/>
        <v>16.28</v>
      </c>
      <c r="X1059" s="5">
        <f t="shared" si="106"/>
        <v>1.1599999999999999</v>
      </c>
      <c r="Y1059" s="5">
        <f t="shared" si="106"/>
        <v>32.56</v>
      </c>
      <c r="Z1059" s="4">
        <v>0</v>
      </c>
    </row>
    <row r="1060" spans="1:26" x14ac:dyDescent="0.3">
      <c r="A1060" t="s">
        <v>1035</v>
      </c>
      <c r="B1060" s="3" t="s">
        <v>3335</v>
      </c>
      <c r="C1060" t="s">
        <v>1035</v>
      </c>
      <c r="D1060" t="s">
        <v>1073</v>
      </c>
      <c r="E1060" s="4">
        <v>911</v>
      </c>
      <c r="F1060" s="4">
        <v>751</v>
      </c>
      <c r="G1060" s="4">
        <v>607</v>
      </c>
      <c r="H1060" s="5">
        <f t="shared" si="101"/>
        <v>80.83</v>
      </c>
      <c r="I1060" s="4">
        <v>592</v>
      </c>
      <c r="J1060" s="4">
        <v>4</v>
      </c>
      <c r="K1060" s="4">
        <v>15</v>
      </c>
      <c r="L1060" s="4" t="str">
        <f t="shared" si="102"/>
        <v>PP</v>
      </c>
      <c r="M1060" s="4" t="str">
        <f t="shared" si="103"/>
        <v>PSOE</v>
      </c>
      <c r="N1060" s="5">
        <f t="shared" si="104"/>
        <v>32.26</v>
      </c>
      <c r="O1060" s="5">
        <f t="shared" si="105"/>
        <v>30.07</v>
      </c>
      <c r="P1060" s="4">
        <v>178</v>
      </c>
      <c r="Q1060" s="4">
        <v>191</v>
      </c>
      <c r="R1060" s="4">
        <v>51</v>
      </c>
      <c r="S1060" s="4">
        <v>50</v>
      </c>
      <c r="T1060" s="4">
        <v>110</v>
      </c>
      <c r="U1060" s="5">
        <f t="shared" si="106"/>
        <v>30.07</v>
      </c>
      <c r="V1060" s="5">
        <f t="shared" si="106"/>
        <v>32.26</v>
      </c>
      <c r="W1060" s="5">
        <f t="shared" si="106"/>
        <v>8.61</v>
      </c>
      <c r="X1060" s="5">
        <f t="shared" si="106"/>
        <v>8.4499999999999993</v>
      </c>
      <c r="Y1060" s="5">
        <f t="shared" si="106"/>
        <v>18.579999999999998</v>
      </c>
      <c r="Z1060" s="4">
        <v>3</v>
      </c>
    </row>
    <row r="1061" spans="1:26" x14ac:dyDescent="0.3">
      <c r="A1061" t="s">
        <v>1035</v>
      </c>
      <c r="B1061" s="3" t="s">
        <v>3336</v>
      </c>
      <c r="C1061" t="s">
        <v>1035</v>
      </c>
      <c r="D1061" t="s">
        <v>1074</v>
      </c>
      <c r="E1061" s="4">
        <v>309</v>
      </c>
      <c r="F1061" s="4">
        <v>282</v>
      </c>
      <c r="G1061" s="4">
        <v>222</v>
      </c>
      <c r="H1061" s="5">
        <f t="shared" si="101"/>
        <v>78.72</v>
      </c>
      <c r="I1061" s="4">
        <v>222</v>
      </c>
      <c r="J1061" s="4">
        <v>1</v>
      </c>
      <c r="K1061" s="4">
        <v>0</v>
      </c>
      <c r="L1061" s="4" t="str">
        <f t="shared" si="102"/>
        <v>PP</v>
      </c>
      <c r="M1061" s="4" t="str">
        <f t="shared" si="103"/>
        <v>PSOE</v>
      </c>
      <c r="N1061" s="5">
        <f t="shared" si="104"/>
        <v>31.08</v>
      </c>
      <c r="O1061" s="5">
        <f t="shared" si="105"/>
        <v>30.63</v>
      </c>
      <c r="P1061" s="4">
        <v>68</v>
      </c>
      <c r="Q1061" s="4">
        <v>69</v>
      </c>
      <c r="R1061" s="4">
        <v>30</v>
      </c>
      <c r="S1061" s="4">
        <v>10</v>
      </c>
      <c r="T1061" s="4">
        <v>44</v>
      </c>
      <c r="U1061" s="5">
        <f t="shared" si="106"/>
        <v>30.63</v>
      </c>
      <c r="V1061" s="5">
        <f t="shared" si="106"/>
        <v>31.08</v>
      </c>
      <c r="W1061" s="5">
        <f t="shared" si="106"/>
        <v>13.51</v>
      </c>
      <c r="X1061" s="5">
        <f t="shared" si="106"/>
        <v>4.5</v>
      </c>
      <c r="Y1061" s="5">
        <f t="shared" si="106"/>
        <v>19.82</v>
      </c>
      <c r="Z1061" s="4">
        <v>0</v>
      </c>
    </row>
    <row r="1062" spans="1:26" x14ac:dyDescent="0.3">
      <c r="A1062" t="s">
        <v>1035</v>
      </c>
      <c r="B1062" s="3" t="s">
        <v>3337</v>
      </c>
      <c r="C1062" t="s">
        <v>1035</v>
      </c>
      <c r="D1062" t="s">
        <v>1075</v>
      </c>
      <c r="E1062" s="4">
        <v>410</v>
      </c>
      <c r="F1062" s="4">
        <v>382</v>
      </c>
      <c r="G1062" s="4">
        <v>319</v>
      </c>
      <c r="H1062" s="5">
        <f t="shared" si="101"/>
        <v>83.51</v>
      </c>
      <c r="I1062" s="4">
        <v>316</v>
      </c>
      <c r="J1062" s="4">
        <v>1</v>
      </c>
      <c r="K1062" s="4">
        <v>3</v>
      </c>
      <c r="L1062" s="4" t="str">
        <f t="shared" si="102"/>
        <v>PSOE</v>
      </c>
      <c r="M1062" s="4" t="str">
        <f t="shared" si="103"/>
        <v>PP</v>
      </c>
      <c r="N1062" s="5">
        <f t="shared" si="104"/>
        <v>37.340000000000003</v>
      </c>
      <c r="O1062" s="5">
        <f t="shared" si="105"/>
        <v>29.43</v>
      </c>
      <c r="P1062" s="4">
        <v>118</v>
      </c>
      <c r="Q1062" s="4">
        <v>93</v>
      </c>
      <c r="R1062" s="4">
        <v>36</v>
      </c>
      <c r="S1062" s="4">
        <v>12</v>
      </c>
      <c r="T1062" s="4">
        <v>55</v>
      </c>
      <c r="U1062" s="5">
        <f t="shared" si="106"/>
        <v>37.340000000000003</v>
      </c>
      <c r="V1062" s="5">
        <f t="shared" si="106"/>
        <v>29.43</v>
      </c>
      <c r="W1062" s="5">
        <f t="shared" si="106"/>
        <v>11.39</v>
      </c>
      <c r="X1062" s="5">
        <f t="shared" si="106"/>
        <v>3.8</v>
      </c>
      <c r="Y1062" s="5">
        <f t="shared" si="106"/>
        <v>17.41</v>
      </c>
      <c r="Z1062" s="4">
        <v>1</v>
      </c>
    </row>
    <row r="1063" spans="1:26" x14ac:dyDescent="0.3">
      <c r="A1063" t="s">
        <v>1035</v>
      </c>
      <c r="B1063" s="3" t="s">
        <v>3338</v>
      </c>
      <c r="C1063" t="s">
        <v>1035</v>
      </c>
      <c r="D1063" t="s">
        <v>1076</v>
      </c>
      <c r="E1063" s="4">
        <v>75</v>
      </c>
      <c r="F1063" s="4">
        <v>73</v>
      </c>
      <c r="G1063" s="4">
        <v>55</v>
      </c>
      <c r="H1063" s="5">
        <f t="shared" si="101"/>
        <v>75.34</v>
      </c>
      <c r="I1063" s="4">
        <v>55</v>
      </c>
      <c r="J1063" s="4">
        <v>0</v>
      </c>
      <c r="K1063" s="4">
        <v>0</v>
      </c>
      <c r="L1063" s="4" t="str">
        <f t="shared" si="102"/>
        <v>PP</v>
      </c>
      <c r="M1063" s="4" t="str">
        <f t="shared" si="103"/>
        <v>VOX</v>
      </c>
      <c r="N1063" s="5">
        <f t="shared" si="104"/>
        <v>41.82</v>
      </c>
      <c r="O1063" s="5">
        <f t="shared" si="105"/>
        <v>29.09</v>
      </c>
      <c r="P1063" s="4">
        <v>8</v>
      </c>
      <c r="Q1063" s="4">
        <v>23</v>
      </c>
      <c r="R1063" s="4">
        <v>16</v>
      </c>
      <c r="S1063" s="4">
        <v>1</v>
      </c>
      <c r="T1063" s="4">
        <v>7</v>
      </c>
      <c r="U1063" s="5">
        <f t="shared" si="106"/>
        <v>14.55</v>
      </c>
      <c r="V1063" s="5">
        <f t="shared" si="106"/>
        <v>41.82</v>
      </c>
      <c r="W1063" s="5">
        <f t="shared" si="106"/>
        <v>29.09</v>
      </c>
      <c r="X1063" s="5">
        <f t="shared" si="106"/>
        <v>1.82</v>
      </c>
      <c r="Y1063" s="5">
        <f t="shared" si="106"/>
        <v>12.73</v>
      </c>
      <c r="Z1063" s="4">
        <v>0</v>
      </c>
    </row>
    <row r="1064" spans="1:26" x14ac:dyDescent="0.3">
      <c r="A1064" t="s">
        <v>1035</v>
      </c>
      <c r="B1064" s="3" t="s">
        <v>3339</v>
      </c>
      <c r="C1064" t="s">
        <v>1035</v>
      </c>
      <c r="D1064" t="s">
        <v>1077</v>
      </c>
      <c r="E1064" s="4">
        <v>46</v>
      </c>
      <c r="F1064" s="4">
        <v>41</v>
      </c>
      <c r="G1064" s="4">
        <v>32</v>
      </c>
      <c r="H1064" s="5">
        <f t="shared" si="101"/>
        <v>78.05</v>
      </c>
      <c r="I1064" s="4">
        <v>31</v>
      </c>
      <c r="J1064" s="4">
        <v>1</v>
      </c>
      <c r="K1064" s="4">
        <v>1</v>
      </c>
      <c r="L1064" s="4" t="str">
        <f t="shared" si="102"/>
        <v>PP</v>
      </c>
      <c r="M1064" s="4" t="str">
        <f t="shared" si="103"/>
        <v>VOX</v>
      </c>
      <c r="N1064" s="5">
        <f t="shared" si="104"/>
        <v>54.84</v>
      </c>
      <c r="O1064" s="5">
        <f t="shared" si="105"/>
        <v>19.350000000000001</v>
      </c>
      <c r="P1064" s="4">
        <v>2</v>
      </c>
      <c r="Q1064" s="4">
        <v>17</v>
      </c>
      <c r="R1064" s="4">
        <v>6</v>
      </c>
      <c r="S1064" s="4">
        <v>0</v>
      </c>
      <c r="T1064" s="4">
        <v>5</v>
      </c>
      <c r="U1064" s="5">
        <f t="shared" si="106"/>
        <v>6.45</v>
      </c>
      <c r="V1064" s="5">
        <f t="shared" si="106"/>
        <v>54.84</v>
      </c>
      <c r="W1064" s="5">
        <f t="shared" si="106"/>
        <v>19.350000000000001</v>
      </c>
      <c r="X1064" s="5">
        <f t="shared" si="106"/>
        <v>0</v>
      </c>
      <c r="Y1064" s="5">
        <f t="shared" si="106"/>
        <v>16.13</v>
      </c>
      <c r="Z1064" s="4">
        <v>0</v>
      </c>
    </row>
    <row r="1065" spans="1:26" x14ac:dyDescent="0.3">
      <c r="A1065" t="s">
        <v>1035</v>
      </c>
      <c r="B1065" s="3" t="s">
        <v>3340</v>
      </c>
      <c r="C1065" t="s">
        <v>1035</v>
      </c>
      <c r="D1065" t="s">
        <v>1078</v>
      </c>
      <c r="E1065" s="4">
        <v>442</v>
      </c>
      <c r="F1065" s="4">
        <v>450</v>
      </c>
      <c r="G1065" s="4">
        <v>342</v>
      </c>
      <c r="H1065" s="5">
        <f t="shared" si="101"/>
        <v>76</v>
      </c>
      <c r="I1065" s="4">
        <v>335</v>
      </c>
      <c r="J1065" s="4">
        <v>6</v>
      </c>
      <c r="K1065" s="4">
        <v>7</v>
      </c>
      <c r="L1065" s="4" t="str">
        <f t="shared" si="102"/>
        <v>PP</v>
      </c>
      <c r="M1065" s="4" t="str">
        <f t="shared" si="103"/>
        <v>PSOE</v>
      </c>
      <c r="N1065" s="5">
        <f t="shared" si="104"/>
        <v>35.22</v>
      </c>
      <c r="O1065" s="5">
        <f t="shared" si="105"/>
        <v>25.37</v>
      </c>
      <c r="P1065" s="4">
        <v>85</v>
      </c>
      <c r="Q1065" s="4">
        <v>118</v>
      </c>
      <c r="R1065" s="4">
        <v>36</v>
      </c>
      <c r="S1065" s="4">
        <v>17</v>
      </c>
      <c r="T1065" s="4">
        <v>72</v>
      </c>
      <c r="U1065" s="5">
        <f t="shared" si="106"/>
        <v>25.37</v>
      </c>
      <c r="V1065" s="5">
        <f t="shared" si="106"/>
        <v>35.22</v>
      </c>
      <c r="W1065" s="5">
        <f t="shared" si="106"/>
        <v>10.75</v>
      </c>
      <c r="X1065" s="5">
        <f t="shared" si="106"/>
        <v>5.07</v>
      </c>
      <c r="Y1065" s="5">
        <f t="shared" si="106"/>
        <v>21.49</v>
      </c>
      <c r="Z1065" s="4">
        <v>1</v>
      </c>
    </row>
    <row r="1066" spans="1:26" x14ac:dyDescent="0.3">
      <c r="A1066" t="s">
        <v>1035</v>
      </c>
      <c r="B1066" s="3" t="s">
        <v>3341</v>
      </c>
      <c r="C1066" t="s">
        <v>1035</v>
      </c>
      <c r="D1066" t="s">
        <v>1079</v>
      </c>
      <c r="E1066" s="4">
        <v>26</v>
      </c>
      <c r="F1066" s="4">
        <v>28</v>
      </c>
      <c r="G1066" s="4">
        <v>19</v>
      </c>
      <c r="H1066" s="5">
        <f t="shared" si="101"/>
        <v>67.86</v>
      </c>
      <c r="I1066" s="4">
        <v>18</v>
      </c>
      <c r="J1066" s="4">
        <v>0</v>
      </c>
      <c r="K1066" s="4">
        <v>1</v>
      </c>
      <c r="L1066" s="4" t="str">
        <f t="shared" si="102"/>
        <v>PP</v>
      </c>
      <c r="M1066" s="4" t="str">
        <f t="shared" si="103"/>
        <v>Ciudadanos</v>
      </c>
      <c r="N1066" s="5">
        <f t="shared" si="104"/>
        <v>44.44</v>
      </c>
      <c r="O1066" s="5">
        <f t="shared" si="105"/>
        <v>33.33</v>
      </c>
      <c r="P1066" s="4">
        <v>0</v>
      </c>
      <c r="Q1066" s="4">
        <v>8</v>
      </c>
      <c r="R1066" s="4">
        <v>3</v>
      </c>
      <c r="S1066" s="4">
        <v>1</v>
      </c>
      <c r="T1066" s="4">
        <v>6</v>
      </c>
      <c r="U1066" s="5">
        <f t="shared" si="106"/>
        <v>0</v>
      </c>
      <c r="V1066" s="5">
        <f t="shared" si="106"/>
        <v>44.44</v>
      </c>
      <c r="W1066" s="5">
        <f t="shared" si="106"/>
        <v>16.670000000000002</v>
      </c>
      <c r="X1066" s="5">
        <f t="shared" si="106"/>
        <v>5.56</v>
      </c>
      <c r="Y1066" s="5">
        <f t="shared" si="106"/>
        <v>33.33</v>
      </c>
      <c r="Z1066" s="4">
        <v>0</v>
      </c>
    </row>
    <row r="1067" spans="1:26" x14ac:dyDescent="0.3">
      <c r="A1067" t="s">
        <v>1035</v>
      </c>
      <c r="B1067" s="3" t="s">
        <v>3342</v>
      </c>
      <c r="C1067" t="s">
        <v>1035</v>
      </c>
      <c r="D1067" t="s">
        <v>1080</v>
      </c>
      <c r="E1067" s="4">
        <v>12961</v>
      </c>
      <c r="F1067" s="4">
        <v>10749</v>
      </c>
      <c r="G1067" s="4">
        <v>8133</v>
      </c>
      <c r="H1067" s="5">
        <f t="shared" si="101"/>
        <v>75.66</v>
      </c>
      <c r="I1067" s="4">
        <v>7989</v>
      </c>
      <c r="J1067" s="4">
        <v>84</v>
      </c>
      <c r="K1067" s="4">
        <v>144</v>
      </c>
      <c r="L1067" s="4" t="str">
        <f t="shared" si="102"/>
        <v>PSOE</v>
      </c>
      <c r="M1067" s="4" t="str">
        <f t="shared" si="103"/>
        <v>PP</v>
      </c>
      <c r="N1067" s="5">
        <f t="shared" si="104"/>
        <v>28.24</v>
      </c>
      <c r="O1067" s="5">
        <f t="shared" si="105"/>
        <v>27.48</v>
      </c>
      <c r="P1067" s="4">
        <v>2256</v>
      </c>
      <c r="Q1067" s="4">
        <v>2195</v>
      </c>
      <c r="R1067" s="4">
        <v>940</v>
      </c>
      <c r="S1067" s="4">
        <v>771</v>
      </c>
      <c r="T1067" s="4">
        <v>1648</v>
      </c>
      <c r="U1067" s="5">
        <f t="shared" si="106"/>
        <v>28.24</v>
      </c>
      <c r="V1067" s="5">
        <f t="shared" si="106"/>
        <v>27.48</v>
      </c>
      <c r="W1067" s="5">
        <f t="shared" si="106"/>
        <v>11.77</v>
      </c>
      <c r="X1067" s="5">
        <f t="shared" si="106"/>
        <v>9.65</v>
      </c>
      <c r="Y1067" s="5">
        <f t="shared" si="106"/>
        <v>20.63</v>
      </c>
      <c r="Z1067" s="4">
        <v>56</v>
      </c>
    </row>
    <row r="1068" spans="1:26" x14ac:dyDescent="0.3">
      <c r="A1068" t="s">
        <v>1035</v>
      </c>
      <c r="B1068" s="3" t="s">
        <v>3343</v>
      </c>
      <c r="C1068" t="s">
        <v>1035</v>
      </c>
      <c r="D1068" t="s">
        <v>1081</v>
      </c>
      <c r="E1068" s="4">
        <v>223</v>
      </c>
      <c r="F1068" s="4">
        <v>228</v>
      </c>
      <c r="G1068" s="4">
        <v>93</v>
      </c>
      <c r="H1068" s="5">
        <f t="shared" si="101"/>
        <v>40.79</v>
      </c>
      <c r="I1068" s="4">
        <v>92</v>
      </c>
      <c r="J1068" s="4">
        <v>1</v>
      </c>
      <c r="K1068" s="4">
        <v>1</v>
      </c>
      <c r="L1068" s="4" t="str">
        <f t="shared" si="102"/>
        <v>PP</v>
      </c>
      <c r="M1068" s="4" t="str">
        <f t="shared" si="103"/>
        <v>PSOE</v>
      </c>
      <c r="N1068" s="5">
        <f t="shared" si="104"/>
        <v>46.74</v>
      </c>
      <c r="O1068" s="5">
        <f t="shared" si="105"/>
        <v>31.52</v>
      </c>
      <c r="P1068" s="4">
        <v>29</v>
      </c>
      <c r="Q1068" s="4">
        <v>43</v>
      </c>
      <c r="R1068" s="4">
        <v>5</v>
      </c>
      <c r="S1068" s="4">
        <v>2</v>
      </c>
      <c r="T1068" s="4">
        <v>10</v>
      </c>
      <c r="U1068" s="5">
        <f t="shared" si="106"/>
        <v>31.52</v>
      </c>
      <c r="V1068" s="5">
        <f t="shared" si="106"/>
        <v>46.74</v>
      </c>
      <c r="W1068" s="5">
        <f t="shared" si="106"/>
        <v>5.43</v>
      </c>
      <c r="X1068" s="5">
        <f t="shared" si="106"/>
        <v>2.17</v>
      </c>
      <c r="Y1068" s="5">
        <f t="shared" si="106"/>
        <v>10.87</v>
      </c>
      <c r="Z1068" s="4">
        <v>0</v>
      </c>
    </row>
    <row r="1069" spans="1:26" x14ac:dyDescent="0.3">
      <c r="A1069" t="s">
        <v>1035</v>
      </c>
      <c r="B1069" s="3" t="s">
        <v>3344</v>
      </c>
      <c r="C1069" t="s">
        <v>1035</v>
      </c>
      <c r="D1069" t="s">
        <v>1082</v>
      </c>
      <c r="E1069" s="4">
        <v>132</v>
      </c>
      <c r="F1069" s="4">
        <v>127</v>
      </c>
      <c r="G1069" s="4">
        <v>89</v>
      </c>
      <c r="H1069" s="5">
        <f t="shared" si="101"/>
        <v>70.08</v>
      </c>
      <c r="I1069" s="4">
        <v>89</v>
      </c>
      <c r="J1069" s="4">
        <v>0</v>
      </c>
      <c r="K1069" s="4">
        <v>0</v>
      </c>
      <c r="L1069" s="4" t="str">
        <f t="shared" si="102"/>
        <v>PP</v>
      </c>
      <c r="M1069" s="4" t="str">
        <f t="shared" si="103"/>
        <v>PSOE</v>
      </c>
      <c r="N1069" s="5">
        <f t="shared" si="104"/>
        <v>40.450000000000003</v>
      </c>
      <c r="O1069" s="5">
        <f t="shared" si="105"/>
        <v>29.21</v>
      </c>
      <c r="P1069" s="4">
        <v>26</v>
      </c>
      <c r="Q1069" s="4">
        <v>36</v>
      </c>
      <c r="R1069" s="4">
        <v>12</v>
      </c>
      <c r="S1069" s="4">
        <v>5</v>
      </c>
      <c r="T1069" s="4">
        <v>10</v>
      </c>
      <c r="U1069" s="5">
        <f t="shared" si="106"/>
        <v>29.21</v>
      </c>
      <c r="V1069" s="5">
        <f t="shared" si="106"/>
        <v>40.450000000000003</v>
      </c>
      <c r="W1069" s="5">
        <f t="shared" si="106"/>
        <v>13.48</v>
      </c>
      <c r="X1069" s="5">
        <f t="shared" si="106"/>
        <v>5.62</v>
      </c>
      <c r="Y1069" s="5">
        <f t="shared" si="106"/>
        <v>11.24</v>
      </c>
      <c r="Z1069" s="4">
        <v>0</v>
      </c>
    </row>
    <row r="1070" spans="1:26" x14ac:dyDescent="0.3">
      <c r="A1070" t="s">
        <v>1035</v>
      </c>
      <c r="B1070" s="3" t="s">
        <v>3345</v>
      </c>
      <c r="C1070" t="s">
        <v>1035</v>
      </c>
      <c r="D1070" t="s">
        <v>1083</v>
      </c>
      <c r="E1070" s="4">
        <v>69</v>
      </c>
      <c r="F1070" s="4">
        <v>67</v>
      </c>
      <c r="G1070" s="4">
        <v>54</v>
      </c>
      <c r="H1070" s="5">
        <f t="shared" si="101"/>
        <v>80.599999999999994</v>
      </c>
      <c r="I1070" s="4">
        <v>54</v>
      </c>
      <c r="J1070" s="4">
        <v>0</v>
      </c>
      <c r="K1070" s="4">
        <v>0</v>
      </c>
      <c r="L1070" s="4" t="str">
        <f t="shared" si="102"/>
        <v>PP</v>
      </c>
      <c r="M1070" s="4" t="str">
        <f t="shared" si="103"/>
        <v>PSOE</v>
      </c>
      <c r="N1070" s="5">
        <f t="shared" si="104"/>
        <v>44.44</v>
      </c>
      <c r="O1070" s="5">
        <f t="shared" si="105"/>
        <v>27.78</v>
      </c>
      <c r="P1070" s="4">
        <v>15</v>
      </c>
      <c r="Q1070" s="4">
        <v>24</v>
      </c>
      <c r="R1070" s="4">
        <v>11</v>
      </c>
      <c r="S1070" s="4">
        <v>0</v>
      </c>
      <c r="T1070" s="4">
        <v>4</v>
      </c>
      <c r="U1070" s="5">
        <f t="shared" si="106"/>
        <v>27.78</v>
      </c>
      <c r="V1070" s="5">
        <f t="shared" si="106"/>
        <v>44.44</v>
      </c>
      <c r="W1070" s="5">
        <f t="shared" si="106"/>
        <v>20.37</v>
      </c>
      <c r="X1070" s="5">
        <f t="shared" si="106"/>
        <v>0</v>
      </c>
      <c r="Y1070" s="5">
        <f t="shared" si="106"/>
        <v>7.41</v>
      </c>
      <c r="Z1070" s="4">
        <v>0</v>
      </c>
    </row>
    <row r="1071" spans="1:26" x14ac:dyDescent="0.3">
      <c r="A1071" t="s">
        <v>1035</v>
      </c>
      <c r="B1071" s="3" t="s">
        <v>3346</v>
      </c>
      <c r="C1071" t="s">
        <v>1035</v>
      </c>
      <c r="D1071" t="s">
        <v>1084</v>
      </c>
      <c r="E1071" s="4">
        <v>85</v>
      </c>
      <c r="F1071" s="4">
        <v>80</v>
      </c>
      <c r="G1071" s="4">
        <v>59</v>
      </c>
      <c r="H1071" s="5">
        <f t="shared" si="101"/>
        <v>73.75</v>
      </c>
      <c r="I1071" s="4">
        <v>58</v>
      </c>
      <c r="J1071" s="4">
        <v>0</v>
      </c>
      <c r="K1071" s="4">
        <v>1</v>
      </c>
      <c r="L1071" s="4" t="str">
        <f t="shared" si="102"/>
        <v>PP</v>
      </c>
      <c r="M1071" s="4" t="str">
        <f t="shared" si="103"/>
        <v>PSOE</v>
      </c>
      <c r="N1071" s="5">
        <f t="shared" si="104"/>
        <v>41.38</v>
      </c>
      <c r="O1071" s="5">
        <f t="shared" si="105"/>
        <v>39.659999999999997</v>
      </c>
      <c r="P1071" s="4">
        <v>23</v>
      </c>
      <c r="Q1071" s="4">
        <v>24</v>
      </c>
      <c r="R1071" s="4">
        <v>4</v>
      </c>
      <c r="S1071" s="4">
        <v>0</v>
      </c>
      <c r="T1071" s="4">
        <v>6</v>
      </c>
      <c r="U1071" s="5">
        <f t="shared" si="106"/>
        <v>39.659999999999997</v>
      </c>
      <c r="V1071" s="5">
        <f t="shared" si="106"/>
        <v>41.38</v>
      </c>
      <c r="W1071" s="5">
        <f t="shared" si="106"/>
        <v>6.9</v>
      </c>
      <c r="X1071" s="5">
        <f t="shared" si="106"/>
        <v>0</v>
      </c>
      <c r="Y1071" s="5">
        <f t="shared" si="106"/>
        <v>10.34</v>
      </c>
      <c r="Z1071" s="4">
        <v>0</v>
      </c>
    </row>
    <row r="1072" spans="1:26" x14ac:dyDescent="0.3">
      <c r="A1072" t="s">
        <v>1035</v>
      </c>
      <c r="B1072" s="3" t="s">
        <v>3347</v>
      </c>
      <c r="C1072" t="s">
        <v>1035</v>
      </c>
      <c r="D1072" t="s">
        <v>1085</v>
      </c>
      <c r="E1072" s="4">
        <v>315</v>
      </c>
      <c r="F1072" s="4">
        <v>278</v>
      </c>
      <c r="G1072" s="4">
        <v>201</v>
      </c>
      <c r="H1072" s="5">
        <f t="shared" si="101"/>
        <v>72.3</v>
      </c>
      <c r="I1072" s="4">
        <v>199</v>
      </c>
      <c r="J1072" s="4">
        <v>2</v>
      </c>
      <c r="K1072" s="4">
        <v>2</v>
      </c>
      <c r="L1072" s="4" t="str">
        <f t="shared" si="102"/>
        <v>PP</v>
      </c>
      <c r="M1072" s="4" t="str">
        <f t="shared" si="103"/>
        <v>PSOE</v>
      </c>
      <c r="N1072" s="5">
        <f t="shared" si="104"/>
        <v>36.68</v>
      </c>
      <c r="O1072" s="5">
        <f t="shared" si="105"/>
        <v>35.68</v>
      </c>
      <c r="P1072" s="4">
        <v>71</v>
      </c>
      <c r="Q1072" s="4">
        <v>73</v>
      </c>
      <c r="R1072" s="4">
        <v>12</v>
      </c>
      <c r="S1072" s="4">
        <v>11</v>
      </c>
      <c r="T1072" s="4">
        <v>30</v>
      </c>
      <c r="U1072" s="5">
        <f t="shared" si="106"/>
        <v>35.68</v>
      </c>
      <c r="V1072" s="5">
        <f t="shared" si="106"/>
        <v>36.68</v>
      </c>
      <c r="W1072" s="5">
        <f t="shared" si="106"/>
        <v>6.03</v>
      </c>
      <c r="X1072" s="5">
        <f t="shared" si="106"/>
        <v>5.53</v>
      </c>
      <c r="Y1072" s="5">
        <f t="shared" si="106"/>
        <v>15.08</v>
      </c>
      <c r="Z1072" s="4">
        <v>0</v>
      </c>
    </row>
    <row r="1073" spans="1:26" x14ac:dyDescent="0.3">
      <c r="A1073" t="s">
        <v>1035</v>
      </c>
      <c r="B1073" s="3" t="s">
        <v>3348</v>
      </c>
      <c r="C1073" t="s">
        <v>1035</v>
      </c>
      <c r="D1073" t="s">
        <v>1086</v>
      </c>
      <c r="E1073" s="4">
        <v>286</v>
      </c>
      <c r="F1073" s="4">
        <v>238</v>
      </c>
      <c r="G1073" s="4">
        <v>200</v>
      </c>
      <c r="H1073" s="5">
        <f t="shared" si="101"/>
        <v>84.03</v>
      </c>
      <c r="I1073" s="4">
        <v>196</v>
      </c>
      <c r="J1073" s="4">
        <v>3</v>
      </c>
      <c r="K1073" s="4">
        <v>4</v>
      </c>
      <c r="L1073" s="4" t="str">
        <f t="shared" si="102"/>
        <v>PSOE</v>
      </c>
      <c r="M1073" s="4" t="str">
        <f t="shared" si="103"/>
        <v>PP</v>
      </c>
      <c r="N1073" s="5">
        <f t="shared" si="104"/>
        <v>39.799999999999997</v>
      </c>
      <c r="O1073" s="5">
        <f t="shared" si="105"/>
        <v>31.12</v>
      </c>
      <c r="P1073" s="4">
        <v>78</v>
      </c>
      <c r="Q1073" s="4">
        <v>61</v>
      </c>
      <c r="R1073" s="4">
        <v>18</v>
      </c>
      <c r="S1073" s="4">
        <v>13</v>
      </c>
      <c r="T1073" s="4">
        <v>21</v>
      </c>
      <c r="U1073" s="5">
        <f t="shared" si="106"/>
        <v>39.799999999999997</v>
      </c>
      <c r="V1073" s="5">
        <f t="shared" si="106"/>
        <v>31.12</v>
      </c>
      <c r="W1073" s="5">
        <f t="shared" si="106"/>
        <v>9.18</v>
      </c>
      <c r="X1073" s="5">
        <f t="shared" si="106"/>
        <v>6.63</v>
      </c>
      <c r="Y1073" s="5">
        <f t="shared" si="106"/>
        <v>10.71</v>
      </c>
      <c r="Z1073" s="4">
        <v>2</v>
      </c>
    </row>
    <row r="1074" spans="1:26" x14ac:dyDescent="0.3">
      <c r="A1074" t="s">
        <v>1035</v>
      </c>
      <c r="B1074" s="3" t="s">
        <v>3349</v>
      </c>
      <c r="C1074" t="s">
        <v>1035</v>
      </c>
      <c r="D1074" t="s">
        <v>1087</v>
      </c>
      <c r="E1074" s="4">
        <v>137</v>
      </c>
      <c r="F1074" s="4">
        <v>118</v>
      </c>
      <c r="G1074" s="4">
        <v>96</v>
      </c>
      <c r="H1074" s="5">
        <f t="shared" si="101"/>
        <v>81.36</v>
      </c>
      <c r="I1074" s="4">
        <v>95</v>
      </c>
      <c r="J1074" s="4">
        <v>0</v>
      </c>
      <c r="K1074" s="4">
        <v>1</v>
      </c>
      <c r="L1074" s="4" t="str">
        <f t="shared" si="102"/>
        <v>PP</v>
      </c>
      <c r="M1074" s="4" t="str">
        <f t="shared" si="103"/>
        <v>PSOE</v>
      </c>
      <c r="N1074" s="5">
        <f t="shared" si="104"/>
        <v>51.58</v>
      </c>
      <c r="O1074" s="5">
        <f t="shared" si="105"/>
        <v>21.05</v>
      </c>
      <c r="P1074" s="4">
        <v>20</v>
      </c>
      <c r="Q1074" s="4">
        <v>49</v>
      </c>
      <c r="R1074" s="4">
        <v>6</v>
      </c>
      <c r="S1074" s="4">
        <v>3</v>
      </c>
      <c r="T1074" s="4">
        <v>17</v>
      </c>
      <c r="U1074" s="5">
        <f t="shared" si="106"/>
        <v>21.05</v>
      </c>
      <c r="V1074" s="5">
        <f t="shared" si="106"/>
        <v>51.58</v>
      </c>
      <c r="W1074" s="5">
        <f t="shared" si="106"/>
        <v>6.32</v>
      </c>
      <c r="X1074" s="5">
        <f t="shared" si="106"/>
        <v>3.16</v>
      </c>
      <c r="Y1074" s="5">
        <f t="shared" si="106"/>
        <v>17.89</v>
      </c>
      <c r="Z1074" s="4">
        <v>0</v>
      </c>
    </row>
    <row r="1075" spans="1:26" x14ac:dyDescent="0.3">
      <c r="A1075" t="s">
        <v>1035</v>
      </c>
      <c r="B1075" s="3" t="s">
        <v>3350</v>
      </c>
      <c r="C1075" t="s">
        <v>1035</v>
      </c>
      <c r="D1075" t="s">
        <v>1088</v>
      </c>
      <c r="E1075" s="4">
        <v>53</v>
      </c>
      <c r="F1075" s="4">
        <v>40</v>
      </c>
      <c r="G1075" s="4">
        <v>33</v>
      </c>
      <c r="H1075" s="5">
        <f t="shared" si="101"/>
        <v>82.5</v>
      </c>
      <c r="I1075" s="4">
        <v>33</v>
      </c>
      <c r="J1075" s="4">
        <v>0</v>
      </c>
      <c r="K1075" s="4">
        <v>0</v>
      </c>
      <c r="L1075" s="4" t="str">
        <f t="shared" si="102"/>
        <v>PP</v>
      </c>
      <c r="M1075" s="4" t="str">
        <f t="shared" si="103"/>
        <v>Ciudadanos</v>
      </c>
      <c r="N1075" s="5">
        <f t="shared" si="104"/>
        <v>60.61</v>
      </c>
      <c r="O1075" s="5">
        <f t="shared" si="105"/>
        <v>33.33</v>
      </c>
      <c r="P1075" s="4">
        <v>1</v>
      </c>
      <c r="Q1075" s="4">
        <v>20</v>
      </c>
      <c r="R1075" s="4">
        <v>1</v>
      </c>
      <c r="S1075" s="4">
        <v>0</v>
      </c>
      <c r="T1075" s="4">
        <v>11</v>
      </c>
      <c r="U1075" s="5">
        <f t="shared" si="106"/>
        <v>3.03</v>
      </c>
      <c r="V1075" s="5">
        <f t="shared" si="106"/>
        <v>60.61</v>
      </c>
      <c r="W1075" s="5">
        <f t="shared" si="106"/>
        <v>3.03</v>
      </c>
      <c r="X1075" s="5">
        <f t="shared" si="106"/>
        <v>0</v>
      </c>
      <c r="Y1075" s="5">
        <f t="shared" si="106"/>
        <v>33.33</v>
      </c>
      <c r="Z1075" s="4">
        <v>0</v>
      </c>
    </row>
    <row r="1076" spans="1:26" x14ac:dyDescent="0.3">
      <c r="A1076" t="s">
        <v>1035</v>
      </c>
      <c r="B1076" s="3" t="s">
        <v>3351</v>
      </c>
      <c r="C1076" t="s">
        <v>1035</v>
      </c>
      <c r="D1076" t="s">
        <v>1089</v>
      </c>
      <c r="E1076" s="4">
        <v>231</v>
      </c>
      <c r="F1076" s="4">
        <v>209</v>
      </c>
      <c r="G1076" s="4">
        <v>165</v>
      </c>
      <c r="H1076" s="5">
        <f t="shared" si="101"/>
        <v>78.95</v>
      </c>
      <c r="I1076" s="4">
        <v>162</v>
      </c>
      <c r="J1076" s="4">
        <v>2</v>
      </c>
      <c r="K1076" s="4">
        <v>3</v>
      </c>
      <c r="L1076" s="4" t="str">
        <f t="shared" si="102"/>
        <v>PP</v>
      </c>
      <c r="M1076" s="4" t="str">
        <f t="shared" si="103"/>
        <v>PSOE</v>
      </c>
      <c r="N1076" s="5">
        <f t="shared" si="104"/>
        <v>51.23</v>
      </c>
      <c r="O1076" s="5">
        <f t="shared" si="105"/>
        <v>24.69</v>
      </c>
      <c r="P1076" s="4">
        <v>40</v>
      </c>
      <c r="Q1076" s="4">
        <v>83</v>
      </c>
      <c r="R1076" s="4">
        <v>20</v>
      </c>
      <c r="S1076" s="4">
        <v>4</v>
      </c>
      <c r="T1076" s="4">
        <v>13</v>
      </c>
      <c r="U1076" s="5">
        <f t="shared" si="106"/>
        <v>24.69</v>
      </c>
      <c r="V1076" s="5">
        <f t="shared" si="106"/>
        <v>51.23</v>
      </c>
      <c r="W1076" s="5">
        <f t="shared" si="106"/>
        <v>12.35</v>
      </c>
      <c r="X1076" s="5">
        <f t="shared" si="106"/>
        <v>2.4700000000000002</v>
      </c>
      <c r="Y1076" s="5">
        <f t="shared" si="106"/>
        <v>8.02</v>
      </c>
      <c r="Z1076" s="4">
        <v>0</v>
      </c>
    </row>
    <row r="1077" spans="1:26" x14ac:dyDescent="0.3">
      <c r="A1077" t="s">
        <v>1035</v>
      </c>
      <c r="B1077" s="3" t="s">
        <v>3352</v>
      </c>
      <c r="C1077" t="s">
        <v>1035</v>
      </c>
      <c r="D1077" t="s">
        <v>1090</v>
      </c>
      <c r="E1077" s="4">
        <v>56</v>
      </c>
      <c r="F1077" s="4">
        <v>56</v>
      </c>
      <c r="G1077" s="4">
        <v>41</v>
      </c>
      <c r="H1077" s="5">
        <f t="shared" si="101"/>
        <v>73.209999999999994</v>
      </c>
      <c r="I1077" s="4">
        <v>41</v>
      </c>
      <c r="J1077" s="4">
        <v>0</v>
      </c>
      <c r="K1077" s="4">
        <v>0</v>
      </c>
      <c r="L1077" s="4" t="str">
        <f t="shared" si="102"/>
        <v>PP</v>
      </c>
      <c r="M1077" s="4" t="str">
        <f t="shared" si="103"/>
        <v>Ciudadanos</v>
      </c>
      <c r="N1077" s="5">
        <f t="shared" si="104"/>
        <v>48.78</v>
      </c>
      <c r="O1077" s="5">
        <f t="shared" si="105"/>
        <v>24.39</v>
      </c>
      <c r="P1077" s="4">
        <v>7</v>
      </c>
      <c r="Q1077" s="4">
        <v>20</v>
      </c>
      <c r="R1077" s="4">
        <v>3</v>
      </c>
      <c r="S1077" s="4">
        <v>1</v>
      </c>
      <c r="T1077" s="4">
        <v>10</v>
      </c>
      <c r="U1077" s="5">
        <f t="shared" si="106"/>
        <v>17.07</v>
      </c>
      <c r="V1077" s="5">
        <f t="shared" si="106"/>
        <v>48.78</v>
      </c>
      <c r="W1077" s="5">
        <f t="shared" si="106"/>
        <v>7.32</v>
      </c>
      <c r="X1077" s="5">
        <f t="shared" si="106"/>
        <v>2.44</v>
      </c>
      <c r="Y1077" s="5">
        <f t="shared" si="106"/>
        <v>24.39</v>
      </c>
      <c r="Z1077" s="4">
        <v>0</v>
      </c>
    </row>
    <row r="1078" spans="1:26" x14ac:dyDescent="0.3">
      <c r="A1078" t="s">
        <v>1035</v>
      </c>
      <c r="B1078" s="3" t="s">
        <v>3353</v>
      </c>
      <c r="C1078" t="s">
        <v>1035</v>
      </c>
      <c r="D1078" t="s">
        <v>1091</v>
      </c>
      <c r="E1078" s="4">
        <v>132</v>
      </c>
      <c r="F1078" s="4">
        <v>117</v>
      </c>
      <c r="G1078" s="4">
        <v>106</v>
      </c>
      <c r="H1078" s="5">
        <f t="shared" si="101"/>
        <v>90.6</v>
      </c>
      <c r="I1078" s="4">
        <v>100</v>
      </c>
      <c r="J1078" s="4">
        <v>0</v>
      </c>
      <c r="K1078" s="4">
        <v>6</v>
      </c>
      <c r="L1078" s="4" t="str">
        <f t="shared" si="102"/>
        <v>PSOE</v>
      </c>
      <c r="M1078" s="4" t="str">
        <f t="shared" si="103"/>
        <v>PP</v>
      </c>
      <c r="N1078" s="5">
        <f t="shared" si="104"/>
        <v>35</v>
      </c>
      <c r="O1078" s="5">
        <f t="shared" si="105"/>
        <v>30</v>
      </c>
      <c r="P1078" s="4">
        <v>35</v>
      </c>
      <c r="Q1078" s="4">
        <v>30</v>
      </c>
      <c r="R1078" s="4">
        <v>17</v>
      </c>
      <c r="S1078" s="4">
        <v>5</v>
      </c>
      <c r="T1078" s="4">
        <v>13</v>
      </c>
      <c r="U1078" s="5">
        <f t="shared" si="106"/>
        <v>35</v>
      </c>
      <c r="V1078" s="5">
        <f t="shared" si="106"/>
        <v>30</v>
      </c>
      <c r="W1078" s="5">
        <f t="shared" si="106"/>
        <v>17</v>
      </c>
      <c r="X1078" s="5">
        <f t="shared" si="106"/>
        <v>5</v>
      </c>
      <c r="Y1078" s="5">
        <f t="shared" si="106"/>
        <v>13</v>
      </c>
      <c r="Z1078" s="4">
        <v>0</v>
      </c>
    </row>
    <row r="1079" spans="1:26" x14ac:dyDescent="0.3">
      <c r="A1079" t="s">
        <v>1035</v>
      </c>
      <c r="B1079" s="3" t="s">
        <v>3354</v>
      </c>
      <c r="C1079" t="s">
        <v>1035</v>
      </c>
      <c r="D1079" t="s">
        <v>1092</v>
      </c>
      <c r="E1079" s="4">
        <v>351</v>
      </c>
      <c r="F1079" s="4">
        <v>280</v>
      </c>
      <c r="G1079" s="4">
        <v>224</v>
      </c>
      <c r="H1079" s="5">
        <f t="shared" si="101"/>
        <v>80</v>
      </c>
      <c r="I1079" s="4">
        <v>224</v>
      </c>
      <c r="J1079" s="4">
        <v>0</v>
      </c>
      <c r="K1079" s="4">
        <v>0</v>
      </c>
      <c r="L1079" s="4" t="str">
        <f t="shared" si="102"/>
        <v>Ciudadanos</v>
      </c>
      <c r="M1079" s="4" t="str">
        <f t="shared" si="103"/>
        <v>PSOE</v>
      </c>
      <c r="N1079" s="5">
        <f t="shared" si="104"/>
        <v>29.46</v>
      </c>
      <c r="O1079" s="5">
        <f t="shared" si="105"/>
        <v>26.79</v>
      </c>
      <c r="P1079" s="4">
        <v>60</v>
      </c>
      <c r="Q1079" s="4">
        <v>46</v>
      </c>
      <c r="R1079" s="4">
        <v>35</v>
      </c>
      <c r="S1079" s="4">
        <v>14</v>
      </c>
      <c r="T1079" s="4">
        <v>66</v>
      </c>
      <c r="U1079" s="5">
        <f t="shared" si="106"/>
        <v>26.79</v>
      </c>
      <c r="V1079" s="5">
        <f t="shared" si="106"/>
        <v>20.54</v>
      </c>
      <c r="W1079" s="5">
        <f t="shared" si="106"/>
        <v>15.63</v>
      </c>
      <c r="X1079" s="5">
        <f t="shared" si="106"/>
        <v>6.25</v>
      </c>
      <c r="Y1079" s="5">
        <f t="shared" si="106"/>
        <v>29.46</v>
      </c>
      <c r="Z1079" s="4">
        <v>3</v>
      </c>
    </row>
    <row r="1080" spans="1:26" x14ac:dyDescent="0.3">
      <c r="A1080" t="s">
        <v>1035</v>
      </c>
      <c r="B1080" s="3" t="s">
        <v>3355</v>
      </c>
      <c r="C1080" t="s">
        <v>1035</v>
      </c>
      <c r="D1080" t="s">
        <v>1093</v>
      </c>
      <c r="E1080" s="4">
        <v>232</v>
      </c>
      <c r="F1080" s="4">
        <v>207</v>
      </c>
      <c r="G1080" s="4">
        <v>160</v>
      </c>
      <c r="H1080" s="5">
        <f t="shared" si="101"/>
        <v>77.290000000000006</v>
      </c>
      <c r="I1080" s="4">
        <v>160</v>
      </c>
      <c r="J1080" s="4">
        <v>0</v>
      </c>
      <c r="K1080" s="4">
        <v>0</v>
      </c>
      <c r="L1080" s="4" t="str">
        <f t="shared" si="102"/>
        <v>PP</v>
      </c>
      <c r="M1080" s="4" t="str">
        <f t="shared" si="103"/>
        <v>PSOE</v>
      </c>
      <c r="N1080" s="5">
        <f t="shared" si="104"/>
        <v>40.630000000000003</v>
      </c>
      <c r="O1080" s="5">
        <f t="shared" si="105"/>
        <v>25</v>
      </c>
      <c r="P1080" s="4">
        <v>40</v>
      </c>
      <c r="Q1080" s="4">
        <v>65</v>
      </c>
      <c r="R1080" s="4">
        <v>17</v>
      </c>
      <c r="S1080" s="4">
        <v>7</v>
      </c>
      <c r="T1080" s="4">
        <v>29</v>
      </c>
      <c r="U1080" s="5">
        <f t="shared" si="106"/>
        <v>25</v>
      </c>
      <c r="V1080" s="5">
        <f t="shared" si="106"/>
        <v>40.630000000000003</v>
      </c>
      <c r="W1080" s="5">
        <f t="shared" si="106"/>
        <v>10.63</v>
      </c>
      <c r="X1080" s="5">
        <f t="shared" si="106"/>
        <v>4.38</v>
      </c>
      <c r="Y1080" s="5">
        <f t="shared" si="106"/>
        <v>18.13</v>
      </c>
      <c r="Z1080" s="4">
        <v>0</v>
      </c>
    </row>
    <row r="1081" spans="1:26" x14ac:dyDescent="0.3">
      <c r="A1081" t="s">
        <v>1035</v>
      </c>
      <c r="B1081" s="3" t="s">
        <v>3356</v>
      </c>
      <c r="C1081" t="s">
        <v>1035</v>
      </c>
      <c r="D1081" t="s">
        <v>1094</v>
      </c>
      <c r="E1081" s="4">
        <v>77</v>
      </c>
      <c r="F1081" s="4">
        <v>77</v>
      </c>
      <c r="G1081" s="4">
        <v>65</v>
      </c>
      <c r="H1081" s="5">
        <f t="shared" si="101"/>
        <v>84.42</v>
      </c>
      <c r="I1081" s="4">
        <v>63</v>
      </c>
      <c r="J1081" s="4">
        <v>0</v>
      </c>
      <c r="K1081" s="4">
        <v>2</v>
      </c>
      <c r="L1081" s="4" t="str">
        <f t="shared" si="102"/>
        <v>PP</v>
      </c>
      <c r="M1081" s="4" t="str">
        <f t="shared" si="103"/>
        <v>Ciudadanos</v>
      </c>
      <c r="N1081" s="5">
        <f t="shared" si="104"/>
        <v>46.03</v>
      </c>
      <c r="O1081" s="5">
        <f t="shared" si="105"/>
        <v>20.63</v>
      </c>
      <c r="P1081" s="4">
        <v>8</v>
      </c>
      <c r="Q1081" s="4">
        <v>29</v>
      </c>
      <c r="R1081" s="4">
        <v>11</v>
      </c>
      <c r="S1081" s="4">
        <v>1</v>
      </c>
      <c r="T1081" s="4">
        <v>13</v>
      </c>
      <c r="U1081" s="5">
        <f t="shared" si="106"/>
        <v>12.7</v>
      </c>
      <c r="V1081" s="5">
        <f t="shared" si="106"/>
        <v>46.03</v>
      </c>
      <c r="W1081" s="5">
        <f t="shared" si="106"/>
        <v>17.46</v>
      </c>
      <c r="X1081" s="5">
        <f t="shared" si="106"/>
        <v>1.59</v>
      </c>
      <c r="Y1081" s="5">
        <f t="shared" si="106"/>
        <v>20.63</v>
      </c>
      <c r="Z1081" s="4">
        <v>1</v>
      </c>
    </row>
    <row r="1082" spans="1:26" x14ac:dyDescent="0.3">
      <c r="A1082" t="s">
        <v>1035</v>
      </c>
      <c r="B1082" s="3" t="s">
        <v>3357</v>
      </c>
      <c r="C1082" t="s">
        <v>1035</v>
      </c>
      <c r="D1082" t="s">
        <v>1095</v>
      </c>
      <c r="E1082" s="4">
        <v>67</v>
      </c>
      <c r="F1082" s="4">
        <v>60</v>
      </c>
      <c r="G1082" s="4">
        <v>45</v>
      </c>
      <c r="H1082" s="5">
        <f t="shared" si="101"/>
        <v>75</v>
      </c>
      <c r="I1082" s="4">
        <v>45</v>
      </c>
      <c r="J1082" s="4">
        <v>1</v>
      </c>
      <c r="K1082" s="4">
        <v>0</v>
      </c>
      <c r="L1082" s="4" t="str">
        <f t="shared" si="102"/>
        <v>PP</v>
      </c>
      <c r="M1082" s="4" t="str">
        <f t="shared" si="103"/>
        <v>PSOE</v>
      </c>
      <c r="N1082" s="5">
        <f t="shared" si="104"/>
        <v>35.56</v>
      </c>
      <c r="O1082" s="5">
        <f t="shared" si="105"/>
        <v>33.33</v>
      </c>
      <c r="P1082" s="4">
        <v>15</v>
      </c>
      <c r="Q1082" s="4">
        <v>16</v>
      </c>
      <c r="R1082" s="4">
        <v>6</v>
      </c>
      <c r="S1082" s="4">
        <v>0</v>
      </c>
      <c r="T1082" s="4">
        <v>7</v>
      </c>
      <c r="U1082" s="5">
        <f t="shared" si="106"/>
        <v>33.33</v>
      </c>
      <c r="V1082" s="5">
        <f t="shared" si="106"/>
        <v>35.56</v>
      </c>
      <c r="W1082" s="5">
        <f t="shared" si="106"/>
        <v>13.33</v>
      </c>
      <c r="X1082" s="5">
        <f t="shared" si="106"/>
        <v>0</v>
      </c>
      <c r="Y1082" s="5">
        <f t="shared" si="106"/>
        <v>15.56</v>
      </c>
      <c r="Z1082" s="4">
        <v>0</v>
      </c>
    </row>
    <row r="1083" spans="1:26" x14ac:dyDescent="0.3">
      <c r="A1083" t="s">
        <v>1035</v>
      </c>
      <c r="B1083" s="3" t="s">
        <v>3358</v>
      </c>
      <c r="C1083" t="s">
        <v>1035</v>
      </c>
      <c r="D1083" t="s">
        <v>1096</v>
      </c>
      <c r="E1083" s="4">
        <v>291</v>
      </c>
      <c r="F1083" s="4">
        <v>271</v>
      </c>
      <c r="G1083" s="4">
        <v>187</v>
      </c>
      <c r="H1083" s="5">
        <f t="shared" si="101"/>
        <v>69</v>
      </c>
      <c r="I1083" s="4">
        <v>184</v>
      </c>
      <c r="J1083" s="4">
        <v>0</v>
      </c>
      <c r="K1083" s="4">
        <v>3</v>
      </c>
      <c r="L1083" s="4" t="str">
        <f t="shared" si="102"/>
        <v>PP</v>
      </c>
      <c r="M1083" s="4" t="str">
        <f t="shared" si="103"/>
        <v>PSOE</v>
      </c>
      <c r="N1083" s="5">
        <f t="shared" si="104"/>
        <v>47.28</v>
      </c>
      <c r="O1083" s="5">
        <f t="shared" si="105"/>
        <v>23.91</v>
      </c>
      <c r="P1083" s="4">
        <v>44</v>
      </c>
      <c r="Q1083" s="4">
        <v>87</v>
      </c>
      <c r="R1083" s="4">
        <v>16</v>
      </c>
      <c r="S1083" s="4">
        <v>6</v>
      </c>
      <c r="T1083" s="4">
        <v>31</v>
      </c>
      <c r="U1083" s="5">
        <f t="shared" si="106"/>
        <v>23.91</v>
      </c>
      <c r="V1083" s="5">
        <f t="shared" si="106"/>
        <v>47.28</v>
      </c>
      <c r="W1083" s="5">
        <f t="shared" si="106"/>
        <v>8.6999999999999993</v>
      </c>
      <c r="X1083" s="5">
        <f t="shared" si="106"/>
        <v>3.26</v>
      </c>
      <c r="Y1083" s="5">
        <f t="shared" si="106"/>
        <v>16.850000000000001</v>
      </c>
      <c r="Z1083" s="4">
        <v>0</v>
      </c>
    </row>
    <row r="1084" spans="1:26" x14ac:dyDescent="0.3">
      <c r="A1084" t="s">
        <v>1035</v>
      </c>
      <c r="B1084" s="3" t="s">
        <v>3359</v>
      </c>
      <c r="C1084" t="s">
        <v>1035</v>
      </c>
      <c r="D1084" t="s">
        <v>1097</v>
      </c>
      <c r="E1084" s="4">
        <v>4256</v>
      </c>
      <c r="F1084" s="4">
        <v>3254</v>
      </c>
      <c r="G1084" s="4">
        <v>2742</v>
      </c>
      <c r="H1084" s="5">
        <f t="shared" si="101"/>
        <v>84.27</v>
      </c>
      <c r="I1084" s="4">
        <v>2714</v>
      </c>
      <c r="J1084" s="4">
        <v>29</v>
      </c>
      <c r="K1084" s="4">
        <v>28</v>
      </c>
      <c r="L1084" s="4" t="str">
        <f t="shared" si="102"/>
        <v>PSOE</v>
      </c>
      <c r="M1084" s="4" t="str">
        <f t="shared" si="103"/>
        <v>Ciudadanos</v>
      </c>
      <c r="N1084" s="5">
        <f t="shared" si="104"/>
        <v>29.4</v>
      </c>
      <c r="O1084" s="5">
        <f t="shared" si="105"/>
        <v>26.09</v>
      </c>
      <c r="P1084" s="4">
        <v>798</v>
      </c>
      <c r="Q1084" s="4">
        <v>534</v>
      </c>
      <c r="R1084" s="4">
        <v>332</v>
      </c>
      <c r="S1084" s="4">
        <v>258</v>
      </c>
      <c r="T1084" s="4">
        <v>708</v>
      </c>
      <c r="U1084" s="5">
        <f t="shared" si="106"/>
        <v>29.4</v>
      </c>
      <c r="V1084" s="5">
        <f t="shared" si="106"/>
        <v>19.68</v>
      </c>
      <c r="W1084" s="5">
        <f t="shared" si="106"/>
        <v>12.23</v>
      </c>
      <c r="X1084" s="5">
        <f t="shared" si="106"/>
        <v>9.51</v>
      </c>
      <c r="Y1084" s="5">
        <f t="shared" si="106"/>
        <v>26.09</v>
      </c>
      <c r="Z1084" s="4">
        <v>27</v>
      </c>
    </row>
    <row r="1085" spans="1:26" x14ac:dyDescent="0.3">
      <c r="A1085" t="s">
        <v>1035</v>
      </c>
      <c r="B1085" s="3" t="s">
        <v>3360</v>
      </c>
      <c r="C1085" t="s">
        <v>1035</v>
      </c>
      <c r="D1085" t="s">
        <v>1098</v>
      </c>
      <c r="E1085" s="4">
        <v>383</v>
      </c>
      <c r="F1085" s="4">
        <v>340</v>
      </c>
      <c r="G1085" s="4">
        <v>256</v>
      </c>
      <c r="H1085" s="5">
        <f t="shared" si="101"/>
        <v>75.290000000000006</v>
      </c>
      <c r="I1085" s="4">
        <v>256</v>
      </c>
      <c r="J1085" s="4">
        <v>3</v>
      </c>
      <c r="K1085" s="4">
        <v>0</v>
      </c>
      <c r="L1085" s="4" t="str">
        <f t="shared" si="102"/>
        <v>PP</v>
      </c>
      <c r="M1085" s="4" t="str">
        <f t="shared" si="103"/>
        <v>PSOE</v>
      </c>
      <c r="N1085" s="5">
        <f t="shared" si="104"/>
        <v>37.11</v>
      </c>
      <c r="O1085" s="5">
        <f t="shared" si="105"/>
        <v>26.56</v>
      </c>
      <c r="P1085" s="4">
        <v>68</v>
      </c>
      <c r="Q1085" s="4">
        <v>95</v>
      </c>
      <c r="R1085" s="4">
        <v>44</v>
      </c>
      <c r="S1085" s="4">
        <v>6</v>
      </c>
      <c r="T1085" s="4">
        <v>40</v>
      </c>
      <c r="U1085" s="5">
        <f t="shared" si="106"/>
        <v>26.56</v>
      </c>
      <c r="V1085" s="5">
        <f t="shared" si="106"/>
        <v>37.11</v>
      </c>
      <c r="W1085" s="5">
        <f t="shared" si="106"/>
        <v>17.190000000000001</v>
      </c>
      <c r="X1085" s="5">
        <f t="shared" si="106"/>
        <v>2.34</v>
      </c>
      <c r="Y1085" s="5">
        <f t="shared" si="106"/>
        <v>15.63</v>
      </c>
      <c r="Z1085" s="4">
        <v>0</v>
      </c>
    </row>
    <row r="1086" spans="1:26" x14ac:dyDescent="0.3">
      <c r="A1086" t="s">
        <v>1035</v>
      </c>
      <c r="B1086" s="3" t="s">
        <v>3361</v>
      </c>
      <c r="C1086" t="s">
        <v>1035</v>
      </c>
      <c r="D1086" t="s">
        <v>1099</v>
      </c>
      <c r="E1086" s="4">
        <v>1152</v>
      </c>
      <c r="F1086" s="4">
        <v>971</v>
      </c>
      <c r="G1086" s="4">
        <v>721</v>
      </c>
      <c r="H1086" s="5">
        <f t="shared" si="101"/>
        <v>74.25</v>
      </c>
      <c r="I1086" s="4">
        <v>704</v>
      </c>
      <c r="J1086" s="4">
        <v>2</v>
      </c>
      <c r="K1086" s="4">
        <v>17</v>
      </c>
      <c r="L1086" s="4" t="str">
        <f t="shared" si="102"/>
        <v>PP</v>
      </c>
      <c r="M1086" s="4" t="str">
        <f t="shared" si="103"/>
        <v>PSOE</v>
      </c>
      <c r="N1086" s="5">
        <f t="shared" si="104"/>
        <v>26.56</v>
      </c>
      <c r="O1086" s="5">
        <f t="shared" si="105"/>
        <v>25.99</v>
      </c>
      <c r="P1086" s="4">
        <v>183</v>
      </c>
      <c r="Q1086" s="4">
        <v>187</v>
      </c>
      <c r="R1086" s="4">
        <v>107</v>
      </c>
      <c r="S1086" s="4">
        <v>62</v>
      </c>
      <c r="T1086" s="4">
        <v>155</v>
      </c>
      <c r="U1086" s="5">
        <f t="shared" ref="U1086:Y1136" si="107">ROUND((P1086/$I1086)*100,2)</f>
        <v>25.99</v>
      </c>
      <c r="V1086" s="5">
        <f t="shared" si="107"/>
        <v>26.56</v>
      </c>
      <c r="W1086" s="5">
        <f t="shared" si="107"/>
        <v>15.2</v>
      </c>
      <c r="X1086" s="5">
        <f t="shared" si="107"/>
        <v>8.81</v>
      </c>
      <c r="Y1086" s="5">
        <f t="shared" si="107"/>
        <v>22.02</v>
      </c>
      <c r="Z1086" s="4">
        <v>6</v>
      </c>
    </row>
    <row r="1087" spans="1:26" x14ac:dyDescent="0.3">
      <c r="A1087" t="s">
        <v>1035</v>
      </c>
      <c r="B1087" s="3" t="s">
        <v>3362</v>
      </c>
      <c r="C1087" t="s">
        <v>1035</v>
      </c>
      <c r="D1087" t="s">
        <v>1100</v>
      </c>
      <c r="E1087" s="4">
        <v>600</v>
      </c>
      <c r="F1087" s="4">
        <v>528</v>
      </c>
      <c r="G1087" s="4">
        <v>422</v>
      </c>
      <c r="H1087" s="5">
        <f t="shared" si="101"/>
        <v>79.92</v>
      </c>
      <c r="I1087" s="4">
        <v>417</v>
      </c>
      <c r="J1087" s="4">
        <v>2</v>
      </c>
      <c r="K1087" s="4">
        <v>5</v>
      </c>
      <c r="L1087" s="4" t="str">
        <f t="shared" si="102"/>
        <v>PP</v>
      </c>
      <c r="M1087" s="4" t="str">
        <f t="shared" si="103"/>
        <v>PSOE</v>
      </c>
      <c r="N1087" s="5">
        <f t="shared" si="104"/>
        <v>29.98</v>
      </c>
      <c r="O1087" s="5">
        <f t="shared" si="105"/>
        <v>26.86</v>
      </c>
      <c r="P1087" s="4">
        <v>112</v>
      </c>
      <c r="Q1087" s="4">
        <v>125</v>
      </c>
      <c r="R1087" s="4">
        <v>78</v>
      </c>
      <c r="S1087" s="4">
        <v>31</v>
      </c>
      <c r="T1087" s="4">
        <v>66</v>
      </c>
      <c r="U1087" s="5">
        <f t="shared" si="107"/>
        <v>26.86</v>
      </c>
      <c r="V1087" s="5">
        <f t="shared" si="107"/>
        <v>29.98</v>
      </c>
      <c r="W1087" s="5">
        <f t="shared" si="107"/>
        <v>18.71</v>
      </c>
      <c r="X1087" s="5">
        <f t="shared" si="107"/>
        <v>7.43</v>
      </c>
      <c r="Y1087" s="5">
        <f t="shared" si="107"/>
        <v>15.83</v>
      </c>
      <c r="Z1087" s="4">
        <v>3</v>
      </c>
    </row>
    <row r="1088" spans="1:26" x14ac:dyDescent="0.3">
      <c r="A1088" t="s">
        <v>1035</v>
      </c>
      <c r="B1088" s="3" t="s">
        <v>3363</v>
      </c>
      <c r="C1088" t="s">
        <v>1035</v>
      </c>
      <c r="D1088" t="s">
        <v>1101</v>
      </c>
      <c r="E1088" s="4">
        <v>86</v>
      </c>
      <c r="F1088" s="4">
        <v>76</v>
      </c>
      <c r="G1088" s="4">
        <v>67</v>
      </c>
      <c r="H1088" s="5">
        <f t="shared" si="101"/>
        <v>88.16</v>
      </c>
      <c r="I1088" s="4">
        <v>67</v>
      </c>
      <c r="J1088" s="4">
        <v>0</v>
      </c>
      <c r="K1088" s="4">
        <v>0</v>
      </c>
      <c r="L1088" s="4" t="str">
        <f t="shared" si="102"/>
        <v>PSOE</v>
      </c>
      <c r="M1088" s="4" t="str">
        <f t="shared" si="103"/>
        <v>PP</v>
      </c>
      <c r="N1088" s="5">
        <f t="shared" si="104"/>
        <v>49.25</v>
      </c>
      <c r="O1088" s="5">
        <f t="shared" si="105"/>
        <v>22.39</v>
      </c>
      <c r="P1088" s="4">
        <v>33</v>
      </c>
      <c r="Q1088" s="4">
        <v>15</v>
      </c>
      <c r="R1088" s="4">
        <v>12</v>
      </c>
      <c r="S1088" s="4">
        <v>1</v>
      </c>
      <c r="T1088" s="4">
        <v>6</v>
      </c>
      <c r="U1088" s="5">
        <f t="shared" si="107"/>
        <v>49.25</v>
      </c>
      <c r="V1088" s="5">
        <f t="shared" si="107"/>
        <v>22.39</v>
      </c>
      <c r="W1088" s="5">
        <f t="shared" si="107"/>
        <v>17.91</v>
      </c>
      <c r="X1088" s="5">
        <f t="shared" si="107"/>
        <v>1.49</v>
      </c>
      <c r="Y1088" s="5">
        <f t="shared" si="107"/>
        <v>8.9600000000000009</v>
      </c>
      <c r="Z1088" s="4">
        <v>0</v>
      </c>
    </row>
    <row r="1089" spans="1:26" x14ac:dyDescent="0.3">
      <c r="A1089" t="s">
        <v>1035</v>
      </c>
      <c r="B1089" s="3" t="s">
        <v>3364</v>
      </c>
      <c r="C1089" t="s">
        <v>1035</v>
      </c>
      <c r="D1089" t="s">
        <v>1102</v>
      </c>
      <c r="E1089" s="4">
        <v>161</v>
      </c>
      <c r="F1089" s="4">
        <v>145</v>
      </c>
      <c r="G1089" s="4">
        <v>136</v>
      </c>
      <c r="H1089" s="5">
        <f t="shared" si="101"/>
        <v>93.79</v>
      </c>
      <c r="I1089" s="4">
        <v>134</v>
      </c>
      <c r="J1089" s="4">
        <v>3</v>
      </c>
      <c r="K1089" s="4">
        <v>2</v>
      </c>
      <c r="L1089" s="4" t="str">
        <f t="shared" si="102"/>
        <v>PP</v>
      </c>
      <c r="M1089" s="4" t="str">
        <f t="shared" si="103"/>
        <v>VOX</v>
      </c>
      <c r="N1089" s="5">
        <f t="shared" si="104"/>
        <v>39.549999999999997</v>
      </c>
      <c r="O1089" s="5">
        <f t="shared" si="105"/>
        <v>25.37</v>
      </c>
      <c r="P1089" s="4">
        <v>28</v>
      </c>
      <c r="Q1089" s="4">
        <v>53</v>
      </c>
      <c r="R1089" s="4">
        <v>34</v>
      </c>
      <c r="S1089" s="4">
        <v>0</v>
      </c>
      <c r="T1089" s="4">
        <v>16</v>
      </c>
      <c r="U1089" s="5">
        <f t="shared" si="107"/>
        <v>20.9</v>
      </c>
      <c r="V1089" s="5">
        <f t="shared" si="107"/>
        <v>39.549999999999997</v>
      </c>
      <c r="W1089" s="5">
        <f t="shared" si="107"/>
        <v>25.37</v>
      </c>
      <c r="X1089" s="5">
        <f t="shared" si="107"/>
        <v>0</v>
      </c>
      <c r="Y1089" s="5">
        <f t="shared" si="107"/>
        <v>11.94</v>
      </c>
      <c r="Z1089" s="4">
        <v>0</v>
      </c>
    </row>
    <row r="1090" spans="1:26" x14ac:dyDescent="0.3">
      <c r="A1090" t="s">
        <v>1035</v>
      </c>
      <c r="B1090" s="3" t="s">
        <v>3365</v>
      </c>
      <c r="C1090" t="s">
        <v>1035</v>
      </c>
      <c r="D1090" t="s">
        <v>1103</v>
      </c>
      <c r="E1090" s="4">
        <v>676</v>
      </c>
      <c r="F1090" s="4">
        <v>620</v>
      </c>
      <c r="G1090" s="4">
        <v>481</v>
      </c>
      <c r="H1090" s="5">
        <f t="shared" si="101"/>
        <v>77.58</v>
      </c>
      <c r="I1090" s="4">
        <v>471</v>
      </c>
      <c r="J1090" s="4">
        <v>6</v>
      </c>
      <c r="K1090" s="4">
        <v>10</v>
      </c>
      <c r="L1090" s="4" t="str">
        <f t="shared" si="102"/>
        <v>PP</v>
      </c>
      <c r="M1090" s="4" t="str">
        <f t="shared" si="103"/>
        <v>PSOE</v>
      </c>
      <c r="N1090" s="5">
        <f t="shared" si="104"/>
        <v>33.76</v>
      </c>
      <c r="O1090" s="5">
        <f t="shared" si="105"/>
        <v>25.27</v>
      </c>
      <c r="P1090" s="4">
        <v>119</v>
      </c>
      <c r="Q1090" s="4">
        <v>159</v>
      </c>
      <c r="R1090" s="4">
        <v>81</v>
      </c>
      <c r="S1090" s="4">
        <v>19</v>
      </c>
      <c r="T1090" s="4">
        <v>83</v>
      </c>
      <c r="U1090" s="5">
        <f t="shared" si="107"/>
        <v>25.27</v>
      </c>
      <c r="V1090" s="5">
        <f t="shared" si="107"/>
        <v>33.76</v>
      </c>
      <c r="W1090" s="5">
        <f t="shared" si="107"/>
        <v>17.2</v>
      </c>
      <c r="X1090" s="5">
        <f t="shared" si="107"/>
        <v>4.03</v>
      </c>
      <c r="Y1090" s="5">
        <f t="shared" si="107"/>
        <v>17.62</v>
      </c>
      <c r="Z1090" s="4">
        <v>4</v>
      </c>
    </row>
    <row r="1091" spans="1:26" x14ac:dyDescent="0.3">
      <c r="A1091" t="s">
        <v>1035</v>
      </c>
      <c r="B1091" s="3" t="s">
        <v>3366</v>
      </c>
      <c r="C1091" t="s">
        <v>1035</v>
      </c>
      <c r="D1091" t="s">
        <v>1104</v>
      </c>
      <c r="E1091" s="4">
        <v>164</v>
      </c>
      <c r="F1091" s="4">
        <v>140</v>
      </c>
      <c r="G1091" s="4">
        <v>107</v>
      </c>
      <c r="H1091" s="5">
        <f t="shared" ref="H1091:H1154" si="108">ROUND((G1091/F1091)*100,2)</f>
        <v>76.430000000000007</v>
      </c>
      <c r="I1091" s="4">
        <v>106</v>
      </c>
      <c r="J1091" s="4">
        <v>1</v>
      </c>
      <c r="K1091" s="4">
        <v>1</v>
      </c>
      <c r="L1091" s="4" t="str">
        <f t="shared" ref="L1091:L1154" si="109">IF(MAX(P1091:T1091)=P1091,"PSOE",IF(MAX(P1091:T1091)=Q1091,"PP",IF(MAX(P1091:T1091)=R1091,"VOX",IF(MAX(P1091:T1091)=S1091,"Podemos",IF(MAX(P1091:T1091)=T1091,"Ciudadanos")))))</f>
        <v>PSOE</v>
      </c>
      <c r="M1091" s="4" t="str">
        <f t="shared" ref="M1091:M1154" si="110">IF(LARGE(P1091:T1091,2)=P1091,"PSOE",IF(LARGE(P1091:T1091,2)=Q1091,"PP",IF(LARGE(P1091:T1091,2)=R1091,"VOX",IF(LARGE(P1091:T1091,2)=S1091,"Podemos",IF(LARGE(P1091:T1091,2)=T1091,"Ciudadanos")))))</f>
        <v>PP</v>
      </c>
      <c r="N1091" s="5">
        <f t="shared" ref="N1091:N1154" si="111">IF(MAX(P1091:T1091)=P1091,U1091,IF(MAX(P1091:T1091)=Q1091,V1091,IF(MAX(P1091:T1091)=R1091,W1091,IF(MAX(P1091:T1091)=S1091,X1091,IF(MAX(P1091:T1091)=T1091,Y1091)))))</f>
        <v>39.619999999999997</v>
      </c>
      <c r="O1091" s="5">
        <f t="shared" ref="O1091:O1154" si="112">IF(LARGE(P1091:T1091,2)=P1091,U1091,IF(LARGE(P1091:T1091,2)=Q1091,V1091,IF(LARGE(P1091:T1091,2)=R1091,W1091,IF(LARGE(P1091:T1091,2)=S1091,X1091,IF(LARGE(P1091:T1091,2)=T1091,Y1091)))))</f>
        <v>34.909999999999997</v>
      </c>
      <c r="P1091" s="4">
        <v>42</v>
      </c>
      <c r="Q1091" s="4">
        <v>37</v>
      </c>
      <c r="R1091" s="4">
        <v>7</v>
      </c>
      <c r="S1091" s="4">
        <v>6</v>
      </c>
      <c r="T1091" s="4">
        <v>12</v>
      </c>
      <c r="U1091" s="5">
        <f t="shared" si="107"/>
        <v>39.619999999999997</v>
      </c>
      <c r="V1091" s="5">
        <f t="shared" si="107"/>
        <v>34.909999999999997</v>
      </c>
      <c r="W1091" s="5">
        <f t="shared" si="107"/>
        <v>6.6</v>
      </c>
      <c r="X1091" s="5">
        <f t="shared" si="107"/>
        <v>5.66</v>
      </c>
      <c r="Y1091" s="5">
        <f t="shared" si="107"/>
        <v>11.32</v>
      </c>
      <c r="Z1091" s="4">
        <v>1</v>
      </c>
    </row>
    <row r="1092" spans="1:26" x14ac:dyDescent="0.3">
      <c r="A1092" t="s">
        <v>1035</v>
      </c>
      <c r="B1092" s="3" t="s">
        <v>3367</v>
      </c>
      <c r="C1092" t="s">
        <v>1035</v>
      </c>
      <c r="D1092" t="s">
        <v>1105</v>
      </c>
      <c r="E1092" s="4">
        <v>266</v>
      </c>
      <c r="F1092" s="4">
        <v>252</v>
      </c>
      <c r="G1092" s="4">
        <v>216</v>
      </c>
      <c r="H1092" s="5">
        <f t="shared" si="108"/>
        <v>85.71</v>
      </c>
      <c r="I1092" s="4">
        <v>213</v>
      </c>
      <c r="J1092" s="4">
        <v>2</v>
      </c>
      <c r="K1092" s="4">
        <v>3</v>
      </c>
      <c r="L1092" s="4" t="str">
        <f t="shared" si="109"/>
        <v>PSOE</v>
      </c>
      <c r="M1092" s="4" t="str">
        <f t="shared" si="110"/>
        <v>PP</v>
      </c>
      <c r="N1092" s="5">
        <f t="shared" si="111"/>
        <v>43.66</v>
      </c>
      <c r="O1092" s="5">
        <f t="shared" si="112"/>
        <v>28.17</v>
      </c>
      <c r="P1092" s="4">
        <v>93</v>
      </c>
      <c r="Q1092" s="4">
        <v>60</v>
      </c>
      <c r="R1092" s="4">
        <v>13</v>
      </c>
      <c r="S1092" s="4">
        <v>7</v>
      </c>
      <c r="T1092" s="4">
        <v>38</v>
      </c>
      <c r="U1092" s="5">
        <f t="shared" si="107"/>
        <v>43.66</v>
      </c>
      <c r="V1092" s="5">
        <f t="shared" si="107"/>
        <v>28.17</v>
      </c>
      <c r="W1092" s="5">
        <f t="shared" si="107"/>
        <v>6.1</v>
      </c>
      <c r="X1092" s="5">
        <f t="shared" si="107"/>
        <v>3.29</v>
      </c>
      <c r="Y1092" s="5">
        <f t="shared" si="107"/>
        <v>17.84</v>
      </c>
      <c r="Z1092" s="4">
        <v>0</v>
      </c>
    </row>
    <row r="1093" spans="1:26" x14ac:dyDescent="0.3">
      <c r="A1093" t="s">
        <v>1035</v>
      </c>
      <c r="B1093" s="3" t="s">
        <v>3368</v>
      </c>
      <c r="C1093" t="s">
        <v>1035</v>
      </c>
      <c r="D1093" t="s">
        <v>1106</v>
      </c>
      <c r="E1093" s="4">
        <v>906</v>
      </c>
      <c r="F1093" s="4">
        <v>788</v>
      </c>
      <c r="G1093" s="4">
        <v>670</v>
      </c>
      <c r="H1093" s="5">
        <f t="shared" si="108"/>
        <v>85.03</v>
      </c>
      <c r="I1093" s="4">
        <v>658</v>
      </c>
      <c r="J1093" s="4">
        <v>6</v>
      </c>
      <c r="K1093" s="4">
        <v>12</v>
      </c>
      <c r="L1093" s="4" t="str">
        <f t="shared" si="109"/>
        <v>PSOE</v>
      </c>
      <c r="M1093" s="4" t="str">
        <f t="shared" si="110"/>
        <v>PP</v>
      </c>
      <c r="N1093" s="5">
        <f t="shared" si="111"/>
        <v>30.55</v>
      </c>
      <c r="O1093" s="5">
        <f t="shared" si="112"/>
        <v>27.05</v>
      </c>
      <c r="P1093" s="4">
        <v>201</v>
      </c>
      <c r="Q1093" s="4">
        <v>178</v>
      </c>
      <c r="R1093" s="4">
        <v>87</v>
      </c>
      <c r="S1093" s="4">
        <v>64</v>
      </c>
      <c r="T1093" s="4">
        <v>117</v>
      </c>
      <c r="U1093" s="5">
        <f t="shared" si="107"/>
        <v>30.55</v>
      </c>
      <c r="V1093" s="5">
        <f t="shared" si="107"/>
        <v>27.05</v>
      </c>
      <c r="W1093" s="5">
        <f t="shared" si="107"/>
        <v>13.22</v>
      </c>
      <c r="X1093" s="5">
        <f t="shared" si="107"/>
        <v>9.73</v>
      </c>
      <c r="Y1093" s="5">
        <f t="shared" si="107"/>
        <v>17.78</v>
      </c>
      <c r="Z1093" s="4">
        <v>3</v>
      </c>
    </row>
    <row r="1094" spans="1:26" x14ac:dyDescent="0.3">
      <c r="A1094" t="s">
        <v>1035</v>
      </c>
      <c r="B1094" s="3" t="s">
        <v>3369</v>
      </c>
      <c r="C1094" t="s">
        <v>1035</v>
      </c>
      <c r="D1094" t="s">
        <v>1107</v>
      </c>
      <c r="E1094" s="4">
        <v>77</v>
      </c>
      <c r="F1094" s="4">
        <v>80</v>
      </c>
      <c r="G1094" s="4">
        <v>69</v>
      </c>
      <c r="H1094" s="5">
        <f t="shared" si="108"/>
        <v>86.25</v>
      </c>
      <c r="I1094" s="4">
        <v>68</v>
      </c>
      <c r="J1094" s="4">
        <v>2</v>
      </c>
      <c r="K1094" s="4">
        <v>1</v>
      </c>
      <c r="L1094" s="4" t="str">
        <f t="shared" si="109"/>
        <v>PP</v>
      </c>
      <c r="M1094" s="4" t="str">
        <f t="shared" si="110"/>
        <v>VOX</v>
      </c>
      <c r="N1094" s="5">
        <f t="shared" si="111"/>
        <v>38.24</v>
      </c>
      <c r="O1094" s="5">
        <f t="shared" si="112"/>
        <v>19.12</v>
      </c>
      <c r="P1094" s="4">
        <v>11</v>
      </c>
      <c r="Q1094" s="4">
        <v>26</v>
      </c>
      <c r="R1094" s="4">
        <v>13</v>
      </c>
      <c r="S1094" s="4">
        <v>3</v>
      </c>
      <c r="T1094" s="4">
        <v>12</v>
      </c>
      <c r="U1094" s="5">
        <f t="shared" si="107"/>
        <v>16.18</v>
      </c>
      <c r="V1094" s="5">
        <f t="shared" si="107"/>
        <v>38.24</v>
      </c>
      <c r="W1094" s="5">
        <f t="shared" si="107"/>
        <v>19.12</v>
      </c>
      <c r="X1094" s="5">
        <f t="shared" si="107"/>
        <v>4.41</v>
      </c>
      <c r="Y1094" s="5">
        <f t="shared" si="107"/>
        <v>17.649999999999999</v>
      </c>
      <c r="Z1094" s="4">
        <v>1</v>
      </c>
    </row>
    <row r="1095" spans="1:26" x14ac:dyDescent="0.3">
      <c r="A1095" t="s">
        <v>1035</v>
      </c>
      <c r="B1095" s="3" t="s">
        <v>3370</v>
      </c>
      <c r="C1095" t="s">
        <v>1035</v>
      </c>
      <c r="D1095" t="s">
        <v>1108</v>
      </c>
      <c r="E1095" s="4">
        <v>260</v>
      </c>
      <c r="F1095" s="4">
        <v>212</v>
      </c>
      <c r="G1095" s="4">
        <v>173</v>
      </c>
      <c r="H1095" s="5">
        <f t="shared" si="108"/>
        <v>81.599999999999994</v>
      </c>
      <c r="I1095" s="4">
        <v>169</v>
      </c>
      <c r="J1095" s="4">
        <v>0</v>
      </c>
      <c r="K1095" s="4">
        <v>4</v>
      </c>
      <c r="L1095" s="4" t="str">
        <f t="shared" si="109"/>
        <v>PP</v>
      </c>
      <c r="M1095" s="4" t="str">
        <f t="shared" si="110"/>
        <v>PSOE</v>
      </c>
      <c r="N1095" s="5">
        <f t="shared" si="111"/>
        <v>28.4</v>
      </c>
      <c r="O1095" s="5">
        <f t="shared" si="112"/>
        <v>24.85</v>
      </c>
      <c r="P1095" s="4">
        <v>42</v>
      </c>
      <c r="Q1095" s="4">
        <v>48</v>
      </c>
      <c r="R1095" s="4">
        <v>36</v>
      </c>
      <c r="S1095" s="4">
        <v>8</v>
      </c>
      <c r="T1095" s="4">
        <v>35</v>
      </c>
      <c r="U1095" s="5">
        <f t="shared" si="107"/>
        <v>24.85</v>
      </c>
      <c r="V1095" s="5">
        <f t="shared" si="107"/>
        <v>28.4</v>
      </c>
      <c r="W1095" s="5">
        <f t="shared" si="107"/>
        <v>21.3</v>
      </c>
      <c r="X1095" s="5">
        <f t="shared" si="107"/>
        <v>4.7300000000000004</v>
      </c>
      <c r="Y1095" s="5">
        <f t="shared" si="107"/>
        <v>20.71</v>
      </c>
      <c r="Z1095" s="4">
        <v>0</v>
      </c>
    </row>
    <row r="1096" spans="1:26" x14ac:dyDescent="0.3">
      <c r="A1096" t="s">
        <v>1035</v>
      </c>
      <c r="B1096" s="3" t="s">
        <v>3371</v>
      </c>
      <c r="C1096" t="s">
        <v>1035</v>
      </c>
      <c r="D1096" t="s">
        <v>1109</v>
      </c>
      <c r="E1096" s="4">
        <v>986</v>
      </c>
      <c r="F1096" s="4">
        <v>871</v>
      </c>
      <c r="G1096" s="4">
        <v>725</v>
      </c>
      <c r="H1096" s="5">
        <f t="shared" si="108"/>
        <v>83.24</v>
      </c>
      <c r="I1096" s="4">
        <v>717</v>
      </c>
      <c r="J1096" s="4">
        <v>4</v>
      </c>
      <c r="K1096" s="4">
        <v>8</v>
      </c>
      <c r="L1096" s="4" t="str">
        <f t="shared" si="109"/>
        <v>PSOE</v>
      </c>
      <c r="M1096" s="4" t="str">
        <f t="shared" si="110"/>
        <v>PP</v>
      </c>
      <c r="N1096" s="5">
        <f t="shared" si="111"/>
        <v>37.380000000000003</v>
      </c>
      <c r="O1096" s="5">
        <f t="shared" si="112"/>
        <v>30.68</v>
      </c>
      <c r="P1096" s="4">
        <v>268</v>
      </c>
      <c r="Q1096" s="4">
        <v>220</v>
      </c>
      <c r="R1096" s="4">
        <v>90</v>
      </c>
      <c r="S1096" s="4">
        <v>17</v>
      </c>
      <c r="T1096" s="4">
        <v>113</v>
      </c>
      <c r="U1096" s="5">
        <f t="shared" si="107"/>
        <v>37.380000000000003</v>
      </c>
      <c r="V1096" s="5">
        <f t="shared" si="107"/>
        <v>30.68</v>
      </c>
      <c r="W1096" s="5">
        <f t="shared" si="107"/>
        <v>12.55</v>
      </c>
      <c r="X1096" s="5">
        <f t="shared" si="107"/>
        <v>2.37</v>
      </c>
      <c r="Y1096" s="5">
        <f t="shared" si="107"/>
        <v>15.76</v>
      </c>
      <c r="Z1096" s="4">
        <v>3</v>
      </c>
    </row>
    <row r="1097" spans="1:26" x14ac:dyDescent="0.3">
      <c r="A1097" t="s">
        <v>1035</v>
      </c>
      <c r="B1097" s="3" t="s">
        <v>3372</v>
      </c>
      <c r="C1097" t="s">
        <v>1035</v>
      </c>
      <c r="D1097" t="s">
        <v>1110</v>
      </c>
      <c r="E1097" s="4">
        <v>878</v>
      </c>
      <c r="F1097" s="4">
        <v>745</v>
      </c>
      <c r="G1097" s="4">
        <v>546</v>
      </c>
      <c r="H1097" s="5">
        <f t="shared" si="108"/>
        <v>73.290000000000006</v>
      </c>
      <c r="I1097" s="4">
        <v>536</v>
      </c>
      <c r="J1097" s="4">
        <v>2</v>
      </c>
      <c r="K1097" s="4">
        <v>10</v>
      </c>
      <c r="L1097" s="4" t="str">
        <f t="shared" si="109"/>
        <v>PSOE</v>
      </c>
      <c r="M1097" s="4" t="str">
        <f t="shared" si="110"/>
        <v>PP</v>
      </c>
      <c r="N1097" s="5">
        <f t="shared" si="111"/>
        <v>36.75</v>
      </c>
      <c r="O1097" s="5">
        <f t="shared" si="112"/>
        <v>29.85</v>
      </c>
      <c r="P1097" s="4">
        <v>197</v>
      </c>
      <c r="Q1097" s="4">
        <v>160</v>
      </c>
      <c r="R1097" s="4">
        <v>72</v>
      </c>
      <c r="S1097" s="4">
        <v>31</v>
      </c>
      <c r="T1097" s="4">
        <v>73</v>
      </c>
      <c r="U1097" s="5">
        <f t="shared" si="107"/>
        <v>36.75</v>
      </c>
      <c r="V1097" s="5">
        <f t="shared" si="107"/>
        <v>29.85</v>
      </c>
      <c r="W1097" s="5">
        <f t="shared" si="107"/>
        <v>13.43</v>
      </c>
      <c r="X1097" s="5">
        <f t="shared" si="107"/>
        <v>5.78</v>
      </c>
      <c r="Y1097" s="5">
        <f t="shared" si="107"/>
        <v>13.62</v>
      </c>
      <c r="Z1097" s="4">
        <v>1</v>
      </c>
    </row>
    <row r="1098" spans="1:26" x14ac:dyDescent="0.3">
      <c r="A1098" t="s">
        <v>1035</v>
      </c>
      <c r="B1098" s="3" t="s">
        <v>3373</v>
      </c>
      <c r="C1098" t="s">
        <v>1035</v>
      </c>
      <c r="D1098" t="s">
        <v>1111</v>
      </c>
      <c r="E1098" s="4">
        <v>195</v>
      </c>
      <c r="F1098" s="4">
        <v>176</v>
      </c>
      <c r="G1098" s="4">
        <v>160</v>
      </c>
      <c r="H1098" s="5">
        <f t="shared" si="108"/>
        <v>90.91</v>
      </c>
      <c r="I1098" s="4">
        <v>156</v>
      </c>
      <c r="J1098" s="4">
        <v>1</v>
      </c>
      <c r="K1098" s="4">
        <v>4</v>
      </c>
      <c r="L1098" s="4" t="str">
        <f t="shared" si="109"/>
        <v>PSOE</v>
      </c>
      <c r="M1098" s="4" t="str">
        <f t="shared" si="110"/>
        <v>PP</v>
      </c>
      <c r="N1098" s="5">
        <f t="shared" si="111"/>
        <v>36.54</v>
      </c>
      <c r="O1098" s="5">
        <f t="shared" si="112"/>
        <v>30.13</v>
      </c>
      <c r="P1098" s="4">
        <v>57</v>
      </c>
      <c r="Q1098" s="4">
        <v>47</v>
      </c>
      <c r="R1098" s="4">
        <v>27</v>
      </c>
      <c r="S1098" s="4">
        <v>7</v>
      </c>
      <c r="T1098" s="4">
        <v>17</v>
      </c>
      <c r="U1098" s="5">
        <f t="shared" si="107"/>
        <v>36.54</v>
      </c>
      <c r="V1098" s="5">
        <f t="shared" si="107"/>
        <v>30.13</v>
      </c>
      <c r="W1098" s="5">
        <f t="shared" si="107"/>
        <v>17.309999999999999</v>
      </c>
      <c r="X1098" s="5">
        <f t="shared" si="107"/>
        <v>4.49</v>
      </c>
      <c r="Y1098" s="5">
        <f t="shared" si="107"/>
        <v>10.9</v>
      </c>
      <c r="Z1098" s="4">
        <v>0</v>
      </c>
    </row>
    <row r="1099" spans="1:26" x14ac:dyDescent="0.3">
      <c r="A1099" t="s">
        <v>1035</v>
      </c>
      <c r="B1099" s="3" t="s">
        <v>3374</v>
      </c>
      <c r="C1099" t="s">
        <v>1035</v>
      </c>
      <c r="D1099" t="s">
        <v>1112</v>
      </c>
      <c r="E1099" s="4">
        <v>6947</v>
      </c>
      <c r="F1099" s="4">
        <v>5002</v>
      </c>
      <c r="G1099" s="4">
        <v>3994</v>
      </c>
      <c r="H1099" s="5">
        <f t="shared" si="108"/>
        <v>79.849999999999994</v>
      </c>
      <c r="I1099" s="4">
        <v>3951</v>
      </c>
      <c r="J1099" s="4">
        <v>40</v>
      </c>
      <c r="K1099" s="4">
        <v>43</v>
      </c>
      <c r="L1099" s="4" t="str">
        <f t="shared" si="109"/>
        <v>Ciudadanos</v>
      </c>
      <c r="M1099" s="4" t="str">
        <f t="shared" si="110"/>
        <v>PSOE</v>
      </c>
      <c r="N1099" s="5">
        <f t="shared" si="111"/>
        <v>29.76</v>
      </c>
      <c r="O1099" s="5">
        <f t="shared" si="112"/>
        <v>23.03</v>
      </c>
      <c r="P1099" s="4">
        <v>910</v>
      </c>
      <c r="Q1099" s="4">
        <v>706</v>
      </c>
      <c r="R1099" s="4">
        <v>721</v>
      </c>
      <c r="S1099" s="4">
        <v>342</v>
      </c>
      <c r="T1099" s="4">
        <v>1176</v>
      </c>
      <c r="U1099" s="5">
        <f t="shared" si="107"/>
        <v>23.03</v>
      </c>
      <c r="V1099" s="5">
        <f t="shared" si="107"/>
        <v>17.87</v>
      </c>
      <c r="W1099" s="5">
        <f t="shared" si="107"/>
        <v>18.25</v>
      </c>
      <c r="X1099" s="5">
        <f t="shared" si="107"/>
        <v>8.66</v>
      </c>
      <c r="Y1099" s="5">
        <f t="shared" si="107"/>
        <v>29.76</v>
      </c>
      <c r="Z1099" s="4">
        <v>40</v>
      </c>
    </row>
    <row r="1100" spans="1:26" x14ac:dyDescent="0.3">
      <c r="A1100" t="s">
        <v>1035</v>
      </c>
      <c r="B1100" s="3" t="s">
        <v>3375</v>
      </c>
      <c r="C1100" t="s">
        <v>1035</v>
      </c>
      <c r="D1100" t="s">
        <v>1113</v>
      </c>
      <c r="E1100" s="4">
        <v>100</v>
      </c>
      <c r="F1100" s="4">
        <v>104</v>
      </c>
      <c r="G1100" s="4">
        <v>88</v>
      </c>
      <c r="H1100" s="5">
        <f t="shared" si="108"/>
        <v>84.62</v>
      </c>
      <c r="I1100" s="4">
        <v>88</v>
      </c>
      <c r="J1100" s="4">
        <v>0</v>
      </c>
      <c r="K1100" s="4">
        <v>0</v>
      </c>
      <c r="L1100" s="4" t="str">
        <f t="shared" si="109"/>
        <v>PP</v>
      </c>
      <c r="M1100" s="4" t="str">
        <f t="shared" si="110"/>
        <v>PSOE</v>
      </c>
      <c r="N1100" s="5">
        <f t="shared" si="111"/>
        <v>45.45</v>
      </c>
      <c r="O1100" s="5">
        <f t="shared" si="112"/>
        <v>22.73</v>
      </c>
      <c r="P1100" s="4">
        <v>20</v>
      </c>
      <c r="Q1100" s="4">
        <v>40</v>
      </c>
      <c r="R1100" s="4">
        <v>9</v>
      </c>
      <c r="S1100" s="4">
        <v>3</v>
      </c>
      <c r="T1100" s="4">
        <v>16</v>
      </c>
      <c r="U1100" s="5">
        <f t="shared" si="107"/>
        <v>22.73</v>
      </c>
      <c r="V1100" s="5">
        <f t="shared" si="107"/>
        <v>45.45</v>
      </c>
      <c r="W1100" s="5">
        <f t="shared" si="107"/>
        <v>10.23</v>
      </c>
      <c r="X1100" s="5">
        <f t="shared" si="107"/>
        <v>3.41</v>
      </c>
      <c r="Y1100" s="5">
        <f t="shared" si="107"/>
        <v>18.18</v>
      </c>
      <c r="Z1100" s="4">
        <v>0</v>
      </c>
    </row>
    <row r="1101" spans="1:26" x14ac:dyDescent="0.3">
      <c r="A1101" t="s">
        <v>1035</v>
      </c>
      <c r="B1101" s="3" t="s">
        <v>3376</v>
      </c>
      <c r="C1101" t="s">
        <v>1035</v>
      </c>
      <c r="D1101" t="s">
        <v>1114</v>
      </c>
      <c r="E1101" s="4">
        <v>1188</v>
      </c>
      <c r="F1101" s="4">
        <v>910</v>
      </c>
      <c r="G1101" s="4">
        <v>755</v>
      </c>
      <c r="H1101" s="5">
        <f t="shared" si="108"/>
        <v>82.97</v>
      </c>
      <c r="I1101" s="4">
        <v>747</v>
      </c>
      <c r="J1101" s="4">
        <v>3</v>
      </c>
      <c r="K1101" s="4">
        <v>8</v>
      </c>
      <c r="L1101" s="4" t="str">
        <f t="shared" si="109"/>
        <v>Ciudadanos</v>
      </c>
      <c r="M1101" s="4" t="str">
        <f t="shared" si="110"/>
        <v>PP</v>
      </c>
      <c r="N1101" s="5">
        <f t="shared" si="111"/>
        <v>28.25</v>
      </c>
      <c r="O1101" s="5">
        <f t="shared" si="112"/>
        <v>20.350000000000001</v>
      </c>
      <c r="P1101" s="4">
        <v>138</v>
      </c>
      <c r="Q1101" s="4">
        <v>152</v>
      </c>
      <c r="R1101" s="4">
        <v>144</v>
      </c>
      <c r="S1101" s="4">
        <v>81</v>
      </c>
      <c r="T1101" s="4">
        <v>211</v>
      </c>
      <c r="U1101" s="5">
        <f t="shared" si="107"/>
        <v>18.47</v>
      </c>
      <c r="V1101" s="5">
        <f t="shared" si="107"/>
        <v>20.350000000000001</v>
      </c>
      <c r="W1101" s="5">
        <f t="shared" si="107"/>
        <v>19.28</v>
      </c>
      <c r="X1101" s="5">
        <f t="shared" si="107"/>
        <v>10.84</v>
      </c>
      <c r="Y1101" s="5">
        <f t="shared" si="107"/>
        <v>28.25</v>
      </c>
      <c r="Z1101" s="4">
        <v>11</v>
      </c>
    </row>
    <row r="1102" spans="1:26" x14ac:dyDescent="0.3">
      <c r="A1102" t="s">
        <v>1035</v>
      </c>
      <c r="B1102" s="3" t="s">
        <v>3377</v>
      </c>
      <c r="C1102" t="s">
        <v>1035</v>
      </c>
      <c r="D1102" t="s">
        <v>1115</v>
      </c>
      <c r="E1102" s="4">
        <v>217</v>
      </c>
      <c r="F1102" s="4">
        <v>199</v>
      </c>
      <c r="G1102" s="4">
        <v>151</v>
      </c>
      <c r="H1102" s="5">
        <f t="shared" si="108"/>
        <v>75.88</v>
      </c>
      <c r="I1102" s="4">
        <v>149</v>
      </c>
      <c r="J1102" s="4">
        <v>1</v>
      </c>
      <c r="K1102" s="4">
        <v>2</v>
      </c>
      <c r="L1102" s="4" t="str">
        <f t="shared" si="109"/>
        <v>PP</v>
      </c>
      <c r="M1102" s="4" t="str">
        <f t="shared" si="110"/>
        <v>PSOE</v>
      </c>
      <c r="N1102" s="5">
        <f t="shared" si="111"/>
        <v>38.93</v>
      </c>
      <c r="O1102" s="5">
        <f t="shared" si="112"/>
        <v>33.56</v>
      </c>
      <c r="P1102" s="4">
        <v>50</v>
      </c>
      <c r="Q1102" s="4">
        <v>58</v>
      </c>
      <c r="R1102" s="4">
        <v>19</v>
      </c>
      <c r="S1102" s="4">
        <v>7</v>
      </c>
      <c r="T1102" s="4">
        <v>13</v>
      </c>
      <c r="U1102" s="5">
        <f t="shared" si="107"/>
        <v>33.56</v>
      </c>
      <c r="V1102" s="5">
        <f t="shared" si="107"/>
        <v>38.93</v>
      </c>
      <c r="W1102" s="5">
        <f t="shared" si="107"/>
        <v>12.75</v>
      </c>
      <c r="X1102" s="5">
        <f t="shared" si="107"/>
        <v>4.7</v>
      </c>
      <c r="Y1102" s="5">
        <f t="shared" si="107"/>
        <v>8.7200000000000006</v>
      </c>
      <c r="Z1102" s="4">
        <v>0</v>
      </c>
    </row>
    <row r="1103" spans="1:26" x14ac:dyDescent="0.3">
      <c r="A1103" t="s">
        <v>1035</v>
      </c>
      <c r="B1103" s="3" t="s">
        <v>3378</v>
      </c>
      <c r="C1103" t="s">
        <v>1035</v>
      </c>
      <c r="D1103" t="s">
        <v>1116</v>
      </c>
      <c r="E1103" s="4">
        <v>68</v>
      </c>
      <c r="F1103" s="4">
        <v>62</v>
      </c>
      <c r="G1103" s="4">
        <v>51</v>
      </c>
      <c r="H1103" s="5">
        <f t="shared" si="108"/>
        <v>82.26</v>
      </c>
      <c r="I1103" s="4">
        <v>50</v>
      </c>
      <c r="J1103" s="4">
        <v>0</v>
      </c>
      <c r="K1103" s="4">
        <v>1</v>
      </c>
      <c r="L1103" s="4" t="str">
        <f t="shared" si="109"/>
        <v>PP</v>
      </c>
      <c r="M1103" s="4" t="str">
        <f t="shared" si="110"/>
        <v>PSOE</v>
      </c>
      <c r="N1103" s="5">
        <f t="shared" si="111"/>
        <v>42</v>
      </c>
      <c r="O1103" s="5">
        <f t="shared" si="112"/>
        <v>26</v>
      </c>
      <c r="P1103" s="4">
        <v>13</v>
      </c>
      <c r="Q1103" s="4">
        <v>21</v>
      </c>
      <c r="R1103" s="4">
        <v>4</v>
      </c>
      <c r="S1103" s="4">
        <v>2</v>
      </c>
      <c r="T1103" s="4">
        <v>9</v>
      </c>
      <c r="U1103" s="5">
        <f t="shared" si="107"/>
        <v>26</v>
      </c>
      <c r="V1103" s="5">
        <f t="shared" si="107"/>
        <v>42</v>
      </c>
      <c r="W1103" s="5">
        <f t="shared" si="107"/>
        <v>8</v>
      </c>
      <c r="X1103" s="5">
        <f t="shared" si="107"/>
        <v>4</v>
      </c>
      <c r="Y1103" s="5">
        <f t="shared" si="107"/>
        <v>18</v>
      </c>
      <c r="Z1103" s="4">
        <v>1</v>
      </c>
    </row>
    <row r="1104" spans="1:26" x14ac:dyDescent="0.3">
      <c r="A1104" t="s">
        <v>1035</v>
      </c>
      <c r="B1104" s="3" t="s">
        <v>3379</v>
      </c>
      <c r="C1104" t="s">
        <v>1035</v>
      </c>
      <c r="D1104" t="s">
        <v>1117</v>
      </c>
      <c r="E1104" s="4">
        <v>61</v>
      </c>
      <c r="F1104" s="4">
        <v>66</v>
      </c>
      <c r="G1104" s="4">
        <v>51</v>
      </c>
      <c r="H1104" s="5">
        <f t="shared" si="108"/>
        <v>77.27</v>
      </c>
      <c r="I1104" s="4">
        <v>51</v>
      </c>
      <c r="J1104" s="4">
        <v>1</v>
      </c>
      <c r="K1104" s="4">
        <v>0</v>
      </c>
      <c r="L1104" s="4" t="str">
        <f t="shared" si="109"/>
        <v>PP</v>
      </c>
      <c r="M1104" s="4" t="str">
        <f t="shared" si="110"/>
        <v>PSOE</v>
      </c>
      <c r="N1104" s="5">
        <f t="shared" si="111"/>
        <v>50.98</v>
      </c>
      <c r="O1104" s="5">
        <f t="shared" si="112"/>
        <v>25.49</v>
      </c>
      <c r="P1104" s="4">
        <v>13</v>
      </c>
      <c r="Q1104" s="4">
        <v>26</v>
      </c>
      <c r="R1104" s="4">
        <v>2</v>
      </c>
      <c r="S1104" s="4">
        <v>6</v>
      </c>
      <c r="T1104" s="4">
        <v>3</v>
      </c>
      <c r="U1104" s="5">
        <f t="shared" si="107"/>
        <v>25.49</v>
      </c>
      <c r="V1104" s="5">
        <f t="shared" si="107"/>
        <v>50.98</v>
      </c>
      <c r="W1104" s="5">
        <f t="shared" si="107"/>
        <v>3.92</v>
      </c>
      <c r="X1104" s="5">
        <f t="shared" si="107"/>
        <v>11.76</v>
      </c>
      <c r="Y1104" s="5">
        <f t="shared" si="107"/>
        <v>5.88</v>
      </c>
      <c r="Z1104" s="4">
        <v>0</v>
      </c>
    </row>
    <row r="1105" spans="1:26" x14ac:dyDescent="0.3">
      <c r="A1105" t="s">
        <v>1035</v>
      </c>
      <c r="B1105" s="3" t="s">
        <v>3380</v>
      </c>
      <c r="C1105" t="s">
        <v>1035</v>
      </c>
      <c r="D1105" t="s">
        <v>1118</v>
      </c>
      <c r="E1105" s="4">
        <v>191</v>
      </c>
      <c r="F1105" s="4">
        <v>164</v>
      </c>
      <c r="G1105" s="4">
        <v>108</v>
      </c>
      <c r="H1105" s="5">
        <f t="shared" si="108"/>
        <v>65.849999999999994</v>
      </c>
      <c r="I1105" s="4">
        <v>108</v>
      </c>
      <c r="J1105" s="4">
        <v>3</v>
      </c>
      <c r="K1105" s="4">
        <v>0</v>
      </c>
      <c r="L1105" s="4" t="str">
        <f t="shared" si="109"/>
        <v>PP</v>
      </c>
      <c r="M1105" s="4" t="str">
        <f t="shared" si="110"/>
        <v>PSOE</v>
      </c>
      <c r="N1105" s="5">
        <f t="shared" si="111"/>
        <v>45.37</v>
      </c>
      <c r="O1105" s="5">
        <f t="shared" si="112"/>
        <v>20.37</v>
      </c>
      <c r="P1105" s="4">
        <v>22</v>
      </c>
      <c r="Q1105" s="4">
        <v>49</v>
      </c>
      <c r="R1105" s="4">
        <v>10</v>
      </c>
      <c r="S1105" s="4">
        <v>3</v>
      </c>
      <c r="T1105" s="4">
        <v>21</v>
      </c>
      <c r="U1105" s="5">
        <f t="shared" si="107"/>
        <v>20.37</v>
      </c>
      <c r="V1105" s="5">
        <f t="shared" si="107"/>
        <v>45.37</v>
      </c>
      <c r="W1105" s="5">
        <f t="shared" si="107"/>
        <v>9.26</v>
      </c>
      <c r="X1105" s="5">
        <f t="shared" si="107"/>
        <v>2.78</v>
      </c>
      <c r="Y1105" s="5">
        <f t="shared" si="107"/>
        <v>19.440000000000001</v>
      </c>
      <c r="Z1105" s="4">
        <v>0</v>
      </c>
    </row>
    <row r="1106" spans="1:26" x14ac:dyDescent="0.3">
      <c r="A1106" t="s">
        <v>1035</v>
      </c>
      <c r="B1106" s="3" t="s">
        <v>3381</v>
      </c>
      <c r="C1106" t="s">
        <v>1035</v>
      </c>
      <c r="D1106" t="s">
        <v>1119</v>
      </c>
      <c r="E1106" s="4">
        <v>2615</v>
      </c>
      <c r="F1106" s="4">
        <v>1889</v>
      </c>
      <c r="G1106" s="4">
        <v>1459</v>
      </c>
      <c r="H1106" s="5">
        <f t="shared" si="108"/>
        <v>77.239999999999995</v>
      </c>
      <c r="I1106" s="4">
        <v>1447</v>
      </c>
      <c r="J1106" s="4">
        <v>16</v>
      </c>
      <c r="K1106" s="4">
        <v>12</v>
      </c>
      <c r="L1106" s="4" t="str">
        <f t="shared" si="109"/>
        <v>Ciudadanos</v>
      </c>
      <c r="M1106" s="4" t="str">
        <f t="shared" si="110"/>
        <v>PSOE</v>
      </c>
      <c r="N1106" s="5">
        <f t="shared" si="111"/>
        <v>29.51</v>
      </c>
      <c r="O1106" s="5">
        <f t="shared" si="112"/>
        <v>22.74</v>
      </c>
      <c r="P1106" s="4">
        <v>329</v>
      </c>
      <c r="Q1106" s="4">
        <v>259</v>
      </c>
      <c r="R1106" s="4">
        <v>272</v>
      </c>
      <c r="S1106" s="4">
        <v>125</v>
      </c>
      <c r="T1106" s="4">
        <v>427</v>
      </c>
      <c r="U1106" s="5">
        <f t="shared" si="107"/>
        <v>22.74</v>
      </c>
      <c r="V1106" s="5">
        <f t="shared" si="107"/>
        <v>17.899999999999999</v>
      </c>
      <c r="W1106" s="5">
        <f t="shared" si="107"/>
        <v>18.8</v>
      </c>
      <c r="X1106" s="5">
        <f t="shared" si="107"/>
        <v>8.64</v>
      </c>
      <c r="Y1106" s="5">
        <f t="shared" si="107"/>
        <v>29.51</v>
      </c>
      <c r="Z1106" s="4">
        <v>15</v>
      </c>
    </row>
    <row r="1107" spans="1:26" x14ac:dyDescent="0.3">
      <c r="A1107" t="s">
        <v>1035</v>
      </c>
      <c r="B1107" s="3" t="s">
        <v>3382</v>
      </c>
      <c r="C1107" t="s">
        <v>1035</v>
      </c>
      <c r="D1107" t="s">
        <v>1120</v>
      </c>
      <c r="E1107" s="4">
        <v>216</v>
      </c>
      <c r="F1107" s="4">
        <v>203</v>
      </c>
      <c r="G1107" s="4">
        <v>162</v>
      </c>
      <c r="H1107" s="5">
        <f t="shared" si="108"/>
        <v>79.8</v>
      </c>
      <c r="I1107" s="4">
        <v>160</v>
      </c>
      <c r="J1107" s="4">
        <v>1</v>
      </c>
      <c r="K1107" s="4">
        <v>2</v>
      </c>
      <c r="L1107" s="4" t="str">
        <f t="shared" si="109"/>
        <v>PP</v>
      </c>
      <c r="M1107" s="4" t="str">
        <f t="shared" si="110"/>
        <v>PSOE</v>
      </c>
      <c r="N1107" s="5">
        <f t="shared" si="111"/>
        <v>46.25</v>
      </c>
      <c r="O1107" s="5">
        <f t="shared" si="112"/>
        <v>23.75</v>
      </c>
      <c r="P1107" s="4">
        <v>38</v>
      </c>
      <c r="Q1107" s="4">
        <v>74</v>
      </c>
      <c r="R1107" s="4">
        <v>12</v>
      </c>
      <c r="S1107" s="4">
        <v>6</v>
      </c>
      <c r="T1107" s="4">
        <v>29</v>
      </c>
      <c r="U1107" s="5">
        <f t="shared" si="107"/>
        <v>23.75</v>
      </c>
      <c r="V1107" s="5">
        <f t="shared" si="107"/>
        <v>46.25</v>
      </c>
      <c r="W1107" s="5">
        <f t="shared" si="107"/>
        <v>7.5</v>
      </c>
      <c r="X1107" s="5">
        <f t="shared" si="107"/>
        <v>3.75</v>
      </c>
      <c r="Y1107" s="5">
        <f t="shared" si="107"/>
        <v>18.13</v>
      </c>
      <c r="Z1107" s="4">
        <v>0</v>
      </c>
    </row>
    <row r="1108" spans="1:26" x14ac:dyDescent="0.3">
      <c r="A1108" t="s">
        <v>1035</v>
      </c>
      <c r="B1108" s="3" t="s">
        <v>3383</v>
      </c>
      <c r="C1108" t="s">
        <v>1035</v>
      </c>
      <c r="D1108" t="s">
        <v>1121</v>
      </c>
      <c r="E1108" s="4">
        <v>42</v>
      </c>
      <c r="F1108" s="4">
        <v>44</v>
      </c>
      <c r="G1108" s="4">
        <v>29</v>
      </c>
      <c r="H1108" s="5">
        <f t="shared" si="108"/>
        <v>65.91</v>
      </c>
      <c r="I1108" s="4">
        <v>29</v>
      </c>
      <c r="J1108" s="4">
        <v>0</v>
      </c>
      <c r="K1108" s="4">
        <v>0</v>
      </c>
      <c r="L1108" s="4" t="str">
        <f t="shared" si="109"/>
        <v>PP</v>
      </c>
      <c r="M1108" s="4" t="str">
        <f t="shared" si="110"/>
        <v>PSOE</v>
      </c>
      <c r="N1108" s="5">
        <f t="shared" si="111"/>
        <v>48.28</v>
      </c>
      <c r="O1108" s="5">
        <f t="shared" si="112"/>
        <v>17.239999999999998</v>
      </c>
      <c r="P1108" s="4">
        <v>5</v>
      </c>
      <c r="Q1108" s="4">
        <v>14</v>
      </c>
      <c r="R1108" s="4">
        <v>4</v>
      </c>
      <c r="S1108" s="4">
        <v>1</v>
      </c>
      <c r="T1108" s="4">
        <v>5</v>
      </c>
      <c r="U1108" s="5">
        <f t="shared" si="107"/>
        <v>17.239999999999998</v>
      </c>
      <c r="V1108" s="5">
        <f t="shared" si="107"/>
        <v>48.28</v>
      </c>
      <c r="W1108" s="5">
        <f t="shared" si="107"/>
        <v>13.79</v>
      </c>
      <c r="X1108" s="5">
        <f t="shared" si="107"/>
        <v>3.45</v>
      </c>
      <c r="Y1108" s="5">
        <f t="shared" si="107"/>
        <v>17.239999999999998</v>
      </c>
      <c r="Z1108" s="4">
        <v>0</v>
      </c>
    </row>
    <row r="1109" spans="1:26" x14ac:dyDescent="0.3">
      <c r="A1109" t="s">
        <v>1035</v>
      </c>
      <c r="B1109" s="3" t="s">
        <v>3384</v>
      </c>
      <c r="C1109" t="s">
        <v>1035</v>
      </c>
      <c r="D1109" t="s">
        <v>1122</v>
      </c>
      <c r="E1109" s="4">
        <v>331</v>
      </c>
      <c r="F1109" s="4">
        <v>303</v>
      </c>
      <c r="G1109" s="4">
        <v>214</v>
      </c>
      <c r="H1109" s="5">
        <f t="shared" si="108"/>
        <v>70.63</v>
      </c>
      <c r="I1109" s="4">
        <v>210</v>
      </c>
      <c r="J1109" s="4">
        <v>0</v>
      </c>
      <c r="K1109" s="4">
        <v>4</v>
      </c>
      <c r="L1109" s="4" t="str">
        <f t="shared" si="109"/>
        <v>PSOE</v>
      </c>
      <c r="M1109" s="4" t="str">
        <f t="shared" si="110"/>
        <v>PP</v>
      </c>
      <c r="N1109" s="5">
        <f t="shared" si="111"/>
        <v>50</v>
      </c>
      <c r="O1109" s="5">
        <f t="shared" si="112"/>
        <v>23.81</v>
      </c>
      <c r="P1109" s="4">
        <v>105</v>
      </c>
      <c r="Q1109" s="4">
        <v>50</v>
      </c>
      <c r="R1109" s="4">
        <v>14</v>
      </c>
      <c r="S1109" s="4">
        <v>17</v>
      </c>
      <c r="T1109" s="4">
        <v>22</v>
      </c>
      <c r="U1109" s="5">
        <f t="shared" si="107"/>
        <v>50</v>
      </c>
      <c r="V1109" s="5">
        <f t="shared" si="107"/>
        <v>23.81</v>
      </c>
      <c r="W1109" s="5">
        <f t="shared" si="107"/>
        <v>6.67</v>
      </c>
      <c r="X1109" s="5">
        <f t="shared" si="107"/>
        <v>8.1</v>
      </c>
      <c r="Y1109" s="5">
        <f t="shared" si="107"/>
        <v>10.48</v>
      </c>
      <c r="Z1109" s="4">
        <v>1</v>
      </c>
    </row>
    <row r="1110" spans="1:26" x14ac:dyDescent="0.3">
      <c r="A1110" t="s">
        <v>1035</v>
      </c>
      <c r="B1110" s="3" t="s">
        <v>3385</v>
      </c>
      <c r="C1110" t="s">
        <v>1035</v>
      </c>
      <c r="D1110" t="s">
        <v>1123</v>
      </c>
      <c r="E1110" s="4">
        <v>66</v>
      </c>
      <c r="F1110" s="4">
        <v>61</v>
      </c>
      <c r="G1110" s="4">
        <v>46</v>
      </c>
      <c r="H1110" s="5">
        <f t="shared" si="108"/>
        <v>75.41</v>
      </c>
      <c r="I1110" s="4">
        <v>46</v>
      </c>
      <c r="J1110" s="4">
        <v>1</v>
      </c>
      <c r="K1110" s="4">
        <v>0</v>
      </c>
      <c r="L1110" s="4" t="str">
        <f t="shared" si="109"/>
        <v>PSOE</v>
      </c>
      <c r="M1110" s="4" t="str">
        <f t="shared" si="110"/>
        <v>PP</v>
      </c>
      <c r="N1110" s="5">
        <f t="shared" si="111"/>
        <v>47.83</v>
      </c>
      <c r="O1110" s="5">
        <f t="shared" si="112"/>
        <v>41.3</v>
      </c>
      <c r="P1110" s="4">
        <v>22</v>
      </c>
      <c r="Q1110" s="4">
        <v>19</v>
      </c>
      <c r="R1110" s="4">
        <v>1</v>
      </c>
      <c r="S1110" s="4">
        <v>1</v>
      </c>
      <c r="T1110" s="4">
        <v>2</v>
      </c>
      <c r="U1110" s="5">
        <f t="shared" si="107"/>
        <v>47.83</v>
      </c>
      <c r="V1110" s="5">
        <f t="shared" si="107"/>
        <v>41.3</v>
      </c>
      <c r="W1110" s="5">
        <f t="shared" si="107"/>
        <v>2.17</v>
      </c>
      <c r="X1110" s="5">
        <f t="shared" si="107"/>
        <v>2.17</v>
      </c>
      <c r="Y1110" s="5">
        <f t="shared" si="107"/>
        <v>4.3499999999999996</v>
      </c>
      <c r="Z1110" s="4">
        <v>0</v>
      </c>
    </row>
    <row r="1111" spans="1:26" x14ac:dyDescent="0.3">
      <c r="A1111" t="s">
        <v>1035</v>
      </c>
      <c r="B1111" s="3" t="s">
        <v>3386</v>
      </c>
      <c r="C1111" t="s">
        <v>1035</v>
      </c>
      <c r="D1111" t="s">
        <v>1124</v>
      </c>
      <c r="E1111" s="4">
        <v>76</v>
      </c>
      <c r="F1111" s="4">
        <v>77</v>
      </c>
      <c r="G1111" s="4">
        <v>60</v>
      </c>
      <c r="H1111" s="5">
        <f t="shared" si="108"/>
        <v>77.92</v>
      </c>
      <c r="I1111" s="4">
        <v>59</v>
      </c>
      <c r="J1111" s="4">
        <v>1</v>
      </c>
      <c r="K1111" s="4">
        <v>1</v>
      </c>
      <c r="L1111" s="4" t="str">
        <f t="shared" si="109"/>
        <v>PP</v>
      </c>
      <c r="M1111" s="4" t="str">
        <f t="shared" si="110"/>
        <v>Ciudadanos</v>
      </c>
      <c r="N1111" s="5">
        <f t="shared" si="111"/>
        <v>52.54</v>
      </c>
      <c r="O1111" s="5">
        <f t="shared" si="112"/>
        <v>40.68</v>
      </c>
      <c r="P1111" s="4">
        <v>2</v>
      </c>
      <c r="Q1111" s="4">
        <v>31</v>
      </c>
      <c r="R1111" s="4">
        <v>1</v>
      </c>
      <c r="S1111" s="4">
        <v>0</v>
      </c>
      <c r="T1111" s="4">
        <v>24</v>
      </c>
      <c r="U1111" s="5">
        <f t="shared" si="107"/>
        <v>3.39</v>
      </c>
      <c r="V1111" s="5">
        <f t="shared" si="107"/>
        <v>52.54</v>
      </c>
      <c r="W1111" s="5">
        <f t="shared" si="107"/>
        <v>1.69</v>
      </c>
      <c r="X1111" s="5">
        <f t="shared" si="107"/>
        <v>0</v>
      </c>
      <c r="Y1111" s="5">
        <f t="shared" si="107"/>
        <v>40.68</v>
      </c>
      <c r="Z1111" s="4">
        <v>0</v>
      </c>
    </row>
    <row r="1112" spans="1:26" x14ac:dyDescent="0.3">
      <c r="A1112" t="s">
        <v>1035</v>
      </c>
      <c r="B1112" s="3" t="s">
        <v>3387</v>
      </c>
      <c r="C1112" t="s">
        <v>1035</v>
      </c>
      <c r="D1112" t="s">
        <v>1125</v>
      </c>
      <c r="E1112" s="4">
        <v>154</v>
      </c>
      <c r="F1112" s="4">
        <v>142</v>
      </c>
      <c r="G1112" s="4">
        <v>119</v>
      </c>
      <c r="H1112" s="5">
        <f t="shared" si="108"/>
        <v>83.8</v>
      </c>
      <c r="I1112" s="4">
        <v>117</v>
      </c>
      <c r="J1112" s="4">
        <v>0</v>
      </c>
      <c r="K1112" s="4">
        <v>2</v>
      </c>
      <c r="L1112" s="4" t="str">
        <f t="shared" si="109"/>
        <v>PP</v>
      </c>
      <c r="M1112" s="4" t="str">
        <f t="shared" si="110"/>
        <v>PSOE</v>
      </c>
      <c r="N1112" s="5">
        <f t="shared" si="111"/>
        <v>47.86</v>
      </c>
      <c r="O1112" s="5">
        <f t="shared" si="112"/>
        <v>19.66</v>
      </c>
      <c r="P1112" s="4">
        <v>23</v>
      </c>
      <c r="Q1112" s="4">
        <v>56</v>
      </c>
      <c r="R1112" s="4">
        <v>16</v>
      </c>
      <c r="S1112" s="4">
        <v>5</v>
      </c>
      <c r="T1112" s="4">
        <v>17</v>
      </c>
      <c r="U1112" s="5">
        <f t="shared" si="107"/>
        <v>19.66</v>
      </c>
      <c r="V1112" s="5">
        <f t="shared" si="107"/>
        <v>47.86</v>
      </c>
      <c r="W1112" s="5">
        <f t="shared" si="107"/>
        <v>13.68</v>
      </c>
      <c r="X1112" s="5">
        <f t="shared" si="107"/>
        <v>4.2699999999999996</v>
      </c>
      <c r="Y1112" s="5">
        <f t="shared" si="107"/>
        <v>14.53</v>
      </c>
      <c r="Z1112" s="4">
        <v>0</v>
      </c>
    </row>
    <row r="1113" spans="1:26" x14ac:dyDescent="0.3">
      <c r="A1113" t="s">
        <v>1035</v>
      </c>
      <c r="B1113" s="3" t="s">
        <v>3388</v>
      </c>
      <c r="C1113" t="s">
        <v>1035</v>
      </c>
      <c r="D1113" t="s">
        <v>1126</v>
      </c>
      <c r="E1113" s="4">
        <v>409</v>
      </c>
      <c r="F1113" s="4">
        <v>379</v>
      </c>
      <c r="G1113" s="4">
        <v>297</v>
      </c>
      <c r="H1113" s="5">
        <f t="shared" si="108"/>
        <v>78.36</v>
      </c>
      <c r="I1113" s="4">
        <v>291</v>
      </c>
      <c r="J1113" s="4">
        <v>3</v>
      </c>
      <c r="K1113" s="4">
        <v>6</v>
      </c>
      <c r="L1113" s="4" t="str">
        <f t="shared" si="109"/>
        <v>PP</v>
      </c>
      <c r="M1113" s="4" t="str">
        <f t="shared" si="110"/>
        <v>PSOE</v>
      </c>
      <c r="N1113" s="5">
        <f t="shared" si="111"/>
        <v>32.99</v>
      </c>
      <c r="O1113" s="5">
        <f t="shared" si="112"/>
        <v>29.21</v>
      </c>
      <c r="P1113" s="4">
        <v>85</v>
      </c>
      <c r="Q1113" s="4">
        <v>96</v>
      </c>
      <c r="R1113" s="4">
        <v>42</v>
      </c>
      <c r="S1113" s="4">
        <v>10</v>
      </c>
      <c r="T1113" s="4">
        <v>54</v>
      </c>
      <c r="U1113" s="5">
        <f t="shared" si="107"/>
        <v>29.21</v>
      </c>
      <c r="V1113" s="5">
        <f t="shared" si="107"/>
        <v>32.99</v>
      </c>
      <c r="W1113" s="5">
        <f t="shared" si="107"/>
        <v>14.43</v>
      </c>
      <c r="X1113" s="5">
        <f t="shared" si="107"/>
        <v>3.44</v>
      </c>
      <c r="Y1113" s="5">
        <f t="shared" si="107"/>
        <v>18.559999999999999</v>
      </c>
      <c r="Z1113" s="4">
        <v>0</v>
      </c>
    </row>
    <row r="1114" spans="1:26" x14ac:dyDescent="0.3">
      <c r="A1114" t="s">
        <v>1035</v>
      </c>
      <c r="B1114" s="3" t="s">
        <v>3389</v>
      </c>
      <c r="C1114" t="s">
        <v>1035</v>
      </c>
      <c r="D1114" t="s">
        <v>1127</v>
      </c>
      <c r="E1114" s="4">
        <v>490</v>
      </c>
      <c r="F1114" s="4">
        <v>414</v>
      </c>
      <c r="G1114" s="4">
        <v>309</v>
      </c>
      <c r="H1114" s="5">
        <f t="shared" si="108"/>
        <v>74.64</v>
      </c>
      <c r="I1114" s="4">
        <v>309</v>
      </c>
      <c r="J1114" s="4">
        <v>4</v>
      </c>
      <c r="K1114" s="4">
        <v>0</v>
      </c>
      <c r="L1114" s="4" t="str">
        <f t="shared" si="109"/>
        <v>PP</v>
      </c>
      <c r="M1114" s="4" t="str">
        <f t="shared" si="110"/>
        <v>PSOE</v>
      </c>
      <c r="N1114" s="5">
        <f t="shared" si="111"/>
        <v>34.950000000000003</v>
      </c>
      <c r="O1114" s="5">
        <f t="shared" si="112"/>
        <v>27.18</v>
      </c>
      <c r="P1114" s="4">
        <v>84</v>
      </c>
      <c r="Q1114" s="4">
        <v>108</v>
      </c>
      <c r="R1114" s="4">
        <v>49</v>
      </c>
      <c r="S1114" s="4">
        <v>22</v>
      </c>
      <c r="T1114" s="4">
        <v>40</v>
      </c>
      <c r="U1114" s="5">
        <f t="shared" si="107"/>
        <v>27.18</v>
      </c>
      <c r="V1114" s="5">
        <f t="shared" si="107"/>
        <v>34.950000000000003</v>
      </c>
      <c r="W1114" s="5">
        <f t="shared" si="107"/>
        <v>15.86</v>
      </c>
      <c r="X1114" s="5">
        <f t="shared" si="107"/>
        <v>7.12</v>
      </c>
      <c r="Y1114" s="5">
        <f t="shared" si="107"/>
        <v>12.94</v>
      </c>
      <c r="Z1114" s="4">
        <v>0</v>
      </c>
    </row>
    <row r="1115" spans="1:26" x14ac:dyDescent="0.3">
      <c r="A1115" t="s">
        <v>1035</v>
      </c>
      <c r="B1115" s="3" t="s">
        <v>3390</v>
      </c>
      <c r="C1115" t="s">
        <v>1035</v>
      </c>
      <c r="D1115" t="s">
        <v>1128</v>
      </c>
      <c r="E1115" s="4">
        <v>25</v>
      </c>
      <c r="F1115" s="4">
        <v>25</v>
      </c>
      <c r="G1115" s="4">
        <v>18</v>
      </c>
      <c r="H1115" s="5">
        <f t="shared" si="108"/>
        <v>72</v>
      </c>
      <c r="I1115" s="4">
        <v>18</v>
      </c>
      <c r="J1115" s="4">
        <v>0</v>
      </c>
      <c r="K1115" s="4">
        <v>0</v>
      </c>
      <c r="L1115" s="4" t="str">
        <f t="shared" si="109"/>
        <v>PP</v>
      </c>
      <c r="M1115" s="4" t="str">
        <f t="shared" si="110"/>
        <v>Ciudadanos</v>
      </c>
      <c r="N1115" s="5">
        <f t="shared" si="111"/>
        <v>61.11</v>
      </c>
      <c r="O1115" s="5">
        <f t="shared" si="112"/>
        <v>27.78</v>
      </c>
      <c r="P1115" s="4">
        <v>0</v>
      </c>
      <c r="Q1115" s="4">
        <v>11</v>
      </c>
      <c r="R1115" s="4">
        <v>1</v>
      </c>
      <c r="S1115" s="4">
        <v>0</v>
      </c>
      <c r="T1115" s="4">
        <v>5</v>
      </c>
      <c r="U1115" s="5">
        <f t="shared" si="107"/>
        <v>0</v>
      </c>
      <c r="V1115" s="5">
        <f t="shared" si="107"/>
        <v>61.11</v>
      </c>
      <c r="W1115" s="5">
        <f t="shared" si="107"/>
        <v>5.56</v>
      </c>
      <c r="X1115" s="5">
        <f t="shared" si="107"/>
        <v>0</v>
      </c>
      <c r="Y1115" s="5">
        <f t="shared" si="107"/>
        <v>27.78</v>
      </c>
      <c r="Z1115" s="4">
        <v>1</v>
      </c>
    </row>
    <row r="1116" spans="1:26" x14ac:dyDescent="0.3">
      <c r="A1116" t="s">
        <v>1035</v>
      </c>
      <c r="B1116" s="3" t="s">
        <v>3391</v>
      </c>
      <c r="C1116" t="s">
        <v>1035</v>
      </c>
      <c r="D1116" t="s">
        <v>1129</v>
      </c>
      <c r="E1116" s="4">
        <v>279</v>
      </c>
      <c r="F1116" s="4">
        <v>249</v>
      </c>
      <c r="G1116" s="4">
        <v>173</v>
      </c>
      <c r="H1116" s="5">
        <f t="shared" si="108"/>
        <v>69.48</v>
      </c>
      <c r="I1116" s="4">
        <v>173</v>
      </c>
      <c r="J1116" s="4">
        <v>1</v>
      </c>
      <c r="K1116" s="4">
        <v>0</v>
      </c>
      <c r="L1116" s="4" t="str">
        <f t="shared" si="109"/>
        <v>PP</v>
      </c>
      <c r="M1116" s="4" t="str">
        <f t="shared" si="110"/>
        <v>PSOE</v>
      </c>
      <c r="N1116" s="5">
        <f t="shared" si="111"/>
        <v>41.62</v>
      </c>
      <c r="O1116" s="5">
        <f t="shared" si="112"/>
        <v>21.97</v>
      </c>
      <c r="P1116" s="4">
        <v>38</v>
      </c>
      <c r="Q1116" s="4">
        <v>72</v>
      </c>
      <c r="R1116" s="4">
        <v>14</v>
      </c>
      <c r="S1116" s="4">
        <v>10</v>
      </c>
      <c r="T1116" s="4">
        <v>38</v>
      </c>
      <c r="U1116" s="5">
        <f t="shared" si="107"/>
        <v>21.97</v>
      </c>
      <c r="V1116" s="5">
        <f t="shared" si="107"/>
        <v>41.62</v>
      </c>
      <c r="W1116" s="5">
        <f t="shared" si="107"/>
        <v>8.09</v>
      </c>
      <c r="X1116" s="5">
        <f t="shared" si="107"/>
        <v>5.78</v>
      </c>
      <c r="Y1116" s="5">
        <f t="shared" si="107"/>
        <v>21.97</v>
      </c>
      <c r="Z1116" s="4">
        <v>0</v>
      </c>
    </row>
    <row r="1117" spans="1:26" x14ac:dyDescent="0.3">
      <c r="A1117" t="s">
        <v>1035</v>
      </c>
      <c r="B1117" s="3" t="s">
        <v>3392</v>
      </c>
      <c r="C1117" t="s">
        <v>1035</v>
      </c>
      <c r="D1117" t="s">
        <v>1130</v>
      </c>
      <c r="E1117" s="4">
        <v>12513</v>
      </c>
      <c r="F1117" s="4">
        <v>10483</v>
      </c>
      <c r="G1117" s="4">
        <v>7732</v>
      </c>
      <c r="H1117" s="5">
        <f t="shared" si="108"/>
        <v>73.760000000000005</v>
      </c>
      <c r="I1117" s="4">
        <v>7633</v>
      </c>
      <c r="J1117" s="4">
        <v>78</v>
      </c>
      <c r="K1117" s="4">
        <v>99</v>
      </c>
      <c r="L1117" s="4" t="str">
        <f t="shared" si="109"/>
        <v>PP</v>
      </c>
      <c r="M1117" s="4" t="str">
        <f t="shared" si="110"/>
        <v>PSOE</v>
      </c>
      <c r="N1117" s="5">
        <f t="shared" si="111"/>
        <v>33.28</v>
      </c>
      <c r="O1117" s="5">
        <f t="shared" si="112"/>
        <v>26.77</v>
      </c>
      <c r="P1117" s="4">
        <v>2043</v>
      </c>
      <c r="Q1117" s="4">
        <v>2540</v>
      </c>
      <c r="R1117" s="4">
        <v>844</v>
      </c>
      <c r="S1117" s="4">
        <v>488</v>
      </c>
      <c r="T1117" s="4">
        <v>1561</v>
      </c>
      <c r="U1117" s="5">
        <f t="shared" si="107"/>
        <v>26.77</v>
      </c>
      <c r="V1117" s="5">
        <f t="shared" si="107"/>
        <v>33.28</v>
      </c>
      <c r="W1117" s="5">
        <f t="shared" si="107"/>
        <v>11.06</v>
      </c>
      <c r="X1117" s="5">
        <f t="shared" si="107"/>
        <v>6.39</v>
      </c>
      <c r="Y1117" s="5">
        <f t="shared" si="107"/>
        <v>20.45</v>
      </c>
      <c r="Z1117" s="4">
        <v>42</v>
      </c>
    </row>
    <row r="1118" spans="1:26" x14ac:dyDescent="0.3">
      <c r="A1118" t="s">
        <v>1035</v>
      </c>
      <c r="B1118" s="3" t="s">
        <v>3393</v>
      </c>
      <c r="C1118" t="s">
        <v>1035</v>
      </c>
      <c r="D1118" t="s">
        <v>1131</v>
      </c>
      <c r="E1118" s="4">
        <v>108</v>
      </c>
      <c r="F1118" s="4">
        <v>99</v>
      </c>
      <c r="G1118" s="4">
        <v>80</v>
      </c>
      <c r="H1118" s="5">
        <f t="shared" si="108"/>
        <v>80.81</v>
      </c>
      <c r="I1118" s="4">
        <v>78</v>
      </c>
      <c r="J1118" s="4">
        <v>2</v>
      </c>
      <c r="K1118" s="4">
        <v>2</v>
      </c>
      <c r="L1118" s="4" t="str">
        <f t="shared" si="109"/>
        <v>PP</v>
      </c>
      <c r="M1118" s="4" t="str">
        <f t="shared" si="110"/>
        <v>PSOE</v>
      </c>
      <c r="N1118" s="5">
        <f t="shared" si="111"/>
        <v>47.44</v>
      </c>
      <c r="O1118" s="5">
        <f t="shared" si="112"/>
        <v>20.51</v>
      </c>
      <c r="P1118" s="4">
        <v>16</v>
      </c>
      <c r="Q1118" s="4">
        <v>37</v>
      </c>
      <c r="R1118" s="4">
        <v>7</v>
      </c>
      <c r="S1118" s="4">
        <v>6</v>
      </c>
      <c r="T1118" s="4">
        <v>10</v>
      </c>
      <c r="U1118" s="5">
        <f t="shared" si="107"/>
        <v>20.51</v>
      </c>
      <c r="V1118" s="5">
        <f t="shared" si="107"/>
        <v>47.44</v>
      </c>
      <c r="W1118" s="5">
        <f t="shared" si="107"/>
        <v>8.9700000000000006</v>
      </c>
      <c r="X1118" s="5">
        <f t="shared" si="107"/>
        <v>7.69</v>
      </c>
      <c r="Y1118" s="5">
        <f t="shared" si="107"/>
        <v>12.82</v>
      </c>
      <c r="Z1118" s="4">
        <v>0</v>
      </c>
    </row>
    <row r="1119" spans="1:26" x14ac:dyDescent="0.3">
      <c r="A1119" t="s">
        <v>1035</v>
      </c>
      <c r="B1119" s="3" t="s">
        <v>3394</v>
      </c>
      <c r="C1119" t="s">
        <v>1035</v>
      </c>
      <c r="D1119" t="s">
        <v>1132</v>
      </c>
      <c r="E1119" s="4">
        <v>182</v>
      </c>
      <c r="F1119" s="4">
        <v>177</v>
      </c>
      <c r="G1119" s="4">
        <v>149</v>
      </c>
      <c r="H1119" s="5">
        <f t="shared" si="108"/>
        <v>84.18</v>
      </c>
      <c r="I1119" s="4">
        <v>149</v>
      </c>
      <c r="J1119" s="4">
        <v>3</v>
      </c>
      <c r="K1119" s="4">
        <v>0</v>
      </c>
      <c r="L1119" s="4" t="str">
        <f t="shared" si="109"/>
        <v>PP</v>
      </c>
      <c r="M1119" s="4" t="str">
        <f t="shared" si="110"/>
        <v>Ciudadanos</v>
      </c>
      <c r="N1119" s="5">
        <f t="shared" si="111"/>
        <v>42.28</v>
      </c>
      <c r="O1119" s="5">
        <f t="shared" si="112"/>
        <v>20.13</v>
      </c>
      <c r="P1119" s="4">
        <v>29</v>
      </c>
      <c r="Q1119" s="4">
        <v>63</v>
      </c>
      <c r="R1119" s="4">
        <v>23</v>
      </c>
      <c r="S1119" s="4">
        <v>1</v>
      </c>
      <c r="T1119" s="4">
        <v>30</v>
      </c>
      <c r="U1119" s="5">
        <f t="shared" si="107"/>
        <v>19.46</v>
      </c>
      <c r="V1119" s="5">
        <f t="shared" si="107"/>
        <v>42.28</v>
      </c>
      <c r="W1119" s="5">
        <f t="shared" si="107"/>
        <v>15.44</v>
      </c>
      <c r="X1119" s="5">
        <f t="shared" si="107"/>
        <v>0.67</v>
      </c>
      <c r="Y1119" s="5">
        <f t="shared" si="107"/>
        <v>20.13</v>
      </c>
      <c r="Z1119" s="4">
        <v>0</v>
      </c>
    </row>
    <row r="1120" spans="1:26" x14ac:dyDescent="0.3">
      <c r="A1120" t="s">
        <v>1035</v>
      </c>
      <c r="B1120" s="3" t="s">
        <v>3395</v>
      </c>
      <c r="C1120" t="s">
        <v>1035</v>
      </c>
      <c r="D1120" t="s">
        <v>1133</v>
      </c>
      <c r="E1120" s="4">
        <v>123</v>
      </c>
      <c r="F1120" s="4">
        <v>103</v>
      </c>
      <c r="G1120" s="4">
        <v>84</v>
      </c>
      <c r="H1120" s="5">
        <f t="shared" si="108"/>
        <v>81.55</v>
      </c>
      <c r="I1120" s="4">
        <v>82</v>
      </c>
      <c r="J1120" s="4">
        <v>0</v>
      </c>
      <c r="K1120" s="4">
        <v>2</v>
      </c>
      <c r="L1120" s="4" t="str">
        <f t="shared" si="109"/>
        <v>PSOE</v>
      </c>
      <c r="M1120" s="4" t="str">
        <f t="shared" si="110"/>
        <v>VOX</v>
      </c>
      <c r="N1120" s="5">
        <f t="shared" si="111"/>
        <v>30.49</v>
      </c>
      <c r="O1120" s="5">
        <f t="shared" si="112"/>
        <v>26.83</v>
      </c>
      <c r="P1120" s="4">
        <v>25</v>
      </c>
      <c r="Q1120" s="4">
        <v>20</v>
      </c>
      <c r="R1120" s="4">
        <v>22</v>
      </c>
      <c r="S1120" s="4">
        <v>3</v>
      </c>
      <c r="T1120" s="4">
        <v>12</v>
      </c>
      <c r="U1120" s="5">
        <f t="shared" si="107"/>
        <v>30.49</v>
      </c>
      <c r="V1120" s="5">
        <f t="shared" si="107"/>
        <v>24.39</v>
      </c>
      <c r="W1120" s="5">
        <f t="shared" si="107"/>
        <v>26.83</v>
      </c>
      <c r="X1120" s="5">
        <f t="shared" si="107"/>
        <v>3.66</v>
      </c>
      <c r="Y1120" s="5">
        <f t="shared" si="107"/>
        <v>14.63</v>
      </c>
      <c r="Z1120" s="4">
        <v>0</v>
      </c>
    </row>
    <row r="1121" spans="1:26" x14ac:dyDescent="0.3">
      <c r="A1121" t="s">
        <v>1035</v>
      </c>
      <c r="B1121" s="3" t="s">
        <v>3396</v>
      </c>
      <c r="C1121" t="s">
        <v>1035</v>
      </c>
      <c r="D1121" t="s">
        <v>1134</v>
      </c>
      <c r="E1121" s="4">
        <v>155</v>
      </c>
      <c r="F1121" s="4">
        <v>152</v>
      </c>
      <c r="G1121" s="4">
        <v>104</v>
      </c>
      <c r="H1121" s="5">
        <f t="shared" si="108"/>
        <v>68.42</v>
      </c>
      <c r="I1121" s="4">
        <v>103</v>
      </c>
      <c r="J1121" s="4">
        <v>0</v>
      </c>
      <c r="K1121" s="4">
        <v>1</v>
      </c>
      <c r="L1121" s="4" t="str">
        <f t="shared" si="109"/>
        <v>PP</v>
      </c>
      <c r="M1121" s="4" t="str">
        <f t="shared" si="110"/>
        <v>PSOE</v>
      </c>
      <c r="N1121" s="5">
        <f t="shared" si="111"/>
        <v>47.57</v>
      </c>
      <c r="O1121" s="5">
        <f t="shared" si="112"/>
        <v>30.1</v>
      </c>
      <c r="P1121" s="4">
        <v>31</v>
      </c>
      <c r="Q1121" s="4">
        <v>49</v>
      </c>
      <c r="R1121" s="4">
        <v>10</v>
      </c>
      <c r="S1121" s="4">
        <v>4</v>
      </c>
      <c r="T1121" s="4">
        <v>8</v>
      </c>
      <c r="U1121" s="5">
        <f t="shared" si="107"/>
        <v>30.1</v>
      </c>
      <c r="V1121" s="5">
        <f t="shared" si="107"/>
        <v>47.57</v>
      </c>
      <c r="W1121" s="5">
        <f t="shared" si="107"/>
        <v>9.7100000000000009</v>
      </c>
      <c r="X1121" s="5">
        <f t="shared" si="107"/>
        <v>3.88</v>
      </c>
      <c r="Y1121" s="5">
        <f t="shared" si="107"/>
        <v>7.77</v>
      </c>
      <c r="Z1121" s="4">
        <v>0</v>
      </c>
    </row>
    <row r="1122" spans="1:26" x14ac:dyDescent="0.3">
      <c r="A1122" t="s">
        <v>1035</v>
      </c>
      <c r="B1122" s="3" t="s">
        <v>3397</v>
      </c>
      <c r="C1122" t="s">
        <v>1035</v>
      </c>
      <c r="D1122" t="s">
        <v>1135</v>
      </c>
      <c r="E1122" s="4">
        <v>450</v>
      </c>
      <c r="F1122" s="4">
        <v>409</v>
      </c>
      <c r="G1122" s="4">
        <v>330</v>
      </c>
      <c r="H1122" s="5">
        <f t="shared" si="108"/>
        <v>80.680000000000007</v>
      </c>
      <c r="I1122" s="4">
        <v>329</v>
      </c>
      <c r="J1122" s="4">
        <v>3</v>
      </c>
      <c r="K1122" s="4">
        <v>1</v>
      </c>
      <c r="L1122" s="4" t="str">
        <f t="shared" si="109"/>
        <v>PSOE</v>
      </c>
      <c r="M1122" s="4" t="str">
        <f t="shared" si="110"/>
        <v>PP</v>
      </c>
      <c r="N1122" s="5">
        <f t="shared" si="111"/>
        <v>42.25</v>
      </c>
      <c r="O1122" s="5">
        <f t="shared" si="112"/>
        <v>26.14</v>
      </c>
      <c r="P1122" s="4">
        <v>139</v>
      </c>
      <c r="Q1122" s="4">
        <v>86</v>
      </c>
      <c r="R1122" s="4">
        <v>35</v>
      </c>
      <c r="S1122" s="4">
        <v>11</v>
      </c>
      <c r="T1122" s="4">
        <v>51</v>
      </c>
      <c r="U1122" s="5">
        <f t="shared" si="107"/>
        <v>42.25</v>
      </c>
      <c r="V1122" s="5">
        <f t="shared" si="107"/>
        <v>26.14</v>
      </c>
      <c r="W1122" s="5">
        <f t="shared" si="107"/>
        <v>10.64</v>
      </c>
      <c r="X1122" s="5">
        <f t="shared" si="107"/>
        <v>3.34</v>
      </c>
      <c r="Y1122" s="5">
        <f t="shared" si="107"/>
        <v>15.5</v>
      </c>
      <c r="Z1122" s="4">
        <v>2</v>
      </c>
    </row>
    <row r="1123" spans="1:26" x14ac:dyDescent="0.3">
      <c r="A1123" t="s">
        <v>1035</v>
      </c>
      <c r="B1123" s="3" t="s">
        <v>3398</v>
      </c>
      <c r="C1123" t="s">
        <v>1035</v>
      </c>
      <c r="D1123" t="s">
        <v>1136</v>
      </c>
      <c r="E1123" s="4">
        <v>78</v>
      </c>
      <c r="F1123" s="4">
        <v>78</v>
      </c>
      <c r="G1123" s="4">
        <v>64</v>
      </c>
      <c r="H1123" s="5">
        <f t="shared" si="108"/>
        <v>82.05</v>
      </c>
      <c r="I1123" s="4">
        <v>59</v>
      </c>
      <c r="J1123" s="4">
        <v>0</v>
      </c>
      <c r="K1123" s="4">
        <v>5</v>
      </c>
      <c r="L1123" s="4" t="str">
        <f t="shared" si="109"/>
        <v>PP</v>
      </c>
      <c r="M1123" s="4" t="str">
        <f t="shared" si="110"/>
        <v>Ciudadanos</v>
      </c>
      <c r="N1123" s="5">
        <f t="shared" si="111"/>
        <v>49.15</v>
      </c>
      <c r="O1123" s="5">
        <f t="shared" si="112"/>
        <v>18.64</v>
      </c>
      <c r="P1123" s="4">
        <v>9</v>
      </c>
      <c r="Q1123" s="4">
        <v>29</v>
      </c>
      <c r="R1123" s="4">
        <v>8</v>
      </c>
      <c r="S1123" s="4">
        <v>2</v>
      </c>
      <c r="T1123" s="4">
        <v>11</v>
      </c>
      <c r="U1123" s="5">
        <f t="shared" si="107"/>
        <v>15.25</v>
      </c>
      <c r="V1123" s="5">
        <f t="shared" si="107"/>
        <v>49.15</v>
      </c>
      <c r="W1123" s="5">
        <f t="shared" si="107"/>
        <v>13.56</v>
      </c>
      <c r="X1123" s="5">
        <f t="shared" si="107"/>
        <v>3.39</v>
      </c>
      <c r="Y1123" s="5">
        <f t="shared" si="107"/>
        <v>18.64</v>
      </c>
      <c r="Z1123" s="4">
        <v>0</v>
      </c>
    </row>
    <row r="1124" spans="1:26" x14ac:dyDescent="0.3">
      <c r="A1124" t="s">
        <v>1035</v>
      </c>
      <c r="B1124" s="3" t="s">
        <v>3399</v>
      </c>
      <c r="C1124" t="s">
        <v>1035</v>
      </c>
      <c r="D1124" t="s">
        <v>1137</v>
      </c>
      <c r="E1124" s="4">
        <v>127</v>
      </c>
      <c r="F1124" s="4">
        <v>110</v>
      </c>
      <c r="G1124" s="4">
        <v>81</v>
      </c>
      <c r="H1124" s="5">
        <f t="shared" si="108"/>
        <v>73.64</v>
      </c>
      <c r="I1124" s="4">
        <v>81</v>
      </c>
      <c r="J1124" s="4">
        <v>2</v>
      </c>
      <c r="K1124" s="4">
        <v>0</v>
      </c>
      <c r="L1124" s="4" t="str">
        <f t="shared" si="109"/>
        <v>PP</v>
      </c>
      <c r="M1124" s="4" t="str">
        <f t="shared" si="110"/>
        <v>PSOE</v>
      </c>
      <c r="N1124" s="5">
        <f t="shared" si="111"/>
        <v>45.68</v>
      </c>
      <c r="O1124" s="5">
        <f t="shared" si="112"/>
        <v>23.46</v>
      </c>
      <c r="P1124" s="4">
        <v>19</v>
      </c>
      <c r="Q1124" s="4">
        <v>37</v>
      </c>
      <c r="R1124" s="4">
        <v>13</v>
      </c>
      <c r="S1124" s="4">
        <v>0</v>
      </c>
      <c r="T1124" s="4">
        <v>10</v>
      </c>
      <c r="U1124" s="5">
        <f t="shared" si="107"/>
        <v>23.46</v>
      </c>
      <c r="V1124" s="5">
        <f t="shared" si="107"/>
        <v>45.68</v>
      </c>
      <c r="W1124" s="5">
        <f t="shared" si="107"/>
        <v>16.05</v>
      </c>
      <c r="X1124" s="5">
        <f t="shared" si="107"/>
        <v>0</v>
      </c>
      <c r="Y1124" s="5">
        <f t="shared" si="107"/>
        <v>12.35</v>
      </c>
      <c r="Z1124" s="4">
        <v>0</v>
      </c>
    </row>
    <row r="1125" spans="1:26" x14ac:dyDescent="0.3">
      <c r="A1125" t="s">
        <v>1035</v>
      </c>
      <c r="B1125" s="3" t="s">
        <v>3400</v>
      </c>
      <c r="C1125" t="s">
        <v>1035</v>
      </c>
      <c r="D1125" t="s">
        <v>1138</v>
      </c>
      <c r="E1125" s="4">
        <v>73</v>
      </c>
      <c r="F1125" s="4">
        <v>69</v>
      </c>
      <c r="G1125" s="4">
        <v>51</v>
      </c>
      <c r="H1125" s="5">
        <f t="shared" si="108"/>
        <v>73.91</v>
      </c>
      <c r="I1125" s="4">
        <v>51</v>
      </c>
      <c r="J1125" s="4">
        <v>0</v>
      </c>
      <c r="K1125" s="4">
        <v>0</v>
      </c>
      <c r="L1125" s="4" t="str">
        <f t="shared" si="109"/>
        <v>PP</v>
      </c>
      <c r="M1125" s="4" t="str">
        <f t="shared" si="110"/>
        <v>PSOE</v>
      </c>
      <c r="N1125" s="5">
        <f t="shared" si="111"/>
        <v>37.25</v>
      </c>
      <c r="O1125" s="5">
        <f t="shared" si="112"/>
        <v>23.53</v>
      </c>
      <c r="P1125" s="4">
        <v>12</v>
      </c>
      <c r="Q1125" s="4">
        <v>19</v>
      </c>
      <c r="R1125" s="4">
        <v>5</v>
      </c>
      <c r="S1125" s="4">
        <v>6</v>
      </c>
      <c r="T1125" s="4">
        <v>8</v>
      </c>
      <c r="U1125" s="5">
        <f t="shared" si="107"/>
        <v>23.53</v>
      </c>
      <c r="V1125" s="5">
        <f t="shared" si="107"/>
        <v>37.25</v>
      </c>
      <c r="W1125" s="5">
        <f t="shared" si="107"/>
        <v>9.8000000000000007</v>
      </c>
      <c r="X1125" s="5">
        <f t="shared" si="107"/>
        <v>11.76</v>
      </c>
      <c r="Y1125" s="5">
        <f t="shared" si="107"/>
        <v>15.69</v>
      </c>
      <c r="Z1125" s="4">
        <v>1</v>
      </c>
    </row>
    <row r="1126" spans="1:26" x14ac:dyDescent="0.3">
      <c r="A1126" t="s">
        <v>1035</v>
      </c>
      <c r="B1126" s="3" t="s">
        <v>3401</v>
      </c>
      <c r="C1126" t="s">
        <v>1035</v>
      </c>
      <c r="D1126" t="s">
        <v>1139</v>
      </c>
      <c r="E1126" s="4">
        <v>2050</v>
      </c>
      <c r="F1126" s="4">
        <v>1553</v>
      </c>
      <c r="G1126" s="4">
        <v>1245</v>
      </c>
      <c r="H1126" s="5">
        <f t="shared" si="108"/>
        <v>80.17</v>
      </c>
      <c r="I1126" s="4">
        <v>1230</v>
      </c>
      <c r="J1126" s="4">
        <v>14</v>
      </c>
      <c r="K1126" s="4">
        <v>15</v>
      </c>
      <c r="L1126" s="4" t="str">
        <f t="shared" si="109"/>
        <v>Ciudadanos</v>
      </c>
      <c r="M1126" s="4" t="str">
        <f t="shared" si="110"/>
        <v>PSOE</v>
      </c>
      <c r="N1126" s="5">
        <f t="shared" si="111"/>
        <v>28.7</v>
      </c>
      <c r="O1126" s="5">
        <f t="shared" si="112"/>
        <v>24.39</v>
      </c>
      <c r="P1126" s="4">
        <v>300</v>
      </c>
      <c r="Q1126" s="4">
        <v>234</v>
      </c>
      <c r="R1126" s="4">
        <v>176</v>
      </c>
      <c r="S1126" s="4">
        <v>131</v>
      </c>
      <c r="T1126" s="4">
        <v>353</v>
      </c>
      <c r="U1126" s="5">
        <f t="shared" si="107"/>
        <v>24.39</v>
      </c>
      <c r="V1126" s="5">
        <f t="shared" si="107"/>
        <v>19.02</v>
      </c>
      <c r="W1126" s="5">
        <f t="shared" si="107"/>
        <v>14.31</v>
      </c>
      <c r="X1126" s="5">
        <f t="shared" si="107"/>
        <v>10.65</v>
      </c>
      <c r="Y1126" s="5">
        <f t="shared" si="107"/>
        <v>28.7</v>
      </c>
      <c r="Z1126" s="4">
        <v>17</v>
      </c>
    </row>
    <row r="1127" spans="1:26" x14ac:dyDescent="0.3">
      <c r="A1127" t="s">
        <v>1035</v>
      </c>
      <c r="B1127" s="3" t="s">
        <v>3402</v>
      </c>
      <c r="C1127" t="s">
        <v>1035</v>
      </c>
      <c r="D1127" t="s">
        <v>1140</v>
      </c>
      <c r="E1127" s="4">
        <v>126</v>
      </c>
      <c r="F1127" s="4">
        <v>120</v>
      </c>
      <c r="G1127" s="4">
        <v>93</v>
      </c>
      <c r="H1127" s="5">
        <f t="shared" si="108"/>
        <v>77.5</v>
      </c>
      <c r="I1127" s="4">
        <v>90</v>
      </c>
      <c r="J1127" s="4">
        <v>2</v>
      </c>
      <c r="K1127" s="4">
        <v>3</v>
      </c>
      <c r="L1127" s="4" t="str">
        <f t="shared" si="109"/>
        <v>PSOE</v>
      </c>
      <c r="M1127" s="4" t="str">
        <f t="shared" si="110"/>
        <v>Ciudadanos</v>
      </c>
      <c r="N1127" s="5">
        <f t="shared" si="111"/>
        <v>30</v>
      </c>
      <c r="O1127" s="5">
        <f t="shared" si="112"/>
        <v>23.33</v>
      </c>
      <c r="P1127" s="4">
        <v>27</v>
      </c>
      <c r="Q1127" s="4">
        <v>20</v>
      </c>
      <c r="R1127" s="4">
        <v>18</v>
      </c>
      <c r="S1127" s="4">
        <v>2</v>
      </c>
      <c r="T1127" s="4">
        <v>21</v>
      </c>
      <c r="U1127" s="5">
        <f t="shared" si="107"/>
        <v>30</v>
      </c>
      <c r="V1127" s="5">
        <f t="shared" si="107"/>
        <v>22.22</v>
      </c>
      <c r="W1127" s="5">
        <f t="shared" si="107"/>
        <v>20</v>
      </c>
      <c r="X1127" s="5">
        <f t="shared" si="107"/>
        <v>2.2200000000000002</v>
      </c>
      <c r="Y1127" s="5">
        <f t="shared" si="107"/>
        <v>23.33</v>
      </c>
      <c r="Z1127" s="4">
        <v>0</v>
      </c>
    </row>
    <row r="1128" spans="1:26" x14ac:dyDescent="0.3">
      <c r="A1128" t="s">
        <v>1035</v>
      </c>
      <c r="B1128" s="3" t="s">
        <v>3403</v>
      </c>
      <c r="C1128" t="s">
        <v>1035</v>
      </c>
      <c r="D1128" t="s">
        <v>1141</v>
      </c>
      <c r="E1128" s="4">
        <v>103</v>
      </c>
      <c r="F1128" s="4">
        <v>95</v>
      </c>
      <c r="G1128" s="4">
        <v>78</v>
      </c>
      <c r="H1128" s="5">
        <f t="shared" si="108"/>
        <v>82.11</v>
      </c>
      <c r="I1128" s="4">
        <v>77</v>
      </c>
      <c r="J1128" s="4">
        <v>0</v>
      </c>
      <c r="K1128" s="4">
        <v>1</v>
      </c>
      <c r="L1128" s="4" t="str">
        <f t="shared" si="109"/>
        <v>PSOE</v>
      </c>
      <c r="M1128" s="4" t="str">
        <f t="shared" si="110"/>
        <v>PP</v>
      </c>
      <c r="N1128" s="5">
        <f t="shared" si="111"/>
        <v>46.75</v>
      </c>
      <c r="O1128" s="5">
        <f t="shared" si="112"/>
        <v>20.78</v>
      </c>
      <c r="P1128" s="4">
        <v>36</v>
      </c>
      <c r="Q1128" s="4">
        <v>16</v>
      </c>
      <c r="R1128" s="4">
        <v>8</v>
      </c>
      <c r="S1128" s="4">
        <v>8</v>
      </c>
      <c r="T1128" s="4">
        <v>8</v>
      </c>
      <c r="U1128" s="5">
        <f t="shared" si="107"/>
        <v>46.75</v>
      </c>
      <c r="V1128" s="5">
        <f t="shared" si="107"/>
        <v>20.78</v>
      </c>
      <c r="W1128" s="5">
        <f t="shared" si="107"/>
        <v>10.39</v>
      </c>
      <c r="X1128" s="5">
        <f t="shared" si="107"/>
        <v>10.39</v>
      </c>
      <c r="Y1128" s="5">
        <f t="shared" si="107"/>
        <v>10.39</v>
      </c>
      <c r="Z1128" s="4">
        <v>0</v>
      </c>
    </row>
    <row r="1129" spans="1:26" x14ac:dyDescent="0.3">
      <c r="A1129" t="s">
        <v>1035</v>
      </c>
      <c r="B1129" s="3" t="s">
        <v>3404</v>
      </c>
      <c r="C1129" t="s">
        <v>1035</v>
      </c>
      <c r="D1129" t="s">
        <v>1142</v>
      </c>
      <c r="E1129" s="4">
        <v>110</v>
      </c>
      <c r="F1129" s="4">
        <v>97</v>
      </c>
      <c r="G1129" s="4">
        <v>83</v>
      </c>
      <c r="H1129" s="5">
        <f t="shared" si="108"/>
        <v>85.57</v>
      </c>
      <c r="I1129" s="4">
        <v>81</v>
      </c>
      <c r="J1129" s="4">
        <v>1</v>
      </c>
      <c r="K1129" s="4">
        <v>2</v>
      </c>
      <c r="L1129" s="4" t="str">
        <f t="shared" si="109"/>
        <v>PP</v>
      </c>
      <c r="M1129" s="4" t="str">
        <f t="shared" si="110"/>
        <v>Ciudadanos</v>
      </c>
      <c r="N1129" s="5">
        <f t="shared" si="111"/>
        <v>41.98</v>
      </c>
      <c r="O1129" s="5">
        <f t="shared" si="112"/>
        <v>24.69</v>
      </c>
      <c r="P1129" s="4">
        <v>16</v>
      </c>
      <c r="Q1129" s="4">
        <v>34</v>
      </c>
      <c r="R1129" s="4">
        <v>8</v>
      </c>
      <c r="S1129" s="4">
        <v>2</v>
      </c>
      <c r="T1129" s="4">
        <v>20</v>
      </c>
      <c r="U1129" s="5">
        <f t="shared" si="107"/>
        <v>19.75</v>
      </c>
      <c r="V1129" s="5">
        <f t="shared" si="107"/>
        <v>41.98</v>
      </c>
      <c r="W1129" s="5">
        <f t="shared" si="107"/>
        <v>9.8800000000000008</v>
      </c>
      <c r="X1129" s="5">
        <f t="shared" si="107"/>
        <v>2.4700000000000002</v>
      </c>
      <c r="Y1129" s="5">
        <f t="shared" si="107"/>
        <v>24.69</v>
      </c>
      <c r="Z1129" s="4">
        <v>0</v>
      </c>
    </row>
    <row r="1130" spans="1:26" x14ac:dyDescent="0.3">
      <c r="A1130" t="s">
        <v>1035</v>
      </c>
      <c r="B1130" s="3" t="s">
        <v>3405</v>
      </c>
      <c r="C1130" t="s">
        <v>1035</v>
      </c>
      <c r="D1130" t="s">
        <v>1143</v>
      </c>
      <c r="E1130" s="4">
        <v>635</v>
      </c>
      <c r="F1130" s="4">
        <v>556</v>
      </c>
      <c r="G1130" s="4">
        <v>448</v>
      </c>
      <c r="H1130" s="5">
        <f t="shared" si="108"/>
        <v>80.58</v>
      </c>
      <c r="I1130" s="4">
        <v>444</v>
      </c>
      <c r="J1130" s="4">
        <v>3</v>
      </c>
      <c r="K1130" s="4">
        <v>4</v>
      </c>
      <c r="L1130" s="4" t="str">
        <f t="shared" si="109"/>
        <v>PSOE</v>
      </c>
      <c r="M1130" s="4" t="str">
        <f t="shared" si="110"/>
        <v>PP</v>
      </c>
      <c r="N1130" s="5">
        <f t="shared" si="111"/>
        <v>33.78</v>
      </c>
      <c r="O1130" s="5">
        <f t="shared" si="112"/>
        <v>30.41</v>
      </c>
      <c r="P1130" s="4">
        <v>150</v>
      </c>
      <c r="Q1130" s="4">
        <v>135</v>
      </c>
      <c r="R1130" s="4">
        <v>60</v>
      </c>
      <c r="S1130" s="4">
        <v>22</v>
      </c>
      <c r="T1130" s="4">
        <v>70</v>
      </c>
      <c r="U1130" s="5">
        <f t="shared" si="107"/>
        <v>33.78</v>
      </c>
      <c r="V1130" s="5">
        <f t="shared" si="107"/>
        <v>30.41</v>
      </c>
      <c r="W1130" s="5">
        <f t="shared" si="107"/>
        <v>13.51</v>
      </c>
      <c r="X1130" s="5">
        <f t="shared" si="107"/>
        <v>4.95</v>
      </c>
      <c r="Y1130" s="5">
        <f t="shared" si="107"/>
        <v>15.77</v>
      </c>
      <c r="Z1130" s="4">
        <v>4</v>
      </c>
    </row>
    <row r="1131" spans="1:26" x14ac:dyDescent="0.3">
      <c r="A1131" t="s">
        <v>1035</v>
      </c>
      <c r="B1131" s="3" t="s">
        <v>3406</v>
      </c>
      <c r="C1131" t="s">
        <v>1035</v>
      </c>
      <c r="D1131" t="s">
        <v>1144</v>
      </c>
      <c r="E1131" s="4">
        <v>233</v>
      </c>
      <c r="F1131" s="4">
        <v>203</v>
      </c>
      <c r="G1131" s="4">
        <v>174</v>
      </c>
      <c r="H1131" s="5">
        <f t="shared" si="108"/>
        <v>85.71</v>
      </c>
      <c r="I1131" s="4">
        <v>174</v>
      </c>
      <c r="J1131" s="4">
        <v>1</v>
      </c>
      <c r="K1131" s="4">
        <v>0</v>
      </c>
      <c r="L1131" s="4" t="str">
        <f t="shared" si="109"/>
        <v>PSOE</v>
      </c>
      <c r="M1131" s="4" t="str">
        <f t="shared" si="110"/>
        <v>PP</v>
      </c>
      <c r="N1131" s="5">
        <f t="shared" si="111"/>
        <v>32.76</v>
      </c>
      <c r="O1131" s="5">
        <f t="shared" si="112"/>
        <v>26.44</v>
      </c>
      <c r="P1131" s="4">
        <v>57</v>
      </c>
      <c r="Q1131" s="4">
        <v>46</v>
      </c>
      <c r="R1131" s="4">
        <v>24</v>
      </c>
      <c r="S1131" s="4">
        <v>8</v>
      </c>
      <c r="T1131" s="4">
        <v>37</v>
      </c>
      <c r="U1131" s="5">
        <f t="shared" si="107"/>
        <v>32.76</v>
      </c>
      <c r="V1131" s="5">
        <f t="shared" si="107"/>
        <v>26.44</v>
      </c>
      <c r="W1131" s="5">
        <f t="shared" si="107"/>
        <v>13.79</v>
      </c>
      <c r="X1131" s="5">
        <f t="shared" si="107"/>
        <v>4.5999999999999996</v>
      </c>
      <c r="Y1131" s="5">
        <f t="shared" si="107"/>
        <v>21.26</v>
      </c>
      <c r="Z1131" s="4">
        <v>0</v>
      </c>
    </row>
    <row r="1132" spans="1:26" x14ac:dyDescent="0.3">
      <c r="A1132" t="s">
        <v>1035</v>
      </c>
      <c r="B1132" s="3" t="s">
        <v>3407</v>
      </c>
      <c r="C1132" t="s">
        <v>1035</v>
      </c>
      <c r="D1132" t="s">
        <v>1145</v>
      </c>
      <c r="E1132" s="4">
        <v>170</v>
      </c>
      <c r="F1132" s="4">
        <v>162</v>
      </c>
      <c r="G1132" s="4">
        <v>122</v>
      </c>
      <c r="H1132" s="5">
        <f t="shared" si="108"/>
        <v>75.31</v>
      </c>
      <c r="I1132" s="4">
        <v>117</v>
      </c>
      <c r="J1132" s="4">
        <v>3</v>
      </c>
      <c r="K1132" s="4">
        <v>5</v>
      </c>
      <c r="L1132" s="4" t="str">
        <f t="shared" si="109"/>
        <v>PP</v>
      </c>
      <c r="M1132" s="4" t="str">
        <f t="shared" si="110"/>
        <v>Ciudadanos</v>
      </c>
      <c r="N1132" s="5">
        <f t="shared" si="111"/>
        <v>46.15</v>
      </c>
      <c r="O1132" s="5">
        <f t="shared" si="112"/>
        <v>19.66</v>
      </c>
      <c r="P1132" s="4">
        <v>16</v>
      </c>
      <c r="Q1132" s="4">
        <v>54</v>
      </c>
      <c r="R1132" s="4">
        <v>18</v>
      </c>
      <c r="S1132" s="4">
        <v>2</v>
      </c>
      <c r="T1132" s="4">
        <v>23</v>
      </c>
      <c r="U1132" s="5">
        <f t="shared" si="107"/>
        <v>13.68</v>
      </c>
      <c r="V1132" s="5">
        <f t="shared" si="107"/>
        <v>46.15</v>
      </c>
      <c r="W1132" s="5">
        <f t="shared" si="107"/>
        <v>15.38</v>
      </c>
      <c r="X1132" s="5">
        <f t="shared" si="107"/>
        <v>1.71</v>
      </c>
      <c r="Y1132" s="5">
        <f t="shared" si="107"/>
        <v>19.66</v>
      </c>
      <c r="Z1132" s="4">
        <v>0</v>
      </c>
    </row>
    <row r="1133" spans="1:26" x14ac:dyDescent="0.3">
      <c r="A1133" t="s">
        <v>1035</v>
      </c>
      <c r="B1133" s="3" t="s">
        <v>3408</v>
      </c>
      <c r="C1133" t="s">
        <v>1035</v>
      </c>
      <c r="D1133" t="s">
        <v>1146</v>
      </c>
      <c r="E1133" s="4">
        <v>225</v>
      </c>
      <c r="F1133" s="4">
        <v>196</v>
      </c>
      <c r="G1133" s="4">
        <v>153</v>
      </c>
      <c r="H1133" s="5">
        <f t="shared" si="108"/>
        <v>78.06</v>
      </c>
      <c r="I1133" s="4">
        <v>153</v>
      </c>
      <c r="J1133" s="4">
        <v>2</v>
      </c>
      <c r="K1133" s="4">
        <v>0</v>
      </c>
      <c r="L1133" s="4" t="str">
        <f t="shared" si="109"/>
        <v>PSOE</v>
      </c>
      <c r="M1133" s="4" t="str">
        <f t="shared" si="110"/>
        <v>PP</v>
      </c>
      <c r="N1133" s="5">
        <f t="shared" si="111"/>
        <v>32.03</v>
      </c>
      <c r="O1133" s="5">
        <f t="shared" si="112"/>
        <v>28.1</v>
      </c>
      <c r="P1133" s="4">
        <v>49</v>
      </c>
      <c r="Q1133" s="4">
        <v>43</v>
      </c>
      <c r="R1133" s="4">
        <v>17</v>
      </c>
      <c r="S1133" s="4">
        <v>13</v>
      </c>
      <c r="T1133" s="4">
        <v>26</v>
      </c>
      <c r="U1133" s="5">
        <f t="shared" si="107"/>
        <v>32.03</v>
      </c>
      <c r="V1133" s="5">
        <f t="shared" si="107"/>
        <v>28.1</v>
      </c>
      <c r="W1133" s="5">
        <f t="shared" si="107"/>
        <v>11.11</v>
      </c>
      <c r="X1133" s="5">
        <f t="shared" si="107"/>
        <v>8.5</v>
      </c>
      <c r="Y1133" s="5">
        <f t="shared" si="107"/>
        <v>16.989999999999998</v>
      </c>
      <c r="Z1133" s="4">
        <v>2</v>
      </c>
    </row>
    <row r="1134" spans="1:26" x14ac:dyDescent="0.3">
      <c r="A1134" t="s">
        <v>1035</v>
      </c>
      <c r="B1134" s="3" t="s">
        <v>3409</v>
      </c>
      <c r="C1134" t="s">
        <v>1035</v>
      </c>
      <c r="D1134" t="s">
        <v>1147</v>
      </c>
      <c r="E1134" s="4">
        <v>235</v>
      </c>
      <c r="F1134" s="4">
        <v>227</v>
      </c>
      <c r="G1134" s="4">
        <v>171</v>
      </c>
      <c r="H1134" s="5">
        <f t="shared" si="108"/>
        <v>75.33</v>
      </c>
      <c r="I1134" s="4">
        <v>169</v>
      </c>
      <c r="J1134" s="4">
        <v>0</v>
      </c>
      <c r="K1134" s="4">
        <v>2</v>
      </c>
      <c r="L1134" s="4" t="str">
        <f t="shared" si="109"/>
        <v>PSOE</v>
      </c>
      <c r="M1134" s="4" t="s">
        <v>4544</v>
      </c>
      <c r="N1134" s="5">
        <f t="shared" si="111"/>
        <v>28.4</v>
      </c>
      <c r="O1134" s="5">
        <f t="shared" si="112"/>
        <v>28.4</v>
      </c>
      <c r="P1134" s="4">
        <v>48</v>
      </c>
      <c r="Q1134" s="4">
        <v>48</v>
      </c>
      <c r="R1134" s="4">
        <v>25</v>
      </c>
      <c r="S1134" s="4">
        <v>6</v>
      </c>
      <c r="T1134" s="4">
        <v>39</v>
      </c>
      <c r="U1134" s="5">
        <f t="shared" si="107"/>
        <v>28.4</v>
      </c>
      <c r="V1134" s="5">
        <f t="shared" si="107"/>
        <v>28.4</v>
      </c>
      <c r="W1134" s="5">
        <f t="shared" si="107"/>
        <v>14.79</v>
      </c>
      <c r="X1134" s="5">
        <f t="shared" si="107"/>
        <v>3.55</v>
      </c>
      <c r="Y1134" s="5">
        <f t="shared" si="107"/>
        <v>23.08</v>
      </c>
      <c r="Z1134" s="4">
        <v>0</v>
      </c>
    </row>
    <row r="1135" spans="1:26" x14ac:dyDescent="0.3">
      <c r="A1135" t="s">
        <v>1035</v>
      </c>
      <c r="B1135" s="3" t="s">
        <v>3410</v>
      </c>
      <c r="C1135" t="s">
        <v>1035</v>
      </c>
      <c r="D1135" t="s">
        <v>1148</v>
      </c>
      <c r="E1135" s="4">
        <v>34</v>
      </c>
      <c r="F1135" s="4">
        <v>30</v>
      </c>
      <c r="G1135" s="4">
        <v>26</v>
      </c>
      <c r="H1135" s="5">
        <f t="shared" si="108"/>
        <v>86.67</v>
      </c>
      <c r="I1135" s="4">
        <v>26</v>
      </c>
      <c r="J1135" s="4">
        <v>0</v>
      </c>
      <c r="K1135" s="4">
        <v>0</v>
      </c>
      <c r="L1135" s="4" t="str">
        <f t="shared" si="109"/>
        <v>PP</v>
      </c>
      <c r="M1135" s="4" t="str">
        <f t="shared" si="110"/>
        <v>VOX</v>
      </c>
      <c r="N1135" s="5">
        <f t="shared" si="111"/>
        <v>57.69</v>
      </c>
      <c r="O1135" s="5">
        <f t="shared" si="112"/>
        <v>23.08</v>
      </c>
      <c r="P1135" s="4">
        <v>2</v>
      </c>
      <c r="Q1135" s="4">
        <v>15</v>
      </c>
      <c r="R1135" s="4">
        <v>6</v>
      </c>
      <c r="S1135" s="4">
        <v>0</v>
      </c>
      <c r="T1135" s="4">
        <v>3</v>
      </c>
      <c r="U1135" s="5">
        <f t="shared" si="107"/>
        <v>7.69</v>
      </c>
      <c r="V1135" s="5">
        <f t="shared" si="107"/>
        <v>57.69</v>
      </c>
      <c r="W1135" s="5">
        <f t="shared" si="107"/>
        <v>23.08</v>
      </c>
      <c r="X1135" s="5">
        <f t="shared" si="107"/>
        <v>0</v>
      </c>
      <c r="Y1135" s="5">
        <f t="shared" si="107"/>
        <v>11.54</v>
      </c>
      <c r="Z1135" s="4">
        <v>0</v>
      </c>
    </row>
    <row r="1136" spans="1:26" x14ac:dyDescent="0.3">
      <c r="A1136" t="s">
        <v>1035</v>
      </c>
      <c r="B1136" s="3" t="s">
        <v>3411</v>
      </c>
      <c r="C1136" t="s">
        <v>1035</v>
      </c>
      <c r="D1136" t="s">
        <v>1149</v>
      </c>
      <c r="E1136" s="4">
        <v>231</v>
      </c>
      <c r="F1136" s="4">
        <v>200</v>
      </c>
      <c r="G1136" s="4">
        <v>145</v>
      </c>
      <c r="H1136" s="5">
        <f t="shared" si="108"/>
        <v>72.5</v>
      </c>
      <c r="I1136" s="4">
        <v>145</v>
      </c>
      <c r="J1136" s="4">
        <v>1</v>
      </c>
      <c r="K1136" s="4">
        <v>0</v>
      </c>
      <c r="L1136" s="4" t="str">
        <f t="shared" si="109"/>
        <v>PSOE</v>
      </c>
      <c r="M1136" s="4" t="str">
        <f t="shared" si="110"/>
        <v>PP</v>
      </c>
      <c r="N1136" s="5">
        <f t="shared" si="111"/>
        <v>35.86</v>
      </c>
      <c r="O1136" s="5">
        <f t="shared" si="112"/>
        <v>22.07</v>
      </c>
      <c r="P1136" s="4">
        <v>52</v>
      </c>
      <c r="Q1136" s="4">
        <v>32</v>
      </c>
      <c r="R1136" s="4">
        <v>24</v>
      </c>
      <c r="S1136" s="4">
        <v>13</v>
      </c>
      <c r="T1136" s="4">
        <v>22</v>
      </c>
      <c r="U1136" s="5">
        <f t="shared" si="107"/>
        <v>35.86</v>
      </c>
      <c r="V1136" s="5">
        <f t="shared" si="107"/>
        <v>22.07</v>
      </c>
      <c r="W1136" s="5">
        <f t="shared" si="107"/>
        <v>16.55</v>
      </c>
      <c r="X1136" s="5">
        <f t="shared" si="107"/>
        <v>8.9700000000000006</v>
      </c>
      <c r="Y1136" s="5">
        <f t="shared" si="107"/>
        <v>15.17</v>
      </c>
      <c r="Z1136" s="4">
        <v>1</v>
      </c>
    </row>
    <row r="1137" spans="1:26" x14ac:dyDescent="0.3">
      <c r="A1137" t="s">
        <v>1035</v>
      </c>
      <c r="B1137" s="3" t="s">
        <v>3412</v>
      </c>
      <c r="C1137" t="s">
        <v>1035</v>
      </c>
      <c r="D1137" t="s">
        <v>1150</v>
      </c>
      <c r="E1137" s="4">
        <v>279</v>
      </c>
      <c r="F1137" s="4">
        <v>243</v>
      </c>
      <c r="G1137" s="4">
        <v>187</v>
      </c>
      <c r="H1137" s="5">
        <f t="shared" si="108"/>
        <v>76.95</v>
      </c>
      <c r="I1137" s="4">
        <v>184</v>
      </c>
      <c r="J1137" s="4">
        <v>1</v>
      </c>
      <c r="K1137" s="4">
        <v>3</v>
      </c>
      <c r="L1137" s="4" t="str">
        <f t="shared" si="109"/>
        <v>PSOE</v>
      </c>
      <c r="M1137" s="4" t="str">
        <f t="shared" si="110"/>
        <v>PP</v>
      </c>
      <c r="N1137" s="5">
        <f t="shared" si="111"/>
        <v>41.85</v>
      </c>
      <c r="O1137" s="5">
        <f t="shared" si="112"/>
        <v>22.83</v>
      </c>
      <c r="P1137" s="4">
        <v>77</v>
      </c>
      <c r="Q1137" s="4">
        <v>42</v>
      </c>
      <c r="R1137" s="4">
        <v>16</v>
      </c>
      <c r="S1137" s="4">
        <v>18</v>
      </c>
      <c r="T1137" s="4">
        <v>30</v>
      </c>
      <c r="U1137" s="5">
        <f t="shared" ref="U1137:Y1187" si="113">ROUND((P1137/$I1137)*100,2)</f>
        <v>41.85</v>
      </c>
      <c r="V1137" s="5">
        <f t="shared" si="113"/>
        <v>22.83</v>
      </c>
      <c r="W1137" s="5">
        <f t="shared" si="113"/>
        <v>8.6999999999999993</v>
      </c>
      <c r="X1137" s="5">
        <f t="shared" si="113"/>
        <v>9.7799999999999994</v>
      </c>
      <c r="Y1137" s="5">
        <f t="shared" si="113"/>
        <v>16.3</v>
      </c>
      <c r="Z1137" s="4">
        <v>0</v>
      </c>
    </row>
    <row r="1138" spans="1:26" x14ac:dyDescent="0.3">
      <c r="A1138" t="s">
        <v>1035</v>
      </c>
      <c r="B1138" s="3" t="s">
        <v>3413</v>
      </c>
      <c r="C1138" t="s">
        <v>1035</v>
      </c>
      <c r="D1138" t="s">
        <v>1151</v>
      </c>
      <c r="E1138" s="4">
        <v>272</v>
      </c>
      <c r="F1138" s="4">
        <v>252</v>
      </c>
      <c r="G1138" s="4">
        <v>206</v>
      </c>
      <c r="H1138" s="5">
        <f t="shared" si="108"/>
        <v>81.75</v>
      </c>
      <c r="I1138" s="4">
        <v>202</v>
      </c>
      <c r="J1138" s="4">
        <v>2</v>
      </c>
      <c r="K1138" s="4">
        <v>4</v>
      </c>
      <c r="L1138" s="4" t="str">
        <f t="shared" si="109"/>
        <v>PSOE</v>
      </c>
      <c r="M1138" s="4" t="str">
        <f t="shared" si="110"/>
        <v>PP</v>
      </c>
      <c r="N1138" s="5">
        <f t="shared" si="111"/>
        <v>34.159999999999997</v>
      </c>
      <c r="O1138" s="5">
        <f t="shared" si="112"/>
        <v>30.2</v>
      </c>
      <c r="P1138" s="4">
        <v>69</v>
      </c>
      <c r="Q1138" s="4">
        <v>61</v>
      </c>
      <c r="R1138" s="4">
        <v>23</v>
      </c>
      <c r="S1138" s="4">
        <v>14</v>
      </c>
      <c r="T1138" s="4">
        <v>29</v>
      </c>
      <c r="U1138" s="5">
        <f t="shared" si="113"/>
        <v>34.159999999999997</v>
      </c>
      <c r="V1138" s="5">
        <f t="shared" si="113"/>
        <v>30.2</v>
      </c>
      <c r="W1138" s="5">
        <f t="shared" si="113"/>
        <v>11.39</v>
      </c>
      <c r="X1138" s="5">
        <f t="shared" si="113"/>
        <v>6.93</v>
      </c>
      <c r="Y1138" s="5">
        <f t="shared" si="113"/>
        <v>14.36</v>
      </c>
      <c r="Z1138" s="4">
        <v>2</v>
      </c>
    </row>
    <row r="1139" spans="1:26" x14ac:dyDescent="0.3">
      <c r="A1139" t="s">
        <v>1035</v>
      </c>
      <c r="B1139" s="3" t="s">
        <v>3414</v>
      </c>
      <c r="C1139" t="s">
        <v>1035</v>
      </c>
      <c r="D1139" t="s">
        <v>1152</v>
      </c>
      <c r="E1139" s="4">
        <v>193</v>
      </c>
      <c r="F1139" s="4">
        <v>178</v>
      </c>
      <c r="G1139" s="4">
        <v>150</v>
      </c>
      <c r="H1139" s="5">
        <f t="shared" si="108"/>
        <v>84.27</v>
      </c>
      <c r="I1139" s="4">
        <v>150</v>
      </c>
      <c r="J1139" s="4">
        <v>2</v>
      </c>
      <c r="K1139" s="4">
        <v>0</v>
      </c>
      <c r="L1139" s="4" t="str">
        <f t="shared" si="109"/>
        <v>PP</v>
      </c>
      <c r="M1139" s="4" t="str">
        <f t="shared" si="110"/>
        <v>VOX</v>
      </c>
      <c r="N1139" s="5">
        <f t="shared" si="111"/>
        <v>52</v>
      </c>
      <c r="O1139" s="5">
        <f t="shared" si="112"/>
        <v>17.329999999999998</v>
      </c>
      <c r="P1139" s="4">
        <v>15</v>
      </c>
      <c r="Q1139" s="4">
        <v>78</v>
      </c>
      <c r="R1139" s="4">
        <v>26</v>
      </c>
      <c r="S1139" s="4">
        <v>2</v>
      </c>
      <c r="T1139" s="4">
        <v>26</v>
      </c>
      <c r="U1139" s="5">
        <f t="shared" si="113"/>
        <v>10</v>
      </c>
      <c r="V1139" s="5">
        <f t="shared" si="113"/>
        <v>52</v>
      </c>
      <c r="W1139" s="5">
        <f t="shared" si="113"/>
        <v>17.329999999999998</v>
      </c>
      <c r="X1139" s="5">
        <f t="shared" si="113"/>
        <v>1.33</v>
      </c>
      <c r="Y1139" s="5">
        <f t="shared" si="113"/>
        <v>17.329999999999998</v>
      </c>
      <c r="Z1139" s="4">
        <v>0</v>
      </c>
    </row>
    <row r="1140" spans="1:26" x14ac:dyDescent="0.3">
      <c r="A1140" t="s">
        <v>1035</v>
      </c>
      <c r="B1140" s="3" t="s">
        <v>3415</v>
      </c>
      <c r="C1140" t="s">
        <v>1035</v>
      </c>
      <c r="D1140" t="s">
        <v>1153</v>
      </c>
      <c r="E1140" s="4">
        <v>191</v>
      </c>
      <c r="F1140" s="4">
        <v>171</v>
      </c>
      <c r="G1140" s="4">
        <v>138</v>
      </c>
      <c r="H1140" s="5">
        <f t="shared" si="108"/>
        <v>80.7</v>
      </c>
      <c r="I1140" s="4">
        <v>137</v>
      </c>
      <c r="J1140" s="4">
        <v>0</v>
      </c>
      <c r="K1140" s="4">
        <v>1</v>
      </c>
      <c r="L1140" s="4" t="str">
        <f t="shared" si="109"/>
        <v>PP</v>
      </c>
      <c r="M1140" s="4" t="str">
        <f t="shared" si="110"/>
        <v>Ciudadanos</v>
      </c>
      <c r="N1140" s="5">
        <f t="shared" si="111"/>
        <v>34.31</v>
      </c>
      <c r="O1140" s="5">
        <f t="shared" si="112"/>
        <v>23.36</v>
      </c>
      <c r="P1140" s="4">
        <v>27</v>
      </c>
      <c r="Q1140" s="4">
        <v>47</v>
      </c>
      <c r="R1140" s="4">
        <v>28</v>
      </c>
      <c r="S1140" s="4">
        <v>3</v>
      </c>
      <c r="T1140" s="4">
        <v>32</v>
      </c>
      <c r="U1140" s="5">
        <f t="shared" si="113"/>
        <v>19.71</v>
      </c>
      <c r="V1140" s="5">
        <f t="shared" si="113"/>
        <v>34.31</v>
      </c>
      <c r="W1140" s="5">
        <f t="shared" si="113"/>
        <v>20.440000000000001</v>
      </c>
      <c r="X1140" s="5">
        <f t="shared" si="113"/>
        <v>2.19</v>
      </c>
      <c r="Y1140" s="5">
        <f t="shared" si="113"/>
        <v>23.36</v>
      </c>
      <c r="Z1140" s="4">
        <v>0</v>
      </c>
    </row>
    <row r="1141" spans="1:26" x14ac:dyDescent="0.3">
      <c r="A1141" t="s">
        <v>1035</v>
      </c>
      <c r="B1141" s="3" t="s">
        <v>3416</v>
      </c>
      <c r="C1141" t="s">
        <v>1035</v>
      </c>
      <c r="D1141" t="s">
        <v>1154</v>
      </c>
      <c r="E1141" s="4">
        <v>362</v>
      </c>
      <c r="F1141" s="4">
        <v>325</v>
      </c>
      <c r="G1141" s="4">
        <v>232</v>
      </c>
      <c r="H1141" s="5">
        <f t="shared" si="108"/>
        <v>71.38</v>
      </c>
      <c r="I1141" s="4">
        <v>231</v>
      </c>
      <c r="J1141" s="4">
        <v>0</v>
      </c>
      <c r="K1141" s="4">
        <v>1</v>
      </c>
      <c r="L1141" s="4" t="str">
        <f t="shared" si="109"/>
        <v>PSOE</v>
      </c>
      <c r="M1141" s="4" t="str">
        <f t="shared" si="110"/>
        <v>PP</v>
      </c>
      <c r="N1141" s="5">
        <f t="shared" si="111"/>
        <v>39.83</v>
      </c>
      <c r="O1141" s="5">
        <f t="shared" si="112"/>
        <v>38.1</v>
      </c>
      <c r="P1141" s="4">
        <v>92</v>
      </c>
      <c r="Q1141" s="4">
        <v>88</v>
      </c>
      <c r="R1141" s="4">
        <v>13</v>
      </c>
      <c r="S1141" s="4">
        <v>23</v>
      </c>
      <c r="T1141" s="4">
        <v>12</v>
      </c>
      <c r="U1141" s="5">
        <f t="shared" si="113"/>
        <v>39.83</v>
      </c>
      <c r="V1141" s="5">
        <f t="shared" si="113"/>
        <v>38.1</v>
      </c>
      <c r="W1141" s="5">
        <f t="shared" si="113"/>
        <v>5.63</v>
      </c>
      <c r="X1141" s="5">
        <f t="shared" si="113"/>
        <v>9.9600000000000009</v>
      </c>
      <c r="Y1141" s="5">
        <f t="shared" si="113"/>
        <v>5.19</v>
      </c>
      <c r="Z1141" s="4">
        <v>1</v>
      </c>
    </row>
    <row r="1142" spans="1:26" x14ac:dyDescent="0.3">
      <c r="A1142" t="s">
        <v>1035</v>
      </c>
      <c r="B1142" s="3" t="s">
        <v>3417</v>
      </c>
      <c r="C1142" t="s">
        <v>1035</v>
      </c>
      <c r="D1142" t="s">
        <v>1155</v>
      </c>
      <c r="E1142" s="4">
        <v>109</v>
      </c>
      <c r="F1142" s="4">
        <v>101</v>
      </c>
      <c r="G1142" s="4">
        <v>84</v>
      </c>
      <c r="H1142" s="5">
        <f t="shared" si="108"/>
        <v>83.17</v>
      </c>
      <c r="I1142" s="4">
        <v>80</v>
      </c>
      <c r="J1142" s="4">
        <v>0</v>
      </c>
      <c r="K1142" s="4">
        <v>4</v>
      </c>
      <c r="L1142" s="4" t="str">
        <f t="shared" si="109"/>
        <v>PSOE</v>
      </c>
      <c r="M1142" s="4" t="str">
        <f t="shared" si="110"/>
        <v>PP</v>
      </c>
      <c r="N1142" s="5">
        <f t="shared" si="111"/>
        <v>27.5</v>
      </c>
      <c r="O1142" s="5">
        <f t="shared" si="112"/>
        <v>26.25</v>
      </c>
      <c r="P1142" s="4">
        <v>22</v>
      </c>
      <c r="Q1142" s="4">
        <v>21</v>
      </c>
      <c r="R1142" s="4">
        <v>14</v>
      </c>
      <c r="S1142" s="4">
        <v>4</v>
      </c>
      <c r="T1142" s="4">
        <v>18</v>
      </c>
      <c r="U1142" s="5">
        <f t="shared" si="113"/>
        <v>27.5</v>
      </c>
      <c r="V1142" s="5">
        <f t="shared" si="113"/>
        <v>26.25</v>
      </c>
      <c r="W1142" s="5">
        <f t="shared" si="113"/>
        <v>17.5</v>
      </c>
      <c r="X1142" s="5">
        <f t="shared" si="113"/>
        <v>5</v>
      </c>
      <c r="Y1142" s="5">
        <f t="shared" si="113"/>
        <v>22.5</v>
      </c>
      <c r="Z1142" s="4">
        <v>0</v>
      </c>
    </row>
    <row r="1143" spans="1:26" x14ac:dyDescent="0.3">
      <c r="A1143" t="s">
        <v>1035</v>
      </c>
      <c r="B1143" s="3" t="s">
        <v>3418</v>
      </c>
      <c r="C1143" t="s">
        <v>1035</v>
      </c>
      <c r="D1143" t="s">
        <v>1156</v>
      </c>
      <c r="E1143" s="4">
        <v>217</v>
      </c>
      <c r="F1143" s="4">
        <v>212</v>
      </c>
      <c r="G1143" s="4">
        <v>156</v>
      </c>
      <c r="H1143" s="5">
        <f t="shared" si="108"/>
        <v>73.58</v>
      </c>
      <c r="I1143" s="4">
        <v>148</v>
      </c>
      <c r="J1143" s="4">
        <v>0</v>
      </c>
      <c r="K1143" s="4">
        <v>8</v>
      </c>
      <c r="L1143" s="4" t="str">
        <f t="shared" si="109"/>
        <v>PSOE</v>
      </c>
      <c r="M1143" s="4" t="str">
        <f t="shared" si="110"/>
        <v>PP</v>
      </c>
      <c r="N1143" s="5">
        <f t="shared" si="111"/>
        <v>38.51</v>
      </c>
      <c r="O1143" s="5">
        <f t="shared" si="112"/>
        <v>23.65</v>
      </c>
      <c r="P1143" s="4">
        <v>57</v>
      </c>
      <c r="Q1143" s="4">
        <v>35</v>
      </c>
      <c r="R1143" s="4">
        <v>28</v>
      </c>
      <c r="S1143" s="4">
        <v>13</v>
      </c>
      <c r="T1143" s="4">
        <v>14</v>
      </c>
      <c r="U1143" s="5">
        <f t="shared" si="113"/>
        <v>38.51</v>
      </c>
      <c r="V1143" s="5">
        <f t="shared" si="113"/>
        <v>23.65</v>
      </c>
      <c r="W1143" s="5">
        <f t="shared" si="113"/>
        <v>18.920000000000002</v>
      </c>
      <c r="X1143" s="5">
        <f t="shared" si="113"/>
        <v>8.7799999999999994</v>
      </c>
      <c r="Y1143" s="5">
        <f t="shared" si="113"/>
        <v>9.4600000000000009</v>
      </c>
      <c r="Z1143" s="4">
        <v>0</v>
      </c>
    </row>
    <row r="1144" spans="1:26" x14ac:dyDescent="0.3">
      <c r="A1144" t="s">
        <v>1035</v>
      </c>
      <c r="B1144" s="3" t="s">
        <v>3419</v>
      </c>
      <c r="C1144" t="s">
        <v>1035</v>
      </c>
      <c r="D1144" t="s">
        <v>1157</v>
      </c>
      <c r="E1144" s="4">
        <v>1336</v>
      </c>
      <c r="F1144" s="4">
        <v>1163</v>
      </c>
      <c r="G1144" s="4">
        <v>934</v>
      </c>
      <c r="H1144" s="5">
        <f t="shared" si="108"/>
        <v>80.31</v>
      </c>
      <c r="I1144" s="4">
        <v>924</v>
      </c>
      <c r="J1144" s="4">
        <v>8</v>
      </c>
      <c r="K1144" s="4">
        <v>10</v>
      </c>
      <c r="L1144" s="4" t="str">
        <f t="shared" si="109"/>
        <v>PP</v>
      </c>
      <c r="M1144" s="4" t="str">
        <f t="shared" si="110"/>
        <v>PSOE</v>
      </c>
      <c r="N1144" s="5">
        <f t="shared" si="111"/>
        <v>31.93</v>
      </c>
      <c r="O1144" s="5">
        <f t="shared" si="112"/>
        <v>30.41</v>
      </c>
      <c r="P1144" s="4">
        <v>281</v>
      </c>
      <c r="Q1144" s="4">
        <v>295</v>
      </c>
      <c r="R1144" s="4">
        <v>146</v>
      </c>
      <c r="S1144" s="4">
        <v>50</v>
      </c>
      <c r="T1144" s="4">
        <v>142</v>
      </c>
      <c r="U1144" s="5">
        <f t="shared" si="113"/>
        <v>30.41</v>
      </c>
      <c r="V1144" s="5">
        <f t="shared" si="113"/>
        <v>31.93</v>
      </c>
      <c r="W1144" s="5">
        <f t="shared" si="113"/>
        <v>15.8</v>
      </c>
      <c r="X1144" s="5">
        <f t="shared" si="113"/>
        <v>5.41</v>
      </c>
      <c r="Y1144" s="5">
        <f t="shared" si="113"/>
        <v>15.37</v>
      </c>
      <c r="Z1144" s="4">
        <v>1</v>
      </c>
    </row>
    <row r="1145" spans="1:26" x14ac:dyDescent="0.3">
      <c r="A1145" t="s">
        <v>1035</v>
      </c>
      <c r="B1145" s="3" t="s">
        <v>3420</v>
      </c>
      <c r="C1145" t="s">
        <v>1035</v>
      </c>
      <c r="D1145" t="s">
        <v>1158</v>
      </c>
      <c r="E1145" s="4">
        <v>680</v>
      </c>
      <c r="F1145" s="4">
        <v>633</v>
      </c>
      <c r="G1145" s="4">
        <v>448</v>
      </c>
      <c r="H1145" s="5">
        <f t="shared" si="108"/>
        <v>70.77</v>
      </c>
      <c r="I1145" s="4">
        <v>434</v>
      </c>
      <c r="J1145" s="4">
        <v>8</v>
      </c>
      <c r="K1145" s="4">
        <v>14</v>
      </c>
      <c r="L1145" s="4" t="str">
        <f t="shared" si="109"/>
        <v>PSOE</v>
      </c>
      <c r="M1145" s="4" t="str">
        <f t="shared" si="110"/>
        <v>PP</v>
      </c>
      <c r="N1145" s="5">
        <f t="shared" si="111"/>
        <v>37.33</v>
      </c>
      <c r="O1145" s="5">
        <f t="shared" si="112"/>
        <v>23.27</v>
      </c>
      <c r="P1145" s="4">
        <v>162</v>
      </c>
      <c r="Q1145" s="4">
        <v>101</v>
      </c>
      <c r="R1145" s="4">
        <v>48</v>
      </c>
      <c r="S1145" s="4">
        <v>25</v>
      </c>
      <c r="T1145" s="4">
        <v>88</v>
      </c>
      <c r="U1145" s="5">
        <f t="shared" si="113"/>
        <v>37.33</v>
      </c>
      <c r="V1145" s="5">
        <f t="shared" si="113"/>
        <v>23.27</v>
      </c>
      <c r="W1145" s="5">
        <f t="shared" si="113"/>
        <v>11.06</v>
      </c>
      <c r="X1145" s="5">
        <f t="shared" si="113"/>
        <v>5.76</v>
      </c>
      <c r="Y1145" s="5">
        <f t="shared" si="113"/>
        <v>20.28</v>
      </c>
      <c r="Z1145" s="4">
        <v>0</v>
      </c>
    </row>
    <row r="1146" spans="1:26" x14ac:dyDescent="0.3">
      <c r="A1146" t="s">
        <v>1035</v>
      </c>
      <c r="B1146" s="3" t="s">
        <v>3421</v>
      </c>
      <c r="C1146" t="s">
        <v>1035</v>
      </c>
      <c r="D1146" t="s">
        <v>1159</v>
      </c>
      <c r="E1146" s="4">
        <v>108</v>
      </c>
      <c r="F1146" s="4">
        <v>99</v>
      </c>
      <c r="G1146" s="4">
        <v>65</v>
      </c>
      <c r="H1146" s="5">
        <f t="shared" si="108"/>
        <v>65.66</v>
      </c>
      <c r="I1146" s="4">
        <v>65</v>
      </c>
      <c r="J1146" s="4">
        <v>0</v>
      </c>
      <c r="K1146" s="4">
        <v>0</v>
      </c>
      <c r="L1146" s="4" t="str">
        <f t="shared" si="109"/>
        <v>PP</v>
      </c>
      <c r="M1146" s="4" t="str">
        <f t="shared" si="110"/>
        <v>Ciudadanos</v>
      </c>
      <c r="N1146" s="5">
        <f t="shared" si="111"/>
        <v>70.77</v>
      </c>
      <c r="O1146" s="5">
        <f t="shared" si="112"/>
        <v>13.85</v>
      </c>
      <c r="P1146" s="4">
        <v>5</v>
      </c>
      <c r="Q1146" s="4">
        <v>46</v>
      </c>
      <c r="R1146" s="4">
        <v>3</v>
      </c>
      <c r="S1146" s="4">
        <v>1</v>
      </c>
      <c r="T1146" s="4">
        <v>9</v>
      </c>
      <c r="U1146" s="5">
        <f t="shared" si="113"/>
        <v>7.69</v>
      </c>
      <c r="V1146" s="5">
        <f t="shared" si="113"/>
        <v>70.77</v>
      </c>
      <c r="W1146" s="5">
        <f t="shared" si="113"/>
        <v>4.62</v>
      </c>
      <c r="X1146" s="5">
        <f t="shared" si="113"/>
        <v>1.54</v>
      </c>
      <c r="Y1146" s="5">
        <f t="shared" si="113"/>
        <v>13.85</v>
      </c>
      <c r="Z1146" s="4">
        <v>0</v>
      </c>
    </row>
    <row r="1147" spans="1:26" x14ac:dyDescent="0.3">
      <c r="A1147" t="s">
        <v>1035</v>
      </c>
      <c r="B1147" s="3" t="s">
        <v>3422</v>
      </c>
      <c r="C1147" t="s">
        <v>1035</v>
      </c>
      <c r="D1147" t="s">
        <v>1160</v>
      </c>
      <c r="E1147" s="4">
        <v>248</v>
      </c>
      <c r="F1147" s="4">
        <v>219</v>
      </c>
      <c r="G1147" s="4">
        <v>180</v>
      </c>
      <c r="H1147" s="5">
        <f t="shared" si="108"/>
        <v>82.19</v>
      </c>
      <c r="I1147" s="4">
        <v>176</v>
      </c>
      <c r="J1147" s="4">
        <v>1</v>
      </c>
      <c r="K1147" s="4">
        <v>4</v>
      </c>
      <c r="L1147" s="4" t="str">
        <f t="shared" si="109"/>
        <v>PP</v>
      </c>
      <c r="M1147" s="4" t="str">
        <f t="shared" si="110"/>
        <v>PSOE</v>
      </c>
      <c r="N1147" s="5">
        <f t="shared" si="111"/>
        <v>32.950000000000003</v>
      </c>
      <c r="O1147" s="5">
        <f t="shared" si="112"/>
        <v>27.84</v>
      </c>
      <c r="P1147" s="4">
        <v>49</v>
      </c>
      <c r="Q1147" s="4">
        <v>58</v>
      </c>
      <c r="R1147" s="4">
        <v>32</v>
      </c>
      <c r="S1147" s="4">
        <v>8</v>
      </c>
      <c r="T1147" s="4">
        <v>26</v>
      </c>
      <c r="U1147" s="5">
        <f t="shared" si="113"/>
        <v>27.84</v>
      </c>
      <c r="V1147" s="5">
        <f t="shared" si="113"/>
        <v>32.950000000000003</v>
      </c>
      <c r="W1147" s="5">
        <f t="shared" si="113"/>
        <v>18.18</v>
      </c>
      <c r="X1147" s="5">
        <f t="shared" si="113"/>
        <v>4.55</v>
      </c>
      <c r="Y1147" s="5">
        <f t="shared" si="113"/>
        <v>14.77</v>
      </c>
      <c r="Z1147" s="4">
        <v>1</v>
      </c>
    </row>
    <row r="1148" spans="1:26" x14ac:dyDescent="0.3">
      <c r="A1148" t="s">
        <v>1035</v>
      </c>
      <c r="B1148" s="3" t="s">
        <v>3423</v>
      </c>
      <c r="C1148" t="s">
        <v>1035</v>
      </c>
      <c r="D1148" t="s">
        <v>1161</v>
      </c>
      <c r="E1148" s="4">
        <v>232</v>
      </c>
      <c r="F1148" s="4">
        <v>187</v>
      </c>
      <c r="G1148" s="4">
        <v>162</v>
      </c>
      <c r="H1148" s="5">
        <f t="shared" si="108"/>
        <v>86.63</v>
      </c>
      <c r="I1148" s="4">
        <v>157</v>
      </c>
      <c r="J1148" s="4">
        <v>2</v>
      </c>
      <c r="K1148" s="4">
        <v>5</v>
      </c>
      <c r="L1148" s="4" t="str">
        <f t="shared" si="109"/>
        <v>Ciudadanos</v>
      </c>
      <c r="M1148" s="4" t="str">
        <f t="shared" si="110"/>
        <v>PP</v>
      </c>
      <c r="N1148" s="5">
        <f t="shared" si="111"/>
        <v>29.94</v>
      </c>
      <c r="O1148" s="5">
        <f t="shared" si="112"/>
        <v>25.48</v>
      </c>
      <c r="P1148" s="4">
        <v>33</v>
      </c>
      <c r="Q1148" s="4">
        <v>40</v>
      </c>
      <c r="R1148" s="4">
        <v>12</v>
      </c>
      <c r="S1148" s="4">
        <v>22</v>
      </c>
      <c r="T1148" s="4">
        <v>47</v>
      </c>
      <c r="U1148" s="5">
        <f t="shared" si="113"/>
        <v>21.02</v>
      </c>
      <c r="V1148" s="5">
        <f t="shared" si="113"/>
        <v>25.48</v>
      </c>
      <c r="W1148" s="5">
        <f t="shared" si="113"/>
        <v>7.64</v>
      </c>
      <c r="X1148" s="5">
        <f t="shared" si="113"/>
        <v>14.01</v>
      </c>
      <c r="Y1148" s="5">
        <f t="shared" si="113"/>
        <v>29.94</v>
      </c>
      <c r="Z1148" s="4">
        <v>0</v>
      </c>
    </row>
    <row r="1149" spans="1:26" x14ac:dyDescent="0.3">
      <c r="A1149" t="s">
        <v>1035</v>
      </c>
      <c r="B1149" s="3" t="s">
        <v>3424</v>
      </c>
      <c r="C1149" t="s">
        <v>1035</v>
      </c>
      <c r="D1149" t="s">
        <v>1162</v>
      </c>
      <c r="E1149" s="4">
        <v>1188</v>
      </c>
      <c r="F1149" s="4">
        <v>642</v>
      </c>
      <c r="G1149" s="4">
        <v>422</v>
      </c>
      <c r="H1149" s="5">
        <f t="shared" si="108"/>
        <v>65.73</v>
      </c>
      <c r="I1149" s="4">
        <v>418</v>
      </c>
      <c r="J1149" s="4">
        <v>2</v>
      </c>
      <c r="K1149" s="4">
        <v>4</v>
      </c>
      <c r="L1149" s="4" t="str">
        <f t="shared" si="109"/>
        <v>PP</v>
      </c>
      <c r="M1149" s="4" t="str">
        <f t="shared" si="110"/>
        <v>VOX</v>
      </c>
      <c r="N1149" s="5">
        <f t="shared" si="111"/>
        <v>36.6</v>
      </c>
      <c r="O1149" s="5">
        <f t="shared" si="112"/>
        <v>20.81</v>
      </c>
      <c r="P1149" s="4">
        <v>86</v>
      </c>
      <c r="Q1149" s="4">
        <v>153</v>
      </c>
      <c r="R1149" s="4">
        <v>87</v>
      </c>
      <c r="S1149" s="4">
        <v>18</v>
      </c>
      <c r="T1149" s="4">
        <v>69</v>
      </c>
      <c r="U1149" s="5">
        <f t="shared" si="113"/>
        <v>20.57</v>
      </c>
      <c r="V1149" s="5">
        <f t="shared" si="113"/>
        <v>36.6</v>
      </c>
      <c r="W1149" s="5">
        <f t="shared" si="113"/>
        <v>20.81</v>
      </c>
      <c r="X1149" s="5">
        <f t="shared" si="113"/>
        <v>4.3099999999999996</v>
      </c>
      <c r="Y1149" s="5">
        <f t="shared" si="113"/>
        <v>16.510000000000002</v>
      </c>
      <c r="Z1149" s="4">
        <v>2</v>
      </c>
    </row>
    <row r="1150" spans="1:26" x14ac:dyDescent="0.3">
      <c r="A1150" t="s">
        <v>1035</v>
      </c>
      <c r="B1150" s="3" t="s">
        <v>3425</v>
      </c>
      <c r="C1150" t="s">
        <v>1035</v>
      </c>
      <c r="D1150" t="s">
        <v>1163</v>
      </c>
      <c r="E1150" s="4">
        <v>160</v>
      </c>
      <c r="F1150" s="4">
        <v>152</v>
      </c>
      <c r="G1150" s="4">
        <v>120</v>
      </c>
      <c r="H1150" s="5">
        <f t="shared" si="108"/>
        <v>78.95</v>
      </c>
      <c r="I1150" s="4">
        <v>119</v>
      </c>
      <c r="J1150" s="4">
        <v>2</v>
      </c>
      <c r="K1150" s="4">
        <v>1</v>
      </c>
      <c r="L1150" s="4" t="str">
        <f t="shared" si="109"/>
        <v>PSOE</v>
      </c>
      <c r="M1150" s="4" t="str">
        <f t="shared" si="110"/>
        <v>PP</v>
      </c>
      <c r="N1150" s="5">
        <f t="shared" si="111"/>
        <v>42.02</v>
      </c>
      <c r="O1150" s="5">
        <f t="shared" si="112"/>
        <v>24.37</v>
      </c>
      <c r="P1150" s="4">
        <v>50</v>
      </c>
      <c r="Q1150" s="4">
        <v>29</v>
      </c>
      <c r="R1150" s="4">
        <v>3</v>
      </c>
      <c r="S1150" s="4">
        <v>17</v>
      </c>
      <c r="T1150" s="4">
        <v>16</v>
      </c>
      <c r="U1150" s="5">
        <f t="shared" si="113"/>
        <v>42.02</v>
      </c>
      <c r="V1150" s="5">
        <f t="shared" si="113"/>
        <v>24.37</v>
      </c>
      <c r="W1150" s="5">
        <f t="shared" si="113"/>
        <v>2.52</v>
      </c>
      <c r="X1150" s="5">
        <f t="shared" si="113"/>
        <v>14.29</v>
      </c>
      <c r="Y1150" s="5">
        <f t="shared" si="113"/>
        <v>13.45</v>
      </c>
      <c r="Z1150" s="4">
        <v>1</v>
      </c>
    </row>
    <row r="1151" spans="1:26" x14ac:dyDescent="0.3">
      <c r="A1151" t="s">
        <v>1035</v>
      </c>
      <c r="B1151" s="3" t="s">
        <v>3426</v>
      </c>
      <c r="C1151" t="s">
        <v>1035</v>
      </c>
      <c r="D1151" t="s">
        <v>1164</v>
      </c>
      <c r="E1151" s="4">
        <v>690</v>
      </c>
      <c r="F1151" s="4">
        <v>566</v>
      </c>
      <c r="G1151" s="4">
        <v>446</v>
      </c>
      <c r="H1151" s="5">
        <f t="shared" si="108"/>
        <v>78.8</v>
      </c>
      <c r="I1151" s="4">
        <v>444</v>
      </c>
      <c r="J1151" s="4">
        <v>6</v>
      </c>
      <c r="K1151" s="4">
        <v>2</v>
      </c>
      <c r="L1151" s="4" t="str">
        <f t="shared" si="109"/>
        <v>PSOE</v>
      </c>
      <c r="M1151" s="4" t="str">
        <f t="shared" si="110"/>
        <v>VOX</v>
      </c>
      <c r="N1151" s="5">
        <f t="shared" si="111"/>
        <v>25.45</v>
      </c>
      <c r="O1151" s="5">
        <f t="shared" si="112"/>
        <v>22.07</v>
      </c>
      <c r="P1151" s="4">
        <v>113</v>
      </c>
      <c r="Q1151" s="4">
        <v>91</v>
      </c>
      <c r="R1151" s="4">
        <v>98</v>
      </c>
      <c r="S1151" s="4">
        <v>38</v>
      </c>
      <c r="T1151" s="4">
        <v>93</v>
      </c>
      <c r="U1151" s="5">
        <f t="shared" si="113"/>
        <v>25.45</v>
      </c>
      <c r="V1151" s="5">
        <f t="shared" si="113"/>
        <v>20.5</v>
      </c>
      <c r="W1151" s="5">
        <f t="shared" si="113"/>
        <v>22.07</v>
      </c>
      <c r="X1151" s="5">
        <f t="shared" si="113"/>
        <v>8.56</v>
      </c>
      <c r="Y1151" s="5">
        <f t="shared" si="113"/>
        <v>20.95</v>
      </c>
      <c r="Z1151" s="4">
        <v>4</v>
      </c>
    </row>
    <row r="1152" spans="1:26" x14ac:dyDescent="0.3">
      <c r="A1152" t="s">
        <v>1035</v>
      </c>
      <c r="B1152" s="3" t="s">
        <v>3427</v>
      </c>
      <c r="C1152" t="s">
        <v>1035</v>
      </c>
      <c r="D1152" t="s">
        <v>1165</v>
      </c>
      <c r="E1152" s="4">
        <v>429</v>
      </c>
      <c r="F1152" s="4">
        <v>375</v>
      </c>
      <c r="G1152" s="4">
        <v>308</v>
      </c>
      <c r="H1152" s="5">
        <f t="shared" si="108"/>
        <v>82.13</v>
      </c>
      <c r="I1152" s="4">
        <v>306</v>
      </c>
      <c r="J1152" s="4">
        <v>2</v>
      </c>
      <c r="K1152" s="4">
        <v>2</v>
      </c>
      <c r="L1152" s="4" t="str">
        <f t="shared" si="109"/>
        <v>PSOE</v>
      </c>
      <c r="M1152" s="4" t="str">
        <f t="shared" si="110"/>
        <v>PP</v>
      </c>
      <c r="N1152" s="5">
        <f t="shared" si="111"/>
        <v>32.03</v>
      </c>
      <c r="O1152" s="5">
        <f t="shared" si="112"/>
        <v>30.39</v>
      </c>
      <c r="P1152" s="4">
        <v>98</v>
      </c>
      <c r="Q1152" s="4">
        <v>93</v>
      </c>
      <c r="R1152" s="4">
        <v>39</v>
      </c>
      <c r="S1152" s="4">
        <v>19</v>
      </c>
      <c r="T1152" s="4">
        <v>49</v>
      </c>
      <c r="U1152" s="5">
        <f t="shared" si="113"/>
        <v>32.03</v>
      </c>
      <c r="V1152" s="5">
        <f t="shared" si="113"/>
        <v>30.39</v>
      </c>
      <c r="W1152" s="5">
        <f t="shared" si="113"/>
        <v>12.75</v>
      </c>
      <c r="X1152" s="5">
        <f t="shared" si="113"/>
        <v>6.21</v>
      </c>
      <c r="Y1152" s="5">
        <f t="shared" si="113"/>
        <v>16.010000000000002</v>
      </c>
      <c r="Z1152" s="4">
        <v>2</v>
      </c>
    </row>
    <row r="1153" spans="1:26" x14ac:dyDescent="0.3">
      <c r="A1153" t="s">
        <v>1035</v>
      </c>
      <c r="B1153" s="3" t="s">
        <v>3428</v>
      </c>
      <c r="C1153" t="s">
        <v>1035</v>
      </c>
      <c r="D1153" t="s">
        <v>1166</v>
      </c>
      <c r="E1153" s="4">
        <v>385</v>
      </c>
      <c r="F1153" s="4">
        <v>338</v>
      </c>
      <c r="G1153" s="4">
        <v>275</v>
      </c>
      <c r="H1153" s="5">
        <f t="shared" si="108"/>
        <v>81.36</v>
      </c>
      <c r="I1153" s="4">
        <v>273</v>
      </c>
      <c r="J1153" s="4">
        <v>1</v>
      </c>
      <c r="K1153" s="4">
        <v>2</v>
      </c>
      <c r="L1153" s="4" t="str">
        <f t="shared" si="109"/>
        <v>PP</v>
      </c>
      <c r="M1153" s="4" t="str">
        <f t="shared" si="110"/>
        <v>PSOE</v>
      </c>
      <c r="N1153" s="5">
        <f t="shared" si="111"/>
        <v>34.43</v>
      </c>
      <c r="O1153" s="5">
        <f t="shared" si="112"/>
        <v>30.04</v>
      </c>
      <c r="P1153" s="4">
        <v>82</v>
      </c>
      <c r="Q1153" s="4">
        <v>94</v>
      </c>
      <c r="R1153" s="4">
        <v>47</v>
      </c>
      <c r="S1153" s="4">
        <v>7</v>
      </c>
      <c r="T1153" s="4">
        <v>40</v>
      </c>
      <c r="U1153" s="5">
        <f t="shared" si="113"/>
        <v>30.04</v>
      </c>
      <c r="V1153" s="5">
        <f t="shared" si="113"/>
        <v>34.43</v>
      </c>
      <c r="W1153" s="5">
        <f t="shared" si="113"/>
        <v>17.22</v>
      </c>
      <c r="X1153" s="5">
        <f t="shared" si="113"/>
        <v>2.56</v>
      </c>
      <c r="Y1153" s="5">
        <f t="shared" si="113"/>
        <v>14.65</v>
      </c>
      <c r="Z1153" s="4">
        <v>0</v>
      </c>
    </row>
    <row r="1154" spans="1:26" x14ac:dyDescent="0.3">
      <c r="A1154" t="s">
        <v>1035</v>
      </c>
      <c r="B1154" s="3" t="s">
        <v>3429</v>
      </c>
      <c r="C1154" t="s">
        <v>1035</v>
      </c>
      <c r="D1154" t="s">
        <v>1167</v>
      </c>
      <c r="E1154" s="4">
        <v>280</v>
      </c>
      <c r="F1154" s="4">
        <v>244</v>
      </c>
      <c r="G1154" s="4">
        <v>187</v>
      </c>
      <c r="H1154" s="5">
        <f t="shared" si="108"/>
        <v>76.64</v>
      </c>
      <c r="I1154" s="4">
        <v>185</v>
      </c>
      <c r="J1154" s="4">
        <v>3</v>
      </c>
      <c r="K1154" s="4">
        <v>2</v>
      </c>
      <c r="L1154" s="4" t="str">
        <f t="shared" si="109"/>
        <v>PSOE</v>
      </c>
      <c r="M1154" s="4" t="str">
        <f t="shared" si="110"/>
        <v>PP</v>
      </c>
      <c r="N1154" s="5">
        <f t="shared" si="111"/>
        <v>36.76</v>
      </c>
      <c r="O1154" s="5">
        <f t="shared" si="112"/>
        <v>32.43</v>
      </c>
      <c r="P1154" s="4">
        <v>68</v>
      </c>
      <c r="Q1154" s="4">
        <v>60</v>
      </c>
      <c r="R1154" s="4">
        <v>22</v>
      </c>
      <c r="S1154" s="4">
        <v>2</v>
      </c>
      <c r="T1154" s="4">
        <v>29</v>
      </c>
      <c r="U1154" s="5">
        <f t="shared" si="113"/>
        <v>36.76</v>
      </c>
      <c r="V1154" s="5">
        <f t="shared" si="113"/>
        <v>32.43</v>
      </c>
      <c r="W1154" s="5">
        <f t="shared" si="113"/>
        <v>11.89</v>
      </c>
      <c r="X1154" s="5">
        <f t="shared" si="113"/>
        <v>1.08</v>
      </c>
      <c r="Y1154" s="5">
        <f t="shared" si="113"/>
        <v>15.68</v>
      </c>
      <c r="Z1154" s="4">
        <v>0</v>
      </c>
    </row>
    <row r="1155" spans="1:26" x14ac:dyDescent="0.3">
      <c r="A1155" t="s">
        <v>1035</v>
      </c>
      <c r="B1155" s="3" t="s">
        <v>3430</v>
      </c>
      <c r="C1155" t="s">
        <v>1035</v>
      </c>
      <c r="D1155" t="s">
        <v>1168</v>
      </c>
      <c r="E1155" s="4">
        <v>115</v>
      </c>
      <c r="F1155" s="4">
        <v>102</v>
      </c>
      <c r="G1155" s="4">
        <v>86</v>
      </c>
      <c r="H1155" s="5">
        <f t="shared" ref="H1155:H1218" si="114">ROUND((G1155/F1155)*100,2)</f>
        <v>84.31</v>
      </c>
      <c r="I1155" s="4">
        <v>86</v>
      </c>
      <c r="J1155" s="4">
        <v>1</v>
      </c>
      <c r="K1155" s="4">
        <v>0</v>
      </c>
      <c r="L1155" s="4" t="str">
        <f t="shared" ref="L1155:L1218" si="115">IF(MAX(P1155:T1155)=P1155,"PSOE",IF(MAX(P1155:T1155)=Q1155,"PP",IF(MAX(P1155:T1155)=R1155,"VOX",IF(MAX(P1155:T1155)=S1155,"Podemos",IF(MAX(P1155:T1155)=T1155,"Ciudadanos")))))</f>
        <v>PP</v>
      </c>
      <c r="M1155" s="4" t="str">
        <f t="shared" ref="M1155:M1218" si="116">IF(LARGE(P1155:T1155,2)=P1155,"PSOE",IF(LARGE(P1155:T1155,2)=Q1155,"PP",IF(LARGE(P1155:T1155,2)=R1155,"VOX",IF(LARGE(P1155:T1155,2)=S1155,"Podemos",IF(LARGE(P1155:T1155,2)=T1155,"Ciudadanos")))))</f>
        <v>Ciudadanos</v>
      </c>
      <c r="N1155" s="5">
        <f t="shared" ref="N1155:N1218" si="117">IF(MAX(P1155:T1155)=P1155,U1155,IF(MAX(P1155:T1155)=Q1155,V1155,IF(MAX(P1155:T1155)=R1155,W1155,IF(MAX(P1155:T1155)=S1155,X1155,IF(MAX(P1155:T1155)=T1155,Y1155)))))</f>
        <v>54.65</v>
      </c>
      <c r="O1155" s="5">
        <f t="shared" ref="O1155:O1218" si="118">IF(LARGE(P1155:T1155,2)=P1155,U1155,IF(LARGE(P1155:T1155,2)=Q1155,V1155,IF(LARGE(P1155:T1155,2)=R1155,W1155,IF(LARGE(P1155:T1155,2)=S1155,X1155,IF(LARGE(P1155:T1155,2)=T1155,Y1155)))))</f>
        <v>16.28</v>
      </c>
      <c r="P1155" s="4">
        <v>12</v>
      </c>
      <c r="Q1155" s="4">
        <v>47</v>
      </c>
      <c r="R1155" s="4">
        <v>9</v>
      </c>
      <c r="S1155" s="4">
        <v>3</v>
      </c>
      <c r="T1155" s="4">
        <v>14</v>
      </c>
      <c r="U1155" s="5">
        <f t="shared" si="113"/>
        <v>13.95</v>
      </c>
      <c r="V1155" s="5">
        <f t="shared" si="113"/>
        <v>54.65</v>
      </c>
      <c r="W1155" s="5">
        <f t="shared" si="113"/>
        <v>10.47</v>
      </c>
      <c r="X1155" s="5">
        <f t="shared" si="113"/>
        <v>3.49</v>
      </c>
      <c r="Y1155" s="5">
        <f t="shared" si="113"/>
        <v>16.28</v>
      </c>
      <c r="Z1155" s="4">
        <v>0</v>
      </c>
    </row>
    <row r="1156" spans="1:26" x14ac:dyDescent="0.3">
      <c r="A1156" t="s">
        <v>1035</v>
      </c>
      <c r="B1156" s="3" t="s">
        <v>3431</v>
      </c>
      <c r="C1156" t="s">
        <v>1035</v>
      </c>
      <c r="D1156" t="s">
        <v>1169</v>
      </c>
      <c r="E1156" s="4">
        <v>187</v>
      </c>
      <c r="F1156" s="4">
        <v>172</v>
      </c>
      <c r="G1156" s="4">
        <v>130</v>
      </c>
      <c r="H1156" s="5">
        <f t="shared" si="114"/>
        <v>75.58</v>
      </c>
      <c r="I1156" s="4">
        <v>127</v>
      </c>
      <c r="J1156" s="4">
        <v>3</v>
      </c>
      <c r="K1156" s="4">
        <v>3</v>
      </c>
      <c r="L1156" s="4" t="s">
        <v>4544</v>
      </c>
      <c r="M1156" s="4" t="str">
        <f t="shared" si="116"/>
        <v>PSOE</v>
      </c>
      <c r="N1156" s="5">
        <f t="shared" si="117"/>
        <v>33.07</v>
      </c>
      <c r="O1156" s="5">
        <f t="shared" si="118"/>
        <v>33.07</v>
      </c>
      <c r="P1156" s="4">
        <v>42</v>
      </c>
      <c r="Q1156" s="4">
        <v>42</v>
      </c>
      <c r="R1156" s="4">
        <v>4</v>
      </c>
      <c r="S1156" s="4">
        <v>14</v>
      </c>
      <c r="T1156" s="4">
        <v>22</v>
      </c>
      <c r="U1156" s="5">
        <f t="shared" si="113"/>
        <v>33.07</v>
      </c>
      <c r="V1156" s="5">
        <f t="shared" si="113"/>
        <v>33.07</v>
      </c>
      <c r="W1156" s="5">
        <f t="shared" si="113"/>
        <v>3.15</v>
      </c>
      <c r="X1156" s="5">
        <f t="shared" si="113"/>
        <v>11.02</v>
      </c>
      <c r="Y1156" s="5">
        <f t="shared" si="113"/>
        <v>17.32</v>
      </c>
      <c r="Z1156" s="4">
        <v>0</v>
      </c>
    </row>
    <row r="1157" spans="1:26" x14ac:dyDescent="0.3">
      <c r="A1157" t="s">
        <v>1035</v>
      </c>
      <c r="B1157" s="3" t="s">
        <v>3432</v>
      </c>
      <c r="C1157" t="s">
        <v>1035</v>
      </c>
      <c r="D1157" t="s">
        <v>1170</v>
      </c>
      <c r="E1157" s="4">
        <v>464</v>
      </c>
      <c r="F1157" s="4">
        <v>404</v>
      </c>
      <c r="G1157" s="4">
        <v>321</v>
      </c>
      <c r="H1157" s="5">
        <f t="shared" si="114"/>
        <v>79.459999999999994</v>
      </c>
      <c r="I1157" s="4">
        <v>315</v>
      </c>
      <c r="J1157" s="4">
        <v>2</v>
      </c>
      <c r="K1157" s="4">
        <v>6</v>
      </c>
      <c r="L1157" s="4" t="str">
        <f t="shared" si="115"/>
        <v>PP</v>
      </c>
      <c r="M1157" s="4" t="str">
        <f t="shared" si="116"/>
        <v>PSOE</v>
      </c>
      <c r="N1157" s="5">
        <f t="shared" si="117"/>
        <v>30.48</v>
      </c>
      <c r="O1157" s="5">
        <f t="shared" si="118"/>
        <v>25.71</v>
      </c>
      <c r="P1157" s="4">
        <v>81</v>
      </c>
      <c r="Q1157" s="4">
        <v>96</v>
      </c>
      <c r="R1157" s="4">
        <v>54</v>
      </c>
      <c r="S1157" s="4">
        <v>14</v>
      </c>
      <c r="T1157" s="4">
        <v>63</v>
      </c>
      <c r="U1157" s="5">
        <f t="shared" si="113"/>
        <v>25.71</v>
      </c>
      <c r="V1157" s="5">
        <f t="shared" si="113"/>
        <v>30.48</v>
      </c>
      <c r="W1157" s="5">
        <f t="shared" si="113"/>
        <v>17.14</v>
      </c>
      <c r="X1157" s="5">
        <f t="shared" si="113"/>
        <v>4.4400000000000004</v>
      </c>
      <c r="Y1157" s="5">
        <f t="shared" si="113"/>
        <v>20</v>
      </c>
      <c r="Z1157" s="4">
        <v>3</v>
      </c>
    </row>
    <row r="1158" spans="1:26" x14ac:dyDescent="0.3">
      <c r="A1158" t="s">
        <v>1035</v>
      </c>
      <c r="B1158" s="3" t="s">
        <v>3433</v>
      </c>
      <c r="C1158" t="s">
        <v>1035</v>
      </c>
      <c r="D1158" t="s">
        <v>1171</v>
      </c>
      <c r="E1158" s="4">
        <v>64</v>
      </c>
      <c r="F1158" s="4">
        <v>61</v>
      </c>
      <c r="G1158" s="4">
        <v>56</v>
      </c>
      <c r="H1158" s="5">
        <f t="shared" si="114"/>
        <v>91.8</v>
      </c>
      <c r="I1158" s="4">
        <v>54</v>
      </c>
      <c r="J1158" s="4">
        <v>1</v>
      </c>
      <c r="K1158" s="4">
        <v>2</v>
      </c>
      <c r="L1158" s="4" t="str">
        <f t="shared" si="115"/>
        <v>PP</v>
      </c>
      <c r="M1158" s="4" t="str">
        <f t="shared" si="116"/>
        <v>VOX</v>
      </c>
      <c r="N1158" s="5">
        <f t="shared" si="117"/>
        <v>62.96</v>
      </c>
      <c r="O1158" s="5">
        <f t="shared" si="118"/>
        <v>16.670000000000002</v>
      </c>
      <c r="P1158" s="4">
        <v>4</v>
      </c>
      <c r="Q1158" s="4">
        <v>34</v>
      </c>
      <c r="R1158" s="4">
        <v>9</v>
      </c>
      <c r="S1158" s="4">
        <v>0</v>
      </c>
      <c r="T1158" s="4">
        <v>6</v>
      </c>
      <c r="U1158" s="5">
        <f t="shared" si="113"/>
        <v>7.41</v>
      </c>
      <c r="V1158" s="5">
        <f t="shared" si="113"/>
        <v>62.96</v>
      </c>
      <c r="W1158" s="5">
        <f t="shared" si="113"/>
        <v>16.670000000000002</v>
      </c>
      <c r="X1158" s="5">
        <f t="shared" si="113"/>
        <v>0</v>
      </c>
      <c r="Y1158" s="5">
        <f t="shared" si="113"/>
        <v>11.11</v>
      </c>
      <c r="Z1158" s="4">
        <v>0</v>
      </c>
    </row>
    <row r="1159" spans="1:26" x14ac:dyDescent="0.3">
      <c r="A1159" t="s">
        <v>1035</v>
      </c>
      <c r="B1159" s="3" t="s">
        <v>3434</v>
      </c>
      <c r="C1159" t="s">
        <v>1035</v>
      </c>
      <c r="D1159" t="s">
        <v>1172</v>
      </c>
      <c r="E1159" s="4">
        <v>38</v>
      </c>
      <c r="F1159" s="4">
        <v>36</v>
      </c>
      <c r="G1159" s="4">
        <v>31</v>
      </c>
      <c r="H1159" s="5">
        <f t="shared" si="114"/>
        <v>86.11</v>
      </c>
      <c r="I1159" s="4">
        <v>31</v>
      </c>
      <c r="J1159" s="4">
        <v>0</v>
      </c>
      <c r="K1159" s="4">
        <v>0</v>
      </c>
      <c r="L1159" s="4" t="str">
        <f t="shared" si="115"/>
        <v>PP</v>
      </c>
      <c r="M1159" s="4" t="str">
        <f t="shared" si="116"/>
        <v>VOX</v>
      </c>
      <c r="N1159" s="5">
        <f t="shared" si="117"/>
        <v>70.97</v>
      </c>
      <c r="O1159" s="5">
        <f t="shared" si="118"/>
        <v>16.13</v>
      </c>
      <c r="P1159" s="4">
        <v>0</v>
      </c>
      <c r="Q1159" s="4">
        <v>22</v>
      </c>
      <c r="R1159" s="4">
        <v>5</v>
      </c>
      <c r="S1159" s="4">
        <v>0</v>
      </c>
      <c r="T1159" s="4">
        <v>4</v>
      </c>
      <c r="U1159" s="5">
        <f t="shared" si="113"/>
        <v>0</v>
      </c>
      <c r="V1159" s="5">
        <f t="shared" si="113"/>
        <v>70.97</v>
      </c>
      <c r="W1159" s="5">
        <f t="shared" si="113"/>
        <v>16.13</v>
      </c>
      <c r="X1159" s="5">
        <f t="shared" si="113"/>
        <v>0</v>
      </c>
      <c r="Y1159" s="5">
        <f t="shared" si="113"/>
        <v>12.9</v>
      </c>
      <c r="Z1159" s="4">
        <v>0</v>
      </c>
    </row>
    <row r="1160" spans="1:26" x14ac:dyDescent="0.3">
      <c r="A1160" t="s">
        <v>1035</v>
      </c>
      <c r="B1160" s="3" t="s">
        <v>3435</v>
      </c>
      <c r="C1160" t="s">
        <v>1035</v>
      </c>
      <c r="D1160" t="s">
        <v>1173</v>
      </c>
      <c r="E1160" s="4">
        <v>154</v>
      </c>
      <c r="F1160" s="4">
        <v>143</v>
      </c>
      <c r="G1160" s="4">
        <v>112</v>
      </c>
      <c r="H1160" s="5">
        <f t="shared" si="114"/>
        <v>78.319999999999993</v>
      </c>
      <c r="I1160" s="4">
        <v>111</v>
      </c>
      <c r="J1160" s="4">
        <v>1</v>
      </c>
      <c r="K1160" s="4">
        <v>1</v>
      </c>
      <c r="L1160" s="4" t="str">
        <f t="shared" si="115"/>
        <v>PP</v>
      </c>
      <c r="M1160" s="4" t="str">
        <f t="shared" si="116"/>
        <v>PSOE</v>
      </c>
      <c r="N1160" s="5">
        <f t="shared" si="117"/>
        <v>46.85</v>
      </c>
      <c r="O1160" s="5">
        <f t="shared" si="118"/>
        <v>18.02</v>
      </c>
      <c r="P1160" s="4">
        <v>20</v>
      </c>
      <c r="Q1160" s="4">
        <v>52</v>
      </c>
      <c r="R1160" s="4">
        <v>16</v>
      </c>
      <c r="S1160" s="4">
        <v>3</v>
      </c>
      <c r="T1160" s="4">
        <v>18</v>
      </c>
      <c r="U1160" s="5">
        <f t="shared" si="113"/>
        <v>18.02</v>
      </c>
      <c r="V1160" s="5">
        <f t="shared" si="113"/>
        <v>46.85</v>
      </c>
      <c r="W1160" s="5">
        <f t="shared" si="113"/>
        <v>14.41</v>
      </c>
      <c r="X1160" s="5">
        <f t="shared" si="113"/>
        <v>2.7</v>
      </c>
      <c r="Y1160" s="5">
        <f t="shared" si="113"/>
        <v>16.22</v>
      </c>
      <c r="Z1160" s="4">
        <v>0</v>
      </c>
    </row>
    <row r="1161" spans="1:26" x14ac:dyDescent="0.3">
      <c r="A1161" t="s">
        <v>1035</v>
      </c>
      <c r="B1161" s="3" t="s">
        <v>3436</v>
      </c>
      <c r="C1161" t="s">
        <v>1035</v>
      </c>
      <c r="D1161" t="s">
        <v>1174</v>
      </c>
      <c r="E1161" s="4">
        <v>444</v>
      </c>
      <c r="F1161" s="4">
        <v>402</v>
      </c>
      <c r="G1161" s="4">
        <v>308</v>
      </c>
      <c r="H1161" s="5">
        <f t="shared" si="114"/>
        <v>76.62</v>
      </c>
      <c r="I1161" s="4">
        <v>302</v>
      </c>
      <c r="J1161" s="4">
        <v>1</v>
      </c>
      <c r="K1161" s="4">
        <v>6</v>
      </c>
      <c r="L1161" s="4" t="str">
        <f t="shared" si="115"/>
        <v>PP</v>
      </c>
      <c r="M1161" s="4" t="str">
        <f t="shared" si="116"/>
        <v>PSOE</v>
      </c>
      <c r="N1161" s="5">
        <f t="shared" si="117"/>
        <v>38.409999999999997</v>
      </c>
      <c r="O1161" s="5">
        <f t="shared" si="118"/>
        <v>20.86</v>
      </c>
      <c r="P1161" s="4">
        <v>63</v>
      </c>
      <c r="Q1161" s="4">
        <v>116</v>
      </c>
      <c r="R1161" s="4">
        <v>39</v>
      </c>
      <c r="S1161" s="4">
        <v>19</v>
      </c>
      <c r="T1161" s="4">
        <v>57</v>
      </c>
      <c r="U1161" s="5">
        <f t="shared" si="113"/>
        <v>20.86</v>
      </c>
      <c r="V1161" s="5">
        <f t="shared" si="113"/>
        <v>38.409999999999997</v>
      </c>
      <c r="W1161" s="5">
        <f t="shared" si="113"/>
        <v>12.91</v>
      </c>
      <c r="X1161" s="5">
        <f t="shared" si="113"/>
        <v>6.29</v>
      </c>
      <c r="Y1161" s="5">
        <f t="shared" si="113"/>
        <v>18.87</v>
      </c>
      <c r="Z1161" s="4">
        <v>3</v>
      </c>
    </row>
    <row r="1162" spans="1:26" x14ac:dyDescent="0.3">
      <c r="A1162" t="s">
        <v>1035</v>
      </c>
      <c r="B1162" s="3" t="s">
        <v>3437</v>
      </c>
      <c r="C1162" t="s">
        <v>1035</v>
      </c>
      <c r="D1162" t="s">
        <v>1175</v>
      </c>
      <c r="E1162" s="4">
        <v>145</v>
      </c>
      <c r="F1162" s="4">
        <v>129</v>
      </c>
      <c r="G1162" s="4">
        <v>106</v>
      </c>
      <c r="H1162" s="5">
        <f t="shared" si="114"/>
        <v>82.17</v>
      </c>
      <c r="I1162" s="4">
        <v>102</v>
      </c>
      <c r="J1162" s="4">
        <v>3</v>
      </c>
      <c r="K1162" s="4">
        <v>4</v>
      </c>
      <c r="L1162" s="4" t="str">
        <f t="shared" si="115"/>
        <v>PP</v>
      </c>
      <c r="M1162" s="4" t="str">
        <f t="shared" si="116"/>
        <v>VOX</v>
      </c>
      <c r="N1162" s="5">
        <f t="shared" si="117"/>
        <v>59.8</v>
      </c>
      <c r="O1162" s="5">
        <f t="shared" si="118"/>
        <v>12.75</v>
      </c>
      <c r="P1162" s="4">
        <v>11</v>
      </c>
      <c r="Q1162" s="4">
        <v>61</v>
      </c>
      <c r="R1162" s="4">
        <v>13</v>
      </c>
      <c r="S1162" s="4">
        <v>3</v>
      </c>
      <c r="T1162" s="4">
        <v>11</v>
      </c>
      <c r="U1162" s="5">
        <f t="shared" si="113"/>
        <v>10.78</v>
      </c>
      <c r="V1162" s="5">
        <f t="shared" si="113"/>
        <v>59.8</v>
      </c>
      <c r="W1162" s="5">
        <f t="shared" si="113"/>
        <v>12.75</v>
      </c>
      <c r="X1162" s="5">
        <f t="shared" si="113"/>
        <v>2.94</v>
      </c>
      <c r="Y1162" s="5">
        <f t="shared" si="113"/>
        <v>10.78</v>
      </c>
      <c r="Z1162" s="4">
        <v>0</v>
      </c>
    </row>
    <row r="1163" spans="1:26" x14ac:dyDescent="0.3">
      <c r="A1163" t="s">
        <v>1035</v>
      </c>
      <c r="B1163" s="3" t="s">
        <v>3438</v>
      </c>
      <c r="C1163" t="s">
        <v>1035</v>
      </c>
      <c r="D1163" t="s">
        <v>1176</v>
      </c>
      <c r="E1163" s="4">
        <v>68</v>
      </c>
      <c r="F1163" s="4">
        <v>68</v>
      </c>
      <c r="G1163" s="4">
        <v>52</v>
      </c>
      <c r="H1163" s="5">
        <f t="shared" si="114"/>
        <v>76.47</v>
      </c>
      <c r="I1163" s="4">
        <v>52</v>
      </c>
      <c r="J1163" s="4">
        <v>0</v>
      </c>
      <c r="K1163" s="4">
        <v>0</v>
      </c>
      <c r="L1163" s="4" t="str">
        <f t="shared" si="115"/>
        <v>PSOE</v>
      </c>
      <c r="M1163" s="4" t="str">
        <f t="shared" si="116"/>
        <v>PP</v>
      </c>
      <c r="N1163" s="5">
        <f t="shared" si="117"/>
        <v>44.23</v>
      </c>
      <c r="O1163" s="5">
        <f t="shared" si="118"/>
        <v>23.08</v>
      </c>
      <c r="P1163" s="4">
        <v>23</v>
      </c>
      <c r="Q1163" s="4">
        <v>12</v>
      </c>
      <c r="R1163" s="4">
        <v>1</v>
      </c>
      <c r="S1163" s="4">
        <v>5</v>
      </c>
      <c r="T1163" s="4">
        <v>11</v>
      </c>
      <c r="U1163" s="5">
        <f t="shared" si="113"/>
        <v>44.23</v>
      </c>
      <c r="V1163" s="5">
        <f t="shared" si="113"/>
        <v>23.08</v>
      </c>
      <c r="W1163" s="5">
        <f t="shared" si="113"/>
        <v>1.92</v>
      </c>
      <c r="X1163" s="5">
        <f t="shared" si="113"/>
        <v>9.6199999999999992</v>
      </c>
      <c r="Y1163" s="5">
        <f t="shared" si="113"/>
        <v>21.15</v>
      </c>
      <c r="Z1163" s="4">
        <v>0</v>
      </c>
    </row>
    <row r="1164" spans="1:26" x14ac:dyDescent="0.3">
      <c r="A1164" t="s">
        <v>1035</v>
      </c>
      <c r="B1164" s="3" t="s">
        <v>3439</v>
      </c>
      <c r="C1164" t="s">
        <v>1035</v>
      </c>
      <c r="D1164" t="s">
        <v>1177</v>
      </c>
      <c r="E1164" s="4">
        <v>5660</v>
      </c>
      <c r="F1164" s="4">
        <v>4276</v>
      </c>
      <c r="G1164" s="4">
        <v>2621</v>
      </c>
      <c r="H1164" s="5">
        <f t="shared" si="114"/>
        <v>61.3</v>
      </c>
      <c r="I1164" s="4">
        <v>2572</v>
      </c>
      <c r="J1164" s="4">
        <v>27</v>
      </c>
      <c r="K1164" s="4">
        <v>49</v>
      </c>
      <c r="L1164" s="4" t="str">
        <f t="shared" si="115"/>
        <v>PP</v>
      </c>
      <c r="M1164" s="4" t="str">
        <f t="shared" si="116"/>
        <v>PSOE</v>
      </c>
      <c r="N1164" s="5">
        <f t="shared" si="117"/>
        <v>29.51</v>
      </c>
      <c r="O1164" s="5">
        <f t="shared" si="118"/>
        <v>24.18</v>
      </c>
      <c r="P1164" s="4">
        <v>622</v>
      </c>
      <c r="Q1164" s="4">
        <v>759</v>
      </c>
      <c r="R1164" s="4">
        <v>403</v>
      </c>
      <c r="S1164" s="4">
        <v>143</v>
      </c>
      <c r="T1164" s="4">
        <v>593</v>
      </c>
      <c r="U1164" s="5">
        <f t="shared" si="113"/>
        <v>24.18</v>
      </c>
      <c r="V1164" s="5">
        <f t="shared" si="113"/>
        <v>29.51</v>
      </c>
      <c r="W1164" s="5">
        <f t="shared" si="113"/>
        <v>15.67</v>
      </c>
      <c r="X1164" s="5">
        <f t="shared" si="113"/>
        <v>5.56</v>
      </c>
      <c r="Y1164" s="5">
        <f t="shared" si="113"/>
        <v>23.06</v>
      </c>
      <c r="Z1164" s="4">
        <v>16</v>
      </c>
    </row>
    <row r="1165" spans="1:26" x14ac:dyDescent="0.3">
      <c r="A1165" t="s">
        <v>1035</v>
      </c>
      <c r="B1165" s="3" t="s">
        <v>3440</v>
      </c>
      <c r="C1165" t="s">
        <v>1035</v>
      </c>
      <c r="D1165" t="s">
        <v>1178</v>
      </c>
      <c r="E1165" s="4">
        <v>78</v>
      </c>
      <c r="F1165" s="4">
        <v>78</v>
      </c>
      <c r="G1165" s="4">
        <v>64</v>
      </c>
      <c r="H1165" s="5">
        <f t="shared" si="114"/>
        <v>82.05</v>
      </c>
      <c r="I1165" s="4">
        <v>64</v>
      </c>
      <c r="J1165" s="4">
        <v>0</v>
      </c>
      <c r="K1165" s="4">
        <v>0</v>
      </c>
      <c r="L1165" s="4" t="str">
        <f t="shared" si="115"/>
        <v>PSOE</v>
      </c>
      <c r="M1165" s="4" t="str">
        <f t="shared" si="116"/>
        <v>Ciudadanos</v>
      </c>
      <c r="N1165" s="5">
        <f t="shared" si="117"/>
        <v>51.56</v>
      </c>
      <c r="O1165" s="5">
        <f t="shared" si="118"/>
        <v>20.309999999999999</v>
      </c>
      <c r="P1165" s="4">
        <v>33</v>
      </c>
      <c r="Q1165" s="4">
        <v>10</v>
      </c>
      <c r="R1165" s="4">
        <v>5</v>
      </c>
      <c r="S1165" s="4">
        <v>2</v>
      </c>
      <c r="T1165" s="4">
        <v>13</v>
      </c>
      <c r="U1165" s="5">
        <f t="shared" si="113"/>
        <v>51.56</v>
      </c>
      <c r="V1165" s="5">
        <f t="shared" si="113"/>
        <v>15.63</v>
      </c>
      <c r="W1165" s="5">
        <f t="shared" si="113"/>
        <v>7.81</v>
      </c>
      <c r="X1165" s="5">
        <f t="shared" si="113"/>
        <v>3.13</v>
      </c>
      <c r="Y1165" s="5">
        <f t="shared" si="113"/>
        <v>20.309999999999999</v>
      </c>
      <c r="Z1165" s="4">
        <v>0</v>
      </c>
    </row>
    <row r="1166" spans="1:26" x14ac:dyDescent="0.3">
      <c r="A1166" t="s">
        <v>1035</v>
      </c>
      <c r="B1166" s="3" t="s">
        <v>3441</v>
      </c>
      <c r="C1166" t="s">
        <v>1035</v>
      </c>
      <c r="D1166" t="s">
        <v>1179</v>
      </c>
      <c r="E1166" s="4">
        <v>264</v>
      </c>
      <c r="F1166" s="4">
        <v>233</v>
      </c>
      <c r="G1166" s="4">
        <v>168</v>
      </c>
      <c r="H1166" s="5">
        <f t="shared" si="114"/>
        <v>72.099999999999994</v>
      </c>
      <c r="I1166" s="4">
        <v>166</v>
      </c>
      <c r="J1166" s="4">
        <v>0</v>
      </c>
      <c r="K1166" s="4">
        <v>2</v>
      </c>
      <c r="L1166" s="4" t="str">
        <f t="shared" si="115"/>
        <v>PSOE</v>
      </c>
      <c r="M1166" s="4" t="str">
        <f t="shared" si="116"/>
        <v>PP</v>
      </c>
      <c r="N1166" s="5">
        <f t="shared" si="117"/>
        <v>28.92</v>
      </c>
      <c r="O1166" s="5">
        <f t="shared" si="118"/>
        <v>24.1</v>
      </c>
      <c r="P1166" s="4">
        <v>48</v>
      </c>
      <c r="Q1166" s="4">
        <v>40</v>
      </c>
      <c r="R1166" s="4">
        <v>17</v>
      </c>
      <c r="S1166" s="4">
        <v>28</v>
      </c>
      <c r="T1166" s="4">
        <v>31</v>
      </c>
      <c r="U1166" s="5">
        <f t="shared" si="113"/>
        <v>28.92</v>
      </c>
      <c r="V1166" s="5">
        <f t="shared" si="113"/>
        <v>24.1</v>
      </c>
      <c r="W1166" s="5">
        <f t="shared" si="113"/>
        <v>10.24</v>
      </c>
      <c r="X1166" s="5">
        <f t="shared" si="113"/>
        <v>16.87</v>
      </c>
      <c r="Y1166" s="5">
        <f t="shared" si="113"/>
        <v>18.670000000000002</v>
      </c>
      <c r="Z1166" s="4">
        <v>1</v>
      </c>
    </row>
    <row r="1167" spans="1:26" x14ac:dyDescent="0.3">
      <c r="A1167" t="s">
        <v>1035</v>
      </c>
      <c r="B1167" s="3" t="s">
        <v>3442</v>
      </c>
      <c r="C1167" t="s">
        <v>1035</v>
      </c>
      <c r="D1167" t="s">
        <v>1180</v>
      </c>
      <c r="E1167" s="4">
        <v>83</v>
      </c>
      <c r="F1167" s="4">
        <v>79</v>
      </c>
      <c r="G1167" s="4">
        <v>68</v>
      </c>
      <c r="H1167" s="5">
        <f t="shared" si="114"/>
        <v>86.08</v>
      </c>
      <c r="I1167" s="4">
        <v>68</v>
      </c>
      <c r="J1167" s="4">
        <v>0</v>
      </c>
      <c r="K1167" s="4">
        <v>0</v>
      </c>
      <c r="L1167" s="4" t="str">
        <f t="shared" si="115"/>
        <v>PP</v>
      </c>
      <c r="M1167" s="4" t="str">
        <f t="shared" si="116"/>
        <v>PSOE</v>
      </c>
      <c r="N1167" s="5">
        <f t="shared" si="117"/>
        <v>33.82</v>
      </c>
      <c r="O1167" s="5">
        <f t="shared" si="118"/>
        <v>27.94</v>
      </c>
      <c r="P1167" s="4">
        <v>19</v>
      </c>
      <c r="Q1167" s="4">
        <v>23</v>
      </c>
      <c r="R1167" s="4">
        <v>12</v>
      </c>
      <c r="S1167" s="4">
        <v>3</v>
      </c>
      <c r="T1167" s="4">
        <v>11</v>
      </c>
      <c r="U1167" s="5">
        <f t="shared" si="113"/>
        <v>27.94</v>
      </c>
      <c r="V1167" s="5">
        <f t="shared" si="113"/>
        <v>33.82</v>
      </c>
      <c r="W1167" s="5">
        <f t="shared" si="113"/>
        <v>17.649999999999999</v>
      </c>
      <c r="X1167" s="5">
        <f t="shared" si="113"/>
        <v>4.41</v>
      </c>
      <c r="Y1167" s="5">
        <f t="shared" si="113"/>
        <v>16.18</v>
      </c>
      <c r="Z1167" s="4">
        <v>0</v>
      </c>
    </row>
    <row r="1168" spans="1:26" x14ac:dyDescent="0.3">
      <c r="A1168" t="s">
        <v>1035</v>
      </c>
      <c r="B1168" s="3" t="s">
        <v>3443</v>
      </c>
      <c r="C1168" t="s">
        <v>1035</v>
      </c>
      <c r="D1168" t="s">
        <v>1181</v>
      </c>
      <c r="E1168" s="4">
        <v>669</v>
      </c>
      <c r="F1168" s="4">
        <v>606</v>
      </c>
      <c r="G1168" s="4">
        <v>431</v>
      </c>
      <c r="H1168" s="5">
        <f t="shared" si="114"/>
        <v>71.12</v>
      </c>
      <c r="I1168" s="4">
        <v>418</v>
      </c>
      <c r="J1168" s="4">
        <v>6</v>
      </c>
      <c r="K1168" s="4">
        <v>13</v>
      </c>
      <c r="L1168" s="4" t="str">
        <f t="shared" si="115"/>
        <v>PSOE</v>
      </c>
      <c r="M1168" s="4" t="str">
        <f t="shared" si="116"/>
        <v>PP</v>
      </c>
      <c r="N1168" s="5">
        <f t="shared" si="117"/>
        <v>35.17</v>
      </c>
      <c r="O1168" s="5">
        <f t="shared" si="118"/>
        <v>34.21</v>
      </c>
      <c r="P1168" s="4">
        <v>147</v>
      </c>
      <c r="Q1168" s="4">
        <v>143</v>
      </c>
      <c r="R1168" s="4">
        <v>38</v>
      </c>
      <c r="S1168" s="4">
        <v>23</v>
      </c>
      <c r="T1168" s="4">
        <v>59</v>
      </c>
      <c r="U1168" s="5">
        <f t="shared" si="113"/>
        <v>35.17</v>
      </c>
      <c r="V1168" s="5">
        <f t="shared" si="113"/>
        <v>34.21</v>
      </c>
      <c r="W1168" s="5">
        <f t="shared" si="113"/>
        <v>9.09</v>
      </c>
      <c r="X1168" s="5">
        <f t="shared" si="113"/>
        <v>5.5</v>
      </c>
      <c r="Y1168" s="5">
        <f t="shared" si="113"/>
        <v>14.11</v>
      </c>
      <c r="Z1168" s="4">
        <v>1</v>
      </c>
    </row>
    <row r="1169" spans="1:26" x14ac:dyDescent="0.3">
      <c r="A1169" t="s">
        <v>1035</v>
      </c>
      <c r="B1169" s="3" t="s">
        <v>3444</v>
      </c>
      <c r="C1169" t="s">
        <v>1035</v>
      </c>
      <c r="D1169" t="s">
        <v>1182</v>
      </c>
      <c r="E1169" s="4">
        <v>140</v>
      </c>
      <c r="F1169" s="4">
        <v>121</v>
      </c>
      <c r="G1169" s="4">
        <v>88</v>
      </c>
      <c r="H1169" s="5">
        <f t="shared" si="114"/>
        <v>72.73</v>
      </c>
      <c r="I1169" s="4">
        <v>88</v>
      </c>
      <c r="J1169" s="4">
        <v>0</v>
      </c>
      <c r="K1169" s="4">
        <v>0</v>
      </c>
      <c r="L1169" s="4" t="str">
        <f t="shared" si="115"/>
        <v>PP</v>
      </c>
      <c r="M1169" s="4" t="str">
        <f t="shared" si="116"/>
        <v>VOX</v>
      </c>
      <c r="N1169" s="5">
        <f t="shared" si="117"/>
        <v>48.86</v>
      </c>
      <c r="O1169" s="5">
        <f t="shared" si="118"/>
        <v>18.18</v>
      </c>
      <c r="P1169" s="4">
        <v>15</v>
      </c>
      <c r="Q1169" s="4">
        <v>43</v>
      </c>
      <c r="R1169" s="4">
        <v>16</v>
      </c>
      <c r="S1169" s="4">
        <v>3</v>
      </c>
      <c r="T1169" s="4">
        <v>10</v>
      </c>
      <c r="U1169" s="5">
        <f t="shared" si="113"/>
        <v>17.05</v>
      </c>
      <c r="V1169" s="5">
        <f t="shared" si="113"/>
        <v>48.86</v>
      </c>
      <c r="W1169" s="5">
        <f t="shared" si="113"/>
        <v>18.18</v>
      </c>
      <c r="X1169" s="5">
        <f t="shared" si="113"/>
        <v>3.41</v>
      </c>
      <c r="Y1169" s="5">
        <f t="shared" si="113"/>
        <v>11.36</v>
      </c>
      <c r="Z1169" s="4">
        <v>0</v>
      </c>
    </row>
    <row r="1170" spans="1:26" x14ac:dyDescent="0.3">
      <c r="A1170" t="s">
        <v>1035</v>
      </c>
      <c r="B1170" s="3" t="s">
        <v>3445</v>
      </c>
      <c r="C1170" t="s">
        <v>1035</v>
      </c>
      <c r="D1170" t="s">
        <v>1183</v>
      </c>
      <c r="E1170" s="4">
        <v>222</v>
      </c>
      <c r="F1170" s="4">
        <v>209</v>
      </c>
      <c r="G1170" s="4">
        <v>156</v>
      </c>
      <c r="H1170" s="5">
        <f t="shared" si="114"/>
        <v>74.64</v>
      </c>
      <c r="I1170" s="4">
        <v>153</v>
      </c>
      <c r="J1170" s="4">
        <v>1</v>
      </c>
      <c r="K1170" s="4">
        <v>3</v>
      </c>
      <c r="L1170" s="4" t="str">
        <f t="shared" si="115"/>
        <v>PP</v>
      </c>
      <c r="M1170" s="4" t="str">
        <f t="shared" si="116"/>
        <v>PSOE</v>
      </c>
      <c r="N1170" s="5">
        <f t="shared" si="117"/>
        <v>32.68</v>
      </c>
      <c r="O1170" s="5">
        <f t="shared" si="118"/>
        <v>28.1</v>
      </c>
      <c r="P1170" s="4">
        <v>43</v>
      </c>
      <c r="Q1170" s="4">
        <v>50</v>
      </c>
      <c r="R1170" s="4">
        <v>35</v>
      </c>
      <c r="S1170" s="4">
        <v>8</v>
      </c>
      <c r="T1170" s="4">
        <v>16</v>
      </c>
      <c r="U1170" s="5">
        <f t="shared" si="113"/>
        <v>28.1</v>
      </c>
      <c r="V1170" s="5">
        <f t="shared" si="113"/>
        <v>32.68</v>
      </c>
      <c r="W1170" s="5">
        <f t="shared" si="113"/>
        <v>22.88</v>
      </c>
      <c r="X1170" s="5">
        <f t="shared" si="113"/>
        <v>5.23</v>
      </c>
      <c r="Y1170" s="5">
        <f t="shared" si="113"/>
        <v>10.46</v>
      </c>
      <c r="Z1170" s="4">
        <v>0</v>
      </c>
    </row>
    <row r="1171" spans="1:26" x14ac:dyDescent="0.3">
      <c r="A1171" t="s">
        <v>1035</v>
      </c>
      <c r="B1171" s="3" t="s">
        <v>3446</v>
      </c>
      <c r="C1171" t="s">
        <v>1035</v>
      </c>
      <c r="D1171" t="s">
        <v>1184</v>
      </c>
      <c r="E1171" s="4">
        <v>37</v>
      </c>
      <c r="F1171" s="4">
        <v>32</v>
      </c>
      <c r="G1171" s="4">
        <v>27</v>
      </c>
      <c r="H1171" s="5">
        <f t="shared" si="114"/>
        <v>84.38</v>
      </c>
      <c r="I1171" s="4">
        <v>27</v>
      </c>
      <c r="J1171" s="4">
        <v>0</v>
      </c>
      <c r="K1171" s="4">
        <v>0</v>
      </c>
      <c r="L1171" s="4" t="str">
        <f t="shared" si="115"/>
        <v>VOX</v>
      </c>
      <c r="M1171" s="4" t="str">
        <f t="shared" si="116"/>
        <v>PP</v>
      </c>
      <c r="N1171" s="5">
        <f t="shared" si="117"/>
        <v>33.33</v>
      </c>
      <c r="O1171" s="5">
        <f t="shared" si="118"/>
        <v>25.93</v>
      </c>
      <c r="P1171" s="4">
        <v>1</v>
      </c>
      <c r="Q1171" s="4">
        <v>7</v>
      </c>
      <c r="R1171" s="4">
        <v>9</v>
      </c>
      <c r="S1171" s="4">
        <v>5</v>
      </c>
      <c r="T1171" s="4">
        <v>5</v>
      </c>
      <c r="U1171" s="5">
        <f t="shared" si="113"/>
        <v>3.7</v>
      </c>
      <c r="V1171" s="5">
        <f t="shared" si="113"/>
        <v>25.93</v>
      </c>
      <c r="W1171" s="5">
        <f t="shared" si="113"/>
        <v>33.33</v>
      </c>
      <c r="X1171" s="5">
        <f t="shared" si="113"/>
        <v>18.52</v>
      </c>
      <c r="Y1171" s="5">
        <f t="shared" si="113"/>
        <v>18.52</v>
      </c>
      <c r="Z1171" s="4">
        <v>0</v>
      </c>
    </row>
    <row r="1172" spans="1:26" x14ac:dyDescent="0.3">
      <c r="A1172" t="s">
        <v>1035</v>
      </c>
      <c r="B1172" s="3" t="s">
        <v>3447</v>
      </c>
      <c r="C1172" t="s">
        <v>1035</v>
      </c>
      <c r="D1172" t="s">
        <v>1185</v>
      </c>
      <c r="E1172" s="4">
        <v>299</v>
      </c>
      <c r="F1172" s="4">
        <v>238</v>
      </c>
      <c r="G1172" s="4">
        <v>194</v>
      </c>
      <c r="H1172" s="5">
        <f t="shared" si="114"/>
        <v>81.510000000000005</v>
      </c>
      <c r="I1172" s="4">
        <v>193</v>
      </c>
      <c r="J1172" s="4">
        <v>4</v>
      </c>
      <c r="K1172" s="4">
        <v>1</v>
      </c>
      <c r="L1172" s="4" t="str">
        <f t="shared" si="115"/>
        <v>PSOE</v>
      </c>
      <c r="M1172" s="4" t="str">
        <f t="shared" si="116"/>
        <v>PP</v>
      </c>
      <c r="N1172" s="5">
        <f t="shared" si="117"/>
        <v>28.5</v>
      </c>
      <c r="O1172" s="5">
        <f t="shared" si="118"/>
        <v>22.8</v>
      </c>
      <c r="P1172" s="4">
        <v>55</v>
      </c>
      <c r="Q1172" s="4">
        <v>44</v>
      </c>
      <c r="R1172" s="4">
        <v>29</v>
      </c>
      <c r="S1172" s="4">
        <v>31</v>
      </c>
      <c r="T1172" s="4">
        <v>28</v>
      </c>
      <c r="U1172" s="5">
        <f t="shared" si="113"/>
        <v>28.5</v>
      </c>
      <c r="V1172" s="5">
        <f t="shared" si="113"/>
        <v>22.8</v>
      </c>
      <c r="W1172" s="5">
        <f t="shared" si="113"/>
        <v>15.03</v>
      </c>
      <c r="X1172" s="5">
        <f t="shared" si="113"/>
        <v>16.059999999999999</v>
      </c>
      <c r="Y1172" s="5">
        <f t="shared" si="113"/>
        <v>14.51</v>
      </c>
      <c r="Z1172" s="4">
        <v>1</v>
      </c>
    </row>
    <row r="1173" spans="1:26" x14ac:dyDescent="0.3">
      <c r="A1173" t="s">
        <v>1035</v>
      </c>
      <c r="B1173" s="3" t="s">
        <v>3448</v>
      </c>
      <c r="C1173" t="s">
        <v>1035</v>
      </c>
      <c r="D1173" t="s">
        <v>1186</v>
      </c>
      <c r="E1173" s="4">
        <v>34</v>
      </c>
      <c r="F1173" s="4">
        <v>31</v>
      </c>
      <c r="G1173" s="4">
        <v>22</v>
      </c>
      <c r="H1173" s="5">
        <f t="shared" si="114"/>
        <v>70.97</v>
      </c>
      <c r="I1173" s="4">
        <v>21</v>
      </c>
      <c r="J1173" s="4">
        <v>0</v>
      </c>
      <c r="K1173" s="4">
        <v>1</v>
      </c>
      <c r="L1173" s="4" t="s">
        <v>4545</v>
      </c>
      <c r="M1173" s="4" t="str">
        <f t="shared" si="116"/>
        <v>PP</v>
      </c>
      <c r="N1173" s="5">
        <f t="shared" si="117"/>
        <v>33.33</v>
      </c>
      <c r="O1173" s="5">
        <f t="shared" si="118"/>
        <v>33.33</v>
      </c>
      <c r="P1173" s="4">
        <v>2</v>
      </c>
      <c r="Q1173" s="4">
        <v>7</v>
      </c>
      <c r="R1173" s="4">
        <v>4</v>
      </c>
      <c r="S1173" s="4">
        <v>0</v>
      </c>
      <c r="T1173" s="4">
        <v>7</v>
      </c>
      <c r="U1173" s="5">
        <f t="shared" si="113"/>
        <v>9.52</v>
      </c>
      <c r="V1173" s="5">
        <f t="shared" si="113"/>
        <v>33.33</v>
      </c>
      <c r="W1173" s="5">
        <f t="shared" si="113"/>
        <v>19.05</v>
      </c>
      <c r="X1173" s="5">
        <f t="shared" si="113"/>
        <v>0</v>
      </c>
      <c r="Y1173" s="5">
        <f t="shared" si="113"/>
        <v>33.33</v>
      </c>
      <c r="Z1173" s="4">
        <v>0</v>
      </c>
    </row>
    <row r="1174" spans="1:26" x14ac:dyDescent="0.3">
      <c r="A1174" t="s">
        <v>1035</v>
      </c>
      <c r="B1174" s="3" t="s">
        <v>3449</v>
      </c>
      <c r="C1174" t="s">
        <v>1035</v>
      </c>
      <c r="D1174" t="s">
        <v>1187</v>
      </c>
      <c r="E1174" s="4">
        <v>224</v>
      </c>
      <c r="F1174" s="4">
        <v>199</v>
      </c>
      <c r="G1174" s="4">
        <v>146</v>
      </c>
      <c r="H1174" s="5">
        <f t="shared" si="114"/>
        <v>73.37</v>
      </c>
      <c r="I1174" s="4">
        <v>144</v>
      </c>
      <c r="J1174" s="4">
        <v>0</v>
      </c>
      <c r="K1174" s="4">
        <v>2</v>
      </c>
      <c r="L1174" s="4" t="str">
        <f t="shared" si="115"/>
        <v>PP</v>
      </c>
      <c r="M1174" s="4" t="str">
        <f t="shared" si="116"/>
        <v>PSOE</v>
      </c>
      <c r="N1174" s="5">
        <f t="shared" si="117"/>
        <v>42.36</v>
      </c>
      <c r="O1174" s="5">
        <f t="shared" si="118"/>
        <v>22.22</v>
      </c>
      <c r="P1174" s="4">
        <v>32</v>
      </c>
      <c r="Q1174" s="4">
        <v>61</v>
      </c>
      <c r="R1174" s="4">
        <v>23</v>
      </c>
      <c r="S1174" s="4">
        <v>2</v>
      </c>
      <c r="T1174" s="4">
        <v>26</v>
      </c>
      <c r="U1174" s="5">
        <f t="shared" si="113"/>
        <v>22.22</v>
      </c>
      <c r="V1174" s="5">
        <f t="shared" si="113"/>
        <v>42.36</v>
      </c>
      <c r="W1174" s="5">
        <f t="shared" si="113"/>
        <v>15.97</v>
      </c>
      <c r="X1174" s="5">
        <f t="shared" si="113"/>
        <v>1.39</v>
      </c>
      <c r="Y1174" s="5">
        <f t="shared" si="113"/>
        <v>18.059999999999999</v>
      </c>
      <c r="Z1174" s="4">
        <v>0</v>
      </c>
    </row>
    <row r="1175" spans="1:26" x14ac:dyDescent="0.3">
      <c r="A1175" t="s">
        <v>1035</v>
      </c>
      <c r="B1175" s="3" t="s">
        <v>3450</v>
      </c>
      <c r="C1175" t="s">
        <v>1035</v>
      </c>
      <c r="D1175" t="s">
        <v>1188</v>
      </c>
      <c r="E1175" s="4">
        <v>191</v>
      </c>
      <c r="F1175" s="4">
        <v>177</v>
      </c>
      <c r="G1175" s="4">
        <v>159</v>
      </c>
      <c r="H1175" s="5">
        <f t="shared" si="114"/>
        <v>89.83</v>
      </c>
      <c r="I1175" s="4">
        <v>158</v>
      </c>
      <c r="J1175" s="4">
        <v>3</v>
      </c>
      <c r="K1175" s="4">
        <v>1</v>
      </c>
      <c r="L1175" s="4" t="str">
        <f t="shared" si="115"/>
        <v>PSOE</v>
      </c>
      <c r="M1175" s="4" t="str">
        <f t="shared" si="116"/>
        <v>PP</v>
      </c>
      <c r="N1175" s="5">
        <f t="shared" si="117"/>
        <v>46.84</v>
      </c>
      <c r="O1175" s="5">
        <f t="shared" si="118"/>
        <v>17.72</v>
      </c>
      <c r="P1175" s="4">
        <v>74</v>
      </c>
      <c r="Q1175" s="4">
        <v>28</v>
      </c>
      <c r="R1175" s="4">
        <v>8</v>
      </c>
      <c r="S1175" s="4">
        <v>18</v>
      </c>
      <c r="T1175" s="4">
        <v>26</v>
      </c>
      <c r="U1175" s="5">
        <f t="shared" si="113"/>
        <v>46.84</v>
      </c>
      <c r="V1175" s="5">
        <f t="shared" si="113"/>
        <v>17.72</v>
      </c>
      <c r="W1175" s="5">
        <f t="shared" si="113"/>
        <v>5.0599999999999996</v>
      </c>
      <c r="X1175" s="5">
        <f t="shared" si="113"/>
        <v>11.39</v>
      </c>
      <c r="Y1175" s="5">
        <f t="shared" si="113"/>
        <v>16.46</v>
      </c>
      <c r="Z1175" s="4">
        <v>1</v>
      </c>
    </row>
    <row r="1176" spans="1:26" x14ac:dyDescent="0.3">
      <c r="A1176" t="s">
        <v>1035</v>
      </c>
      <c r="B1176" s="3" t="s">
        <v>3451</v>
      </c>
      <c r="C1176" t="s">
        <v>1035</v>
      </c>
      <c r="D1176" t="s">
        <v>1189</v>
      </c>
      <c r="E1176" s="4">
        <v>486</v>
      </c>
      <c r="F1176" s="4">
        <v>407</v>
      </c>
      <c r="G1176" s="4">
        <v>305</v>
      </c>
      <c r="H1176" s="5">
        <f t="shared" si="114"/>
        <v>74.94</v>
      </c>
      <c r="I1176" s="4">
        <v>300</v>
      </c>
      <c r="J1176" s="4">
        <v>0</v>
      </c>
      <c r="K1176" s="4">
        <v>5</v>
      </c>
      <c r="L1176" s="4" t="str">
        <f t="shared" si="115"/>
        <v>PSOE</v>
      </c>
      <c r="M1176" s="4" t="str">
        <f t="shared" si="116"/>
        <v>PP</v>
      </c>
      <c r="N1176" s="5">
        <f t="shared" si="117"/>
        <v>35.33</v>
      </c>
      <c r="O1176" s="5">
        <f t="shared" si="118"/>
        <v>31.67</v>
      </c>
      <c r="P1176" s="4">
        <v>106</v>
      </c>
      <c r="Q1176" s="4">
        <v>95</v>
      </c>
      <c r="R1176" s="4">
        <v>48</v>
      </c>
      <c r="S1176" s="4">
        <v>10</v>
      </c>
      <c r="T1176" s="4">
        <v>38</v>
      </c>
      <c r="U1176" s="5">
        <f t="shared" si="113"/>
        <v>35.33</v>
      </c>
      <c r="V1176" s="5">
        <f t="shared" si="113"/>
        <v>31.67</v>
      </c>
      <c r="W1176" s="5">
        <f t="shared" si="113"/>
        <v>16</v>
      </c>
      <c r="X1176" s="5">
        <f t="shared" si="113"/>
        <v>3.33</v>
      </c>
      <c r="Y1176" s="5">
        <f t="shared" si="113"/>
        <v>12.67</v>
      </c>
      <c r="Z1176" s="4">
        <v>0</v>
      </c>
    </row>
    <row r="1177" spans="1:26" x14ac:dyDescent="0.3">
      <c r="A1177" t="s">
        <v>1035</v>
      </c>
      <c r="B1177" s="3" t="s">
        <v>3452</v>
      </c>
      <c r="C1177" t="s">
        <v>1035</v>
      </c>
      <c r="D1177" t="s">
        <v>1190</v>
      </c>
      <c r="E1177" s="4">
        <v>192</v>
      </c>
      <c r="F1177" s="4">
        <v>176</v>
      </c>
      <c r="G1177" s="4">
        <v>138</v>
      </c>
      <c r="H1177" s="5">
        <f t="shared" si="114"/>
        <v>78.41</v>
      </c>
      <c r="I1177" s="4">
        <v>137</v>
      </c>
      <c r="J1177" s="4">
        <v>1</v>
      </c>
      <c r="K1177" s="4">
        <v>1</v>
      </c>
      <c r="L1177" s="4" t="str">
        <f t="shared" si="115"/>
        <v>PSOE</v>
      </c>
      <c r="M1177" s="4" t="str">
        <f t="shared" si="116"/>
        <v>VOX</v>
      </c>
      <c r="N1177" s="5">
        <f t="shared" si="117"/>
        <v>35.04</v>
      </c>
      <c r="O1177" s="5">
        <f t="shared" si="118"/>
        <v>25.55</v>
      </c>
      <c r="P1177" s="4">
        <v>48</v>
      </c>
      <c r="Q1177" s="4">
        <v>29</v>
      </c>
      <c r="R1177" s="4">
        <v>35</v>
      </c>
      <c r="S1177" s="4">
        <v>4</v>
      </c>
      <c r="T1177" s="4">
        <v>20</v>
      </c>
      <c r="U1177" s="5">
        <f t="shared" si="113"/>
        <v>35.04</v>
      </c>
      <c r="V1177" s="5">
        <f t="shared" si="113"/>
        <v>21.17</v>
      </c>
      <c r="W1177" s="5">
        <f t="shared" si="113"/>
        <v>25.55</v>
      </c>
      <c r="X1177" s="5">
        <f t="shared" si="113"/>
        <v>2.92</v>
      </c>
      <c r="Y1177" s="5">
        <f t="shared" si="113"/>
        <v>14.6</v>
      </c>
      <c r="Z1177" s="4">
        <v>0</v>
      </c>
    </row>
    <row r="1178" spans="1:26" x14ac:dyDescent="0.3">
      <c r="A1178" t="s">
        <v>1035</v>
      </c>
      <c r="B1178" s="3" t="s">
        <v>3453</v>
      </c>
      <c r="C1178" t="s">
        <v>1035</v>
      </c>
      <c r="D1178" t="s">
        <v>1191</v>
      </c>
      <c r="E1178" s="4">
        <v>1636</v>
      </c>
      <c r="F1178" s="4">
        <v>1370</v>
      </c>
      <c r="G1178" s="4">
        <v>1009</v>
      </c>
      <c r="H1178" s="5">
        <f t="shared" si="114"/>
        <v>73.650000000000006</v>
      </c>
      <c r="I1178" s="4">
        <v>990</v>
      </c>
      <c r="J1178" s="4">
        <v>10</v>
      </c>
      <c r="K1178" s="4">
        <v>19</v>
      </c>
      <c r="L1178" s="4" t="str">
        <f t="shared" si="115"/>
        <v>PP</v>
      </c>
      <c r="M1178" s="4" t="str">
        <f t="shared" si="116"/>
        <v>PSOE</v>
      </c>
      <c r="N1178" s="5">
        <f t="shared" si="117"/>
        <v>33.43</v>
      </c>
      <c r="O1178" s="5">
        <f t="shared" si="118"/>
        <v>27.88</v>
      </c>
      <c r="P1178" s="4">
        <v>276</v>
      </c>
      <c r="Q1178" s="4">
        <v>331</v>
      </c>
      <c r="R1178" s="4">
        <v>103</v>
      </c>
      <c r="S1178" s="4">
        <v>51</v>
      </c>
      <c r="T1178" s="4">
        <v>215</v>
      </c>
      <c r="U1178" s="5">
        <f t="shared" si="113"/>
        <v>27.88</v>
      </c>
      <c r="V1178" s="5">
        <f t="shared" si="113"/>
        <v>33.43</v>
      </c>
      <c r="W1178" s="5">
        <f t="shared" si="113"/>
        <v>10.4</v>
      </c>
      <c r="X1178" s="5">
        <f t="shared" si="113"/>
        <v>5.15</v>
      </c>
      <c r="Y1178" s="5">
        <f t="shared" si="113"/>
        <v>21.72</v>
      </c>
      <c r="Z1178" s="4">
        <v>0</v>
      </c>
    </row>
    <row r="1179" spans="1:26" x14ac:dyDescent="0.3">
      <c r="A1179" t="s">
        <v>1035</v>
      </c>
      <c r="B1179" s="3" t="s">
        <v>3454</v>
      </c>
      <c r="C1179" t="s">
        <v>1035</v>
      </c>
      <c r="D1179" t="s">
        <v>1192</v>
      </c>
      <c r="E1179" s="4">
        <v>478</v>
      </c>
      <c r="F1179" s="4">
        <v>397</v>
      </c>
      <c r="G1179" s="4">
        <v>297</v>
      </c>
      <c r="H1179" s="5">
        <f t="shared" si="114"/>
        <v>74.81</v>
      </c>
      <c r="I1179" s="4">
        <v>292</v>
      </c>
      <c r="J1179" s="4">
        <v>1</v>
      </c>
      <c r="K1179" s="4">
        <v>5</v>
      </c>
      <c r="L1179" s="4" t="str">
        <f t="shared" si="115"/>
        <v>PP</v>
      </c>
      <c r="M1179" s="4" t="str">
        <f t="shared" si="116"/>
        <v>Ciudadanos</v>
      </c>
      <c r="N1179" s="5">
        <f t="shared" si="117"/>
        <v>45.89</v>
      </c>
      <c r="O1179" s="5">
        <f t="shared" si="118"/>
        <v>24.32</v>
      </c>
      <c r="P1179" s="4">
        <v>50</v>
      </c>
      <c r="Q1179" s="4">
        <v>134</v>
      </c>
      <c r="R1179" s="4">
        <v>29</v>
      </c>
      <c r="S1179" s="4">
        <v>6</v>
      </c>
      <c r="T1179" s="4">
        <v>71</v>
      </c>
      <c r="U1179" s="5">
        <f t="shared" si="113"/>
        <v>17.12</v>
      </c>
      <c r="V1179" s="5">
        <f t="shared" si="113"/>
        <v>45.89</v>
      </c>
      <c r="W1179" s="5">
        <f t="shared" si="113"/>
        <v>9.93</v>
      </c>
      <c r="X1179" s="5">
        <f t="shared" si="113"/>
        <v>2.0499999999999998</v>
      </c>
      <c r="Y1179" s="5">
        <f t="shared" si="113"/>
        <v>24.32</v>
      </c>
      <c r="Z1179" s="4">
        <v>1</v>
      </c>
    </row>
    <row r="1180" spans="1:26" x14ac:dyDescent="0.3">
      <c r="A1180" t="s">
        <v>1035</v>
      </c>
      <c r="B1180" s="3" t="s">
        <v>3455</v>
      </c>
      <c r="C1180" t="s">
        <v>1035</v>
      </c>
      <c r="D1180" t="s">
        <v>1193</v>
      </c>
      <c r="E1180" s="4">
        <v>963</v>
      </c>
      <c r="F1180" s="4">
        <v>853</v>
      </c>
      <c r="G1180" s="4">
        <v>601</v>
      </c>
      <c r="H1180" s="5">
        <f t="shared" si="114"/>
        <v>70.459999999999994</v>
      </c>
      <c r="I1180" s="4">
        <v>590</v>
      </c>
      <c r="J1180" s="4">
        <v>4</v>
      </c>
      <c r="K1180" s="4">
        <v>11</v>
      </c>
      <c r="L1180" s="4" t="str">
        <f t="shared" si="115"/>
        <v>PP</v>
      </c>
      <c r="M1180" s="4" t="str">
        <f t="shared" si="116"/>
        <v>PSOE</v>
      </c>
      <c r="N1180" s="5">
        <f t="shared" si="117"/>
        <v>35.08</v>
      </c>
      <c r="O1180" s="5">
        <f t="shared" si="118"/>
        <v>18.98</v>
      </c>
      <c r="P1180" s="4">
        <v>112</v>
      </c>
      <c r="Q1180" s="4">
        <v>207</v>
      </c>
      <c r="R1180" s="4">
        <v>101</v>
      </c>
      <c r="S1180" s="4">
        <v>49</v>
      </c>
      <c r="T1180" s="4">
        <v>111</v>
      </c>
      <c r="U1180" s="5">
        <f t="shared" si="113"/>
        <v>18.98</v>
      </c>
      <c r="V1180" s="5">
        <f t="shared" si="113"/>
        <v>35.08</v>
      </c>
      <c r="W1180" s="5">
        <f t="shared" si="113"/>
        <v>17.12</v>
      </c>
      <c r="X1180" s="5">
        <f t="shared" si="113"/>
        <v>8.31</v>
      </c>
      <c r="Y1180" s="5">
        <f t="shared" si="113"/>
        <v>18.809999999999999</v>
      </c>
      <c r="Z1180" s="4">
        <v>0</v>
      </c>
    </row>
    <row r="1181" spans="1:26" x14ac:dyDescent="0.3">
      <c r="A1181" t="s">
        <v>1035</v>
      </c>
      <c r="B1181" s="3" t="s">
        <v>3456</v>
      </c>
      <c r="C1181" t="s">
        <v>1035</v>
      </c>
      <c r="D1181" t="s">
        <v>1194</v>
      </c>
      <c r="E1181" s="4">
        <v>1619</v>
      </c>
      <c r="F1181" s="4">
        <v>1420</v>
      </c>
      <c r="G1181" s="4">
        <v>1077</v>
      </c>
      <c r="H1181" s="5">
        <f t="shared" si="114"/>
        <v>75.849999999999994</v>
      </c>
      <c r="I1181" s="4">
        <v>1058</v>
      </c>
      <c r="J1181" s="4">
        <v>13</v>
      </c>
      <c r="K1181" s="4">
        <v>19</v>
      </c>
      <c r="L1181" s="4" t="str">
        <f t="shared" si="115"/>
        <v>PSOE</v>
      </c>
      <c r="M1181" s="4" t="str">
        <f t="shared" si="116"/>
        <v>PP</v>
      </c>
      <c r="N1181" s="5">
        <f t="shared" si="117"/>
        <v>32.89</v>
      </c>
      <c r="O1181" s="5">
        <f t="shared" si="118"/>
        <v>31.95</v>
      </c>
      <c r="P1181" s="4">
        <v>348</v>
      </c>
      <c r="Q1181" s="4">
        <v>338</v>
      </c>
      <c r="R1181" s="4">
        <v>119</v>
      </c>
      <c r="S1181" s="4">
        <v>68</v>
      </c>
      <c r="T1181" s="4">
        <v>164</v>
      </c>
      <c r="U1181" s="5">
        <f t="shared" si="113"/>
        <v>32.89</v>
      </c>
      <c r="V1181" s="5">
        <f t="shared" si="113"/>
        <v>31.95</v>
      </c>
      <c r="W1181" s="5">
        <f t="shared" si="113"/>
        <v>11.25</v>
      </c>
      <c r="X1181" s="5">
        <f t="shared" si="113"/>
        <v>6.43</v>
      </c>
      <c r="Y1181" s="5">
        <f t="shared" si="113"/>
        <v>15.5</v>
      </c>
      <c r="Z1181" s="4">
        <v>2</v>
      </c>
    </row>
    <row r="1182" spans="1:26" x14ac:dyDescent="0.3">
      <c r="A1182" t="s">
        <v>1035</v>
      </c>
      <c r="B1182" s="3" t="s">
        <v>3457</v>
      </c>
      <c r="C1182" t="s">
        <v>1035</v>
      </c>
      <c r="D1182" t="s">
        <v>1195</v>
      </c>
      <c r="E1182" s="4">
        <v>1085</v>
      </c>
      <c r="F1182" s="4">
        <v>983</v>
      </c>
      <c r="G1182" s="4">
        <v>788</v>
      </c>
      <c r="H1182" s="5">
        <f t="shared" si="114"/>
        <v>80.16</v>
      </c>
      <c r="I1182" s="4">
        <v>768</v>
      </c>
      <c r="J1182" s="4">
        <v>0</v>
      </c>
      <c r="K1182" s="4">
        <v>20</v>
      </c>
      <c r="L1182" s="4" t="str">
        <f t="shared" si="115"/>
        <v>PP</v>
      </c>
      <c r="M1182" s="4" t="str">
        <f t="shared" si="116"/>
        <v>PSOE</v>
      </c>
      <c r="N1182" s="5">
        <f t="shared" si="117"/>
        <v>35.159999999999997</v>
      </c>
      <c r="O1182" s="5">
        <f t="shared" si="118"/>
        <v>34.51</v>
      </c>
      <c r="P1182" s="4">
        <v>265</v>
      </c>
      <c r="Q1182" s="4">
        <v>270</v>
      </c>
      <c r="R1182" s="4">
        <v>94</v>
      </c>
      <c r="S1182" s="4">
        <v>25</v>
      </c>
      <c r="T1182" s="4">
        <v>112</v>
      </c>
      <c r="U1182" s="5">
        <f t="shared" si="113"/>
        <v>34.51</v>
      </c>
      <c r="V1182" s="5">
        <f t="shared" si="113"/>
        <v>35.159999999999997</v>
      </c>
      <c r="W1182" s="5">
        <f t="shared" si="113"/>
        <v>12.24</v>
      </c>
      <c r="X1182" s="5">
        <f t="shared" si="113"/>
        <v>3.26</v>
      </c>
      <c r="Y1182" s="5">
        <f t="shared" si="113"/>
        <v>14.58</v>
      </c>
      <c r="Z1182" s="4">
        <v>0</v>
      </c>
    </row>
    <row r="1183" spans="1:26" x14ac:dyDescent="0.3">
      <c r="A1183" t="s">
        <v>1035</v>
      </c>
      <c r="B1183" s="3" t="s">
        <v>3458</v>
      </c>
      <c r="C1183" t="s">
        <v>1035</v>
      </c>
      <c r="D1183" t="s">
        <v>1196</v>
      </c>
      <c r="E1183" s="4">
        <v>459</v>
      </c>
      <c r="F1183" s="4">
        <v>404</v>
      </c>
      <c r="G1183" s="4">
        <v>321</v>
      </c>
      <c r="H1183" s="5">
        <f t="shared" si="114"/>
        <v>79.459999999999994</v>
      </c>
      <c r="I1183" s="4">
        <v>319</v>
      </c>
      <c r="J1183" s="4">
        <v>8</v>
      </c>
      <c r="K1183" s="4">
        <v>2</v>
      </c>
      <c r="L1183" s="4" t="str">
        <f t="shared" si="115"/>
        <v>PP</v>
      </c>
      <c r="M1183" s="4" t="str">
        <f t="shared" si="116"/>
        <v>PSOE</v>
      </c>
      <c r="N1183" s="5">
        <f t="shared" si="117"/>
        <v>41.38</v>
      </c>
      <c r="O1183" s="5">
        <f t="shared" si="118"/>
        <v>21.32</v>
      </c>
      <c r="P1183" s="4">
        <v>68</v>
      </c>
      <c r="Q1183" s="4">
        <v>132</v>
      </c>
      <c r="R1183" s="4">
        <v>33</v>
      </c>
      <c r="S1183" s="4">
        <v>17</v>
      </c>
      <c r="T1183" s="4">
        <v>56</v>
      </c>
      <c r="U1183" s="5">
        <f t="shared" si="113"/>
        <v>21.32</v>
      </c>
      <c r="V1183" s="5">
        <f t="shared" si="113"/>
        <v>41.38</v>
      </c>
      <c r="W1183" s="5">
        <f t="shared" si="113"/>
        <v>10.34</v>
      </c>
      <c r="X1183" s="5">
        <f t="shared" si="113"/>
        <v>5.33</v>
      </c>
      <c r="Y1183" s="5">
        <f t="shared" si="113"/>
        <v>17.55</v>
      </c>
      <c r="Z1183" s="4">
        <v>2</v>
      </c>
    </row>
    <row r="1184" spans="1:26" x14ac:dyDescent="0.3">
      <c r="A1184" t="s">
        <v>1035</v>
      </c>
      <c r="B1184" s="3" t="s">
        <v>3459</v>
      </c>
      <c r="C1184" t="s">
        <v>1035</v>
      </c>
      <c r="D1184" t="s">
        <v>1197</v>
      </c>
      <c r="E1184" s="4">
        <v>140</v>
      </c>
      <c r="F1184" s="4">
        <v>130</v>
      </c>
      <c r="G1184" s="4">
        <v>103</v>
      </c>
      <c r="H1184" s="5">
        <f t="shared" si="114"/>
        <v>79.23</v>
      </c>
      <c r="I1184" s="4">
        <v>103</v>
      </c>
      <c r="J1184" s="4">
        <v>1</v>
      </c>
      <c r="K1184" s="4">
        <v>0</v>
      </c>
      <c r="L1184" s="4" t="str">
        <f t="shared" si="115"/>
        <v>PP</v>
      </c>
      <c r="M1184" s="4" t="str">
        <f t="shared" si="116"/>
        <v>PSOE</v>
      </c>
      <c r="N1184" s="5">
        <f t="shared" si="117"/>
        <v>35.92</v>
      </c>
      <c r="O1184" s="5">
        <f t="shared" si="118"/>
        <v>33.01</v>
      </c>
      <c r="P1184" s="4">
        <v>34</v>
      </c>
      <c r="Q1184" s="4">
        <v>37</v>
      </c>
      <c r="R1184" s="4">
        <v>11</v>
      </c>
      <c r="S1184" s="4">
        <v>3</v>
      </c>
      <c r="T1184" s="4">
        <v>16</v>
      </c>
      <c r="U1184" s="5">
        <f t="shared" si="113"/>
        <v>33.01</v>
      </c>
      <c r="V1184" s="5">
        <f t="shared" si="113"/>
        <v>35.92</v>
      </c>
      <c r="W1184" s="5">
        <f t="shared" si="113"/>
        <v>10.68</v>
      </c>
      <c r="X1184" s="5">
        <f t="shared" si="113"/>
        <v>2.91</v>
      </c>
      <c r="Y1184" s="5">
        <f t="shared" si="113"/>
        <v>15.53</v>
      </c>
      <c r="Z1184" s="4">
        <v>1</v>
      </c>
    </row>
    <row r="1185" spans="1:26" x14ac:dyDescent="0.3">
      <c r="A1185" t="s">
        <v>1035</v>
      </c>
      <c r="B1185" s="3" t="s">
        <v>3460</v>
      </c>
      <c r="C1185" t="s">
        <v>1035</v>
      </c>
      <c r="D1185" t="s">
        <v>1198</v>
      </c>
      <c r="E1185" s="4">
        <v>266</v>
      </c>
      <c r="F1185" s="4">
        <v>265</v>
      </c>
      <c r="G1185" s="4">
        <v>209</v>
      </c>
      <c r="H1185" s="5">
        <f t="shared" si="114"/>
        <v>78.87</v>
      </c>
      <c r="I1185" s="4">
        <v>208</v>
      </c>
      <c r="J1185" s="4">
        <v>0</v>
      </c>
      <c r="K1185" s="4">
        <v>1</v>
      </c>
      <c r="L1185" s="4" t="str">
        <f t="shared" si="115"/>
        <v>Ciudadanos</v>
      </c>
      <c r="M1185" s="4" t="str">
        <f t="shared" si="116"/>
        <v>PP</v>
      </c>
      <c r="N1185" s="5">
        <f t="shared" si="117"/>
        <v>34.130000000000003</v>
      </c>
      <c r="O1185" s="5">
        <f t="shared" si="118"/>
        <v>30.29</v>
      </c>
      <c r="P1185" s="4">
        <v>40</v>
      </c>
      <c r="Q1185" s="4">
        <v>63</v>
      </c>
      <c r="R1185" s="4">
        <v>23</v>
      </c>
      <c r="S1185" s="4">
        <v>9</v>
      </c>
      <c r="T1185" s="4">
        <v>71</v>
      </c>
      <c r="U1185" s="5">
        <f t="shared" si="113"/>
        <v>19.23</v>
      </c>
      <c r="V1185" s="5">
        <f t="shared" si="113"/>
        <v>30.29</v>
      </c>
      <c r="W1185" s="5">
        <f t="shared" si="113"/>
        <v>11.06</v>
      </c>
      <c r="X1185" s="5">
        <f t="shared" si="113"/>
        <v>4.33</v>
      </c>
      <c r="Y1185" s="5">
        <f t="shared" si="113"/>
        <v>34.130000000000003</v>
      </c>
      <c r="Z1185" s="4">
        <v>1</v>
      </c>
    </row>
    <row r="1186" spans="1:26" x14ac:dyDescent="0.3">
      <c r="A1186" t="s">
        <v>1035</v>
      </c>
      <c r="B1186" s="3" t="s">
        <v>3461</v>
      </c>
      <c r="C1186" t="s">
        <v>1035</v>
      </c>
      <c r="D1186" t="s">
        <v>1199</v>
      </c>
      <c r="E1186" s="4">
        <v>100</v>
      </c>
      <c r="F1186" s="4">
        <v>99</v>
      </c>
      <c r="G1186" s="4">
        <v>82</v>
      </c>
      <c r="H1186" s="5">
        <f t="shared" si="114"/>
        <v>82.83</v>
      </c>
      <c r="I1186" s="4">
        <v>82</v>
      </c>
      <c r="J1186" s="4">
        <v>0</v>
      </c>
      <c r="K1186" s="4">
        <v>0</v>
      </c>
      <c r="L1186" s="4" t="str">
        <f t="shared" si="115"/>
        <v>PP</v>
      </c>
      <c r="M1186" s="4" t="str">
        <f t="shared" si="116"/>
        <v>PSOE</v>
      </c>
      <c r="N1186" s="5">
        <f t="shared" si="117"/>
        <v>45.12</v>
      </c>
      <c r="O1186" s="5">
        <f t="shared" si="118"/>
        <v>20.73</v>
      </c>
      <c r="P1186" s="4">
        <v>17</v>
      </c>
      <c r="Q1186" s="4">
        <v>37</v>
      </c>
      <c r="R1186" s="4">
        <v>13</v>
      </c>
      <c r="S1186" s="4">
        <v>0</v>
      </c>
      <c r="T1186" s="4">
        <v>15</v>
      </c>
      <c r="U1186" s="5">
        <f t="shared" si="113"/>
        <v>20.73</v>
      </c>
      <c r="V1186" s="5">
        <f t="shared" si="113"/>
        <v>45.12</v>
      </c>
      <c r="W1186" s="5">
        <f t="shared" si="113"/>
        <v>15.85</v>
      </c>
      <c r="X1186" s="5">
        <f t="shared" si="113"/>
        <v>0</v>
      </c>
      <c r="Y1186" s="5">
        <f t="shared" si="113"/>
        <v>18.29</v>
      </c>
      <c r="Z1186" s="4">
        <v>0</v>
      </c>
    </row>
    <row r="1187" spans="1:26" x14ac:dyDescent="0.3">
      <c r="A1187" t="s">
        <v>1035</v>
      </c>
      <c r="B1187" s="3" t="s">
        <v>3462</v>
      </c>
      <c r="C1187" t="s">
        <v>1035</v>
      </c>
      <c r="D1187" t="s">
        <v>1200</v>
      </c>
      <c r="E1187" s="4">
        <v>212</v>
      </c>
      <c r="F1187" s="4">
        <v>196</v>
      </c>
      <c r="G1187" s="4">
        <v>172</v>
      </c>
      <c r="H1187" s="5">
        <f t="shared" si="114"/>
        <v>87.76</v>
      </c>
      <c r="I1187" s="4">
        <v>169</v>
      </c>
      <c r="J1187" s="4">
        <v>0</v>
      </c>
      <c r="K1187" s="4">
        <v>3</v>
      </c>
      <c r="L1187" s="4" t="str">
        <f t="shared" si="115"/>
        <v>PSOE</v>
      </c>
      <c r="M1187" s="4" t="str">
        <f t="shared" si="116"/>
        <v>PP</v>
      </c>
      <c r="N1187" s="5">
        <f t="shared" si="117"/>
        <v>30.18</v>
      </c>
      <c r="O1187" s="5">
        <f t="shared" si="118"/>
        <v>28.4</v>
      </c>
      <c r="P1187" s="4">
        <v>51</v>
      </c>
      <c r="Q1187" s="4">
        <v>48</v>
      </c>
      <c r="R1187" s="4">
        <v>46</v>
      </c>
      <c r="S1187" s="4">
        <v>7</v>
      </c>
      <c r="T1187" s="4">
        <v>17</v>
      </c>
      <c r="U1187" s="5">
        <f t="shared" si="113"/>
        <v>30.18</v>
      </c>
      <c r="V1187" s="5">
        <f t="shared" si="113"/>
        <v>28.4</v>
      </c>
      <c r="W1187" s="5">
        <f t="shared" si="113"/>
        <v>27.22</v>
      </c>
      <c r="X1187" s="5">
        <f t="shared" si="113"/>
        <v>4.1399999999999997</v>
      </c>
      <c r="Y1187" s="5">
        <f t="shared" si="113"/>
        <v>10.06</v>
      </c>
      <c r="Z1187" s="4">
        <v>0</v>
      </c>
    </row>
    <row r="1188" spans="1:26" x14ac:dyDescent="0.3">
      <c r="A1188" t="s">
        <v>1035</v>
      </c>
      <c r="B1188" s="3" t="s">
        <v>3463</v>
      </c>
      <c r="C1188" t="s">
        <v>1035</v>
      </c>
      <c r="D1188" t="s">
        <v>1201</v>
      </c>
      <c r="E1188" s="4">
        <v>72</v>
      </c>
      <c r="F1188" s="4">
        <v>68</v>
      </c>
      <c r="G1188" s="4">
        <v>39</v>
      </c>
      <c r="H1188" s="5">
        <f t="shared" si="114"/>
        <v>57.35</v>
      </c>
      <c r="I1188" s="4">
        <v>39</v>
      </c>
      <c r="J1188" s="4">
        <v>1</v>
      </c>
      <c r="K1188" s="4">
        <v>0</v>
      </c>
      <c r="L1188" s="4" t="str">
        <f t="shared" si="115"/>
        <v>PSOE</v>
      </c>
      <c r="M1188" s="4" t="str">
        <f t="shared" si="116"/>
        <v>PP</v>
      </c>
      <c r="N1188" s="5">
        <f t="shared" si="117"/>
        <v>41.03</v>
      </c>
      <c r="O1188" s="5">
        <f t="shared" si="118"/>
        <v>30.77</v>
      </c>
      <c r="P1188" s="4">
        <v>16</v>
      </c>
      <c r="Q1188" s="4">
        <v>12</v>
      </c>
      <c r="R1188" s="4">
        <v>5</v>
      </c>
      <c r="S1188" s="4">
        <v>1</v>
      </c>
      <c r="T1188" s="4">
        <v>4</v>
      </c>
      <c r="U1188" s="5">
        <f t="shared" ref="U1188:Y1238" si="119">ROUND((P1188/$I1188)*100,2)</f>
        <v>41.03</v>
      </c>
      <c r="V1188" s="5">
        <f t="shared" si="119"/>
        <v>30.77</v>
      </c>
      <c r="W1188" s="5">
        <f t="shared" si="119"/>
        <v>12.82</v>
      </c>
      <c r="X1188" s="5">
        <f t="shared" si="119"/>
        <v>2.56</v>
      </c>
      <c r="Y1188" s="5">
        <f t="shared" si="119"/>
        <v>10.26</v>
      </c>
      <c r="Z1188" s="4">
        <v>0</v>
      </c>
    </row>
    <row r="1189" spans="1:26" x14ac:dyDescent="0.3">
      <c r="A1189" t="s">
        <v>1035</v>
      </c>
      <c r="B1189" s="3" t="s">
        <v>3464</v>
      </c>
      <c r="C1189" t="s">
        <v>1035</v>
      </c>
      <c r="D1189" t="s">
        <v>1202</v>
      </c>
      <c r="E1189" s="4">
        <v>285</v>
      </c>
      <c r="F1189" s="4">
        <v>264</v>
      </c>
      <c r="G1189" s="4">
        <v>185</v>
      </c>
      <c r="H1189" s="5">
        <f t="shared" si="114"/>
        <v>70.08</v>
      </c>
      <c r="I1189" s="4">
        <v>184</v>
      </c>
      <c r="J1189" s="4">
        <v>1</v>
      </c>
      <c r="K1189" s="4">
        <v>1</v>
      </c>
      <c r="L1189" s="4" t="str">
        <f t="shared" si="115"/>
        <v>PP</v>
      </c>
      <c r="M1189" s="4" t="str">
        <f t="shared" si="116"/>
        <v>PSOE</v>
      </c>
      <c r="N1189" s="5">
        <f t="shared" si="117"/>
        <v>37.5</v>
      </c>
      <c r="O1189" s="5">
        <f t="shared" si="118"/>
        <v>29.35</v>
      </c>
      <c r="P1189" s="4">
        <v>54</v>
      </c>
      <c r="Q1189" s="4">
        <v>69</v>
      </c>
      <c r="R1189" s="4">
        <v>40</v>
      </c>
      <c r="S1189" s="4">
        <v>3</v>
      </c>
      <c r="T1189" s="4">
        <v>17</v>
      </c>
      <c r="U1189" s="5">
        <f t="shared" si="119"/>
        <v>29.35</v>
      </c>
      <c r="V1189" s="5">
        <f t="shared" si="119"/>
        <v>37.5</v>
      </c>
      <c r="W1189" s="5">
        <f t="shared" si="119"/>
        <v>21.74</v>
      </c>
      <c r="X1189" s="5">
        <f t="shared" si="119"/>
        <v>1.63</v>
      </c>
      <c r="Y1189" s="5">
        <f t="shared" si="119"/>
        <v>9.24</v>
      </c>
      <c r="Z1189" s="4">
        <v>0</v>
      </c>
    </row>
    <row r="1190" spans="1:26" x14ac:dyDescent="0.3">
      <c r="A1190" t="s">
        <v>1035</v>
      </c>
      <c r="B1190" s="3" t="s">
        <v>3465</v>
      </c>
      <c r="C1190" t="s">
        <v>1035</v>
      </c>
      <c r="D1190" t="s">
        <v>1203</v>
      </c>
      <c r="E1190" s="4">
        <v>84</v>
      </c>
      <c r="F1190" s="4">
        <v>78</v>
      </c>
      <c r="G1190" s="4">
        <v>57</v>
      </c>
      <c r="H1190" s="5">
        <f t="shared" si="114"/>
        <v>73.08</v>
      </c>
      <c r="I1190" s="4">
        <v>57</v>
      </c>
      <c r="J1190" s="4">
        <v>0</v>
      </c>
      <c r="K1190" s="4">
        <v>0</v>
      </c>
      <c r="L1190" s="4" t="str">
        <f t="shared" si="115"/>
        <v>PP</v>
      </c>
      <c r="M1190" s="4" t="str">
        <f t="shared" si="116"/>
        <v>VOX</v>
      </c>
      <c r="N1190" s="5">
        <f t="shared" si="117"/>
        <v>36.840000000000003</v>
      </c>
      <c r="O1190" s="5">
        <f t="shared" si="118"/>
        <v>29.82</v>
      </c>
      <c r="P1190" s="4">
        <v>4</v>
      </c>
      <c r="Q1190" s="4">
        <v>21</v>
      </c>
      <c r="R1190" s="4">
        <v>17</v>
      </c>
      <c r="S1190" s="4">
        <v>5</v>
      </c>
      <c r="T1190" s="4">
        <v>10</v>
      </c>
      <c r="U1190" s="5">
        <f t="shared" si="119"/>
        <v>7.02</v>
      </c>
      <c r="V1190" s="5">
        <f t="shared" si="119"/>
        <v>36.840000000000003</v>
      </c>
      <c r="W1190" s="5">
        <f t="shared" si="119"/>
        <v>29.82</v>
      </c>
      <c r="X1190" s="5">
        <f t="shared" si="119"/>
        <v>8.77</v>
      </c>
      <c r="Y1190" s="5">
        <f t="shared" si="119"/>
        <v>17.54</v>
      </c>
      <c r="Z1190" s="4">
        <v>0</v>
      </c>
    </row>
    <row r="1191" spans="1:26" x14ac:dyDescent="0.3">
      <c r="A1191" t="s">
        <v>1035</v>
      </c>
      <c r="B1191" s="3" t="s">
        <v>3466</v>
      </c>
      <c r="C1191" t="s">
        <v>1035</v>
      </c>
      <c r="D1191" t="s">
        <v>1204</v>
      </c>
      <c r="E1191" s="4">
        <v>421</v>
      </c>
      <c r="F1191" s="4">
        <v>386</v>
      </c>
      <c r="G1191" s="4">
        <v>296</v>
      </c>
      <c r="H1191" s="5">
        <f t="shared" si="114"/>
        <v>76.680000000000007</v>
      </c>
      <c r="I1191" s="4">
        <v>294</v>
      </c>
      <c r="J1191" s="4">
        <v>4</v>
      </c>
      <c r="K1191" s="4">
        <v>2</v>
      </c>
      <c r="L1191" s="4" t="str">
        <f t="shared" si="115"/>
        <v>PP</v>
      </c>
      <c r="M1191" s="4" t="str">
        <f t="shared" si="116"/>
        <v>PSOE</v>
      </c>
      <c r="N1191" s="5">
        <f t="shared" si="117"/>
        <v>34.69</v>
      </c>
      <c r="O1191" s="5">
        <f t="shared" si="118"/>
        <v>34.01</v>
      </c>
      <c r="P1191" s="4">
        <v>100</v>
      </c>
      <c r="Q1191" s="4">
        <v>102</v>
      </c>
      <c r="R1191" s="4">
        <v>26</v>
      </c>
      <c r="S1191" s="4">
        <v>16</v>
      </c>
      <c r="T1191" s="4">
        <v>43</v>
      </c>
      <c r="U1191" s="5">
        <f t="shared" si="119"/>
        <v>34.01</v>
      </c>
      <c r="V1191" s="5">
        <f t="shared" si="119"/>
        <v>34.69</v>
      </c>
      <c r="W1191" s="5">
        <f t="shared" si="119"/>
        <v>8.84</v>
      </c>
      <c r="X1191" s="5">
        <f t="shared" si="119"/>
        <v>5.44</v>
      </c>
      <c r="Y1191" s="5">
        <f t="shared" si="119"/>
        <v>14.63</v>
      </c>
      <c r="Z1191" s="4">
        <v>1</v>
      </c>
    </row>
    <row r="1192" spans="1:26" x14ac:dyDescent="0.3">
      <c r="A1192" t="s">
        <v>1035</v>
      </c>
      <c r="B1192" s="3" t="s">
        <v>3467</v>
      </c>
      <c r="C1192" t="s">
        <v>1035</v>
      </c>
      <c r="D1192" t="s">
        <v>1205</v>
      </c>
      <c r="E1192" s="4">
        <v>289</v>
      </c>
      <c r="F1192" s="4">
        <v>290</v>
      </c>
      <c r="G1192" s="4">
        <v>199</v>
      </c>
      <c r="H1192" s="5">
        <f t="shared" si="114"/>
        <v>68.62</v>
      </c>
      <c r="I1192" s="4">
        <v>195</v>
      </c>
      <c r="J1192" s="4">
        <v>0</v>
      </c>
      <c r="K1192" s="4">
        <v>4</v>
      </c>
      <c r="L1192" s="4" t="str">
        <f t="shared" si="115"/>
        <v>PP</v>
      </c>
      <c r="M1192" s="4" t="str">
        <f t="shared" si="116"/>
        <v>PSOE</v>
      </c>
      <c r="N1192" s="5">
        <f t="shared" si="117"/>
        <v>39.49</v>
      </c>
      <c r="O1192" s="5">
        <f t="shared" si="118"/>
        <v>29.74</v>
      </c>
      <c r="P1192" s="4">
        <v>58</v>
      </c>
      <c r="Q1192" s="4">
        <v>77</v>
      </c>
      <c r="R1192" s="4">
        <v>22</v>
      </c>
      <c r="S1192" s="4">
        <v>5</v>
      </c>
      <c r="T1192" s="4">
        <v>32</v>
      </c>
      <c r="U1192" s="5">
        <f t="shared" si="119"/>
        <v>29.74</v>
      </c>
      <c r="V1192" s="5">
        <f t="shared" si="119"/>
        <v>39.49</v>
      </c>
      <c r="W1192" s="5">
        <f t="shared" si="119"/>
        <v>11.28</v>
      </c>
      <c r="X1192" s="5">
        <f t="shared" si="119"/>
        <v>2.56</v>
      </c>
      <c r="Y1192" s="5">
        <f t="shared" si="119"/>
        <v>16.41</v>
      </c>
      <c r="Z1192" s="4">
        <v>0</v>
      </c>
    </row>
    <row r="1193" spans="1:26" x14ac:dyDescent="0.3">
      <c r="A1193" t="s">
        <v>1035</v>
      </c>
      <c r="B1193" s="3" t="s">
        <v>3468</v>
      </c>
      <c r="C1193" t="s">
        <v>1035</v>
      </c>
      <c r="D1193" t="s">
        <v>1206</v>
      </c>
      <c r="E1193" s="4">
        <v>633</v>
      </c>
      <c r="F1193" s="4">
        <v>537</v>
      </c>
      <c r="G1193" s="4">
        <v>416</v>
      </c>
      <c r="H1193" s="5">
        <f t="shared" si="114"/>
        <v>77.47</v>
      </c>
      <c r="I1193" s="4">
        <v>405</v>
      </c>
      <c r="J1193" s="4">
        <v>1</v>
      </c>
      <c r="K1193" s="4">
        <v>11</v>
      </c>
      <c r="L1193" s="4" t="str">
        <f t="shared" si="115"/>
        <v>PP</v>
      </c>
      <c r="M1193" s="4" t="str">
        <f t="shared" si="116"/>
        <v>Ciudadanos</v>
      </c>
      <c r="N1193" s="5">
        <f t="shared" si="117"/>
        <v>30.12</v>
      </c>
      <c r="O1193" s="5">
        <f t="shared" si="118"/>
        <v>26.42</v>
      </c>
      <c r="P1193" s="4">
        <v>80</v>
      </c>
      <c r="Q1193" s="4">
        <v>122</v>
      </c>
      <c r="R1193" s="4">
        <v>63</v>
      </c>
      <c r="S1193" s="4">
        <v>25</v>
      </c>
      <c r="T1193" s="4">
        <v>107</v>
      </c>
      <c r="U1193" s="5">
        <f t="shared" si="119"/>
        <v>19.75</v>
      </c>
      <c r="V1193" s="5">
        <f t="shared" si="119"/>
        <v>30.12</v>
      </c>
      <c r="W1193" s="5">
        <f t="shared" si="119"/>
        <v>15.56</v>
      </c>
      <c r="X1193" s="5">
        <f t="shared" si="119"/>
        <v>6.17</v>
      </c>
      <c r="Y1193" s="5">
        <f t="shared" si="119"/>
        <v>26.42</v>
      </c>
      <c r="Z1193" s="4">
        <v>5</v>
      </c>
    </row>
    <row r="1194" spans="1:26" x14ac:dyDescent="0.3">
      <c r="A1194" t="s">
        <v>1035</v>
      </c>
      <c r="B1194" s="3" t="s">
        <v>3469</v>
      </c>
      <c r="C1194" t="s">
        <v>1035</v>
      </c>
      <c r="D1194" t="s">
        <v>1207</v>
      </c>
      <c r="E1194" s="4">
        <v>103</v>
      </c>
      <c r="F1194" s="4">
        <v>96</v>
      </c>
      <c r="G1194" s="4">
        <v>79</v>
      </c>
      <c r="H1194" s="5">
        <f t="shared" si="114"/>
        <v>82.29</v>
      </c>
      <c r="I1194" s="4">
        <v>79</v>
      </c>
      <c r="J1194" s="4">
        <v>0</v>
      </c>
      <c r="K1194" s="4">
        <v>0</v>
      </c>
      <c r="L1194" s="4" t="str">
        <f t="shared" si="115"/>
        <v>PP</v>
      </c>
      <c r="M1194" s="4" t="str">
        <f t="shared" si="116"/>
        <v>PSOE</v>
      </c>
      <c r="N1194" s="5">
        <f t="shared" si="117"/>
        <v>49.37</v>
      </c>
      <c r="O1194" s="5">
        <f t="shared" si="118"/>
        <v>26.58</v>
      </c>
      <c r="P1194" s="4">
        <v>21</v>
      </c>
      <c r="Q1194" s="4">
        <v>39</v>
      </c>
      <c r="R1194" s="4">
        <v>4</v>
      </c>
      <c r="S1194" s="4">
        <v>0</v>
      </c>
      <c r="T1194" s="4">
        <v>15</v>
      </c>
      <c r="U1194" s="5">
        <f t="shared" si="119"/>
        <v>26.58</v>
      </c>
      <c r="V1194" s="5">
        <f t="shared" si="119"/>
        <v>49.37</v>
      </c>
      <c r="W1194" s="5">
        <f t="shared" si="119"/>
        <v>5.0599999999999996</v>
      </c>
      <c r="X1194" s="5">
        <f t="shared" si="119"/>
        <v>0</v>
      </c>
      <c r="Y1194" s="5">
        <f t="shared" si="119"/>
        <v>18.989999999999998</v>
      </c>
      <c r="Z1194" s="4">
        <v>0</v>
      </c>
    </row>
    <row r="1195" spans="1:26" x14ac:dyDescent="0.3">
      <c r="A1195" t="s">
        <v>1035</v>
      </c>
      <c r="B1195" s="3" t="s">
        <v>3470</v>
      </c>
      <c r="C1195" t="s">
        <v>1035</v>
      </c>
      <c r="D1195" t="s">
        <v>1208</v>
      </c>
      <c r="E1195" s="4">
        <v>627</v>
      </c>
      <c r="F1195" s="4">
        <v>555</v>
      </c>
      <c r="G1195" s="4">
        <v>437</v>
      </c>
      <c r="H1195" s="5">
        <f t="shared" si="114"/>
        <v>78.739999999999995</v>
      </c>
      <c r="I1195" s="4">
        <v>433</v>
      </c>
      <c r="J1195" s="4">
        <v>0</v>
      </c>
      <c r="K1195" s="4">
        <v>4</v>
      </c>
      <c r="L1195" s="4" t="str">
        <f t="shared" si="115"/>
        <v>PSOE</v>
      </c>
      <c r="M1195" s="4" t="str">
        <f t="shared" si="116"/>
        <v>PP</v>
      </c>
      <c r="N1195" s="5">
        <f t="shared" si="117"/>
        <v>33.950000000000003</v>
      </c>
      <c r="O1195" s="5">
        <f t="shared" si="118"/>
        <v>27.71</v>
      </c>
      <c r="P1195" s="4">
        <v>147</v>
      </c>
      <c r="Q1195" s="4">
        <v>120</v>
      </c>
      <c r="R1195" s="4">
        <v>71</v>
      </c>
      <c r="S1195" s="4">
        <v>8</v>
      </c>
      <c r="T1195" s="4">
        <v>87</v>
      </c>
      <c r="U1195" s="5">
        <f t="shared" si="119"/>
        <v>33.950000000000003</v>
      </c>
      <c r="V1195" s="5">
        <f t="shared" si="119"/>
        <v>27.71</v>
      </c>
      <c r="W1195" s="5">
        <f t="shared" si="119"/>
        <v>16.399999999999999</v>
      </c>
      <c r="X1195" s="5">
        <f t="shared" si="119"/>
        <v>1.85</v>
      </c>
      <c r="Y1195" s="5">
        <f t="shared" si="119"/>
        <v>20.09</v>
      </c>
      <c r="Z1195" s="4">
        <v>0</v>
      </c>
    </row>
    <row r="1196" spans="1:26" x14ac:dyDescent="0.3">
      <c r="A1196" t="s">
        <v>1035</v>
      </c>
      <c r="B1196" s="3" t="s">
        <v>3471</v>
      </c>
      <c r="C1196" t="s">
        <v>1035</v>
      </c>
      <c r="D1196" t="s">
        <v>1209</v>
      </c>
      <c r="E1196" s="4">
        <v>176</v>
      </c>
      <c r="F1196" s="4">
        <v>160</v>
      </c>
      <c r="G1196" s="4">
        <v>115</v>
      </c>
      <c r="H1196" s="5">
        <f t="shared" si="114"/>
        <v>71.88</v>
      </c>
      <c r="I1196" s="4">
        <v>112</v>
      </c>
      <c r="J1196" s="4">
        <v>3</v>
      </c>
      <c r="K1196" s="4">
        <v>3</v>
      </c>
      <c r="L1196" s="4" t="str">
        <f t="shared" si="115"/>
        <v>PP</v>
      </c>
      <c r="M1196" s="4" t="str">
        <f t="shared" si="116"/>
        <v>PSOE</v>
      </c>
      <c r="N1196" s="5">
        <f t="shared" si="117"/>
        <v>33.93</v>
      </c>
      <c r="O1196" s="5">
        <f t="shared" si="118"/>
        <v>26.79</v>
      </c>
      <c r="P1196" s="4">
        <v>30</v>
      </c>
      <c r="Q1196" s="4">
        <v>38</v>
      </c>
      <c r="R1196" s="4">
        <v>0</v>
      </c>
      <c r="S1196" s="4">
        <v>8</v>
      </c>
      <c r="T1196" s="4">
        <v>19</v>
      </c>
      <c r="U1196" s="5">
        <f t="shared" si="119"/>
        <v>26.79</v>
      </c>
      <c r="V1196" s="5">
        <f t="shared" si="119"/>
        <v>33.93</v>
      </c>
      <c r="W1196" s="5">
        <f t="shared" si="119"/>
        <v>0</v>
      </c>
      <c r="X1196" s="5">
        <f t="shared" si="119"/>
        <v>7.14</v>
      </c>
      <c r="Y1196" s="5">
        <f t="shared" si="119"/>
        <v>16.96</v>
      </c>
      <c r="Z1196" s="4">
        <v>13</v>
      </c>
    </row>
    <row r="1197" spans="1:26" x14ac:dyDescent="0.3">
      <c r="A1197" t="s">
        <v>1035</v>
      </c>
      <c r="B1197" s="3" t="s">
        <v>3472</v>
      </c>
      <c r="C1197" t="s">
        <v>1035</v>
      </c>
      <c r="D1197" t="s">
        <v>1210</v>
      </c>
      <c r="E1197" s="4">
        <v>114</v>
      </c>
      <c r="F1197" s="4">
        <v>114</v>
      </c>
      <c r="G1197" s="4">
        <v>88</v>
      </c>
      <c r="H1197" s="5">
        <f t="shared" si="114"/>
        <v>77.19</v>
      </c>
      <c r="I1197" s="4">
        <v>88</v>
      </c>
      <c r="J1197" s="4">
        <v>2</v>
      </c>
      <c r="K1197" s="4">
        <v>0</v>
      </c>
      <c r="L1197" s="4" t="str">
        <f t="shared" si="115"/>
        <v>PSOE</v>
      </c>
      <c r="M1197" s="4" t="str">
        <f t="shared" si="116"/>
        <v>PP</v>
      </c>
      <c r="N1197" s="5">
        <f t="shared" si="117"/>
        <v>39.770000000000003</v>
      </c>
      <c r="O1197" s="5">
        <f t="shared" si="118"/>
        <v>29.55</v>
      </c>
      <c r="P1197" s="4">
        <v>35</v>
      </c>
      <c r="Q1197" s="4">
        <v>26</v>
      </c>
      <c r="R1197" s="4">
        <v>10</v>
      </c>
      <c r="S1197" s="4">
        <v>2</v>
      </c>
      <c r="T1197" s="4">
        <v>12</v>
      </c>
      <c r="U1197" s="5">
        <f t="shared" si="119"/>
        <v>39.770000000000003</v>
      </c>
      <c r="V1197" s="5">
        <f t="shared" si="119"/>
        <v>29.55</v>
      </c>
      <c r="W1197" s="5">
        <f t="shared" si="119"/>
        <v>11.36</v>
      </c>
      <c r="X1197" s="5">
        <f t="shared" si="119"/>
        <v>2.27</v>
      </c>
      <c r="Y1197" s="5">
        <f t="shared" si="119"/>
        <v>13.64</v>
      </c>
      <c r="Z1197" s="4">
        <v>0</v>
      </c>
    </row>
    <row r="1198" spans="1:26" x14ac:dyDescent="0.3">
      <c r="A1198" t="s">
        <v>1035</v>
      </c>
      <c r="B1198" s="3" t="s">
        <v>3473</v>
      </c>
      <c r="C1198" t="s">
        <v>1035</v>
      </c>
      <c r="D1198" t="s">
        <v>1211</v>
      </c>
      <c r="E1198" s="4">
        <v>208</v>
      </c>
      <c r="F1198" s="4">
        <v>193</v>
      </c>
      <c r="G1198" s="4">
        <v>144</v>
      </c>
      <c r="H1198" s="5">
        <f t="shared" si="114"/>
        <v>74.61</v>
      </c>
      <c r="I1198" s="4">
        <v>144</v>
      </c>
      <c r="J1198" s="4">
        <v>1</v>
      </c>
      <c r="K1198" s="4">
        <v>0</v>
      </c>
      <c r="L1198" s="4" t="str">
        <f t="shared" si="115"/>
        <v>PP</v>
      </c>
      <c r="M1198" s="4" t="str">
        <f t="shared" si="116"/>
        <v>PSOE</v>
      </c>
      <c r="N1198" s="5">
        <f t="shared" si="117"/>
        <v>53.47</v>
      </c>
      <c r="O1198" s="5">
        <f t="shared" si="118"/>
        <v>21.53</v>
      </c>
      <c r="P1198" s="4">
        <v>31</v>
      </c>
      <c r="Q1198" s="4">
        <v>77</v>
      </c>
      <c r="R1198" s="4">
        <v>8</v>
      </c>
      <c r="S1198" s="4">
        <v>3</v>
      </c>
      <c r="T1198" s="4">
        <v>24</v>
      </c>
      <c r="U1198" s="5">
        <f t="shared" si="119"/>
        <v>21.53</v>
      </c>
      <c r="V1198" s="5">
        <f t="shared" si="119"/>
        <v>53.47</v>
      </c>
      <c r="W1198" s="5">
        <f t="shared" si="119"/>
        <v>5.56</v>
      </c>
      <c r="X1198" s="5">
        <f t="shared" si="119"/>
        <v>2.08</v>
      </c>
      <c r="Y1198" s="5">
        <f t="shared" si="119"/>
        <v>16.670000000000002</v>
      </c>
      <c r="Z1198" s="4">
        <v>0</v>
      </c>
    </row>
    <row r="1199" spans="1:26" x14ac:dyDescent="0.3">
      <c r="A1199" t="s">
        <v>1035</v>
      </c>
      <c r="B1199" s="3" t="s">
        <v>3474</v>
      </c>
      <c r="C1199" t="s">
        <v>1035</v>
      </c>
      <c r="D1199" t="s">
        <v>1212</v>
      </c>
      <c r="E1199" s="4">
        <v>115</v>
      </c>
      <c r="F1199" s="4">
        <v>104</v>
      </c>
      <c r="G1199" s="4">
        <v>65</v>
      </c>
      <c r="H1199" s="5">
        <f t="shared" si="114"/>
        <v>62.5</v>
      </c>
      <c r="I1199" s="4">
        <v>65</v>
      </c>
      <c r="J1199" s="4">
        <v>1</v>
      </c>
      <c r="K1199" s="4">
        <v>0</v>
      </c>
      <c r="L1199" s="4" t="str">
        <f t="shared" si="115"/>
        <v>PP</v>
      </c>
      <c r="M1199" s="4" t="str">
        <f t="shared" si="116"/>
        <v>PSOE</v>
      </c>
      <c r="N1199" s="5">
        <f t="shared" si="117"/>
        <v>56.92</v>
      </c>
      <c r="O1199" s="5">
        <f t="shared" si="118"/>
        <v>20</v>
      </c>
      <c r="P1199" s="4">
        <v>13</v>
      </c>
      <c r="Q1199" s="4">
        <v>37</v>
      </c>
      <c r="R1199" s="4">
        <v>9</v>
      </c>
      <c r="S1199" s="4">
        <v>0</v>
      </c>
      <c r="T1199" s="4">
        <v>5</v>
      </c>
      <c r="U1199" s="5">
        <f t="shared" si="119"/>
        <v>20</v>
      </c>
      <c r="V1199" s="5">
        <f t="shared" si="119"/>
        <v>56.92</v>
      </c>
      <c r="W1199" s="5">
        <f t="shared" si="119"/>
        <v>13.85</v>
      </c>
      <c r="X1199" s="5">
        <f t="shared" si="119"/>
        <v>0</v>
      </c>
      <c r="Y1199" s="5">
        <f t="shared" si="119"/>
        <v>7.69</v>
      </c>
      <c r="Z1199" s="4">
        <v>0</v>
      </c>
    </row>
    <row r="1200" spans="1:26" x14ac:dyDescent="0.3">
      <c r="A1200" t="s">
        <v>1035</v>
      </c>
      <c r="B1200" s="3" t="s">
        <v>3475</v>
      </c>
      <c r="C1200" t="s">
        <v>1035</v>
      </c>
      <c r="D1200" t="s">
        <v>1213</v>
      </c>
      <c r="E1200" s="4">
        <v>426</v>
      </c>
      <c r="F1200" s="4">
        <v>355</v>
      </c>
      <c r="G1200" s="4">
        <v>234</v>
      </c>
      <c r="H1200" s="5">
        <f t="shared" si="114"/>
        <v>65.92</v>
      </c>
      <c r="I1200" s="4">
        <v>227</v>
      </c>
      <c r="J1200" s="4">
        <v>5</v>
      </c>
      <c r="K1200" s="4">
        <v>7</v>
      </c>
      <c r="L1200" s="4" t="str">
        <f t="shared" si="115"/>
        <v>PSOE</v>
      </c>
      <c r="M1200" s="4" t="str">
        <f t="shared" si="116"/>
        <v>PP</v>
      </c>
      <c r="N1200" s="5">
        <f t="shared" si="117"/>
        <v>25.99</v>
      </c>
      <c r="O1200" s="5">
        <f t="shared" si="118"/>
        <v>22.47</v>
      </c>
      <c r="P1200" s="4">
        <v>59</v>
      </c>
      <c r="Q1200" s="4">
        <v>51</v>
      </c>
      <c r="R1200" s="4">
        <v>40</v>
      </c>
      <c r="S1200" s="4">
        <v>24</v>
      </c>
      <c r="T1200" s="4">
        <v>45</v>
      </c>
      <c r="U1200" s="5">
        <f t="shared" si="119"/>
        <v>25.99</v>
      </c>
      <c r="V1200" s="5">
        <f t="shared" si="119"/>
        <v>22.47</v>
      </c>
      <c r="W1200" s="5">
        <f t="shared" si="119"/>
        <v>17.62</v>
      </c>
      <c r="X1200" s="5">
        <f t="shared" si="119"/>
        <v>10.57</v>
      </c>
      <c r="Y1200" s="5">
        <f t="shared" si="119"/>
        <v>19.82</v>
      </c>
      <c r="Z1200" s="4">
        <v>2</v>
      </c>
    </row>
    <row r="1201" spans="1:26" x14ac:dyDescent="0.3">
      <c r="A1201" t="s">
        <v>1035</v>
      </c>
      <c r="B1201" s="3" t="s">
        <v>3476</v>
      </c>
      <c r="C1201" t="s">
        <v>1035</v>
      </c>
      <c r="D1201" t="s">
        <v>1214</v>
      </c>
      <c r="E1201" s="4">
        <v>399</v>
      </c>
      <c r="F1201" s="4">
        <v>365</v>
      </c>
      <c r="G1201" s="4">
        <v>277</v>
      </c>
      <c r="H1201" s="5">
        <f t="shared" si="114"/>
        <v>75.89</v>
      </c>
      <c r="I1201" s="4">
        <v>276</v>
      </c>
      <c r="J1201" s="4">
        <v>3</v>
      </c>
      <c r="K1201" s="4">
        <v>1</v>
      </c>
      <c r="L1201" s="4" t="str">
        <f t="shared" si="115"/>
        <v>PSOE</v>
      </c>
      <c r="M1201" s="4" t="str">
        <f t="shared" si="116"/>
        <v>PP</v>
      </c>
      <c r="N1201" s="5">
        <f t="shared" si="117"/>
        <v>39.49</v>
      </c>
      <c r="O1201" s="5">
        <f t="shared" si="118"/>
        <v>21.74</v>
      </c>
      <c r="P1201" s="4">
        <v>109</v>
      </c>
      <c r="Q1201" s="4">
        <v>60</v>
      </c>
      <c r="R1201" s="4">
        <v>46</v>
      </c>
      <c r="S1201" s="4">
        <v>14</v>
      </c>
      <c r="T1201" s="4">
        <v>42</v>
      </c>
      <c r="U1201" s="5">
        <f t="shared" si="119"/>
        <v>39.49</v>
      </c>
      <c r="V1201" s="5">
        <f t="shared" si="119"/>
        <v>21.74</v>
      </c>
      <c r="W1201" s="5">
        <f t="shared" si="119"/>
        <v>16.670000000000002</v>
      </c>
      <c r="X1201" s="5">
        <f t="shared" si="119"/>
        <v>5.07</v>
      </c>
      <c r="Y1201" s="5">
        <f t="shared" si="119"/>
        <v>15.22</v>
      </c>
      <c r="Z1201" s="4">
        <v>2</v>
      </c>
    </row>
    <row r="1202" spans="1:26" x14ac:dyDescent="0.3">
      <c r="A1202" t="s">
        <v>1035</v>
      </c>
      <c r="B1202" s="3" t="s">
        <v>3477</v>
      </c>
      <c r="C1202" t="s">
        <v>1035</v>
      </c>
      <c r="D1202" t="s">
        <v>1215</v>
      </c>
      <c r="E1202" s="4">
        <v>275</v>
      </c>
      <c r="F1202" s="4">
        <v>237</v>
      </c>
      <c r="G1202" s="4">
        <v>182</v>
      </c>
      <c r="H1202" s="5">
        <f t="shared" si="114"/>
        <v>76.790000000000006</v>
      </c>
      <c r="I1202" s="4">
        <v>181</v>
      </c>
      <c r="J1202" s="4">
        <v>0</v>
      </c>
      <c r="K1202" s="4">
        <v>1</v>
      </c>
      <c r="L1202" s="4" t="str">
        <f t="shared" si="115"/>
        <v>PSOE</v>
      </c>
      <c r="M1202" s="4" t="str">
        <f t="shared" si="116"/>
        <v>PP</v>
      </c>
      <c r="N1202" s="5">
        <f t="shared" si="117"/>
        <v>37.020000000000003</v>
      </c>
      <c r="O1202" s="5">
        <f t="shared" si="118"/>
        <v>27.62</v>
      </c>
      <c r="P1202" s="4">
        <v>67</v>
      </c>
      <c r="Q1202" s="4">
        <v>50</v>
      </c>
      <c r="R1202" s="4">
        <v>25</v>
      </c>
      <c r="S1202" s="4">
        <v>24</v>
      </c>
      <c r="T1202" s="4">
        <v>15</v>
      </c>
      <c r="U1202" s="5">
        <f t="shared" si="119"/>
        <v>37.020000000000003</v>
      </c>
      <c r="V1202" s="5">
        <f t="shared" si="119"/>
        <v>27.62</v>
      </c>
      <c r="W1202" s="5">
        <f t="shared" si="119"/>
        <v>13.81</v>
      </c>
      <c r="X1202" s="5">
        <f t="shared" si="119"/>
        <v>13.26</v>
      </c>
      <c r="Y1202" s="5">
        <f t="shared" si="119"/>
        <v>8.2899999999999991</v>
      </c>
      <c r="Z1202" s="4">
        <v>0</v>
      </c>
    </row>
    <row r="1203" spans="1:26" x14ac:dyDescent="0.3">
      <c r="A1203" t="s">
        <v>1035</v>
      </c>
      <c r="B1203" s="3" t="s">
        <v>3478</v>
      </c>
      <c r="C1203" t="s">
        <v>1035</v>
      </c>
      <c r="D1203" t="s">
        <v>1216</v>
      </c>
      <c r="E1203" s="4">
        <v>44</v>
      </c>
      <c r="F1203" s="4">
        <v>37</v>
      </c>
      <c r="G1203" s="4">
        <v>29</v>
      </c>
      <c r="H1203" s="5">
        <f t="shared" si="114"/>
        <v>78.38</v>
      </c>
      <c r="I1203" s="4">
        <v>29</v>
      </c>
      <c r="J1203" s="4">
        <v>1</v>
      </c>
      <c r="K1203" s="4">
        <v>0</v>
      </c>
      <c r="L1203" s="4" t="str">
        <f t="shared" si="115"/>
        <v>PSOE</v>
      </c>
      <c r="M1203" s="4" t="str">
        <f t="shared" si="116"/>
        <v>Podemos</v>
      </c>
      <c r="N1203" s="5">
        <f t="shared" si="117"/>
        <v>55.17</v>
      </c>
      <c r="O1203" s="5">
        <f t="shared" si="118"/>
        <v>17.239999999999998</v>
      </c>
      <c r="P1203" s="4">
        <v>16</v>
      </c>
      <c r="Q1203" s="4">
        <v>4</v>
      </c>
      <c r="R1203" s="4">
        <v>1</v>
      </c>
      <c r="S1203" s="4">
        <v>5</v>
      </c>
      <c r="T1203" s="4">
        <v>2</v>
      </c>
      <c r="U1203" s="5">
        <f t="shared" si="119"/>
        <v>55.17</v>
      </c>
      <c r="V1203" s="5">
        <f t="shared" si="119"/>
        <v>13.79</v>
      </c>
      <c r="W1203" s="5">
        <f t="shared" si="119"/>
        <v>3.45</v>
      </c>
      <c r="X1203" s="5">
        <f t="shared" si="119"/>
        <v>17.239999999999998</v>
      </c>
      <c r="Y1203" s="5">
        <f t="shared" si="119"/>
        <v>6.9</v>
      </c>
      <c r="Z1203" s="4">
        <v>0</v>
      </c>
    </row>
    <row r="1204" spans="1:26" x14ac:dyDescent="0.3">
      <c r="A1204" t="s">
        <v>1035</v>
      </c>
      <c r="B1204" s="3" t="s">
        <v>3479</v>
      </c>
      <c r="C1204" t="s">
        <v>1035</v>
      </c>
      <c r="D1204" t="s">
        <v>1217</v>
      </c>
      <c r="E1204" s="4">
        <v>70</v>
      </c>
      <c r="F1204" s="4">
        <v>72</v>
      </c>
      <c r="G1204" s="4">
        <v>56</v>
      </c>
      <c r="H1204" s="5">
        <f t="shared" si="114"/>
        <v>77.78</v>
      </c>
      <c r="I1204" s="4">
        <v>53</v>
      </c>
      <c r="J1204" s="4">
        <v>0</v>
      </c>
      <c r="K1204" s="4">
        <v>3</v>
      </c>
      <c r="L1204" s="4" t="str">
        <f t="shared" si="115"/>
        <v>PP</v>
      </c>
      <c r="M1204" s="4" t="str">
        <f t="shared" si="116"/>
        <v>PSOE</v>
      </c>
      <c r="N1204" s="5">
        <f t="shared" si="117"/>
        <v>52.83</v>
      </c>
      <c r="O1204" s="5">
        <f t="shared" si="118"/>
        <v>32.08</v>
      </c>
      <c r="P1204" s="4">
        <v>17</v>
      </c>
      <c r="Q1204" s="4">
        <v>28</v>
      </c>
      <c r="R1204" s="4">
        <v>1</v>
      </c>
      <c r="S1204" s="4">
        <v>1</v>
      </c>
      <c r="T1204" s="4">
        <v>6</v>
      </c>
      <c r="U1204" s="5">
        <f t="shared" si="119"/>
        <v>32.08</v>
      </c>
      <c r="V1204" s="5">
        <f t="shared" si="119"/>
        <v>52.83</v>
      </c>
      <c r="W1204" s="5">
        <f t="shared" si="119"/>
        <v>1.89</v>
      </c>
      <c r="X1204" s="5">
        <f t="shared" si="119"/>
        <v>1.89</v>
      </c>
      <c r="Y1204" s="5">
        <f t="shared" si="119"/>
        <v>11.32</v>
      </c>
      <c r="Z1204" s="4">
        <v>0</v>
      </c>
    </row>
    <row r="1205" spans="1:26" x14ac:dyDescent="0.3">
      <c r="A1205" t="s">
        <v>1035</v>
      </c>
      <c r="B1205" s="3" t="s">
        <v>3480</v>
      </c>
      <c r="C1205" t="s">
        <v>1035</v>
      </c>
      <c r="D1205" t="s">
        <v>1218</v>
      </c>
      <c r="E1205" s="4">
        <v>91</v>
      </c>
      <c r="F1205" s="4">
        <v>87</v>
      </c>
      <c r="G1205" s="4">
        <v>63</v>
      </c>
      <c r="H1205" s="5">
        <f t="shared" si="114"/>
        <v>72.41</v>
      </c>
      <c r="I1205" s="4">
        <v>63</v>
      </c>
      <c r="J1205" s="4">
        <v>0</v>
      </c>
      <c r="K1205" s="4">
        <v>0</v>
      </c>
      <c r="L1205" s="4" t="str">
        <f t="shared" si="115"/>
        <v>PP</v>
      </c>
      <c r="M1205" s="4" t="str">
        <f t="shared" si="116"/>
        <v>Ciudadanos</v>
      </c>
      <c r="N1205" s="5">
        <f t="shared" si="117"/>
        <v>38.1</v>
      </c>
      <c r="O1205" s="5">
        <f t="shared" si="118"/>
        <v>20.63</v>
      </c>
      <c r="P1205" s="4">
        <v>9</v>
      </c>
      <c r="Q1205" s="4">
        <v>24</v>
      </c>
      <c r="R1205" s="4">
        <v>11</v>
      </c>
      <c r="S1205" s="4">
        <v>6</v>
      </c>
      <c r="T1205" s="4">
        <v>13</v>
      </c>
      <c r="U1205" s="5">
        <f t="shared" si="119"/>
        <v>14.29</v>
      </c>
      <c r="V1205" s="5">
        <f t="shared" si="119"/>
        <v>38.1</v>
      </c>
      <c r="W1205" s="5">
        <f t="shared" si="119"/>
        <v>17.46</v>
      </c>
      <c r="X1205" s="5">
        <f t="shared" si="119"/>
        <v>9.52</v>
      </c>
      <c r="Y1205" s="5">
        <f t="shared" si="119"/>
        <v>20.63</v>
      </c>
      <c r="Z1205" s="4">
        <v>0</v>
      </c>
    </row>
    <row r="1206" spans="1:26" x14ac:dyDescent="0.3">
      <c r="A1206" t="s">
        <v>1035</v>
      </c>
      <c r="B1206" s="3" t="s">
        <v>3481</v>
      </c>
      <c r="C1206" t="s">
        <v>1035</v>
      </c>
      <c r="D1206" t="s">
        <v>1219</v>
      </c>
      <c r="E1206" s="4">
        <v>226</v>
      </c>
      <c r="F1206" s="4">
        <v>203</v>
      </c>
      <c r="G1206" s="4">
        <v>163</v>
      </c>
      <c r="H1206" s="5">
        <f t="shared" si="114"/>
        <v>80.3</v>
      </c>
      <c r="I1206" s="4">
        <v>162</v>
      </c>
      <c r="J1206" s="4">
        <v>3</v>
      </c>
      <c r="K1206" s="4">
        <v>1</v>
      </c>
      <c r="L1206" s="4" t="str">
        <f t="shared" si="115"/>
        <v>PSOE</v>
      </c>
      <c r="M1206" s="4" t="s">
        <v>4544</v>
      </c>
      <c r="N1206" s="5">
        <f t="shared" si="117"/>
        <v>30.86</v>
      </c>
      <c r="O1206" s="5">
        <f t="shared" si="118"/>
        <v>30.86</v>
      </c>
      <c r="P1206" s="4">
        <v>50</v>
      </c>
      <c r="Q1206" s="4">
        <v>50</v>
      </c>
      <c r="R1206" s="4">
        <v>9</v>
      </c>
      <c r="S1206" s="4">
        <v>30</v>
      </c>
      <c r="T1206" s="4">
        <v>18</v>
      </c>
      <c r="U1206" s="5">
        <f t="shared" si="119"/>
        <v>30.86</v>
      </c>
      <c r="V1206" s="5">
        <f t="shared" si="119"/>
        <v>30.86</v>
      </c>
      <c r="W1206" s="5">
        <f t="shared" si="119"/>
        <v>5.56</v>
      </c>
      <c r="X1206" s="5">
        <f t="shared" si="119"/>
        <v>18.52</v>
      </c>
      <c r="Y1206" s="5">
        <f t="shared" si="119"/>
        <v>11.11</v>
      </c>
      <c r="Z1206" s="4">
        <v>0</v>
      </c>
    </row>
    <row r="1207" spans="1:26" x14ac:dyDescent="0.3">
      <c r="A1207" t="s">
        <v>1035</v>
      </c>
      <c r="B1207" s="3" t="s">
        <v>3482</v>
      </c>
      <c r="C1207" t="s">
        <v>1035</v>
      </c>
      <c r="D1207" t="s">
        <v>1220</v>
      </c>
      <c r="E1207" s="4">
        <v>142</v>
      </c>
      <c r="F1207" s="4">
        <v>129</v>
      </c>
      <c r="G1207" s="4">
        <v>97</v>
      </c>
      <c r="H1207" s="5">
        <f t="shared" si="114"/>
        <v>75.19</v>
      </c>
      <c r="I1207" s="4">
        <v>97</v>
      </c>
      <c r="J1207" s="4">
        <v>0</v>
      </c>
      <c r="K1207" s="4">
        <v>0</v>
      </c>
      <c r="L1207" s="4" t="str">
        <f t="shared" si="115"/>
        <v>PSOE</v>
      </c>
      <c r="M1207" s="4" t="str">
        <f t="shared" si="116"/>
        <v>PP</v>
      </c>
      <c r="N1207" s="5">
        <f t="shared" si="117"/>
        <v>37.11</v>
      </c>
      <c r="O1207" s="5">
        <f t="shared" si="118"/>
        <v>22.68</v>
      </c>
      <c r="P1207" s="4">
        <v>36</v>
      </c>
      <c r="Q1207" s="4">
        <v>22</v>
      </c>
      <c r="R1207" s="4">
        <v>12</v>
      </c>
      <c r="S1207" s="4">
        <v>5</v>
      </c>
      <c r="T1207" s="4">
        <v>21</v>
      </c>
      <c r="U1207" s="5">
        <f t="shared" si="119"/>
        <v>37.11</v>
      </c>
      <c r="V1207" s="5">
        <f t="shared" si="119"/>
        <v>22.68</v>
      </c>
      <c r="W1207" s="5">
        <f t="shared" si="119"/>
        <v>12.37</v>
      </c>
      <c r="X1207" s="5">
        <f t="shared" si="119"/>
        <v>5.15</v>
      </c>
      <c r="Y1207" s="5">
        <f t="shared" si="119"/>
        <v>21.65</v>
      </c>
      <c r="Z1207" s="4">
        <v>0</v>
      </c>
    </row>
    <row r="1208" spans="1:26" x14ac:dyDescent="0.3">
      <c r="A1208" t="s">
        <v>1035</v>
      </c>
      <c r="B1208" s="3" t="s">
        <v>3483</v>
      </c>
      <c r="C1208" t="s">
        <v>1035</v>
      </c>
      <c r="D1208" t="s">
        <v>1221</v>
      </c>
      <c r="E1208" s="4">
        <v>221</v>
      </c>
      <c r="F1208" s="4">
        <v>196</v>
      </c>
      <c r="G1208" s="4">
        <v>145</v>
      </c>
      <c r="H1208" s="5">
        <f t="shared" si="114"/>
        <v>73.98</v>
      </c>
      <c r="I1208" s="4">
        <v>145</v>
      </c>
      <c r="J1208" s="4">
        <v>0</v>
      </c>
      <c r="K1208" s="4">
        <v>0</v>
      </c>
      <c r="L1208" s="4" t="str">
        <f t="shared" si="115"/>
        <v>PSOE</v>
      </c>
      <c r="M1208" s="4" t="str">
        <f t="shared" si="116"/>
        <v>PP</v>
      </c>
      <c r="N1208" s="5">
        <f t="shared" si="117"/>
        <v>28.97</v>
      </c>
      <c r="O1208" s="5">
        <f t="shared" si="118"/>
        <v>23.45</v>
      </c>
      <c r="P1208" s="4">
        <v>42</v>
      </c>
      <c r="Q1208" s="4">
        <v>34</v>
      </c>
      <c r="R1208" s="4">
        <v>33</v>
      </c>
      <c r="S1208" s="4">
        <v>7</v>
      </c>
      <c r="T1208" s="4">
        <v>29</v>
      </c>
      <c r="U1208" s="5">
        <f t="shared" si="119"/>
        <v>28.97</v>
      </c>
      <c r="V1208" s="5">
        <f t="shared" si="119"/>
        <v>23.45</v>
      </c>
      <c r="W1208" s="5">
        <f t="shared" si="119"/>
        <v>22.76</v>
      </c>
      <c r="X1208" s="5">
        <f t="shared" si="119"/>
        <v>4.83</v>
      </c>
      <c r="Y1208" s="5">
        <f t="shared" si="119"/>
        <v>20</v>
      </c>
      <c r="Z1208" s="4">
        <v>0</v>
      </c>
    </row>
    <row r="1209" spans="1:26" x14ac:dyDescent="0.3">
      <c r="A1209" t="s">
        <v>1035</v>
      </c>
      <c r="B1209" s="3" t="s">
        <v>3484</v>
      </c>
      <c r="C1209" t="s">
        <v>1035</v>
      </c>
      <c r="D1209" t="s">
        <v>1222</v>
      </c>
      <c r="E1209" s="4">
        <v>266</v>
      </c>
      <c r="F1209" s="4">
        <v>237</v>
      </c>
      <c r="G1209" s="4">
        <v>188</v>
      </c>
      <c r="H1209" s="5">
        <f t="shared" si="114"/>
        <v>79.319999999999993</v>
      </c>
      <c r="I1209" s="4">
        <v>187</v>
      </c>
      <c r="J1209" s="4">
        <v>1</v>
      </c>
      <c r="K1209" s="4">
        <v>1</v>
      </c>
      <c r="L1209" s="4" t="str">
        <f t="shared" si="115"/>
        <v>PSOE</v>
      </c>
      <c r="M1209" s="4" t="str">
        <f t="shared" si="116"/>
        <v>PP</v>
      </c>
      <c r="N1209" s="5">
        <f t="shared" si="117"/>
        <v>28.34</v>
      </c>
      <c r="O1209" s="5">
        <f t="shared" si="118"/>
        <v>27.27</v>
      </c>
      <c r="P1209" s="4">
        <v>53</v>
      </c>
      <c r="Q1209" s="4">
        <v>51</v>
      </c>
      <c r="R1209" s="4">
        <v>31</v>
      </c>
      <c r="S1209" s="4">
        <v>9</v>
      </c>
      <c r="T1209" s="4">
        <v>38</v>
      </c>
      <c r="U1209" s="5">
        <f t="shared" si="119"/>
        <v>28.34</v>
      </c>
      <c r="V1209" s="5">
        <f t="shared" si="119"/>
        <v>27.27</v>
      </c>
      <c r="W1209" s="5">
        <f t="shared" si="119"/>
        <v>16.579999999999998</v>
      </c>
      <c r="X1209" s="5">
        <f t="shared" si="119"/>
        <v>4.8099999999999996</v>
      </c>
      <c r="Y1209" s="5">
        <f t="shared" si="119"/>
        <v>20.32</v>
      </c>
      <c r="Z1209" s="4">
        <v>1</v>
      </c>
    </row>
    <row r="1210" spans="1:26" x14ac:dyDescent="0.3">
      <c r="A1210" t="s">
        <v>1035</v>
      </c>
      <c r="B1210" s="3" t="s">
        <v>3485</v>
      </c>
      <c r="C1210" t="s">
        <v>1035</v>
      </c>
      <c r="D1210" t="s">
        <v>1223</v>
      </c>
      <c r="E1210" s="4">
        <v>1323</v>
      </c>
      <c r="F1210" s="4">
        <v>989</v>
      </c>
      <c r="G1210" s="4">
        <v>838</v>
      </c>
      <c r="H1210" s="5">
        <f t="shared" si="114"/>
        <v>84.73</v>
      </c>
      <c r="I1210" s="4">
        <v>828</v>
      </c>
      <c r="J1210" s="4">
        <v>7</v>
      </c>
      <c r="K1210" s="4">
        <v>10</v>
      </c>
      <c r="L1210" s="4" t="str">
        <f t="shared" si="115"/>
        <v>PSOE</v>
      </c>
      <c r="M1210" s="4" t="str">
        <f t="shared" si="116"/>
        <v>Ciudadanos</v>
      </c>
      <c r="N1210" s="5">
        <f t="shared" si="117"/>
        <v>26.81</v>
      </c>
      <c r="O1210" s="5">
        <f t="shared" si="118"/>
        <v>26.21</v>
      </c>
      <c r="P1210" s="4">
        <v>222</v>
      </c>
      <c r="Q1210" s="4">
        <v>148</v>
      </c>
      <c r="R1210" s="4">
        <v>124</v>
      </c>
      <c r="S1210" s="4">
        <v>90</v>
      </c>
      <c r="T1210" s="4">
        <v>217</v>
      </c>
      <c r="U1210" s="5">
        <f t="shared" si="119"/>
        <v>26.81</v>
      </c>
      <c r="V1210" s="5">
        <f t="shared" si="119"/>
        <v>17.87</v>
      </c>
      <c r="W1210" s="5">
        <f t="shared" si="119"/>
        <v>14.98</v>
      </c>
      <c r="X1210" s="5">
        <f t="shared" si="119"/>
        <v>10.87</v>
      </c>
      <c r="Y1210" s="5">
        <f t="shared" si="119"/>
        <v>26.21</v>
      </c>
      <c r="Z1210" s="4">
        <v>7</v>
      </c>
    </row>
    <row r="1211" spans="1:26" x14ac:dyDescent="0.3">
      <c r="A1211" t="s">
        <v>1035</v>
      </c>
      <c r="B1211" s="3" t="s">
        <v>3486</v>
      </c>
      <c r="C1211" t="s">
        <v>1035</v>
      </c>
      <c r="D1211" t="s">
        <v>1224</v>
      </c>
      <c r="E1211" s="4">
        <v>158</v>
      </c>
      <c r="F1211" s="4">
        <v>146</v>
      </c>
      <c r="G1211" s="4">
        <v>113</v>
      </c>
      <c r="H1211" s="5">
        <f t="shared" si="114"/>
        <v>77.400000000000006</v>
      </c>
      <c r="I1211" s="4">
        <v>112</v>
      </c>
      <c r="J1211" s="4">
        <v>0</v>
      </c>
      <c r="K1211" s="4">
        <v>1</v>
      </c>
      <c r="L1211" s="4" t="str">
        <f t="shared" si="115"/>
        <v>PP</v>
      </c>
      <c r="M1211" s="4" t="str">
        <f t="shared" si="116"/>
        <v>PSOE</v>
      </c>
      <c r="N1211" s="5">
        <f t="shared" si="117"/>
        <v>33.04</v>
      </c>
      <c r="O1211" s="5">
        <f t="shared" si="118"/>
        <v>26.79</v>
      </c>
      <c r="P1211" s="4">
        <v>30</v>
      </c>
      <c r="Q1211" s="4">
        <v>37</v>
      </c>
      <c r="R1211" s="4">
        <v>17</v>
      </c>
      <c r="S1211" s="4">
        <v>11</v>
      </c>
      <c r="T1211" s="4">
        <v>17</v>
      </c>
      <c r="U1211" s="5">
        <f t="shared" si="119"/>
        <v>26.79</v>
      </c>
      <c r="V1211" s="5">
        <f t="shared" si="119"/>
        <v>33.04</v>
      </c>
      <c r="W1211" s="5">
        <f t="shared" si="119"/>
        <v>15.18</v>
      </c>
      <c r="X1211" s="5">
        <f t="shared" si="119"/>
        <v>9.82</v>
      </c>
      <c r="Y1211" s="5">
        <f t="shared" si="119"/>
        <v>15.18</v>
      </c>
      <c r="Z1211" s="4">
        <v>0</v>
      </c>
    </row>
    <row r="1212" spans="1:26" x14ac:dyDescent="0.3">
      <c r="A1212" t="s">
        <v>1035</v>
      </c>
      <c r="B1212" s="3" t="s">
        <v>3487</v>
      </c>
      <c r="C1212" t="s">
        <v>1035</v>
      </c>
      <c r="D1212" t="s">
        <v>1225</v>
      </c>
      <c r="E1212" s="4">
        <v>263</v>
      </c>
      <c r="F1212" s="4">
        <v>255</v>
      </c>
      <c r="G1212" s="4">
        <v>197</v>
      </c>
      <c r="H1212" s="5">
        <f t="shared" si="114"/>
        <v>77.25</v>
      </c>
      <c r="I1212" s="4">
        <v>195</v>
      </c>
      <c r="J1212" s="4">
        <v>0</v>
      </c>
      <c r="K1212" s="4">
        <v>2</v>
      </c>
      <c r="L1212" s="4" t="str">
        <f t="shared" si="115"/>
        <v>PP</v>
      </c>
      <c r="M1212" s="4" t="str">
        <f t="shared" si="116"/>
        <v>PSOE</v>
      </c>
      <c r="N1212" s="5">
        <f t="shared" si="117"/>
        <v>43.59</v>
      </c>
      <c r="O1212" s="5">
        <f t="shared" si="118"/>
        <v>25.13</v>
      </c>
      <c r="P1212" s="4">
        <v>49</v>
      </c>
      <c r="Q1212" s="4">
        <v>85</v>
      </c>
      <c r="R1212" s="4">
        <v>23</v>
      </c>
      <c r="S1212" s="4">
        <v>6</v>
      </c>
      <c r="T1212" s="4">
        <v>32</v>
      </c>
      <c r="U1212" s="5">
        <f t="shared" si="119"/>
        <v>25.13</v>
      </c>
      <c r="V1212" s="5">
        <f t="shared" si="119"/>
        <v>43.59</v>
      </c>
      <c r="W1212" s="5">
        <f t="shared" si="119"/>
        <v>11.79</v>
      </c>
      <c r="X1212" s="5">
        <f t="shared" si="119"/>
        <v>3.08</v>
      </c>
      <c r="Y1212" s="5">
        <f t="shared" si="119"/>
        <v>16.41</v>
      </c>
      <c r="Z1212" s="4">
        <v>0</v>
      </c>
    </row>
    <row r="1213" spans="1:26" x14ac:dyDescent="0.3">
      <c r="A1213" t="s">
        <v>1035</v>
      </c>
      <c r="B1213" s="3" t="s">
        <v>3488</v>
      </c>
      <c r="C1213" t="s">
        <v>1035</v>
      </c>
      <c r="D1213" t="s">
        <v>1226</v>
      </c>
      <c r="E1213" s="4">
        <v>230</v>
      </c>
      <c r="F1213" s="4">
        <v>217</v>
      </c>
      <c r="G1213" s="4">
        <v>177</v>
      </c>
      <c r="H1213" s="5">
        <f t="shared" si="114"/>
        <v>81.569999999999993</v>
      </c>
      <c r="I1213" s="4">
        <v>174</v>
      </c>
      <c r="J1213" s="4">
        <v>0</v>
      </c>
      <c r="K1213" s="4">
        <v>3</v>
      </c>
      <c r="L1213" s="4" t="str">
        <f t="shared" si="115"/>
        <v>PSOE</v>
      </c>
      <c r="M1213" s="4" t="str">
        <f t="shared" si="116"/>
        <v>PP</v>
      </c>
      <c r="N1213" s="5">
        <f t="shared" si="117"/>
        <v>37.93</v>
      </c>
      <c r="O1213" s="5">
        <f t="shared" si="118"/>
        <v>21.84</v>
      </c>
      <c r="P1213" s="4">
        <v>66</v>
      </c>
      <c r="Q1213" s="4">
        <v>38</v>
      </c>
      <c r="R1213" s="4">
        <v>30</v>
      </c>
      <c r="S1213" s="4">
        <v>16</v>
      </c>
      <c r="T1213" s="4">
        <v>23</v>
      </c>
      <c r="U1213" s="5">
        <f t="shared" si="119"/>
        <v>37.93</v>
      </c>
      <c r="V1213" s="5">
        <f t="shared" si="119"/>
        <v>21.84</v>
      </c>
      <c r="W1213" s="5">
        <f t="shared" si="119"/>
        <v>17.239999999999998</v>
      </c>
      <c r="X1213" s="5">
        <f t="shared" si="119"/>
        <v>9.1999999999999993</v>
      </c>
      <c r="Y1213" s="5">
        <f t="shared" si="119"/>
        <v>13.22</v>
      </c>
      <c r="Z1213" s="4">
        <v>0</v>
      </c>
    </row>
    <row r="1214" spans="1:26" x14ac:dyDescent="0.3">
      <c r="A1214" t="s">
        <v>1035</v>
      </c>
      <c r="B1214" s="3" t="s">
        <v>3489</v>
      </c>
      <c r="C1214" t="s">
        <v>1035</v>
      </c>
      <c r="D1214" t="s">
        <v>1227</v>
      </c>
      <c r="E1214" s="4">
        <v>100</v>
      </c>
      <c r="F1214" s="4">
        <v>91</v>
      </c>
      <c r="G1214" s="4">
        <v>66</v>
      </c>
      <c r="H1214" s="5">
        <f t="shared" si="114"/>
        <v>72.53</v>
      </c>
      <c r="I1214" s="4">
        <v>63</v>
      </c>
      <c r="J1214" s="4">
        <v>1</v>
      </c>
      <c r="K1214" s="4">
        <v>3</v>
      </c>
      <c r="L1214" s="4" t="str">
        <f t="shared" si="115"/>
        <v>PP</v>
      </c>
      <c r="M1214" s="4" t="str">
        <f t="shared" si="116"/>
        <v>PSOE</v>
      </c>
      <c r="N1214" s="5">
        <f t="shared" si="117"/>
        <v>34.92</v>
      </c>
      <c r="O1214" s="5">
        <f t="shared" si="118"/>
        <v>26.98</v>
      </c>
      <c r="P1214" s="4">
        <v>17</v>
      </c>
      <c r="Q1214" s="4">
        <v>22</v>
      </c>
      <c r="R1214" s="4">
        <v>3</v>
      </c>
      <c r="S1214" s="4">
        <v>4</v>
      </c>
      <c r="T1214" s="4">
        <v>16</v>
      </c>
      <c r="U1214" s="5">
        <f t="shared" si="119"/>
        <v>26.98</v>
      </c>
      <c r="V1214" s="5">
        <f t="shared" si="119"/>
        <v>34.92</v>
      </c>
      <c r="W1214" s="5">
        <f t="shared" si="119"/>
        <v>4.76</v>
      </c>
      <c r="X1214" s="5">
        <f t="shared" si="119"/>
        <v>6.35</v>
      </c>
      <c r="Y1214" s="5">
        <f t="shared" si="119"/>
        <v>25.4</v>
      </c>
      <c r="Z1214" s="4">
        <v>0</v>
      </c>
    </row>
    <row r="1215" spans="1:26" x14ac:dyDescent="0.3">
      <c r="A1215" t="s">
        <v>1035</v>
      </c>
      <c r="B1215" s="3" t="s">
        <v>3490</v>
      </c>
      <c r="C1215" t="s">
        <v>1035</v>
      </c>
      <c r="D1215" t="s">
        <v>1228</v>
      </c>
      <c r="E1215" s="4">
        <v>384</v>
      </c>
      <c r="F1215" s="4">
        <v>325</v>
      </c>
      <c r="G1215" s="4">
        <v>260</v>
      </c>
      <c r="H1215" s="5">
        <f t="shared" si="114"/>
        <v>80</v>
      </c>
      <c r="I1215" s="4">
        <v>258</v>
      </c>
      <c r="J1215" s="4">
        <v>1</v>
      </c>
      <c r="K1215" s="4">
        <v>2</v>
      </c>
      <c r="L1215" s="4" t="str">
        <f t="shared" si="115"/>
        <v>PP</v>
      </c>
      <c r="M1215" s="4" t="str">
        <f t="shared" si="116"/>
        <v>Ciudadanos</v>
      </c>
      <c r="N1215" s="5">
        <f t="shared" si="117"/>
        <v>27.91</v>
      </c>
      <c r="O1215" s="5">
        <f t="shared" si="118"/>
        <v>25.19</v>
      </c>
      <c r="P1215" s="4">
        <v>32</v>
      </c>
      <c r="Q1215" s="4">
        <v>72</v>
      </c>
      <c r="R1215" s="4">
        <v>54</v>
      </c>
      <c r="S1215" s="4">
        <v>29</v>
      </c>
      <c r="T1215" s="4">
        <v>65</v>
      </c>
      <c r="U1215" s="5">
        <f t="shared" si="119"/>
        <v>12.4</v>
      </c>
      <c r="V1215" s="5">
        <f t="shared" si="119"/>
        <v>27.91</v>
      </c>
      <c r="W1215" s="5">
        <f t="shared" si="119"/>
        <v>20.93</v>
      </c>
      <c r="X1215" s="5">
        <f t="shared" si="119"/>
        <v>11.24</v>
      </c>
      <c r="Y1215" s="5">
        <f t="shared" si="119"/>
        <v>25.19</v>
      </c>
      <c r="Z1215" s="4">
        <v>1</v>
      </c>
    </row>
    <row r="1216" spans="1:26" x14ac:dyDescent="0.3">
      <c r="A1216" t="s">
        <v>1035</v>
      </c>
      <c r="B1216" s="3" t="s">
        <v>3491</v>
      </c>
      <c r="C1216" t="s">
        <v>1035</v>
      </c>
      <c r="D1216" t="s">
        <v>1229</v>
      </c>
      <c r="E1216" s="4">
        <v>74</v>
      </c>
      <c r="F1216" s="4">
        <v>69</v>
      </c>
      <c r="G1216" s="4">
        <v>52</v>
      </c>
      <c r="H1216" s="5">
        <f t="shared" si="114"/>
        <v>75.36</v>
      </c>
      <c r="I1216" s="4">
        <v>51</v>
      </c>
      <c r="J1216" s="4">
        <v>0</v>
      </c>
      <c r="K1216" s="4">
        <v>1</v>
      </c>
      <c r="L1216" s="4" t="str">
        <f t="shared" si="115"/>
        <v>PP</v>
      </c>
      <c r="M1216" s="4" t="str">
        <f t="shared" si="116"/>
        <v>PSOE</v>
      </c>
      <c r="N1216" s="5">
        <f t="shared" si="117"/>
        <v>56.86</v>
      </c>
      <c r="O1216" s="5">
        <f t="shared" si="118"/>
        <v>13.73</v>
      </c>
      <c r="P1216" s="4">
        <v>7</v>
      </c>
      <c r="Q1216" s="4">
        <v>29</v>
      </c>
      <c r="R1216" s="4">
        <v>6</v>
      </c>
      <c r="S1216" s="4">
        <v>7</v>
      </c>
      <c r="T1216" s="4">
        <v>2</v>
      </c>
      <c r="U1216" s="5">
        <f t="shared" si="119"/>
        <v>13.73</v>
      </c>
      <c r="V1216" s="5">
        <f t="shared" si="119"/>
        <v>56.86</v>
      </c>
      <c r="W1216" s="5">
        <f t="shared" si="119"/>
        <v>11.76</v>
      </c>
      <c r="X1216" s="5">
        <f t="shared" si="119"/>
        <v>13.73</v>
      </c>
      <c r="Y1216" s="5">
        <f t="shared" si="119"/>
        <v>3.92</v>
      </c>
      <c r="Z1216" s="4">
        <v>0</v>
      </c>
    </row>
    <row r="1217" spans="1:26" x14ac:dyDescent="0.3">
      <c r="A1217" t="s">
        <v>1035</v>
      </c>
      <c r="B1217" s="3" t="s">
        <v>3492</v>
      </c>
      <c r="C1217" t="s">
        <v>1035</v>
      </c>
      <c r="D1217" t="s">
        <v>1230</v>
      </c>
      <c r="E1217" s="4">
        <v>493</v>
      </c>
      <c r="F1217" s="4">
        <v>410</v>
      </c>
      <c r="G1217" s="4">
        <v>288</v>
      </c>
      <c r="H1217" s="5">
        <f t="shared" si="114"/>
        <v>70.239999999999995</v>
      </c>
      <c r="I1217" s="4">
        <v>283</v>
      </c>
      <c r="J1217" s="4">
        <v>3</v>
      </c>
      <c r="K1217" s="4">
        <v>5</v>
      </c>
      <c r="L1217" s="4" t="str">
        <f t="shared" si="115"/>
        <v>PSOE</v>
      </c>
      <c r="M1217" s="4" t="str">
        <f t="shared" si="116"/>
        <v>PP</v>
      </c>
      <c r="N1217" s="5">
        <f t="shared" si="117"/>
        <v>42.4</v>
      </c>
      <c r="O1217" s="5">
        <f t="shared" si="118"/>
        <v>16.96</v>
      </c>
      <c r="P1217" s="4">
        <v>120</v>
      </c>
      <c r="Q1217" s="4">
        <v>48</v>
      </c>
      <c r="R1217" s="4">
        <v>38</v>
      </c>
      <c r="S1217" s="4">
        <v>24</v>
      </c>
      <c r="T1217" s="4">
        <v>44</v>
      </c>
      <c r="U1217" s="5">
        <f t="shared" si="119"/>
        <v>42.4</v>
      </c>
      <c r="V1217" s="5">
        <f t="shared" si="119"/>
        <v>16.96</v>
      </c>
      <c r="W1217" s="5">
        <f t="shared" si="119"/>
        <v>13.43</v>
      </c>
      <c r="X1217" s="5">
        <f t="shared" si="119"/>
        <v>8.48</v>
      </c>
      <c r="Y1217" s="5">
        <f t="shared" si="119"/>
        <v>15.55</v>
      </c>
      <c r="Z1217" s="4">
        <v>4</v>
      </c>
    </row>
    <row r="1218" spans="1:26" x14ac:dyDescent="0.3">
      <c r="A1218" t="s">
        <v>1035</v>
      </c>
      <c r="B1218" s="3" t="s">
        <v>3493</v>
      </c>
      <c r="C1218" t="s">
        <v>1035</v>
      </c>
      <c r="D1218" t="s">
        <v>1231</v>
      </c>
      <c r="E1218" s="4">
        <v>231</v>
      </c>
      <c r="F1218" s="4">
        <v>212</v>
      </c>
      <c r="G1218" s="4">
        <v>164</v>
      </c>
      <c r="H1218" s="5">
        <f t="shared" si="114"/>
        <v>77.36</v>
      </c>
      <c r="I1218" s="4">
        <v>163</v>
      </c>
      <c r="J1218" s="4">
        <v>1</v>
      </c>
      <c r="K1218" s="4">
        <v>1</v>
      </c>
      <c r="L1218" s="4" t="str">
        <f t="shared" si="115"/>
        <v>PP</v>
      </c>
      <c r="M1218" s="4" t="str">
        <f t="shared" si="116"/>
        <v>Ciudadanos</v>
      </c>
      <c r="N1218" s="5">
        <f t="shared" si="117"/>
        <v>35.58</v>
      </c>
      <c r="O1218" s="5">
        <f t="shared" si="118"/>
        <v>22.7</v>
      </c>
      <c r="P1218" s="4">
        <v>34</v>
      </c>
      <c r="Q1218" s="4">
        <v>58</v>
      </c>
      <c r="R1218" s="4">
        <v>23</v>
      </c>
      <c r="S1218" s="4">
        <v>9</v>
      </c>
      <c r="T1218" s="4">
        <v>37</v>
      </c>
      <c r="U1218" s="5">
        <f t="shared" si="119"/>
        <v>20.86</v>
      </c>
      <c r="V1218" s="5">
        <f t="shared" si="119"/>
        <v>35.58</v>
      </c>
      <c r="W1218" s="5">
        <f t="shared" si="119"/>
        <v>14.11</v>
      </c>
      <c r="X1218" s="5">
        <f t="shared" si="119"/>
        <v>5.52</v>
      </c>
      <c r="Y1218" s="5">
        <f t="shared" si="119"/>
        <v>22.7</v>
      </c>
      <c r="Z1218" s="4">
        <v>1</v>
      </c>
    </row>
    <row r="1219" spans="1:26" x14ac:dyDescent="0.3">
      <c r="A1219" t="s">
        <v>1035</v>
      </c>
      <c r="B1219" s="3" t="s">
        <v>3494</v>
      </c>
      <c r="C1219" t="s">
        <v>1035</v>
      </c>
      <c r="D1219" t="s">
        <v>1232</v>
      </c>
      <c r="E1219" s="4">
        <v>98</v>
      </c>
      <c r="F1219" s="4">
        <v>101</v>
      </c>
      <c r="G1219" s="4">
        <v>85</v>
      </c>
      <c r="H1219" s="5">
        <f t="shared" ref="H1219:H1282" si="120">ROUND((G1219/F1219)*100,2)</f>
        <v>84.16</v>
      </c>
      <c r="I1219" s="4">
        <v>83</v>
      </c>
      <c r="J1219" s="4">
        <v>0</v>
      </c>
      <c r="K1219" s="4">
        <v>2</v>
      </c>
      <c r="L1219" s="4" t="str">
        <f t="shared" ref="L1219:L1282" si="121">IF(MAX(P1219:T1219)=P1219,"PSOE",IF(MAX(P1219:T1219)=Q1219,"PP",IF(MAX(P1219:T1219)=R1219,"VOX",IF(MAX(P1219:T1219)=S1219,"Podemos",IF(MAX(P1219:T1219)=T1219,"Ciudadanos")))))</f>
        <v>PSOE</v>
      </c>
      <c r="M1219" s="4" t="str">
        <f t="shared" ref="M1219:M1282" si="122">IF(LARGE(P1219:T1219,2)=P1219,"PSOE",IF(LARGE(P1219:T1219,2)=Q1219,"PP",IF(LARGE(P1219:T1219,2)=R1219,"VOX",IF(LARGE(P1219:T1219,2)=S1219,"Podemos",IF(LARGE(P1219:T1219,2)=T1219,"Ciudadanos")))))</f>
        <v>PP</v>
      </c>
      <c r="N1219" s="5">
        <f t="shared" ref="N1219:N1282" si="123">IF(MAX(P1219:T1219)=P1219,U1219,IF(MAX(P1219:T1219)=Q1219,V1219,IF(MAX(P1219:T1219)=R1219,W1219,IF(MAX(P1219:T1219)=S1219,X1219,IF(MAX(P1219:T1219)=T1219,Y1219)))))</f>
        <v>28.92</v>
      </c>
      <c r="O1219" s="5">
        <f t="shared" ref="O1219:O1282" si="124">IF(LARGE(P1219:T1219,2)=P1219,U1219,IF(LARGE(P1219:T1219,2)=Q1219,V1219,IF(LARGE(P1219:T1219,2)=R1219,W1219,IF(LARGE(P1219:T1219,2)=S1219,X1219,IF(LARGE(P1219:T1219,2)=T1219,Y1219)))))</f>
        <v>22.89</v>
      </c>
      <c r="P1219" s="4">
        <v>24</v>
      </c>
      <c r="Q1219" s="4">
        <v>19</v>
      </c>
      <c r="R1219" s="4">
        <v>13</v>
      </c>
      <c r="S1219" s="4">
        <v>10</v>
      </c>
      <c r="T1219" s="4">
        <v>17</v>
      </c>
      <c r="U1219" s="5">
        <f t="shared" si="119"/>
        <v>28.92</v>
      </c>
      <c r="V1219" s="5">
        <f t="shared" si="119"/>
        <v>22.89</v>
      </c>
      <c r="W1219" s="5">
        <f t="shared" si="119"/>
        <v>15.66</v>
      </c>
      <c r="X1219" s="5">
        <f t="shared" si="119"/>
        <v>12.05</v>
      </c>
      <c r="Y1219" s="5">
        <f t="shared" si="119"/>
        <v>20.48</v>
      </c>
      <c r="Z1219" s="4">
        <v>0</v>
      </c>
    </row>
    <row r="1220" spans="1:26" x14ac:dyDescent="0.3">
      <c r="A1220" t="s">
        <v>1035</v>
      </c>
      <c r="B1220" s="3" t="s">
        <v>3495</v>
      </c>
      <c r="C1220" t="s">
        <v>1035</v>
      </c>
      <c r="D1220" t="s">
        <v>1233</v>
      </c>
      <c r="E1220" s="4">
        <v>98</v>
      </c>
      <c r="F1220" s="4">
        <v>83</v>
      </c>
      <c r="G1220" s="4">
        <v>65</v>
      </c>
      <c r="H1220" s="5">
        <f t="shared" si="120"/>
        <v>78.31</v>
      </c>
      <c r="I1220" s="4">
        <v>64</v>
      </c>
      <c r="J1220" s="4">
        <v>0</v>
      </c>
      <c r="K1220" s="4">
        <v>1</v>
      </c>
      <c r="L1220" s="4" t="str">
        <f t="shared" si="121"/>
        <v>PP</v>
      </c>
      <c r="M1220" s="4" t="str">
        <f t="shared" si="122"/>
        <v>PSOE</v>
      </c>
      <c r="N1220" s="5">
        <f t="shared" si="123"/>
        <v>43.75</v>
      </c>
      <c r="O1220" s="5">
        <f t="shared" si="124"/>
        <v>14.06</v>
      </c>
      <c r="P1220" s="4">
        <v>9</v>
      </c>
      <c r="Q1220" s="4">
        <v>28</v>
      </c>
      <c r="R1220" s="4">
        <v>8</v>
      </c>
      <c r="S1220" s="4">
        <v>9</v>
      </c>
      <c r="T1220" s="4">
        <v>8</v>
      </c>
      <c r="U1220" s="5">
        <f t="shared" si="119"/>
        <v>14.06</v>
      </c>
      <c r="V1220" s="5">
        <f t="shared" si="119"/>
        <v>43.75</v>
      </c>
      <c r="W1220" s="5">
        <f t="shared" si="119"/>
        <v>12.5</v>
      </c>
      <c r="X1220" s="5">
        <f t="shared" si="119"/>
        <v>14.06</v>
      </c>
      <c r="Y1220" s="5">
        <f t="shared" si="119"/>
        <v>12.5</v>
      </c>
      <c r="Z1220" s="4">
        <v>2</v>
      </c>
    </row>
    <row r="1221" spans="1:26" x14ac:dyDescent="0.3">
      <c r="A1221" t="s">
        <v>1035</v>
      </c>
      <c r="B1221" s="3" t="s">
        <v>3496</v>
      </c>
      <c r="C1221" t="s">
        <v>1035</v>
      </c>
      <c r="D1221" t="s">
        <v>1234</v>
      </c>
      <c r="E1221" s="4">
        <v>131</v>
      </c>
      <c r="F1221" s="4">
        <v>116</v>
      </c>
      <c r="G1221" s="4">
        <v>87</v>
      </c>
      <c r="H1221" s="5">
        <f t="shared" si="120"/>
        <v>75</v>
      </c>
      <c r="I1221" s="4">
        <v>87</v>
      </c>
      <c r="J1221" s="4">
        <v>4</v>
      </c>
      <c r="K1221" s="4">
        <v>0</v>
      </c>
      <c r="L1221" s="4" t="str">
        <f t="shared" si="121"/>
        <v>PP</v>
      </c>
      <c r="M1221" s="4" t="str">
        <f t="shared" si="122"/>
        <v>PSOE</v>
      </c>
      <c r="N1221" s="5">
        <f t="shared" si="123"/>
        <v>27.59</v>
      </c>
      <c r="O1221" s="5">
        <f t="shared" si="124"/>
        <v>24.14</v>
      </c>
      <c r="P1221" s="4">
        <v>21</v>
      </c>
      <c r="Q1221" s="4">
        <v>24</v>
      </c>
      <c r="R1221" s="4">
        <v>13</v>
      </c>
      <c r="S1221" s="4">
        <v>4</v>
      </c>
      <c r="T1221" s="4">
        <v>20</v>
      </c>
      <c r="U1221" s="5">
        <f t="shared" si="119"/>
        <v>24.14</v>
      </c>
      <c r="V1221" s="5">
        <f t="shared" si="119"/>
        <v>27.59</v>
      </c>
      <c r="W1221" s="5">
        <f t="shared" si="119"/>
        <v>14.94</v>
      </c>
      <c r="X1221" s="5">
        <f t="shared" si="119"/>
        <v>4.5999999999999996</v>
      </c>
      <c r="Y1221" s="5">
        <f t="shared" si="119"/>
        <v>22.99</v>
      </c>
      <c r="Z1221" s="4">
        <v>0</v>
      </c>
    </row>
    <row r="1222" spans="1:26" x14ac:dyDescent="0.3">
      <c r="A1222" t="s">
        <v>1035</v>
      </c>
      <c r="B1222" s="3" t="s">
        <v>3497</v>
      </c>
      <c r="C1222" t="s">
        <v>1035</v>
      </c>
      <c r="D1222" t="s">
        <v>1235</v>
      </c>
      <c r="E1222" s="4">
        <v>158</v>
      </c>
      <c r="F1222" s="4">
        <v>134</v>
      </c>
      <c r="G1222" s="4">
        <v>97</v>
      </c>
      <c r="H1222" s="5">
        <f t="shared" si="120"/>
        <v>72.39</v>
      </c>
      <c r="I1222" s="4">
        <v>96</v>
      </c>
      <c r="J1222" s="4">
        <v>3</v>
      </c>
      <c r="K1222" s="4">
        <v>1</v>
      </c>
      <c r="L1222" s="4" t="str">
        <f t="shared" si="121"/>
        <v>PSOE</v>
      </c>
      <c r="M1222" s="4" t="str">
        <f t="shared" si="122"/>
        <v>PP</v>
      </c>
      <c r="N1222" s="5">
        <f t="shared" si="123"/>
        <v>38.54</v>
      </c>
      <c r="O1222" s="5">
        <f t="shared" si="124"/>
        <v>26.04</v>
      </c>
      <c r="P1222" s="4">
        <v>37</v>
      </c>
      <c r="Q1222" s="4">
        <v>25</v>
      </c>
      <c r="R1222" s="4">
        <v>14</v>
      </c>
      <c r="S1222" s="4">
        <v>1</v>
      </c>
      <c r="T1222" s="4">
        <v>14</v>
      </c>
      <c r="U1222" s="5">
        <f t="shared" si="119"/>
        <v>38.54</v>
      </c>
      <c r="V1222" s="5">
        <f t="shared" si="119"/>
        <v>26.04</v>
      </c>
      <c r="W1222" s="5">
        <f t="shared" si="119"/>
        <v>14.58</v>
      </c>
      <c r="X1222" s="5">
        <f t="shared" si="119"/>
        <v>1.04</v>
      </c>
      <c r="Y1222" s="5">
        <f t="shared" si="119"/>
        <v>14.58</v>
      </c>
      <c r="Z1222" s="4">
        <v>1</v>
      </c>
    </row>
    <row r="1223" spans="1:26" x14ac:dyDescent="0.3">
      <c r="A1223" t="s">
        <v>1035</v>
      </c>
      <c r="B1223" s="3" t="s">
        <v>3498</v>
      </c>
      <c r="C1223" t="s">
        <v>1035</v>
      </c>
      <c r="D1223" t="s">
        <v>1236</v>
      </c>
      <c r="E1223" s="4">
        <v>332</v>
      </c>
      <c r="F1223" s="4">
        <v>294</v>
      </c>
      <c r="G1223" s="4">
        <v>248</v>
      </c>
      <c r="H1223" s="5">
        <f t="shared" si="120"/>
        <v>84.35</v>
      </c>
      <c r="I1223" s="4">
        <v>247</v>
      </c>
      <c r="J1223" s="4">
        <v>2</v>
      </c>
      <c r="K1223" s="4">
        <v>1</v>
      </c>
      <c r="L1223" s="4" t="str">
        <f t="shared" si="121"/>
        <v>PP</v>
      </c>
      <c r="M1223" s="4" t="str">
        <f t="shared" si="122"/>
        <v>PSOE</v>
      </c>
      <c r="N1223" s="5">
        <f t="shared" si="123"/>
        <v>37.65</v>
      </c>
      <c r="O1223" s="5">
        <f t="shared" si="124"/>
        <v>26.72</v>
      </c>
      <c r="P1223" s="4">
        <v>66</v>
      </c>
      <c r="Q1223" s="4">
        <v>93</v>
      </c>
      <c r="R1223" s="4">
        <v>31</v>
      </c>
      <c r="S1223" s="4">
        <v>3</v>
      </c>
      <c r="T1223" s="4">
        <v>51</v>
      </c>
      <c r="U1223" s="5">
        <f t="shared" si="119"/>
        <v>26.72</v>
      </c>
      <c r="V1223" s="5">
        <f t="shared" si="119"/>
        <v>37.65</v>
      </c>
      <c r="W1223" s="5">
        <f t="shared" si="119"/>
        <v>12.55</v>
      </c>
      <c r="X1223" s="5">
        <f t="shared" si="119"/>
        <v>1.21</v>
      </c>
      <c r="Y1223" s="5">
        <f t="shared" si="119"/>
        <v>20.65</v>
      </c>
      <c r="Z1223" s="4">
        <v>0</v>
      </c>
    </row>
    <row r="1224" spans="1:26" x14ac:dyDescent="0.3">
      <c r="A1224" t="s">
        <v>1035</v>
      </c>
      <c r="B1224" s="3" t="s">
        <v>3499</v>
      </c>
      <c r="C1224" t="s">
        <v>1035</v>
      </c>
      <c r="D1224" t="s">
        <v>1237</v>
      </c>
      <c r="E1224" s="4">
        <v>60</v>
      </c>
      <c r="F1224" s="4">
        <v>59</v>
      </c>
      <c r="G1224" s="4">
        <v>48</v>
      </c>
      <c r="H1224" s="5">
        <f t="shared" si="120"/>
        <v>81.36</v>
      </c>
      <c r="I1224" s="4">
        <v>46</v>
      </c>
      <c r="J1224" s="4">
        <v>1</v>
      </c>
      <c r="K1224" s="4">
        <v>2</v>
      </c>
      <c r="L1224" s="4" t="str">
        <f t="shared" si="121"/>
        <v>PSOE</v>
      </c>
      <c r="M1224" s="4" t="str">
        <f t="shared" si="122"/>
        <v>PP</v>
      </c>
      <c r="N1224" s="5">
        <f t="shared" si="123"/>
        <v>34.78</v>
      </c>
      <c r="O1224" s="5">
        <f t="shared" si="124"/>
        <v>30.43</v>
      </c>
      <c r="P1224" s="4">
        <v>16</v>
      </c>
      <c r="Q1224" s="4">
        <v>14</v>
      </c>
      <c r="R1224" s="4">
        <v>3</v>
      </c>
      <c r="S1224" s="4">
        <v>6</v>
      </c>
      <c r="T1224" s="4">
        <v>5</v>
      </c>
      <c r="U1224" s="5">
        <f t="shared" si="119"/>
        <v>34.78</v>
      </c>
      <c r="V1224" s="5">
        <f t="shared" si="119"/>
        <v>30.43</v>
      </c>
      <c r="W1224" s="5">
        <f t="shared" si="119"/>
        <v>6.52</v>
      </c>
      <c r="X1224" s="5">
        <f t="shared" si="119"/>
        <v>13.04</v>
      </c>
      <c r="Y1224" s="5">
        <f t="shared" si="119"/>
        <v>10.87</v>
      </c>
      <c r="Z1224" s="4">
        <v>1</v>
      </c>
    </row>
    <row r="1225" spans="1:26" x14ac:dyDescent="0.3">
      <c r="A1225" t="s">
        <v>1035</v>
      </c>
      <c r="B1225" s="3" t="s">
        <v>3500</v>
      </c>
      <c r="C1225" t="s">
        <v>1035</v>
      </c>
      <c r="D1225" t="s">
        <v>1238</v>
      </c>
      <c r="E1225" s="4">
        <v>56</v>
      </c>
      <c r="F1225" s="4">
        <v>48</v>
      </c>
      <c r="G1225" s="4">
        <v>29</v>
      </c>
      <c r="H1225" s="5">
        <f t="shared" si="120"/>
        <v>60.42</v>
      </c>
      <c r="I1225" s="4">
        <v>29</v>
      </c>
      <c r="J1225" s="4">
        <v>0</v>
      </c>
      <c r="K1225" s="4">
        <v>0</v>
      </c>
      <c r="L1225" s="4" t="str">
        <f t="shared" si="121"/>
        <v>PP</v>
      </c>
      <c r="M1225" s="4" t="str">
        <f t="shared" si="122"/>
        <v>Ciudadanos</v>
      </c>
      <c r="N1225" s="5">
        <f t="shared" si="123"/>
        <v>55.17</v>
      </c>
      <c r="O1225" s="5">
        <f t="shared" si="124"/>
        <v>17.239999999999998</v>
      </c>
      <c r="P1225" s="4">
        <v>2</v>
      </c>
      <c r="Q1225" s="4">
        <v>16</v>
      </c>
      <c r="R1225" s="4">
        <v>4</v>
      </c>
      <c r="S1225" s="4">
        <v>2</v>
      </c>
      <c r="T1225" s="4">
        <v>5</v>
      </c>
      <c r="U1225" s="5">
        <f t="shared" si="119"/>
        <v>6.9</v>
      </c>
      <c r="V1225" s="5">
        <f t="shared" si="119"/>
        <v>55.17</v>
      </c>
      <c r="W1225" s="5">
        <f t="shared" si="119"/>
        <v>13.79</v>
      </c>
      <c r="X1225" s="5">
        <f t="shared" si="119"/>
        <v>6.9</v>
      </c>
      <c r="Y1225" s="5">
        <f t="shared" si="119"/>
        <v>17.239999999999998</v>
      </c>
      <c r="Z1225" s="4">
        <v>0</v>
      </c>
    </row>
    <row r="1226" spans="1:26" x14ac:dyDescent="0.3">
      <c r="A1226" t="s">
        <v>1035</v>
      </c>
      <c r="B1226" s="3" t="s">
        <v>3501</v>
      </c>
      <c r="C1226" t="s">
        <v>1035</v>
      </c>
      <c r="D1226" t="s">
        <v>1239</v>
      </c>
      <c r="E1226" s="4">
        <v>177</v>
      </c>
      <c r="F1226" s="4">
        <v>165</v>
      </c>
      <c r="G1226" s="4">
        <v>101</v>
      </c>
      <c r="H1226" s="5">
        <f t="shared" si="120"/>
        <v>61.21</v>
      </c>
      <c r="I1226" s="4">
        <v>97</v>
      </c>
      <c r="J1226" s="4">
        <v>2</v>
      </c>
      <c r="K1226" s="4">
        <v>4</v>
      </c>
      <c r="L1226" s="4" t="str">
        <f t="shared" si="121"/>
        <v>PP</v>
      </c>
      <c r="M1226" s="4" t="str">
        <f t="shared" si="122"/>
        <v>Ciudadanos</v>
      </c>
      <c r="N1226" s="5">
        <f t="shared" si="123"/>
        <v>32.99</v>
      </c>
      <c r="O1226" s="5">
        <f t="shared" si="124"/>
        <v>21.65</v>
      </c>
      <c r="P1226" s="4">
        <v>18</v>
      </c>
      <c r="Q1226" s="4">
        <v>32</v>
      </c>
      <c r="R1226" s="4">
        <v>14</v>
      </c>
      <c r="S1226" s="4">
        <v>9</v>
      </c>
      <c r="T1226" s="4">
        <v>21</v>
      </c>
      <c r="U1226" s="5">
        <f t="shared" si="119"/>
        <v>18.559999999999999</v>
      </c>
      <c r="V1226" s="5">
        <f t="shared" si="119"/>
        <v>32.99</v>
      </c>
      <c r="W1226" s="5">
        <f t="shared" si="119"/>
        <v>14.43</v>
      </c>
      <c r="X1226" s="5">
        <f t="shared" si="119"/>
        <v>9.2799999999999994</v>
      </c>
      <c r="Y1226" s="5">
        <f t="shared" si="119"/>
        <v>21.65</v>
      </c>
      <c r="Z1226" s="4">
        <v>0</v>
      </c>
    </row>
    <row r="1227" spans="1:26" x14ac:dyDescent="0.3">
      <c r="A1227" t="s">
        <v>1035</v>
      </c>
      <c r="B1227" s="3" t="s">
        <v>3502</v>
      </c>
      <c r="C1227" t="s">
        <v>1035</v>
      </c>
      <c r="D1227" t="s">
        <v>1240</v>
      </c>
      <c r="E1227" s="4">
        <v>460</v>
      </c>
      <c r="F1227" s="4">
        <v>394</v>
      </c>
      <c r="G1227" s="4">
        <v>299</v>
      </c>
      <c r="H1227" s="5">
        <f t="shared" si="120"/>
        <v>75.89</v>
      </c>
      <c r="I1227" s="4">
        <v>299</v>
      </c>
      <c r="J1227" s="4">
        <v>2</v>
      </c>
      <c r="K1227" s="4">
        <v>0</v>
      </c>
      <c r="L1227" s="4" t="str">
        <f t="shared" si="121"/>
        <v>PSOE</v>
      </c>
      <c r="M1227" s="4" t="str">
        <f t="shared" si="122"/>
        <v>PP</v>
      </c>
      <c r="N1227" s="5">
        <f t="shared" si="123"/>
        <v>43.48</v>
      </c>
      <c r="O1227" s="5">
        <f t="shared" si="124"/>
        <v>34.11</v>
      </c>
      <c r="P1227" s="4">
        <v>130</v>
      </c>
      <c r="Q1227" s="4">
        <v>102</v>
      </c>
      <c r="R1227" s="4">
        <v>15</v>
      </c>
      <c r="S1227" s="4">
        <v>16</v>
      </c>
      <c r="T1227" s="4">
        <v>32</v>
      </c>
      <c r="U1227" s="5">
        <f t="shared" si="119"/>
        <v>43.48</v>
      </c>
      <c r="V1227" s="5">
        <f t="shared" si="119"/>
        <v>34.11</v>
      </c>
      <c r="W1227" s="5">
        <f t="shared" si="119"/>
        <v>5.0199999999999996</v>
      </c>
      <c r="X1227" s="5">
        <f t="shared" si="119"/>
        <v>5.35</v>
      </c>
      <c r="Y1227" s="5">
        <f t="shared" si="119"/>
        <v>10.7</v>
      </c>
      <c r="Z1227" s="4">
        <v>0</v>
      </c>
    </row>
    <row r="1228" spans="1:26" x14ac:dyDescent="0.3">
      <c r="A1228" t="s">
        <v>1035</v>
      </c>
      <c r="B1228" s="3" t="s">
        <v>3503</v>
      </c>
      <c r="C1228" t="s">
        <v>1035</v>
      </c>
      <c r="D1228" t="s">
        <v>1241</v>
      </c>
      <c r="E1228" s="4">
        <v>90</v>
      </c>
      <c r="F1228" s="4">
        <v>86</v>
      </c>
      <c r="G1228" s="4">
        <v>64</v>
      </c>
      <c r="H1228" s="5">
        <f t="shared" si="120"/>
        <v>74.42</v>
      </c>
      <c r="I1228" s="4">
        <v>62</v>
      </c>
      <c r="J1228" s="4">
        <v>0</v>
      </c>
      <c r="K1228" s="4">
        <v>2</v>
      </c>
      <c r="L1228" s="4" t="str">
        <f t="shared" si="121"/>
        <v>PP</v>
      </c>
      <c r="M1228" s="4" t="str">
        <f t="shared" si="122"/>
        <v>PSOE</v>
      </c>
      <c r="N1228" s="5">
        <f t="shared" si="123"/>
        <v>32.26</v>
      </c>
      <c r="O1228" s="5">
        <f t="shared" si="124"/>
        <v>24.19</v>
      </c>
      <c r="P1228" s="4">
        <v>15</v>
      </c>
      <c r="Q1228" s="4">
        <v>20</v>
      </c>
      <c r="R1228" s="4">
        <v>8</v>
      </c>
      <c r="S1228" s="4">
        <v>5</v>
      </c>
      <c r="T1228" s="4">
        <v>14</v>
      </c>
      <c r="U1228" s="5">
        <f t="shared" si="119"/>
        <v>24.19</v>
      </c>
      <c r="V1228" s="5">
        <f t="shared" si="119"/>
        <v>32.26</v>
      </c>
      <c r="W1228" s="5">
        <f t="shared" si="119"/>
        <v>12.9</v>
      </c>
      <c r="X1228" s="5">
        <f t="shared" si="119"/>
        <v>8.06</v>
      </c>
      <c r="Y1228" s="5">
        <f t="shared" si="119"/>
        <v>22.58</v>
      </c>
      <c r="Z1228" s="4">
        <v>0</v>
      </c>
    </row>
    <row r="1229" spans="1:26" x14ac:dyDescent="0.3">
      <c r="A1229" t="s">
        <v>1035</v>
      </c>
      <c r="B1229" s="3" t="s">
        <v>3504</v>
      </c>
      <c r="C1229" t="s">
        <v>1035</v>
      </c>
      <c r="D1229" t="s">
        <v>1242</v>
      </c>
      <c r="E1229" s="4">
        <v>100</v>
      </c>
      <c r="F1229" s="4">
        <v>112</v>
      </c>
      <c r="G1229" s="4">
        <v>78</v>
      </c>
      <c r="H1229" s="5">
        <f t="shared" si="120"/>
        <v>69.64</v>
      </c>
      <c r="I1229" s="4">
        <v>76</v>
      </c>
      <c r="J1229" s="4">
        <v>0</v>
      </c>
      <c r="K1229" s="4">
        <v>2</v>
      </c>
      <c r="L1229" s="4" t="str">
        <f t="shared" si="121"/>
        <v>PSOE</v>
      </c>
      <c r="M1229" s="4" t="str">
        <f t="shared" si="122"/>
        <v>PP</v>
      </c>
      <c r="N1229" s="5">
        <f t="shared" si="123"/>
        <v>40.79</v>
      </c>
      <c r="O1229" s="5">
        <f t="shared" si="124"/>
        <v>28.95</v>
      </c>
      <c r="P1229" s="4">
        <v>31</v>
      </c>
      <c r="Q1229" s="4">
        <v>22</v>
      </c>
      <c r="R1229" s="4">
        <v>9</v>
      </c>
      <c r="S1229" s="4">
        <v>6</v>
      </c>
      <c r="T1229" s="4">
        <v>7</v>
      </c>
      <c r="U1229" s="5">
        <f t="shared" si="119"/>
        <v>40.79</v>
      </c>
      <c r="V1229" s="5">
        <f t="shared" si="119"/>
        <v>28.95</v>
      </c>
      <c r="W1229" s="5">
        <f t="shared" si="119"/>
        <v>11.84</v>
      </c>
      <c r="X1229" s="5">
        <f t="shared" si="119"/>
        <v>7.89</v>
      </c>
      <c r="Y1229" s="5">
        <f t="shared" si="119"/>
        <v>9.2100000000000009</v>
      </c>
      <c r="Z1229" s="4">
        <v>0</v>
      </c>
    </row>
    <row r="1230" spans="1:26" x14ac:dyDescent="0.3">
      <c r="A1230" t="s">
        <v>1035</v>
      </c>
      <c r="B1230" s="3" t="s">
        <v>3505</v>
      </c>
      <c r="C1230" t="s">
        <v>1035</v>
      </c>
      <c r="D1230" t="s">
        <v>1243</v>
      </c>
      <c r="E1230" s="4">
        <v>207</v>
      </c>
      <c r="F1230" s="4">
        <v>189</v>
      </c>
      <c r="G1230" s="4">
        <v>168</v>
      </c>
      <c r="H1230" s="5">
        <f t="shared" si="120"/>
        <v>88.89</v>
      </c>
      <c r="I1230" s="4">
        <v>165</v>
      </c>
      <c r="J1230" s="4">
        <v>0</v>
      </c>
      <c r="K1230" s="4">
        <v>3</v>
      </c>
      <c r="L1230" s="4" t="str">
        <f t="shared" si="121"/>
        <v>PP</v>
      </c>
      <c r="M1230" s="4" t="str">
        <f t="shared" si="122"/>
        <v>VOX</v>
      </c>
      <c r="N1230" s="5">
        <f t="shared" si="123"/>
        <v>47.88</v>
      </c>
      <c r="O1230" s="5">
        <f t="shared" si="124"/>
        <v>23.03</v>
      </c>
      <c r="P1230" s="4">
        <v>29</v>
      </c>
      <c r="Q1230" s="4">
        <v>79</v>
      </c>
      <c r="R1230" s="4">
        <v>38</v>
      </c>
      <c r="S1230" s="4">
        <v>1</v>
      </c>
      <c r="T1230" s="4">
        <v>7</v>
      </c>
      <c r="U1230" s="5">
        <f t="shared" si="119"/>
        <v>17.579999999999998</v>
      </c>
      <c r="V1230" s="5">
        <f t="shared" si="119"/>
        <v>47.88</v>
      </c>
      <c r="W1230" s="5">
        <f t="shared" si="119"/>
        <v>23.03</v>
      </c>
      <c r="X1230" s="5">
        <f t="shared" si="119"/>
        <v>0.61</v>
      </c>
      <c r="Y1230" s="5">
        <f t="shared" si="119"/>
        <v>4.24</v>
      </c>
      <c r="Z1230" s="4">
        <v>0</v>
      </c>
    </row>
    <row r="1231" spans="1:26" x14ac:dyDescent="0.3">
      <c r="A1231" t="s">
        <v>1035</v>
      </c>
      <c r="B1231" s="3" t="s">
        <v>3506</v>
      </c>
      <c r="C1231" t="s">
        <v>1035</v>
      </c>
      <c r="D1231" t="s">
        <v>1244</v>
      </c>
      <c r="E1231" s="4">
        <v>113</v>
      </c>
      <c r="F1231" s="4">
        <v>99</v>
      </c>
      <c r="G1231" s="4">
        <v>90</v>
      </c>
      <c r="H1231" s="5">
        <f t="shared" si="120"/>
        <v>90.91</v>
      </c>
      <c r="I1231" s="4">
        <v>86</v>
      </c>
      <c r="J1231" s="4">
        <v>1</v>
      </c>
      <c r="K1231" s="4">
        <v>4</v>
      </c>
      <c r="L1231" s="4" t="str">
        <f t="shared" si="121"/>
        <v>PP</v>
      </c>
      <c r="M1231" s="4" t="str">
        <f t="shared" si="122"/>
        <v>PSOE</v>
      </c>
      <c r="N1231" s="5">
        <f t="shared" si="123"/>
        <v>41.86</v>
      </c>
      <c r="O1231" s="5">
        <f t="shared" si="124"/>
        <v>22.09</v>
      </c>
      <c r="P1231" s="4">
        <v>19</v>
      </c>
      <c r="Q1231" s="4">
        <v>36</v>
      </c>
      <c r="R1231" s="4">
        <v>7</v>
      </c>
      <c r="S1231" s="4">
        <v>5</v>
      </c>
      <c r="T1231" s="4">
        <v>18</v>
      </c>
      <c r="U1231" s="5">
        <f t="shared" si="119"/>
        <v>22.09</v>
      </c>
      <c r="V1231" s="5">
        <f t="shared" si="119"/>
        <v>41.86</v>
      </c>
      <c r="W1231" s="5">
        <f t="shared" si="119"/>
        <v>8.14</v>
      </c>
      <c r="X1231" s="5">
        <f t="shared" si="119"/>
        <v>5.81</v>
      </c>
      <c r="Y1231" s="5">
        <f t="shared" si="119"/>
        <v>20.93</v>
      </c>
      <c r="Z1231" s="4">
        <v>0</v>
      </c>
    </row>
    <row r="1232" spans="1:26" x14ac:dyDescent="0.3">
      <c r="A1232" t="s">
        <v>1035</v>
      </c>
      <c r="B1232" s="3" t="s">
        <v>3507</v>
      </c>
      <c r="C1232" t="s">
        <v>1035</v>
      </c>
      <c r="D1232" t="s">
        <v>1245</v>
      </c>
      <c r="E1232" s="4">
        <v>161</v>
      </c>
      <c r="F1232" s="4">
        <v>150</v>
      </c>
      <c r="G1232" s="4">
        <v>119</v>
      </c>
      <c r="H1232" s="5">
        <f t="shared" si="120"/>
        <v>79.33</v>
      </c>
      <c r="I1232" s="4">
        <v>119</v>
      </c>
      <c r="J1232" s="4">
        <v>2</v>
      </c>
      <c r="K1232" s="4">
        <v>0</v>
      </c>
      <c r="L1232" s="4" t="str">
        <f t="shared" si="121"/>
        <v>PP</v>
      </c>
      <c r="M1232" s="4" t="str">
        <f t="shared" si="122"/>
        <v>VOX</v>
      </c>
      <c r="N1232" s="5">
        <f t="shared" si="123"/>
        <v>53.78</v>
      </c>
      <c r="O1232" s="5">
        <f t="shared" si="124"/>
        <v>17.649999999999999</v>
      </c>
      <c r="P1232" s="4">
        <v>14</v>
      </c>
      <c r="Q1232" s="4">
        <v>64</v>
      </c>
      <c r="R1232" s="4">
        <v>21</v>
      </c>
      <c r="S1232" s="4">
        <v>2</v>
      </c>
      <c r="T1232" s="4">
        <v>15</v>
      </c>
      <c r="U1232" s="5">
        <f t="shared" si="119"/>
        <v>11.76</v>
      </c>
      <c r="V1232" s="5">
        <f t="shared" si="119"/>
        <v>53.78</v>
      </c>
      <c r="W1232" s="5">
        <f t="shared" si="119"/>
        <v>17.649999999999999</v>
      </c>
      <c r="X1232" s="5">
        <f t="shared" si="119"/>
        <v>1.68</v>
      </c>
      <c r="Y1232" s="5">
        <f t="shared" si="119"/>
        <v>12.61</v>
      </c>
      <c r="Z1232" s="4">
        <v>1</v>
      </c>
    </row>
    <row r="1233" spans="1:26" x14ac:dyDescent="0.3">
      <c r="A1233" t="s">
        <v>1035</v>
      </c>
      <c r="B1233" s="3" t="s">
        <v>3508</v>
      </c>
      <c r="C1233" t="s">
        <v>1035</v>
      </c>
      <c r="D1233" t="s">
        <v>1246</v>
      </c>
      <c r="E1233" s="4">
        <v>354</v>
      </c>
      <c r="F1233" s="4">
        <v>325</v>
      </c>
      <c r="G1233" s="4">
        <v>278</v>
      </c>
      <c r="H1233" s="5">
        <f t="shared" si="120"/>
        <v>85.54</v>
      </c>
      <c r="I1233" s="4">
        <v>273</v>
      </c>
      <c r="J1233" s="4">
        <v>0</v>
      </c>
      <c r="K1233" s="4">
        <v>5</v>
      </c>
      <c r="L1233" s="4" t="str">
        <f t="shared" si="121"/>
        <v>PSOE</v>
      </c>
      <c r="M1233" s="4" t="str">
        <f t="shared" si="122"/>
        <v>PP</v>
      </c>
      <c r="N1233" s="5">
        <f t="shared" si="123"/>
        <v>38.83</v>
      </c>
      <c r="O1233" s="5">
        <f t="shared" si="124"/>
        <v>33.700000000000003</v>
      </c>
      <c r="P1233" s="4">
        <v>106</v>
      </c>
      <c r="Q1233" s="4">
        <v>92</v>
      </c>
      <c r="R1233" s="4">
        <v>24</v>
      </c>
      <c r="S1233" s="4">
        <v>13</v>
      </c>
      <c r="T1233" s="4">
        <v>37</v>
      </c>
      <c r="U1233" s="5">
        <f t="shared" si="119"/>
        <v>38.83</v>
      </c>
      <c r="V1233" s="5">
        <f t="shared" si="119"/>
        <v>33.700000000000003</v>
      </c>
      <c r="W1233" s="5">
        <f t="shared" si="119"/>
        <v>8.7899999999999991</v>
      </c>
      <c r="X1233" s="5">
        <f t="shared" si="119"/>
        <v>4.76</v>
      </c>
      <c r="Y1233" s="5">
        <f t="shared" si="119"/>
        <v>13.55</v>
      </c>
      <c r="Z1233" s="4">
        <v>0</v>
      </c>
    </row>
    <row r="1234" spans="1:26" x14ac:dyDescent="0.3">
      <c r="A1234" t="s">
        <v>1035</v>
      </c>
      <c r="B1234" s="3" t="s">
        <v>3509</v>
      </c>
      <c r="C1234" t="s">
        <v>1035</v>
      </c>
      <c r="D1234" t="s">
        <v>1247</v>
      </c>
      <c r="E1234" s="4">
        <v>157</v>
      </c>
      <c r="F1234" s="4">
        <v>139</v>
      </c>
      <c r="G1234" s="4">
        <v>110</v>
      </c>
      <c r="H1234" s="5">
        <f t="shared" si="120"/>
        <v>79.14</v>
      </c>
      <c r="I1234" s="4">
        <v>106</v>
      </c>
      <c r="J1234" s="4">
        <v>2</v>
      </c>
      <c r="K1234" s="4">
        <v>4</v>
      </c>
      <c r="L1234" s="4" t="str">
        <f t="shared" si="121"/>
        <v>PP</v>
      </c>
      <c r="M1234" s="4" t="str">
        <f t="shared" si="122"/>
        <v>VOX</v>
      </c>
      <c r="N1234" s="5">
        <f t="shared" si="123"/>
        <v>30.19</v>
      </c>
      <c r="O1234" s="5">
        <f t="shared" si="124"/>
        <v>26.42</v>
      </c>
      <c r="P1234" s="4">
        <v>17</v>
      </c>
      <c r="Q1234" s="4">
        <v>32</v>
      </c>
      <c r="R1234" s="4">
        <v>28</v>
      </c>
      <c r="S1234" s="4">
        <v>1</v>
      </c>
      <c r="T1234" s="4">
        <v>26</v>
      </c>
      <c r="U1234" s="5">
        <f t="shared" si="119"/>
        <v>16.04</v>
      </c>
      <c r="V1234" s="5">
        <f t="shared" si="119"/>
        <v>30.19</v>
      </c>
      <c r="W1234" s="5">
        <f t="shared" si="119"/>
        <v>26.42</v>
      </c>
      <c r="X1234" s="5">
        <f t="shared" si="119"/>
        <v>0.94</v>
      </c>
      <c r="Y1234" s="5">
        <f t="shared" si="119"/>
        <v>24.53</v>
      </c>
      <c r="Z1234" s="4">
        <v>0</v>
      </c>
    </row>
    <row r="1235" spans="1:26" x14ac:dyDescent="0.3">
      <c r="A1235" t="s">
        <v>1035</v>
      </c>
      <c r="B1235" s="3" t="s">
        <v>3510</v>
      </c>
      <c r="C1235" t="s">
        <v>1035</v>
      </c>
      <c r="D1235" t="s">
        <v>1248</v>
      </c>
      <c r="E1235" s="4">
        <v>249</v>
      </c>
      <c r="F1235" s="4">
        <v>214</v>
      </c>
      <c r="G1235" s="4">
        <v>176</v>
      </c>
      <c r="H1235" s="5">
        <f t="shared" si="120"/>
        <v>82.24</v>
      </c>
      <c r="I1235" s="4">
        <v>176</v>
      </c>
      <c r="J1235" s="4">
        <v>0</v>
      </c>
      <c r="K1235" s="4">
        <v>0</v>
      </c>
      <c r="L1235" s="4" t="str">
        <f t="shared" si="121"/>
        <v>PSOE</v>
      </c>
      <c r="M1235" s="4" t="str">
        <f t="shared" si="122"/>
        <v>PP</v>
      </c>
      <c r="N1235" s="5">
        <f t="shared" si="123"/>
        <v>40.340000000000003</v>
      </c>
      <c r="O1235" s="5">
        <f t="shared" si="124"/>
        <v>26.14</v>
      </c>
      <c r="P1235" s="4">
        <v>71</v>
      </c>
      <c r="Q1235" s="4">
        <v>46</v>
      </c>
      <c r="R1235" s="4">
        <v>16</v>
      </c>
      <c r="S1235" s="4">
        <v>15</v>
      </c>
      <c r="T1235" s="4">
        <v>27</v>
      </c>
      <c r="U1235" s="5">
        <f t="shared" si="119"/>
        <v>40.340000000000003</v>
      </c>
      <c r="V1235" s="5">
        <f t="shared" si="119"/>
        <v>26.14</v>
      </c>
      <c r="W1235" s="5">
        <f t="shared" si="119"/>
        <v>9.09</v>
      </c>
      <c r="X1235" s="5">
        <f t="shared" si="119"/>
        <v>8.52</v>
      </c>
      <c r="Y1235" s="5">
        <f t="shared" si="119"/>
        <v>15.34</v>
      </c>
      <c r="Z1235" s="4">
        <v>0</v>
      </c>
    </row>
    <row r="1236" spans="1:26" x14ac:dyDescent="0.3">
      <c r="A1236" t="s">
        <v>1035</v>
      </c>
      <c r="B1236" s="3" t="s">
        <v>3511</v>
      </c>
      <c r="C1236" t="s">
        <v>1035</v>
      </c>
      <c r="D1236" t="s">
        <v>1249</v>
      </c>
      <c r="E1236" s="4">
        <v>259</v>
      </c>
      <c r="F1236" s="4">
        <v>239</v>
      </c>
      <c r="G1236" s="4">
        <v>204</v>
      </c>
      <c r="H1236" s="5">
        <f t="shared" si="120"/>
        <v>85.36</v>
      </c>
      <c r="I1236" s="4">
        <v>203</v>
      </c>
      <c r="J1236" s="4">
        <v>6</v>
      </c>
      <c r="K1236" s="4">
        <v>1</v>
      </c>
      <c r="L1236" s="4" t="str">
        <f t="shared" si="121"/>
        <v>PSOE</v>
      </c>
      <c r="M1236" s="4" t="str">
        <f t="shared" si="122"/>
        <v>PP</v>
      </c>
      <c r="N1236" s="5">
        <f t="shared" si="123"/>
        <v>31.53</v>
      </c>
      <c r="O1236" s="5">
        <f t="shared" si="124"/>
        <v>24.14</v>
      </c>
      <c r="P1236" s="4">
        <v>64</v>
      </c>
      <c r="Q1236" s="4">
        <v>49</v>
      </c>
      <c r="R1236" s="4">
        <v>24</v>
      </c>
      <c r="S1236" s="4">
        <v>11</v>
      </c>
      <c r="T1236" s="4">
        <v>47</v>
      </c>
      <c r="U1236" s="5">
        <f t="shared" si="119"/>
        <v>31.53</v>
      </c>
      <c r="V1236" s="5">
        <f t="shared" si="119"/>
        <v>24.14</v>
      </c>
      <c r="W1236" s="5">
        <f t="shared" si="119"/>
        <v>11.82</v>
      </c>
      <c r="X1236" s="5">
        <f t="shared" si="119"/>
        <v>5.42</v>
      </c>
      <c r="Y1236" s="5">
        <f t="shared" si="119"/>
        <v>23.15</v>
      </c>
      <c r="Z1236" s="4">
        <v>0</v>
      </c>
    </row>
    <row r="1237" spans="1:26" x14ac:dyDescent="0.3">
      <c r="A1237" t="s">
        <v>1035</v>
      </c>
      <c r="B1237" s="3" t="s">
        <v>3512</v>
      </c>
      <c r="C1237" t="s">
        <v>1035</v>
      </c>
      <c r="D1237" t="s">
        <v>1250</v>
      </c>
      <c r="E1237" s="4">
        <v>406</v>
      </c>
      <c r="F1237" s="4">
        <v>378</v>
      </c>
      <c r="G1237" s="4">
        <v>322</v>
      </c>
      <c r="H1237" s="5">
        <f t="shared" si="120"/>
        <v>85.19</v>
      </c>
      <c r="I1237" s="4">
        <v>321</v>
      </c>
      <c r="J1237" s="4">
        <v>1</v>
      </c>
      <c r="K1237" s="4">
        <v>1</v>
      </c>
      <c r="L1237" s="4" t="str">
        <f t="shared" si="121"/>
        <v>PP</v>
      </c>
      <c r="M1237" s="4" t="str">
        <f t="shared" si="122"/>
        <v>PSOE</v>
      </c>
      <c r="N1237" s="5">
        <f t="shared" si="123"/>
        <v>46.73</v>
      </c>
      <c r="O1237" s="5">
        <f t="shared" si="124"/>
        <v>21.18</v>
      </c>
      <c r="P1237" s="4">
        <v>68</v>
      </c>
      <c r="Q1237" s="4">
        <v>150</v>
      </c>
      <c r="R1237" s="4">
        <v>19</v>
      </c>
      <c r="S1237" s="4">
        <v>21</v>
      </c>
      <c r="T1237" s="4">
        <v>62</v>
      </c>
      <c r="U1237" s="5">
        <f t="shared" si="119"/>
        <v>21.18</v>
      </c>
      <c r="V1237" s="5">
        <f t="shared" si="119"/>
        <v>46.73</v>
      </c>
      <c r="W1237" s="5">
        <f t="shared" si="119"/>
        <v>5.92</v>
      </c>
      <c r="X1237" s="5">
        <f t="shared" si="119"/>
        <v>6.54</v>
      </c>
      <c r="Y1237" s="5">
        <f t="shared" si="119"/>
        <v>19.309999999999999</v>
      </c>
      <c r="Z1237" s="4">
        <v>0</v>
      </c>
    </row>
    <row r="1238" spans="1:26" x14ac:dyDescent="0.3">
      <c r="A1238" t="s">
        <v>1035</v>
      </c>
      <c r="B1238" s="3" t="s">
        <v>3513</v>
      </c>
      <c r="C1238" t="s">
        <v>1035</v>
      </c>
      <c r="D1238" t="s">
        <v>1251</v>
      </c>
      <c r="E1238" s="4">
        <v>56</v>
      </c>
      <c r="F1238" s="4">
        <v>56</v>
      </c>
      <c r="G1238" s="4">
        <v>46</v>
      </c>
      <c r="H1238" s="5">
        <f t="shared" si="120"/>
        <v>82.14</v>
      </c>
      <c r="I1238" s="4">
        <v>46</v>
      </c>
      <c r="J1238" s="4">
        <v>2</v>
      </c>
      <c r="K1238" s="4">
        <v>0</v>
      </c>
      <c r="L1238" s="4" t="str">
        <f t="shared" si="121"/>
        <v>PSOE</v>
      </c>
      <c r="M1238" s="4" t="str">
        <f t="shared" si="122"/>
        <v>PP</v>
      </c>
      <c r="N1238" s="5">
        <f t="shared" si="123"/>
        <v>39.130000000000003</v>
      </c>
      <c r="O1238" s="5">
        <f t="shared" si="124"/>
        <v>19.57</v>
      </c>
      <c r="P1238" s="4">
        <v>18</v>
      </c>
      <c r="Q1238" s="4">
        <v>9</v>
      </c>
      <c r="R1238" s="4">
        <v>0</v>
      </c>
      <c r="S1238" s="4">
        <v>5</v>
      </c>
      <c r="T1238" s="4">
        <v>6</v>
      </c>
      <c r="U1238" s="5">
        <f t="shared" si="119"/>
        <v>39.130000000000003</v>
      </c>
      <c r="V1238" s="5">
        <f t="shared" si="119"/>
        <v>19.57</v>
      </c>
      <c r="W1238" s="5">
        <f t="shared" si="119"/>
        <v>0</v>
      </c>
      <c r="X1238" s="5">
        <f t="shared" si="119"/>
        <v>10.87</v>
      </c>
      <c r="Y1238" s="5">
        <f t="shared" si="119"/>
        <v>13.04</v>
      </c>
      <c r="Z1238" s="4">
        <v>4</v>
      </c>
    </row>
    <row r="1239" spans="1:26" x14ac:dyDescent="0.3">
      <c r="A1239" t="s">
        <v>1035</v>
      </c>
      <c r="B1239" s="3" t="s">
        <v>3514</v>
      </c>
      <c r="C1239" t="s">
        <v>1035</v>
      </c>
      <c r="D1239" t="s">
        <v>1252</v>
      </c>
      <c r="E1239" s="4">
        <v>335</v>
      </c>
      <c r="F1239" s="4">
        <v>317</v>
      </c>
      <c r="G1239" s="4">
        <v>224</v>
      </c>
      <c r="H1239" s="5">
        <f t="shared" si="120"/>
        <v>70.66</v>
      </c>
      <c r="I1239" s="4">
        <v>222</v>
      </c>
      <c r="J1239" s="4">
        <v>1</v>
      </c>
      <c r="K1239" s="4">
        <v>2</v>
      </c>
      <c r="L1239" s="4" t="str">
        <f t="shared" si="121"/>
        <v>PSOE</v>
      </c>
      <c r="M1239" s="4" t="str">
        <f t="shared" si="122"/>
        <v>PP</v>
      </c>
      <c r="N1239" s="5">
        <f t="shared" si="123"/>
        <v>37.39</v>
      </c>
      <c r="O1239" s="5">
        <f t="shared" si="124"/>
        <v>27.03</v>
      </c>
      <c r="P1239" s="4">
        <v>83</v>
      </c>
      <c r="Q1239" s="4">
        <v>60</v>
      </c>
      <c r="R1239" s="4">
        <v>31</v>
      </c>
      <c r="S1239" s="4">
        <v>6</v>
      </c>
      <c r="T1239" s="4">
        <v>41</v>
      </c>
      <c r="U1239" s="5">
        <f t="shared" ref="U1239:Y1289" si="125">ROUND((P1239/$I1239)*100,2)</f>
        <v>37.39</v>
      </c>
      <c r="V1239" s="5">
        <f t="shared" si="125"/>
        <v>27.03</v>
      </c>
      <c r="W1239" s="5">
        <f t="shared" si="125"/>
        <v>13.96</v>
      </c>
      <c r="X1239" s="5">
        <f t="shared" si="125"/>
        <v>2.7</v>
      </c>
      <c r="Y1239" s="5">
        <f t="shared" si="125"/>
        <v>18.47</v>
      </c>
      <c r="Z1239" s="4">
        <v>0</v>
      </c>
    </row>
    <row r="1240" spans="1:26" x14ac:dyDescent="0.3">
      <c r="A1240" t="s">
        <v>1035</v>
      </c>
      <c r="B1240" s="3" t="s">
        <v>3515</v>
      </c>
      <c r="C1240" t="s">
        <v>1035</v>
      </c>
      <c r="D1240" t="s">
        <v>1253</v>
      </c>
      <c r="E1240" s="4">
        <v>238</v>
      </c>
      <c r="F1240" s="4">
        <v>219</v>
      </c>
      <c r="G1240" s="4">
        <v>170</v>
      </c>
      <c r="H1240" s="5">
        <f t="shared" si="120"/>
        <v>77.63</v>
      </c>
      <c r="I1240" s="4">
        <v>166</v>
      </c>
      <c r="J1240" s="4">
        <v>4</v>
      </c>
      <c r="K1240" s="4">
        <v>4</v>
      </c>
      <c r="L1240" s="4" t="str">
        <f t="shared" si="121"/>
        <v>Ciudadanos</v>
      </c>
      <c r="M1240" s="4" t="str">
        <f t="shared" si="122"/>
        <v>PP</v>
      </c>
      <c r="N1240" s="5">
        <f t="shared" si="123"/>
        <v>27.11</v>
      </c>
      <c r="O1240" s="5">
        <f t="shared" si="124"/>
        <v>24.1</v>
      </c>
      <c r="P1240" s="4">
        <v>34</v>
      </c>
      <c r="Q1240" s="4">
        <v>40</v>
      </c>
      <c r="R1240" s="4">
        <v>32</v>
      </c>
      <c r="S1240" s="4">
        <v>11</v>
      </c>
      <c r="T1240" s="4">
        <v>45</v>
      </c>
      <c r="U1240" s="5">
        <f t="shared" si="125"/>
        <v>20.48</v>
      </c>
      <c r="V1240" s="5">
        <f t="shared" si="125"/>
        <v>24.1</v>
      </c>
      <c r="W1240" s="5">
        <f t="shared" si="125"/>
        <v>19.28</v>
      </c>
      <c r="X1240" s="5">
        <f t="shared" si="125"/>
        <v>6.63</v>
      </c>
      <c r="Y1240" s="5">
        <f t="shared" si="125"/>
        <v>27.11</v>
      </c>
      <c r="Z1240" s="4">
        <v>0</v>
      </c>
    </row>
    <row r="1241" spans="1:26" x14ac:dyDescent="0.3">
      <c r="A1241" t="s">
        <v>1035</v>
      </c>
      <c r="B1241" s="3" t="s">
        <v>3516</v>
      </c>
      <c r="C1241" t="s">
        <v>1035</v>
      </c>
      <c r="D1241" t="s">
        <v>1254</v>
      </c>
      <c r="E1241" s="4">
        <v>142</v>
      </c>
      <c r="F1241" s="4">
        <v>127</v>
      </c>
      <c r="G1241" s="4">
        <v>90</v>
      </c>
      <c r="H1241" s="5">
        <f t="shared" si="120"/>
        <v>70.87</v>
      </c>
      <c r="I1241" s="4">
        <v>86</v>
      </c>
      <c r="J1241" s="4">
        <v>0</v>
      </c>
      <c r="K1241" s="4">
        <v>4</v>
      </c>
      <c r="L1241" s="4" t="str">
        <f t="shared" si="121"/>
        <v>PP</v>
      </c>
      <c r="M1241" s="4" t="str">
        <f t="shared" si="122"/>
        <v>PSOE</v>
      </c>
      <c r="N1241" s="5">
        <f t="shared" si="123"/>
        <v>31.4</v>
      </c>
      <c r="O1241" s="5">
        <f t="shared" si="124"/>
        <v>29.07</v>
      </c>
      <c r="P1241" s="4">
        <v>25</v>
      </c>
      <c r="Q1241" s="4">
        <v>27</v>
      </c>
      <c r="R1241" s="4">
        <v>13</v>
      </c>
      <c r="S1241" s="4">
        <v>2</v>
      </c>
      <c r="T1241" s="4">
        <v>19</v>
      </c>
      <c r="U1241" s="5">
        <f t="shared" si="125"/>
        <v>29.07</v>
      </c>
      <c r="V1241" s="5">
        <f t="shared" si="125"/>
        <v>31.4</v>
      </c>
      <c r="W1241" s="5">
        <f t="shared" si="125"/>
        <v>15.12</v>
      </c>
      <c r="X1241" s="5">
        <f t="shared" si="125"/>
        <v>2.33</v>
      </c>
      <c r="Y1241" s="5">
        <f t="shared" si="125"/>
        <v>22.09</v>
      </c>
      <c r="Z1241" s="4">
        <v>0</v>
      </c>
    </row>
    <row r="1242" spans="1:26" x14ac:dyDescent="0.3">
      <c r="A1242" t="s">
        <v>1035</v>
      </c>
      <c r="B1242" s="3" t="s">
        <v>3517</v>
      </c>
      <c r="C1242" t="s">
        <v>1035</v>
      </c>
      <c r="D1242" t="s">
        <v>1255</v>
      </c>
      <c r="E1242" s="4">
        <v>360</v>
      </c>
      <c r="F1242" s="4">
        <v>304</v>
      </c>
      <c r="G1242" s="4">
        <v>238</v>
      </c>
      <c r="H1242" s="5">
        <f t="shared" si="120"/>
        <v>78.290000000000006</v>
      </c>
      <c r="I1242" s="4">
        <v>234</v>
      </c>
      <c r="J1242" s="4">
        <v>0</v>
      </c>
      <c r="K1242" s="4">
        <v>4</v>
      </c>
      <c r="L1242" s="4" t="str">
        <f t="shared" si="121"/>
        <v>PSOE</v>
      </c>
      <c r="M1242" s="4" t="str">
        <f t="shared" si="122"/>
        <v>Ciudadanos</v>
      </c>
      <c r="N1242" s="5">
        <f t="shared" si="123"/>
        <v>35.47</v>
      </c>
      <c r="O1242" s="5">
        <f t="shared" si="124"/>
        <v>24.79</v>
      </c>
      <c r="P1242" s="4">
        <v>83</v>
      </c>
      <c r="Q1242" s="4">
        <v>49</v>
      </c>
      <c r="R1242" s="4">
        <v>29</v>
      </c>
      <c r="S1242" s="4">
        <v>14</v>
      </c>
      <c r="T1242" s="4">
        <v>58</v>
      </c>
      <c r="U1242" s="5">
        <f t="shared" si="125"/>
        <v>35.47</v>
      </c>
      <c r="V1242" s="5">
        <f t="shared" si="125"/>
        <v>20.94</v>
      </c>
      <c r="W1242" s="5">
        <f t="shared" si="125"/>
        <v>12.39</v>
      </c>
      <c r="X1242" s="5">
        <f t="shared" si="125"/>
        <v>5.98</v>
      </c>
      <c r="Y1242" s="5">
        <f t="shared" si="125"/>
        <v>24.79</v>
      </c>
      <c r="Z1242" s="4">
        <v>1</v>
      </c>
    </row>
    <row r="1243" spans="1:26" x14ac:dyDescent="0.3">
      <c r="A1243" t="s">
        <v>1035</v>
      </c>
      <c r="B1243" s="3" t="s">
        <v>3518</v>
      </c>
      <c r="C1243" t="s">
        <v>1035</v>
      </c>
      <c r="D1243" t="s">
        <v>1256</v>
      </c>
      <c r="E1243" s="4">
        <v>126</v>
      </c>
      <c r="F1243" s="4">
        <v>106</v>
      </c>
      <c r="G1243" s="4">
        <v>88</v>
      </c>
      <c r="H1243" s="5">
        <f t="shared" si="120"/>
        <v>83.02</v>
      </c>
      <c r="I1243" s="4">
        <v>87</v>
      </c>
      <c r="J1243" s="4">
        <v>1</v>
      </c>
      <c r="K1243" s="4">
        <v>1</v>
      </c>
      <c r="L1243" s="4" t="str">
        <f t="shared" si="121"/>
        <v>PSOE</v>
      </c>
      <c r="M1243" s="4" t="str">
        <f t="shared" si="122"/>
        <v>PP</v>
      </c>
      <c r="N1243" s="5">
        <f t="shared" si="123"/>
        <v>32.18</v>
      </c>
      <c r="O1243" s="5">
        <f t="shared" si="124"/>
        <v>22.99</v>
      </c>
      <c r="P1243" s="4">
        <v>28</v>
      </c>
      <c r="Q1243" s="4">
        <v>20</v>
      </c>
      <c r="R1243" s="4">
        <v>9</v>
      </c>
      <c r="S1243" s="4">
        <v>10</v>
      </c>
      <c r="T1243" s="4">
        <v>18</v>
      </c>
      <c r="U1243" s="5">
        <f t="shared" si="125"/>
        <v>32.18</v>
      </c>
      <c r="V1243" s="5">
        <f t="shared" si="125"/>
        <v>22.99</v>
      </c>
      <c r="W1243" s="5">
        <f t="shared" si="125"/>
        <v>10.34</v>
      </c>
      <c r="X1243" s="5">
        <f t="shared" si="125"/>
        <v>11.49</v>
      </c>
      <c r="Y1243" s="5">
        <f t="shared" si="125"/>
        <v>20.69</v>
      </c>
      <c r="Z1243" s="4">
        <v>1</v>
      </c>
    </row>
    <row r="1244" spans="1:26" x14ac:dyDescent="0.3">
      <c r="A1244" t="s">
        <v>1035</v>
      </c>
      <c r="B1244" s="3" t="s">
        <v>3519</v>
      </c>
      <c r="C1244" t="s">
        <v>1035</v>
      </c>
      <c r="D1244" t="s">
        <v>1257</v>
      </c>
      <c r="E1244" s="4">
        <v>216</v>
      </c>
      <c r="F1244" s="4">
        <v>206</v>
      </c>
      <c r="G1244" s="4">
        <v>184</v>
      </c>
      <c r="H1244" s="5">
        <f t="shared" si="120"/>
        <v>89.32</v>
      </c>
      <c r="I1244" s="4">
        <v>181</v>
      </c>
      <c r="J1244" s="4">
        <v>3</v>
      </c>
      <c r="K1244" s="4">
        <v>3</v>
      </c>
      <c r="L1244" s="4" t="str">
        <f t="shared" si="121"/>
        <v>PP</v>
      </c>
      <c r="M1244" s="4" t="str">
        <f t="shared" si="122"/>
        <v>PSOE</v>
      </c>
      <c r="N1244" s="5">
        <f t="shared" si="123"/>
        <v>35.36</v>
      </c>
      <c r="O1244" s="5">
        <f t="shared" si="124"/>
        <v>30.39</v>
      </c>
      <c r="P1244" s="4">
        <v>55</v>
      </c>
      <c r="Q1244" s="4">
        <v>64</v>
      </c>
      <c r="R1244" s="4">
        <v>7</v>
      </c>
      <c r="S1244" s="4">
        <v>29</v>
      </c>
      <c r="T1244" s="4">
        <v>21</v>
      </c>
      <c r="U1244" s="5">
        <f t="shared" si="125"/>
        <v>30.39</v>
      </c>
      <c r="V1244" s="5">
        <f t="shared" si="125"/>
        <v>35.36</v>
      </c>
      <c r="W1244" s="5">
        <f t="shared" si="125"/>
        <v>3.87</v>
      </c>
      <c r="X1244" s="5">
        <f t="shared" si="125"/>
        <v>16.02</v>
      </c>
      <c r="Y1244" s="5">
        <f t="shared" si="125"/>
        <v>11.6</v>
      </c>
      <c r="Z1244" s="4">
        <v>1</v>
      </c>
    </row>
    <row r="1245" spans="1:26" x14ac:dyDescent="0.3">
      <c r="A1245" t="s">
        <v>1035</v>
      </c>
      <c r="B1245" s="3" t="s">
        <v>3520</v>
      </c>
      <c r="C1245" t="s">
        <v>1035</v>
      </c>
      <c r="D1245" t="s">
        <v>1258</v>
      </c>
      <c r="E1245" s="4">
        <v>1232</v>
      </c>
      <c r="F1245" s="4">
        <v>939</v>
      </c>
      <c r="G1245" s="4">
        <v>694</v>
      </c>
      <c r="H1245" s="5">
        <f t="shared" si="120"/>
        <v>73.91</v>
      </c>
      <c r="I1245" s="4">
        <v>686</v>
      </c>
      <c r="J1245" s="4">
        <v>3</v>
      </c>
      <c r="K1245" s="4">
        <v>8</v>
      </c>
      <c r="L1245" s="4" t="str">
        <f t="shared" si="121"/>
        <v>Ciudadanos</v>
      </c>
      <c r="M1245" s="4" t="str">
        <f t="shared" si="122"/>
        <v>PP</v>
      </c>
      <c r="N1245" s="5">
        <f t="shared" si="123"/>
        <v>26.97</v>
      </c>
      <c r="O1245" s="5">
        <f t="shared" si="124"/>
        <v>22.74</v>
      </c>
      <c r="P1245" s="4">
        <v>154</v>
      </c>
      <c r="Q1245" s="4">
        <v>156</v>
      </c>
      <c r="R1245" s="4">
        <v>122</v>
      </c>
      <c r="S1245" s="4">
        <v>57</v>
      </c>
      <c r="T1245" s="4">
        <v>185</v>
      </c>
      <c r="U1245" s="5">
        <f t="shared" si="125"/>
        <v>22.45</v>
      </c>
      <c r="V1245" s="5">
        <f t="shared" si="125"/>
        <v>22.74</v>
      </c>
      <c r="W1245" s="5">
        <f t="shared" si="125"/>
        <v>17.78</v>
      </c>
      <c r="X1245" s="5">
        <f t="shared" si="125"/>
        <v>8.31</v>
      </c>
      <c r="Y1245" s="5">
        <f t="shared" si="125"/>
        <v>26.97</v>
      </c>
      <c r="Z1245" s="4">
        <v>4</v>
      </c>
    </row>
    <row r="1246" spans="1:26" x14ac:dyDescent="0.3">
      <c r="A1246" t="s">
        <v>1035</v>
      </c>
      <c r="B1246" s="3" t="s">
        <v>3521</v>
      </c>
      <c r="C1246" t="s">
        <v>1035</v>
      </c>
      <c r="D1246" t="s">
        <v>1259</v>
      </c>
      <c r="E1246" s="4">
        <v>172</v>
      </c>
      <c r="F1246" s="4">
        <v>164</v>
      </c>
      <c r="G1246" s="4">
        <v>129</v>
      </c>
      <c r="H1246" s="5">
        <f t="shared" si="120"/>
        <v>78.66</v>
      </c>
      <c r="I1246" s="4">
        <v>127</v>
      </c>
      <c r="J1246" s="4">
        <v>0</v>
      </c>
      <c r="K1246" s="4">
        <v>2</v>
      </c>
      <c r="L1246" s="4" t="str">
        <f t="shared" si="121"/>
        <v>PP</v>
      </c>
      <c r="M1246" s="4" t="str">
        <f t="shared" si="122"/>
        <v>PSOE</v>
      </c>
      <c r="N1246" s="5">
        <f t="shared" si="123"/>
        <v>51.97</v>
      </c>
      <c r="O1246" s="5">
        <f t="shared" si="124"/>
        <v>20.47</v>
      </c>
      <c r="P1246" s="4">
        <v>26</v>
      </c>
      <c r="Q1246" s="4">
        <v>66</v>
      </c>
      <c r="R1246" s="4">
        <v>17</v>
      </c>
      <c r="S1246" s="4">
        <v>3</v>
      </c>
      <c r="T1246" s="4">
        <v>15</v>
      </c>
      <c r="U1246" s="5">
        <f t="shared" si="125"/>
        <v>20.47</v>
      </c>
      <c r="V1246" s="5">
        <f t="shared" si="125"/>
        <v>51.97</v>
      </c>
      <c r="W1246" s="5">
        <f t="shared" si="125"/>
        <v>13.39</v>
      </c>
      <c r="X1246" s="5">
        <f t="shared" si="125"/>
        <v>2.36</v>
      </c>
      <c r="Y1246" s="5">
        <f t="shared" si="125"/>
        <v>11.81</v>
      </c>
      <c r="Z1246" s="4">
        <v>0</v>
      </c>
    </row>
    <row r="1247" spans="1:26" x14ac:dyDescent="0.3">
      <c r="A1247" t="s">
        <v>1035</v>
      </c>
      <c r="B1247" s="3" t="s">
        <v>3522</v>
      </c>
      <c r="C1247" t="s">
        <v>1035</v>
      </c>
      <c r="D1247" t="s">
        <v>1260</v>
      </c>
      <c r="E1247" s="4">
        <v>85</v>
      </c>
      <c r="F1247" s="4">
        <v>80</v>
      </c>
      <c r="G1247" s="4">
        <v>65</v>
      </c>
      <c r="H1247" s="5">
        <f t="shared" si="120"/>
        <v>81.25</v>
      </c>
      <c r="I1247" s="4">
        <v>64</v>
      </c>
      <c r="J1247" s="4">
        <v>1</v>
      </c>
      <c r="K1247" s="4">
        <v>1</v>
      </c>
      <c r="L1247" s="4" t="str">
        <f t="shared" si="121"/>
        <v>PP</v>
      </c>
      <c r="M1247" s="4" t="str">
        <f t="shared" si="122"/>
        <v>Ciudadanos</v>
      </c>
      <c r="N1247" s="5">
        <f t="shared" si="123"/>
        <v>29.69</v>
      </c>
      <c r="O1247" s="5">
        <f t="shared" si="124"/>
        <v>28.13</v>
      </c>
      <c r="P1247" s="4">
        <v>13</v>
      </c>
      <c r="Q1247" s="4">
        <v>19</v>
      </c>
      <c r="R1247" s="4">
        <v>10</v>
      </c>
      <c r="S1247" s="4">
        <v>3</v>
      </c>
      <c r="T1247" s="4">
        <v>18</v>
      </c>
      <c r="U1247" s="5">
        <f t="shared" si="125"/>
        <v>20.309999999999999</v>
      </c>
      <c r="V1247" s="5">
        <f t="shared" si="125"/>
        <v>29.69</v>
      </c>
      <c r="W1247" s="5">
        <f t="shared" si="125"/>
        <v>15.63</v>
      </c>
      <c r="X1247" s="5">
        <f t="shared" si="125"/>
        <v>4.6900000000000004</v>
      </c>
      <c r="Y1247" s="5">
        <f t="shared" si="125"/>
        <v>28.13</v>
      </c>
      <c r="Z1247" s="4">
        <v>0</v>
      </c>
    </row>
    <row r="1248" spans="1:26" x14ac:dyDescent="0.3">
      <c r="A1248" t="s">
        <v>1035</v>
      </c>
      <c r="B1248" s="3" t="s">
        <v>3523</v>
      </c>
      <c r="C1248" t="s">
        <v>1035</v>
      </c>
      <c r="D1248" t="s">
        <v>1261</v>
      </c>
      <c r="E1248" s="4">
        <v>100</v>
      </c>
      <c r="F1248" s="4">
        <v>90</v>
      </c>
      <c r="G1248" s="4">
        <v>71</v>
      </c>
      <c r="H1248" s="5">
        <f t="shared" si="120"/>
        <v>78.89</v>
      </c>
      <c r="I1248" s="4">
        <v>70</v>
      </c>
      <c r="J1248" s="4">
        <v>0</v>
      </c>
      <c r="K1248" s="4">
        <v>1</v>
      </c>
      <c r="L1248" s="4" t="str">
        <f t="shared" si="121"/>
        <v>PP</v>
      </c>
      <c r="M1248" s="4" t="str">
        <f t="shared" si="122"/>
        <v>Ciudadanos</v>
      </c>
      <c r="N1248" s="5">
        <f t="shared" si="123"/>
        <v>54.29</v>
      </c>
      <c r="O1248" s="5">
        <f t="shared" si="124"/>
        <v>18.57</v>
      </c>
      <c r="P1248" s="4">
        <v>8</v>
      </c>
      <c r="Q1248" s="4">
        <v>38</v>
      </c>
      <c r="R1248" s="4">
        <v>11</v>
      </c>
      <c r="S1248" s="4">
        <v>0</v>
      </c>
      <c r="T1248" s="4">
        <v>13</v>
      </c>
      <c r="U1248" s="5">
        <f t="shared" si="125"/>
        <v>11.43</v>
      </c>
      <c r="V1248" s="5">
        <f t="shared" si="125"/>
        <v>54.29</v>
      </c>
      <c r="W1248" s="5">
        <f t="shared" si="125"/>
        <v>15.71</v>
      </c>
      <c r="X1248" s="5">
        <f t="shared" si="125"/>
        <v>0</v>
      </c>
      <c r="Y1248" s="5">
        <f t="shared" si="125"/>
        <v>18.57</v>
      </c>
      <c r="Z1248" s="4">
        <v>0</v>
      </c>
    </row>
    <row r="1249" spans="1:26" x14ac:dyDescent="0.3">
      <c r="A1249" t="s">
        <v>1035</v>
      </c>
      <c r="B1249" s="3" t="s">
        <v>3524</v>
      </c>
      <c r="C1249" t="s">
        <v>1035</v>
      </c>
      <c r="D1249" t="s">
        <v>1262</v>
      </c>
      <c r="E1249" s="4">
        <v>146</v>
      </c>
      <c r="F1249" s="4">
        <v>128</v>
      </c>
      <c r="G1249" s="4">
        <v>99</v>
      </c>
      <c r="H1249" s="5">
        <f t="shared" si="120"/>
        <v>77.34</v>
      </c>
      <c r="I1249" s="4">
        <v>97</v>
      </c>
      <c r="J1249" s="4">
        <v>1</v>
      </c>
      <c r="K1249" s="4">
        <v>2</v>
      </c>
      <c r="L1249" s="4" t="str">
        <f t="shared" si="121"/>
        <v>PP</v>
      </c>
      <c r="M1249" s="4" t="str">
        <f t="shared" si="122"/>
        <v>Ciudadanos</v>
      </c>
      <c r="N1249" s="5">
        <f t="shared" si="123"/>
        <v>32.99</v>
      </c>
      <c r="O1249" s="5">
        <f t="shared" si="124"/>
        <v>25.77</v>
      </c>
      <c r="P1249" s="4">
        <v>14</v>
      </c>
      <c r="Q1249" s="4">
        <v>32</v>
      </c>
      <c r="R1249" s="4">
        <v>13</v>
      </c>
      <c r="S1249" s="4">
        <v>12</v>
      </c>
      <c r="T1249" s="4">
        <v>25</v>
      </c>
      <c r="U1249" s="5">
        <f t="shared" si="125"/>
        <v>14.43</v>
      </c>
      <c r="V1249" s="5">
        <f t="shared" si="125"/>
        <v>32.99</v>
      </c>
      <c r="W1249" s="5">
        <f t="shared" si="125"/>
        <v>13.4</v>
      </c>
      <c r="X1249" s="5">
        <f t="shared" si="125"/>
        <v>12.37</v>
      </c>
      <c r="Y1249" s="5">
        <f t="shared" si="125"/>
        <v>25.77</v>
      </c>
      <c r="Z1249" s="4">
        <v>0</v>
      </c>
    </row>
    <row r="1250" spans="1:26" x14ac:dyDescent="0.3">
      <c r="A1250" t="s">
        <v>1035</v>
      </c>
      <c r="B1250" s="3" t="s">
        <v>3525</v>
      </c>
      <c r="C1250" t="s">
        <v>1035</v>
      </c>
      <c r="D1250" t="s">
        <v>1263</v>
      </c>
      <c r="E1250" s="4">
        <v>364</v>
      </c>
      <c r="F1250" s="4">
        <v>335</v>
      </c>
      <c r="G1250" s="4">
        <v>240</v>
      </c>
      <c r="H1250" s="5">
        <f t="shared" si="120"/>
        <v>71.64</v>
      </c>
      <c r="I1250" s="4">
        <v>240</v>
      </c>
      <c r="J1250" s="4">
        <v>5</v>
      </c>
      <c r="K1250" s="4">
        <v>0</v>
      </c>
      <c r="L1250" s="4" t="str">
        <f t="shared" si="121"/>
        <v>PP</v>
      </c>
      <c r="M1250" s="4" t="str">
        <f t="shared" si="122"/>
        <v>PSOE</v>
      </c>
      <c r="N1250" s="5">
        <f t="shared" si="123"/>
        <v>42.5</v>
      </c>
      <c r="O1250" s="5">
        <f t="shared" si="124"/>
        <v>35.83</v>
      </c>
      <c r="P1250" s="4">
        <v>86</v>
      </c>
      <c r="Q1250" s="4">
        <v>102</v>
      </c>
      <c r="R1250" s="4">
        <v>15</v>
      </c>
      <c r="S1250" s="4">
        <v>8</v>
      </c>
      <c r="T1250" s="4">
        <v>24</v>
      </c>
      <c r="U1250" s="5">
        <f t="shared" si="125"/>
        <v>35.83</v>
      </c>
      <c r="V1250" s="5">
        <f t="shared" si="125"/>
        <v>42.5</v>
      </c>
      <c r="W1250" s="5">
        <f t="shared" si="125"/>
        <v>6.25</v>
      </c>
      <c r="X1250" s="5">
        <f t="shared" si="125"/>
        <v>3.33</v>
      </c>
      <c r="Y1250" s="5">
        <f t="shared" si="125"/>
        <v>10</v>
      </c>
      <c r="Z1250" s="4">
        <v>0</v>
      </c>
    </row>
    <row r="1251" spans="1:26" x14ac:dyDescent="0.3">
      <c r="A1251" t="s">
        <v>1035</v>
      </c>
      <c r="B1251" s="3" t="s">
        <v>3526</v>
      </c>
      <c r="C1251" t="s">
        <v>1035</v>
      </c>
      <c r="D1251" t="s">
        <v>1264</v>
      </c>
      <c r="E1251" s="4">
        <v>6308</v>
      </c>
      <c r="F1251" s="4">
        <v>5155</v>
      </c>
      <c r="G1251" s="4">
        <v>4153</v>
      </c>
      <c r="H1251" s="5">
        <f t="shared" si="120"/>
        <v>80.56</v>
      </c>
      <c r="I1251" s="4">
        <v>4107</v>
      </c>
      <c r="J1251" s="4">
        <v>33</v>
      </c>
      <c r="K1251" s="4">
        <v>46</v>
      </c>
      <c r="L1251" s="4" t="str">
        <f t="shared" si="121"/>
        <v>PSOE</v>
      </c>
      <c r="M1251" s="4" t="str">
        <f t="shared" si="122"/>
        <v>PP</v>
      </c>
      <c r="N1251" s="5">
        <f t="shared" si="123"/>
        <v>31.7</v>
      </c>
      <c r="O1251" s="5">
        <f t="shared" si="124"/>
        <v>25.35</v>
      </c>
      <c r="P1251" s="4">
        <v>1302</v>
      </c>
      <c r="Q1251" s="4">
        <v>1041</v>
      </c>
      <c r="R1251" s="4">
        <v>476</v>
      </c>
      <c r="S1251" s="4">
        <v>281</v>
      </c>
      <c r="T1251" s="4">
        <v>920</v>
      </c>
      <c r="U1251" s="5">
        <f t="shared" si="125"/>
        <v>31.7</v>
      </c>
      <c r="V1251" s="5">
        <f t="shared" si="125"/>
        <v>25.35</v>
      </c>
      <c r="W1251" s="5">
        <f t="shared" si="125"/>
        <v>11.59</v>
      </c>
      <c r="X1251" s="5">
        <f t="shared" si="125"/>
        <v>6.84</v>
      </c>
      <c r="Y1251" s="5">
        <f t="shared" si="125"/>
        <v>22.4</v>
      </c>
      <c r="Z1251" s="4">
        <v>28</v>
      </c>
    </row>
    <row r="1252" spans="1:26" x14ac:dyDescent="0.3">
      <c r="A1252" t="s">
        <v>1035</v>
      </c>
      <c r="B1252" s="3" t="s">
        <v>3527</v>
      </c>
      <c r="C1252" t="s">
        <v>1035</v>
      </c>
      <c r="D1252" t="s">
        <v>1265</v>
      </c>
      <c r="E1252" s="4">
        <v>182</v>
      </c>
      <c r="F1252" s="4">
        <v>173</v>
      </c>
      <c r="G1252" s="4">
        <v>144</v>
      </c>
      <c r="H1252" s="5">
        <f t="shared" si="120"/>
        <v>83.24</v>
      </c>
      <c r="I1252" s="4">
        <v>143</v>
      </c>
      <c r="J1252" s="4">
        <v>1</v>
      </c>
      <c r="K1252" s="4">
        <v>1</v>
      </c>
      <c r="L1252" s="4" t="str">
        <f t="shared" si="121"/>
        <v>PP</v>
      </c>
      <c r="M1252" s="4" t="str">
        <f t="shared" si="122"/>
        <v>Ciudadanos</v>
      </c>
      <c r="N1252" s="5">
        <f t="shared" si="123"/>
        <v>36.36</v>
      </c>
      <c r="O1252" s="5">
        <f t="shared" si="124"/>
        <v>20.98</v>
      </c>
      <c r="P1252" s="4">
        <v>26</v>
      </c>
      <c r="Q1252" s="4">
        <v>52</v>
      </c>
      <c r="R1252" s="4">
        <v>25</v>
      </c>
      <c r="S1252" s="4">
        <v>7</v>
      </c>
      <c r="T1252" s="4">
        <v>30</v>
      </c>
      <c r="U1252" s="5">
        <f t="shared" si="125"/>
        <v>18.18</v>
      </c>
      <c r="V1252" s="5">
        <f t="shared" si="125"/>
        <v>36.36</v>
      </c>
      <c r="W1252" s="5">
        <f t="shared" si="125"/>
        <v>17.48</v>
      </c>
      <c r="X1252" s="5">
        <f t="shared" si="125"/>
        <v>4.9000000000000004</v>
      </c>
      <c r="Y1252" s="5">
        <f t="shared" si="125"/>
        <v>20.98</v>
      </c>
      <c r="Z1252" s="4">
        <v>1</v>
      </c>
    </row>
    <row r="1253" spans="1:26" x14ac:dyDescent="0.3">
      <c r="A1253" t="s">
        <v>1035</v>
      </c>
      <c r="B1253" s="3" t="s">
        <v>3528</v>
      </c>
      <c r="C1253" t="s">
        <v>1035</v>
      </c>
      <c r="D1253" t="s">
        <v>1266</v>
      </c>
      <c r="E1253" s="4">
        <v>157</v>
      </c>
      <c r="F1253" s="4">
        <v>152</v>
      </c>
      <c r="G1253" s="4">
        <v>125</v>
      </c>
      <c r="H1253" s="5">
        <f t="shared" si="120"/>
        <v>82.24</v>
      </c>
      <c r="I1253" s="4">
        <v>121</v>
      </c>
      <c r="J1253" s="4">
        <v>1</v>
      </c>
      <c r="K1253" s="4">
        <v>4</v>
      </c>
      <c r="L1253" s="4" t="str">
        <f t="shared" si="121"/>
        <v>PP</v>
      </c>
      <c r="M1253" s="4" t="str">
        <f t="shared" si="122"/>
        <v>Ciudadanos</v>
      </c>
      <c r="N1253" s="5">
        <f t="shared" si="123"/>
        <v>44.63</v>
      </c>
      <c r="O1253" s="5">
        <f t="shared" si="124"/>
        <v>22.31</v>
      </c>
      <c r="P1253" s="4">
        <v>19</v>
      </c>
      <c r="Q1253" s="4">
        <v>54</v>
      </c>
      <c r="R1253" s="4">
        <v>13</v>
      </c>
      <c r="S1253" s="4">
        <v>5</v>
      </c>
      <c r="T1253" s="4">
        <v>27</v>
      </c>
      <c r="U1253" s="5">
        <f t="shared" si="125"/>
        <v>15.7</v>
      </c>
      <c r="V1253" s="5">
        <f t="shared" si="125"/>
        <v>44.63</v>
      </c>
      <c r="W1253" s="5">
        <f t="shared" si="125"/>
        <v>10.74</v>
      </c>
      <c r="X1253" s="5">
        <f t="shared" si="125"/>
        <v>4.13</v>
      </c>
      <c r="Y1253" s="5">
        <f t="shared" si="125"/>
        <v>22.31</v>
      </c>
      <c r="Z1253" s="4">
        <v>1</v>
      </c>
    </row>
    <row r="1254" spans="1:26" x14ac:dyDescent="0.3">
      <c r="A1254" t="s">
        <v>1035</v>
      </c>
      <c r="B1254" s="3" t="s">
        <v>3529</v>
      </c>
      <c r="C1254" t="s">
        <v>1035</v>
      </c>
      <c r="D1254" t="s">
        <v>1267</v>
      </c>
      <c r="E1254" s="4">
        <v>39</v>
      </c>
      <c r="F1254" s="4">
        <v>38</v>
      </c>
      <c r="G1254" s="4">
        <v>28</v>
      </c>
      <c r="H1254" s="5">
        <f t="shared" si="120"/>
        <v>73.680000000000007</v>
      </c>
      <c r="I1254" s="4">
        <v>28</v>
      </c>
      <c r="J1254" s="4">
        <v>0</v>
      </c>
      <c r="K1254" s="4">
        <v>0</v>
      </c>
      <c r="L1254" s="4" t="str">
        <f t="shared" si="121"/>
        <v>PP</v>
      </c>
      <c r="M1254" s="4" t="str">
        <f t="shared" si="122"/>
        <v>PSOE</v>
      </c>
      <c r="N1254" s="5">
        <f t="shared" si="123"/>
        <v>46.43</v>
      </c>
      <c r="O1254" s="5">
        <f t="shared" si="124"/>
        <v>35.71</v>
      </c>
      <c r="P1254" s="4">
        <v>10</v>
      </c>
      <c r="Q1254" s="4">
        <v>13</v>
      </c>
      <c r="R1254" s="4">
        <v>1</v>
      </c>
      <c r="S1254" s="4">
        <v>1</v>
      </c>
      <c r="T1254" s="4">
        <v>3</v>
      </c>
      <c r="U1254" s="5">
        <f t="shared" si="125"/>
        <v>35.71</v>
      </c>
      <c r="V1254" s="5">
        <f t="shared" si="125"/>
        <v>46.43</v>
      </c>
      <c r="W1254" s="5">
        <f t="shared" si="125"/>
        <v>3.57</v>
      </c>
      <c r="X1254" s="5">
        <f t="shared" si="125"/>
        <v>3.57</v>
      </c>
      <c r="Y1254" s="5">
        <f t="shared" si="125"/>
        <v>10.71</v>
      </c>
      <c r="Z1254" s="4">
        <v>0</v>
      </c>
    </row>
    <row r="1255" spans="1:26" x14ac:dyDescent="0.3">
      <c r="A1255" t="s">
        <v>1035</v>
      </c>
      <c r="B1255" s="3" t="s">
        <v>3530</v>
      </c>
      <c r="C1255" t="s">
        <v>1035</v>
      </c>
      <c r="D1255" t="s">
        <v>1268</v>
      </c>
      <c r="E1255" s="4">
        <v>341</v>
      </c>
      <c r="F1255" s="4">
        <v>332</v>
      </c>
      <c r="G1255" s="4">
        <v>232</v>
      </c>
      <c r="H1255" s="5">
        <f t="shared" si="120"/>
        <v>69.88</v>
      </c>
      <c r="I1255" s="4">
        <v>231</v>
      </c>
      <c r="J1255" s="4">
        <v>1</v>
      </c>
      <c r="K1255" s="4">
        <v>1</v>
      </c>
      <c r="L1255" s="4" t="str">
        <f t="shared" si="121"/>
        <v>PSOE</v>
      </c>
      <c r="M1255" s="4" t="str">
        <f t="shared" si="122"/>
        <v>PP</v>
      </c>
      <c r="N1255" s="5">
        <f t="shared" si="123"/>
        <v>45.02</v>
      </c>
      <c r="O1255" s="5">
        <f t="shared" si="124"/>
        <v>27.27</v>
      </c>
      <c r="P1255" s="4">
        <v>104</v>
      </c>
      <c r="Q1255" s="4">
        <v>63</v>
      </c>
      <c r="R1255" s="4">
        <v>11</v>
      </c>
      <c r="S1255" s="4">
        <v>13</v>
      </c>
      <c r="T1255" s="4">
        <v>37</v>
      </c>
      <c r="U1255" s="5">
        <f t="shared" si="125"/>
        <v>45.02</v>
      </c>
      <c r="V1255" s="5">
        <f t="shared" si="125"/>
        <v>27.27</v>
      </c>
      <c r="W1255" s="5">
        <f t="shared" si="125"/>
        <v>4.76</v>
      </c>
      <c r="X1255" s="5">
        <f t="shared" si="125"/>
        <v>5.63</v>
      </c>
      <c r="Y1255" s="5">
        <f t="shared" si="125"/>
        <v>16.02</v>
      </c>
      <c r="Z1255" s="4">
        <v>0</v>
      </c>
    </row>
    <row r="1256" spans="1:26" x14ac:dyDescent="0.3">
      <c r="A1256" t="s">
        <v>1035</v>
      </c>
      <c r="B1256" s="3" t="s">
        <v>3531</v>
      </c>
      <c r="C1256" t="s">
        <v>1035</v>
      </c>
      <c r="D1256" t="s">
        <v>1269</v>
      </c>
      <c r="E1256" s="4">
        <v>122</v>
      </c>
      <c r="F1256" s="4">
        <v>107</v>
      </c>
      <c r="G1256" s="4">
        <v>79</v>
      </c>
      <c r="H1256" s="5">
        <f t="shared" si="120"/>
        <v>73.83</v>
      </c>
      <c r="I1256" s="4">
        <v>79</v>
      </c>
      <c r="J1256" s="4">
        <v>1</v>
      </c>
      <c r="K1256" s="4">
        <v>0</v>
      </c>
      <c r="L1256" s="4" t="str">
        <f t="shared" si="121"/>
        <v>VOX</v>
      </c>
      <c r="M1256" s="4" t="str">
        <f t="shared" si="122"/>
        <v>PP</v>
      </c>
      <c r="N1256" s="5">
        <f t="shared" si="123"/>
        <v>30.38</v>
      </c>
      <c r="O1256" s="5">
        <f t="shared" si="124"/>
        <v>25.32</v>
      </c>
      <c r="P1256" s="4">
        <v>12</v>
      </c>
      <c r="Q1256" s="4">
        <v>20</v>
      </c>
      <c r="R1256" s="4">
        <v>24</v>
      </c>
      <c r="S1256" s="4">
        <v>2</v>
      </c>
      <c r="T1256" s="4">
        <v>19</v>
      </c>
      <c r="U1256" s="5">
        <f t="shared" si="125"/>
        <v>15.19</v>
      </c>
      <c r="V1256" s="5">
        <f t="shared" si="125"/>
        <v>25.32</v>
      </c>
      <c r="W1256" s="5">
        <f t="shared" si="125"/>
        <v>30.38</v>
      </c>
      <c r="X1256" s="5">
        <f t="shared" si="125"/>
        <v>2.5299999999999998</v>
      </c>
      <c r="Y1256" s="5">
        <f t="shared" si="125"/>
        <v>24.05</v>
      </c>
      <c r="Z1256" s="4">
        <v>1</v>
      </c>
    </row>
    <row r="1257" spans="1:26" x14ac:dyDescent="0.3">
      <c r="A1257" t="s">
        <v>1035</v>
      </c>
      <c r="B1257" s="3" t="s">
        <v>3532</v>
      </c>
      <c r="C1257" t="s">
        <v>1035</v>
      </c>
      <c r="D1257" t="s">
        <v>1270</v>
      </c>
      <c r="E1257" s="4">
        <v>113</v>
      </c>
      <c r="F1257" s="4">
        <v>101</v>
      </c>
      <c r="G1257" s="4">
        <v>80</v>
      </c>
      <c r="H1257" s="5">
        <f t="shared" si="120"/>
        <v>79.209999999999994</v>
      </c>
      <c r="I1257" s="4">
        <v>79</v>
      </c>
      <c r="J1257" s="4">
        <v>1</v>
      </c>
      <c r="K1257" s="4">
        <v>1</v>
      </c>
      <c r="L1257" s="4" t="str">
        <f t="shared" si="121"/>
        <v>PP</v>
      </c>
      <c r="M1257" s="4" t="str">
        <f t="shared" si="122"/>
        <v>PSOE</v>
      </c>
      <c r="N1257" s="5">
        <f t="shared" si="123"/>
        <v>50.63</v>
      </c>
      <c r="O1257" s="5">
        <f t="shared" si="124"/>
        <v>17.72</v>
      </c>
      <c r="P1257" s="4">
        <v>14</v>
      </c>
      <c r="Q1257" s="4">
        <v>40</v>
      </c>
      <c r="R1257" s="4">
        <v>8</v>
      </c>
      <c r="S1257" s="4">
        <v>2</v>
      </c>
      <c r="T1257" s="4">
        <v>14</v>
      </c>
      <c r="U1257" s="5">
        <f t="shared" si="125"/>
        <v>17.72</v>
      </c>
      <c r="V1257" s="5">
        <f t="shared" si="125"/>
        <v>50.63</v>
      </c>
      <c r="W1257" s="5">
        <f t="shared" si="125"/>
        <v>10.130000000000001</v>
      </c>
      <c r="X1257" s="5">
        <f t="shared" si="125"/>
        <v>2.5299999999999998</v>
      </c>
      <c r="Y1257" s="5">
        <f t="shared" si="125"/>
        <v>17.72</v>
      </c>
      <c r="Z1257" s="4">
        <v>0</v>
      </c>
    </row>
    <row r="1258" spans="1:26" x14ac:dyDescent="0.3">
      <c r="A1258" t="s">
        <v>1035</v>
      </c>
      <c r="B1258" s="3" t="s">
        <v>3533</v>
      </c>
      <c r="C1258" t="s">
        <v>1035</v>
      </c>
      <c r="D1258" t="s">
        <v>1271</v>
      </c>
      <c r="E1258" s="4">
        <v>159</v>
      </c>
      <c r="F1258" s="4">
        <v>133</v>
      </c>
      <c r="G1258" s="4">
        <v>107</v>
      </c>
      <c r="H1258" s="5">
        <f t="shared" si="120"/>
        <v>80.45</v>
      </c>
      <c r="I1258" s="4">
        <v>103</v>
      </c>
      <c r="J1258" s="4">
        <v>0</v>
      </c>
      <c r="K1258" s="4">
        <v>4</v>
      </c>
      <c r="L1258" s="4" t="str">
        <f t="shared" si="121"/>
        <v>PSOE</v>
      </c>
      <c r="M1258" s="4" t="str">
        <f t="shared" si="122"/>
        <v>PP</v>
      </c>
      <c r="N1258" s="5">
        <f t="shared" si="123"/>
        <v>33.979999999999997</v>
      </c>
      <c r="O1258" s="5">
        <f t="shared" si="124"/>
        <v>23.3</v>
      </c>
      <c r="P1258" s="4">
        <v>35</v>
      </c>
      <c r="Q1258" s="4">
        <v>24</v>
      </c>
      <c r="R1258" s="4">
        <v>16</v>
      </c>
      <c r="S1258" s="4">
        <v>5</v>
      </c>
      <c r="T1258" s="4">
        <v>23</v>
      </c>
      <c r="U1258" s="5">
        <f t="shared" si="125"/>
        <v>33.979999999999997</v>
      </c>
      <c r="V1258" s="5">
        <f t="shared" si="125"/>
        <v>23.3</v>
      </c>
      <c r="W1258" s="5">
        <f t="shared" si="125"/>
        <v>15.53</v>
      </c>
      <c r="X1258" s="5">
        <f t="shared" si="125"/>
        <v>4.8499999999999996</v>
      </c>
      <c r="Y1258" s="5">
        <f t="shared" si="125"/>
        <v>22.33</v>
      </c>
      <c r="Z1258" s="4">
        <v>0</v>
      </c>
    </row>
    <row r="1259" spans="1:26" x14ac:dyDescent="0.3">
      <c r="A1259" t="s">
        <v>1035</v>
      </c>
      <c r="B1259" s="3" t="s">
        <v>3534</v>
      </c>
      <c r="C1259" t="s">
        <v>1035</v>
      </c>
      <c r="D1259" t="s">
        <v>1272</v>
      </c>
      <c r="E1259" s="4">
        <v>188</v>
      </c>
      <c r="F1259" s="4">
        <v>175</v>
      </c>
      <c r="G1259" s="4">
        <v>141</v>
      </c>
      <c r="H1259" s="5">
        <f t="shared" si="120"/>
        <v>80.569999999999993</v>
      </c>
      <c r="I1259" s="4">
        <v>140</v>
      </c>
      <c r="J1259" s="4">
        <v>1</v>
      </c>
      <c r="K1259" s="4">
        <v>1</v>
      </c>
      <c r="L1259" s="4" t="str">
        <f t="shared" si="121"/>
        <v>PSOE</v>
      </c>
      <c r="M1259" s="4" t="str">
        <f t="shared" si="122"/>
        <v>PP</v>
      </c>
      <c r="N1259" s="5">
        <f t="shared" si="123"/>
        <v>30</v>
      </c>
      <c r="O1259" s="5">
        <f t="shared" si="124"/>
        <v>28.57</v>
      </c>
      <c r="P1259" s="4">
        <v>42</v>
      </c>
      <c r="Q1259" s="4">
        <v>40</v>
      </c>
      <c r="R1259" s="4">
        <v>25</v>
      </c>
      <c r="S1259" s="4">
        <v>7</v>
      </c>
      <c r="T1259" s="4">
        <v>25</v>
      </c>
      <c r="U1259" s="5">
        <f t="shared" si="125"/>
        <v>30</v>
      </c>
      <c r="V1259" s="5">
        <f t="shared" si="125"/>
        <v>28.57</v>
      </c>
      <c r="W1259" s="5">
        <f t="shared" si="125"/>
        <v>17.86</v>
      </c>
      <c r="X1259" s="5">
        <f t="shared" si="125"/>
        <v>5</v>
      </c>
      <c r="Y1259" s="5">
        <f t="shared" si="125"/>
        <v>17.86</v>
      </c>
      <c r="Z1259" s="4">
        <v>0</v>
      </c>
    </row>
    <row r="1260" spans="1:26" x14ac:dyDescent="0.3">
      <c r="A1260" t="s">
        <v>1035</v>
      </c>
      <c r="B1260" s="3" t="s">
        <v>3535</v>
      </c>
      <c r="C1260" t="s">
        <v>1035</v>
      </c>
      <c r="D1260" t="s">
        <v>1273</v>
      </c>
      <c r="E1260" s="4">
        <v>47</v>
      </c>
      <c r="F1260" s="4">
        <v>42</v>
      </c>
      <c r="G1260" s="4">
        <v>31</v>
      </c>
      <c r="H1260" s="5">
        <f t="shared" si="120"/>
        <v>73.81</v>
      </c>
      <c r="I1260" s="4">
        <v>31</v>
      </c>
      <c r="J1260" s="4">
        <v>2</v>
      </c>
      <c r="K1260" s="4">
        <v>0</v>
      </c>
      <c r="L1260" s="4" t="str">
        <f t="shared" si="121"/>
        <v>PP</v>
      </c>
      <c r="M1260" s="4" t="str">
        <f t="shared" si="122"/>
        <v>PSOE</v>
      </c>
      <c r="N1260" s="5">
        <f t="shared" si="123"/>
        <v>51.61</v>
      </c>
      <c r="O1260" s="5">
        <f t="shared" si="124"/>
        <v>16.13</v>
      </c>
      <c r="P1260" s="4">
        <v>5</v>
      </c>
      <c r="Q1260" s="4">
        <v>16</v>
      </c>
      <c r="R1260" s="4">
        <v>3</v>
      </c>
      <c r="S1260" s="4">
        <v>0</v>
      </c>
      <c r="T1260" s="4">
        <v>5</v>
      </c>
      <c r="U1260" s="5">
        <f t="shared" si="125"/>
        <v>16.13</v>
      </c>
      <c r="V1260" s="5">
        <f t="shared" si="125"/>
        <v>51.61</v>
      </c>
      <c r="W1260" s="5">
        <f t="shared" si="125"/>
        <v>9.68</v>
      </c>
      <c r="X1260" s="5">
        <f t="shared" si="125"/>
        <v>0</v>
      </c>
      <c r="Y1260" s="5">
        <f t="shared" si="125"/>
        <v>16.13</v>
      </c>
      <c r="Z1260" s="4">
        <v>0</v>
      </c>
    </row>
    <row r="1261" spans="1:26" x14ac:dyDescent="0.3">
      <c r="A1261" t="s">
        <v>1035</v>
      </c>
      <c r="B1261" s="3" t="s">
        <v>3536</v>
      </c>
      <c r="C1261" t="s">
        <v>1035</v>
      </c>
      <c r="D1261" t="s">
        <v>1274</v>
      </c>
      <c r="E1261" s="4">
        <v>223</v>
      </c>
      <c r="F1261" s="4">
        <v>195</v>
      </c>
      <c r="G1261" s="4">
        <v>152</v>
      </c>
      <c r="H1261" s="5">
        <f t="shared" si="120"/>
        <v>77.95</v>
      </c>
      <c r="I1261" s="4">
        <v>150</v>
      </c>
      <c r="J1261" s="4">
        <v>0</v>
      </c>
      <c r="K1261" s="4">
        <v>2</v>
      </c>
      <c r="L1261" s="4" t="str">
        <f t="shared" si="121"/>
        <v>PSOE</v>
      </c>
      <c r="M1261" s="4" t="str">
        <f t="shared" si="122"/>
        <v>PP</v>
      </c>
      <c r="N1261" s="5">
        <f t="shared" si="123"/>
        <v>32.67</v>
      </c>
      <c r="O1261" s="5">
        <f t="shared" si="124"/>
        <v>29.33</v>
      </c>
      <c r="P1261" s="4">
        <v>49</v>
      </c>
      <c r="Q1261" s="4">
        <v>44</v>
      </c>
      <c r="R1261" s="4">
        <v>15</v>
      </c>
      <c r="S1261" s="4">
        <v>4</v>
      </c>
      <c r="T1261" s="4">
        <v>37</v>
      </c>
      <c r="U1261" s="5">
        <f t="shared" si="125"/>
        <v>32.67</v>
      </c>
      <c r="V1261" s="5">
        <f t="shared" si="125"/>
        <v>29.33</v>
      </c>
      <c r="W1261" s="5">
        <f t="shared" si="125"/>
        <v>10</v>
      </c>
      <c r="X1261" s="5">
        <f t="shared" si="125"/>
        <v>2.67</v>
      </c>
      <c r="Y1261" s="5">
        <f t="shared" si="125"/>
        <v>24.67</v>
      </c>
      <c r="Z1261" s="4">
        <v>0</v>
      </c>
    </row>
    <row r="1262" spans="1:26" x14ac:dyDescent="0.3">
      <c r="A1262" t="s">
        <v>1035</v>
      </c>
      <c r="B1262" s="3" t="s">
        <v>3537</v>
      </c>
      <c r="C1262" t="s">
        <v>1035</v>
      </c>
      <c r="D1262" t="s">
        <v>1275</v>
      </c>
      <c r="E1262" s="4">
        <v>46</v>
      </c>
      <c r="F1262" s="4">
        <v>49</v>
      </c>
      <c r="G1262" s="4">
        <v>40</v>
      </c>
      <c r="H1262" s="5">
        <f t="shared" si="120"/>
        <v>81.63</v>
      </c>
      <c r="I1262" s="4">
        <v>40</v>
      </c>
      <c r="J1262" s="4">
        <v>1</v>
      </c>
      <c r="K1262" s="4">
        <v>0</v>
      </c>
      <c r="L1262" s="4" t="str">
        <f t="shared" si="121"/>
        <v>PP</v>
      </c>
      <c r="M1262" s="4" t="str">
        <f t="shared" si="122"/>
        <v>PSOE</v>
      </c>
      <c r="N1262" s="5">
        <f t="shared" si="123"/>
        <v>47.5</v>
      </c>
      <c r="O1262" s="5">
        <f t="shared" si="124"/>
        <v>17.5</v>
      </c>
      <c r="P1262" s="4">
        <v>7</v>
      </c>
      <c r="Q1262" s="4">
        <v>19</v>
      </c>
      <c r="R1262" s="4">
        <v>5</v>
      </c>
      <c r="S1262" s="4">
        <v>4</v>
      </c>
      <c r="T1262" s="4">
        <v>4</v>
      </c>
      <c r="U1262" s="5">
        <f t="shared" si="125"/>
        <v>17.5</v>
      </c>
      <c r="V1262" s="5">
        <f t="shared" si="125"/>
        <v>47.5</v>
      </c>
      <c r="W1262" s="5">
        <f t="shared" si="125"/>
        <v>12.5</v>
      </c>
      <c r="X1262" s="5">
        <f t="shared" si="125"/>
        <v>10</v>
      </c>
      <c r="Y1262" s="5">
        <f t="shared" si="125"/>
        <v>10</v>
      </c>
      <c r="Z1262" s="4">
        <v>0</v>
      </c>
    </row>
    <row r="1263" spans="1:26" x14ac:dyDescent="0.3">
      <c r="A1263" t="s">
        <v>1035</v>
      </c>
      <c r="B1263" s="3" t="s">
        <v>3538</v>
      </c>
      <c r="C1263" t="s">
        <v>1035</v>
      </c>
      <c r="D1263" t="s">
        <v>1276</v>
      </c>
      <c r="E1263" s="4">
        <v>177</v>
      </c>
      <c r="F1263" s="4">
        <v>137</v>
      </c>
      <c r="G1263" s="4">
        <v>99</v>
      </c>
      <c r="H1263" s="5">
        <f t="shared" si="120"/>
        <v>72.260000000000005</v>
      </c>
      <c r="I1263" s="4">
        <v>98</v>
      </c>
      <c r="J1263" s="4">
        <v>1</v>
      </c>
      <c r="K1263" s="4">
        <v>1</v>
      </c>
      <c r="L1263" s="4" t="str">
        <f t="shared" si="121"/>
        <v>PP</v>
      </c>
      <c r="M1263" s="4" t="str">
        <f t="shared" si="122"/>
        <v>PSOE</v>
      </c>
      <c r="N1263" s="5">
        <f t="shared" si="123"/>
        <v>35.71</v>
      </c>
      <c r="O1263" s="5">
        <f t="shared" si="124"/>
        <v>31.63</v>
      </c>
      <c r="P1263" s="4">
        <v>31</v>
      </c>
      <c r="Q1263" s="4">
        <v>35</v>
      </c>
      <c r="R1263" s="4">
        <v>3</v>
      </c>
      <c r="S1263" s="4">
        <v>5</v>
      </c>
      <c r="T1263" s="4">
        <v>23</v>
      </c>
      <c r="U1263" s="5">
        <f t="shared" si="125"/>
        <v>31.63</v>
      </c>
      <c r="V1263" s="5">
        <f t="shared" si="125"/>
        <v>35.71</v>
      </c>
      <c r="W1263" s="5">
        <f t="shared" si="125"/>
        <v>3.06</v>
      </c>
      <c r="X1263" s="5">
        <f t="shared" si="125"/>
        <v>5.0999999999999996</v>
      </c>
      <c r="Y1263" s="5">
        <f t="shared" si="125"/>
        <v>23.47</v>
      </c>
      <c r="Z1263" s="4">
        <v>0</v>
      </c>
    </row>
    <row r="1264" spans="1:26" x14ac:dyDescent="0.3">
      <c r="A1264" t="s">
        <v>1035</v>
      </c>
      <c r="B1264" s="3" t="s">
        <v>3539</v>
      </c>
      <c r="C1264" t="s">
        <v>1035</v>
      </c>
      <c r="D1264" t="s">
        <v>1277</v>
      </c>
      <c r="E1264" s="4">
        <v>38</v>
      </c>
      <c r="F1264" s="4">
        <v>36</v>
      </c>
      <c r="G1264" s="4">
        <v>29</v>
      </c>
      <c r="H1264" s="5">
        <f t="shared" si="120"/>
        <v>80.56</v>
      </c>
      <c r="I1264" s="4">
        <v>29</v>
      </c>
      <c r="J1264" s="4">
        <v>0</v>
      </c>
      <c r="K1264" s="4">
        <v>0</v>
      </c>
      <c r="L1264" s="4" t="str">
        <f t="shared" si="121"/>
        <v>PP</v>
      </c>
      <c r="M1264" s="4" t="str">
        <f t="shared" si="122"/>
        <v>VOX</v>
      </c>
      <c r="N1264" s="5">
        <f t="shared" si="123"/>
        <v>55.17</v>
      </c>
      <c r="O1264" s="5">
        <f t="shared" si="124"/>
        <v>17.239999999999998</v>
      </c>
      <c r="P1264" s="4">
        <v>3</v>
      </c>
      <c r="Q1264" s="4">
        <v>16</v>
      </c>
      <c r="R1264" s="4">
        <v>5</v>
      </c>
      <c r="S1264" s="4">
        <v>0</v>
      </c>
      <c r="T1264" s="4">
        <v>5</v>
      </c>
      <c r="U1264" s="5">
        <f t="shared" si="125"/>
        <v>10.34</v>
      </c>
      <c r="V1264" s="5">
        <f t="shared" si="125"/>
        <v>55.17</v>
      </c>
      <c r="W1264" s="5">
        <f t="shared" si="125"/>
        <v>17.239999999999998</v>
      </c>
      <c r="X1264" s="5">
        <f t="shared" si="125"/>
        <v>0</v>
      </c>
      <c r="Y1264" s="5">
        <f t="shared" si="125"/>
        <v>17.239999999999998</v>
      </c>
      <c r="Z1264" s="4">
        <v>0</v>
      </c>
    </row>
    <row r="1265" spans="1:26" x14ac:dyDescent="0.3">
      <c r="A1265" t="s">
        <v>1035</v>
      </c>
      <c r="B1265" s="3" t="s">
        <v>3540</v>
      </c>
      <c r="C1265" t="s">
        <v>1035</v>
      </c>
      <c r="D1265" t="s">
        <v>1278</v>
      </c>
      <c r="E1265" s="4">
        <v>149</v>
      </c>
      <c r="F1265" s="4">
        <v>139</v>
      </c>
      <c r="G1265" s="4">
        <v>109</v>
      </c>
      <c r="H1265" s="5">
        <f t="shared" si="120"/>
        <v>78.42</v>
      </c>
      <c r="I1265" s="4">
        <v>109</v>
      </c>
      <c r="J1265" s="4">
        <v>0</v>
      </c>
      <c r="K1265" s="4">
        <v>0</v>
      </c>
      <c r="L1265" s="4" t="str">
        <f t="shared" si="121"/>
        <v>PSOE</v>
      </c>
      <c r="M1265" s="4" t="str">
        <f t="shared" si="122"/>
        <v>PP</v>
      </c>
      <c r="N1265" s="5">
        <f t="shared" si="123"/>
        <v>37.61</v>
      </c>
      <c r="O1265" s="5">
        <f t="shared" si="124"/>
        <v>21.1</v>
      </c>
      <c r="P1265" s="4">
        <v>41</v>
      </c>
      <c r="Q1265" s="4">
        <v>23</v>
      </c>
      <c r="R1265" s="4">
        <v>20</v>
      </c>
      <c r="S1265" s="4">
        <v>9</v>
      </c>
      <c r="T1265" s="4">
        <v>14</v>
      </c>
      <c r="U1265" s="5">
        <f t="shared" si="125"/>
        <v>37.61</v>
      </c>
      <c r="V1265" s="5">
        <f t="shared" si="125"/>
        <v>21.1</v>
      </c>
      <c r="W1265" s="5">
        <f t="shared" si="125"/>
        <v>18.350000000000001</v>
      </c>
      <c r="X1265" s="5">
        <f t="shared" si="125"/>
        <v>8.26</v>
      </c>
      <c r="Y1265" s="5">
        <f t="shared" si="125"/>
        <v>12.84</v>
      </c>
      <c r="Z1265" s="4">
        <v>0</v>
      </c>
    </row>
    <row r="1266" spans="1:26" x14ac:dyDescent="0.3">
      <c r="A1266" t="s">
        <v>1035</v>
      </c>
      <c r="B1266" s="3" t="s">
        <v>3541</v>
      </c>
      <c r="C1266" t="s">
        <v>1035</v>
      </c>
      <c r="D1266" t="s">
        <v>1279</v>
      </c>
      <c r="E1266" s="4">
        <v>227</v>
      </c>
      <c r="F1266" s="4">
        <v>217</v>
      </c>
      <c r="G1266" s="4">
        <v>166</v>
      </c>
      <c r="H1266" s="5">
        <f t="shared" si="120"/>
        <v>76.5</v>
      </c>
      <c r="I1266" s="4">
        <v>163</v>
      </c>
      <c r="J1266" s="4">
        <v>0</v>
      </c>
      <c r="K1266" s="4">
        <v>3</v>
      </c>
      <c r="L1266" s="4" t="str">
        <f t="shared" si="121"/>
        <v>PP</v>
      </c>
      <c r="M1266" s="4" t="str">
        <f t="shared" si="122"/>
        <v>PSOE</v>
      </c>
      <c r="N1266" s="5">
        <f t="shared" si="123"/>
        <v>36.200000000000003</v>
      </c>
      <c r="O1266" s="5">
        <f t="shared" si="124"/>
        <v>28.22</v>
      </c>
      <c r="P1266" s="4">
        <v>46</v>
      </c>
      <c r="Q1266" s="4">
        <v>59</v>
      </c>
      <c r="R1266" s="4">
        <v>24</v>
      </c>
      <c r="S1266" s="4">
        <v>9</v>
      </c>
      <c r="T1266" s="4">
        <v>23</v>
      </c>
      <c r="U1266" s="5">
        <f t="shared" si="125"/>
        <v>28.22</v>
      </c>
      <c r="V1266" s="5">
        <f t="shared" si="125"/>
        <v>36.200000000000003</v>
      </c>
      <c r="W1266" s="5">
        <f t="shared" si="125"/>
        <v>14.72</v>
      </c>
      <c r="X1266" s="5">
        <f t="shared" si="125"/>
        <v>5.52</v>
      </c>
      <c r="Y1266" s="5">
        <f t="shared" si="125"/>
        <v>14.11</v>
      </c>
      <c r="Z1266" s="4">
        <v>2</v>
      </c>
    </row>
    <row r="1267" spans="1:26" x14ac:dyDescent="0.3">
      <c r="A1267" t="s">
        <v>1035</v>
      </c>
      <c r="B1267" s="3" t="s">
        <v>3542</v>
      </c>
      <c r="C1267" t="s">
        <v>1035</v>
      </c>
      <c r="D1267" t="s">
        <v>1280</v>
      </c>
      <c r="E1267" s="4">
        <v>79</v>
      </c>
      <c r="F1267" s="4">
        <v>69</v>
      </c>
      <c r="G1267" s="4">
        <v>60</v>
      </c>
      <c r="H1267" s="5">
        <f t="shared" si="120"/>
        <v>86.96</v>
      </c>
      <c r="I1267" s="4">
        <v>60</v>
      </c>
      <c r="J1267" s="4">
        <v>0</v>
      </c>
      <c r="K1267" s="4">
        <v>0</v>
      </c>
      <c r="L1267" s="4" t="str">
        <f t="shared" si="121"/>
        <v>PP</v>
      </c>
      <c r="M1267" s="4" t="str">
        <f t="shared" si="122"/>
        <v>VOX</v>
      </c>
      <c r="N1267" s="5">
        <f t="shared" si="123"/>
        <v>63.33</v>
      </c>
      <c r="O1267" s="5">
        <f t="shared" si="124"/>
        <v>20</v>
      </c>
      <c r="P1267" s="4">
        <v>4</v>
      </c>
      <c r="Q1267" s="4">
        <v>38</v>
      </c>
      <c r="R1267" s="4">
        <v>12</v>
      </c>
      <c r="S1267" s="4">
        <v>0</v>
      </c>
      <c r="T1267" s="4">
        <v>6</v>
      </c>
      <c r="U1267" s="5">
        <f t="shared" si="125"/>
        <v>6.67</v>
      </c>
      <c r="V1267" s="5">
        <f t="shared" si="125"/>
        <v>63.33</v>
      </c>
      <c r="W1267" s="5">
        <f t="shared" si="125"/>
        <v>20</v>
      </c>
      <c r="X1267" s="5">
        <f t="shared" si="125"/>
        <v>0</v>
      </c>
      <c r="Y1267" s="5">
        <f t="shared" si="125"/>
        <v>10</v>
      </c>
      <c r="Z1267" s="4">
        <v>0</v>
      </c>
    </row>
    <row r="1268" spans="1:26" x14ac:dyDescent="0.3">
      <c r="A1268" t="s">
        <v>1035</v>
      </c>
      <c r="B1268" s="3" t="s">
        <v>3543</v>
      </c>
      <c r="C1268" t="s">
        <v>1035</v>
      </c>
      <c r="D1268" t="s">
        <v>1281</v>
      </c>
      <c r="E1268" s="4">
        <v>370</v>
      </c>
      <c r="F1268" s="4">
        <v>338</v>
      </c>
      <c r="G1268" s="4">
        <v>251</v>
      </c>
      <c r="H1268" s="5">
        <f t="shared" si="120"/>
        <v>74.260000000000005</v>
      </c>
      <c r="I1268" s="4">
        <v>246</v>
      </c>
      <c r="J1268" s="4">
        <v>0</v>
      </c>
      <c r="K1268" s="4">
        <v>5</v>
      </c>
      <c r="L1268" s="4" t="str">
        <f t="shared" si="121"/>
        <v>PSOE</v>
      </c>
      <c r="M1268" s="4" t="str">
        <f t="shared" si="122"/>
        <v>PP</v>
      </c>
      <c r="N1268" s="5">
        <f t="shared" si="123"/>
        <v>36.18</v>
      </c>
      <c r="O1268" s="5">
        <f t="shared" si="124"/>
        <v>31.71</v>
      </c>
      <c r="P1268" s="4">
        <v>89</v>
      </c>
      <c r="Q1268" s="4">
        <v>78</v>
      </c>
      <c r="R1268" s="4">
        <v>16</v>
      </c>
      <c r="S1268" s="4">
        <v>30</v>
      </c>
      <c r="T1268" s="4">
        <v>33</v>
      </c>
      <c r="U1268" s="5">
        <f t="shared" si="125"/>
        <v>36.18</v>
      </c>
      <c r="V1268" s="5">
        <f t="shared" si="125"/>
        <v>31.71</v>
      </c>
      <c r="W1268" s="5">
        <f t="shared" si="125"/>
        <v>6.5</v>
      </c>
      <c r="X1268" s="5">
        <f t="shared" si="125"/>
        <v>12.2</v>
      </c>
      <c r="Y1268" s="5">
        <f t="shared" si="125"/>
        <v>13.41</v>
      </c>
      <c r="Z1268" s="4">
        <v>0</v>
      </c>
    </row>
    <row r="1269" spans="1:26" x14ac:dyDescent="0.3">
      <c r="A1269" t="s">
        <v>1035</v>
      </c>
      <c r="B1269" s="3" t="s">
        <v>3544</v>
      </c>
      <c r="C1269" t="s">
        <v>1035</v>
      </c>
      <c r="D1269" t="s">
        <v>1282</v>
      </c>
      <c r="E1269" s="4">
        <v>59</v>
      </c>
      <c r="F1269" s="4">
        <v>55</v>
      </c>
      <c r="G1269" s="4">
        <v>42</v>
      </c>
      <c r="H1269" s="5">
        <f t="shared" si="120"/>
        <v>76.36</v>
      </c>
      <c r="I1269" s="4">
        <v>42</v>
      </c>
      <c r="J1269" s="4">
        <v>0</v>
      </c>
      <c r="K1269" s="4">
        <v>0</v>
      </c>
      <c r="L1269" s="4" t="str">
        <f t="shared" si="121"/>
        <v>PP</v>
      </c>
      <c r="M1269" s="4" t="str">
        <f t="shared" si="122"/>
        <v>PSOE</v>
      </c>
      <c r="N1269" s="5">
        <f t="shared" si="123"/>
        <v>38.1</v>
      </c>
      <c r="O1269" s="5">
        <f t="shared" si="124"/>
        <v>21.43</v>
      </c>
      <c r="P1269" s="4">
        <v>9</v>
      </c>
      <c r="Q1269" s="4">
        <v>16</v>
      </c>
      <c r="R1269" s="4">
        <v>6</v>
      </c>
      <c r="S1269" s="4">
        <v>6</v>
      </c>
      <c r="T1269" s="4">
        <v>5</v>
      </c>
      <c r="U1269" s="5">
        <f t="shared" si="125"/>
        <v>21.43</v>
      </c>
      <c r="V1269" s="5">
        <f t="shared" si="125"/>
        <v>38.1</v>
      </c>
      <c r="W1269" s="5">
        <f t="shared" si="125"/>
        <v>14.29</v>
      </c>
      <c r="X1269" s="5">
        <f t="shared" si="125"/>
        <v>14.29</v>
      </c>
      <c r="Y1269" s="5">
        <f t="shared" si="125"/>
        <v>11.9</v>
      </c>
      <c r="Z1269" s="4">
        <v>0</v>
      </c>
    </row>
    <row r="1270" spans="1:26" x14ac:dyDescent="0.3">
      <c r="A1270" t="s">
        <v>1035</v>
      </c>
      <c r="B1270" s="3" t="s">
        <v>3545</v>
      </c>
      <c r="C1270" t="s">
        <v>1035</v>
      </c>
      <c r="D1270" t="s">
        <v>1283</v>
      </c>
      <c r="E1270" s="4">
        <v>223</v>
      </c>
      <c r="F1270" s="4">
        <v>208</v>
      </c>
      <c r="G1270" s="4">
        <v>184</v>
      </c>
      <c r="H1270" s="5">
        <f t="shared" si="120"/>
        <v>88.46</v>
      </c>
      <c r="I1270" s="4">
        <v>181</v>
      </c>
      <c r="J1270" s="4">
        <v>1</v>
      </c>
      <c r="K1270" s="4">
        <v>3</v>
      </c>
      <c r="L1270" s="4" t="str">
        <f t="shared" si="121"/>
        <v>PSOE</v>
      </c>
      <c r="M1270" s="4" t="str">
        <f t="shared" si="122"/>
        <v>PP</v>
      </c>
      <c r="N1270" s="5">
        <f t="shared" si="123"/>
        <v>47.51</v>
      </c>
      <c r="O1270" s="5">
        <f t="shared" si="124"/>
        <v>20.440000000000001</v>
      </c>
      <c r="P1270" s="4">
        <v>86</v>
      </c>
      <c r="Q1270" s="4">
        <v>37</v>
      </c>
      <c r="R1270" s="4">
        <v>27</v>
      </c>
      <c r="S1270" s="4">
        <v>7</v>
      </c>
      <c r="T1270" s="4">
        <v>21</v>
      </c>
      <c r="U1270" s="5">
        <f t="shared" si="125"/>
        <v>47.51</v>
      </c>
      <c r="V1270" s="5">
        <f t="shared" si="125"/>
        <v>20.440000000000001</v>
      </c>
      <c r="W1270" s="5">
        <f t="shared" si="125"/>
        <v>14.92</v>
      </c>
      <c r="X1270" s="5">
        <f t="shared" si="125"/>
        <v>3.87</v>
      </c>
      <c r="Y1270" s="5">
        <f t="shared" si="125"/>
        <v>11.6</v>
      </c>
      <c r="Z1270" s="4">
        <v>1</v>
      </c>
    </row>
    <row r="1271" spans="1:26" x14ac:dyDescent="0.3">
      <c r="A1271" t="s">
        <v>1035</v>
      </c>
      <c r="B1271" s="3" t="s">
        <v>3546</v>
      </c>
      <c r="C1271" t="s">
        <v>1035</v>
      </c>
      <c r="D1271" t="s">
        <v>1284</v>
      </c>
      <c r="E1271" s="4">
        <v>79</v>
      </c>
      <c r="F1271" s="4">
        <v>70</v>
      </c>
      <c r="G1271" s="4">
        <v>58</v>
      </c>
      <c r="H1271" s="5">
        <f t="shared" si="120"/>
        <v>82.86</v>
      </c>
      <c r="I1271" s="4">
        <v>56</v>
      </c>
      <c r="J1271" s="4">
        <v>0</v>
      </c>
      <c r="K1271" s="4">
        <v>2</v>
      </c>
      <c r="L1271" s="4" t="str">
        <f t="shared" si="121"/>
        <v>PP</v>
      </c>
      <c r="M1271" s="4" t="str">
        <f t="shared" si="122"/>
        <v>VOX</v>
      </c>
      <c r="N1271" s="5">
        <f t="shared" si="123"/>
        <v>39.29</v>
      </c>
      <c r="O1271" s="5">
        <f t="shared" si="124"/>
        <v>19.64</v>
      </c>
      <c r="P1271" s="4">
        <v>10</v>
      </c>
      <c r="Q1271" s="4">
        <v>22</v>
      </c>
      <c r="R1271" s="4">
        <v>11</v>
      </c>
      <c r="S1271" s="4">
        <v>5</v>
      </c>
      <c r="T1271" s="4">
        <v>8</v>
      </c>
      <c r="U1271" s="5">
        <f t="shared" si="125"/>
        <v>17.86</v>
      </c>
      <c r="V1271" s="5">
        <f t="shared" si="125"/>
        <v>39.29</v>
      </c>
      <c r="W1271" s="5">
        <f t="shared" si="125"/>
        <v>19.64</v>
      </c>
      <c r="X1271" s="5">
        <f t="shared" si="125"/>
        <v>8.93</v>
      </c>
      <c r="Y1271" s="5">
        <f t="shared" si="125"/>
        <v>14.29</v>
      </c>
      <c r="Z1271" s="4">
        <v>0</v>
      </c>
    </row>
    <row r="1272" spans="1:26" x14ac:dyDescent="0.3">
      <c r="A1272" t="s">
        <v>1035</v>
      </c>
      <c r="B1272" s="3" t="s">
        <v>3547</v>
      </c>
      <c r="C1272" t="s">
        <v>1035</v>
      </c>
      <c r="D1272" t="s">
        <v>1285</v>
      </c>
      <c r="E1272" s="4">
        <v>198</v>
      </c>
      <c r="F1272" s="4">
        <v>182</v>
      </c>
      <c r="G1272" s="4">
        <v>153</v>
      </c>
      <c r="H1272" s="5">
        <f t="shared" si="120"/>
        <v>84.07</v>
      </c>
      <c r="I1272" s="4">
        <v>150</v>
      </c>
      <c r="J1272" s="4">
        <v>1</v>
      </c>
      <c r="K1272" s="4">
        <v>3</v>
      </c>
      <c r="L1272" s="4" t="str">
        <f t="shared" si="121"/>
        <v>PP</v>
      </c>
      <c r="M1272" s="4" t="str">
        <f t="shared" si="122"/>
        <v>PSOE</v>
      </c>
      <c r="N1272" s="5">
        <f t="shared" si="123"/>
        <v>30.67</v>
      </c>
      <c r="O1272" s="5">
        <f t="shared" si="124"/>
        <v>21.33</v>
      </c>
      <c r="P1272" s="4">
        <v>32</v>
      </c>
      <c r="Q1272" s="4">
        <v>46</v>
      </c>
      <c r="R1272" s="4">
        <v>24</v>
      </c>
      <c r="S1272" s="4">
        <v>19</v>
      </c>
      <c r="T1272" s="4">
        <v>25</v>
      </c>
      <c r="U1272" s="5">
        <f t="shared" si="125"/>
        <v>21.33</v>
      </c>
      <c r="V1272" s="5">
        <f t="shared" si="125"/>
        <v>30.67</v>
      </c>
      <c r="W1272" s="5">
        <f t="shared" si="125"/>
        <v>16</v>
      </c>
      <c r="X1272" s="5">
        <f t="shared" si="125"/>
        <v>12.67</v>
      </c>
      <c r="Y1272" s="5">
        <f t="shared" si="125"/>
        <v>16.670000000000002</v>
      </c>
      <c r="Z1272" s="4">
        <v>0</v>
      </c>
    </row>
    <row r="1273" spans="1:26" x14ac:dyDescent="0.3">
      <c r="A1273" t="s">
        <v>1035</v>
      </c>
      <c r="B1273" s="3" t="s">
        <v>3548</v>
      </c>
      <c r="C1273" t="s">
        <v>1035</v>
      </c>
      <c r="D1273" t="s">
        <v>1286</v>
      </c>
      <c r="E1273" s="4">
        <v>117</v>
      </c>
      <c r="F1273" s="4">
        <v>108</v>
      </c>
      <c r="G1273" s="4">
        <v>72</v>
      </c>
      <c r="H1273" s="5">
        <f t="shared" si="120"/>
        <v>66.67</v>
      </c>
      <c r="I1273" s="4">
        <v>70</v>
      </c>
      <c r="J1273" s="4">
        <v>0</v>
      </c>
      <c r="K1273" s="4">
        <v>2</v>
      </c>
      <c r="L1273" s="4" t="str">
        <f t="shared" si="121"/>
        <v>Ciudadanos</v>
      </c>
      <c r="M1273" s="4" t="str">
        <f t="shared" si="122"/>
        <v>PP</v>
      </c>
      <c r="N1273" s="5">
        <f t="shared" si="123"/>
        <v>37.14</v>
      </c>
      <c r="O1273" s="5">
        <f t="shared" si="124"/>
        <v>34.29</v>
      </c>
      <c r="P1273" s="4">
        <v>13</v>
      </c>
      <c r="Q1273" s="4">
        <v>24</v>
      </c>
      <c r="R1273" s="4">
        <v>6</v>
      </c>
      <c r="S1273" s="4">
        <v>1</v>
      </c>
      <c r="T1273" s="4">
        <v>26</v>
      </c>
      <c r="U1273" s="5">
        <f t="shared" si="125"/>
        <v>18.57</v>
      </c>
      <c r="V1273" s="5">
        <f t="shared" si="125"/>
        <v>34.29</v>
      </c>
      <c r="W1273" s="5">
        <f t="shared" si="125"/>
        <v>8.57</v>
      </c>
      <c r="X1273" s="5">
        <f t="shared" si="125"/>
        <v>1.43</v>
      </c>
      <c r="Y1273" s="5">
        <f t="shared" si="125"/>
        <v>37.14</v>
      </c>
      <c r="Z1273" s="4">
        <v>0</v>
      </c>
    </row>
    <row r="1274" spans="1:26" x14ac:dyDescent="0.3">
      <c r="A1274" t="s">
        <v>1035</v>
      </c>
      <c r="B1274" s="3" t="s">
        <v>3549</v>
      </c>
      <c r="C1274" t="s">
        <v>1035</v>
      </c>
      <c r="D1274" t="s">
        <v>1287</v>
      </c>
      <c r="E1274" s="4">
        <v>499</v>
      </c>
      <c r="F1274" s="4">
        <v>430</v>
      </c>
      <c r="G1274" s="4">
        <v>331</v>
      </c>
      <c r="H1274" s="5">
        <f t="shared" si="120"/>
        <v>76.98</v>
      </c>
      <c r="I1274" s="4">
        <v>325</v>
      </c>
      <c r="J1274" s="4">
        <v>2</v>
      </c>
      <c r="K1274" s="4">
        <v>6</v>
      </c>
      <c r="L1274" s="4" t="str">
        <f t="shared" si="121"/>
        <v>PSOE</v>
      </c>
      <c r="M1274" s="4" t="str">
        <f t="shared" si="122"/>
        <v>PP</v>
      </c>
      <c r="N1274" s="5">
        <f t="shared" si="123"/>
        <v>38.46</v>
      </c>
      <c r="O1274" s="5">
        <f t="shared" si="124"/>
        <v>29.85</v>
      </c>
      <c r="P1274" s="4">
        <v>125</v>
      </c>
      <c r="Q1274" s="4">
        <v>97</v>
      </c>
      <c r="R1274" s="4">
        <v>31</v>
      </c>
      <c r="S1274" s="4">
        <v>22</v>
      </c>
      <c r="T1274" s="4">
        <v>46</v>
      </c>
      <c r="U1274" s="5">
        <f t="shared" si="125"/>
        <v>38.46</v>
      </c>
      <c r="V1274" s="5">
        <f t="shared" si="125"/>
        <v>29.85</v>
      </c>
      <c r="W1274" s="5">
        <f t="shared" si="125"/>
        <v>9.5399999999999991</v>
      </c>
      <c r="X1274" s="5">
        <f t="shared" si="125"/>
        <v>6.77</v>
      </c>
      <c r="Y1274" s="5">
        <f t="shared" si="125"/>
        <v>14.15</v>
      </c>
      <c r="Z1274" s="4">
        <v>1</v>
      </c>
    </row>
    <row r="1275" spans="1:26" x14ac:dyDescent="0.3">
      <c r="A1275" t="s">
        <v>1035</v>
      </c>
      <c r="B1275" s="3" t="s">
        <v>3550</v>
      </c>
      <c r="C1275" t="s">
        <v>1035</v>
      </c>
      <c r="D1275" t="s">
        <v>1288</v>
      </c>
      <c r="E1275" s="4">
        <v>196</v>
      </c>
      <c r="F1275" s="4">
        <v>183</v>
      </c>
      <c r="G1275" s="4">
        <v>143</v>
      </c>
      <c r="H1275" s="5">
        <f t="shared" si="120"/>
        <v>78.14</v>
      </c>
      <c r="I1275" s="4">
        <v>140</v>
      </c>
      <c r="J1275" s="4">
        <v>1</v>
      </c>
      <c r="K1275" s="4">
        <v>3</v>
      </c>
      <c r="L1275" s="4" t="str">
        <f t="shared" si="121"/>
        <v>PP</v>
      </c>
      <c r="M1275" s="4" t="str">
        <f t="shared" si="122"/>
        <v>Ciudadanos</v>
      </c>
      <c r="N1275" s="5">
        <f t="shared" si="123"/>
        <v>37.14</v>
      </c>
      <c r="O1275" s="5">
        <f t="shared" si="124"/>
        <v>20.71</v>
      </c>
      <c r="P1275" s="4">
        <v>27</v>
      </c>
      <c r="Q1275" s="4">
        <v>52</v>
      </c>
      <c r="R1275" s="4">
        <v>25</v>
      </c>
      <c r="S1275" s="4">
        <v>4</v>
      </c>
      <c r="T1275" s="4">
        <v>29</v>
      </c>
      <c r="U1275" s="5">
        <f t="shared" si="125"/>
        <v>19.29</v>
      </c>
      <c r="V1275" s="5">
        <f t="shared" si="125"/>
        <v>37.14</v>
      </c>
      <c r="W1275" s="5">
        <f t="shared" si="125"/>
        <v>17.86</v>
      </c>
      <c r="X1275" s="5">
        <f t="shared" si="125"/>
        <v>2.86</v>
      </c>
      <c r="Y1275" s="5">
        <f t="shared" si="125"/>
        <v>20.71</v>
      </c>
      <c r="Z1275" s="4">
        <v>0</v>
      </c>
    </row>
    <row r="1276" spans="1:26" x14ac:dyDescent="0.3">
      <c r="A1276" t="s">
        <v>1035</v>
      </c>
      <c r="B1276" s="3" t="s">
        <v>3551</v>
      </c>
      <c r="C1276" t="s">
        <v>1035</v>
      </c>
      <c r="D1276" t="s">
        <v>1289</v>
      </c>
      <c r="E1276" s="4">
        <v>376</v>
      </c>
      <c r="F1276" s="4">
        <v>351</v>
      </c>
      <c r="G1276" s="4">
        <v>286</v>
      </c>
      <c r="H1276" s="5">
        <f t="shared" si="120"/>
        <v>81.48</v>
      </c>
      <c r="I1276" s="4">
        <v>280</v>
      </c>
      <c r="J1276" s="4">
        <v>0</v>
      </c>
      <c r="K1276" s="4">
        <v>6</v>
      </c>
      <c r="L1276" s="4" t="str">
        <f t="shared" si="121"/>
        <v>PP</v>
      </c>
      <c r="M1276" s="4" t="str">
        <f t="shared" si="122"/>
        <v>PSOE</v>
      </c>
      <c r="N1276" s="5">
        <f t="shared" si="123"/>
        <v>32.14</v>
      </c>
      <c r="O1276" s="5">
        <f t="shared" si="124"/>
        <v>31.07</v>
      </c>
      <c r="P1276" s="4">
        <v>87</v>
      </c>
      <c r="Q1276" s="4">
        <v>90</v>
      </c>
      <c r="R1276" s="4">
        <v>35</v>
      </c>
      <c r="S1276" s="4">
        <v>5</v>
      </c>
      <c r="T1276" s="4">
        <v>60</v>
      </c>
      <c r="U1276" s="5">
        <f t="shared" si="125"/>
        <v>31.07</v>
      </c>
      <c r="V1276" s="5">
        <f t="shared" si="125"/>
        <v>32.14</v>
      </c>
      <c r="W1276" s="5">
        <f t="shared" si="125"/>
        <v>12.5</v>
      </c>
      <c r="X1276" s="5">
        <f t="shared" si="125"/>
        <v>1.79</v>
      </c>
      <c r="Y1276" s="5">
        <f t="shared" si="125"/>
        <v>21.43</v>
      </c>
      <c r="Z1276" s="4">
        <v>1</v>
      </c>
    </row>
    <row r="1277" spans="1:26" x14ac:dyDescent="0.3">
      <c r="A1277" t="s">
        <v>1035</v>
      </c>
      <c r="B1277" s="3" t="s">
        <v>3552</v>
      </c>
      <c r="C1277" t="s">
        <v>1035</v>
      </c>
      <c r="D1277" t="s">
        <v>1290</v>
      </c>
      <c r="E1277" s="4">
        <v>147</v>
      </c>
      <c r="F1277" s="4">
        <v>133</v>
      </c>
      <c r="G1277" s="4">
        <v>106</v>
      </c>
      <c r="H1277" s="5">
        <f t="shared" si="120"/>
        <v>79.7</v>
      </c>
      <c r="I1277" s="4">
        <v>106</v>
      </c>
      <c r="J1277" s="4">
        <v>1</v>
      </c>
      <c r="K1277" s="4">
        <v>0</v>
      </c>
      <c r="L1277" s="4" t="str">
        <f t="shared" si="121"/>
        <v>PP</v>
      </c>
      <c r="M1277" s="4" t="str">
        <f t="shared" si="122"/>
        <v>PSOE</v>
      </c>
      <c r="N1277" s="5">
        <f t="shared" si="123"/>
        <v>34.909999999999997</v>
      </c>
      <c r="O1277" s="5">
        <f t="shared" si="124"/>
        <v>21.7</v>
      </c>
      <c r="P1277" s="4">
        <v>23</v>
      </c>
      <c r="Q1277" s="4">
        <v>37</v>
      </c>
      <c r="R1277" s="4">
        <v>16</v>
      </c>
      <c r="S1277" s="4">
        <v>5</v>
      </c>
      <c r="T1277" s="4">
        <v>23</v>
      </c>
      <c r="U1277" s="5">
        <f t="shared" si="125"/>
        <v>21.7</v>
      </c>
      <c r="V1277" s="5">
        <f t="shared" si="125"/>
        <v>34.909999999999997</v>
      </c>
      <c r="W1277" s="5">
        <f t="shared" si="125"/>
        <v>15.09</v>
      </c>
      <c r="X1277" s="5">
        <f t="shared" si="125"/>
        <v>4.72</v>
      </c>
      <c r="Y1277" s="5">
        <f t="shared" si="125"/>
        <v>21.7</v>
      </c>
      <c r="Z1277" s="4">
        <v>0</v>
      </c>
    </row>
    <row r="1278" spans="1:26" x14ac:dyDescent="0.3">
      <c r="A1278" t="s">
        <v>1035</v>
      </c>
      <c r="B1278" s="3" t="s">
        <v>3553</v>
      </c>
      <c r="C1278" t="s">
        <v>1035</v>
      </c>
      <c r="D1278" t="s">
        <v>1291</v>
      </c>
      <c r="E1278" s="4">
        <v>99</v>
      </c>
      <c r="F1278" s="4">
        <v>88</v>
      </c>
      <c r="G1278" s="4">
        <v>67</v>
      </c>
      <c r="H1278" s="5">
        <f t="shared" si="120"/>
        <v>76.14</v>
      </c>
      <c r="I1278" s="4">
        <v>67</v>
      </c>
      <c r="J1278" s="4">
        <v>0</v>
      </c>
      <c r="K1278" s="4">
        <v>0</v>
      </c>
      <c r="L1278" s="4" t="str">
        <f t="shared" si="121"/>
        <v>PP</v>
      </c>
      <c r="M1278" s="4" t="str">
        <f t="shared" si="122"/>
        <v>PSOE</v>
      </c>
      <c r="N1278" s="5">
        <f t="shared" si="123"/>
        <v>58.21</v>
      </c>
      <c r="O1278" s="5">
        <f t="shared" si="124"/>
        <v>25.37</v>
      </c>
      <c r="P1278" s="4">
        <v>17</v>
      </c>
      <c r="Q1278" s="4">
        <v>39</v>
      </c>
      <c r="R1278" s="4">
        <v>5</v>
      </c>
      <c r="S1278" s="4">
        <v>1</v>
      </c>
      <c r="T1278" s="4">
        <v>5</v>
      </c>
      <c r="U1278" s="5">
        <f t="shared" si="125"/>
        <v>25.37</v>
      </c>
      <c r="V1278" s="5">
        <f t="shared" si="125"/>
        <v>58.21</v>
      </c>
      <c r="W1278" s="5">
        <f t="shared" si="125"/>
        <v>7.46</v>
      </c>
      <c r="X1278" s="5">
        <f t="shared" si="125"/>
        <v>1.49</v>
      </c>
      <c r="Y1278" s="5">
        <f t="shared" si="125"/>
        <v>7.46</v>
      </c>
      <c r="Z1278" s="4">
        <v>0</v>
      </c>
    </row>
    <row r="1279" spans="1:26" x14ac:dyDescent="0.3">
      <c r="A1279" t="s">
        <v>1035</v>
      </c>
      <c r="B1279" s="3" t="s">
        <v>3554</v>
      </c>
      <c r="C1279" t="s">
        <v>1035</v>
      </c>
      <c r="D1279" t="s">
        <v>1292</v>
      </c>
      <c r="E1279" s="4">
        <v>143978</v>
      </c>
      <c r="F1279" s="4">
        <v>118475</v>
      </c>
      <c r="G1279" s="4">
        <v>91137</v>
      </c>
      <c r="H1279" s="5">
        <f t="shared" si="120"/>
        <v>76.930000000000007</v>
      </c>
      <c r="I1279" s="4">
        <v>90221</v>
      </c>
      <c r="J1279" s="4">
        <v>811</v>
      </c>
      <c r="K1279" s="4">
        <v>916</v>
      </c>
      <c r="L1279" s="4" t="str">
        <f t="shared" si="121"/>
        <v>PSOE</v>
      </c>
      <c r="M1279" s="4" t="str">
        <f t="shared" si="122"/>
        <v>PP</v>
      </c>
      <c r="N1279" s="5">
        <f t="shared" si="123"/>
        <v>28.84</v>
      </c>
      <c r="O1279" s="5">
        <f t="shared" si="124"/>
        <v>27.93</v>
      </c>
      <c r="P1279" s="4">
        <v>26018</v>
      </c>
      <c r="Q1279" s="4">
        <v>25196</v>
      </c>
      <c r="R1279" s="4">
        <v>10248</v>
      </c>
      <c r="S1279" s="4">
        <v>7973</v>
      </c>
      <c r="T1279" s="4">
        <v>18823</v>
      </c>
      <c r="U1279" s="5">
        <f t="shared" si="125"/>
        <v>28.84</v>
      </c>
      <c r="V1279" s="5">
        <f t="shared" si="125"/>
        <v>27.93</v>
      </c>
      <c r="W1279" s="5">
        <f t="shared" si="125"/>
        <v>11.36</v>
      </c>
      <c r="X1279" s="5">
        <f t="shared" si="125"/>
        <v>8.84</v>
      </c>
      <c r="Y1279" s="5">
        <f t="shared" si="125"/>
        <v>20.86</v>
      </c>
      <c r="Z1279" s="4">
        <v>653</v>
      </c>
    </row>
    <row r="1280" spans="1:26" x14ac:dyDescent="0.3">
      <c r="A1280" t="s">
        <v>1035</v>
      </c>
      <c r="B1280" s="3" t="s">
        <v>3555</v>
      </c>
      <c r="C1280" t="s">
        <v>1035</v>
      </c>
      <c r="D1280" t="s">
        <v>1293</v>
      </c>
      <c r="E1280" s="4">
        <v>109</v>
      </c>
      <c r="F1280" s="4">
        <v>101</v>
      </c>
      <c r="G1280" s="4">
        <v>69</v>
      </c>
      <c r="H1280" s="5">
        <f t="shared" si="120"/>
        <v>68.319999999999993</v>
      </c>
      <c r="I1280" s="4">
        <v>67</v>
      </c>
      <c r="J1280" s="4">
        <v>0</v>
      </c>
      <c r="K1280" s="4">
        <v>2</v>
      </c>
      <c r="L1280" s="4" t="str">
        <f t="shared" si="121"/>
        <v>PSOE</v>
      </c>
      <c r="M1280" s="4" t="str">
        <f t="shared" si="122"/>
        <v>PP</v>
      </c>
      <c r="N1280" s="5">
        <f t="shared" si="123"/>
        <v>41.79</v>
      </c>
      <c r="O1280" s="5">
        <f t="shared" si="124"/>
        <v>40.299999999999997</v>
      </c>
      <c r="P1280" s="4">
        <v>28</v>
      </c>
      <c r="Q1280" s="4">
        <v>27</v>
      </c>
      <c r="R1280" s="4">
        <v>7</v>
      </c>
      <c r="S1280" s="4">
        <v>0</v>
      </c>
      <c r="T1280" s="4">
        <v>5</v>
      </c>
      <c r="U1280" s="5">
        <f t="shared" si="125"/>
        <v>41.79</v>
      </c>
      <c r="V1280" s="5">
        <f t="shared" si="125"/>
        <v>40.299999999999997</v>
      </c>
      <c r="W1280" s="5">
        <f t="shared" si="125"/>
        <v>10.45</v>
      </c>
      <c r="X1280" s="5">
        <f t="shared" si="125"/>
        <v>0</v>
      </c>
      <c r="Y1280" s="5">
        <f t="shared" si="125"/>
        <v>7.46</v>
      </c>
      <c r="Z1280" s="4">
        <v>0</v>
      </c>
    </row>
    <row r="1281" spans="1:26" x14ac:dyDescent="0.3">
      <c r="A1281" t="s">
        <v>1035</v>
      </c>
      <c r="B1281" s="3" t="s">
        <v>3556</v>
      </c>
      <c r="C1281" t="s">
        <v>1035</v>
      </c>
      <c r="D1281" t="s">
        <v>1294</v>
      </c>
      <c r="E1281" s="4">
        <v>137</v>
      </c>
      <c r="F1281" s="4">
        <v>126</v>
      </c>
      <c r="G1281" s="4">
        <v>101</v>
      </c>
      <c r="H1281" s="5">
        <f t="shared" si="120"/>
        <v>80.16</v>
      </c>
      <c r="I1281" s="4">
        <v>101</v>
      </c>
      <c r="J1281" s="4">
        <v>0</v>
      </c>
      <c r="K1281" s="4">
        <v>0</v>
      </c>
      <c r="L1281" s="4" t="str">
        <f t="shared" si="121"/>
        <v>PP</v>
      </c>
      <c r="M1281" s="4" t="str">
        <f t="shared" si="122"/>
        <v>Ciudadanos</v>
      </c>
      <c r="N1281" s="5">
        <f t="shared" si="123"/>
        <v>39.6</v>
      </c>
      <c r="O1281" s="5">
        <f t="shared" si="124"/>
        <v>32.67</v>
      </c>
      <c r="P1281" s="4">
        <v>15</v>
      </c>
      <c r="Q1281" s="4">
        <v>40</v>
      </c>
      <c r="R1281" s="4">
        <v>10</v>
      </c>
      <c r="S1281" s="4">
        <v>3</v>
      </c>
      <c r="T1281" s="4">
        <v>33</v>
      </c>
      <c r="U1281" s="5">
        <f t="shared" si="125"/>
        <v>14.85</v>
      </c>
      <c r="V1281" s="5">
        <f t="shared" si="125"/>
        <v>39.6</v>
      </c>
      <c r="W1281" s="5">
        <f t="shared" si="125"/>
        <v>9.9</v>
      </c>
      <c r="X1281" s="5">
        <f t="shared" si="125"/>
        <v>2.97</v>
      </c>
      <c r="Y1281" s="5">
        <f t="shared" si="125"/>
        <v>32.67</v>
      </c>
      <c r="Z1281" s="4">
        <v>0</v>
      </c>
    </row>
    <row r="1282" spans="1:26" x14ac:dyDescent="0.3">
      <c r="A1282" t="s">
        <v>1035</v>
      </c>
      <c r="B1282" s="3" t="s">
        <v>3557</v>
      </c>
      <c r="C1282" t="s">
        <v>1035</v>
      </c>
      <c r="D1282" t="s">
        <v>1295</v>
      </c>
      <c r="E1282" s="4">
        <v>75</v>
      </c>
      <c r="F1282" s="4">
        <v>77</v>
      </c>
      <c r="G1282" s="4">
        <v>56</v>
      </c>
      <c r="H1282" s="5">
        <f t="shared" si="120"/>
        <v>72.73</v>
      </c>
      <c r="I1282" s="4">
        <v>56</v>
      </c>
      <c r="J1282" s="4">
        <v>0</v>
      </c>
      <c r="K1282" s="4">
        <v>0</v>
      </c>
      <c r="L1282" s="4" t="str">
        <f t="shared" si="121"/>
        <v>PP</v>
      </c>
      <c r="M1282" s="4" t="str">
        <f t="shared" si="122"/>
        <v>Ciudadanos</v>
      </c>
      <c r="N1282" s="5">
        <f t="shared" si="123"/>
        <v>46.43</v>
      </c>
      <c r="O1282" s="5">
        <f t="shared" si="124"/>
        <v>23.21</v>
      </c>
      <c r="P1282" s="4">
        <v>8</v>
      </c>
      <c r="Q1282" s="4">
        <v>26</v>
      </c>
      <c r="R1282" s="4">
        <v>7</v>
      </c>
      <c r="S1282" s="4">
        <v>2</v>
      </c>
      <c r="T1282" s="4">
        <v>13</v>
      </c>
      <c r="U1282" s="5">
        <f t="shared" si="125"/>
        <v>14.29</v>
      </c>
      <c r="V1282" s="5">
        <f t="shared" si="125"/>
        <v>46.43</v>
      </c>
      <c r="W1282" s="5">
        <f t="shared" si="125"/>
        <v>12.5</v>
      </c>
      <c r="X1282" s="5">
        <f t="shared" si="125"/>
        <v>3.57</v>
      </c>
      <c r="Y1282" s="5">
        <f t="shared" si="125"/>
        <v>23.21</v>
      </c>
      <c r="Z1282" s="4">
        <v>0</v>
      </c>
    </row>
    <row r="1283" spans="1:26" x14ac:dyDescent="0.3">
      <c r="A1283" t="s">
        <v>1035</v>
      </c>
      <c r="B1283" s="3" t="s">
        <v>3558</v>
      </c>
      <c r="C1283" t="s">
        <v>1035</v>
      </c>
      <c r="D1283" t="s">
        <v>1296</v>
      </c>
      <c r="E1283" s="4">
        <v>1015</v>
      </c>
      <c r="F1283" s="4">
        <v>789</v>
      </c>
      <c r="G1283" s="4">
        <v>618</v>
      </c>
      <c r="H1283" s="5">
        <f t="shared" ref="H1283:H1346" si="126">ROUND((G1283/F1283)*100,2)</f>
        <v>78.33</v>
      </c>
      <c r="I1283" s="4">
        <v>613</v>
      </c>
      <c r="J1283" s="4">
        <v>8</v>
      </c>
      <c r="K1283" s="4">
        <v>5</v>
      </c>
      <c r="L1283" s="4" t="str">
        <f t="shared" ref="L1283:L1346" si="127">IF(MAX(P1283:T1283)=P1283,"PSOE",IF(MAX(P1283:T1283)=Q1283,"PP",IF(MAX(P1283:T1283)=R1283,"VOX",IF(MAX(P1283:T1283)=S1283,"Podemos",IF(MAX(P1283:T1283)=T1283,"Ciudadanos")))))</f>
        <v>Ciudadanos</v>
      </c>
      <c r="M1283" s="4" t="str">
        <f t="shared" ref="M1283:M1346" si="128">IF(LARGE(P1283:T1283,2)=P1283,"PSOE",IF(LARGE(P1283:T1283,2)=Q1283,"PP",IF(LARGE(P1283:T1283,2)=R1283,"VOX",IF(LARGE(P1283:T1283,2)=S1283,"Podemos",IF(LARGE(P1283:T1283,2)=T1283,"Ciudadanos")))))</f>
        <v>PSOE</v>
      </c>
      <c r="N1283" s="5">
        <f t="shared" ref="N1283:N1346" si="129">IF(MAX(P1283:T1283)=P1283,U1283,IF(MAX(P1283:T1283)=Q1283,V1283,IF(MAX(P1283:T1283)=R1283,W1283,IF(MAX(P1283:T1283)=S1283,X1283,IF(MAX(P1283:T1283)=T1283,Y1283)))))</f>
        <v>30.18</v>
      </c>
      <c r="O1283" s="5">
        <f t="shared" ref="O1283:O1346" si="130">IF(LARGE(P1283:T1283,2)=P1283,U1283,IF(LARGE(P1283:T1283,2)=Q1283,V1283,IF(LARGE(P1283:T1283,2)=R1283,W1283,IF(LARGE(P1283:T1283,2)=S1283,X1283,IF(LARGE(P1283:T1283,2)=T1283,Y1283)))))</f>
        <v>23.16</v>
      </c>
      <c r="P1283" s="4">
        <v>142</v>
      </c>
      <c r="Q1283" s="4">
        <v>94</v>
      </c>
      <c r="R1283" s="4">
        <v>100</v>
      </c>
      <c r="S1283" s="4">
        <v>70</v>
      </c>
      <c r="T1283" s="4">
        <v>185</v>
      </c>
      <c r="U1283" s="5">
        <f t="shared" si="125"/>
        <v>23.16</v>
      </c>
      <c r="V1283" s="5">
        <f t="shared" si="125"/>
        <v>15.33</v>
      </c>
      <c r="W1283" s="5">
        <f t="shared" si="125"/>
        <v>16.309999999999999</v>
      </c>
      <c r="X1283" s="5">
        <f t="shared" si="125"/>
        <v>11.42</v>
      </c>
      <c r="Y1283" s="5">
        <f t="shared" si="125"/>
        <v>30.18</v>
      </c>
      <c r="Z1283" s="4">
        <v>13</v>
      </c>
    </row>
    <row r="1284" spans="1:26" x14ac:dyDescent="0.3">
      <c r="A1284" t="s">
        <v>1035</v>
      </c>
      <c r="B1284" s="3" t="s">
        <v>3559</v>
      </c>
      <c r="C1284" t="s">
        <v>1035</v>
      </c>
      <c r="D1284" t="s">
        <v>1297</v>
      </c>
      <c r="E1284" s="4">
        <v>826</v>
      </c>
      <c r="F1284" s="4">
        <v>726</v>
      </c>
      <c r="G1284" s="4">
        <v>570</v>
      </c>
      <c r="H1284" s="5">
        <f t="shared" si="126"/>
        <v>78.510000000000005</v>
      </c>
      <c r="I1284" s="4">
        <v>562</v>
      </c>
      <c r="J1284" s="4">
        <v>6</v>
      </c>
      <c r="K1284" s="4">
        <v>8</v>
      </c>
      <c r="L1284" s="4" t="str">
        <f t="shared" si="127"/>
        <v>PP</v>
      </c>
      <c r="M1284" s="4" t="str">
        <f t="shared" si="128"/>
        <v>PSOE</v>
      </c>
      <c r="N1284" s="5">
        <f t="shared" si="129"/>
        <v>32.380000000000003</v>
      </c>
      <c r="O1284" s="5">
        <f t="shared" si="130"/>
        <v>29</v>
      </c>
      <c r="P1284" s="4">
        <v>163</v>
      </c>
      <c r="Q1284" s="4">
        <v>182</v>
      </c>
      <c r="R1284" s="4">
        <v>71</v>
      </c>
      <c r="S1284" s="4">
        <v>20</v>
      </c>
      <c r="T1284" s="4">
        <v>111</v>
      </c>
      <c r="U1284" s="5">
        <f t="shared" si="125"/>
        <v>29</v>
      </c>
      <c r="V1284" s="5">
        <f t="shared" si="125"/>
        <v>32.380000000000003</v>
      </c>
      <c r="W1284" s="5">
        <f t="shared" si="125"/>
        <v>12.63</v>
      </c>
      <c r="X1284" s="5">
        <f t="shared" si="125"/>
        <v>3.56</v>
      </c>
      <c r="Y1284" s="5">
        <f t="shared" si="125"/>
        <v>19.75</v>
      </c>
      <c r="Z1284" s="4">
        <v>6</v>
      </c>
    </row>
    <row r="1285" spans="1:26" x14ac:dyDescent="0.3">
      <c r="A1285" t="s">
        <v>1035</v>
      </c>
      <c r="B1285" s="3" t="s">
        <v>3560</v>
      </c>
      <c r="C1285" t="s">
        <v>1035</v>
      </c>
      <c r="D1285" t="s">
        <v>1298</v>
      </c>
      <c r="E1285" s="4">
        <v>84</v>
      </c>
      <c r="F1285" s="4">
        <v>71</v>
      </c>
      <c r="G1285" s="4">
        <v>41</v>
      </c>
      <c r="H1285" s="5">
        <f t="shared" si="126"/>
        <v>57.75</v>
      </c>
      <c r="I1285" s="4">
        <v>40</v>
      </c>
      <c r="J1285" s="4">
        <v>0</v>
      </c>
      <c r="K1285" s="4">
        <v>1</v>
      </c>
      <c r="L1285" s="4" t="str">
        <f t="shared" si="127"/>
        <v>PP</v>
      </c>
      <c r="M1285" s="4" t="str">
        <f t="shared" si="128"/>
        <v>PSOE</v>
      </c>
      <c r="N1285" s="5">
        <f t="shared" si="129"/>
        <v>62.5</v>
      </c>
      <c r="O1285" s="5">
        <f t="shared" si="130"/>
        <v>17.5</v>
      </c>
      <c r="P1285" s="4">
        <v>7</v>
      </c>
      <c r="Q1285" s="4">
        <v>25</v>
      </c>
      <c r="R1285" s="4">
        <v>3</v>
      </c>
      <c r="S1285" s="4">
        <v>1</v>
      </c>
      <c r="T1285" s="4">
        <v>4</v>
      </c>
      <c r="U1285" s="5">
        <f t="shared" si="125"/>
        <v>17.5</v>
      </c>
      <c r="V1285" s="5">
        <f t="shared" si="125"/>
        <v>62.5</v>
      </c>
      <c r="W1285" s="5">
        <f t="shared" si="125"/>
        <v>7.5</v>
      </c>
      <c r="X1285" s="5">
        <f t="shared" si="125"/>
        <v>2.5</v>
      </c>
      <c r="Y1285" s="5">
        <f t="shared" si="125"/>
        <v>10</v>
      </c>
      <c r="Z1285" s="4">
        <v>0</v>
      </c>
    </row>
    <row r="1286" spans="1:26" x14ac:dyDescent="0.3">
      <c r="A1286" t="s">
        <v>1035</v>
      </c>
      <c r="B1286" s="3" t="s">
        <v>3561</v>
      </c>
      <c r="C1286" t="s">
        <v>1035</v>
      </c>
      <c r="D1286" t="s">
        <v>1299</v>
      </c>
      <c r="E1286" s="4">
        <v>39</v>
      </c>
      <c r="F1286" s="4">
        <v>39</v>
      </c>
      <c r="G1286" s="4">
        <v>34</v>
      </c>
      <c r="H1286" s="5">
        <f t="shared" si="126"/>
        <v>87.18</v>
      </c>
      <c r="I1286" s="4">
        <v>33</v>
      </c>
      <c r="J1286" s="4">
        <v>0</v>
      </c>
      <c r="K1286" s="4">
        <v>1</v>
      </c>
      <c r="L1286" s="4" t="str">
        <f t="shared" si="127"/>
        <v>PP</v>
      </c>
      <c r="M1286" s="4" t="str">
        <f t="shared" si="128"/>
        <v>PSOE</v>
      </c>
      <c r="N1286" s="5">
        <f t="shared" si="129"/>
        <v>36.36</v>
      </c>
      <c r="O1286" s="5">
        <f t="shared" si="130"/>
        <v>33.33</v>
      </c>
      <c r="P1286" s="4">
        <v>11</v>
      </c>
      <c r="Q1286" s="4">
        <v>12</v>
      </c>
      <c r="R1286" s="4">
        <v>3</v>
      </c>
      <c r="S1286" s="4">
        <v>4</v>
      </c>
      <c r="T1286" s="4">
        <v>3</v>
      </c>
      <c r="U1286" s="5">
        <f t="shared" si="125"/>
        <v>33.33</v>
      </c>
      <c r="V1286" s="5">
        <f t="shared" si="125"/>
        <v>36.36</v>
      </c>
      <c r="W1286" s="5">
        <f t="shared" si="125"/>
        <v>9.09</v>
      </c>
      <c r="X1286" s="5">
        <f t="shared" si="125"/>
        <v>12.12</v>
      </c>
      <c r="Y1286" s="5">
        <f t="shared" si="125"/>
        <v>9.09</v>
      </c>
      <c r="Z1286" s="4">
        <v>0</v>
      </c>
    </row>
    <row r="1287" spans="1:26" x14ac:dyDescent="0.3">
      <c r="A1287" t="s">
        <v>1035</v>
      </c>
      <c r="B1287" s="3" t="s">
        <v>3562</v>
      </c>
      <c r="C1287" t="s">
        <v>1035</v>
      </c>
      <c r="D1287" t="s">
        <v>1300</v>
      </c>
      <c r="E1287" s="4">
        <v>222</v>
      </c>
      <c r="F1287" s="4">
        <v>194</v>
      </c>
      <c r="G1287" s="4">
        <v>148</v>
      </c>
      <c r="H1287" s="5">
        <f t="shared" si="126"/>
        <v>76.290000000000006</v>
      </c>
      <c r="I1287" s="4">
        <v>146</v>
      </c>
      <c r="J1287" s="4">
        <v>1</v>
      </c>
      <c r="K1287" s="4">
        <v>2</v>
      </c>
      <c r="L1287" s="4" t="str">
        <f t="shared" si="127"/>
        <v>PP</v>
      </c>
      <c r="M1287" s="4" t="str">
        <f t="shared" si="128"/>
        <v>PSOE</v>
      </c>
      <c r="N1287" s="5">
        <f t="shared" si="129"/>
        <v>29.45</v>
      </c>
      <c r="O1287" s="5">
        <f t="shared" si="130"/>
        <v>27.4</v>
      </c>
      <c r="P1287" s="4">
        <v>40</v>
      </c>
      <c r="Q1287" s="4">
        <v>43</v>
      </c>
      <c r="R1287" s="4">
        <v>23</v>
      </c>
      <c r="S1287" s="4">
        <v>2</v>
      </c>
      <c r="T1287" s="4">
        <v>36</v>
      </c>
      <c r="U1287" s="5">
        <f t="shared" si="125"/>
        <v>27.4</v>
      </c>
      <c r="V1287" s="5">
        <f t="shared" si="125"/>
        <v>29.45</v>
      </c>
      <c r="W1287" s="5">
        <f t="shared" si="125"/>
        <v>15.75</v>
      </c>
      <c r="X1287" s="5">
        <f t="shared" si="125"/>
        <v>1.37</v>
      </c>
      <c r="Y1287" s="5">
        <f t="shared" si="125"/>
        <v>24.66</v>
      </c>
      <c r="Z1287" s="4">
        <v>1</v>
      </c>
    </row>
    <row r="1288" spans="1:26" x14ac:dyDescent="0.3">
      <c r="A1288" t="s">
        <v>1035</v>
      </c>
      <c r="B1288" s="3" t="s">
        <v>3563</v>
      </c>
      <c r="C1288" t="s">
        <v>1035</v>
      </c>
      <c r="D1288" t="s">
        <v>1301</v>
      </c>
      <c r="E1288" s="4">
        <v>125</v>
      </c>
      <c r="F1288" s="4">
        <v>119</v>
      </c>
      <c r="G1288" s="4">
        <v>96</v>
      </c>
      <c r="H1288" s="5">
        <f t="shared" si="126"/>
        <v>80.67</v>
      </c>
      <c r="I1288" s="4">
        <v>96</v>
      </c>
      <c r="J1288" s="4">
        <v>0</v>
      </c>
      <c r="K1288" s="4">
        <v>0</v>
      </c>
      <c r="L1288" s="4" t="str">
        <f t="shared" si="127"/>
        <v>PP</v>
      </c>
      <c r="M1288" s="4" t="str">
        <f t="shared" si="128"/>
        <v>VOX</v>
      </c>
      <c r="N1288" s="5">
        <f t="shared" si="129"/>
        <v>28.13</v>
      </c>
      <c r="O1288" s="5">
        <f t="shared" si="130"/>
        <v>18.75</v>
      </c>
      <c r="P1288" s="4">
        <v>0</v>
      </c>
      <c r="Q1288" s="4">
        <v>27</v>
      </c>
      <c r="R1288" s="4">
        <v>18</v>
      </c>
      <c r="S1288" s="4">
        <v>1</v>
      </c>
      <c r="T1288" s="4">
        <v>6</v>
      </c>
      <c r="U1288" s="5">
        <f t="shared" si="125"/>
        <v>0</v>
      </c>
      <c r="V1288" s="5">
        <f t="shared" si="125"/>
        <v>28.13</v>
      </c>
      <c r="W1288" s="5">
        <f t="shared" si="125"/>
        <v>18.75</v>
      </c>
      <c r="X1288" s="5">
        <f t="shared" si="125"/>
        <v>1.04</v>
      </c>
      <c r="Y1288" s="5">
        <f t="shared" si="125"/>
        <v>6.25</v>
      </c>
      <c r="Z1288" s="4">
        <v>0</v>
      </c>
    </row>
    <row r="1289" spans="1:26" x14ac:dyDescent="0.3">
      <c r="A1289" t="s">
        <v>1035</v>
      </c>
      <c r="B1289" s="3" t="s">
        <v>3564</v>
      </c>
      <c r="C1289" t="s">
        <v>1035</v>
      </c>
      <c r="D1289" t="s">
        <v>1302</v>
      </c>
      <c r="E1289" s="4">
        <v>347</v>
      </c>
      <c r="F1289" s="4">
        <v>314</v>
      </c>
      <c r="G1289" s="4">
        <v>241</v>
      </c>
      <c r="H1289" s="5">
        <f t="shared" si="126"/>
        <v>76.75</v>
      </c>
      <c r="I1289" s="4">
        <v>237</v>
      </c>
      <c r="J1289" s="4">
        <v>2</v>
      </c>
      <c r="K1289" s="4">
        <v>4</v>
      </c>
      <c r="L1289" s="4" t="str">
        <f t="shared" si="127"/>
        <v>PP</v>
      </c>
      <c r="M1289" s="4" t="str">
        <f t="shared" si="128"/>
        <v>PSOE</v>
      </c>
      <c r="N1289" s="5">
        <f t="shared" si="129"/>
        <v>36.71</v>
      </c>
      <c r="O1289" s="5">
        <f t="shared" si="130"/>
        <v>27.85</v>
      </c>
      <c r="P1289" s="4">
        <v>66</v>
      </c>
      <c r="Q1289" s="4">
        <v>87</v>
      </c>
      <c r="R1289" s="4">
        <v>26</v>
      </c>
      <c r="S1289" s="4">
        <v>22</v>
      </c>
      <c r="T1289" s="4">
        <v>32</v>
      </c>
      <c r="U1289" s="5">
        <f t="shared" si="125"/>
        <v>27.85</v>
      </c>
      <c r="V1289" s="5">
        <f t="shared" si="125"/>
        <v>36.71</v>
      </c>
      <c r="W1289" s="5">
        <f t="shared" si="125"/>
        <v>10.97</v>
      </c>
      <c r="X1289" s="5">
        <f t="shared" si="125"/>
        <v>9.2799999999999994</v>
      </c>
      <c r="Y1289" s="5">
        <f t="shared" si="125"/>
        <v>13.5</v>
      </c>
      <c r="Z1289" s="4">
        <v>0</v>
      </c>
    </row>
    <row r="1290" spans="1:26" x14ac:dyDescent="0.3">
      <c r="A1290" t="s">
        <v>1035</v>
      </c>
      <c r="B1290" s="3" t="s">
        <v>3565</v>
      </c>
      <c r="C1290" t="s">
        <v>1035</v>
      </c>
      <c r="D1290" t="s">
        <v>1303</v>
      </c>
      <c r="E1290" s="4">
        <v>413</v>
      </c>
      <c r="F1290" s="4">
        <v>366</v>
      </c>
      <c r="G1290" s="4">
        <v>273</v>
      </c>
      <c r="H1290" s="5">
        <f t="shared" si="126"/>
        <v>74.59</v>
      </c>
      <c r="I1290" s="4">
        <v>272</v>
      </c>
      <c r="J1290" s="4">
        <v>1</v>
      </c>
      <c r="K1290" s="4">
        <v>1</v>
      </c>
      <c r="L1290" s="4" t="str">
        <f t="shared" si="127"/>
        <v>PP</v>
      </c>
      <c r="M1290" s="4" t="str">
        <f t="shared" si="128"/>
        <v>PSOE</v>
      </c>
      <c r="N1290" s="5">
        <f t="shared" si="129"/>
        <v>37.869999999999997</v>
      </c>
      <c r="O1290" s="5">
        <f t="shared" si="130"/>
        <v>30.15</v>
      </c>
      <c r="P1290" s="4">
        <v>82</v>
      </c>
      <c r="Q1290" s="4">
        <v>103</v>
      </c>
      <c r="R1290" s="4">
        <v>35</v>
      </c>
      <c r="S1290" s="4">
        <v>19</v>
      </c>
      <c r="T1290" s="4">
        <v>32</v>
      </c>
      <c r="U1290" s="5">
        <f t="shared" ref="U1290:Y1340" si="131">ROUND((P1290/$I1290)*100,2)</f>
        <v>30.15</v>
      </c>
      <c r="V1290" s="5">
        <f t="shared" si="131"/>
        <v>37.869999999999997</v>
      </c>
      <c r="W1290" s="5">
        <f t="shared" si="131"/>
        <v>12.87</v>
      </c>
      <c r="X1290" s="5">
        <f t="shared" si="131"/>
        <v>6.99</v>
      </c>
      <c r="Y1290" s="5">
        <f t="shared" si="131"/>
        <v>11.76</v>
      </c>
      <c r="Z1290" s="4">
        <v>0</v>
      </c>
    </row>
    <row r="1291" spans="1:26" x14ac:dyDescent="0.3">
      <c r="A1291" t="s">
        <v>1035</v>
      </c>
      <c r="B1291" s="3" t="s">
        <v>3566</v>
      </c>
      <c r="C1291" t="s">
        <v>1035</v>
      </c>
      <c r="D1291" t="s">
        <v>1304</v>
      </c>
      <c r="E1291" s="4">
        <v>219</v>
      </c>
      <c r="F1291" s="4">
        <v>203</v>
      </c>
      <c r="G1291" s="4">
        <v>147</v>
      </c>
      <c r="H1291" s="5">
        <f t="shared" si="126"/>
        <v>72.41</v>
      </c>
      <c r="I1291" s="4">
        <v>142</v>
      </c>
      <c r="J1291" s="4">
        <v>2</v>
      </c>
      <c r="K1291" s="4">
        <v>5</v>
      </c>
      <c r="L1291" s="4" t="str">
        <f t="shared" si="127"/>
        <v>PSOE</v>
      </c>
      <c r="M1291" s="4" t="str">
        <f t="shared" si="128"/>
        <v>Podemos</v>
      </c>
      <c r="N1291" s="5">
        <f t="shared" si="129"/>
        <v>39.44</v>
      </c>
      <c r="O1291" s="5">
        <f t="shared" si="130"/>
        <v>19.010000000000002</v>
      </c>
      <c r="P1291" s="4">
        <v>56</v>
      </c>
      <c r="Q1291" s="4">
        <v>26</v>
      </c>
      <c r="R1291" s="4">
        <v>8</v>
      </c>
      <c r="S1291" s="4">
        <v>27</v>
      </c>
      <c r="T1291" s="4">
        <v>19</v>
      </c>
      <c r="U1291" s="5">
        <f t="shared" si="131"/>
        <v>39.44</v>
      </c>
      <c r="V1291" s="5">
        <f t="shared" si="131"/>
        <v>18.309999999999999</v>
      </c>
      <c r="W1291" s="5">
        <f t="shared" si="131"/>
        <v>5.63</v>
      </c>
      <c r="X1291" s="5">
        <f t="shared" si="131"/>
        <v>19.010000000000002</v>
      </c>
      <c r="Y1291" s="5">
        <f t="shared" si="131"/>
        <v>13.38</v>
      </c>
      <c r="Z1291" s="4">
        <v>3</v>
      </c>
    </row>
    <row r="1292" spans="1:26" x14ac:dyDescent="0.3">
      <c r="A1292" t="s">
        <v>1035</v>
      </c>
      <c r="B1292" s="3" t="s">
        <v>3567</v>
      </c>
      <c r="C1292" t="s">
        <v>1035</v>
      </c>
      <c r="D1292" t="s">
        <v>1305</v>
      </c>
      <c r="E1292" s="4">
        <v>347</v>
      </c>
      <c r="F1292" s="4">
        <v>309</v>
      </c>
      <c r="G1292" s="4">
        <v>215</v>
      </c>
      <c r="H1292" s="5">
        <f t="shared" si="126"/>
        <v>69.58</v>
      </c>
      <c r="I1292" s="4">
        <v>214</v>
      </c>
      <c r="J1292" s="4">
        <v>3</v>
      </c>
      <c r="K1292" s="4">
        <v>1</v>
      </c>
      <c r="L1292" s="4" t="str">
        <f t="shared" si="127"/>
        <v>PP</v>
      </c>
      <c r="M1292" s="4" t="str">
        <f t="shared" si="128"/>
        <v>PSOE</v>
      </c>
      <c r="N1292" s="5">
        <f t="shared" si="129"/>
        <v>34.11</v>
      </c>
      <c r="O1292" s="5">
        <f t="shared" si="130"/>
        <v>23.36</v>
      </c>
      <c r="P1292" s="4">
        <v>50</v>
      </c>
      <c r="Q1292" s="4">
        <v>73</v>
      </c>
      <c r="R1292" s="4">
        <v>39</v>
      </c>
      <c r="S1292" s="4">
        <v>8</v>
      </c>
      <c r="T1292" s="4">
        <v>40</v>
      </c>
      <c r="U1292" s="5">
        <f t="shared" si="131"/>
        <v>23.36</v>
      </c>
      <c r="V1292" s="5">
        <f t="shared" si="131"/>
        <v>34.11</v>
      </c>
      <c r="W1292" s="5">
        <f t="shared" si="131"/>
        <v>18.22</v>
      </c>
      <c r="X1292" s="5">
        <f t="shared" si="131"/>
        <v>3.74</v>
      </c>
      <c r="Y1292" s="5">
        <f t="shared" si="131"/>
        <v>18.690000000000001</v>
      </c>
      <c r="Z1292" s="4">
        <v>0</v>
      </c>
    </row>
    <row r="1293" spans="1:26" x14ac:dyDescent="0.3">
      <c r="A1293" t="s">
        <v>1035</v>
      </c>
      <c r="B1293" s="3" t="s">
        <v>3568</v>
      </c>
      <c r="C1293" t="s">
        <v>1035</v>
      </c>
      <c r="D1293" t="s">
        <v>1306</v>
      </c>
      <c r="E1293" s="4">
        <v>337</v>
      </c>
      <c r="F1293" s="4">
        <v>276</v>
      </c>
      <c r="G1293" s="4">
        <v>225</v>
      </c>
      <c r="H1293" s="5">
        <f t="shared" si="126"/>
        <v>81.52</v>
      </c>
      <c r="I1293" s="4">
        <v>224</v>
      </c>
      <c r="J1293" s="4">
        <v>5</v>
      </c>
      <c r="K1293" s="4">
        <v>1</v>
      </c>
      <c r="L1293" s="4" t="str">
        <f t="shared" si="127"/>
        <v>PP</v>
      </c>
      <c r="M1293" s="4" t="str">
        <f t="shared" si="128"/>
        <v>PSOE</v>
      </c>
      <c r="N1293" s="5">
        <f t="shared" si="129"/>
        <v>27.68</v>
      </c>
      <c r="O1293" s="5">
        <f t="shared" si="130"/>
        <v>25.89</v>
      </c>
      <c r="P1293" s="4">
        <v>58</v>
      </c>
      <c r="Q1293" s="4">
        <v>62</v>
      </c>
      <c r="R1293" s="4">
        <v>41</v>
      </c>
      <c r="S1293" s="4">
        <v>8</v>
      </c>
      <c r="T1293" s="4">
        <v>46</v>
      </c>
      <c r="U1293" s="5">
        <f t="shared" si="131"/>
        <v>25.89</v>
      </c>
      <c r="V1293" s="5">
        <f t="shared" si="131"/>
        <v>27.68</v>
      </c>
      <c r="W1293" s="5">
        <f t="shared" si="131"/>
        <v>18.3</v>
      </c>
      <c r="X1293" s="5">
        <f t="shared" si="131"/>
        <v>3.57</v>
      </c>
      <c r="Y1293" s="5">
        <f t="shared" si="131"/>
        <v>20.54</v>
      </c>
      <c r="Z1293" s="4">
        <v>4</v>
      </c>
    </row>
    <row r="1294" spans="1:26" x14ac:dyDescent="0.3">
      <c r="A1294" t="s">
        <v>1035</v>
      </c>
      <c r="B1294" s="3" t="s">
        <v>3569</v>
      </c>
      <c r="C1294" t="s">
        <v>1035</v>
      </c>
      <c r="D1294" t="s">
        <v>1307</v>
      </c>
      <c r="E1294" s="4">
        <v>239</v>
      </c>
      <c r="F1294" s="4">
        <v>218</v>
      </c>
      <c r="G1294" s="4">
        <v>159</v>
      </c>
      <c r="H1294" s="5">
        <f t="shared" si="126"/>
        <v>72.94</v>
      </c>
      <c r="I1294" s="4">
        <v>158</v>
      </c>
      <c r="J1294" s="4">
        <v>0</v>
      </c>
      <c r="K1294" s="4">
        <v>1</v>
      </c>
      <c r="L1294" s="4" t="str">
        <f t="shared" si="127"/>
        <v>PP</v>
      </c>
      <c r="M1294" s="4" t="str">
        <f t="shared" si="128"/>
        <v>PSOE</v>
      </c>
      <c r="N1294" s="5">
        <f t="shared" si="129"/>
        <v>41.77</v>
      </c>
      <c r="O1294" s="5">
        <f t="shared" si="130"/>
        <v>22.15</v>
      </c>
      <c r="P1294" s="4">
        <v>35</v>
      </c>
      <c r="Q1294" s="4">
        <v>66</v>
      </c>
      <c r="R1294" s="4">
        <v>27</v>
      </c>
      <c r="S1294" s="4">
        <v>4</v>
      </c>
      <c r="T1294" s="4">
        <v>26</v>
      </c>
      <c r="U1294" s="5">
        <f t="shared" si="131"/>
        <v>22.15</v>
      </c>
      <c r="V1294" s="5">
        <f t="shared" si="131"/>
        <v>41.77</v>
      </c>
      <c r="W1294" s="5">
        <f t="shared" si="131"/>
        <v>17.09</v>
      </c>
      <c r="X1294" s="5">
        <f t="shared" si="131"/>
        <v>2.5299999999999998</v>
      </c>
      <c r="Y1294" s="5">
        <f t="shared" si="131"/>
        <v>16.46</v>
      </c>
      <c r="Z1294" s="4">
        <v>0</v>
      </c>
    </row>
    <row r="1295" spans="1:26" x14ac:dyDescent="0.3">
      <c r="A1295" t="s">
        <v>1035</v>
      </c>
      <c r="B1295" s="3" t="s">
        <v>3570</v>
      </c>
      <c r="C1295" t="s">
        <v>1035</v>
      </c>
      <c r="D1295" t="s">
        <v>1308</v>
      </c>
      <c r="E1295" s="4">
        <v>145</v>
      </c>
      <c r="F1295" s="4">
        <v>134</v>
      </c>
      <c r="G1295" s="4">
        <v>113</v>
      </c>
      <c r="H1295" s="5">
        <f t="shared" si="126"/>
        <v>84.33</v>
      </c>
      <c r="I1295" s="4">
        <v>112</v>
      </c>
      <c r="J1295" s="4">
        <v>0</v>
      </c>
      <c r="K1295" s="4">
        <v>1</v>
      </c>
      <c r="L1295" s="4" t="str">
        <f t="shared" si="127"/>
        <v>PP</v>
      </c>
      <c r="M1295" s="4" t="str">
        <f t="shared" si="128"/>
        <v>PSOE</v>
      </c>
      <c r="N1295" s="5">
        <f t="shared" si="129"/>
        <v>30.36</v>
      </c>
      <c r="O1295" s="5">
        <f t="shared" si="130"/>
        <v>28.57</v>
      </c>
      <c r="P1295" s="4">
        <v>32</v>
      </c>
      <c r="Q1295" s="4">
        <v>34</v>
      </c>
      <c r="R1295" s="4">
        <v>12</v>
      </c>
      <c r="S1295" s="4">
        <v>6</v>
      </c>
      <c r="T1295" s="4">
        <v>24</v>
      </c>
      <c r="U1295" s="5">
        <f t="shared" si="131"/>
        <v>28.57</v>
      </c>
      <c r="V1295" s="5">
        <f t="shared" si="131"/>
        <v>30.36</v>
      </c>
      <c r="W1295" s="5">
        <f t="shared" si="131"/>
        <v>10.71</v>
      </c>
      <c r="X1295" s="5">
        <f t="shared" si="131"/>
        <v>5.36</v>
      </c>
      <c r="Y1295" s="5">
        <f t="shared" si="131"/>
        <v>21.43</v>
      </c>
      <c r="Z1295" s="4">
        <v>2</v>
      </c>
    </row>
    <row r="1296" spans="1:26" x14ac:dyDescent="0.3">
      <c r="A1296" t="s">
        <v>1035</v>
      </c>
      <c r="B1296" s="3" t="s">
        <v>3571</v>
      </c>
      <c r="C1296" t="s">
        <v>1035</v>
      </c>
      <c r="D1296" t="s">
        <v>1309</v>
      </c>
      <c r="E1296" s="4">
        <v>301</v>
      </c>
      <c r="F1296" s="4">
        <v>269</v>
      </c>
      <c r="G1296" s="4">
        <v>212</v>
      </c>
      <c r="H1296" s="5">
        <f t="shared" si="126"/>
        <v>78.81</v>
      </c>
      <c r="I1296" s="4">
        <v>209</v>
      </c>
      <c r="J1296" s="4">
        <v>2</v>
      </c>
      <c r="K1296" s="4">
        <v>3</v>
      </c>
      <c r="L1296" s="4" t="str">
        <f t="shared" si="127"/>
        <v>PSOE</v>
      </c>
      <c r="M1296" s="4" t="str">
        <f t="shared" si="128"/>
        <v>PP</v>
      </c>
      <c r="N1296" s="5">
        <f t="shared" si="129"/>
        <v>31.58</v>
      </c>
      <c r="O1296" s="5">
        <f t="shared" si="130"/>
        <v>23.92</v>
      </c>
      <c r="P1296" s="4">
        <v>66</v>
      </c>
      <c r="Q1296" s="4">
        <v>50</v>
      </c>
      <c r="R1296" s="4">
        <v>47</v>
      </c>
      <c r="S1296" s="4">
        <v>11</v>
      </c>
      <c r="T1296" s="4">
        <v>33</v>
      </c>
      <c r="U1296" s="5">
        <f t="shared" si="131"/>
        <v>31.58</v>
      </c>
      <c r="V1296" s="5">
        <f t="shared" si="131"/>
        <v>23.92</v>
      </c>
      <c r="W1296" s="5">
        <f t="shared" si="131"/>
        <v>22.49</v>
      </c>
      <c r="X1296" s="5">
        <f t="shared" si="131"/>
        <v>5.26</v>
      </c>
      <c r="Y1296" s="5">
        <f t="shared" si="131"/>
        <v>15.79</v>
      </c>
      <c r="Z1296" s="4">
        <v>0</v>
      </c>
    </row>
    <row r="1297" spans="1:26" x14ac:dyDescent="0.3">
      <c r="A1297" t="s">
        <v>1035</v>
      </c>
      <c r="B1297" s="3" t="s">
        <v>3572</v>
      </c>
      <c r="C1297" t="s">
        <v>1035</v>
      </c>
      <c r="D1297" t="s">
        <v>1310</v>
      </c>
      <c r="E1297" s="4">
        <v>89</v>
      </c>
      <c r="F1297" s="4">
        <v>94</v>
      </c>
      <c r="G1297" s="4">
        <v>76</v>
      </c>
      <c r="H1297" s="5">
        <f t="shared" si="126"/>
        <v>80.849999999999994</v>
      </c>
      <c r="I1297" s="4">
        <v>73</v>
      </c>
      <c r="J1297" s="4">
        <v>1</v>
      </c>
      <c r="K1297" s="4">
        <v>3</v>
      </c>
      <c r="L1297" s="4" t="str">
        <f t="shared" si="127"/>
        <v>PP</v>
      </c>
      <c r="M1297" s="4" t="str">
        <f t="shared" si="128"/>
        <v>Ciudadanos</v>
      </c>
      <c r="N1297" s="5">
        <f t="shared" si="129"/>
        <v>42.47</v>
      </c>
      <c r="O1297" s="5">
        <f t="shared" si="130"/>
        <v>23.29</v>
      </c>
      <c r="P1297" s="4">
        <v>11</v>
      </c>
      <c r="Q1297" s="4">
        <v>31</v>
      </c>
      <c r="R1297" s="4">
        <v>11</v>
      </c>
      <c r="S1297" s="4">
        <v>1</v>
      </c>
      <c r="T1297" s="4">
        <v>17</v>
      </c>
      <c r="U1297" s="5">
        <f t="shared" si="131"/>
        <v>15.07</v>
      </c>
      <c r="V1297" s="5">
        <f t="shared" si="131"/>
        <v>42.47</v>
      </c>
      <c r="W1297" s="5">
        <f t="shared" si="131"/>
        <v>15.07</v>
      </c>
      <c r="X1297" s="5">
        <f t="shared" si="131"/>
        <v>1.37</v>
      </c>
      <c r="Y1297" s="5">
        <f t="shared" si="131"/>
        <v>23.29</v>
      </c>
      <c r="Z1297" s="4">
        <v>0</v>
      </c>
    </row>
    <row r="1298" spans="1:26" x14ac:dyDescent="0.3">
      <c r="A1298" t="s">
        <v>1035</v>
      </c>
      <c r="B1298" s="3" t="s">
        <v>3573</v>
      </c>
      <c r="C1298" t="s">
        <v>1035</v>
      </c>
      <c r="D1298" t="s">
        <v>1311</v>
      </c>
      <c r="E1298" s="4">
        <v>114</v>
      </c>
      <c r="F1298" s="4">
        <v>106</v>
      </c>
      <c r="G1298" s="4">
        <v>75</v>
      </c>
      <c r="H1298" s="5">
        <f t="shared" si="126"/>
        <v>70.75</v>
      </c>
      <c r="I1298" s="4">
        <v>74</v>
      </c>
      <c r="J1298" s="4">
        <v>0</v>
      </c>
      <c r="K1298" s="4">
        <v>1</v>
      </c>
      <c r="L1298" s="4" t="str">
        <f t="shared" si="127"/>
        <v>PP</v>
      </c>
      <c r="M1298" s="4" t="str">
        <f t="shared" si="128"/>
        <v>PSOE</v>
      </c>
      <c r="N1298" s="5">
        <f t="shared" si="129"/>
        <v>36.49</v>
      </c>
      <c r="O1298" s="5">
        <f t="shared" si="130"/>
        <v>29.73</v>
      </c>
      <c r="P1298" s="4">
        <v>22</v>
      </c>
      <c r="Q1298" s="4">
        <v>27</v>
      </c>
      <c r="R1298" s="4">
        <v>9</v>
      </c>
      <c r="S1298" s="4">
        <v>2</v>
      </c>
      <c r="T1298" s="4">
        <v>13</v>
      </c>
      <c r="U1298" s="5">
        <f t="shared" si="131"/>
        <v>29.73</v>
      </c>
      <c r="V1298" s="5">
        <f t="shared" si="131"/>
        <v>36.49</v>
      </c>
      <c r="W1298" s="5">
        <f t="shared" si="131"/>
        <v>12.16</v>
      </c>
      <c r="X1298" s="5">
        <f t="shared" si="131"/>
        <v>2.7</v>
      </c>
      <c r="Y1298" s="5">
        <f t="shared" si="131"/>
        <v>17.57</v>
      </c>
      <c r="Z1298" s="4">
        <v>0</v>
      </c>
    </row>
    <row r="1299" spans="1:26" x14ac:dyDescent="0.3">
      <c r="A1299" t="s">
        <v>1035</v>
      </c>
      <c r="B1299" s="3" t="s">
        <v>3574</v>
      </c>
      <c r="C1299" t="s">
        <v>1035</v>
      </c>
      <c r="D1299" t="s">
        <v>1312</v>
      </c>
      <c r="E1299" s="4">
        <v>14732</v>
      </c>
      <c r="F1299" s="4">
        <v>11787</v>
      </c>
      <c r="G1299" s="4">
        <v>9201</v>
      </c>
      <c r="H1299" s="5">
        <f t="shared" si="126"/>
        <v>78.06</v>
      </c>
      <c r="I1299" s="4">
        <v>9083</v>
      </c>
      <c r="J1299" s="4">
        <v>76</v>
      </c>
      <c r="K1299" s="4">
        <v>118</v>
      </c>
      <c r="L1299" s="4" t="str">
        <f t="shared" si="127"/>
        <v>PSOE</v>
      </c>
      <c r="M1299" s="4" t="str">
        <f t="shared" si="128"/>
        <v>Ciudadanos</v>
      </c>
      <c r="N1299" s="5">
        <f t="shared" si="129"/>
        <v>27.55</v>
      </c>
      <c r="O1299" s="5">
        <f t="shared" si="130"/>
        <v>23.57</v>
      </c>
      <c r="P1299" s="4">
        <v>2502</v>
      </c>
      <c r="Q1299" s="4">
        <v>2017</v>
      </c>
      <c r="R1299" s="4">
        <v>1262</v>
      </c>
      <c r="S1299" s="4">
        <v>944</v>
      </c>
      <c r="T1299" s="4">
        <v>2141</v>
      </c>
      <c r="U1299" s="5">
        <f t="shared" si="131"/>
        <v>27.55</v>
      </c>
      <c r="V1299" s="5">
        <f t="shared" si="131"/>
        <v>22.21</v>
      </c>
      <c r="W1299" s="5">
        <f t="shared" si="131"/>
        <v>13.89</v>
      </c>
      <c r="X1299" s="5">
        <f t="shared" si="131"/>
        <v>10.39</v>
      </c>
      <c r="Y1299" s="5">
        <f t="shared" si="131"/>
        <v>23.57</v>
      </c>
      <c r="Z1299" s="4">
        <v>85</v>
      </c>
    </row>
    <row r="1300" spans="1:26" x14ac:dyDescent="0.3">
      <c r="A1300" t="s">
        <v>1035</v>
      </c>
      <c r="B1300" s="3" t="s">
        <v>3575</v>
      </c>
      <c r="C1300" t="s">
        <v>1035</v>
      </c>
      <c r="D1300" t="s">
        <v>1313</v>
      </c>
      <c r="E1300" s="4">
        <v>324</v>
      </c>
      <c r="F1300" s="4">
        <v>298</v>
      </c>
      <c r="G1300" s="4">
        <v>241</v>
      </c>
      <c r="H1300" s="5">
        <f t="shared" si="126"/>
        <v>80.87</v>
      </c>
      <c r="I1300" s="4">
        <v>239</v>
      </c>
      <c r="J1300" s="4">
        <v>2</v>
      </c>
      <c r="K1300" s="4">
        <v>2</v>
      </c>
      <c r="L1300" s="4" t="str">
        <f t="shared" si="127"/>
        <v>PSOE</v>
      </c>
      <c r="M1300" s="4" t="str">
        <f t="shared" si="128"/>
        <v>PP</v>
      </c>
      <c r="N1300" s="5">
        <f t="shared" si="129"/>
        <v>45.19</v>
      </c>
      <c r="O1300" s="5">
        <f t="shared" si="130"/>
        <v>33.049999999999997</v>
      </c>
      <c r="P1300" s="4">
        <v>108</v>
      </c>
      <c r="Q1300" s="4">
        <v>79</v>
      </c>
      <c r="R1300" s="4">
        <v>24</v>
      </c>
      <c r="S1300" s="4">
        <v>7</v>
      </c>
      <c r="T1300" s="4">
        <v>19</v>
      </c>
      <c r="U1300" s="5">
        <f t="shared" si="131"/>
        <v>45.19</v>
      </c>
      <c r="V1300" s="5">
        <f t="shared" si="131"/>
        <v>33.049999999999997</v>
      </c>
      <c r="W1300" s="5">
        <f t="shared" si="131"/>
        <v>10.039999999999999</v>
      </c>
      <c r="X1300" s="5">
        <f t="shared" si="131"/>
        <v>2.93</v>
      </c>
      <c r="Y1300" s="5">
        <f t="shared" si="131"/>
        <v>7.95</v>
      </c>
      <c r="Z1300" s="4">
        <v>0</v>
      </c>
    </row>
    <row r="1301" spans="1:26" x14ac:dyDescent="0.3">
      <c r="A1301" t="s">
        <v>1035</v>
      </c>
      <c r="B1301" s="3" t="s">
        <v>3576</v>
      </c>
      <c r="C1301" t="s">
        <v>1035</v>
      </c>
      <c r="D1301" t="s">
        <v>1314</v>
      </c>
      <c r="E1301" s="4">
        <v>467</v>
      </c>
      <c r="F1301" s="4">
        <v>401</v>
      </c>
      <c r="G1301" s="4">
        <v>319</v>
      </c>
      <c r="H1301" s="5">
        <f t="shared" si="126"/>
        <v>79.55</v>
      </c>
      <c r="I1301" s="4">
        <v>315</v>
      </c>
      <c r="J1301" s="4">
        <v>2</v>
      </c>
      <c r="K1301" s="4">
        <v>4</v>
      </c>
      <c r="L1301" s="4" t="str">
        <f t="shared" si="127"/>
        <v>PP</v>
      </c>
      <c r="M1301" s="4" t="str">
        <f t="shared" si="128"/>
        <v>PSOE</v>
      </c>
      <c r="N1301" s="5">
        <f t="shared" si="129"/>
        <v>37.14</v>
      </c>
      <c r="O1301" s="5">
        <f t="shared" si="130"/>
        <v>30.16</v>
      </c>
      <c r="P1301" s="4">
        <v>95</v>
      </c>
      <c r="Q1301" s="4">
        <v>117</v>
      </c>
      <c r="R1301" s="4">
        <v>37</v>
      </c>
      <c r="S1301" s="4">
        <v>12</v>
      </c>
      <c r="T1301" s="4">
        <v>50</v>
      </c>
      <c r="U1301" s="5">
        <f t="shared" si="131"/>
        <v>30.16</v>
      </c>
      <c r="V1301" s="5">
        <f t="shared" si="131"/>
        <v>37.14</v>
      </c>
      <c r="W1301" s="5">
        <f t="shared" si="131"/>
        <v>11.75</v>
      </c>
      <c r="X1301" s="5">
        <f t="shared" si="131"/>
        <v>3.81</v>
      </c>
      <c r="Y1301" s="5">
        <f t="shared" si="131"/>
        <v>15.87</v>
      </c>
      <c r="Z1301" s="4">
        <v>0</v>
      </c>
    </row>
    <row r="1302" spans="1:26" x14ac:dyDescent="0.3">
      <c r="A1302" t="s">
        <v>1035</v>
      </c>
      <c r="B1302" s="3" t="s">
        <v>3577</v>
      </c>
      <c r="C1302" t="s">
        <v>1035</v>
      </c>
      <c r="D1302" t="s">
        <v>1315</v>
      </c>
      <c r="E1302" s="4">
        <v>186</v>
      </c>
      <c r="F1302" s="4">
        <v>172</v>
      </c>
      <c r="G1302" s="4">
        <v>126</v>
      </c>
      <c r="H1302" s="5">
        <f t="shared" si="126"/>
        <v>73.260000000000005</v>
      </c>
      <c r="I1302" s="4">
        <v>125</v>
      </c>
      <c r="J1302" s="4">
        <v>0</v>
      </c>
      <c r="K1302" s="4">
        <v>1</v>
      </c>
      <c r="L1302" s="4" t="str">
        <f t="shared" si="127"/>
        <v>PP</v>
      </c>
      <c r="M1302" s="4" t="str">
        <f t="shared" si="128"/>
        <v>PSOE</v>
      </c>
      <c r="N1302" s="5">
        <f t="shared" si="129"/>
        <v>37.6</v>
      </c>
      <c r="O1302" s="5">
        <f t="shared" si="130"/>
        <v>26.4</v>
      </c>
      <c r="P1302" s="4">
        <v>33</v>
      </c>
      <c r="Q1302" s="4">
        <v>47</v>
      </c>
      <c r="R1302" s="4">
        <v>26</v>
      </c>
      <c r="S1302" s="4">
        <v>2</v>
      </c>
      <c r="T1302" s="4">
        <v>17</v>
      </c>
      <c r="U1302" s="5">
        <f t="shared" si="131"/>
        <v>26.4</v>
      </c>
      <c r="V1302" s="5">
        <f t="shared" si="131"/>
        <v>37.6</v>
      </c>
      <c r="W1302" s="5">
        <f t="shared" si="131"/>
        <v>20.8</v>
      </c>
      <c r="X1302" s="5">
        <f t="shared" si="131"/>
        <v>1.6</v>
      </c>
      <c r="Y1302" s="5">
        <f t="shared" si="131"/>
        <v>13.6</v>
      </c>
      <c r="Z1302" s="4">
        <v>0</v>
      </c>
    </row>
    <row r="1303" spans="1:26" x14ac:dyDescent="0.3">
      <c r="A1303" t="s">
        <v>1035</v>
      </c>
      <c r="B1303" s="3" t="s">
        <v>3578</v>
      </c>
      <c r="C1303" t="s">
        <v>1035</v>
      </c>
      <c r="D1303" t="s">
        <v>1316</v>
      </c>
      <c r="E1303" s="4">
        <v>244</v>
      </c>
      <c r="F1303" s="4">
        <v>229</v>
      </c>
      <c r="G1303" s="4">
        <v>175</v>
      </c>
      <c r="H1303" s="5">
        <f t="shared" si="126"/>
        <v>76.42</v>
      </c>
      <c r="I1303" s="4">
        <v>168</v>
      </c>
      <c r="J1303" s="4">
        <v>0</v>
      </c>
      <c r="K1303" s="4">
        <v>7</v>
      </c>
      <c r="L1303" s="4" t="str">
        <f t="shared" si="127"/>
        <v>PP</v>
      </c>
      <c r="M1303" s="4" t="str">
        <f t="shared" si="128"/>
        <v>PSOE</v>
      </c>
      <c r="N1303" s="5">
        <f t="shared" si="129"/>
        <v>36.31</v>
      </c>
      <c r="O1303" s="5">
        <f t="shared" si="130"/>
        <v>25</v>
      </c>
      <c r="P1303" s="4">
        <v>42</v>
      </c>
      <c r="Q1303" s="4">
        <v>61</v>
      </c>
      <c r="R1303" s="4">
        <v>23</v>
      </c>
      <c r="S1303" s="4">
        <v>11</v>
      </c>
      <c r="T1303" s="4">
        <v>31</v>
      </c>
      <c r="U1303" s="5">
        <f t="shared" si="131"/>
        <v>25</v>
      </c>
      <c r="V1303" s="5">
        <f t="shared" si="131"/>
        <v>36.31</v>
      </c>
      <c r="W1303" s="5">
        <f t="shared" si="131"/>
        <v>13.69</v>
      </c>
      <c r="X1303" s="5">
        <f t="shared" si="131"/>
        <v>6.55</v>
      </c>
      <c r="Y1303" s="5">
        <f t="shared" si="131"/>
        <v>18.45</v>
      </c>
      <c r="Z1303" s="4">
        <v>0</v>
      </c>
    </row>
    <row r="1304" spans="1:26" x14ac:dyDescent="0.3">
      <c r="A1304" t="s">
        <v>1035</v>
      </c>
      <c r="B1304" s="3" t="s">
        <v>3579</v>
      </c>
      <c r="C1304" t="s">
        <v>1035</v>
      </c>
      <c r="D1304" t="s">
        <v>1317</v>
      </c>
      <c r="E1304" s="4">
        <v>614</v>
      </c>
      <c r="F1304" s="4">
        <v>547</v>
      </c>
      <c r="G1304" s="4">
        <v>392</v>
      </c>
      <c r="H1304" s="5">
        <f t="shared" si="126"/>
        <v>71.66</v>
      </c>
      <c r="I1304" s="4">
        <v>391</v>
      </c>
      <c r="J1304" s="4">
        <v>5</v>
      </c>
      <c r="K1304" s="4">
        <v>1</v>
      </c>
      <c r="L1304" s="4" t="str">
        <f t="shared" si="127"/>
        <v>PSOE</v>
      </c>
      <c r="M1304" s="4" t="str">
        <f t="shared" si="128"/>
        <v>PP</v>
      </c>
      <c r="N1304" s="5">
        <f t="shared" si="129"/>
        <v>32.74</v>
      </c>
      <c r="O1304" s="5">
        <f t="shared" si="130"/>
        <v>25.06</v>
      </c>
      <c r="P1304" s="4">
        <v>128</v>
      </c>
      <c r="Q1304" s="4">
        <v>98</v>
      </c>
      <c r="R1304" s="4">
        <v>30</v>
      </c>
      <c r="S1304" s="4">
        <v>39</v>
      </c>
      <c r="T1304" s="4">
        <v>86</v>
      </c>
      <c r="U1304" s="5">
        <f t="shared" si="131"/>
        <v>32.74</v>
      </c>
      <c r="V1304" s="5">
        <f t="shared" si="131"/>
        <v>25.06</v>
      </c>
      <c r="W1304" s="5">
        <f t="shared" si="131"/>
        <v>7.67</v>
      </c>
      <c r="X1304" s="5">
        <f t="shared" si="131"/>
        <v>9.9700000000000006</v>
      </c>
      <c r="Y1304" s="5">
        <f t="shared" si="131"/>
        <v>21.99</v>
      </c>
      <c r="Z1304" s="4">
        <v>4</v>
      </c>
    </row>
    <row r="1305" spans="1:26" x14ac:dyDescent="0.3">
      <c r="A1305" t="s">
        <v>1035</v>
      </c>
      <c r="B1305" s="3" t="s">
        <v>3580</v>
      </c>
      <c r="C1305" t="s">
        <v>1035</v>
      </c>
      <c r="D1305" t="s">
        <v>1318</v>
      </c>
      <c r="E1305" s="4">
        <v>91</v>
      </c>
      <c r="F1305" s="4">
        <v>79</v>
      </c>
      <c r="G1305" s="4">
        <v>69</v>
      </c>
      <c r="H1305" s="5">
        <f t="shared" si="126"/>
        <v>87.34</v>
      </c>
      <c r="I1305" s="4">
        <v>67</v>
      </c>
      <c r="J1305" s="4">
        <v>0</v>
      </c>
      <c r="K1305" s="4">
        <v>2</v>
      </c>
      <c r="L1305" s="4" t="str">
        <f t="shared" si="127"/>
        <v>PP</v>
      </c>
      <c r="M1305" s="4" t="str">
        <f t="shared" si="128"/>
        <v>PSOE</v>
      </c>
      <c r="N1305" s="5">
        <f t="shared" si="129"/>
        <v>38.81</v>
      </c>
      <c r="O1305" s="5">
        <f t="shared" si="130"/>
        <v>23.88</v>
      </c>
      <c r="P1305" s="4">
        <v>16</v>
      </c>
      <c r="Q1305" s="4">
        <v>26</v>
      </c>
      <c r="R1305" s="4">
        <v>11</v>
      </c>
      <c r="S1305" s="4">
        <v>3</v>
      </c>
      <c r="T1305" s="4">
        <v>11</v>
      </c>
      <c r="U1305" s="5">
        <f t="shared" si="131"/>
        <v>23.88</v>
      </c>
      <c r="V1305" s="5">
        <f t="shared" si="131"/>
        <v>38.81</v>
      </c>
      <c r="W1305" s="5">
        <f t="shared" si="131"/>
        <v>16.420000000000002</v>
      </c>
      <c r="X1305" s="5">
        <f t="shared" si="131"/>
        <v>4.4800000000000004</v>
      </c>
      <c r="Y1305" s="5">
        <f t="shared" si="131"/>
        <v>16.420000000000002</v>
      </c>
      <c r="Z1305" s="4">
        <v>0</v>
      </c>
    </row>
    <row r="1306" spans="1:26" x14ac:dyDescent="0.3">
      <c r="A1306" t="s">
        <v>1035</v>
      </c>
      <c r="B1306" s="3" t="s">
        <v>3581</v>
      </c>
      <c r="C1306" t="s">
        <v>1035</v>
      </c>
      <c r="D1306" t="s">
        <v>1319</v>
      </c>
      <c r="E1306" s="4">
        <v>283</v>
      </c>
      <c r="F1306" s="4">
        <v>262</v>
      </c>
      <c r="G1306" s="4">
        <v>182</v>
      </c>
      <c r="H1306" s="5">
        <f t="shared" si="126"/>
        <v>69.47</v>
      </c>
      <c r="I1306" s="4">
        <v>181</v>
      </c>
      <c r="J1306" s="4">
        <v>2</v>
      </c>
      <c r="K1306" s="4">
        <v>1</v>
      </c>
      <c r="L1306" s="4" t="str">
        <f t="shared" si="127"/>
        <v>PP</v>
      </c>
      <c r="M1306" s="4" t="str">
        <f t="shared" si="128"/>
        <v>PSOE</v>
      </c>
      <c r="N1306" s="5">
        <f t="shared" si="129"/>
        <v>32.6</v>
      </c>
      <c r="O1306" s="5">
        <f t="shared" si="130"/>
        <v>24.31</v>
      </c>
      <c r="P1306" s="4">
        <v>44</v>
      </c>
      <c r="Q1306" s="4">
        <v>59</v>
      </c>
      <c r="R1306" s="4">
        <v>31</v>
      </c>
      <c r="S1306" s="4">
        <v>3</v>
      </c>
      <c r="T1306" s="4">
        <v>42</v>
      </c>
      <c r="U1306" s="5">
        <f t="shared" si="131"/>
        <v>24.31</v>
      </c>
      <c r="V1306" s="5">
        <f t="shared" si="131"/>
        <v>32.6</v>
      </c>
      <c r="W1306" s="5">
        <f t="shared" si="131"/>
        <v>17.13</v>
      </c>
      <c r="X1306" s="5">
        <f t="shared" si="131"/>
        <v>1.66</v>
      </c>
      <c r="Y1306" s="5">
        <f t="shared" si="131"/>
        <v>23.2</v>
      </c>
      <c r="Z1306" s="4">
        <v>0</v>
      </c>
    </row>
    <row r="1307" spans="1:26" x14ac:dyDescent="0.3">
      <c r="A1307" t="s">
        <v>1035</v>
      </c>
      <c r="B1307" s="3" t="s">
        <v>3582</v>
      </c>
      <c r="C1307" t="s">
        <v>1035</v>
      </c>
      <c r="D1307" t="s">
        <v>1320</v>
      </c>
      <c r="E1307" s="4">
        <v>193</v>
      </c>
      <c r="F1307" s="4">
        <v>181</v>
      </c>
      <c r="G1307" s="4">
        <v>137</v>
      </c>
      <c r="H1307" s="5">
        <f t="shared" si="126"/>
        <v>75.69</v>
      </c>
      <c r="I1307" s="4">
        <v>137</v>
      </c>
      <c r="J1307" s="4">
        <v>1</v>
      </c>
      <c r="K1307" s="4">
        <v>0</v>
      </c>
      <c r="L1307" s="4" t="str">
        <f t="shared" si="127"/>
        <v>PSOE</v>
      </c>
      <c r="M1307" s="4" t="str">
        <f t="shared" si="128"/>
        <v>PP</v>
      </c>
      <c r="N1307" s="5">
        <f t="shared" si="129"/>
        <v>33.58</v>
      </c>
      <c r="O1307" s="5">
        <f t="shared" si="130"/>
        <v>26.28</v>
      </c>
      <c r="P1307" s="4">
        <v>46</v>
      </c>
      <c r="Q1307" s="4">
        <v>36</v>
      </c>
      <c r="R1307" s="4">
        <v>18</v>
      </c>
      <c r="S1307" s="4">
        <v>1</v>
      </c>
      <c r="T1307" s="4">
        <v>34</v>
      </c>
      <c r="U1307" s="5">
        <f t="shared" si="131"/>
        <v>33.58</v>
      </c>
      <c r="V1307" s="5">
        <f t="shared" si="131"/>
        <v>26.28</v>
      </c>
      <c r="W1307" s="5">
        <f t="shared" si="131"/>
        <v>13.14</v>
      </c>
      <c r="X1307" s="5">
        <f t="shared" si="131"/>
        <v>0.73</v>
      </c>
      <c r="Y1307" s="5">
        <f t="shared" si="131"/>
        <v>24.82</v>
      </c>
      <c r="Z1307" s="4">
        <v>1</v>
      </c>
    </row>
    <row r="1308" spans="1:26" x14ac:dyDescent="0.3">
      <c r="A1308" t="s">
        <v>1035</v>
      </c>
      <c r="B1308" s="3" t="s">
        <v>3583</v>
      </c>
      <c r="C1308" t="s">
        <v>1035</v>
      </c>
      <c r="D1308" t="s">
        <v>1321</v>
      </c>
      <c r="E1308" s="4">
        <v>178</v>
      </c>
      <c r="F1308" s="4">
        <v>159</v>
      </c>
      <c r="G1308" s="4">
        <v>105</v>
      </c>
      <c r="H1308" s="5">
        <f t="shared" si="126"/>
        <v>66.040000000000006</v>
      </c>
      <c r="I1308" s="4">
        <v>105</v>
      </c>
      <c r="J1308" s="4">
        <v>0</v>
      </c>
      <c r="K1308" s="4">
        <v>0</v>
      </c>
      <c r="L1308" s="4" t="str">
        <f t="shared" si="127"/>
        <v>PP</v>
      </c>
      <c r="M1308" s="4" t="str">
        <f t="shared" si="128"/>
        <v>PSOE</v>
      </c>
      <c r="N1308" s="5">
        <f t="shared" si="129"/>
        <v>53.33</v>
      </c>
      <c r="O1308" s="5">
        <f t="shared" si="130"/>
        <v>20</v>
      </c>
      <c r="P1308" s="4">
        <v>21</v>
      </c>
      <c r="Q1308" s="4">
        <v>56</v>
      </c>
      <c r="R1308" s="4">
        <v>7</v>
      </c>
      <c r="S1308" s="4">
        <v>1</v>
      </c>
      <c r="T1308" s="4">
        <v>20</v>
      </c>
      <c r="U1308" s="5">
        <f t="shared" si="131"/>
        <v>20</v>
      </c>
      <c r="V1308" s="5">
        <f t="shared" si="131"/>
        <v>53.33</v>
      </c>
      <c r="W1308" s="5">
        <f t="shared" si="131"/>
        <v>6.67</v>
      </c>
      <c r="X1308" s="5">
        <f t="shared" si="131"/>
        <v>0.95</v>
      </c>
      <c r="Y1308" s="5">
        <f t="shared" si="131"/>
        <v>19.05</v>
      </c>
      <c r="Z1308" s="4">
        <v>0</v>
      </c>
    </row>
    <row r="1309" spans="1:26" x14ac:dyDescent="0.3">
      <c r="A1309" t="s">
        <v>1035</v>
      </c>
      <c r="B1309" s="3" t="s">
        <v>3584</v>
      </c>
      <c r="C1309" t="s">
        <v>1035</v>
      </c>
      <c r="D1309" t="s">
        <v>1322</v>
      </c>
      <c r="E1309" s="4">
        <v>239</v>
      </c>
      <c r="F1309" s="4">
        <v>218</v>
      </c>
      <c r="G1309" s="4">
        <v>180</v>
      </c>
      <c r="H1309" s="5">
        <f t="shared" si="126"/>
        <v>82.57</v>
      </c>
      <c r="I1309" s="4">
        <v>178</v>
      </c>
      <c r="J1309" s="4">
        <v>3</v>
      </c>
      <c r="K1309" s="4">
        <v>2</v>
      </c>
      <c r="L1309" s="4" t="str">
        <f t="shared" si="127"/>
        <v>PP</v>
      </c>
      <c r="M1309" s="4" t="str">
        <f t="shared" si="128"/>
        <v>PSOE</v>
      </c>
      <c r="N1309" s="5">
        <f t="shared" si="129"/>
        <v>35.39</v>
      </c>
      <c r="O1309" s="5">
        <f t="shared" si="130"/>
        <v>25.84</v>
      </c>
      <c r="P1309" s="4">
        <v>46</v>
      </c>
      <c r="Q1309" s="4">
        <v>63</v>
      </c>
      <c r="R1309" s="4">
        <v>21</v>
      </c>
      <c r="S1309" s="4">
        <v>17</v>
      </c>
      <c r="T1309" s="4">
        <v>27</v>
      </c>
      <c r="U1309" s="5">
        <f t="shared" si="131"/>
        <v>25.84</v>
      </c>
      <c r="V1309" s="5">
        <f t="shared" si="131"/>
        <v>35.39</v>
      </c>
      <c r="W1309" s="5">
        <f t="shared" si="131"/>
        <v>11.8</v>
      </c>
      <c r="X1309" s="5">
        <f t="shared" si="131"/>
        <v>9.5500000000000007</v>
      </c>
      <c r="Y1309" s="5">
        <f t="shared" si="131"/>
        <v>15.17</v>
      </c>
      <c r="Z1309" s="4">
        <v>1</v>
      </c>
    </row>
    <row r="1310" spans="1:26" x14ac:dyDescent="0.3">
      <c r="A1310" t="s">
        <v>1035</v>
      </c>
      <c r="B1310" s="3" t="s">
        <v>3585</v>
      </c>
      <c r="C1310" t="s">
        <v>1035</v>
      </c>
      <c r="D1310" t="s">
        <v>1323</v>
      </c>
      <c r="E1310" s="4">
        <v>270</v>
      </c>
      <c r="F1310" s="4">
        <v>242</v>
      </c>
      <c r="G1310" s="4">
        <v>184</v>
      </c>
      <c r="H1310" s="5">
        <f t="shared" si="126"/>
        <v>76.03</v>
      </c>
      <c r="I1310" s="4">
        <v>181</v>
      </c>
      <c r="J1310" s="4">
        <v>2</v>
      </c>
      <c r="K1310" s="4">
        <v>3</v>
      </c>
      <c r="L1310" s="4" t="str">
        <f t="shared" si="127"/>
        <v>PP</v>
      </c>
      <c r="M1310" s="4" t="str">
        <f t="shared" si="128"/>
        <v>PSOE</v>
      </c>
      <c r="N1310" s="5">
        <f t="shared" si="129"/>
        <v>35.909999999999997</v>
      </c>
      <c r="O1310" s="5">
        <f t="shared" si="130"/>
        <v>25.97</v>
      </c>
      <c r="P1310" s="4">
        <v>47</v>
      </c>
      <c r="Q1310" s="4">
        <v>65</v>
      </c>
      <c r="R1310" s="4">
        <v>20</v>
      </c>
      <c r="S1310" s="4">
        <v>4</v>
      </c>
      <c r="T1310" s="4">
        <v>42</v>
      </c>
      <c r="U1310" s="5">
        <f t="shared" si="131"/>
        <v>25.97</v>
      </c>
      <c r="V1310" s="5">
        <f t="shared" si="131"/>
        <v>35.909999999999997</v>
      </c>
      <c r="W1310" s="5">
        <f t="shared" si="131"/>
        <v>11.05</v>
      </c>
      <c r="X1310" s="5">
        <f t="shared" si="131"/>
        <v>2.21</v>
      </c>
      <c r="Y1310" s="5">
        <f t="shared" si="131"/>
        <v>23.2</v>
      </c>
      <c r="Z1310" s="4">
        <v>0</v>
      </c>
    </row>
    <row r="1311" spans="1:26" x14ac:dyDescent="0.3">
      <c r="A1311" t="s">
        <v>1035</v>
      </c>
      <c r="B1311" s="3" t="s">
        <v>3586</v>
      </c>
      <c r="C1311" t="s">
        <v>1035</v>
      </c>
      <c r="D1311" t="s">
        <v>1324</v>
      </c>
      <c r="E1311" s="4">
        <v>154</v>
      </c>
      <c r="F1311" s="4">
        <v>148</v>
      </c>
      <c r="G1311" s="4">
        <v>110</v>
      </c>
      <c r="H1311" s="5">
        <f t="shared" si="126"/>
        <v>74.319999999999993</v>
      </c>
      <c r="I1311" s="4">
        <v>107</v>
      </c>
      <c r="J1311" s="4">
        <v>2</v>
      </c>
      <c r="K1311" s="4">
        <v>3</v>
      </c>
      <c r="L1311" s="4" t="str">
        <f t="shared" si="127"/>
        <v>PP</v>
      </c>
      <c r="M1311" s="4" t="str">
        <f t="shared" si="128"/>
        <v>PSOE</v>
      </c>
      <c r="N1311" s="5">
        <f t="shared" si="129"/>
        <v>47.66</v>
      </c>
      <c r="O1311" s="5">
        <f t="shared" si="130"/>
        <v>24.3</v>
      </c>
      <c r="P1311" s="4">
        <v>26</v>
      </c>
      <c r="Q1311" s="4">
        <v>51</v>
      </c>
      <c r="R1311" s="4">
        <v>12</v>
      </c>
      <c r="S1311" s="4">
        <v>3</v>
      </c>
      <c r="T1311" s="4">
        <v>12</v>
      </c>
      <c r="U1311" s="5">
        <f t="shared" si="131"/>
        <v>24.3</v>
      </c>
      <c r="V1311" s="5">
        <f t="shared" si="131"/>
        <v>47.66</v>
      </c>
      <c r="W1311" s="5">
        <f t="shared" si="131"/>
        <v>11.21</v>
      </c>
      <c r="X1311" s="5">
        <f t="shared" si="131"/>
        <v>2.8</v>
      </c>
      <c r="Y1311" s="5">
        <f t="shared" si="131"/>
        <v>11.21</v>
      </c>
      <c r="Z1311" s="4">
        <v>1</v>
      </c>
    </row>
    <row r="1312" spans="1:26" x14ac:dyDescent="0.3">
      <c r="A1312" t="s">
        <v>1035</v>
      </c>
      <c r="B1312" s="3" t="s">
        <v>3587</v>
      </c>
      <c r="C1312" t="s">
        <v>1035</v>
      </c>
      <c r="D1312" t="s">
        <v>1325</v>
      </c>
      <c r="E1312" s="4">
        <v>44</v>
      </c>
      <c r="F1312" s="4">
        <v>37</v>
      </c>
      <c r="G1312" s="4">
        <v>27</v>
      </c>
      <c r="H1312" s="5">
        <f t="shared" si="126"/>
        <v>72.97</v>
      </c>
      <c r="I1312" s="4">
        <v>27</v>
      </c>
      <c r="J1312" s="4">
        <v>0</v>
      </c>
      <c r="K1312" s="4">
        <v>0</v>
      </c>
      <c r="L1312" s="4" t="str">
        <f t="shared" si="127"/>
        <v>PP</v>
      </c>
      <c r="M1312" s="4" t="str">
        <f t="shared" si="128"/>
        <v>Ciudadanos</v>
      </c>
      <c r="N1312" s="5">
        <f t="shared" si="129"/>
        <v>37.04</v>
      </c>
      <c r="O1312" s="5">
        <f t="shared" si="130"/>
        <v>25.93</v>
      </c>
      <c r="P1312" s="4">
        <v>6</v>
      </c>
      <c r="Q1312" s="4">
        <v>10</v>
      </c>
      <c r="R1312" s="4">
        <v>3</v>
      </c>
      <c r="S1312" s="4">
        <v>1</v>
      </c>
      <c r="T1312" s="4">
        <v>7</v>
      </c>
      <c r="U1312" s="5">
        <f t="shared" si="131"/>
        <v>22.22</v>
      </c>
      <c r="V1312" s="5">
        <f t="shared" si="131"/>
        <v>37.04</v>
      </c>
      <c r="W1312" s="5">
        <f t="shared" si="131"/>
        <v>11.11</v>
      </c>
      <c r="X1312" s="5">
        <f t="shared" si="131"/>
        <v>3.7</v>
      </c>
      <c r="Y1312" s="5">
        <f t="shared" si="131"/>
        <v>25.93</v>
      </c>
      <c r="Z1312" s="4">
        <v>0</v>
      </c>
    </row>
    <row r="1313" spans="1:26" x14ac:dyDescent="0.3">
      <c r="A1313" t="s">
        <v>1035</v>
      </c>
      <c r="B1313" s="3" t="s">
        <v>3588</v>
      </c>
      <c r="C1313" t="s">
        <v>1035</v>
      </c>
      <c r="D1313" t="s">
        <v>1326</v>
      </c>
      <c r="E1313" s="4">
        <v>187</v>
      </c>
      <c r="F1313" s="4">
        <v>172</v>
      </c>
      <c r="G1313" s="4">
        <v>125</v>
      </c>
      <c r="H1313" s="5">
        <f t="shared" si="126"/>
        <v>72.67</v>
      </c>
      <c r="I1313" s="4">
        <v>124</v>
      </c>
      <c r="J1313" s="4">
        <v>3</v>
      </c>
      <c r="K1313" s="4">
        <v>1</v>
      </c>
      <c r="L1313" s="4" t="str">
        <f t="shared" si="127"/>
        <v>PSOE</v>
      </c>
      <c r="M1313" s="4" t="str">
        <f t="shared" si="128"/>
        <v>PP</v>
      </c>
      <c r="N1313" s="5">
        <f t="shared" si="129"/>
        <v>50.81</v>
      </c>
      <c r="O1313" s="5">
        <f t="shared" si="130"/>
        <v>29.03</v>
      </c>
      <c r="P1313" s="4">
        <v>63</v>
      </c>
      <c r="Q1313" s="4">
        <v>36</v>
      </c>
      <c r="R1313" s="4">
        <v>4</v>
      </c>
      <c r="S1313" s="4">
        <v>4</v>
      </c>
      <c r="T1313" s="4">
        <v>14</v>
      </c>
      <c r="U1313" s="5">
        <f t="shared" si="131"/>
        <v>50.81</v>
      </c>
      <c r="V1313" s="5">
        <f t="shared" si="131"/>
        <v>29.03</v>
      </c>
      <c r="W1313" s="5">
        <f t="shared" si="131"/>
        <v>3.23</v>
      </c>
      <c r="X1313" s="5">
        <f t="shared" si="131"/>
        <v>3.23</v>
      </c>
      <c r="Y1313" s="5">
        <f t="shared" si="131"/>
        <v>11.29</v>
      </c>
      <c r="Z1313" s="4">
        <v>0</v>
      </c>
    </row>
    <row r="1314" spans="1:26" x14ac:dyDescent="0.3">
      <c r="A1314" t="s">
        <v>1035</v>
      </c>
      <c r="B1314" s="3" t="s">
        <v>3589</v>
      </c>
      <c r="C1314" t="s">
        <v>1035</v>
      </c>
      <c r="D1314" t="s">
        <v>1327</v>
      </c>
      <c r="E1314" s="4">
        <v>232</v>
      </c>
      <c r="F1314" s="4">
        <v>207</v>
      </c>
      <c r="G1314" s="4">
        <v>164</v>
      </c>
      <c r="H1314" s="5">
        <f t="shared" si="126"/>
        <v>79.23</v>
      </c>
      <c r="I1314" s="4">
        <v>162</v>
      </c>
      <c r="J1314" s="4">
        <v>4</v>
      </c>
      <c r="K1314" s="4">
        <v>2</v>
      </c>
      <c r="L1314" s="4" t="str">
        <f t="shared" si="127"/>
        <v>PP</v>
      </c>
      <c r="M1314" s="4" t="str">
        <f t="shared" si="128"/>
        <v>PSOE</v>
      </c>
      <c r="N1314" s="5">
        <f t="shared" si="129"/>
        <v>32.1</v>
      </c>
      <c r="O1314" s="5">
        <f t="shared" si="130"/>
        <v>27.78</v>
      </c>
      <c r="P1314" s="4">
        <v>45</v>
      </c>
      <c r="Q1314" s="4">
        <v>52</v>
      </c>
      <c r="R1314" s="4">
        <v>17</v>
      </c>
      <c r="S1314" s="4">
        <v>13</v>
      </c>
      <c r="T1314" s="4">
        <v>31</v>
      </c>
      <c r="U1314" s="5">
        <f t="shared" si="131"/>
        <v>27.78</v>
      </c>
      <c r="V1314" s="5">
        <f t="shared" si="131"/>
        <v>32.1</v>
      </c>
      <c r="W1314" s="5">
        <f t="shared" si="131"/>
        <v>10.49</v>
      </c>
      <c r="X1314" s="5">
        <f t="shared" si="131"/>
        <v>8.02</v>
      </c>
      <c r="Y1314" s="5">
        <f t="shared" si="131"/>
        <v>19.14</v>
      </c>
      <c r="Z1314" s="4">
        <v>0</v>
      </c>
    </row>
    <row r="1315" spans="1:26" x14ac:dyDescent="0.3">
      <c r="A1315" t="s">
        <v>1035</v>
      </c>
      <c r="B1315" s="3" t="s">
        <v>3590</v>
      </c>
      <c r="C1315" t="s">
        <v>1035</v>
      </c>
      <c r="D1315" t="s">
        <v>1328</v>
      </c>
      <c r="E1315" s="4">
        <v>273</v>
      </c>
      <c r="F1315" s="4">
        <v>244</v>
      </c>
      <c r="G1315" s="4">
        <v>198</v>
      </c>
      <c r="H1315" s="5">
        <f t="shared" si="126"/>
        <v>81.150000000000006</v>
      </c>
      <c r="I1315" s="4">
        <v>197</v>
      </c>
      <c r="J1315" s="4">
        <v>1</v>
      </c>
      <c r="K1315" s="4">
        <v>1</v>
      </c>
      <c r="L1315" s="4" t="str">
        <f t="shared" si="127"/>
        <v>PP</v>
      </c>
      <c r="M1315" s="4" t="str">
        <f t="shared" si="128"/>
        <v>PSOE</v>
      </c>
      <c r="N1315" s="5">
        <f t="shared" si="129"/>
        <v>44.16</v>
      </c>
      <c r="O1315" s="5">
        <f t="shared" si="130"/>
        <v>27.92</v>
      </c>
      <c r="P1315" s="4">
        <v>55</v>
      </c>
      <c r="Q1315" s="4">
        <v>87</v>
      </c>
      <c r="R1315" s="4">
        <v>25</v>
      </c>
      <c r="S1315" s="4">
        <v>5</v>
      </c>
      <c r="T1315" s="4">
        <v>24</v>
      </c>
      <c r="U1315" s="5">
        <f t="shared" si="131"/>
        <v>27.92</v>
      </c>
      <c r="V1315" s="5">
        <f t="shared" si="131"/>
        <v>44.16</v>
      </c>
      <c r="W1315" s="5">
        <f t="shared" si="131"/>
        <v>12.69</v>
      </c>
      <c r="X1315" s="5">
        <f t="shared" si="131"/>
        <v>2.54</v>
      </c>
      <c r="Y1315" s="5">
        <f t="shared" si="131"/>
        <v>12.18</v>
      </c>
      <c r="Z1315" s="4">
        <v>0</v>
      </c>
    </row>
    <row r="1316" spans="1:26" x14ac:dyDescent="0.3">
      <c r="A1316" t="s">
        <v>1035</v>
      </c>
      <c r="B1316" s="3" t="s">
        <v>3591</v>
      </c>
      <c r="C1316" t="s">
        <v>1035</v>
      </c>
      <c r="D1316" t="s">
        <v>1329</v>
      </c>
      <c r="E1316" s="4">
        <v>580</v>
      </c>
      <c r="F1316" s="4">
        <v>534</v>
      </c>
      <c r="G1316" s="4">
        <v>413</v>
      </c>
      <c r="H1316" s="5">
        <f t="shared" si="126"/>
        <v>77.34</v>
      </c>
      <c r="I1316" s="4">
        <v>411</v>
      </c>
      <c r="J1316" s="4">
        <v>1</v>
      </c>
      <c r="K1316" s="4">
        <v>2</v>
      </c>
      <c r="L1316" s="4" t="str">
        <f t="shared" si="127"/>
        <v>PP</v>
      </c>
      <c r="M1316" s="4" t="str">
        <f t="shared" si="128"/>
        <v>PSOE</v>
      </c>
      <c r="N1316" s="5">
        <f t="shared" si="129"/>
        <v>33.33</v>
      </c>
      <c r="O1316" s="5">
        <f t="shared" si="130"/>
        <v>29.44</v>
      </c>
      <c r="P1316" s="4">
        <v>121</v>
      </c>
      <c r="Q1316" s="4">
        <v>137</v>
      </c>
      <c r="R1316" s="4">
        <v>69</v>
      </c>
      <c r="S1316" s="4">
        <v>11</v>
      </c>
      <c r="T1316" s="4">
        <v>71</v>
      </c>
      <c r="U1316" s="5">
        <f t="shared" si="131"/>
        <v>29.44</v>
      </c>
      <c r="V1316" s="5">
        <f t="shared" si="131"/>
        <v>33.33</v>
      </c>
      <c r="W1316" s="5">
        <f t="shared" si="131"/>
        <v>16.79</v>
      </c>
      <c r="X1316" s="5">
        <f t="shared" si="131"/>
        <v>2.68</v>
      </c>
      <c r="Y1316" s="5">
        <f t="shared" si="131"/>
        <v>17.27</v>
      </c>
      <c r="Z1316" s="4">
        <v>0</v>
      </c>
    </row>
    <row r="1317" spans="1:26" x14ac:dyDescent="0.3">
      <c r="A1317" t="s">
        <v>1035</v>
      </c>
      <c r="B1317" s="3" t="s">
        <v>3592</v>
      </c>
      <c r="C1317" t="s">
        <v>1035</v>
      </c>
      <c r="D1317" t="s">
        <v>1330</v>
      </c>
      <c r="E1317" s="4">
        <v>107</v>
      </c>
      <c r="F1317" s="4">
        <v>82</v>
      </c>
      <c r="G1317" s="4">
        <v>72</v>
      </c>
      <c r="H1317" s="5">
        <f t="shared" si="126"/>
        <v>87.8</v>
      </c>
      <c r="I1317" s="4">
        <v>68</v>
      </c>
      <c r="J1317" s="4">
        <v>0</v>
      </c>
      <c r="K1317" s="4">
        <v>4</v>
      </c>
      <c r="L1317" s="4" t="str">
        <f t="shared" si="127"/>
        <v>PP</v>
      </c>
      <c r="M1317" s="4" t="str">
        <f t="shared" si="128"/>
        <v>VOX</v>
      </c>
      <c r="N1317" s="5">
        <f t="shared" si="129"/>
        <v>47.06</v>
      </c>
      <c r="O1317" s="5">
        <f t="shared" si="130"/>
        <v>23.53</v>
      </c>
      <c r="P1317" s="4">
        <v>12</v>
      </c>
      <c r="Q1317" s="4">
        <v>32</v>
      </c>
      <c r="R1317" s="4">
        <v>16</v>
      </c>
      <c r="S1317" s="4">
        <v>1</v>
      </c>
      <c r="T1317" s="4">
        <v>7</v>
      </c>
      <c r="U1317" s="5">
        <f t="shared" si="131"/>
        <v>17.649999999999999</v>
      </c>
      <c r="V1317" s="5">
        <f t="shared" si="131"/>
        <v>47.06</v>
      </c>
      <c r="W1317" s="5">
        <f t="shared" si="131"/>
        <v>23.53</v>
      </c>
      <c r="X1317" s="5">
        <f t="shared" si="131"/>
        <v>1.47</v>
      </c>
      <c r="Y1317" s="5">
        <f t="shared" si="131"/>
        <v>10.29</v>
      </c>
      <c r="Z1317" s="4">
        <v>0</v>
      </c>
    </row>
    <row r="1318" spans="1:26" x14ac:dyDescent="0.3">
      <c r="A1318" t="s">
        <v>1035</v>
      </c>
      <c r="B1318" s="3" t="s">
        <v>3593</v>
      </c>
      <c r="C1318" t="s">
        <v>1035</v>
      </c>
      <c r="D1318" t="s">
        <v>1331</v>
      </c>
      <c r="E1318" s="4">
        <v>88</v>
      </c>
      <c r="F1318" s="4">
        <v>86</v>
      </c>
      <c r="G1318" s="4">
        <v>68</v>
      </c>
      <c r="H1318" s="5">
        <f t="shared" si="126"/>
        <v>79.069999999999993</v>
      </c>
      <c r="I1318" s="4">
        <v>67</v>
      </c>
      <c r="J1318" s="4">
        <v>0</v>
      </c>
      <c r="K1318" s="4">
        <v>1</v>
      </c>
      <c r="L1318" s="4" t="str">
        <f t="shared" si="127"/>
        <v>PP</v>
      </c>
      <c r="M1318" s="4" t="str">
        <f t="shared" si="128"/>
        <v>Ciudadanos</v>
      </c>
      <c r="N1318" s="5">
        <f t="shared" si="129"/>
        <v>47.76</v>
      </c>
      <c r="O1318" s="5">
        <f t="shared" si="130"/>
        <v>20.9</v>
      </c>
      <c r="P1318" s="4">
        <v>11</v>
      </c>
      <c r="Q1318" s="4">
        <v>32</v>
      </c>
      <c r="R1318" s="4">
        <v>8</v>
      </c>
      <c r="S1318" s="4">
        <v>2</v>
      </c>
      <c r="T1318" s="4">
        <v>14</v>
      </c>
      <c r="U1318" s="5">
        <f t="shared" si="131"/>
        <v>16.420000000000002</v>
      </c>
      <c r="V1318" s="5">
        <f t="shared" si="131"/>
        <v>47.76</v>
      </c>
      <c r="W1318" s="5">
        <f t="shared" si="131"/>
        <v>11.94</v>
      </c>
      <c r="X1318" s="5">
        <f t="shared" si="131"/>
        <v>2.99</v>
      </c>
      <c r="Y1318" s="5">
        <f t="shared" si="131"/>
        <v>20.9</v>
      </c>
      <c r="Z1318" s="4">
        <v>0</v>
      </c>
    </row>
    <row r="1319" spans="1:26" x14ac:dyDescent="0.3">
      <c r="A1319" t="s">
        <v>1035</v>
      </c>
      <c r="B1319" s="3" t="s">
        <v>3594</v>
      </c>
      <c r="C1319" t="s">
        <v>1035</v>
      </c>
      <c r="D1319" t="s">
        <v>1332</v>
      </c>
      <c r="E1319" s="4">
        <v>804</v>
      </c>
      <c r="F1319" s="4">
        <v>716</v>
      </c>
      <c r="G1319" s="4">
        <v>576</v>
      </c>
      <c r="H1319" s="5">
        <f t="shared" si="126"/>
        <v>80.45</v>
      </c>
      <c r="I1319" s="4">
        <v>565</v>
      </c>
      <c r="J1319" s="4">
        <v>4</v>
      </c>
      <c r="K1319" s="4">
        <v>11</v>
      </c>
      <c r="L1319" s="4" t="str">
        <f t="shared" si="127"/>
        <v>PP</v>
      </c>
      <c r="M1319" s="4" t="str">
        <f t="shared" si="128"/>
        <v>Ciudadanos</v>
      </c>
      <c r="N1319" s="5">
        <f t="shared" si="129"/>
        <v>37.700000000000003</v>
      </c>
      <c r="O1319" s="5">
        <f t="shared" si="130"/>
        <v>21.06</v>
      </c>
      <c r="P1319" s="4">
        <v>100</v>
      </c>
      <c r="Q1319" s="4">
        <v>213</v>
      </c>
      <c r="R1319" s="4">
        <v>110</v>
      </c>
      <c r="S1319" s="4">
        <v>15</v>
      </c>
      <c r="T1319" s="4">
        <v>119</v>
      </c>
      <c r="U1319" s="5">
        <f t="shared" si="131"/>
        <v>17.7</v>
      </c>
      <c r="V1319" s="5">
        <f t="shared" si="131"/>
        <v>37.700000000000003</v>
      </c>
      <c r="W1319" s="5">
        <f t="shared" si="131"/>
        <v>19.47</v>
      </c>
      <c r="X1319" s="5">
        <f t="shared" si="131"/>
        <v>2.65</v>
      </c>
      <c r="Y1319" s="5">
        <f t="shared" si="131"/>
        <v>21.06</v>
      </c>
      <c r="Z1319" s="4">
        <v>1</v>
      </c>
    </row>
    <row r="1320" spans="1:26" x14ac:dyDescent="0.3">
      <c r="A1320" t="s">
        <v>1035</v>
      </c>
      <c r="B1320" s="3" t="s">
        <v>3595</v>
      </c>
      <c r="C1320" t="s">
        <v>1035</v>
      </c>
      <c r="D1320" t="s">
        <v>1333</v>
      </c>
      <c r="E1320" s="4">
        <v>317</v>
      </c>
      <c r="F1320" s="4">
        <v>288</v>
      </c>
      <c r="G1320" s="4">
        <v>240</v>
      </c>
      <c r="H1320" s="5">
        <f t="shared" si="126"/>
        <v>83.33</v>
      </c>
      <c r="I1320" s="4">
        <v>238</v>
      </c>
      <c r="J1320" s="4">
        <v>2</v>
      </c>
      <c r="K1320" s="4">
        <v>2</v>
      </c>
      <c r="L1320" s="4" t="str">
        <f t="shared" si="127"/>
        <v>PP</v>
      </c>
      <c r="M1320" s="4" t="str">
        <f t="shared" si="128"/>
        <v>PSOE</v>
      </c>
      <c r="N1320" s="5">
        <f t="shared" si="129"/>
        <v>41.6</v>
      </c>
      <c r="O1320" s="5">
        <f t="shared" si="130"/>
        <v>30.25</v>
      </c>
      <c r="P1320" s="4">
        <v>72</v>
      </c>
      <c r="Q1320" s="4">
        <v>99</v>
      </c>
      <c r="R1320" s="4">
        <v>24</v>
      </c>
      <c r="S1320" s="4">
        <v>8</v>
      </c>
      <c r="T1320" s="4">
        <v>33</v>
      </c>
      <c r="U1320" s="5">
        <f t="shared" si="131"/>
        <v>30.25</v>
      </c>
      <c r="V1320" s="5">
        <f t="shared" si="131"/>
        <v>41.6</v>
      </c>
      <c r="W1320" s="5">
        <f t="shared" si="131"/>
        <v>10.08</v>
      </c>
      <c r="X1320" s="5">
        <f t="shared" si="131"/>
        <v>3.36</v>
      </c>
      <c r="Y1320" s="5">
        <f t="shared" si="131"/>
        <v>13.87</v>
      </c>
      <c r="Z1320" s="4">
        <v>0</v>
      </c>
    </row>
    <row r="1321" spans="1:26" x14ac:dyDescent="0.3">
      <c r="A1321" t="s">
        <v>1035</v>
      </c>
      <c r="B1321" s="3" t="s">
        <v>3596</v>
      </c>
      <c r="C1321" t="s">
        <v>1035</v>
      </c>
      <c r="D1321" t="s">
        <v>1334</v>
      </c>
      <c r="E1321" s="4">
        <v>212</v>
      </c>
      <c r="F1321" s="4">
        <v>199</v>
      </c>
      <c r="G1321" s="4">
        <v>152</v>
      </c>
      <c r="H1321" s="5">
        <f t="shared" si="126"/>
        <v>76.38</v>
      </c>
      <c r="I1321" s="4">
        <v>152</v>
      </c>
      <c r="J1321" s="4">
        <v>1</v>
      </c>
      <c r="K1321" s="4">
        <v>0</v>
      </c>
      <c r="L1321" s="4" t="str">
        <f t="shared" si="127"/>
        <v>PP</v>
      </c>
      <c r="M1321" s="4" t="str">
        <f t="shared" si="128"/>
        <v>Ciudadanos</v>
      </c>
      <c r="N1321" s="5">
        <f t="shared" si="129"/>
        <v>34.869999999999997</v>
      </c>
      <c r="O1321" s="5">
        <f t="shared" si="130"/>
        <v>21.05</v>
      </c>
      <c r="P1321" s="4">
        <v>29</v>
      </c>
      <c r="Q1321" s="4">
        <v>53</v>
      </c>
      <c r="R1321" s="4">
        <v>28</v>
      </c>
      <c r="S1321" s="4">
        <v>8</v>
      </c>
      <c r="T1321" s="4">
        <v>32</v>
      </c>
      <c r="U1321" s="5">
        <f t="shared" si="131"/>
        <v>19.079999999999998</v>
      </c>
      <c r="V1321" s="5">
        <f t="shared" si="131"/>
        <v>34.869999999999997</v>
      </c>
      <c r="W1321" s="5">
        <f t="shared" si="131"/>
        <v>18.420000000000002</v>
      </c>
      <c r="X1321" s="5">
        <f t="shared" si="131"/>
        <v>5.26</v>
      </c>
      <c r="Y1321" s="5">
        <f t="shared" si="131"/>
        <v>21.05</v>
      </c>
      <c r="Z1321" s="4">
        <v>1</v>
      </c>
    </row>
    <row r="1322" spans="1:26" x14ac:dyDescent="0.3">
      <c r="A1322" t="s">
        <v>1035</v>
      </c>
      <c r="B1322" s="3" t="s">
        <v>3597</v>
      </c>
      <c r="C1322" t="s">
        <v>1035</v>
      </c>
      <c r="D1322" t="s">
        <v>1335</v>
      </c>
      <c r="E1322" s="4">
        <v>104</v>
      </c>
      <c r="F1322" s="4">
        <v>93</v>
      </c>
      <c r="G1322" s="4">
        <v>67</v>
      </c>
      <c r="H1322" s="5">
        <f t="shared" si="126"/>
        <v>72.040000000000006</v>
      </c>
      <c r="I1322" s="4">
        <v>65</v>
      </c>
      <c r="J1322" s="4">
        <v>1</v>
      </c>
      <c r="K1322" s="4">
        <v>2</v>
      </c>
      <c r="L1322" s="4" t="str">
        <f t="shared" si="127"/>
        <v>PSOE</v>
      </c>
      <c r="M1322" s="4" t="str">
        <f t="shared" si="128"/>
        <v>PP</v>
      </c>
      <c r="N1322" s="5">
        <f t="shared" si="129"/>
        <v>35.380000000000003</v>
      </c>
      <c r="O1322" s="5">
        <f t="shared" si="130"/>
        <v>23.08</v>
      </c>
      <c r="P1322" s="4">
        <v>23</v>
      </c>
      <c r="Q1322" s="4">
        <v>15</v>
      </c>
      <c r="R1322" s="4">
        <v>14</v>
      </c>
      <c r="S1322" s="4">
        <v>5</v>
      </c>
      <c r="T1322" s="4">
        <v>7</v>
      </c>
      <c r="U1322" s="5">
        <f t="shared" si="131"/>
        <v>35.380000000000003</v>
      </c>
      <c r="V1322" s="5">
        <f t="shared" si="131"/>
        <v>23.08</v>
      </c>
      <c r="W1322" s="5">
        <f t="shared" si="131"/>
        <v>21.54</v>
      </c>
      <c r="X1322" s="5">
        <f t="shared" si="131"/>
        <v>7.69</v>
      </c>
      <c r="Y1322" s="5">
        <f t="shared" si="131"/>
        <v>10.77</v>
      </c>
      <c r="Z1322" s="4">
        <v>0</v>
      </c>
    </row>
    <row r="1323" spans="1:26" x14ac:dyDescent="0.3">
      <c r="A1323" t="s">
        <v>1035</v>
      </c>
      <c r="B1323" s="3" t="s">
        <v>3598</v>
      </c>
      <c r="C1323" t="s">
        <v>1035</v>
      </c>
      <c r="D1323" t="s">
        <v>1336</v>
      </c>
      <c r="E1323" s="4">
        <v>90</v>
      </c>
      <c r="F1323" s="4">
        <v>88</v>
      </c>
      <c r="G1323" s="4">
        <v>67</v>
      </c>
      <c r="H1323" s="5">
        <f t="shared" si="126"/>
        <v>76.14</v>
      </c>
      <c r="I1323" s="4">
        <v>67</v>
      </c>
      <c r="J1323" s="4">
        <v>1</v>
      </c>
      <c r="K1323" s="4">
        <v>0</v>
      </c>
      <c r="L1323" s="4" t="str">
        <f t="shared" si="127"/>
        <v>PP</v>
      </c>
      <c r="M1323" s="4" t="str">
        <f t="shared" si="128"/>
        <v>VOX</v>
      </c>
      <c r="N1323" s="5">
        <f t="shared" si="129"/>
        <v>35.82</v>
      </c>
      <c r="O1323" s="5">
        <f t="shared" si="130"/>
        <v>28.36</v>
      </c>
      <c r="P1323" s="4">
        <v>15</v>
      </c>
      <c r="Q1323" s="4">
        <v>24</v>
      </c>
      <c r="R1323" s="4">
        <v>19</v>
      </c>
      <c r="S1323" s="4">
        <v>3</v>
      </c>
      <c r="T1323" s="4">
        <v>5</v>
      </c>
      <c r="U1323" s="5">
        <f t="shared" si="131"/>
        <v>22.39</v>
      </c>
      <c r="V1323" s="5">
        <f t="shared" si="131"/>
        <v>35.82</v>
      </c>
      <c r="W1323" s="5">
        <f t="shared" si="131"/>
        <v>28.36</v>
      </c>
      <c r="X1323" s="5">
        <f t="shared" si="131"/>
        <v>4.4800000000000004</v>
      </c>
      <c r="Y1323" s="5">
        <f t="shared" si="131"/>
        <v>7.46</v>
      </c>
      <c r="Z1323" s="4">
        <v>0</v>
      </c>
    </row>
    <row r="1324" spans="1:26" x14ac:dyDescent="0.3">
      <c r="A1324" t="s">
        <v>1035</v>
      </c>
      <c r="B1324" s="3" t="s">
        <v>3599</v>
      </c>
      <c r="C1324" t="s">
        <v>1035</v>
      </c>
      <c r="D1324" t="s">
        <v>1337</v>
      </c>
      <c r="E1324" s="4">
        <v>151</v>
      </c>
      <c r="F1324" s="4">
        <v>149</v>
      </c>
      <c r="G1324" s="4">
        <v>121</v>
      </c>
      <c r="H1324" s="5">
        <f t="shared" si="126"/>
        <v>81.209999999999994</v>
      </c>
      <c r="I1324" s="4">
        <v>121</v>
      </c>
      <c r="J1324" s="4">
        <v>0</v>
      </c>
      <c r="K1324" s="4">
        <v>0</v>
      </c>
      <c r="L1324" s="4" t="s">
        <v>4544</v>
      </c>
      <c r="M1324" s="4" t="str">
        <f t="shared" si="128"/>
        <v>PSOE</v>
      </c>
      <c r="N1324" s="5">
        <f t="shared" si="129"/>
        <v>33.880000000000003</v>
      </c>
      <c r="O1324" s="5">
        <f t="shared" si="130"/>
        <v>33.880000000000003</v>
      </c>
      <c r="P1324" s="4">
        <v>41</v>
      </c>
      <c r="Q1324" s="4">
        <v>41</v>
      </c>
      <c r="R1324" s="4">
        <v>9</v>
      </c>
      <c r="S1324" s="4">
        <v>10</v>
      </c>
      <c r="T1324" s="4">
        <v>20</v>
      </c>
      <c r="U1324" s="5">
        <f t="shared" si="131"/>
        <v>33.880000000000003</v>
      </c>
      <c r="V1324" s="5">
        <f t="shared" si="131"/>
        <v>33.880000000000003</v>
      </c>
      <c r="W1324" s="5">
        <f t="shared" si="131"/>
        <v>7.44</v>
      </c>
      <c r="X1324" s="5">
        <f t="shared" si="131"/>
        <v>8.26</v>
      </c>
      <c r="Y1324" s="5">
        <f t="shared" si="131"/>
        <v>16.53</v>
      </c>
      <c r="Z1324" s="4">
        <v>0</v>
      </c>
    </row>
    <row r="1325" spans="1:26" x14ac:dyDescent="0.3">
      <c r="A1325" t="s">
        <v>1035</v>
      </c>
      <c r="B1325" s="3" t="s">
        <v>3600</v>
      </c>
      <c r="C1325" t="s">
        <v>1035</v>
      </c>
      <c r="D1325" t="s">
        <v>1338</v>
      </c>
      <c r="E1325" s="4">
        <v>3051</v>
      </c>
      <c r="F1325" s="4">
        <v>2466</v>
      </c>
      <c r="G1325" s="4">
        <v>1764</v>
      </c>
      <c r="H1325" s="5">
        <f t="shared" si="126"/>
        <v>71.53</v>
      </c>
      <c r="I1325" s="4">
        <v>1723</v>
      </c>
      <c r="J1325" s="4">
        <v>17</v>
      </c>
      <c r="K1325" s="4">
        <v>41</v>
      </c>
      <c r="L1325" s="4" t="str">
        <f t="shared" si="127"/>
        <v>PSOE</v>
      </c>
      <c r="M1325" s="4" t="str">
        <f t="shared" si="128"/>
        <v>Ciudadanos</v>
      </c>
      <c r="N1325" s="5">
        <f t="shared" si="129"/>
        <v>30.12</v>
      </c>
      <c r="O1325" s="5">
        <f t="shared" si="130"/>
        <v>22.34</v>
      </c>
      <c r="P1325" s="4">
        <v>519</v>
      </c>
      <c r="Q1325" s="4">
        <v>325</v>
      </c>
      <c r="R1325" s="4">
        <v>231</v>
      </c>
      <c r="S1325" s="4">
        <v>226</v>
      </c>
      <c r="T1325" s="4">
        <v>385</v>
      </c>
      <c r="U1325" s="5">
        <f t="shared" si="131"/>
        <v>30.12</v>
      </c>
      <c r="V1325" s="5">
        <f t="shared" si="131"/>
        <v>18.86</v>
      </c>
      <c r="W1325" s="5">
        <f t="shared" si="131"/>
        <v>13.41</v>
      </c>
      <c r="X1325" s="5">
        <f t="shared" si="131"/>
        <v>13.12</v>
      </c>
      <c r="Y1325" s="5">
        <f t="shared" si="131"/>
        <v>22.34</v>
      </c>
      <c r="Z1325" s="4">
        <v>11</v>
      </c>
    </row>
    <row r="1326" spans="1:26" x14ac:dyDescent="0.3">
      <c r="A1326" t="s">
        <v>1035</v>
      </c>
      <c r="B1326" s="3" t="s">
        <v>3601</v>
      </c>
      <c r="C1326" t="s">
        <v>1035</v>
      </c>
      <c r="D1326" t="s">
        <v>1339</v>
      </c>
      <c r="E1326" s="4">
        <v>530</v>
      </c>
      <c r="F1326" s="4">
        <v>476</v>
      </c>
      <c r="G1326" s="4">
        <v>380</v>
      </c>
      <c r="H1326" s="5">
        <f t="shared" si="126"/>
        <v>79.83</v>
      </c>
      <c r="I1326" s="4">
        <v>377</v>
      </c>
      <c r="J1326" s="4">
        <v>7</v>
      </c>
      <c r="K1326" s="4">
        <v>3</v>
      </c>
      <c r="L1326" s="4" t="str">
        <f t="shared" si="127"/>
        <v>PP</v>
      </c>
      <c r="M1326" s="4" t="str">
        <f t="shared" si="128"/>
        <v>PSOE</v>
      </c>
      <c r="N1326" s="5">
        <f t="shared" si="129"/>
        <v>35.28</v>
      </c>
      <c r="O1326" s="5">
        <f t="shared" si="130"/>
        <v>23.34</v>
      </c>
      <c r="P1326" s="4">
        <v>88</v>
      </c>
      <c r="Q1326" s="4">
        <v>133</v>
      </c>
      <c r="R1326" s="4">
        <v>60</v>
      </c>
      <c r="S1326" s="4">
        <v>9</v>
      </c>
      <c r="T1326" s="4">
        <v>78</v>
      </c>
      <c r="U1326" s="5">
        <f t="shared" si="131"/>
        <v>23.34</v>
      </c>
      <c r="V1326" s="5">
        <f t="shared" si="131"/>
        <v>35.28</v>
      </c>
      <c r="W1326" s="5">
        <f t="shared" si="131"/>
        <v>15.92</v>
      </c>
      <c r="X1326" s="5">
        <f t="shared" si="131"/>
        <v>2.39</v>
      </c>
      <c r="Y1326" s="5">
        <f t="shared" si="131"/>
        <v>20.69</v>
      </c>
      <c r="Z1326" s="4">
        <v>0</v>
      </c>
    </row>
    <row r="1327" spans="1:26" x14ac:dyDescent="0.3">
      <c r="A1327" t="s">
        <v>1035</v>
      </c>
      <c r="B1327" s="3" t="s">
        <v>3602</v>
      </c>
      <c r="C1327" t="s">
        <v>1035</v>
      </c>
      <c r="D1327" t="s">
        <v>1340</v>
      </c>
      <c r="E1327" s="4">
        <v>362</v>
      </c>
      <c r="F1327" s="4">
        <v>335</v>
      </c>
      <c r="G1327" s="4">
        <v>276</v>
      </c>
      <c r="H1327" s="5">
        <f t="shared" si="126"/>
        <v>82.39</v>
      </c>
      <c r="I1327" s="4">
        <v>274</v>
      </c>
      <c r="J1327" s="4">
        <v>1</v>
      </c>
      <c r="K1327" s="4">
        <v>2</v>
      </c>
      <c r="L1327" s="4" t="str">
        <f t="shared" si="127"/>
        <v>PP</v>
      </c>
      <c r="M1327" s="4" t="str">
        <f t="shared" si="128"/>
        <v>PSOE</v>
      </c>
      <c r="N1327" s="5">
        <f t="shared" si="129"/>
        <v>39.049999999999997</v>
      </c>
      <c r="O1327" s="5">
        <f t="shared" si="130"/>
        <v>25.91</v>
      </c>
      <c r="P1327" s="4">
        <v>71</v>
      </c>
      <c r="Q1327" s="4">
        <v>107</v>
      </c>
      <c r="R1327" s="4">
        <v>43</v>
      </c>
      <c r="S1327" s="4">
        <v>4</v>
      </c>
      <c r="T1327" s="4">
        <v>46</v>
      </c>
      <c r="U1327" s="5">
        <f t="shared" si="131"/>
        <v>25.91</v>
      </c>
      <c r="V1327" s="5">
        <f t="shared" si="131"/>
        <v>39.049999999999997</v>
      </c>
      <c r="W1327" s="5">
        <f t="shared" si="131"/>
        <v>15.69</v>
      </c>
      <c r="X1327" s="5">
        <f t="shared" si="131"/>
        <v>1.46</v>
      </c>
      <c r="Y1327" s="5">
        <f t="shared" si="131"/>
        <v>16.79</v>
      </c>
      <c r="Z1327" s="4">
        <v>2</v>
      </c>
    </row>
    <row r="1328" spans="1:26" x14ac:dyDescent="0.3">
      <c r="A1328" t="s">
        <v>1035</v>
      </c>
      <c r="B1328" s="3" t="s">
        <v>3603</v>
      </c>
      <c r="C1328" t="s">
        <v>1035</v>
      </c>
      <c r="D1328" t="s">
        <v>1341</v>
      </c>
      <c r="E1328" s="4">
        <v>98</v>
      </c>
      <c r="F1328" s="4">
        <v>90</v>
      </c>
      <c r="G1328" s="4">
        <v>70</v>
      </c>
      <c r="H1328" s="5">
        <f t="shared" si="126"/>
        <v>77.78</v>
      </c>
      <c r="I1328" s="4">
        <v>70</v>
      </c>
      <c r="J1328" s="4">
        <v>0</v>
      </c>
      <c r="K1328" s="4">
        <v>0</v>
      </c>
      <c r="L1328" s="4" t="str">
        <f t="shared" si="127"/>
        <v>PP</v>
      </c>
      <c r="M1328" s="4" t="str">
        <f t="shared" si="128"/>
        <v>PSOE</v>
      </c>
      <c r="N1328" s="5">
        <f t="shared" si="129"/>
        <v>47.14</v>
      </c>
      <c r="O1328" s="5">
        <f t="shared" si="130"/>
        <v>32.86</v>
      </c>
      <c r="P1328" s="4">
        <v>23</v>
      </c>
      <c r="Q1328" s="4">
        <v>33</v>
      </c>
      <c r="R1328" s="4">
        <v>5</v>
      </c>
      <c r="S1328" s="4">
        <v>5</v>
      </c>
      <c r="T1328" s="4">
        <v>3</v>
      </c>
      <c r="U1328" s="5">
        <f t="shared" si="131"/>
        <v>32.86</v>
      </c>
      <c r="V1328" s="5">
        <f t="shared" si="131"/>
        <v>47.14</v>
      </c>
      <c r="W1328" s="5">
        <f t="shared" si="131"/>
        <v>7.14</v>
      </c>
      <c r="X1328" s="5">
        <f t="shared" si="131"/>
        <v>7.14</v>
      </c>
      <c r="Y1328" s="5">
        <f t="shared" si="131"/>
        <v>4.29</v>
      </c>
      <c r="Z1328" s="4">
        <v>1</v>
      </c>
    </row>
    <row r="1329" spans="1:26" x14ac:dyDescent="0.3">
      <c r="A1329" t="s">
        <v>1035</v>
      </c>
      <c r="B1329" s="3" t="s">
        <v>3604</v>
      </c>
      <c r="C1329" t="s">
        <v>1035</v>
      </c>
      <c r="D1329" t="s">
        <v>1342</v>
      </c>
      <c r="E1329" s="4">
        <v>191</v>
      </c>
      <c r="F1329" s="4">
        <v>179</v>
      </c>
      <c r="G1329" s="4">
        <v>154</v>
      </c>
      <c r="H1329" s="5">
        <f t="shared" si="126"/>
        <v>86.03</v>
      </c>
      <c r="I1329" s="4">
        <v>150</v>
      </c>
      <c r="J1329" s="4">
        <v>0</v>
      </c>
      <c r="K1329" s="4">
        <v>4</v>
      </c>
      <c r="L1329" s="4" t="str">
        <f t="shared" si="127"/>
        <v>PSOE</v>
      </c>
      <c r="M1329" s="4" t="str">
        <f t="shared" si="128"/>
        <v>Ciudadanos</v>
      </c>
      <c r="N1329" s="5">
        <f t="shared" si="129"/>
        <v>33.33</v>
      </c>
      <c r="O1329" s="5">
        <f t="shared" si="130"/>
        <v>24.67</v>
      </c>
      <c r="P1329" s="4">
        <v>50</v>
      </c>
      <c r="Q1329" s="4">
        <v>33</v>
      </c>
      <c r="R1329" s="4">
        <v>16</v>
      </c>
      <c r="S1329" s="4">
        <v>11</v>
      </c>
      <c r="T1329" s="4">
        <v>37</v>
      </c>
      <c r="U1329" s="5">
        <f t="shared" si="131"/>
        <v>33.33</v>
      </c>
      <c r="V1329" s="5">
        <f t="shared" si="131"/>
        <v>22</v>
      </c>
      <c r="W1329" s="5">
        <f t="shared" si="131"/>
        <v>10.67</v>
      </c>
      <c r="X1329" s="5">
        <f t="shared" si="131"/>
        <v>7.33</v>
      </c>
      <c r="Y1329" s="5">
        <f t="shared" si="131"/>
        <v>24.67</v>
      </c>
      <c r="Z1329" s="4">
        <v>1</v>
      </c>
    </row>
    <row r="1330" spans="1:26" x14ac:dyDescent="0.3">
      <c r="A1330" t="s">
        <v>1035</v>
      </c>
      <c r="B1330" s="3" t="s">
        <v>3605</v>
      </c>
      <c r="C1330" t="s">
        <v>1035</v>
      </c>
      <c r="D1330" t="s">
        <v>1343</v>
      </c>
      <c r="E1330" s="4">
        <v>200</v>
      </c>
      <c r="F1330" s="4">
        <v>164</v>
      </c>
      <c r="G1330" s="4">
        <v>127</v>
      </c>
      <c r="H1330" s="5">
        <f t="shared" si="126"/>
        <v>77.44</v>
      </c>
      <c r="I1330" s="4">
        <v>127</v>
      </c>
      <c r="J1330" s="4">
        <v>4</v>
      </c>
      <c r="K1330" s="4">
        <v>0</v>
      </c>
      <c r="L1330" s="4" t="str">
        <f t="shared" si="127"/>
        <v>PSOE</v>
      </c>
      <c r="M1330" s="4" t="str">
        <f t="shared" si="128"/>
        <v>PP</v>
      </c>
      <c r="N1330" s="5">
        <f t="shared" si="129"/>
        <v>36.22</v>
      </c>
      <c r="O1330" s="5">
        <f t="shared" si="130"/>
        <v>26.77</v>
      </c>
      <c r="P1330" s="4">
        <v>46</v>
      </c>
      <c r="Q1330" s="4">
        <v>34</v>
      </c>
      <c r="R1330" s="4">
        <v>7</v>
      </c>
      <c r="S1330" s="4">
        <v>25</v>
      </c>
      <c r="T1330" s="4">
        <v>9</v>
      </c>
      <c r="U1330" s="5">
        <f t="shared" si="131"/>
        <v>36.22</v>
      </c>
      <c r="V1330" s="5">
        <f t="shared" si="131"/>
        <v>26.77</v>
      </c>
      <c r="W1330" s="5">
        <f t="shared" si="131"/>
        <v>5.51</v>
      </c>
      <c r="X1330" s="5">
        <f t="shared" si="131"/>
        <v>19.690000000000001</v>
      </c>
      <c r="Y1330" s="5">
        <f t="shared" si="131"/>
        <v>7.09</v>
      </c>
      <c r="Z1330" s="4">
        <v>0</v>
      </c>
    </row>
    <row r="1331" spans="1:26" x14ac:dyDescent="0.3">
      <c r="A1331" t="s">
        <v>1035</v>
      </c>
      <c r="B1331" s="3" t="s">
        <v>3606</v>
      </c>
      <c r="C1331" t="s">
        <v>1035</v>
      </c>
      <c r="D1331" t="s">
        <v>1344</v>
      </c>
      <c r="E1331" s="4">
        <v>43</v>
      </c>
      <c r="F1331" s="4">
        <v>39</v>
      </c>
      <c r="G1331" s="4">
        <v>36</v>
      </c>
      <c r="H1331" s="5">
        <f t="shared" si="126"/>
        <v>92.31</v>
      </c>
      <c r="I1331" s="4">
        <v>36</v>
      </c>
      <c r="J1331" s="4">
        <v>0</v>
      </c>
      <c r="K1331" s="4">
        <v>0</v>
      </c>
      <c r="L1331" s="4" t="str">
        <f t="shared" si="127"/>
        <v>PP</v>
      </c>
      <c r="M1331" s="4" t="str">
        <f t="shared" si="128"/>
        <v>VOX</v>
      </c>
      <c r="N1331" s="5">
        <f t="shared" si="129"/>
        <v>50</v>
      </c>
      <c r="O1331" s="5">
        <f t="shared" si="130"/>
        <v>25</v>
      </c>
      <c r="P1331" s="4">
        <v>0</v>
      </c>
      <c r="Q1331" s="4">
        <v>18</v>
      </c>
      <c r="R1331" s="4">
        <v>9</v>
      </c>
      <c r="S1331" s="4">
        <v>1</v>
      </c>
      <c r="T1331" s="4">
        <v>8</v>
      </c>
      <c r="U1331" s="5">
        <f t="shared" si="131"/>
        <v>0</v>
      </c>
      <c r="V1331" s="5">
        <f t="shared" si="131"/>
        <v>50</v>
      </c>
      <c r="W1331" s="5">
        <f t="shared" si="131"/>
        <v>25</v>
      </c>
      <c r="X1331" s="5">
        <f t="shared" si="131"/>
        <v>2.78</v>
      </c>
      <c r="Y1331" s="5">
        <f t="shared" si="131"/>
        <v>22.22</v>
      </c>
      <c r="Z1331" s="4">
        <v>0</v>
      </c>
    </row>
    <row r="1332" spans="1:26" x14ac:dyDescent="0.3">
      <c r="A1332" t="s">
        <v>1035</v>
      </c>
      <c r="B1332" s="3" t="s">
        <v>3607</v>
      </c>
      <c r="C1332" t="s">
        <v>1035</v>
      </c>
      <c r="D1332" t="s">
        <v>1345</v>
      </c>
      <c r="E1332" s="4">
        <v>351</v>
      </c>
      <c r="F1332" s="4">
        <v>318</v>
      </c>
      <c r="G1332" s="4">
        <v>255</v>
      </c>
      <c r="H1332" s="5">
        <f t="shared" si="126"/>
        <v>80.19</v>
      </c>
      <c r="I1332" s="4">
        <v>248</v>
      </c>
      <c r="J1332" s="4">
        <v>2</v>
      </c>
      <c r="K1332" s="4">
        <v>7</v>
      </c>
      <c r="L1332" s="4" t="str">
        <f t="shared" si="127"/>
        <v>PP</v>
      </c>
      <c r="M1332" s="4" t="str">
        <f t="shared" si="128"/>
        <v>PSOE</v>
      </c>
      <c r="N1332" s="5">
        <f t="shared" si="129"/>
        <v>31.05</v>
      </c>
      <c r="O1332" s="5">
        <f t="shared" si="130"/>
        <v>30.65</v>
      </c>
      <c r="P1332" s="4">
        <v>76</v>
      </c>
      <c r="Q1332" s="4">
        <v>77</v>
      </c>
      <c r="R1332" s="4">
        <v>47</v>
      </c>
      <c r="S1332" s="4">
        <v>7</v>
      </c>
      <c r="T1332" s="4">
        <v>34</v>
      </c>
      <c r="U1332" s="5">
        <f t="shared" si="131"/>
        <v>30.65</v>
      </c>
      <c r="V1332" s="5">
        <f t="shared" si="131"/>
        <v>31.05</v>
      </c>
      <c r="W1332" s="5">
        <f t="shared" si="131"/>
        <v>18.95</v>
      </c>
      <c r="X1332" s="5">
        <f t="shared" si="131"/>
        <v>2.82</v>
      </c>
      <c r="Y1332" s="5">
        <f t="shared" si="131"/>
        <v>13.71</v>
      </c>
      <c r="Z1332" s="4">
        <v>3</v>
      </c>
    </row>
    <row r="1333" spans="1:26" x14ac:dyDescent="0.3">
      <c r="A1333" t="s">
        <v>1035</v>
      </c>
      <c r="B1333" s="3" t="s">
        <v>3608</v>
      </c>
      <c r="C1333" t="s">
        <v>1035</v>
      </c>
      <c r="D1333" t="s">
        <v>1346</v>
      </c>
      <c r="E1333" s="4">
        <v>203</v>
      </c>
      <c r="F1333" s="4">
        <v>188</v>
      </c>
      <c r="G1333" s="4">
        <v>130</v>
      </c>
      <c r="H1333" s="5">
        <f t="shared" si="126"/>
        <v>69.150000000000006</v>
      </c>
      <c r="I1333" s="4">
        <v>130</v>
      </c>
      <c r="J1333" s="4">
        <v>1</v>
      </c>
      <c r="K1333" s="4">
        <v>0</v>
      </c>
      <c r="L1333" s="4" t="str">
        <f t="shared" si="127"/>
        <v>PP</v>
      </c>
      <c r="M1333" s="4" t="str">
        <f t="shared" si="128"/>
        <v>PSOE</v>
      </c>
      <c r="N1333" s="5">
        <f t="shared" si="129"/>
        <v>40</v>
      </c>
      <c r="O1333" s="5">
        <f t="shared" si="130"/>
        <v>23.08</v>
      </c>
      <c r="P1333" s="4">
        <v>30</v>
      </c>
      <c r="Q1333" s="4">
        <v>52</v>
      </c>
      <c r="R1333" s="4">
        <v>23</v>
      </c>
      <c r="S1333" s="4">
        <v>4</v>
      </c>
      <c r="T1333" s="4">
        <v>20</v>
      </c>
      <c r="U1333" s="5">
        <f t="shared" si="131"/>
        <v>23.08</v>
      </c>
      <c r="V1333" s="5">
        <f t="shared" si="131"/>
        <v>40</v>
      </c>
      <c r="W1333" s="5">
        <f t="shared" si="131"/>
        <v>17.690000000000001</v>
      </c>
      <c r="X1333" s="5">
        <f t="shared" si="131"/>
        <v>3.08</v>
      </c>
      <c r="Y1333" s="5">
        <f t="shared" si="131"/>
        <v>15.38</v>
      </c>
      <c r="Z1333" s="4">
        <v>0</v>
      </c>
    </row>
    <row r="1334" spans="1:26" x14ac:dyDescent="0.3">
      <c r="A1334" t="s">
        <v>1035</v>
      </c>
      <c r="B1334" s="3" t="s">
        <v>3609</v>
      </c>
      <c r="C1334" t="s">
        <v>1035</v>
      </c>
      <c r="D1334" t="s">
        <v>1347</v>
      </c>
      <c r="E1334" s="4">
        <v>79</v>
      </c>
      <c r="F1334" s="4">
        <v>70</v>
      </c>
      <c r="G1334" s="4">
        <v>53</v>
      </c>
      <c r="H1334" s="5">
        <f t="shared" si="126"/>
        <v>75.709999999999994</v>
      </c>
      <c r="I1334" s="4">
        <v>53</v>
      </c>
      <c r="J1334" s="4">
        <v>0</v>
      </c>
      <c r="K1334" s="4">
        <v>0</v>
      </c>
      <c r="L1334" s="4" t="str">
        <f t="shared" si="127"/>
        <v>PP</v>
      </c>
      <c r="M1334" s="4" t="str">
        <f t="shared" si="128"/>
        <v>PSOE</v>
      </c>
      <c r="N1334" s="5">
        <f t="shared" si="129"/>
        <v>41.51</v>
      </c>
      <c r="O1334" s="5">
        <f t="shared" si="130"/>
        <v>24.53</v>
      </c>
      <c r="P1334" s="4">
        <v>13</v>
      </c>
      <c r="Q1334" s="4">
        <v>22</v>
      </c>
      <c r="R1334" s="4">
        <v>11</v>
      </c>
      <c r="S1334" s="4">
        <v>0</v>
      </c>
      <c r="T1334" s="4">
        <v>7</v>
      </c>
      <c r="U1334" s="5">
        <f t="shared" si="131"/>
        <v>24.53</v>
      </c>
      <c r="V1334" s="5">
        <f t="shared" si="131"/>
        <v>41.51</v>
      </c>
      <c r="W1334" s="5">
        <f t="shared" si="131"/>
        <v>20.75</v>
      </c>
      <c r="X1334" s="5">
        <f t="shared" si="131"/>
        <v>0</v>
      </c>
      <c r="Y1334" s="5">
        <f t="shared" si="131"/>
        <v>13.21</v>
      </c>
      <c r="Z1334" s="4">
        <v>0</v>
      </c>
    </row>
    <row r="1335" spans="1:26" x14ac:dyDescent="0.3">
      <c r="A1335" t="s">
        <v>1035</v>
      </c>
      <c r="B1335" s="3" t="s">
        <v>3610</v>
      </c>
      <c r="C1335" t="s">
        <v>1035</v>
      </c>
      <c r="D1335" t="s">
        <v>1348</v>
      </c>
      <c r="E1335" s="4">
        <v>214</v>
      </c>
      <c r="F1335" s="4">
        <v>202</v>
      </c>
      <c r="G1335" s="4">
        <v>138</v>
      </c>
      <c r="H1335" s="5">
        <f t="shared" si="126"/>
        <v>68.319999999999993</v>
      </c>
      <c r="I1335" s="4">
        <v>137</v>
      </c>
      <c r="J1335" s="4">
        <v>4</v>
      </c>
      <c r="K1335" s="4">
        <v>1</v>
      </c>
      <c r="L1335" s="4" t="str">
        <f t="shared" si="127"/>
        <v>PP</v>
      </c>
      <c r="M1335" s="4" t="str">
        <f t="shared" si="128"/>
        <v>PSOE</v>
      </c>
      <c r="N1335" s="5">
        <f t="shared" si="129"/>
        <v>34.31</v>
      </c>
      <c r="O1335" s="5">
        <f t="shared" si="130"/>
        <v>24.09</v>
      </c>
      <c r="P1335" s="4">
        <v>33</v>
      </c>
      <c r="Q1335" s="4">
        <v>47</v>
      </c>
      <c r="R1335" s="4">
        <v>28</v>
      </c>
      <c r="S1335" s="4">
        <v>6</v>
      </c>
      <c r="T1335" s="4">
        <v>17</v>
      </c>
      <c r="U1335" s="5">
        <f t="shared" si="131"/>
        <v>24.09</v>
      </c>
      <c r="V1335" s="5">
        <f t="shared" si="131"/>
        <v>34.31</v>
      </c>
      <c r="W1335" s="5">
        <f t="shared" si="131"/>
        <v>20.440000000000001</v>
      </c>
      <c r="X1335" s="5">
        <f t="shared" si="131"/>
        <v>4.38</v>
      </c>
      <c r="Y1335" s="5">
        <f t="shared" si="131"/>
        <v>12.41</v>
      </c>
      <c r="Z1335" s="4">
        <v>0</v>
      </c>
    </row>
    <row r="1336" spans="1:26" x14ac:dyDescent="0.3">
      <c r="A1336" t="s">
        <v>1035</v>
      </c>
      <c r="B1336" s="3" t="s">
        <v>3611</v>
      </c>
      <c r="C1336" t="s">
        <v>1035</v>
      </c>
      <c r="D1336" t="s">
        <v>1349</v>
      </c>
      <c r="E1336" s="4">
        <v>73</v>
      </c>
      <c r="F1336" s="4">
        <v>73</v>
      </c>
      <c r="G1336" s="4">
        <v>49</v>
      </c>
      <c r="H1336" s="5">
        <f t="shared" si="126"/>
        <v>67.12</v>
      </c>
      <c r="I1336" s="4">
        <v>49</v>
      </c>
      <c r="J1336" s="4">
        <v>0</v>
      </c>
      <c r="K1336" s="4">
        <v>0</v>
      </c>
      <c r="L1336" s="4" t="str">
        <f t="shared" si="127"/>
        <v>PP</v>
      </c>
      <c r="M1336" s="4" t="str">
        <f t="shared" si="128"/>
        <v>PSOE</v>
      </c>
      <c r="N1336" s="5">
        <f t="shared" si="129"/>
        <v>42.86</v>
      </c>
      <c r="O1336" s="5">
        <f t="shared" si="130"/>
        <v>24.49</v>
      </c>
      <c r="P1336" s="4">
        <v>12</v>
      </c>
      <c r="Q1336" s="4">
        <v>21</v>
      </c>
      <c r="R1336" s="4">
        <v>8</v>
      </c>
      <c r="S1336" s="4">
        <v>0</v>
      </c>
      <c r="T1336" s="4">
        <v>8</v>
      </c>
      <c r="U1336" s="5">
        <f t="shared" si="131"/>
        <v>24.49</v>
      </c>
      <c r="V1336" s="5">
        <f t="shared" si="131"/>
        <v>42.86</v>
      </c>
      <c r="W1336" s="5">
        <f t="shared" si="131"/>
        <v>16.329999999999998</v>
      </c>
      <c r="X1336" s="5">
        <f t="shared" si="131"/>
        <v>0</v>
      </c>
      <c r="Y1336" s="5">
        <f t="shared" si="131"/>
        <v>16.329999999999998</v>
      </c>
      <c r="Z1336" s="4">
        <v>0</v>
      </c>
    </row>
    <row r="1337" spans="1:26" x14ac:dyDescent="0.3">
      <c r="A1337" t="s">
        <v>1035</v>
      </c>
      <c r="B1337" s="3" t="s">
        <v>3612</v>
      </c>
      <c r="C1337" t="s">
        <v>1035</v>
      </c>
      <c r="D1337" t="s">
        <v>1350</v>
      </c>
      <c r="E1337" s="4">
        <v>407</v>
      </c>
      <c r="F1337" s="4">
        <v>389</v>
      </c>
      <c r="G1337" s="4">
        <v>308</v>
      </c>
      <c r="H1337" s="5">
        <f t="shared" si="126"/>
        <v>79.180000000000007</v>
      </c>
      <c r="I1337" s="4">
        <v>301</v>
      </c>
      <c r="J1337" s="4">
        <v>3</v>
      </c>
      <c r="K1337" s="4">
        <v>7</v>
      </c>
      <c r="L1337" s="4" t="str">
        <f t="shared" si="127"/>
        <v>PP</v>
      </c>
      <c r="M1337" s="4" t="str">
        <f t="shared" si="128"/>
        <v>PSOE</v>
      </c>
      <c r="N1337" s="5">
        <f t="shared" si="129"/>
        <v>39.53</v>
      </c>
      <c r="O1337" s="5">
        <f t="shared" si="130"/>
        <v>21.26</v>
      </c>
      <c r="P1337" s="4">
        <v>64</v>
      </c>
      <c r="Q1337" s="4">
        <v>119</v>
      </c>
      <c r="R1337" s="4">
        <v>55</v>
      </c>
      <c r="S1337" s="4">
        <v>10</v>
      </c>
      <c r="T1337" s="4">
        <v>48</v>
      </c>
      <c r="U1337" s="5">
        <f t="shared" si="131"/>
        <v>21.26</v>
      </c>
      <c r="V1337" s="5">
        <f t="shared" si="131"/>
        <v>39.53</v>
      </c>
      <c r="W1337" s="5">
        <f t="shared" si="131"/>
        <v>18.27</v>
      </c>
      <c r="X1337" s="5">
        <f t="shared" si="131"/>
        <v>3.32</v>
      </c>
      <c r="Y1337" s="5">
        <f t="shared" si="131"/>
        <v>15.95</v>
      </c>
      <c r="Z1337" s="4">
        <v>0</v>
      </c>
    </row>
    <row r="1338" spans="1:26" x14ac:dyDescent="0.3">
      <c r="A1338" t="s">
        <v>1035</v>
      </c>
      <c r="B1338" s="3" t="s">
        <v>3613</v>
      </c>
      <c r="C1338" t="s">
        <v>1035</v>
      </c>
      <c r="D1338" t="s">
        <v>1351</v>
      </c>
      <c r="E1338" s="4">
        <v>65</v>
      </c>
      <c r="F1338" s="4">
        <v>52</v>
      </c>
      <c r="G1338" s="4">
        <v>46</v>
      </c>
      <c r="H1338" s="5">
        <f t="shared" si="126"/>
        <v>88.46</v>
      </c>
      <c r="I1338" s="4">
        <v>45</v>
      </c>
      <c r="J1338" s="4">
        <v>3</v>
      </c>
      <c r="K1338" s="4">
        <v>1</v>
      </c>
      <c r="L1338" s="4" t="str">
        <f t="shared" si="127"/>
        <v>PP</v>
      </c>
      <c r="M1338" s="4" t="str">
        <f t="shared" si="128"/>
        <v>PSOE</v>
      </c>
      <c r="N1338" s="5">
        <f t="shared" si="129"/>
        <v>31.11</v>
      </c>
      <c r="O1338" s="5">
        <f t="shared" si="130"/>
        <v>24.44</v>
      </c>
      <c r="P1338" s="4">
        <v>11</v>
      </c>
      <c r="Q1338" s="4">
        <v>14</v>
      </c>
      <c r="R1338" s="4">
        <v>1</v>
      </c>
      <c r="S1338" s="4">
        <v>5</v>
      </c>
      <c r="T1338" s="4">
        <v>10</v>
      </c>
      <c r="U1338" s="5">
        <f t="shared" si="131"/>
        <v>24.44</v>
      </c>
      <c r="V1338" s="5">
        <f t="shared" si="131"/>
        <v>31.11</v>
      </c>
      <c r="W1338" s="5">
        <f t="shared" si="131"/>
        <v>2.2200000000000002</v>
      </c>
      <c r="X1338" s="5">
        <f t="shared" si="131"/>
        <v>11.11</v>
      </c>
      <c r="Y1338" s="5">
        <f t="shared" si="131"/>
        <v>22.22</v>
      </c>
      <c r="Z1338" s="4">
        <v>0</v>
      </c>
    </row>
    <row r="1339" spans="1:26" x14ac:dyDescent="0.3">
      <c r="A1339" t="s">
        <v>1035</v>
      </c>
      <c r="B1339" s="3" t="s">
        <v>3614</v>
      </c>
      <c r="C1339" t="s">
        <v>1035</v>
      </c>
      <c r="D1339" t="s">
        <v>1352</v>
      </c>
      <c r="E1339" s="4">
        <v>152</v>
      </c>
      <c r="F1339" s="4">
        <v>139</v>
      </c>
      <c r="G1339" s="4">
        <v>114</v>
      </c>
      <c r="H1339" s="5">
        <f t="shared" si="126"/>
        <v>82.01</v>
      </c>
      <c r="I1339" s="4">
        <v>114</v>
      </c>
      <c r="J1339" s="4">
        <v>0</v>
      </c>
      <c r="K1339" s="4">
        <v>0</v>
      </c>
      <c r="L1339" s="4" t="str">
        <f t="shared" si="127"/>
        <v>PP</v>
      </c>
      <c r="M1339" s="4" t="str">
        <f t="shared" si="128"/>
        <v>Ciudadanos</v>
      </c>
      <c r="N1339" s="5">
        <f t="shared" si="129"/>
        <v>40.35</v>
      </c>
      <c r="O1339" s="5">
        <f t="shared" si="130"/>
        <v>35.090000000000003</v>
      </c>
      <c r="P1339" s="4">
        <v>7</v>
      </c>
      <c r="Q1339" s="4">
        <v>46</v>
      </c>
      <c r="R1339" s="4">
        <v>21</v>
      </c>
      <c r="S1339" s="4">
        <v>0</v>
      </c>
      <c r="T1339" s="4">
        <v>40</v>
      </c>
      <c r="U1339" s="5">
        <f t="shared" si="131"/>
        <v>6.14</v>
      </c>
      <c r="V1339" s="5">
        <f t="shared" si="131"/>
        <v>40.35</v>
      </c>
      <c r="W1339" s="5">
        <f t="shared" si="131"/>
        <v>18.420000000000002</v>
      </c>
      <c r="X1339" s="5">
        <f t="shared" si="131"/>
        <v>0</v>
      </c>
      <c r="Y1339" s="5">
        <f t="shared" si="131"/>
        <v>35.090000000000003</v>
      </c>
      <c r="Z1339" s="4">
        <v>0</v>
      </c>
    </row>
    <row r="1340" spans="1:26" x14ac:dyDescent="0.3">
      <c r="A1340" t="s">
        <v>1035</v>
      </c>
      <c r="B1340" s="3" t="s">
        <v>3615</v>
      </c>
      <c r="C1340" t="s">
        <v>1035</v>
      </c>
      <c r="D1340" t="s">
        <v>1353</v>
      </c>
      <c r="E1340" s="4">
        <v>100</v>
      </c>
      <c r="F1340" s="4">
        <v>78</v>
      </c>
      <c r="G1340" s="4">
        <v>66</v>
      </c>
      <c r="H1340" s="5">
        <f t="shared" si="126"/>
        <v>84.62</v>
      </c>
      <c r="I1340" s="4">
        <v>64</v>
      </c>
      <c r="J1340" s="4">
        <v>0</v>
      </c>
      <c r="K1340" s="4">
        <v>2</v>
      </c>
      <c r="L1340" s="4" t="str">
        <f t="shared" si="127"/>
        <v>PP</v>
      </c>
      <c r="M1340" s="4" t="str">
        <f t="shared" si="128"/>
        <v>VOX</v>
      </c>
      <c r="N1340" s="5">
        <f t="shared" si="129"/>
        <v>43.75</v>
      </c>
      <c r="O1340" s="5">
        <f t="shared" si="130"/>
        <v>21.88</v>
      </c>
      <c r="P1340" s="4">
        <v>11</v>
      </c>
      <c r="Q1340" s="4">
        <v>28</v>
      </c>
      <c r="R1340" s="4">
        <v>14</v>
      </c>
      <c r="S1340" s="4">
        <v>6</v>
      </c>
      <c r="T1340" s="4">
        <v>5</v>
      </c>
      <c r="U1340" s="5">
        <f t="shared" si="131"/>
        <v>17.190000000000001</v>
      </c>
      <c r="V1340" s="5">
        <f t="shared" si="131"/>
        <v>43.75</v>
      </c>
      <c r="W1340" s="5">
        <f t="shared" si="131"/>
        <v>21.88</v>
      </c>
      <c r="X1340" s="5">
        <f t="shared" si="131"/>
        <v>9.3800000000000008</v>
      </c>
      <c r="Y1340" s="5">
        <f t="shared" si="131"/>
        <v>7.81</v>
      </c>
      <c r="Z1340" s="4">
        <v>0</v>
      </c>
    </row>
    <row r="1341" spans="1:26" x14ac:dyDescent="0.3">
      <c r="A1341" t="s">
        <v>1035</v>
      </c>
      <c r="B1341" s="3" t="s">
        <v>3616</v>
      </c>
      <c r="C1341" t="s">
        <v>1035</v>
      </c>
      <c r="D1341" t="s">
        <v>1354</v>
      </c>
      <c r="E1341" s="4">
        <v>330</v>
      </c>
      <c r="F1341" s="4">
        <v>308</v>
      </c>
      <c r="G1341" s="4">
        <v>227</v>
      </c>
      <c r="H1341" s="5">
        <f t="shared" si="126"/>
        <v>73.7</v>
      </c>
      <c r="I1341" s="4">
        <v>226</v>
      </c>
      <c r="J1341" s="4">
        <v>0</v>
      </c>
      <c r="K1341" s="4">
        <v>1</v>
      </c>
      <c r="L1341" s="4" t="str">
        <f t="shared" si="127"/>
        <v>PP</v>
      </c>
      <c r="M1341" s="4" t="str">
        <f t="shared" si="128"/>
        <v>PSOE</v>
      </c>
      <c r="N1341" s="5">
        <f t="shared" si="129"/>
        <v>37.17</v>
      </c>
      <c r="O1341" s="5">
        <f t="shared" si="130"/>
        <v>27.43</v>
      </c>
      <c r="P1341" s="4">
        <v>62</v>
      </c>
      <c r="Q1341" s="4">
        <v>84</v>
      </c>
      <c r="R1341" s="4">
        <v>41</v>
      </c>
      <c r="S1341" s="4">
        <v>10</v>
      </c>
      <c r="T1341" s="4">
        <v>27</v>
      </c>
      <c r="U1341" s="5">
        <f t="shared" ref="U1341:Y1391" si="132">ROUND((P1341/$I1341)*100,2)</f>
        <v>27.43</v>
      </c>
      <c r="V1341" s="5">
        <f t="shared" si="132"/>
        <v>37.17</v>
      </c>
      <c r="W1341" s="5">
        <f t="shared" si="132"/>
        <v>18.14</v>
      </c>
      <c r="X1341" s="5">
        <f t="shared" si="132"/>
        <v>4.42</v>
      </c>
      <c r="Y1341" s="5">
        <f t="shared" si="132"/>
        <v>11.95</v>
      </c>
      <c r="Z1341" s="4">
        <v>1</v>
      </c>
    </row>
    <row r="1342" spans="1:26" x14ac:dyDescent="0.3">
      <c r="A1342" t="s">
        <v>1035</v>
      </c>
      <c r="B1342" s="3" t="s">
        <v>3617</v>
      </c>
      <c r="C1342" t="s">
        <v>1035</v>
      </c>
      <c r="D1342" t="s">
        <v>1355</v>
      </c>
      <c r="E1342" s="4">
        <v>149</v>
      </c>
      <c r="F1342" s="4">
        <v>142</v>
      </c>
      <c r="G1342" s="4">
        <v>101</v>
      </c>
      <c r="H1342" s="5">
        <f t="shared" si="126"/>
        <v>71.13</v>
      </c>
      <c r="I1342" s="4">
        <v>101</v>
      </c>
      <c r="J1342" s="4">
        <v>0</v>
      </c>
      <c r="K1342" s="4">
        <v>0</v>
      </c>
      <c r="L1342" s="4" t="str">
        <f t="shared" si="127"/>
        <v>PP</v>
      </c>
      <c r="M1342" s="4" t="str">
        <f t="shared" si="128"/>
        <v>PSOE</v>
      </c>
      <c r="N1342" s="5">
        <f t="shared" si="129"/>
        <v>51.49</v>
      </c>
      <c r="O1342" s="5">
        <f t="shared" si="130"/>
        <v>16.829999999999998</v>
      </c>
      <c r="P1342" s="4">
        <v>17</v>
      </c>
      <c r="Q1342" s="4">
        <v>52</v>
      </c>
      <c r="R1342" s="4">
        <v>17</v>
      </c>
      <c r="S1342" s="4">
        <v>0</v>
      </c>
      <c r="T1342" s="4">
        <v>15</v>
      </c>
      <c r="U1342" s="5">
        <f t="shared" si="132"/>
        <v>16.829999999999998</v>
      </c>
      <c r="V1342" s="5">
        <f t="shared" si="132"/>
        <v>51.49</v>
      </c>
      <c r="W1342" s="5">
        <f t="shared" si="132"/>
        <v>16.829999999999998</v>
      </c>
      <c r="X1342" s="5">
        <f t="shared" si="132"/>
        <v>0</v>
      </c>
      <c r="Y1342" s="5">
        <f t="shared" si="132"/>
        <v>14.85</v>
      </c>
      <c r="Z1342" s="4">
        <v>0</v>
      </c>
    </row>
    <row r="1343" spans="1:26" x14ac:dyDescent="0.3">
      <c r="A1343" t="s">
        <v>1035</v>
      </c>
      <c r="B1343" s="3" t="s">
        <v>3618</v>
      </c>
      <c r="C1343" t="s">
        <v>1035</v>
      </c>
      <c r="D1343" t="s">
        <v>1356</v>
      </c>
      <c r="E1343" s="4">
        <v>74</v>
      </c>
      <c r="F1343" s="4">
        <v>48</v>
      </c>
      <c r="G1343" s="4">
        <v>36</v>
      </c>
      <c r="H1343" s="5">
        <f t="shared" si="126"/>
        <v>75</v>
      </c>
      <c r="I1343" s="4">
        <v>36</v>
      </c>
      <c r="J1343" s="4">
        <v>0</v>
      </c>
      <c r="K1343" s="4">
        <v>0</v>
      </c>
      <c r="L1343" s="4" t="str">
        <f t="shared" si="127"/>
        <v>PP</v>
      </c>
      <c r="M1343" s="4" t="str">
        <f t="shared" si="128"/>
        <v>PSOE</v>
      </c>
      <c r="N1343" s="5">
        <f t="shared" si="129"/>
        <v>33.33</v>
      </c>
      <c r="O1343" s="5">
        <f t="shared" si="130"/>
        <v>22.22</v>
      </c>
      <c r="P1343" s="4">
        <v>8</v>
      </c>
      <c r="Q1343" s="4">
        <v>12</v>
      </c>
      <c r="R1343" s="4">
        <v>7</v>
      </c>
      <c r="S1343" s="4">
        <v>4</v>
      </c>
      <c r="T1343" s="4">
        <v>5</v>
      </c>
      <c r="U1343" s="5">
        <f t="shared" si="132"/>
        <v>22.22</v>
      </c>
      <c r="V1343" s="5">
        <f t="shared" si="132"/>
        <v>33.33</v>
      </c>
      <c r="W1343" s="5">
        <f t="shared" si="132"/>
        <v>19.440000000000001</v>
      </c>
      <c r="X1343" s="5">
        <f t="shared" si="132"/>
        <v>11.11</v>
      </c>
      <c r="Y1343" s="5">
        <f t="shared" si="132"/>
        <v>13.89</v>
      </c>
      <c r="Z1343" s="4">
        <v>0</v>
      </c>
    </row>
    <row r="1344" spans="1:26" x14ac:dyDescent="0.3">
      <c r="A1344" t="s">
        <v>1035</v>
      </c>
      <c r="B1344" s="3" t="s">
        <v>3619</v>
      </c>
      <c r="C1344" t="s">
        <v>1035</v>
      </c>
      <c r="D1344" t="s">
        <v>1357</v>
      </c>
      <c r="E1344" s="4">
        <v>288</v>
      </c>
      <c r="F1344" s="4">
        <v>255</v>
      </c>
      <c r="G1344" s="4">
        <v>200</v>
      </c>
      <c r="H1344" s="5">
        <f t="shared" si="126"/>
        <v>78.430000000000007</v>
      </c>
      <c r="I1344" s="4">
        <v>199</v>
      </c>
      <c r="J1344" s="4">
        <v>1</v>
      </c>
      <c r="K1344" s="4">
        <v>1</v>
      </c>
      <c r="L1344" s="4" t="str">
        <f t="shared" si="127"/>
        <v>PP</v>
      </c>
      <c r="M1344" s="4" t="str">
        <f t="shared" si="128"/>
        <v>Ciudadanos</v>
      </c>
      <c r="N1344" s="5">
        <f t="shared" si="129"/>
        <v>27.14</v>
      </c>
      <c r="O1344" s="5">
        <f t="shared" si="130"/>
        <v>26.63</v>
      </c>
      <c r="P1344" s="4">
        <v>47</v>
      </c>
      <c r="Q1344" s="4">
        <v>54</v>
      </c>
      <c r="R1344" s="4">
        <v>31</v>
      </c>
      <c r="S1344" s="4">
        <v>10</v>
      </c>
      <c r="T1344" s="4">
        <v>53</v>
      </c>
      <c r="U1344" s="5">
        <f t="shared" si="132"/>
        <v>23.62</v>
      </c>
      <c r="V1344" s="5">
        <f t="shared" si="132"/>
        <v>27.14</v>
      </c>
      <c r="W1344" s="5">
        <f t="shared" si="132"/>
        <v>15.58</v>
      </c>
      <c r="X1344" s="5">
        <f t="shared" si="132"/>
        <v>5.03</v>
      </c>
      <c r="Y1344" s="5">
        <f t="shared" si="132"/>
        <v>26.63</v>
      </c>
      <c r="Z1344" s="4">
        <v>2</v>
      </c>
    </row>
    <row r="1345" spans="1:26" x14ac:dyDescent="0.3">
      <c r="A1345" t="s">
        <v>1035</v>
      </c>
      <c r="B1345" s="3" t="s">
        <v>3620</v>
      </c>
      <c r="C1345" t="s">
        <v>1035</v>
      </c>
      <c r="D1345" t="s">
        <v>1358</v>
      </c>
      <c r="E1345" s="4">
        <v>76</v>
      </c>
      <c r="F1345" s="4">
        <v>66</v>
      </c>
      <c r="G1345" s="4">
        <v>50</v>
      </c>
      <c r="H1345" s="5">
        <f t="shared" si="126"/>
        <v>75.760000000000005</v>
      </c>
      <c r="I1345" s="4">
        <v>48</v>
      </c>
      <c r="J1345" s="4">
        <v>1</v>
      </c>
      <c r="K1345" s="4">
        <v>2</v>
      </c>
      <c r="L1345" s="4" t="str">
        <f t="shared" si="127"/>
        <v>Ciudadanos</v>
      </c>
      <c r="M1345" s="4" t="str">
        <f t="shared" si="128"/>
        <v>PP</v>
      </c>
      <c r="N1345" s="5">
        <f t="shared" si="129"/>
        <v>22.92</v>
      </c>
      <c r="O1345" s="5">
        <f t="shared" si="130"/>
        <v>20.83</v>
      </c>
      <c r="P1345" s="4">
        <v>9</v>
      </c>
      <c r="Q1345" s="4">
        <v>10</v>
      </c>
      <c r="R1345" s="4">
        <v>10</v>
      </c>
      <c r="S1345" s="4">
        <v>5</v>
      </c>
      <c r="T1345" s="4">
        <v>11</v>
      </c>
      <c r="U1345" s="5">
        <f t="shared" si="132"/>
        <v>18.75</v>
      </c>
      <c r="V1345" s="5">
        <f t="shared" si="132"/>
        <v>20.83</v>
      </c>
      <c r="W1345" s="5">
        <f t="shared" si="132"/>
        <v>20.83</v>
      </c>
      <c r="X1345" s="5">
        <f t="shared" si="132"/>
        <v>10.42</v>
      </c>
      <c r="Y1345" s="5">
        <f t="shared" si="132"/>
        <v>22.92</v>
      </c>
      <c r="Z1345" s="4">
        <v>0</v>
      </c>
    </row>
    <row r="1346" spans="1:26" x14ac:dyDescent="0.3">
      <c r="A1346" t="s">
        <v>1035</v>
      </c>
      <c r="B1346" s="3" t="s">
        <v>3621</v>
      </c>
      <c r="C1346" t="s">
        <v>1035</v>
      </c>
      <c r="D1346" t="s">
        <v>1359</v>
      </c>
      <c r="E1346" s="4">
        <v>264</v>
      </c>
      <c r="F1346" s="4">
        <v>235</v>
      </c>
      <c r="G1346" s="4">
        <v>171</v>
      </c>
      <c r="H1346" s="5">
        <f t="shared" si="126"/>
        <v>72.77</v>
      </c>
      <c r="I1346" s="4">
        <v>168</v>
      </c>
      <c r="J1346" s="4">
        <v>1</v>
      </c>
      <c r="K1346" s="4">
        <v>3</v>
      </c>
      <c r="L1346" s="4" t="str">
        <f t="shared" si="127"/>
        <v>PSOE</v>
      </c>
      <c r="M1346" s="4" t="str">
        <f t="shared" si="128"/>
        <v>PP</v>
      </c>
      <c r="N1346" s="5">
        <f t="shared" si="129"/>
        <v>30.95</v>
      </c>
      <c r="O1346" s="5">
        <f t="shared" si="130"/>
        <v>25</v>
      </c>
      <c r="P1346" s="4">
        <v>52</v>
      </c>
      <c r="Q1346" s="4">
        <v>42</v>
      </c>
      <c r="R1346" s="4">
        <v>29</v>
      </c>
      <c r="S1346" s="4">
        <v>2</v>
      </c>
      <c r="T1346" s="4">
        <v>38</v>
      </c>
      <c r="U1346" s="5">
        <f t="shared" si="132"/>
        <v>30.95</v>
      </c>
      <c r="V1346" s="5">
        <f t="shared" si="132"/>
        <v>25</v>
      </c>
      <c r="W1346" s="5">
        <f t="shared" si="132"/>
        <v>17.260000000000002</v>
      </c>
      <c r="X1346" s="5">
        <f t="shared" si="132"/>
        <v>1.19</v>
      </c>
      <c r="Y1346" s="5">
        <f t="shared" si="132"/>
        <v>22.62</v>
      </c>
      <c r="Z1346" s="4">
        <v>0</v>
      </c>
    </row>
    <row r="1347" spans="1:26" x14ac:dyDescent="0.3">
      <c r="A1347" t="s">
        <v>1035</v>
      </c>
      <c r="B1347" s="3" t="s">
        <v>3622</v>
      </c>
      <c r="C1347" t="s">
        <v>1035</v>
      </c>
      <c r="D1347" t="s">
        <v>1360</v>
      </c>
      <c r="E1347" s="4">
        <v>168</v>
      </c>
      <c r="F1347" s="4">
        <v>150</v>
      </c>
      <c r="G1347" s="4">
        <v>134</v>
      </c>
      <c r="H1347" s="5">
        <f t="shared" ref="H1347:H1410" si="133">ROUND((G1347/F1347)*100,2)</f>
        <v>89.33</v>
      </c>
      <c r="I1347" s="4">
        <v>133</v>
      </c>
      <c r="J1347" s="4">
        <v>0</v>
      </c>
      <c r="K1347" s="4">
        <v>1</v>
      </c>
      <c r="L1347" s="4" t="str">
        <f t="shared" ref="L1347:L1410" si="134">IF(MAX(P1347:T1347)=P1347,"PSOE",IF(MAX(P1347:T1347)=Q1347,"PP",IF(MAX(P1347:T1347)=R1347,"VOX",IF(MAX(P1347:T1347)=S1347,"Podemos",IF(MAX(P1347:T1347)=T1347,"Ciudadanos")))))</f>
        <v>PP</v>
      </c>
      <c r="M1347" s="4" t="str">
        <f t="shared" ref="M1347:M1410" si="135">IF(LARGE(P1347:T1347,2)=P1347,"PSOE",IF(LARGE(P1347:T1347,2)=Q1347,"PP",IF(LARGE(P1347:T1347,2)=R1347,"VOX",IF(LARGE(P1347:T1347,2)=S1347,"Podemos",IF(LARGE(P1347:T1347,2)=T1347,"Ciudadanos")))))</f>
        <v>PSOE</v>
      </c>
      <c r="N1347" s="5">
        <f t="shared" ref="N1347:N1410" si="136">IF(MAX(P1347:T1347)=P1347,U1347,IF(MAX(P1347:T1347)=Q1347,V1347,IF(MAX(P1347:T1347)=R1347,W1347,IF(MAX(P1347:T1347)=S1347,X1347,IF(MAX(P1347:T1347)=T1347,Y1347)))))</f>
        <v>38.35</v>
      </c>
      <c r="O1347" s="5">
        <f t="shared" ref="O1347:O1410" si="137">IF(LARGE(P1347:T1347,2)=P1347,U1347,IF(LARGE(P1347:T1347,2)=Q1347,V1347,IF(LARGE(P1347:T1347,2)=R1347,W1347,IF(LARGE(P1347:T1347,2)=S1347,X1347,IF(LARGE(P1347:T1347,2)=T1347,Y1347)))))</f>
        <v>30.08</v>
      </c>
      <c r="P1347" s="4">
        <v>40</v>
      </c>
      <c r="Q1347" s="4">
        <v>51</v>
      </c>
      <c r="R1347" s="4">
        <v>12</v>
      </c>
      <c r="S1347" s="4">
        <v>8</v>
      </c>
      <c r="T1347" s="4">
        <v>19</v>
      </c>
      <c r="U1347" s="5">
        <f t="shared" si="132"/>
        <v>30.08</v>
      </c>
      <c r="V1347" s="5">
        <f t="shared" si="132"/>
        <v>38.35</v>
      </c>
      <c r="W1347" s="5">
        <f t="shared" si="132"/>
        <v>9.02</v>
      </c>
      <c r="X1347" s="5">
        <f t="shared" si="132"/>
        <v>6.02</v>
      </c>
      <c r="Y1347" s="5">
        <f t="shared" si="132"/>
        <v>14.29</v>
      </c>
      <c r="Z1347" s="4">
        <v>3</v>
      </c>
    </row>
    <row r="1348" spans="1:26" x14ac:dyDescent="0.3">
      <c r="A1348" t="s">
        <v>1035</v>
      </c>
      <c r="B1348" s="3" t="s">
        <v>3623</v>
      </c>
      <c r="C1348" t="s">
        <v>1035</v>
      </c>
      <c r="D1348" t="s">
        <v>1361</v>
      </c>
      <c r="E1348" s="4">
        <v>285</v>
      </c>
      <c r="F1348" s="4">
        <v>252</v>
      </c>
      <c r="G1348" s="4">
        <v>214</v>
      </c>
      <c r="H1348" s="5">
        <f t="shared" si="133"/>
        <v>84.92</v>
      </c>
      <c r="I1348" s="4">
        <v>213</v>
      </c>
      <c r="J1348" s="4">
        <v>3</v>
      </c>
      <c r="K1348" s="4">
        <v>1</v>
      </c>
      <c r="L1348" s="4" t="str">
        <f t="shared" si="134"/>
        <v>PP</v>
      </c>
      <c r="M1348" s="4" t="str">
        <f t="shared" si="135"/>
        <v>PSOE</v>
      </c>
      <c r="N1348" s="5">
        <f t="shared" si="136"/>
        <v>51.17</v>
      </c>
      <c r="O1348" s="5">
        <f t="shared" si="137"/>
        <v>23</v>
      </c>
      <c r="P1348" s="4">
        <v>49</v>
      </c>
      <c r="Q1348" s="4">
        <v>109</v>
      </c>
      <c r="R1348" s="4">
        <v>22</v>
      </c>
      <c r="S1348" s="4">
        <v>4</v>
      </c>
      <c r="T1348" s="4">
        <v>25</v>
      </c>
      <c r="U1348" s="5">
        <f t="shared" si="132"/>
        <v>23</v>
      </c>
      <c r="V1348" s="5">
        <f t="shared" si="132"/>
        <v>51.17</v>
      </c>
      <c r="W1348" s="5">
        <f t="shared" si="132"/>
        <v>10.33</v>
      </c>
      <c r="X1348" s="5">
        <f t="shared" si="132"/>
        <v>1.88</v>
      </c>
      <c r="Y1348" s="5">
        <f t="shared" si="132"/>
        <v>11.74</v>
      </c>
      <c r="Z1348" s="4">
        <v>0</v>
      </c>
    </row>
    <row r="1349" spans="1:26" x14ac:dyDescent="0.3">
      <c r="A1349" t="s">
        <v>1035</v>
      </c>
      <c r="B1349" s="3" t="s">
        <v>3624</v>
      </c>
      <c r="C1349" t="s">
        <v>1035</v>
      </c>
      <c r="D1349" t="s">
        <v>1362</v>
      </c>
      <c r="E1349" s="4">
        <v>554</v>
      </c>
      <c r="F1349" s="4">
        <v>464</v>
      </c>
      <c r="G1349" s="4">
        <v>368</v>
      </c>
      <c r="H1349" s="5">
        <f t="shared" si="133"/>
        <v>79.31</v>
      </c>
      <c r="I1349" s="4">
        <v>359</v>
      </c>
      <c r="J1349" s="4">
        <v>2</v>
      </c>
      <c r="K1349" s="4">
        <v>9</v>
      </c>
      <c r="L1349" s="4" t="str">
        <f t="shared" si="134"/>
        <v>PSOE</v>
      </c>
      <c r="M1349" s="4" t="str">
        <f t="shared" si="135"/>
        <v>PP</v>
      </c>
      <c r="N1349" s="5">
        <f t="shared" si="136"/>
        <v>27.58</v>
      </c>
      <c r="O1349" s="5">
        <f t="shared" si="137"/>
        <v>22.56</v>
      </c>
      <c r="P1349" s="4">
        <v>99</v>
      </c>
      <c r="Q1349" s="4">
        <v>81</v>
      </c>
      <c r="R1349" s="4">
        <v>54</v>
      </c>
      <c r="S1349" s="4">
        <v>42</v>
      </c>
      <c r="T1349" s="4">
        <v>77</v>
      </c>
      <c r="U1349" s="5">
        <f t="shared" si="132"/>
        <v>27.58</v>
      </c>
      <c r="V1349" s="5">
        <f t="shared" si="132"/>
        <v>22.56</v>
      </c>
      <c r="W1349" s="5">
        <f t="shared" si="132"/>
        <v>15.04</v>
      </c>
      <c r="X1349" s="5">
        <f t="shared" si="132"/>
        <v>11.7</v>
      </c>
      <c r="Y1349" s="5">
        <f t="shared" si="132"/>
        <v>21.45</v>
      </c>
      <c r="Z1349" s="4">
        <v>3</v>
      </c>
    </row>
    <row r="1350" spans="1:26" x14ac:dyDescent="0.3">
      <c r="A1350" t="s">
        <v>1035</v>
      </c>
      <c r="B1350" s="3" t="s">
        <v>3625</v>
      </c>
      <c r="C1350" t="s">
        <v>1035</v>
      </c>
      <c r="D1350" t="s">
        <v>1363</v>
      </c>
      <c r="E1350" s="4">
        <v>112</v>
      </c>
      <c r="F1350" s="4">
        <v>100</v>
      </c>
      <c r="G1350" s="4">
        <v>79</v>
      </c>
      <c r="H1350" s="5">
        <f t="shared" si="133"/>
        <v>79</v>
      </c>
      <c r="I1350" s="4">
        <v>79</v>
      </c>
      <c r="J1350" s="4">
        <v>0</v>
      </c>
      <c r="K1350" s="4">
        <v>0</v>
      </c>
      <c r="L1350" s="4" t="str">
        <f t="shared" si="134"/>
        <v>PP</v>
      </c>
      <c r="M1350" s="4" t="str">
        <f t="shared" si="135"/>
        <v>VOX</v>
      </c>
      <c r="N1350" s="5">
        <f t="shared" si="136"/>
        <v>48.1</v>
      </c>
      <c r="O1350" s="5">
        <f t="shared" si="137"/>
        <v>25.32</v>
      </c>
      <c r="P1350" s="4">
        <v>7</v>
      </c>
      <c r="Q1350" s="4">
        <v>38</v>
      </c>
      <c r="R1350" s="4">
        <v>20</v>
      </c>
      <c r="S1350" s="4">
        <v>3</v>
      </c>
      <c r="T1350" s="4">
        <v>11</v>
      </c>
      <c r="U1350" s="5">
        <f t="shared" si="132"/>
        <v>8.86</v>
      </c>
      <c r="V1350" s="5">
        <f t="shared" si="132"/>
        <v>48.1</v>
      </c>
      <c r="W1350" s="5">
        <f t="shared" si="132"/>
        <v>25.32</v>
      </c>
      <c r="X1350" s="5">
        <f t="shared" si="132"/>
        <v>3.8</v>
      </c>
      <c r="Y1350" s="5">
        <f t="shared" si="132"/>
        <v>13.92</v>
      </c>
      <c r="Z1350" s="4">
        <v>0</v>
      </c>
    </row>
    <row r="1351" spans="1:26" x14ac:dyDescent="0.3">
      <c r="A1351" t="s">
        <v>1035</v>
      </c>
      <c r="B1351" s="3" t="s">
        <v>3626</v>
      </c>
      <c r="C1351" t="s">
        <v>1035</v>
      </c>
      <c r="D1351" t="s">
        <v>1364</v>
      </c>
      <c r="E1351" s="4">
        <v>116</v>
      </c>
      <c r="F1351" s="4">
        <v>103</v>
      </c>
      <c r="G1351" s="4">
        <v>69</v>
      </c>
      <c r="H1351" s="5">
        <f t="shared" si="133"/>
        <v>66.989999999999995</v>
      </c>
      <c r="I1351" s="4">
        <v>68</v>
      </c>
      <c r="J1351" s="4">
        <v>0</v>
      </c>
      <c r="K1351" s="4">
        <v>1</v>
      </c>
      <c r="L1351" s="4" t="str">
        <f t="shared" si="134"/>
        <v>PP</v>
      </c>
      <c r="M1351" s="4" t="str">
        <f t="shared" si="135"/>
        <v>Ciudadanos</v>
      </c>
      <c r="N1351" s="5">
        <f t="shared" si="136"/>
        <v>51.47</v>
      </c>
      <c r="O1351" s="5">
        <f t="shared" si="137"/>
        <v>20.59</v>
      </c>
      <c r="P1351" s="4">
        <v>12</v>
      </c>
      <c r="Q1351" s="4">
        <v>35</v>
      </c>
      <c r="R1351" s="4">
        <v>6</v>
      </c>
      <c r="S1351" s="4">
        <v>1</v>
      </c>
      <c r="T1351" s="4">
        <v>14</v>
      </c>
      <c r="U1351" s="5">
        <f t="shared" si="132"/>
        <v>17.649999999999999</v>
      </c>
      <c r="V1351" s="5">
        <f t="shared" si="132"/>
        <v>51.47</v>
      </c>
      <c r="W1351" s="5">
        <f t="shared" si="132"/>
        <v>8.82</v>
      </c>
      <c r="X1351" s="5">
        <f t="shared" si="132"/>
        <v>1.47</v>
      </c>
      <c r="Y1351" s="5">
        <f t="shared" si="132"/>
        <v>20.59</v>
      </c>
      <c r="Z1351" s="4">
        <v>0</v>
      </c>
    </row>
    <row r="1352" spans="1:26" x14ac:dyDescent="0.3">
      <c r="A1352" t="s">
        <v>1035</v>
      </c>
      <c r="B1352" s="3" t="s">
        <v>3627</v>
      </c>
      <c r="C1352" t="s">
        <v>1035</v>
      </c>
      <c r="D1352" t="s">
        <v>1365</v>
      </c>
      <c r="E1352" s="4">
        <v>422</v>
      </c>
      <c r="F1352" s="4">
        <v>404</v>
      </c>
      <c r="G1352" s="4">
        <v>310</v>
      </c>
      <c r="H1352" s="5">
        <f t="shared" si="133"/>
        <v>76.73</v>
      </c>
      <c r="I1352" s="4">
        <v>307</v>
      </c>
      <c r="J1352" s="4">
        <v>0</v>
      </c>
      <c r="K1352" s="4">
        <v>3</v>
      </c>
      <c r="L1352" s="4" t="str">
        <f t="shared" si="134"/>
        <v>PP</v>
      </c>
      <c r="M1352" s="4" t="str">
        <f t="shared" si="135"/>
        <v>Ciudadanos</v>
      </c>
      <c r="N1352" s="5">
        <f t="shared" si="136"/>
        <v>41.69</v>
      </c>
      <c r="O1352" s="5">
        <f t="shared" si="137"/>
        <v>24.43</v>
      </c>
      <c r="P1352" s="4">
        <v>51</v>
      </c>
      <c r="Q1352" s="4">
        <v>128</v>
      </c>
      <c r="R1352" s="4">
        <v>32</v>
      </c>
      <c r="S1352" s="4">
        <v>18</v>
      </c>
      <c r="T1352" s="4">
        <v>75</v>
      </c>
      <c r="U1352" s="5">
        <f t="shared" si="132"/>
        <v>16.61</v>
      </c>
      <c r="V1352" s="5">
        <f t="shared" si="132"/>
        <v>41.69</v>
      </c>
      <c r="W1352" s="5">
        <f t="shared" si="132"/>
        <v>10.42</v>
      </c>
      <c r="X1352" s="5">
        <f t="shared" si="132"/>
        <v>5.86</v>
      </c>
      <c r="Y1352" s="5">
        <f t="shared" si="132"/>
        <v>24.43</v>
      </c>
      <c r="Z1352" s="4">
        <v>2</v>
      </c>
    </row>
    <row r="1353" spans="1:26" x14ac:dyDescent="0.3">
      <c r="A1353" t="s">
        <v>1035</v>
      </c>
      <c r="B1353" s="3" t="s">
        <v>3628</v>
      </c>
      <c r="C1353" t="s">
        <v>1035</v>
      </c>
      <c r="D1353" t="s">
        <v>1366</v>
      </c>
      <c r="E1353" s="4">
        <v>282</v>
      </c>
      <c r="F1353" s="4">
        <v>269</v>
      </c>
      <c r="G1353" s="4">
        <v>234</v>
      </c>
      <c r="H1353" s="5">
        <f t="shared" si="133"/>
        <v>86.99</v>
      </c>
      <c r="I1353" s="4">
        <v>233</v>
      </c>
      <c r="J1353" s="4">
        <v>6</v>
      </c>
      <c r="K1353" s="4">
        <v>1</v>
      </c>
      <c r="L1353" s="4" t="str">
        <f t="shared" si="134"/>
        <v>PP</v>
      </c>
      <c r="M1353" s="4" t="str">
        <f t="shared" si="135"/>
        <v>PSOE</v>
      </c>
      <c r="N1353" s="5">
        <f t="shared" si="136"/>
        <v>31.76</v>
      </c>
      <c r="O1353" s="5">
        <f t="shared" si="137"/>
        <v>30.04</v>
      </c>
      <c r="P1353" s="4">
        <v>70</v>
      </c>
      <c r="Q1353" s="4">
        <v>74</v>
      </c>
      <c r="R1353" s="4">
        <v>37</v>
      </c>
      <c r="S1353" s="4">
        <v>6</v>
      </c>
      <c r="T1353" s="4">
        <v>39</v>
      </c>
      <c r="U1353" s="5">
        <f t="shared" si="132"/>
        <v>30.04</v>
      </c>
      <c r="V1353" s="5">
        <f t="shared" si="132"/>
        <v>31.76</v>
      </c>
      <c r="W1353" s="5">
        <f t="shared" si="132"/>
        <v>15.88</v>
      </c>
      <c r="X1353" s="5">
        <f t="shared" si="132"/>
        <v>2.58</v>
      </c>
      <c r="Y1353" s="5">
        <f t="shared" si="132"/>
        <v>16.739999999999998</v>
      </c>
      <c r="Z1353" s="4">
        <v>0</v>
      </c>
    </row>
    <row r="1354" spans="1:26" x14ac:dyDescent="0.3">
      <c r="A1354" t="s">
        <v>1035</v>
      </c>
      <c r="B1354" s="3" t="s">
        <v>3629</v>
      </c>
      <c r="C1354" t="s">
        <v>1035</v>
      </c>
      <c r="D1354" t="s">
        <v>1367</v>
      </c>
      <c r="E1354" s="4">
        <v>206</v>
      </c>
      <c r="F1354" s="4">
        <v>201</v>
      </c>
      <c r="G1354" s="4">
        <v>159</v>
      </c>
      <c r="H1354" s="5">
        <f t="shared" si="133"/>
        <v>79.099999999999994</v>
      </c>
      <c r="I1354" s="4">
        <v>158</v>
      </c>
      <c r="J1354" s="4">
        <v>0</v>
      </c>
      <c r="K1354" s="4">
        <v>1</v>
      </c>
      <c r="L1354" s="4" t="str">
        <f t="shared" si="134"/>
        <v>PSOE</v>
      </c>
      <c r="M1354" s="4" t="str">
        <f t="shared" si="135"/>
        <v>Ciudadanos</v>
      </c>
      <c r="N1354" s="5">
        <f t="shared" si="136"/>
        <v>29.75</v>
      </c>
      <c r="O1354" s="5">
        <f t="shared" si="137"/>
        <v>22.78</v>
      </c>
      <c r="P1354" s="4">
        <v>47</v>
      </c>
      <c r="Q1354" s="4">
        <v>34</v>
      </c>
      <c r="R1354" s="4">
        <v>29</v>
      </c>
      <c r="S1354" s="4">
        <v>8</v>
      </c>
      <c r="T1354" s="4">
        <v>36</v>
      </c>
      <c r="U1354" s="5">
        <f t="shared" si="132"/>
        <v>29.75</v>
      </c>
      <c r="V1354" s="5">
        <f t="shared" si="132"/>
        <v>21.52</v>
      </c>
      <c r="W1354" s="5">
        <f t="shared" si="132"/>
        <v>18.350000000000001</v>
      </c>
      <c r="X1354" s="5">
        <f t="shared" si="132"/>
        <v>5.0599999999999996</v>
      </c>
      <c r="Y1354" s="5">
        <f t="shared" si="132"/>
        <v>22.78</v>
      </c>
      <c r="Z1354" s="4">
        <v>4</v>
      </c>
    </row>
    <row r="1355" spans="1:26" x14ac:dyDescent="0.3">
      <c r="A1355" t="s">
        <v>1035</v>
      </c>
      <c r="B1355" s="3" t="s">
        <v>3630</v>
      </c>
      <c r="C1355" t="s">
        <v>1035</v>
      </c>
      <c r="D1355" t="s">
        <v>1368</v>
      </c>
      <c r="E1355" s="4">
        <v>133</v>
      </c>
      <c r="F1355" s="4">
        <v>122</v>
      </c>
      <c r="G1355" s="4">
        <v>95</v>
      </c>
      <c r="H1355" s="5">
        <f t="shared" si="133"/>
        <v>77.87</v>
      </c>
      <c r="I1355" s="4">
        <v>95</v>
      </c>
      <c r="J1355" s="4">
        <v>1</v>
      </c>
      <c r="K1355" s="4">
        <v>0</v>
      </c>
      <c r="L1355" s="4" t="str">
        <f t="shared" si="134"/>
        <v>PP</v>
      </c>
      <c r="M1355" s="4" t="str">
        <f t="shared" si="135"/>
        <v>PSOE</v>
      </c>
      <c r="N1355" s="5">
        <f t="shared" si="136"/>
        <v>38.950000000000003</v>
      </c>
      <c r="O1355" s="5">
        <f t="shared" si="137"/>
        <v>33.68</v>
      </c>
      <c r="P1355" s="4">
        <v>32</v>
      </c>
      <c r="Q1355" s="4">
        <v>37</v>
      </c>
      <c r="R1355" s="4">
        <v>13</v>
      </c>
      <c r="S1355" s="4">
        <v>4</v>
      </c>
      <c r="T1355" s="4">
        <v>8</v>
      </c>
      <c r="U1355" s="5">
        <f t="shared" si="132"/>
        <v>33.68</v>
      </c>
      <c r="V1355" s="5">
        <f t="shared" si="132"/>
        <v>38.950000000000003</v>
      </c>
      <c r="W1355" s="5">
        <f t="shared" si="132"/>
        <v>13.68</v>
      </c>
      <c r="X1355" s="5">
        <f t="shared" si="132"/>
        <v>4.21</v>
      </c>
      <c r="Y1355" s="5">
        <f t="shared" si="132"/>
        <v>8.42</v>
      </c>
      <c r="Z1355" s="4">
        <v>0</v>
      </c>
    </row>
    <row r="1356" spans="1:26" x14ac:dyDescent="0.3">
      <c r="A1356" t="s">
        <v>1035</v>
      </c>
      <c r="B1356" s="3" t="s">
        <v>3631</v>
      </c>
      <c r="C1356" t="s">
        <v>1035</v>
      </c>
      <c r="D1356" t="s">
        <v>1369</v>
      </c>
      <c r="E1356" s="4">
        <v>7207</v>
      </c>
      <c r="F1356" s="4">
        <v>5467</v>
      </c>
      <c r="G1356" s="4">
        <v>3960</v>
      </c>
      <c r="H1356" s="5">
        <f t="shared" si="133"/>
        <v>72.430000000000007</v>
      </c>
      <c r="I1356" s="4">
        <v>3910</v>
      </c>
      <c r="J1356" s="4">
        <v>31</v>
      </c>
      <c r="K1356" s="4">
        <v>50</v>
      </c>
      <c r="L1356" s="4" t="str">
        <f t="shared" si="134"/>
        <v>PSOE</v>
      </c>
      <c r="M1356" s="4" t="str">
        <f t="shared" si="135"/>
        <v>Ciudadanos</v>
      </c>
      <c r="N1356" s="5">
        <f t="shared" si="136"/>
        <v>26.85</v>
      </c>
      <c r="O1356" s="5">
        <f t="shared" si="137"/>
        <v>25.47</v>
      </c>
      <c r="P1356" s="4">
        <v>1050</v>
      </c>
      <c r="Q1356" s="4">
        <v>766</v>
      </c>
      <c r="R1356" s="4">
        <v>624</v>
      </c>
      <c r="S1356" s="4">
        <v>394</v>
      </c>
      <c r="T1356" s="4">
        <v>996</v>
      </c>
      <c r="U1356" s="5">
        <f t="shared" si="132"/>
        <v>26.85</v>
      </c>
      <c r="V1356" s="5">
        <f t="shared" si="132"/>
        <v>19.59</v>
      </c>
      <c r="W1356" s="5">
        <f t="shared" si="132"/>
        <v>15.96</v>
      </c>
      <c r="X1356" s="5">
        <f t="shared" si="132"/>
        <v>10.08</v>
      </c>
      <c r="Y1356" s="5">
        <f t="shared" si="132"/>
        <v>25.47</v>
      </c>
      <c r="Z1356" s="4">
        <v>27</v>
      </c>
    </row>
    <row r="1357" spans="1:26" x14ac:dyDescent="0.3">
      <c r="A1357" t="s">
        <v>1035</v>
      </c>
      <c r="B1357" s="3" t="s">
        <v>3632</v>
      </c>
      <c r="C1357" t="s">
        <v>1035</v>
      </c>
      <c r="D1357" t="s">
        <v>1370</v>
      </c>
      <c r="E1357" s="4">
        <v>159</v>
      </c>
      <c r="F1357" s="4">
        <v>162</v>
      </c>
      <c r="G1357" s="4">
        <v>137</v>
      </c>
      <c r="H1357" s="5">
        <f t="shared" si="133"/>
        <v>84.57</v>
      </c>
      <c r="I1357" s="4">
        <v>135</v>
      </c>
      <c r="J1357" s="4">
        <v>0</v>
      </c>
      <c r="K1357" s="4">
        <v>2</v>
      </c>
      <c r="L1357" s="4" t="str">
        <f t="shared" si="134"/>
        <v>PP</v>
      </c>
      <c r="M1357" s="4" t="str">
        <f t="shared" si="135"/>
        <v>PSOE</v>
      </c>
      <c r="N1357" s="5">
        <f t="shared" si="136"/>
        <v>46.67</v>
      </c>
      <c r="O1357" s="5">
        <f t="shared" si="137"/>
        <v>26.67</v>
      </c>
      <c r="P1357" s="4">
        <v>36</v>
      </c>
      <c r="Q1357" s="4">
        <v>63</v>
      </c>
      <c r="R1357" s="4">
        <v>5</v>
      </c>
      <c r="S1357" s="4">
        <v>9</v>
      </c>
      <c r="T1357" s="4">
        <v>21</v>
      </c>
      <c r="U1357" s="5">
        <f t="shared" si="132"/>
        <v>26.67</v>
      </c>
      <c r="V1357" s="5">
        <f t="shared" si="132"/>
        <v>46.67</v>
      </c>
      <c r="W1357" s="5">
        <f t="shared" si="132"/>
        <v>3.7</v>
      </c>
      <c r="X1357" s="5">
        <f t="shared" si="132"/>
        <v>6.67</v>
      </c>
      <c r="Y1357" s="5">
        <f t="shared" si="132"/>
        <v>15.56</v>
      </c>
      <c r="Z1357" s="4">
        <v>0</v>
      </c>
    </row>
    <row r="1358" spans="1:26" x14ac:dyDescent="0.3">
      <c r="A1358" t="s">
        <v>1035</v>
      </c>
      <c r="B1358" s="3" t="s">
        <v>3633</v>
      </c>
      <c r="C1358" t="s">
        <v>1035</v>
      </c>
      <c r="D1358" t="s">
        <v>1371</v>
      </c>
      <c r="E1358" s="4">
        <v>95</v>
      </c>
      <c r="F1358" s="4">
        <v>87</v>
      </c>
      <c r="G1358" s="4">
        <v>66</v>
      </c>
      <c r="H1358" s="5">
        <f t="shared" si="133"/>
        <v>75.86</v>
      </c>
      <c r="I1358" s="4">
        <v>66</v>
      </c>
      <c r="J1358" s="4">
        <v>0</v>
      </c>
      <c r="K1358" s="4">
        <v>0</v>
      </c>
      <c r="L1358" s="4" t="str">
        <f t="shared" si="134"/>
        <v>PP</v>
      </c>
      <c r="M1358" s="4" t="str">
        <f t="shared" si="135"/>
        <v>PSOE</v>
      </c>
      <c r="N1358" s="5">
        <f t="shared" si="136"/>
        <v>48.48</v>
      </c>
      <c r="O1358" s="5">
        <f t="shared" si="137"/>
        <v>28.79</v>
      </c>
      <c r="P1358" s="4">
        <v>19</v>
      </c>
      <c r="Q1358" s="4">
        <v>32</v>
      </c>
      <c r="R1358" s="4">
        <v>3</v>
      </c>
      <c r="S1358" s="4">
        <v>3</v>
      </c>
      <c r="T1358" s="4">
        <v>9</v>
      </c>
      <c r="U1358" s="5">
        <f t="shared" si="132"/>
        <v>28.79</v>
      </c>
      <c r="V1358" s="5">
        <f t="shared" si="132"/>
        <v>48.48</v>
      </c>
      <c r="W1358" s="5">
        <f t="shared" si="132"/>
        <v>4.55</v>
      </c>
      <c r="X1358" s="5">
        <f t="shared" si="132"/>
        <v>4.55</v>
      </c>
      <c r="Y1358" s="5">
        <f t="shared" si="132"/>
        <v>13.64</v>
      </c>
      <c r="Z1358" s="4">
        <v>0</v>
      </c>
    </row>
    <row r="1359" spans="1:26" x14ac:dyDescent="0.3">
      <c r="A1359" t="s">
        <v>1035</v>
      </c>
      <c r="B1359" s="3" t="s">
        <v>3634</v>
      </c>
      <c r="C1359" t="s">
        <v>1035</v>
      </c>
      <c r="D1359" t="s">
        <v>1372</v>
      </c>
      <c r="E1359" s="4">
        <v>279</v>
      </c>
      <c r="F1359" s="4">
        <v>258</v>
      </c>
      <c r="G1359" s="4">
        <v>195</v>
      </c>
      <c r="H1359" s="5">
        <f t="shared" si="133"/>
        <v>75.58</v>
      </c>
      <c r="I1359" s="4">
        <v>195</v>
      </c>
      <c r="J1359" s="4">
        <v>0</v>
      </c>
      <c r="K1359" s="4">
        <v>0</v>
      </c>
      <c r="L1359" s="4" t="str">
        <f t="shared" si="134"/>
        <v>PP</v>
      </c>
      <c r="M1359" s="4" t="str">
        <f t="shared" si="135"/>
        <v>PSOE</v>
      </c>
      <c r="N1359" s="5">
        <f t="shared" si="136"/>
        <v>40.51</v>
      </c>
      <c r="O1359" s="5">
        <f t="shared" si="137"/>
        <v>32.31</v>
      </c>
      <c r="P1359" s="4">
        <v>63</v>
      </c>
      <c r="Q1359" s="4">
        <v>79</v>
      </c>
      <c r="R1359" s="4">
        <v>24</v>
      </c>
      <c r="S1359" s="4">
        <v>7</v>
      </c>
      <c r="T1359" s="4">
        <v>22</v>
      </c>
      <c r="U1359" s="5">
        <f t="shared" si="132"/>
        <v>32.31</v>
      </c>
      <c r="V1359" s="5">
        <f t="shared" si="132"/>
        <v>40.51</v>
      </c>
      <c r="W1359" s="5">
        <f t="shared" si="132"/>
        <v>12.31</v>
      </c>
      <c r="X1359" s="5">
        <f t="shared" si="132"/>
        <v>3.59</v>
      </c>
      <c r="Y1359" s="5">
        <f t="shared" si="132"/>
        <v>11.28</v>
      </c>
      <c r="Z1359" s="4">
        <v>0</v>
      </c>
    </row>
    <row r="1360" spans="1:26" x14ac:dyDescent="0.3">
      <c r="A1360" t="s">
        <v>1035</v>
      </c>
      <c r="B1360" s="3" t="s">
        <v>3635</v>
      </c>
      <c r="C1360" t="s">
        <v>1035</v>
      </c>
      <c r="D1360" t="s">
        <v>1373</v>
      </c>
      <c r="E1360" s="4">
        <v>201</v>
      </c>
      <c r="F1360" s="4">
        <v>164</v>
      </c>
      <c r="G1360" s="4">
        <v>142</v>
      </c>
      <c r="H1360" s="5">
        <f t="shared" si="133"/>
        <v>86.59</v>
      </c>
      <c r="I1360" s="4">
        <v>135</v>
      </c>
      <c r="J1360" s="4">
        <v>2</v>
      </c>
      <c r="K1360" s="4">
        <v>7</v>
      </c>
      <c r="L1360" s="4" t="str">
        <f t="shared" si="134"/>
        <v>PP</v>
      </c>
      <c r="M1360" s="4" t="str">
        <f t="shared" si="135"/>
        <v>Ciudadanos</v>
      </c>
      <c r="N1360" s="5">
        <f t="shared" si="136"/>
        <v>36.299999999999997</v>
      </c>
      <c r="O1360" s="5">
        <f t="shared" si="137"/>
        <v>24.44</v>
      </c>
      <c r="P1360" s="4">
        <v>24</v>
      </c>
      <c r="Q1360" s="4">
        <v>49</v>
      </c>
      <c r="R1360" s="4">
        <v>20</v>
      </c>
      <c r="S1360" s="4">
        <v>6</v>
      </c>
      <c r="T1360" s="4">
        <v>33</v>
      </c>
      <c r="U1360" s="5">
        <f t="shared" si="132"/>
        <v>17.78</v>
      </c>
      <c r="V1360" s="5">
        <f t="shared" si="132"/>
        <v>36.299999999999997</v>
      </c>
      <c r="W1360" s="5">
        <f t="shared" si="132"/>
        <v>14.81</v>
      </c>
      <c r="X1360" s="5">
        <f t="shared" si="132"/>
        <v>4.4400000000000004</v>
      </c>
      <c r="Y1360" s="5">
        <f t="shared" si="132"/>
        <v>24.44</v>
      </c>
      <c r="Z1360" s="4">
        <v>0</v>
      </c>
    </row>
    <row r="1361" spans="1:26" x14ac:dyDescent="0.3">
      <c r="A1361" t="s">
        <v>1035</v>
      </c>
      <c r="B1361" s="3" t="s">
        <v>3636</v>
      </c>
      <c r="C1361" t="s">
        <v>1035</v>
      </c>
      <c r="D1361" t="s">
        <v>1374</v>
      </c>
      <c r="E1361" s="4">
        <v>179</v>
      </c>
      <c r="F1361" s="4">
        <v>163</v>
      </c>
      <c r="G1361" s="4">
        <v>122</v>
      </c>
      <c r="H1361" s="5">
        <f t="shared" si="133"/>
        <v>74.849999999999994</v>
      </c>
      <c r="I1361" s="4">
        <v>117</v>
      </c>
      <c r="J1361" s="4">
        <v>0</v>
      </c>
      <c r="K1361" s="4">
        <v>5</v>
      </c>
      <c r="L1361" s="4" t="str">
        <f t="shared" si="134"/>
        <v>PP</v>
      </c>
      <c r="M1361" s="4" t="str">
        <f t="shared" si="135"/>
        <v>PSOE</v>
      </c>
      <c r="N1361" s="5">
        <f t="shared" si="136"/>
        <v>44.44</v>
      </c>
      <c r="O1361" s="5">
        <f t="shared" si="137"/>
        <v>20.51</v>
      </c>
      <c r="P1361" s="4">
        <v>24</v>
      </c>
      <c r="Q1361" s="4">
        <v>52</v>
      </c>
      <c r="R1361" s="4">
        <v>12</v>
      </c>
      <c r="S1361" s="4">
        <v>4</v>
      </c>
      <c r="T1361" s="4">
        <v>24</v>
      </c>
      <c r="U1361" s="5">
        <f t="shared" si="132"/>
        <v>20.51</v>
      </c>
      <c r="V1361" s="5">
        <f t="shared" si="132"/>
        <v>44.44</v>
      </c>
      <c r="W1361" s="5">
        <f t="shared" si="132"/>
        <v>10.26</v>
      </c>
      <c r="X1361" s="5">
        <f t="shared" si="132"/>
        <v>3.42</v>
      </c>
      <c r="Y1361" s="5">
        <f t="shared" si="132"/>
        <v>20.51</v>
      </c>
      <c r="Z1361" s="4">
        <v>0</v>
      </c>
    </row>
    <row r="1362" spans="1:26" x14ac:dyDescent="0.3">
      <c r="A1362" t="s">
        <v>1035</v>
      </c>
      <c r="B1362" s="3" t="s">
        <v>3637</v>
      </c>
      <c r="C1362" t="s">
        <v>1035</v>
      </c>
      <c r="D1362" t="s">
        <v>1375</v>
      </c>
      <c r="E1362" s="4">
        <v>229</v>
      </c>
      <c r="F1362" s="4">
        <v>215</v>
      </c>
      <c r="G1362" s="4">
        <v>158</v>
      </c>
      <c r="H1362" s="5">
        <f t="shared" si="133"/>
        <v>73.489999999999995</v>
      </c>
      <c r="I1362" s="4">
        <v>153</v>
      </c>
      <c r="J1362" s="4">
        <v>3</v>
      </c>
      <c r="K1362" s="4">
        <v>5</v>
      </c>
      <c r="L1362" s="4" t="str">
        <f t="shared" si="134"/>
        <v>PP</v>
      </c>
      <c r="M1362" s="4" t="str">
        <f t="shared" si="135"/>
        <v>PSOE</v>
      </c>
      <c r="N1362" s="5">
        <f t="shared" si="136"/>
        <v>31.37</v>
      </c>
      <c r="O1362" s="5">
        <f t="shared" si="137"/>
        <v>30.07</v>
      </c>
      <c r="P1362" s="4">
        <v>46</v>
      </c>
      <c r="Q1362" s="4">
        <v>48</v>
      </c>
      <c r="R1362" s="4">
        <v>13</v>
      </c>
      <c r="S1362" s="4">
        <v>7</v>
      </c>
      <c r="T1362" s="4">
        <v>33</v>
      </c>
      <c r="U1362" s="5">
        <f t="shared" si="132"/>
        <v>30.07</v>
      </c>
      <c r="V1362" s="5">
        <f t="shared" si="132"/>
        <v>31.37</v>
      </c>
      <c r="W1362" s="5">
        <f t="shared" si="132"/>
        <v>8.5</v>
      </c>
      <c r="X1362" s="5">
        <f t="shared" si="132"/>
        <v>4.58</v>
      </c>
      <c r="Y1362" s="5">
        <f t="shared" si="132"/>
        <v>21.57</v>
      </c>
      <c r="Z1362" s="4">
        <v>2</v>
      </c>
    </row>
    <row r="1363" spans="1:26" x14ac:dyDescent="0.3">
      <c r="A1363" t="s">
        <v>1035</v>
      </c>
      <c r="B1363" s="3" t="s">
        <v>3638</v>
      </c>
      <c r="C1363" t="s">
        <v>1035</v>
      </c>
      <c r="D1363" t="s">
        <v>1376</v>
      </c>
      <c r="E1363" s="4">
        <v>89</v>
      </c>
      <c r="F1363" s="4">
        <v>81</v>
      </c>
      <c r="G1363" s="4">
        <v>63</v>
      </c>
      <c r="H1363" s="5">
        <f t="shared" si="133"/>
        <v>77.78</v>
      </c>
      <c r="I1363" s="4">
        <v>61</v>
      </c>
      <c r="J1363" s="4">
        <v>0</v>
      </c>
      <c r="K1363" s="4">
        <v>2</v>
      </c>
      <c r="L1363" s="4" t="str">
        <f t="shared" si="134"/>
        <v>PP</v>
      </c>
      <c r="M1363" s="4" t="str">
        <f t="shared" si="135"/>
        <v>Ciudadanos</v>
      </c>
      <c r="N1363" s="5">
        <f t="shared" si="136"/>
        <v>50.82</v>
      </c>
      <c r="O1363" s="5">
        <f t="shared" si="137"/>
        <v>19.670000000000002</v>
      </c>
      <c r="P1363" s="4">
        <v>10</v>
      </c>
      <c r="Q1363" s="4">
        <v>31</v>
      </c>
      <c r="R1363" s="4">
        <v>5</v>
      </c>
      <c r="S1363" s="4">
        <v>3</v>
      </c>
      <c r="T1363" s="4">
        <v>12</v>
      </c>
      <c r="U1363" s="5">
        <f t="shared" si="132"/>
        <v>16.39</v>
      </c>
      <c r="V1363" s="5">
        <f t="shared" si="132"/>
        <v>50.82</v>
      </c>
      <c r="W1363" s="5">
        <f t="shared" si="132"/>
        <v>8.1999999999999993</v>
      </c>
      <c r="X1363" s="5">
        <f t="shared" si="132"/>
        <v>4.92</v>
      </c>
      <c r="Y1363" s="5">
        <f t="shared" si="132"/>
        <v>19.670000000000002</v>
      </c>
      <c r="Z1363" s="4">
        <v>0</v>
      </c>
    </row>
    <row r="1364" spans="1:26" x14ac:dyDescent="0.3">
      <c r="A1364" t="s">
        <v>1035</v>
      </c>
      <c r="B1364" s="3" t="s">
        <v>3639</v>
      </c>
      <c r="C1364" t="s">
        <v>1035</v>
      </c>
      <c r="D1364" t="s">
        <v>1377</v>
      </c>
      <c r="E1364" s="4">
        <v>6316</v>
      </c>
      <c r="F1364" s="4">
        <v>4728</v>
      </c>
      <c r="G1364" s="4">
        <v>3769</v>
      </c>
      <c r="H1364" s="5">
        <f t="shared" si="133"/>
        <v>79.72</v>
      </c>
      <c r="I1364" s="4">
        <v>3720</v>
      </c>
      <c r="J1364" s="4">
        <v>36</v>
      </c>
      <c r="K1364" s="4">
        <v>49</v>
      </c>
      <c r="L1364" s="4" t="str">
        <f t="shared" si="134"/>
        <v>Ciudadanos</v>
      </c>
      <c r="M1364" s="4" t="str">
        <f t="shared" si="135"/>
        <v>PP</v>
      </c>
      <c r="N1364" s="5">
        <f t="shared" si="136"/>
        <v>28.01</v>
      </c>
      <c r="O1364" s="5">
        <f t="shared" si="137"/>
        <v>22.47</v>
      </c>
      <c r="P1364" s="4">
        <v>810</v>
      </c>
      <c r="Q1364" s="4">
        <v>836</v>
      </c>
      <c r="R1364" s="4">
        <v>576</v>
      </c>
      <c r="S1364" s="4">
        <v>366</v>
      </c>
      <c r="T1364" s="4">
        <v>1042</v>
      </c>
      <c r="U1364" s="5">
        <f t="shared" si="132"/>
        <v>21.77</v>
      </c>
      <c r="V1364" s="5">
        <f t="shared" si="132"/>
        <v>22.47</v>
      </c>
      <c r="W1364" s="5">
        <f t="shared" si="132"/>
        <v>15.48</v>
      </c>
      <c r="X1364" s="5">
        <f t="shared" si="132"/>
        <v>9.84</v>
      </c>
      <c r="Y1364" s="5">
        <f t="shared" si="132"/>
        <v>28.01</v>
      </c>
      <c r="Z1364" s="4">
        <v>34</v>
      </c>
    </row>
    <row r="1365" spans="1:26" x14ac:dyDescent="0.3">
      <c r="A1365" t="s">
        <v>1035</v>
      </c>
      <c r="B1365" s="3" t="s">
        <v>3640</v>
      </c>
      <c r="C1365" t="s">
        <v>1035</v>
      </c>
      <c r="D1365" t="s">
        <v>1378</v>
      </c>
      <c r="E1365" s="4">
        <v>123</v>
      </c>
      <c r="F1365" s="4">
        <v>107</v>
      </c>
      <c r="G1365" s="4">
        <v>81</v>
      </c>
      <c r="H1365" s="5">
        <f t="shared" si="133"/>
        <v>75.7</v>
      </c>
      <c r="I1365" s="4">
        <v>80</v>
      </c>
      <c r="J1365" s="4">
        <v>0</v>
      </c>
      <c r="K1365" s="4">
        <v>1</v>
      </c>
      <c r="L1365" s="4" t="str">
        <f t="shared" si="134"/>
        <v>PP</v>
      </c>
      <c r="M1365" s="4" t="str">
        <f t="shared" si="135"/>
        <v>PSOE</v>
      </c>
      <c r="N1365" s="5">
        <f t="shared" si="136"/>
        <v>41.25</v>
      </c>
      <c r="O1365" s="5">
        <f t="shared" si="137"/>
        <v>40</v>
      </c>
      <c r="P1365" s="4">
        <v>32</v>
      </c>
      <c r="Q1365" s="4">
        <v>33</v>
      </c>
      <c r="R1365" s="4">
        <v>11</v>
      </c>
      <c r="S1365" s="4">
        <v>1</v>
      </c>
      <c r="T1365" s="4">
        <v>3</v>
      </c>
      <c r="U1365" s="5">
        <f t="shared" si="132"/>
        <v>40</v>
      </c>
      <c r="V1365" s="5">
        <f t="shared" si="132"/>
        <v>41.25</v>
      </c>
      <c r="W1365" s="5">
        <f t="shared" si="132"/>
        <v>13.75</v>
      </c>
      <c r="X1365" s="5">
        <f t="shared" si="132"/>
        <v>1.25</v>
      </c>
      <c r="Y1365" s="5">
        <f t="shared" si="132"/>
        <v>3.75</v>
      </c>
      <c r="Z1365" s="4">
        <v>0</v>
      </c>
    </row>
    <row r="1366" spans="1:26" x14ac:dyDescent="0.3">
      <c r="A1366" t="s">
        <v>1035</v>
      </c>
      <c r="B1366" s="3" t="s">
        <v>3641</v>
      </c>
      <c r="C1366" t="s">
        <v>1035</v>
      </c>
      <c r="D1366" t="s">
        <v>1379</v>
      </c>
      <c r="E1366" s="4">
        <v>805</v>
      </c>
      <c r="F1366" s="4">
        <v>757</v>
      </c>
      <c r="G1366" s="4">
        <v>549</v>
      </c>
      <c r="H1366" s="5">
        <f t="shared" si="133"/>
        <v>72.52</v>
      </c>
      <c r="I1366" s="4">
        <v>536</v>
      </c>
      <c r="J1366" s="4">
        <v>7</v>
      </c>
      <c r="K1366" s="4">
        <v>13</v>
      </c>
      <c r="L1366" s="4" t="str">
        <f t="shared" si="134"/>
        <v>PP</v>
      </c>
      <c r="M1366" s="4" t="str">
        <f t="shared" si="135"/>
        <v>PSOE</v>
      </c>
      <c r="N1366" s="5">
        <f t="shared" si="136"/>
        <v>35.07</v>
      </c>
      <c r="O1366" s="5">
        <f t="shared" si="137"/>
        <v>31.9</v>
      </c>
      <c r="P1366" s="4">
        <v>171</v>
      </c>
      <c r="Q1366" s="4">
        <v>188</v>
      </c>
      <c r="R1366" s="4">
        <v>53</v>
      </c>
      <c r="S1366" s="4">
        <v>25</v>
      </c>
      <c r="T1366" s="4">
        <v>88</v>
      </c>
      <c r="U1366" s="5">
        <f t="shared" si="132"/>
        <v>31.9</v>
      </c>
      <c r="V1366" s="5">
        <f t="shared" si="132"/>
        <v>35.07</v>
      </c>
      <c r="W1366" s="5">
        <f t="shared" si="132"/>
        <v>9.89</v>
      </c>
      <c r="X1366" s="5">
        <f t="shared" si="132"/>
        <v>4.66</v>
      </c>
      <c r="Y1366" s="5">
        <f t="shared" si="132"/>
        <v>16.420000000000002</v>
      </c>
      <c r="Z1366" s="4">
        <v>1</v>
      </c>
    </row>
    <row r="1367" spans="1:26" x14ac:dyDescent="0.3">
      <c r="A1367" t="s">
        <v>1035</v>
      </c>
      <c r="B1367" s="3" t="s">
        <v>3642</v>
      </c>
      <c r="C1367" t="s">
        <v>1035</v>
      </c>
      <c r="D1367" t="s">
        <v>1380</v>
      </c>
      <c r="E1367" s="4">
        <v>197</v>
      </c>
      <c r="F1367" s="4">
        <v>166</v>
      </c>
      <c r="G1367" s="4">
        <v>132</v>
      </c>
      <c r="H1367" s="5">
        <f t="shared" si="133"/>
        <v>79.52</v>
      </c>
      <c r="I1367" s="4">
        <v>131</v>
      </c>
      <c r="J1367" s="4">
        <v>1</v>
      </c>
      <c r="K1367" s="4">
        <v>1</v>
      </c>
      <c r="L1367" s="4" t="str">
        <f t="shared" si="134"/>
        <v>PP</v>
      </c>
      <c r="M1367" s="4" t="str">
        <f t="shared" si="135"/>
        <v>PSOE</v>
      </c>
      <c r="N1367" s="5">
        <f t="shared" si="136"/>
        <v>51.15</v>
      </c>
      <c r="O1367" s="5">
        <f t="shared" si="137"/>
        <v>18.32</v>
      </c>
      <c r="P1367" s="4">
        <v>24</v>
      </c>
      <c r="Q1367" s="4">
        <v>67</v>
      </c>
      <c r="R1367" s="4">
        <v>17</v>
      </c>
      <c r="S1367" s="4">
        <v>4</v>
      </c>
      <c r="T1367" s="4">
        <v>18</v>
      </c>
      <c r="U1367" s="5">
        <f t="shared" si="132"/>
        <v>18.32</v>
      </c>
      <c r="V1367" s="5">
        <f t="shared" si="132"/>
        <v>51.15</v>
      </c>
      <c r="W1367" s="5">
        <f t="shared" si="132"/>
        <v>12.98</v>
      </c>
      <c r="X1367" s="5">
        <f t="shared" si="132"/>
        <v>3.05</v>
      </c>
      <c r="Y1367" s="5">
        <f t="shared" si="132"/>
        <v>13.74</v>
      </c>
      <c r="Z1367" s="4">
        <v>0</v>
      </c>
    </row>
    <row r="1368" spans="1:26" x14ac:dyDescent="0.3">
      <c r="A1368" t="s">
        <v>1035</v>
      </c>
      <c r="B1368" s="3" t="s">
        <v>3643</v>
      </c>
      <c r="C1368" t="s">
        <v>1035</v>
      </c>
      <c r="D1368" t="s">
        <v>1381</v>
      </c>
      <c r="E1368" s="4">
        <v>43</v>
      </c>
      <c r="F1368" s="4">
        <v>41</v>
      </c>
      <c r="G1368" s="4">
        <v>30</v>
      </c>
      <c r="H1368" s="5">
        <f t="shared" si="133"/>
        <v>73.17</v>
      </c>
      <c r="I1368" s="4">
        <v>30</v>
      </c>
      <c r="J1368" s="4">
        <v>0</v>
      </c>
      <c r="K1368" s="4">
        <v>0</v>
      </c>
      <c r="L1368" s="4" t="str">
        <f t="shared" si="134"/>
        <v>PP</v>
      </c>
      <c r="M1368" s="4" t="str">
        <f t="shared" si="135"/>
        <v>PSOE</v>
      </c>
      <c r="N1368" s="5">
        <f t="shared" si="136"/>
        <v>50</v>
      </c>
      <c r="O1368" s="5">
        <f t="shared" si="137"/>
        <v>23.33</v>
      </c>
      <c r="P1368" s="4">
        <v>7</v>
      </c>
      <c r="Q1368" s="4">
        <v>15</v>
      </c>
      <c r="R1368" s="4">
        <v>4</v>
      </c>
      <c r="S1368" s="4">
        <v>3</v>
      </c>
      <c r="T1368" s="4">
        <v>1</v>
      </c>
      <c r="U1368" s="5">
        <f t="shared" si="132"/>
        <v>23.33</v>
      </c>
      <c r="V1368" s="5">
        <f t="shared" si="132"/>
        <v>50</v>
      </c>
      <c r="W1368" s="5">
        <f t="shared" si="132"/>
        <v>13.33</v>
      </c>
      <c r="X1368" s="5">
        <f t="shared" si="132"/>
        <v>10</v>
      </c>
      <c r="Y1368" s="5">
        <f t="shared" si="132"/>
        <v>3.33</v>
      </c>
      <c r="Z1368" s="4">
        <v>0</v>
      </c>
    </row>
    <row r="1369" spans="1:26" x14ac:dyDescent="0.3">
      <c r="A1369" t="s">
        <v>1035</v>
      </c>
      <c r="B1369" s="3" t="s">
        <v>3644</v>
      </c>
      <c r="C1369" t="s">
        <v>1035</v>
      </c>
      <c r="D1369" t="s">
        <v>1382</v>
      </c>
      <c r="E1369" s="4">
        <v>191</v>
      </c>
      <c r="F1369" s="4">
        <v>185</v>
      </c>
      <c r="G1369" s="4">
        <v>150</v>
      </c>
      <c r="H1369" s="5">
        <f t="shared" si="133"/>
        <v>81.08</v>
      </c>
      <c r="I1369" s="4">
        <v>148</v>
      </c>
      <c r="J1369" s="4">
        <v>4</v>
      </c>
      <c r="K1369" s="4">
        <v>2</v>
      </c>
      <c r="L1369" s="4" t="str">
        <f t="shared" si="134"/>
        <v>PP</v>
      </c>
      <c r="M1369" s="4" t="str">
        <f t="shared" si="135"/>
        <v>PSOE</v>
      </c>
      <c r="N1369" s="5">
        <f t="shared" si="136"/>
        <v>48.65</v>
      </c>
      <c r="O1369" s="5">
        <f t="shared" si="137"/>
        <v>20.27</v>
      </c>
      <c r="P1369" s="4">
        <v>30</v>
      </c>
      <c r="Q1369" s="4">
        <v>72</v>
      </c>
      <c r="R1369" s="4">
        <v>15</v>
      </c>
      <c r="S1369" s="4">
        <v>1</v>
      </c>
      <c r="T1369" s="4">
        <v>26</v>
      </c>
      <c r="U1369" s="5">
        <f t="shared" si="132"/>
        <v>20.27</v>
      </c>
      <c r="V1369" s="5">
        <f t="shared" si="132"/>
        <v>48.65</v>
      </c>
      <c r="W1369" s="5">
        <f t="shared" si="132"/>
        <v>10.14</v>
      </c>
      <c r="X1369" s="5">
        <f t="shared" si="132"/>
        <v>0.68</v>
      </c>
      <c r="Y1369" s="5">
        <f t="shared" si="132"/>
        <v>17.57</v>
      </c>
      <c r="Z1369" s="4">
        <v>0</v>
      </c>
    </row>
    <row r="1370" spans="1:26" x14ac:dyDescent="0.3">
      <c r="A1370" t="s">
        <v>1035</v>
      </c>
      <c r="B1370" s="3" t="s">
        <v>3645</v>
      </c>
      <c r="C1370" t="s">
        <v>1035</v>
      </c>
      <c r="D1370" t="s">
        <v>1383</v>
      </c>
      <c r="E1370" s="4">
        <v>23</v>
      </c>
      <c r="F1370" s="4">
        <v>17</v>
      </c>
      <c r="G1370" s="4">
        <v>15</v>
      </c>
      <c r="H1370" s="5">
        <f t="shared" si="133"/>
        <v>88.24</v>
      </c>
      <c r="I1370" s="4">
        <v>11</v>
      </c>
      <c r="J1370" s="4">
        <v>0</v>
      </c>
      <c r="K1370" s="4">
        <v>4</v>
      </c>
      <c r="L1370" s="4" t="str">
        <f t="shared" si="134"/>
        <v>PP</v>
      </c>
      <c r="M1370" s="4" t="str">
        <f t="shared" si="135"/>
        <v>Podemos</v>
      </c>
      <c r="N1370" s="5">
        <f t="shared" si="136"/>
        <v>45.45</v>
      </c>
      <c r="O1370" s="5">
        <f t="shared" si="137"/>
        <v>27.27</v>
      </c>
      <c r="P1370" s="4">
        <v>0</v>
      </c>
      <c r="Q1370" s="4">
        <v>5</v>
      </c>
      <c r="R1370" s="4">
        <v>0</v>
      </c>
      <c r="S1370" s="4">
        <v>3</v>
      </c>
      <c r="T1370" s="4">
        <v>3</v>
      </c>
      <c r="U1370" s="5">
        <f t="shared" si="132"/>
        <v>0</v>
      </c>
      <c r="V1370" s="5">
        <f t="shared" si="132"/>
        <v>45.45</v>
      </c>
      <c r="W1370" s="5">
        <f t="shared" si="132"/>
        <v>0</v>
      </c>
      <c r="X1370" s="5">
        <f t="shared" si="132"/>
        <v>27.27</v>
      </c>
      <c r="Y1370" s="5">
        <f t="shared" si="132"/>
        <v>27.27</v>
      </c>
      <c r="Z1370" s="4">
        <v>0</v>
      </c>
    </row>
    <row r="1371" spans="1:26" x14ac:dyDescent="0.3">
      <c r="A1371" t="s">
        <v>1035</v>
      </c>
      <c r="B1371" s="3" t="s">
        <v>3646</v>
      </c>
      <c r="C1371" t="s">
        <v>1035</v>
      </c>
      <c r="D1371" t="s">
        <v>1384</v>
      </c>
      <c r="E1371" s="4">
        <v>135</v>
      </c>
      <c r="F1371" s="4">
        <v>125</v>
      </c>
      <c r="G1371" s="4">
        <v>95</v>
      </c>
      <c r="H1371" s="5">
        <f t="shared" si="133"/>
        <v>76</v>
      </c>
      <c r="I1371" s="4">
        <v>93</v>
      </c>
      <c r="J1371" s="4">
        <v>0</v>
      </c>
      <c r="K1371" s="4">
        <v>2</v>
      </c>
      <c r="L1371" s="4" t="str">
        <f t="shared" si="134"/>
        <v>PSOE</v>
      </c>
      <c r="M1371" s="4" t="str">
        <f t="shared" si="135"/>
        <v>PP</v>
      </c>
      <c r="N1371" s="5">
        <f t="shared" si="136"/>
        <v>35.479999999999997</v>
      </c>
      <c r="O1371" s="5">
        <f t="shared" si="137"/>
        <v>31.18</v>
      </c>
      <c r="P1371" s="4">
        <v>33</v>
      </c>
      <c r="Q1371" s="4">
        <v>29</v>
      </c>
      <c r="R1371" s="4">
        <v>15</v>
      </c>
      <c r="S1371" s="4">
        <v>5</v>
      </c>
      <c r="T1371" s="4">
        <v>7</v>
      </c>
      <c r="U1371" s="5">
        <f t="shared" si="132"/>
        <v>35.479999999999997</v>
      </c>
      <c r="V1371" s="5">
        <f t="shared" si="132"/>
        <v>31.18</v>
      </c>
      <c r="W1371" s="5">
        <f t="shared" si="132"/>
        <v>16.13</v>
      </c>
      <c r="X1371" s="5">
        <f t="shared" si="132"/>
        <v>5.38</v>
      </c>
      <c r="Y1371" s="5">
        <f t="shared" si="132"/>
        <v>7.53</v>
      </c>
      <c r="Z1371" s="4">
        <v>2</v>
      </c>
    </row>
    <row r="1372" spans="1:26" x14ac:dyDescent="0.3">
      <c r="A1372" t="s">
        <v>1035</v>
      </c>
      <c r="B1372" s="3" t="s">
        <v>3647</v>
      </c>
      <c r="C1372" t="s">
        <v>1035</v>
      </c>
      <c r="D1372" t="s">
        <v>1385</v>
      </c>
      <c r="E1372" s="4">
        <v>324</v>
      </c>
      <c r="F1372" s="4">
        <v>308</v>
      </c>
      <c r="G1372" s="4">
        <v>256</v>
      </c>
      <c r="H1372" s="5">
        <f t="shared" si="133"/>
        <v>83.12</v>
      </c>
      <c r="I1372" s="4">
        <v>254</v>
      </c>
      <c r="J1372" s="4">
        <v>2</v>
      </c>
      <c r="K1372" s="4">
        <v>2</v>
      </c>
      <c r="L1372" s="4" t="str">
        <f t="shared" si="134"/>
        <v>PP</v>
      </c>
      <c r="M1372" s="4" t="str">
        <f t="shared" si="135"/>
        <v>Ciudadanos</v>
      </c>
      <c r="N1372" s="5">
        <f t="shared" si="136"/>
        <v>40.549999999999997</v>
      </c>
      <c r="O1372" s="5">
        <f t="shared" si="137"/>
        <v>20.87</v>
      </c>
      <c r="P1372" s="4">
        <v>50</v>
      </c>
      <c r="Q1372" s="4">
        <v>103</v>
      </c>
      <c r="R1372" s="4">
        <v>24</v>
      </c>
      <c r="S1372" s="4">
        <v>17</v>
      </c>
      <c r="T1372" s="4">
        <v>53</v>
      </c>
      <c r="U1372" s="5">
        <f t="shared" si="132"/>
        <v>19.690000000000001</v>
      </c>
      <c r="V1372" s="5">
        <f t="shared" si="132"/>
        <v>40.549999999999997</v>
      </c>
      <c r="W1372" s="5">
        <f t="shared" si="132"/>
        <v>9.4499999999999993</v>
      </c>
      <c r="X1372" s="5">
        <f t="shared" si="132"/>
        <v>6.69</v>
      </c>
      <c r="Y1372" s="5">
        <f t="shared" si="132"/>
        <v>20.87</v>
      </c>
      <c r="Z1372" s="4">
        <v>0</v>
      </c>
    </row>
    <row r="1373" spans="1:26" x14ac:dyDescent="0.3">
      <c r="A1373" t="s">
        <v>1035</v>
      </c>
      <c r="B1373" s="3" t="s">
        <v>3648</v>
      </c>
      <c r="C1373" t="s">
        <v>1035</v>
      </c>
      <c r="D1373" t="s">
        <v>1386</v>
      </c>
      <c r="E1373" s="4">
        <v>283</v>
      </c>
      <c r="F1373" s="4">
        <v>258</v>
      </c>
      <c r="G1373" s="4">
        <v>176</v>
      </c>
      <c r="H1373" s="5">
        <f t="shared" si="133"/>
        <v>68.22</v>
      </c>
      <c r="I1373" s="4">
        <v>175</v>
      </c>
      <c r="J1373" s="4">
        <v>0</v>
      </c>
      <c r="K1373" s="4">
        <v>1</v>
      </c>
      <c r="L1373" s="4" t="str">
        <f t="shared" si="134"/>
        <v>PSOE</v>
      </c>
      <c r="M1373" s="4" t="str">
        <f t="shared" si="135"/>
        <v>PP</v>
      </c>
      <c r="N1373" s="5">
        <f t="shared" si="136"/>
        <v>35.43</v>
      </c>
      <c r="O1373" s="5">
        <f t="shared" si="137"/>
        <v>33.71</v>
      </c>
      <c r="P1373" s="4">
        <v>62</v>
      </c>
      <c r="Q1373" s="4">
        <v>59</v>
      </c>
      <c r="R1373" s="4">
        <v>30</v>
      </c>
      <c r="S1373" s="4">
        <v>1</v>
      </c>
      <c r="T1373" s="4">
        <v>23</v>
      </c>
      <c r="U1373" s="5">
        <f t="shared" si="132"/>
        <v>35.43</v>
      </c>
      <c r="V1373" s="5">
        <f t="shared" si="132"/>
        <v>33.71</v>
      </c>
      <c r="W1373" s="5">
        <f t="shared" si="132"/>
        <v>17.14</v>
      </c>
      <c r="X1373" s="5">
        <f t="shared" si="132"/>
        <v>0.56999999999999995</v>
      </c>
      <c r="Y1373" s="5">
        <f t="shared" si="132"/>
        <v>13.14</v>
      </c>
      <c r="Z1373" s="4">
        <v>0</v>
      </c>
    </row>
    <row r="1374" spans="1:26" x14ac:dyDescent="0.3">
      <c r="A1374" t="s">
        <v>1035</v>
      </c>
      <c r="B1374" s="3" t="s">
        <v>3649</v>
      </c>
      <c r="C1374" t="s">
        <v>1035</v>
      </c>
      <c r="D1374" t="s">
        <v>1387</v>
      </c>
      <c r="E1374" s="4">
        <v>145</v>
      </c>
      <c r="F1374" s="4">
        <v>134</v>
      </c>
      <c r="G1374" s="4">
        <v>104</v>
      </c>
      <c r="H1374" s="5">
        <f t="shared" si="133"/>
        <v>77.61</v>
      </c>
      <c r="I1374" s="4">
        <v>104</v>
      </c>
      <c r="J1374" s="4">
        <v>0</v>
      </c>
      <c r="K1374" s="4">
        <v>0</v>
      </c>
      <c r="L1374" s="4" t="str">
        <f t="shared" si="134"/>
        <v>PSOE</v>
      </c>
      <c r="M1374" s="4" t="str">
        <f t="shared" si="135"/>
        <v>PP</v>
      </c>
      <c r="N1374" s="5">
        <f t="shared" si="136"/>
        <v>34.619999999999997</v>
      </c>
      <c r="O1374" s="5">
        <f t="shared" si="137"/>
        <v>33.65</v>
      </c>
      <c r="P1374" s="4">
        <v>36</v>
      </c>
      <c r="Q1374" s="4">
        <v>35</v>
      </c>
      <c r="R1374" s="4">
        <v>13</v>
      </c>
      <c r="S1374" s="4">
        <v>5</v>
      </c>
      <c r="T1374" s="4">
        <v>15</v>
      </c>
      <c r="U1374" s="5">
        <f t="shared" si="132"/>
        <v>34.619999999999997</v>
      </c>
      <c r="V1374" s="5">
        <f t="shared" si="132"/>
        <v>33.65</v>
      </c>
      <c r="W1374" s="5">
        <f t="shared" si="132"/>
        <v>12.5</v>
      </c>
      <c r="X1374" s="5">
        <f t="shared" si="132"/>
        <v>4.8099999999999996</v>
      </c>
      <c r="Y1374" s="5">
        <f t="shared" si="132"/>
        <v>14.42</v>
      </c>
      <c r="Z1374" s="4">
        <v>0</v>
      </c>
    </row>
    <row r="1375" spans="1:26" x14ac:dyDescent="0.3">
      <c r="A1375" t="s">
        <v>1035</v>
      </c>
      <c r="B1375" s="3" t="s">
        <v>3650</v>
      </c>
      <c r="C1375" t="s">
        <v>1035</v>
      </c>
      <c r="D1375" t="s">
        <v>1388</v>
      </c>
      <c r="E1375" s="4">
        <v>785</v>
      </c>
      <c r="F1375" s="4">
        <v>700</v>
      </c>
      <c r="G1375" s="4">
        <v>522</v>
      </c>
      <c r="H1375" s="5">
        <f t="shared" si="133"/>
        <v>74.569999999999993</v>
      </c>
      <c r="I1375" s="4">
        <v>514</v>
      </c>
      <c r="J1375" s="4">
        <v>0</v>
      </c>
      <c r="K1375" s="4">
        <v>8</v>
      </c>
      <c r="L1375" s="4" t="str">
        <f t="shared" si="134"/>
        <v>PSOE</v>
      </c>
      <c r="M1375" s="4" t="str">
        <f t="shared" si="135"/>
        <v>Ciudadanos</v>
      </c>
      <c r="N1375" s="5">
        <f t="shared" si="136"/>
        <v>45.72</v>
      </c>
      <c r="O1375" s="5">
        <f t="shared" si="137"/>
        <v>18.48</v>
      </c>
      <c r="P1375" s="4">
        <v>235</v>
      </c>
      <c r="Q1375" s="4">
        <v>90</v>
      </c>
      <c r="R1375" s="4">
        <v>46</v>
      </c>
      <c r="S1375" s="4">
        <v>45</v>
      </c>
      <c r="T1375" s="4">
        <v>95</v>
      </c>
      <c r="U1375" s="5">
        <f t="shared" si="132"/>
        <v>45.72</v>
      </c>
      <c r="V1375" s="5">
        <f t="shared" si="132"/>
        <v>17.510000000000002</v>
      </c>
      <c r="W1375" s="5">
        <f t="shared" si="132"/>
        <v>8.9499999999999993</v>
      </c>
      <c r="X1375" s="5">
        <f t="shared" si="132"/>
        <v>8.75</v>
      </c>
      <c r="Y1375" s="5">
        <f t="shared" si="132"/>
        <v>18.48</v>
      </c>
      <c r="Z1375" s="4">
        <v>2</v>
      </c>
    </row>
    <row r="1376" spans="1:26" x14ac:dyDescent="0.3">
      <c r="A1376" t="s">
        <v>1035</v>
      </c>
      <c r="B1376" s="3" t="s">
        <v>3651</v>
      </c>
      <c r="C1376" t="s">
        <v>1035</v>
      </c>
      <c r="D1376" t="s">
        <v>1389</v>
      </c>
      <c r="E1376" s="4">
        <v>1358</v>
      </c>
      <c r="F1376" s="4">
        <v>1147</v>
      </c>
      <c r="G1376" s="4">
        <v>946</v>
      </c>
      <c r="H1376" s="5">
        <f t="shared" si="133"/>
        <v>82.48</v>
      </c>
      <c r="I1376" s="4">
        <v>923</v>
      </c>
      <c r="J1376" s="4">
        <v>4</v>
      </c>
      <c r="K1376" s="4">
        <v>23</v>
      </c>
      <c r="L1376" s="4" t="str">
        <f t="shared" si="134"/>
        <v>PSOE</v>
      </c>
      <c r="M1376" s="4" t="str">
        <f t="shared" si="135"/>
        <v>PP</v>
      </c>
      <c r="N1376" s="5">
        <f t="shared" si="136"/>
        <v>34.130000000000003</v>
      </c>
      <c r="O1376" s="5">
        <f t="shared" si="137"/>
        <v>32.18</v>
      </c>
      <c r="P1376" s="4">
        <v>315</v>
      </c>
      <c r="Q1376" s="4">
        <v>297</v>
      </c>
      <c r="R1376" s="4">
        <v>146</v>
      </c>
      <c r="S1376" s="4">
        <v>32</v>
      </c>
      <c r="T1376" s="4">
        <v>122</v>
      </c>
      <c r="U1376" s="5">
        <f t="shared" si="132"/>
        <v>34.130000000000003</v>
      </c>
      <c r="V1376" s="5">
        <f t="shared" si="132"/>
        <v>32.18</v>
      </c>
      <c r="W1376" s="5">
        <f t="shared" si="132"/>
        <v>15.82</v>
      </c>
      <c r="X1376" s="5">
        <f t="shared" si="132"/>
        <v>3.47</v>
      </c>
      <c r="Y1376" s="5">
        <f t="shared" si="132"/>
        <v>13.22</v>
      </c>
      <c r="Z1376" s="4">
        <v>4</v>
      </c>
    </row>
    <row r="1377" spans="1:26" x14ac:dyDescent="0.3">
      <c r="A1377" t="s">
        <v>1035</v>
      </c>
      <c r="B1377" s="3" t="s">
        <v>3652</v>
      </c>
      <c r="C1377" t="s">
        <v>1035</v>
      </c>
      <c r="D1377" t="s">
        <v>1390</v>
      </c>
      <c r="E1377" s="4">
        <v>780</v>
      </c>
      <c r="F1377" s="4">
        <v>673</v>
      </c>
      <c r="G1377" s="4">
        <v>583</v>
      </c>
      <c r="H1377" s="5">
        <f t="shared" si="133"/>
        <v>86.63</v>
      </c>
      <c r="I1377" s="4">
        <v>573</v>
      </c>
      <c r="J1377" s="4">
        <v>4</v>
      </c>
      <c r="K1377" s="4">
        <v>10</v>
      </c>
      <c r="L1377" s="4" t="str">
        <f t="shared" si="134"/>
        <v>PSOE</v>
      </c>
      <c r="M1377" s="4" t="str">
        <f t="shared" si="135"/>
        <v>PP</v>
      </c>
      <c r="N1377" s="5">
        <f t="shared" si="136"/>
        <v>45.2</v>
      </c>
      <c r="O1377" s="5">
        <f t="shared" si="137"/>
        <v>21.99</v>
      </c>
      <c r="P1377" s="4">
        <v>259</v>
      </c>
      <c r="Q1377" s="4">
        <v>126</v>
      </c>
      <c r="R1377" s="4">
        <v>39</v>
      </c>
      <c r="S1377" s="4">
        <v>28</v>
      </c>
      <c r="T1377" s="4">
        <v>116</v>
      </c>
      <c r="U1377" s="5">
        <f t="shared" si="132"/>
        <v>45.2</v>
      </c>
      <c r="V1377" s="5">
        <f t="shared" si="132"/>
        <v>21.99</v>
      </c>
      <c r="W1377" s="5">
        <f t="shared" si="132"/>
        <v>6.81</v>
      </c>
      <c r="X1377" s="5">
        <f t="shared" si="132"/>
        <v>4.8899999999999997</v>
      </c>
      <c r="Y1377" s="5">
        <f t="shared" si="132"/>
        <v>20.239999999999998</v>
      </c>
      <c r="Z1377" s="4">
        <v>0</v>
      </c>
    </row>
    <row r="1378" spans="1:26" x14ac:dyDescent="0.3">
      <c r="A1378" t="s">
        <v>1035</v>
      </c>
      <c r="B1378" s="3" t="s">
        <v>3653</v>
      </c>
      <c r="C1378" t="s">
        <v>1035</v>
      </c>
      <c r="D1378" t="s">
        <v>1391</v>
      </c>
      <c r="E1378" s="4">
        <v>2538</v>
      </c>
      <c r="F1378" s="4">
        <v>2164</v>
      </c>
      <c r="G1378" s="4">
        <v>1606</v>
      </c>
      <c r="H1378" s="5">
        <f t="shared" si="133"/>
        <v>74.209999999999994</v>
      </c>
      <c r="I1378" s="4">
        <v>1581</v>
      </c>
      <c r="J1378" s="4">
        <v>15</v>
      </c>
      <c r="K1378" s="4">
        <v>25</v>
      </c>
      <c r="L1378" s="4" t="str">
        <f t="shared" si="134"/>
        <v>PP</v>
      </c>
      <c r="M1378" s="4" t="str">
        <f t="shared" si="135"/>
        <v>PSOE</v>
      </c>
      <c r="N1378" s="5">
        <f t="shared" si="136"/>
        <v>34.72</v>
      </c>
      <c r="O1378" s="5">
        <f t="shared" si="137"/>
        <v>24.1</v>
      </c>
      <c r="P1378" s="4">
        <v>381</v>
      </c>
      <c r="Q1378" s="4">
        <v>549</v>
      </c>
      <c r="R1378" s="4">
        <v>193</v>
      </c>
      <c r="S1378" s="4">
        <v>80</v>
      </c>
      <c r="T1378" s="4">
        <v>354</v>
      </c>
      <c r="U1378" s="5">
        <f t="shared" si="132"/>
        <v>24.1</v>
      </c>
      <c r="V1378" s="5">
        <f t="shared" si="132"/>
        <v>34.72</v>
      </c>
      <c r="W1378" s="5">
        <f t="shared" si="132"/>
        <v>12.21</v>
      </c>
      <c r="X1378" s="5">
        <f t="shared" si="132"/>
        <v>5.0599999999999996</v>
      </c>
      <c r="Y1378" s="5">
        <f t="shared" si="132"/>
        <v>22.39</v>
      </c>
      <c r="Z1378" s="4">
        <v>2</v>
      </c>
    </row>
    <row r="1379" spans="1:26" x14ac:dyDescent="0.3">
      <c r="A1379" t="s">
        <v>1035</v>
      </c>
      <c r="B1379" s="3" t="s">
        <v>3654</v>
      </c>
      <c r="C1379" t="s">
        <v>1035</v>
      </c>
      <c r="D1379" t="s">
        <v>1392</v>
      </c>
      <c r="E1379" s="4">
        <v>244</v>
      </c>
      <c r="F1379" s="4">
        <v>218</v>
      </c>
      <c r="G1379" s="4">
        <v>181</v>
      </c>
      <c r="H1379" s="5">
        <f t="shared" si="133"/>
        <v>83.03</v>
      </c>
      <c r="I1379" s="4">
        <v>176</v>
      </c>
      <c r="J1379" s="4">
        <v>2</v>
      </c>
      <c r="K1379" s="4">
        <v>5</v>
      </c>
      <c r="L1379" s="4" t="str">
        <f t="shared" si="134"/>
        <v>PP</v>
      </c>
      <c r="M1379" s="4" t="str">
        <f t="shared" si="135"/>
        <v>PSOE</v>
      </c>
      <c r="N1379" s="5">
        <f t="shared" si="136"/>
        <v>33.520000000000003</v>
      </c>
      <c r="O1379" s="5">
        <f t="shared" si="137"/>
        <v>25</v>
      </c>
      <c r="P1379" s="4">
        <v>44</v>
      </c>
      <c r="Q1379" s="4">
        <v>59</v>
      </c>
      <c r="R1379" s="4">
        <v>24</v>
      </c>
      <c r="S1379" s="4">
        <v>4</v>
      </c>
      <c r="T1379" s="4">
        <v>42</v>
      </c>
      <c r="U1379" s="5">
        <f t="shared" si="132"/>
        <v>25</v>
      </c>
      <c r="V1379" s="5">
        <f t="shared" si="132"/>
        <v>33.520000000000003</v>
      </c>
      <c r="W1379" s="5">
        <f t="shared" si="132"/>
        <v>13.64</v>
      </c>
      <c r="X1379" s="5">
        <f t="shared" si="132"/>
        <v>2.27</v>
      </c>
      <c r="Y1379" s="5">
        <f t="shared" si="132"/>
        <v>23.86</v>
      </c>
      <c r="Z1379" s="4">
        <v>0</v>
      </c>
    </row>
    <row r="1380" spans="1:26" x14ac:dyDescent="0.3">
      <c r="A1380" t="s">
        <v>1035</v>
      </c>
      <c r="B1380" s="3" t="s">
        <v>3655</v>
      </c>
      <c r="C1380" t="s">
        <v>1035</v>
      </c>
      <c r="D1380" t="s">
        <v>1393</v>
      </c>
      <c r="E1380" s="4">
        <v>98</v>
      </c>
      <c r="F1380" s="4">
        <v>99</v>
      </c>
      <c r="G1380" s="4">
        <v>69</v>
      </c>
      <c r="H1380" s="5">
        <f t="shared" si="133"/>
        <v>69.7</v>
      </c>
      <c r="I1380" s="4">
        <v>67</v>
      </c>
      <c r="J1380" s="4">
        <v>2</v>
      </c>
      <c r="K1380" s="4">
        <v>2</v>
      </c>
      <c r="L1380" s="4" t="str">
        <f t="shared" si="134"/>
        <v>PP</v>
      </c>
      <c r="M1380" s="4" t="str">
        <f t="shared" si="135"/>
        <v>PSOE</v>
      </c>
      <c r="N1380" s="5">
        <f t="shared" si="136"/>
        <v>43.28</v>
      </c>
      <c r="O1380" s="5">
        <f t="shared" si="137"/>
        <v>29.85</v>
      </c>
      <c r="P1380" s="4">
        <v>20</v>
      </c>
      <c r="Q1380" s="4">
        <v>29</v>
      </c>
      <c r="R1380" s="4">
        <v>6</v>
      </c>
      <c r="S1380" s="4">
        <v>3</v>
      </c>
      <c r="T1380" s="4">
        <v>7</v>
      </c>
      <c r="U1380" s="5">
        <f t="shared" si="132"/>
        <v>29.85</v>
      </c>
      <c r="V1380" s="5">
        <f t="shared" si="132"/>
        <v>43.28</v>
      </c>
      <c r="W1380" s="5">
        <f t="shared" si="132"/>
        <v>8.9600000000000009</v>
      </c>
      <c r="X1380" s="5">
        <f t="shared" si="132"/>
        <v>4.4800000000000004</v>
      </c>
      <c r="Y1380" s="5">
        <f t="shared" si="132"/>
        <v>10.45</v>
      </c>
      <c r="Z1380" s="4">
        <v>0</v>
      </c>
    </row>
    <row r="1381" spans="1:26" x14ac:dyDescent="0.3">
      <c r="A1381" t="s">
        <v>1035</v>
      </c>
      <c r="B1381" s="3" t="s">
        <v>3656</v>
      </c>
      <c r="C1381" t="s">
        <v>1035</v>
      </c>
      <c r="D1381" t="s">
        <v>1394</v>
      </c>
      <c r="E1381" s="4">
        <v>206</v>
      </c>
      <c r="F1381" s="4">
        <v>173</v>
      </c>
      <c r="G1381" s="4">
        <v>152</v>
      </c>
      <c r="H1381" s="5">
        <f t="shared" si="133"/>
        <v>87.86</v>
      </c>
      <c r="I1381" s="4">
        <v>152</v>
      </c>
      <c r="J1381" s="4">
        <v>0</v>
      </c>
      <c r="K1381" s="4">
        <v>0</v>
      </c>
      <c r="L1381" s="4" t="str">
        <f t="shared" si="134"/>
        <v>PSOE</v>
      </c>
      <c r="M1381" s="4" t="str">
        <f t="shared" si="135"/>
        <v>PP</v>
      </c>
      <c r="N1381" s="5">
        <f t="shared" si="136"/>
        <v>31.58</v>
      </c>
      <c r="O1381" s="5">
        <f t="shared" si="137"/>
        <v>25</v>
      </c>
      <c r="P1381" s="4">
        <v>48</v>
      </c>
      <c r="Q1381" s="4">
        <v>38</v>
      </c>
      <c r="R1381" s="4">
        <v>34</v>
      </c>
      <c r="S1381" s="4">
        <v>8</v>
      </c>
      <c r="T1381" s="4">
        <v>22</v>
      </c>
      <c r="U1381" s="5">
        <f t="shared" si="132"/>
        <v>31.58</v>
      </c>
      <c r="V1381" s="5">
        <f t="shared" si="132"/>
        <v>25</v>
      </c>
      <c r="W1381" s="5">
        <f t="shared" si="132"/>
        <v>22.37</v>
      </c>
      <c r="X1381" s="5">
        <f t="shared" si="132"/>
        <v>5.26</v>
      </c>
      <c r="Y1381" s="5">
        <f t="shared" si="132"/>
        <v>14.47</v>
      </c>
      <c r="Z1381" s="4">
        <v>1</v>
      </c>
    </row>
    <row r="1382" spans="1:26" x14ac:dyDescent="0.3">
      <c r="A1382" t="s">
        <v>1035</v>
      </c>
      <c r="B1382" s="3" t="s">
        <v>3657</v>
      </c>
      <c r="C1382" t="s">
        <v>1035</v>
      </c>
      <c r="D1382" t="s">
        <v>1395</v>
      </c>
      <c r="E1382" s="4">
        <v>59</v>
      </c>
      <c r="F1382" s="4">
        <v>56</v>
      </c>
      <c r="G1382" s="4">
        <v>46</v>
      </c>
      <c r="H1382" s="5">
        <f t="shared" si="133"/>
        <v>82.14</v>
      </c>
      <c r="I1382" s="4">
        <v>45</v>
      </c>
      <c r="J1382" s="4">
        <v>1</v>
      </c>
      <c r="K1382" s="4">
        <v>1</v>
      </c>
      <c r="L1382" s="4" t="str">
        <f t="shared" si="134"/>
        <v>PSOE</v>
      </c>
      <c r="M1382" s="4" t="str">
        <f t="shared" si="135"/>
        <v>VOX</v>
      </c>
      <c r="N1382" s="5">
        <f t="shared" si="136"/>
        <v>28.89</v>
      </c>
      <c r="O1382" s="5">
        <f t="shared" si="137"/>
        <v>22.22</v>
      </c>
      <c r="P1382" s="4">
        <v>13</v>
      </c>
      <c r="Q1382" s="4">
        <v>6</v>
      </c>
      <c r="R1382" s="4">
        <v>10</v>
      </c>
      <c r="S1382" s="4">
        <v>6</v>
      </c>
      <c r="T1382" s="4">
        <v>9</v>
      </c>
      <c r="U1382" s="5">
        <f t="shared" si="132"/>
        <v>28.89</v>
      </c>
      <c r="V1382" s="5">
        <f t="shared" si="132"/>
        <v>13.33</v>
      </c>
      <c r="W1382" s="5">
        <f t="shared" si="132"/>
        <v>22.22</v>
      </c>
      <c r="X1382" s="5">
        <f t="shared" si="132"/>
        <v>13.33</v>
      </c>
      <c r="Y1382" s="5">
        <f t="shared" si="132"/>
        <v>20</v>
      </c>
      <c r="Z1382" s="4">
        <v>0</v>
      </c>
    </row>
    <row r="1383" spans="1:26" x14ac:dyDescent="0.3">
      <c r="A1383" t="s">
        <v>1035</v>
      </c>
      <c r="B1383" s="3" t="s">
        <v>3658</v>
      </c>
      <c r="C1383" t="s">
        <v>1035</v>
      </c>
      <c r="D1383" t="s">
        <v>1396</v>
      </c>
      <c r="E1383" s="4">
        <v>148</v>
      </c>
      <c r="F1383" s="4">
        <v>139</v>
      </c>
      <c r="G1383" s="4">
        <v>97</v>
      </c>
      <c r="H1383" s="5">
        <f t="shared" si="133"/>
        <v>69.78</v>
      </c>
      <c r="I1383" s="4">
        <v>95</v>
      </c>
      <c r="J1383" s="4">
        <v>1</v>
      </c>
      <c r="K1383" s="4">
        <v>2</v>
      </c>
      <c r="L1383" s="4" t="str">
        <f t="shared" si="134"/>
        <v>PP</v>
      </c>
      <c r="M1383" s="4" t="str">
        <f t="shared" si="135"/>
        <v>Ciudadanos</v>
      </c>
      <c r="N1383" s="5">
        <f t="shared" si="136"/>
        <v>36.840000000000003</v>
      </c>
      <c r="O1383" s="5">
        <f t="shared" si="137"/>
        <v>20</v>
      </c>
      <c r="P1383" s="4">
        <v>16</v>
      </c>
      <c r="Q1383" s="4">
        <v>35</v>
      </c>
      <c r="R1383" s="4">
        <v>17</v>
      </c>
      <c r="S1383" s="4">
        <v>3</v>
      </c>
      <c r="T1383" s="4">
        <v>19</v>
      </c>
      <c r="U1383" s="5">
        <f t="shared" si="132"/>
        <v>16.84</v>
      </c>
      <c r="V1383" s="5">
        <f t="shared" si="132"/>
        <v>36.840000000000003</v>
      </c>
      <c r="W1383" s="5">
        <f t="shared" si="132"/>
        <v>17.89</v>
      </c>
      <c r="X1383" s="5">
        <f t="shared" si="132"/>
        <v>3.16</v>
      </c>
      <c r="Y1383" s="5">
        <f t="shared" si="132"/>
        <v>20</v>
      </c>
      <c r="Z1383" s="4">
        <v>1</v>
      </c>
    </row>
    <row r="1384" spans="1:26" x14ac:dyDescent="0.3">
      <c r="A1384" t="s">
        <v>1035</v>
      </c>
      <c r="B1384" s="3" t="s">
        <v>3659</v>
      </c>
      <c r="C1384" t="s">
        <v>1035</v>
      </c>
      <c r="D1384" t="s">
        <v>1397</v>
      </c>
      <c r="E1384" s="4">
        <v>160</v>
      </c>
      <c r="F1384" s="4">
        <v>164</v>
      </c>
      <c r="G1384" s="4">
        <v>135</v>
      </c>
      <c r="H1384" s="5">
        <f t="shared" si="133"/>
        <v>82.32</v>
      </c>
      <c r="I1384" s="4">
        <v>134</v>
      </c>
      <c r="J1384" s="4">
        <v>0</v>
      </c>
      <c r="K1384" s="4">
        <v>1</v>
      </c>
      <c r="L1384" s="4" t="str">
        <f t="shared" si="134"/>
        <v>PSOE</v>
      </c>
      <c r="M1384" s="4" t="str">
        <f t="shared" si="135"/>
        <v>PP</v>
      </c>
      <c r="N1384" s="5">
        <f t="shared" si="136"/>
        <v>42.54</v>
      </c>
      <c r="O1384" s="5">
        <f t="shared" si="137"/>
        <v>35.82</v>
      </c>
      <c r="P1384" s="4">
        <v>57</v>
      </c>
      <c r="Q1384" s="4">
        <v>48</v>
      </c>
      <c r="R1384" s="4">
        <v>7</v>
      </c>
      <c r="S1384" s="4">
        <v>2</v>
      </c>
      <c r="T1384" s="4">
        <v>20</v>
      </c>
      <c r="U1384" s="5">
        <f t="shared" si="132"/>
        <v>42.54</v>
      </c>
      <c r="V1384" s="5">
        <f t="shared" si="132"/>
        <v>35.82</v>
      </c>
      <c r="W1384" s="5">
        <f t="shared" si="132"/>
        <v>5.22</v>
      </c>
      <c r="X1384" s="5">
        <f t="shared" si="132"/>
        <v>1.49</v>
      </c>
      <c r="Y1384" s="5">
        <f t="shared" si="132"/>
        <v>14.93</v>
      </c>
      <c r="Z1384" s="4">
        <v>0</v>
      </c>
    </row>
    <row r="1385" spans="1:26" x14ac:dyDescent="0.3">
      <c r="A1385" t="s">
        <v>1398</v>
      </c>
      <c r="B1385" s="3" t="s">
        <v>3660</v>
      </c>
      <c r="C1385" t="s">
        <v>1398</v>
      </c>
      <c r="D1385" t="s">
        <v>1399</v>
      </c>
      <c r="E1385" s="4">
        <v>845</v>
      </c>
      <c r="F1385" s="4">
        <v>706</v>
      </c>
      <c r="G1385" s="4">
        <v>597</v>
      </c>
      <c r="H1385" s="5">
        <f t="shared" si="133"/>
        <v>84.56</v>
      </c>
      <c r="I1385" s="4">
        <v>590</v>
      </c>
      <c r="J1385" s="4">
        <v>7</v>
      </c>
      <c r="K1385" s="4">
        <v>7</v>
      </c>
      <c r="L1385" s="4" t="str">
        <f t="shared" si="134"/>
        <v>PP</v>
      </c>
      <c r="M1385" s="4" t="str">
        <f t="shared" si="135"/>
        <v>PSOE</v>
      </c>
      <c r="N1385" s="5">
        <f t="shared" si="136"/>
        <v>32.03</v>
      </c>
      <c r="O1385" s="5">
        <f t="shared" si="137"/>
        <v>23.56</v>
      </c>
      <c r="P1385" s="4">
        <v>139</v>
      </c>
      <c r="Q1385" s="4">
        <v>189</v>
      </c>
      <c r="R1385" s="4">
        <v>85</v>
      </c>
      <c r="S1385" s="4">
        <v>31</v>
      </c>
      <c r="T1385" s="4">
        <v>138</v>
      </c>
      <c r="U1385" s="5">
        <f t="shared" si="132"/>
        <v>23.56</v>
      </c>
      <c r="V1385" s="5">
        <f t="shared" si="132"/>
        <v>32.03</v>
      </c>
      <c r="W1385" s="5">
        <f t="shared" si="132"/>
        <v>14.41</v>
      </c>
      <c r="X1385" s="5">
        <f t="shared" si="132"/>
        <v>5.25</v>
      </c>
      <c r="Y1385" s="5">
        <f t="shared" si="132"/>
        <v>23.39</v>
      </c>
      <c r="Z1385" s="4">
        <v>0</v>
      </c>
    </row>
    <row r="1386" spans="1:26" x14ac:dyDescent="0.3">
      <c r="A1386" t="s">
        <v>1398</v>
      </c>
      <c r="B1386" s="3" t="s">
        <v>3661</v>
      </c>
      <c r="C1386" t="s">
        <v>1398</v>
      </c>
      <c r="D1386" t="s">
        <v>1400</v>
      </c>
      <c r="E1386" s="4">
        <v>44</v>
      </c>
      <c r="F1386" s="4">
        <v>34</v>
      </c>
      <c r="G1386" s="4">
        <v>30</v>
      </c>
      <c r="H1386" s="5">
        <f t="shared" si="133"/>
        <v>88.24</v>
      </c>
      <c r="I1386" s="4">
        <v>30</v>
      </c>
      <c r="J1386" s="4">
        <v>0</v>
      </c>
      <c r="K1386" s="4">
        <v>0</v>
      </c>
      <c r="L1386" s="4" t="str">
        <f t="shared" si="134"/>
        <v>PP</v>
      </c>
      <c r="M1386" s="4" t="str">
        <f t="shared" si="135"/>
        <v>PSOE</v>
      </c>
      <c r="N1386" s="5">
        <f t="shared" si="136"/>
        <v>40</v>
      </c>
      <c r="O1386" s="5">
        <f t="shared" si="137"/>
        <v>26.67</v>
      </c>
      <c r="P1386" s="4">
        <v>8</v>
      </c>
      <c r="Q1386" s="4">
        <v>12</v>
      </c>
      <c r="R1386" s="4">
        <v>0</v>
      </c>
      <c r="S1386" s="4">
        <v>2</v>
      </c>
      <c r="T1386" s="4">
        <v>8</v>
      </c>
      <c r="U1386" s="5">
        <f t="shared" si="132"/>
        <v>26.67</v>
      </c>
      <c r="V1386" s="5">
        <f t="shared" si="132"/>
        <v>40</v>
      </c>
      <c r="W1386" s="5">
        <f t="shared" si="132"/>
        <v>0</v>
      </c>
      <c r="X1386" s="5">
        <f t="shared" si="132"/>
        <v>6.67</v>
      </c>
      <c r="Y1386" s="5">
        <f t="shared" si="132"/>
        <v>26.67</v>
      </c>
      <c r="Z1386" s="4">
        <v>0</v>
      </c>
    </row>
    <row r="1387" spans="1:26" x14ac:dyDescent="0.3">
      <c r="A1387" t="s">
        <v>1398</v>
      </c>
      <c r="B1387" s="3" t="s">
        <v>3662</v>
      </c>
      <c r="C1387" t="s">
        <v>1398</v>
      </c>
      <c r="D1387" t="s">
        <v>1401</v>
      </c>
      <c r="E1387" s="4">
        <v>139</v>
      </c>
      <c r="F1387" s="4">
        <v>121</v>
      </c>
      <c r="G1387" s="4">
        <v>91</v>
      </c>
      <c r="H1387" s="5">
        <f t="shared" si="133"/>
        <v>75.209999999999994</v>
      </c>
      <c r="I1387" s="4">
        <v>89</v>
      </c>
      <c r="J1387" s="4">
        <v>1</v>
      </c>
      <c r="K1387" s="4">
        <v>2</v>
      </c>
      <c r="L1387" s="4" t="str">
        <f t="shared" si="134"/>
        <v>PP</v>
      </c>
      <c r="M1387" s="4" t="str">
        <f t="shared" si="135"/>
        <v>VOX</v>
      </c>
      <c r="N1387" s="5">
        <f t="shared" si="136"/>
        <v>53.93</v>
      </c>
      <c r="O1387" s="5">
        <f t="shared" si="137"/>
        <v>16.850000000000001</v>
      </c>
      <c r="P1387" s="4">
        <v>10</v>
      </c>
      <c r="Q1387" s="4">
        <v>48</v>
      </c>
      <c r="R1387" s="4">
        <v>15</v>
      </c>
      <c r="S1387" s="4">
        <v>3</v>
      </c>
      <c r="T1387" s="4">
        <v>12</v>
      </c>
      <c r="U1387" s="5">
        <f t="shared" si="132"/>
        <v>11.24</v>
      </c>
      <c r="V1387" s="5">
        <f t="shared" si="132"/>
        <v>53.93</v>
      </c>
      <c r="W1387" s="5">
        <f t="shared" si="132"/>
        <v>16.850000000000001</v>
      </c>
      <c r="X1387" s="5">
        <f t="shared" si="132"/>
        <v>3.37</v>
      </c>
      <c r="Y1387" s="5">
        <f t="shared" si="132"/>
        <v>13.48</v>
      </c>
      <c r="Z1387" s="4">
        <v>0</v>
      </c>
    </row>
    <row r="1388" spans="1:26" x14ac:dyDescent="0.3">
      <c r="A1388" t="s">
        <v>1398</v>
      </c>
      <c r="B1388" s="3" t="s">
        <v>3663</v>
      </c>
      <c r="C1388" t="s">
        <v>1398</v>
      </c>
      <c r="D1388" t="s">
        <v>1402</v>
      </c>
      <c r="E1388" s="4">
        <v>587</v>
      </c>
      <c r="F1388" s="4">
        <v>445</v>
      </c>
      <c r="G1388" s="4">
        <v>348</v>
      </c>
      <c r="H1388" s="5">
        <f t="shared" si="133"/>
        <v>78.2</v>
      </c>
      <c r="I1388" s="4">
        <v>341</v>
      </c>
      <c r="J1388" s="4">
        <v>0</v>
      </c>
      <c r="K1388" s="4">
        <v>7</v>
      </c>
      <c r="L1388" s="4" t="str">
        <f t="shared" si="134"/>
        <v>PSOE</v>
      </c>
      <c r="M1388" s="4" t="str">
        <f t="shared" si="135"/>
        <v>PP</v>
      </c>
      <c r="N1388" s="5">
        <f t="shared" si="136"/>
        <v>31.09</v>
      </c>
      <c r="O1388" s="5">
        <f t="shared" si="137"/>
        <v>27.57</v>
      </c>
      <c r="P1388" s="4">
        <v>106</v>
      </c>
      <c r="Q1388" s="4">
        <v>94</v>
      </c>
      <c r="R1388" s="4">
        <v>52</v>
      </c>
      <c r="S1388" s="4">
        <v>19</v>
      </c>
      <c r="T1388" s="4">
        <v>63</v>
      </c>
      <c r="U1388" s="5">
        <f t="shared" si="132"/>
        <v>31.09</v>
      </c>
      <c r="V1388" s="5">
        <f t="shared" si="132"/>
        <v>27.57</v>
      </c>
      <c r="W1388" s="5">
        <f t="shared" si="132"/>
        <v>15.25</v>
      </c>
      <c r="X1388" s="5">
        <f t="shared" si="132"/>
        <v>5.57</v>
      </c>
      <c r="Y1388" s="5">
        <f t="shared" si="132"/>
        <v>18.48</v>
      </c>
      <c r="Z1388" s="4">
        <v>0</v>
      </c>
    </row>
    <row r="1389" spans="1:26" x14ac:dyDescent="0.3">
      <c r="A1389" t="s">
        <v>1398</v>
      </c>
      <c r="B1389" s="3" t="s">
        <v>3664</v>
      </c>
      <c r="C1389" t="s">
        <v>1398</v>
      </c>
      <c r="D1389" t="s">
        <v>1403</v>
      </c>
      <c r="E1389" s="4">
        <v>27</v>
      </c>
      <c r="F1389" s="4">
        <v>25</v>
      </c>
      <c r="G1389" s="4">
        <v>21</v>
      </c>
      <c r="H1389" s="5">
        <f t="shared" si="133"/>
        <v>84</v>
      </c>
      <c r="I1389" s="4">
        <v>21</v>
      </c>
      <c r="J1389" s="4">
        <v>0</v>
      </c>
      <c r="K1389" s="4">
        <v>0</v>
      </c>
      <c r="L1389" s="4" t="str">
        <f t="shared" si="134"/>
        <v>PP</v>
      </c>
      <c r="M1389" s="4" t="str">
        <f t="shared" si="135"/>
        <v>PSOE</v>
      </c>
      <c r="N1389" s="5">
        <f t="shared" si="136"/>
        <v>66.67</v>
      </c>
      <c r="O1389" s="5">
        <f t="shared" si="137"/>
        <v>14.29</v>
      </c>
      <c r="P1389" s="4">
        <v>3</v>
      </c>
      <c r="Q1389" s="4">
        <v>14</v>
      </c>
      <c r="R1389" s="4">
        <v>1</v>
      </c>
      <c r="S1389" s="4">
        <v>1</v>
      </c>
      <c r="T1389" s="4">
        <v>2</v>
      </c>
      <c r="U1389" s="5">
        <f t="shared" si="132"/>
        <v>14.29</v>
      </c>
      <c r="V1389" s="5">
        <f t="shared" si="132"/>
        <v>66.67</v>
      </c>
      <c r="W1389" s="5">
        <f t="shared" si="132"/>
        <v>4.76</v>
      </c>
      <c r="X1389" s="5">
        <f t="shared" si="132"/>
        <v>4.76</v>
      </c>
      <c r="Y1389" s="5">
        <f t="shared" si="132"/>
        <v>9.52</v>
      </c>
      <c r="Z1389" s="4">
        <v>0</v>
      </c>
    </row>
    <row r="1390" spans="1:26" x14ac:dyDescent="0.3">
      <c r="A1390" t="s">
        <v>1398</v>
      </c>
      <c r="B1390" s="3" t="s">
        <v>3665</v>
      </c>
      <c r="C1390" t="s">
        <v>1398</v>
      </c>
      <c r="D1390" t="s">
        <v>1404</v>
      </c>
      <c r="E1390" s="4">
        <v>22</v>
      </c>
      <c r="F1390" s="4">
        <v>22</v>
      </c>
      <c r="G1390" s="4">
        <v>18</v>
      </c>
      <c r="H1390" s="5">
        <f t="shared" si="133"/>
        <v>81.819999999999993</v>
      </c>
      <c r="I1390" s="4">
        <v>18</v>
      </c>
      <c r="J1390" s="4">
        <v>0</v>
      </c>
      <c r="K1390" s="4">
        <v>0</v>
      </c>
      <c r="L1390" s="4" t="str">
        <f t="shared" si="134"/>
        <v>PP</v>
      </c>
      <c r="M1390" s="4" t="str">
        <f t="shared" si="135"/>
        <v>PSOE</v>
      </c>
      <c r="N1390" s="5">
        <f t="shared" si="136"/>
        <v>44.44</v>
      </c>
      <c r="O1390" s="5">
        <f t="shared" si="137"/>
        <v>33.33</v>
      </c>
      <c r="P1390" s="4">
        <v>6</v>
      </c>
      <c r="Q1390" s="4">
        <v>8</v>
      </c>
      <c r="R1390" s="4">
        <v>1</v>
      </c>
      <c r="S1390" s="4">
        <v>1</v>
      </c>
      <c r="T1390" s="4">
        <v>2</v>
      </c>
      <c r="U1390" s="5">
        <f t="shared" si="132"/>
        <v>33.33</v>
      </c>
      <c r="V1390" s="5">
        <f t="shared" si="132"/>
        <v>44.44</v>
      </c>
      <c r="W1390" s="5">
        <f t="shared" si="132"/>
        <v>5.56</v>
      </c>
      <c r="X1390" s="5">
        <f t="shared" si="132"/>
        <v>5.56</v>
      </c>
      <c r="Y1390" s="5">
        <f t="shared" si="132"/>
        <v>11.11</v>
      </c>
      <c r="Z1390" s="4">
        <v>0</v>
      </c>
    </row>
    <row r="1391" spans="1:26" x14ac:dyDescent="0.3">
      <c r="A1391" t="s">
        <v>1398</v>
      </c>
      <c r="B1391" s="3" t="s">
        <v>3666</v>
      </c>
      <c r="C1391" t="s">
        <v>1398</v>
      </c>
      <c r="D1391" t="s">
        <v>1405</v>
      </c>
      <c r="E1391" s="4">
        <v>76</v>
      </c>
      <c r="F1391" s="4">
        <v>68</v>
      </c>
      <c r="G1391" s="4">
        <v>58</v>
      </c>
      <c r="H1391" s="5">
        <f t="shared" si="133"/>
        <v>85.29</v>
      </c>
      <c r="I1391" s="4">
        <v>58</v>
      </c>
      <c r="J1391" s="4">
        <v>0</v>
      </c>
      <c r="K1391" s="4">
        <v>0</v>
      </c>
      <c r="L1391" s="4" t="str">
        <f t="shared" si="134"/>
        <v>PP</v>
      </c>
      <c r="M1391" s="4" t="str">
        <f t="shared" si="135"/>
        <v>PSOE</v>
      </c>
      <c r="N1391" s="5">
        <f t="shared" si="136"/>
        <v>44.83</v>
      </c>
      <c r="O1391" s="5">
        <f t="shared" si="137"/>
        <v>24.14</v>
      </c>
      <c r="P1391" s="4">
        <v>14</v>
      </c>
      <c r="Q1391" s="4">
        <v>26</v>
      </c>
      <c r="R1391" s="4">
        <v>4</v>
      </c>
      <c r="S1391" s="4">
        <v>1</v>
      </c>
      <c r="T1391" s="4">
        <v>13</v>
      </c>
      <c r="U1391" s="5">
        <f t="shared" si="132"/>
        <v>24.14</v>
      </c>
      <c r="V1391" s="5">
        <f t="shared" si="132"/>
        <v>44.83</v>
      </c>
      <c r="W1391" s="5">
        <f t="shared" si="132"/>
        <v>6.9</v>
      </c>
      <c r="X1391" s="5">
        <f t="shared" si="132"/>
        <v>1.72</v>
      </c>
      <c r="Y1391" s="5">
        <f t="shared" si="132"/>
        <v>22.41</v>
      </c>
      <c r="Z1391" s="4">
        <v>0</v>
      </c>
    </row>
    <row r="1392" spans="1:26" x14ac:dyDescent="0.3">
      <c r="A1392" t="s">
        <v>1398</v>
      </c>
      <c r="B1392" s="3" t="s">
        <v>3667</v>
      </c>
      <c r="C1392" t="s">
        <v>1398</v>
      </c>
      <c r="D1392" t="s">
        <v>1406</v>
      </c>
      <c r="E1392" s="4">
        <v>56</v>
      </c>
      <c r="F1392" s="4">
        <v>45</v>
      </c>
      <c r="G1392" s="4">
        <v>37</v>
      </c>
      <c r="H1392" s="5">
        <f t="shared" si="133"/>
        <v>82.22</v>
      </c>
      <c r="I1392" s="4">
        <v>37</v>
      </c>
      <c r="J1392" s="4">
        <v>0</v>
      </c>
      <c r="K1392" s="4">
        <v>0</v>
      </c>
      <c r="L1392" s="4" t="str">
        <f t="shared" si="134"/>
        <v>PP</v>
      </c>
      <c r="M1392" s="4" t="str">
        <f t="shared" si="135"/>
        <v>PSOE</v>
      </c>
      <c r="N1392" s="5">
        <f t="shared" si="136"/>
        <v>43.24</v>
      </c>
      <c r="O1392" s="5">
        <f t="shared" si="137"/>
        <v>29.73</v>
      </c>
      <c r="P1392" s="4">
        <v>11</v>
      </c>
      <c r="Q1392" s="4">
        <v>16</v>
      </c>
      <c r="R1392" s="4">
        <v>2</v>
      </c>
      <c r="S1392" s="4">
        <v>0</v>
      </c>
      <c r="T1392" s="4">
        <v>8</v>
      </c>
      <c r="U1392" s="5">
        <f t="shared" ref="U1392:Y1442" si="138">ROUND((P1392/$I1392)*100,2)</f>
        <v>29.73</v>
      </c>
      <c r="V1392" s="5">
        <f t="shared" si="138"/>
        <v>43.24</v>
      </c>
      <c r="W1392" s="5">
        <f t="shared" si="138"/>
        <v>5.41</v>
      </c>
      <c r="X1392" s="5">
        <f t="shared" si="138"/>
        <v>0</v>
      </c>
      <c r="Y1392" s="5">
        <f t="shared" si="138"/>
        <v>21.62</v>
      </c>
      <c r="Z1392" s="4">
        <v>0</v>
      </c>
    </row>
    <row r="1393" spans="1:26" x14ac:dyDescent="0.3">
      <c r="A1393" t="s">
        <v>1398</v>
      </c>
      <c r="B1393" s="3" t="s">
        <v>3668</v>
      </c>
      <c r="C1393" t="s">
        <v>1398</v>
      </c>
      <c r="D1393" t="s">
        <v>1407</v>
      </c>
      <c r="E1393" s="4">
        <v>48</v>
      </c>
      <c r="F1393" s="4">
        <v>40</v>
      </c>
      <c r="G1393" s="4">
        <v>34</v>
      </c>
      <c r="H1393" s="5">
        <f t="shared" si="133"/>
        <v>85</v>
      </c>
      <c r="I1393" s="4">
        <v>34</v>
      </c>
      <c r="J1393" s="4">
        <v>0</v>
      </c>
      <c r="K1393" s="4">
        <v>0</v>
      </c>
      <c r="L1393" s="4" t="str">
        <f t="shared" si="134"/>
        <v>PP</v>
      </c>
      <c r="M1393" s="4" t="str">
        <f t="shared" si="135"/>
        <v>PSOE</v>
      </c>
      <c r="N1393" s="5">
        <f t="shared" si="136"/>
        <v>35.29</v>
      </c>
      <c r="O1393" s="5">
        <f t="shared" si="137"/>
        <v>23.53</v>
      </c>
      <c r="P1393" s="4">
        <v>8</v>
      </c>
      <c r="Q1393" s="4">
        <v>12</v>
      </c>
      <c r="R1393" s="4">
        <v>4</v>
      </c>
      <c r="S1393" s="4">
        <v>6</v>
      </c>
      <c r="T1393" s="4">
        <v>4</v>
      </c>
      <c r="U1393" s="5">
        <f t="shared" si="138"/>
        <v>23.53</v>
      </c>
      <c r="V1393" s="5">
        <f t="shared" si="138"/>
        <v>35.29</v>
      </c>
      <c r="W1393" s="5">
        <f t="shared" si="138"/>
        <v>11.76</v>
      </c>
      <c r="X1393" s="5">
        <f t="shared" si="138"/>
        <v>17.649999999999999</v>
      </c>
      <c r="Y1393" s="5">
        <f t="shared" si="138"/>
        <v>11.76</v>
      </c>
      <c r="Z1393" s="4">
        <v>0</v>
      </c>
    </row>
    <row r="1394" spans="1:26" x14ac:dyDescent="0.3">
      <c r="A1394" t="s">
        <v>1398</v>
      </c>
      <c r="B1394" s="3" t="s">
        <v>3669</v>
      </c>
      <c r="C1394" t="s">
        <v>1398</v>
      </c>
      <c r="D1394" t="s">
        <v>1408</v>
      </c>
      <c r="E1394" s="4">
        <v>123</v>
      </c>
      <c r="F1394" s="4">
        <v>111</v>
      </c>
      <c r="G1394" s="4">
        <v>95</v>
      </c>
      <c r="H1394" s="5">
        <f t="shared" si="133"/>
        <v>85.59</v>
      </c>
      <c r="I1394" s="4">
        <v>94</v>
      </c>
      <c r="J1394" s="4">
        <v>0</v>
      </c>
      <c r="K1394" s="4">
        <v>1</v>
      </c>
      <c r="L1394" s="4" t="str">
        <f t="shared" si="134"/>
        <v>PP</v>
      </c>
      <c r="M1394" s="4" t="str">
        <f t="shared" si="135"/>
        <v>PSOE</v>
      </c>
      <c r="N1394" s="5">
        <f t="shared" si="136"/>
        <v>42.55</v>
      </c>
      <c r="O1394" s="5">
        <f t="shared" si="137"/>
        <v>22.34</v>
      </c>
      <c r="P1394" s="4">
        <v>21</v>
      </c>
      <c r="Q1394" s="4">
        <v>40</v>
      </c>
      <c r="R1394" s="4">
        <v>17</v>
      </c>
      <c r="S1394" s="4">
        <v>3</v>
      </c>
      <c r="T1394" s="4">
        <v>12</v>
      </c>
      <c r="U1394" s="5">
        <f t="shared" si="138"/>
        <v>22.34</v>
      </c>
      <c r="V1394" s="5">
        <f t="shared" si="138"/>
        <v>42.55</v>
      </c>
      <c r="W1394" s="5">
        <f t="shared" si="138"/>
        <v>18.09</v>
      </c>
      <c r="X1394" s="5">
        <f t="shared" si="138"/>
        <v>3.19</v>
      </c>
      <c r="Y1394" s="5">
        <f t="shared" si="138"/>
        <v>12.77</v>
      </c>
      <c r="Z1394" s="4">
        <v>0</v>
      </c>
    </row>
    <row r="1395" spans="1:26" x14ac:dyDescent="0.3">
      <c r="A1395" t="s">
        <v>1398</v>
      </c>
      <c r="B1395" s="3" t="s">
        <v>3670</v>
      </c>
      <c r="C1395" t="s">
        <v>1398</v>
      </c>
      <c r="D1395" t="s">
        <v>1409</v>
      </c>
      <c r="E1395" s="4">
        <v>301</v>
      </c>
      <c r="F1395" s="4">
        <v>238</v>
      </c>
      <c r="G1395" s="4">
        <v>178</v>
      </c>
      <c r="H1395" s="5">
        <f t="shared" si="133"/>
        <v>74.790000000000006</v>
      </c>
      <c r="I1395" s="4">
        <v>175</v>
      </c>
      <c r="J1395" s="4">
        <v>4</v>
      </c>
      <c r="K1395" s="4">
        <v>3</v>
      </c>
      <c r="L1395" s="4" t="str">
        <f t="shared" si="134"/>
        <v>PP</v>
      </c>
      <c r="M1395" s="4" t="str">
        <f t="shared" si="135"/>
        <v>PSOE</v>
      </c>
      <c r="N1395" s="5">
        <f t="shared" si="136"/>
        <v>38.29</v>
      </c>
      <c r="O1395" s="5">
        <f t="shared" si="137"/>
        <v>26.86</v>
      </c>
      <c r="P1395" s="4">
        <v>47</v>
      </c>
      <c r="Q1395" s="4">
        <v>67</v>
      </c>
      <c r="R1395" s="4">
        <v>30</v>
      </c>
      <c r="S1395" s="4">
        <v>3</v>
      </c>
      <c r="T1395" s="4">
        <v>23</v>
      </c>
      <c r="U1395" s="5">
        <f t="shared" si="138"/>
        <v>26.86</v>
      </c>
      <c r="V1395" s="5">
        <f t="shared" si="138"/>
        <v>38.29</v>
      </c>
      <c r="W1395" s="5">
        <f t="shared" si="138"/>
        <v>17.14</v>
      </c>
      <c r="X1395" s="5">
        <f t="shared" si="138"/>
        <v>1.71</v>
      </c>
      <c r="Y1395" s="5">
        <f t="shared" si="138"/>
        <v>13.14</v>
      </c>
      <c r="Z1395" s="4">
        <v>0</v>
      </c>
    </row>
    <row r="1396" spans="1:26" x14ac:dyDescent="0.3">
      <c r="A1396" t="s">
        <v>1398</v>
      </c>
      <c r="B1396" s="3" t="s">
        <v>3671</v>
      </c>
      <c r="C1396" t="s">
        <v>1398</v>
      </c>
      <c r="D1396" t="s">
        <v>1410</v>
      </c>
      <c r="E1396" s="4">
        <v>57</v>
      </c>
      <c r="F1396" s="4">
        <v>56</v>
      </c>
      <c r="G1396" s="4">
        <v>47</v>
      </c>
      <c r="H1396" s="5">
        <f t="shared" si="133"/>
        <v>83.93</v>
      </c>
      <c r="I1396" s="4">
        <v>47</v>
      </c>
      <c r="J1396" s="4">
        <v>0</v>
      </c>
      <c r="K1396" s="4">
        <v>0</v>
      </c>
      <c r="L1396" s="4" t="str">
        <f t="shared" si="134"/>
        <v>PP</v>
      </c>
      <c r="M1396" s="4" t="str">
        <f t="shared" si="135"/>
        <v>Ciudadanos</v>
      </c>
      <c r="N1396" s="5">
        <f t="shared" si="136"/>
        <v>72.34</v>
      </c>
      <c r="O1396" s="5">
        <f t="shared" si="137"/>
        <v>10.64</v>
      </c>
      <c r="P1396" s="4">
        <v>4</v>
      </c>
      <c r="Q1396" s="4">
        <v>34</v>
      </c>
      <c r="R1396" s="4">
        <v>3</v>
      </c>
      <c r="S1396" s="4">
        <v>1</v>
      </c>
      <c r="T1396" s="4">
        <v>5</v>
      </c>
      <c r="U1396" s="5">
        <f t="shared" si="138"/>
        <v>8.51</v>
      </c>
      <c r="V1396" s="5">
        <f t="shared" si="138"/>
        <v>72.34</v>
      </c>
      <c r="W1396" s="5">
        <f t="shared" si="138"/>
        <v>6.38</v>
      </c>
      <c r="X1396" s="5">
        <f t="shared" si="138"/>
        <v>2.13</v>
      </c>
      <c r="Y1396" s="5">
        <f t="shared" si="138"/>
        <v>10.64</v>
      </c>
      <c r="Z1396" s="4">
        <v>0</v>
      </c>
    </row>
    <row r="1397" spans="1:26" x14ac:dyDescent="0.3">
      <c r="A1397" t="s">
        <v>1398</v>
      </c>
      <c r="B1397" s="3" t="s">
        <v>3672</v>
      </c>
      <c r="C1397" t="s">
        <v>1398</v>
      </c>
      <c r="D1397" t="s">
        <v>1411</v>
      </c>
      <c r="E1397" s="4">
        <v>57</v>
      </c>
      <c r="F1397" s="4">
        <v>56</v>
      </c>
      <c r="G1397" s="4">
        <v>44</v>
      </c>
      <c r="H1397" s="5">
        <f t="shared" si="133"/>
        <v>78.569999999999993</v>
      </c>
      <c r="I1397" s="4">
        <v>43</v>
      </c>
      <c r="J1397" s="4">
        <v>2</v>
      </c>
      <c r="K1397" s="4">
        <v>1</v>
      </c>
      <c r="L1397" s="4" t="str">
        <f t="shared" si="134"/>
        <v>PSOE</v>
      </c>
      <c r="M1397" s="4" t="str">
        <f t="shared" si="135"/>
        <v>PP</v>
      </c>
      <c r="N1397" s="5">
        <f t="shared" si="136"/>
        <v>37.21</v>
      </c>
      <c r="O1397" s="5">
        <f t="shared" si="137"/>
        <v>25.58</v>
      </c>
      <c r="P1397" s="4">
        <v>16</v>
      </c>
      <c r="Q1397" s="4">
        <v>11</v>
      </c>
      <c r="R1397" s="4">
        <v>1</v>
      </c>
      <c r="S1397" s="4">
        <v>2</v>
      </c>
      <c r="T1397" s="4">
        <v>9</v>
      </c>
      <c r="U1397" s="5">
        <f t="shared" si="138"/>
        <v>37.21</v>
      </c>
      <c r="V1397" s="5">
        <f t="shared" si="138"/>
        <v>25.58</v>
      </c>
      <c r="W1397" s="5">
        <f t="shared" si="138"/>
        <v>2.33</v>
      </c>
      <c r="X1397" s="5">
        <f t="shared" si="138"/>
        <v>4.6500000000000004</v>
      </c>
      <c r="Y1397" s="5">
        <f t="shared" si="138"/>
        <v>20.93</v>
      </c>
      <c r="Z1397" s="4">
        <v>1</v>
      </c>
    </row>
    <row r="1398" spans="1:26" x14ac:dyDescent="0.3">
      <c r="A1398" t="s">
        <v>1398</v>
      </c>
      <c r="B1398" s="3" t="s">
        <v>3673</v>
      </c>
      <c r="C1398" t="s">
        <v>1398</v>
      </c>
      <c r="D1398" t="s">
        <v>1412</v>
      </c>
      <c r="E1398" s="4">
        <v>25</v>
      </c>
      <c r="F1398" s="4">
        <v>24</v>
      </c>
      <c r="G1398" s="4">
        <v>24</v>
      </c>
      <c r="H1398" s="5">
        <f t="shared" si="133"/>
        <v>100</v>
      </c>
      <c r="I1398" s="4">
        <v>24</v>
      </c>
      <c r="J1398" s="4">
        <v>1</v>
      </c>
      <c r="K1398" s="4">
        <v>0</v>
      </c>
      <c r="L1398" s="4" t="str">
        <f t="shared" si="134"/>
        <v>PP</v>
      </c>
      <c r="M1398" s="4" t="str">
        <f t="shared" si="135"/>
        <v>PSOE</v>
      </c>
      <c r="N1398" s="5">
        <f t="shared" si="136"/>
        <v>79.17</v>
      </c>
      <c r="O1398" s="5">
        <f t="shared" si="137"/>
        <v>12.5</v>
      </c>
      <c r="P1398" s="4">
        <v>3</v>
      </c>
      <c r="Q1398" s="4">
        <v>19</v>
      </c>
      <c r="R1398" s="4">
        <v>0</v>
      </c>
      <c r="S1398" s="4">
        <v>1</v>
      </c>
      <c r="T1398" s="4">
        <v>0</v>
      </c>
      <c r="U1398" s="5">
        <f t="shared" si="138"/>
        <v>12.5</v>
      </c>
      <c r="V1398" s="5">
        <f t="shared" si="138"/>
        <v>79.17</v>
      </c>
      <c r="W1398" s="5">
        <f t="shared" si="138"/>
        <v>0</v>
      </c>
      <c r="X1398" s="5">
        <f t="shared" si="138"/>
        <v>4.17</v>
      </c>
      <c r="Y1398" s="5">
        <f t="shared" si="138"/>
        <v>0</v>
      </c>
      <c r="Z1398" s="4">
        <v>0</v>
      </c>
    </row>
    <row r="1399" spans="1:26" x14ac:dyDescent="0.3">
      <c r="A1399" t="s">
        <v>1398</v>
      </c>
      <c r="B1399" s="3" t="s">
        <v>3674</v>
      </c>
      <c r="C1399" t="s">
        <v>1398</v>
      </c>
      <c r="D1399" t="s">
        <v>1413</v>
      </c>
      <c r="E1399" s="4">
        <v>55</v>
      </c>
      <c r="F1399" s="4">
        <v>54</v>
      </c>
      <c r="G1399" s="4">
        <v>43</v>
      </c>
      <c r="H1399" s="5">
        <f t="shared" si="133"/>
        <v>79.63</v>
      </c>
      <c r="I1399" s="4">
        <v>43</v>
      </c>
      <c r="J1399" s="4">
        <v>1</v>
      </c>
      <c r="K1399" s="4">
        <v>0</v>
      </c>
      <c r="L1399" s="4" t="str">
        <f t="shared" si="134"/>
        <v>PP</v>
      </c>
      <c r="M1399" s="4" t="str">
        <f t="shared" si="135"/>
        <v>VOX</v>
      </c>
      <c r="N1399" s="5">
        <f t="shared" si="136"/>
        <v>41.86</v>
      </c>
      <c r="O1399" s="5">
        <f t="shared" si="137"/>
        <v>16.28</v>
      </c>
      <c r="P1399" s="4">
        <v>5</v>
      </c>
      <c r="Q1399" s="4">
        <v>18</v>
      </c>
      <c r="R1399" s="4">
        <v>7</v>
      </c>
      <c r="S1399" s="4">
        <v>3</v>
      </c>
      <c r="T1399" s="4">
        <v>7</v>
      </c>
      <c r="U1399" s="5">
        <f t="shared" si="138"/>
        <v>11.63</v>
      </c>
      <c r="V1399" s="5">
        <f t="shared" si="138"/>
        <v>41.86</v>
      </c>
      <c r="W1399" s="5">
        <f t="shared" si="138"/>
        <v>16.28</v>
      </c>
      <c r="X1399" s="5">
        <f t="shared" si="138"/>
        <v>6.98</v>
      </c>
      <c r="Y1399" s="5">
        <f t="shared" si="138"/>
        <v>16.28</v>
      </c>
      <c r="Z1399" s="4">
        <v>0</v>
      </c>
    </row>
    <row r="1400" spans="1:26" x14ac:dyDescent="0.3">
      <c r="A1400" t="s">
        <v>1398</v>
      </c>
      <c r="B1400" s="3" t="s">
        <v>3675</v>
      </c>
      <c r="C1400" t="s">
        <v>1398</v>
      </c>
      <c r="D1400" t="s">
        <v>1414</v>
      </c>
      <c r="E1400" s="4">
        <v>131</v>
      </c>
      <c r="F1400" s="4">
        <v>84</v>
      </c>
      <c r="G1400" s="4">
        <v>74</v>
      </c>
      <c r="H1400" s="5">
        <f t="shared" si="133"/>
        <v>88.1</v>
      </c>
      <c r="I1400" s="4">
        <v>71</v>
      </c>
      <c r="J1400" s="4">
        <v>2</v>
      </c>
      <c r="K1400" s="4">
        <v>3</v>
      </c>
      <c r="L1400" s="4" t="str">
        <f t="shared" si="134"/>
        <v>PP</v>
      </c>
      <c r="M1400" s="4" t="str">
        <f t="shared" si="135"/>
        <v>PSOE</v>
      </c>
      <c r="N1400" s="5">
        <f t="shared" si="136"/>
        <v>30.99</v>
      </c>
      <c r="O1400" s="5">
        <f t="shared" si="137"/>
        <v>23.94</v>
      </c>
      <c r="P1400" s="4">
        <v>17</v>
      </c>
      <c r="Q1400" s="4">
        <v>22</v>
      </c>
      <c r="R1400" s="4">
        <v>8</v>
      </c>
      <c r="S1400" s="4">
        <v>4</v>
      </c>
      <c r="T1400" s="4">
        <v>17</v>
      </c>
      <c r="U1400" s="5">
        <f t="shared" si="138"/>
        <v>23.94</v>
      </c>
      <c r="V1400" s="5">
        <f t="shared" si="138"/>
        <v>30.99</v>
      </c>
      <c r="W1400" s="5">
        <f t="shared" si="138"/>
        <v>11.27</v>
      </c>
      <c r="X1400" s="5">
        <f t="shared" si="138"/>
        <v>5.63</v>
      </c>
      <c r="Y1400" s="5">
        <f t="shared" si="138"/>
        <v>23.94</v>
      </c>
      <c r="Z1400" s="4">
        <v>0</v>
      </c>
    </row>
    <row r="1401" spans="1:26" x14ac:dyDescent="0.3">
      <c r="A1401" t="s">
        <v>1398</v>
      </c>
      <c r="B1401" s="3" t="s">
        <v>3676</v>
      </c>
      <c r="C1401" t="s">
        <v>1398</v>
      </c>
      <c r="D1401" t="s">
        <v>1415</v>
      </c>
      <c r="E1401" s="4">
        <v>79</v>
      </c>
      <c r="F1401" s="4">
        <v>76</v>
      </c>
      <c r="G1401" s="4">
        <v>60</v>
      </c>
      <c r="H1401" s="5">
        <f t="shared" si="133"/>
        <v>78.95</v>
      </c>
      <c r="I1401" s="4">
        <v>60</v>
      </c>
      <c r="J1401" s="4">
        <v>0</v>
      </c>
      <c r="K1401" s="4">
        <v>0</v>
      </c>
      <c r="L1401" s="4" t="str">
        <f t="shared" si="134"/>
        <v>PP</v>
      </c>
      <c r="M1401" s="4" t="str">
        <f t="shared" si="135"/>
        <v>Ciudadanos</v>
      </c>
      <c r="N1401" s="5">
        <f t="shared" si="136"/>
        <v>43.33</v>
      </c>
      <c r="O1401" s="5">
        <f t="shared" si="137"/>
        <v>25</v>
      </c>
      <c r="P1401" s="4">
        <v>7</v>
      </c>
      <c r="Q1401" s="4">
        <v>26</v>
      </c>
      <c r="R1401" s="4">
        <v>8</v>
      </c>
      <c r="S1401" s="4">
        <v>4</v>
      </c>
      <c r="T1401" s="4">
        <v>15</v>
      </c>
      <c r="U1401" s="5">
        <f t="shared" si="138"/>
        <v>11.67</v>
      </c>
      <c r="V1401" s="5">
        <f t="shared" si="138"/>
        <v>43.33</v>
      </c>
      <c r="W1401" s="5">
        <f t="shared" si="138"/>
        <v>13.33</v>
      </c>
      <c r="X1401" s="5">
        <f t="shared" si="138"/>
        <v>6.67</v>
      </c>
      <c r="Y1401" s="5">
        <f t="shared" si="138"/>
        <v>25</v>
      </c>
      <c r="Z1401" s="4">
        <v>0</v>
      </c>
    </row>
    <row r="1402" spans="1:26" x14ac:dyDescent="0.3">
      <c r="A1402" t="s">
        <v>1398</v>
      </c>
      <c r="B1402" s="3" t="s">
        <v>3677</v>
      </c>
      <c r="C1402" t="s">
        <v>1398</v>
      </c>
      <c r="D1402" t="s">
        <v>1416</v>
      </c>
      <c r="E1402" s="4">
        <v>32</v>
      </c>
      <c r="F1402" s="4">
        <v>29</v>
      </c>
      <c r="G1402" s="4">
        <v>26</v>
      </c>
      <c r="H1402" s="5">
        <f t="shared" si="133"/>
        <v>89.66</v>
      </c>
      <c r="I1402" s="4">
        <v>26</v>
      </c>
      <c r="J1402" s="4">
        <v>0</v>
      </c>
      <c r="K1402" s="4">
        <v>0</v>
      </c>
      <c r="L1402" s="4" t="str">
        <f t="shared" si="134"/>
        <v>PP</v>
      </c>
      <c r="M1402" s="4" t="str">
        <f t="shared" si="135"/>
        <v>PSOE</v>
      </c>
      <c r="N1402" s="5">
        <f t="shared" si="136"/>
        <v>46.15</v>
      </c>
      <c r="O1402" s="5">
        <f t="shared" si="137"/>
        <v>34.619999999999997</v>
      </c>
      <c r="P1402" s="4">
        <v>9</v>
      </c>
      <c r="Q1402" s="4">
        <v>12</v>
      </c>
      <c r="R1402" s="4">
        <v>1</v>
      </c>
      <c r="S1402" s="4">
        <v>1</v>
      </c>
      <c r="T1402" s="4">
        <v>3</v>
      </c>
      <c r="U1402" s="5">
        <f t="shared" si="138"/>
        <v>34.619999999999997</v>
      </c>
      <c r="V1402" s="5">
        <f t="shared" si="138"/>
        <v>46.15</v>
      </c>
      <c r="W1402" s="5">
        <f t="shared" si="138"/>
        <v>3.85</v>
      </c>
      <c r="X1402" s="5">
        <f t="shared" si="138"/>
        <v>3.85</v>
      </c>
      <c r="Y1402" s="5">
        <f t="shared" si="138"/>
        <v>11.54</v>
      </c>
      <c r="Z1402" s="4">
        <v>0</v>
      </c>
    </row>
    <row r="1403" spans="1:26" x14ac:dyDescent="0.3">
      <c r="A1403" t="s">
        <v>1398</v>
      </c>
      <c r="B1403" s="3" t="s">
        <v>3678</v>
      </c>
      <c r="C1403" t="s">
        <v>1398</v>
      </c>
      <c r="D1403" t="s">
        <v>1417</v>
      </c>
      <c r="E1403" s="4">
        <v>175</v>
      </c>
      <c r="F1403" s="4">
        <v>155</v>
      </c>
      <c r="G1403" s="4">
        <v>125</v>
      </c>
      <c r="H1403" s="5">
        <f t="shared" si="133"/>
        <v>80.650000000000006</v>
      </c>
      <c r="I1403" s="4">
        <v>119</v>
      </c>
      <c r="J1403" s="4">
        <v>4</v>
      </c>
      <c r="K1403" s="4">
        <v>6</v>
      </c>
      <c r="L1403" s="4" t="str">
        <f t="shared" si="134"/>
        <v>PSOE</v>
      </c>
      <c r="M1403" s="4" t="s">
        <v>4544</v>
      </c>
      <c r="N1403" s="5">
        <f t="shared" si="136"/>
        <v>26.89</v>
      </c>
      <c r="O1403" s="5">
        <f t="shared" si="137"/>
        <v>26.89</v>
      </c>
      <c r="P1403" s="4">
        <v>32</v>
      </c>
      <c r="Q1403" s="4">
        <v>32</v>
      </c>
      <c r="R1403" s="4">
        <v>13</v>
      </c>
      <c r="S1403" s="4">
        <v>7</v>
      </c>
      <c r="T1403" s="4">
        <v>29</v>
      </c>
      <c r="U1403" s="5">
        <f t="shared" si="138"/>
        <v>26.89</v>
      </c>
      <c r="V1403" s="5">
        <f t="shared" si="138"/>
        <v>26.89</v>
      </c>
      <c r="W1403" s="5">
        <f t="shared" si="138"/>
        <v>10.92</v>
      </c>
      <c r="X1403" s="5">
        <f t="shared" si="138"/>
        <v>5.88</v>
      </c>
      <c r="Y1403" s="5">
        <f t="shared" si="138"/>
        <v>24.37</v>
      </c>
      <c r="Z1403" s="4">
        <v>1</v>
      </c>
    </row>
    <row r="1404" spans="1:26" x14ac:dyDescent="0.3">
      <c r="A1404" t="s">
        <v>1398</v>
      </c>
      <c r="B1404" s="3" t="s">
        <v>3679</v>
      </c>
      <c r="C1404" t="s">
        <v>1398</v>
      </c>
      <c r="D1404" t="s">
        <v>1418</v>
      </c>
      <c r="E1404" s="4">
        <v>21</v>
      </c>
      <c r="F1404" s="4">
        <v>19</v>
      </c>
      <c r="G1404" s="4">
        <v>18</v>
      </c>
      <c r="H1404" s="5">
        <f t="shared" si="133"/>
        <v>94.74</v>
      </c>
      <c r="I1404" s="4">
        <v>18</v>
      </c>
      <c r="J1404" s="4">
        <v>0</v>
      </c>
      <c r="K1404" s="4">
        <v>0</v>
      </c>
      <c r="L1404" s="4" t="str">
        <f t="shared" si="134"/>
        <v>PP</v>
      </c>
      <c r="M1404" s="4" t="str">
        <f t="shared" si="135"/>
        <v>PSOE</v>
      </c>
      <c r="N1404" s="5">
        <f t="shared" si="136"/>
        <v>38.89</v>
      </c>
      <c r="O1404" s="5">
        <f t="shared" si="137"/>
        <v>27.78</v>
      </c>
      <c r="P1404" s="4">
        <v>5</v>
      </c>
      <c r="Q1404" s="4">
        <v>7</v>
      </c>
      <c r="R1404" s="4">
        <v>2</v>
      </c>
      <c r="S1404" s="4">
        <v>0</v>
      </c>
      <c r="T1404" s="4">
        <v>2</v>
      </c>
      <c r="U1404" s="5">
        <f t="shared" si="138"/>
        <v>27.78</v>
      </c>
      <c r="V1404" s="5">
        <f t="shared" si="138"/>
        <v>38.89</v>
      </c>
      <c r="W1404" s="5">
        <f t="shared" si="138"/>
        <v>11.11</v>
      </c>
      <c r="X1404" s="5">
        <f t="shared" si="138"/>
        <v>0</v>
      </c>
      <c r="Y1404" s="5">
        <f t="shared" si="138"/>
        <v>11.11</v>
      </c>
      <c r="Z1404" s="4">
        <v>1</v>
      </c>
    </row>
    <row r="1405" spans="1:26" x14ac:dyDescent="0.3">
      <c r="A1405" t="s">
        <v>1398</v>
      </c>
      <c r="B1405" s="3" t="s">
        <v>3680</v>
      </c>
      <c r="C1405" t="s">
        <v>1398</v>
      </c>
      <c r="D1405" t="s">
        <v>1419</v>
      </c>
      <c r="E1405" s="4">
        <v>229</v>
      </c>
      <c r="F1405" s="4">
        <v>193</v>
      </c>
      <c r="G1405" s="4">
        <v>162</v>
      </c>
      <c r="H1405" s="5">
        <f t="shared" si="133"/>
        <v>83.94</v>
      </c>
      <c r="I1405" s="4">
        <v>159</v>
      </c>
      <c r="J1405" s="4">
        <v>2</v>
      </c>
      <c r="K1405" s="4">
        <v>3</v>
      </c>
      <c r="L1405" s="4" t="str">
        <f t="shared" si="134"/>
        <v>PSOE</v>
      </c>
      <c r="M1405" s="4" t="str">
        <f t="shared" si="135"/>
        <v>PP</v>
      </c>
      <c r="N1405" s="5">
        <f t="shared" si="136"/>
        <v>42.14</v>
      </c>
      <c r="O1405" s="5">
        <f t="shared" si="137"/>
        <v>28.93</v>
      </c>
      <c r="P1405" s="4">
        <v>67</v>
      </c>
      <c r="Q1405" s="4">
        <v>46</v>
      </c>
      <c r="R1405" s="4">
        <v>12</v>
      </c>
      <c r="S1405" s="4">
        <v>6</v>
      </c>
      <c r="T1405" s="4">
        <v>25</v>
      </c>
      <c r="U1405" s="5">
        <f t="shared" si="138"/>
        <v>42.14</v>
      </c>
      <c r="V1405" s="5">
        <f t="shared" si="138"/>
        <v>28.93</v>
      </c>
      <c r="W1405" s="5">
        <f t="shared" si="138"/>
        <v>7.55</v>
      </c>
      <c r="X1405" s="5">
        <f t="shared" si="138"/>
        <v>3.77</v>
      </c>
      <c r="Y1405" s="5">
        <f t="shared" si="138"/>
        <v>15.72</v>
      </c>
      <c r="Z1405" s="4">
        <v>0</v>
      </c>
    </row>
    <row r="1406" spans="1:26" x14ac:dyDescent="0.3">
      <c r="A1406" t="s">
        <v>1398</v>
      </c>
      <c r="B1406" s="3" t="s">
        <v>3681</v>
      </c>
      <c r="C1406" t="s">
        <v>1398</v>
      </c>
      <c r="D1406" t="s">
        <v>1420</v>
      </c>
      <c r="E1406" s="4">
        <v>1203</v>
      </c>
      <c r="F1406" s="4">
        <v>827</v>
      </c>
      <c r="G1406" s="4">
        <v>657</v>
      </c>
      <c r="H1406" s="5">
        <f t="shared" si="133"/>
        <v>79.44</v>
      </c>
      <c r="I1406" s="4">
        <v>645</v>
      </c>
      <c r="J1406" s="4">
        <v>4</v>
      </c>
      <c r="K1406" s="4">
        <v>12</v>
      </c>
      <c r="L1406" s="4" t="str">
        <f t="shared" si="134"/>
        <v>PP</v>
      </c>
      <c r="M1406" s="4" t="str">
        <f t="shared" si="135"/>
        <v>PSOE</v>
      </c>
      <c r="N1406" s="5">
        <f t="shared" si="136"/>
        <v>30.08</v>
      </c>
      <c r="O1406" s="5">
        <f t="shared" si="137"/>
        <v>28.53</v>
      </c>
      <c r="P1406" s="4">
        <v>184</v>
      </c>
      <c r="Q1406" s="4">
        <v>194</v>
      </c>
      <c r="R1406" s="4">
        <v>80</v>
      </c>
      <c r="S1406" s="4">
        <v>34</v>
      </c>
      <c r="T1406" s="4">
        <v>144</v>
      </c>
      <c r="U1406" s="5">
        <f t="shared" si="138"/>
        <v>28.53</v>
      </c>
      <c r="V1406" s="5">
        <f t="shared" si="138"/>
        <v>30.08</v>
      </c>
      <c r="W1406" s="5">
        <f t="shared" si="138"/>
        <v>12.4</v>
      </c>
      <c r="X1406" s="5">
        <f t="shared" si="138"/>
        <v>5.27</v>
      </c>
      <c r="Y1406" s="5">
        <f t="shared" si="138"/>
        <v>22.33</v>
      </c>
      <c r="Z1406" s="4">
        <v>1</v>
      </c>
    </row>
    <row r="1407" spans="1:26" x14ac:dyDescent="0.3">
      <c r="A1407" t="s">
        <v>1398</v>
      </c>
      <c r="B1407" s="3" t="s">
        <v>3682</v>
      </c>
      <c r="C1407" t="s">
        <v>1398</v>
      </c>
      <c r="D1407" t="s">
        <v>1421</v>
      </c>
      <c r="E1407" s="4">
        <v>169</v>
      </c>
      <c r="F1407" s="4">
        <v>128</v>
      </c>
      <c r="G1407" s="4">
        <v>109</v>
      </c>
      <c r="H1407" s="5">
        <f t="shared" si="133"/>
        <v>85.16</v>
      </c>
      <c r="I1407" s="4">
        <v>106</v>
      </c>
      <c r="J1407" s="4">
        <v>1</v>
      </c>
      <c r="K1407" s="4">
        <v>3</v>
      </c>
      <c r="L1407" s="4" t="str">
        <f t="shared" si="134"/>
        <v>PP</v>
      </c>
      <c r="M1407" s="4" t="str">
        <f t="shared" si="135"/>
        <v>PSOE</v>
      </c>
      <c r="N1407" s="5">
        <f t="shared" si="136"/>
        <v>55.66</v>
      </c>
      <c r="O1407" s="5">
        <f t="shared" si="137"/>
        <v>13.21</v>
      </c>
      <c r="P1407" s="4">
        <v>14</v>
      </c>
      <c r="Q1407" s="4">
        <v>59</v>
      </c>
      <c r="R1407" s="4">
        <v>6</v>
      </c>
      <c r="S1407" s="4">
        <v>14</v>
      </c>
      <c r="T1407" s="4">
        <v>10</v>
      </c>
      <c r="U1407" s="5">
        <f t="shared" si="138"/>
        <v>13.21</v>
      </c>
      <c r="V1407" s="5">
        <f t="shared" si="138"/>
        <v>55.66</v>
      </c>
      <c r="W1407" s="5">
        <f t="shared" si="138"/>
        <v>5.66</v>
      </c>
      <c r="X1407" s="5">
        <f t="shared" si="138"/>
        <v>13.21</v>
      </c>
      <c r="Y1407" s="5">
        <f t="shared" si="138"/>
        <v>9.43</v>
      </c>
      <c r="Z1407" s="4">
        <v>0</v>
      </c>
    </row>
    <row r="1408" spans="1:26" x14ac:dyDescent="0.3">
      <c r="A1408" t="s">
        <v>1398</v>
      </c>
      <c r="B1408" s="3" t="s">
        <v>3683</v>
      </c>
      <c r="C1408" t="s">
        <v>1398</v>
      </c>
      <c r="D1408" t="s">
        <v>1422</v>
      </c>
      <c r="E1408" s="4">
        <v>149</v>
      </c>
      <c r="F1408" s="4">
        <v>113</v>
      </c>
      <c r="G1408" s="4">
        <v>106</v>
      </c>
      <c r="H1408" s="5">
        <f t="shared" si="133"/>
        <v>93.81</v>
      </c>
      <c r="I1408" s="4">
        <v>105</v>
      </c>
      <c r="J1408" s="4">
        <v>2</v>
      </c>
      <c r="K1408" s="4">
        <v>1</v>
      </c>
      <c r="L1408" s="4" t="str">
        <f t="shared" si="134"/>
        <v>PSOE</v>
      </c>
      <c r="M1408" s="4" t="s">
        <v>4548</v>
      </c>
      <c r="N1408" s="5">
        <f t="shared" si="136"/>
        <v>26.67</v>
      </c>
      <c r="O1408" s="5">
        <f t="shared" si="137"/>
        <v>26.67</v>
      </c>
      <c r="P1408" s="4">
        <v>28</v>
      </c>
      <c r="Q1408" s="4">
        <v>16</v>
      </c>
      <c r="R1408" s="4">
        <v>8</v>
      </c>
      <c r="S1408" s="4">
        <v>28</v>
      </c>
      <c r="T1408" s="4">
        <v>21</v>
      </c>
      <c r="U1408" s="5">
        <f t="shared" si="138"/>
        <v>26.67</v>
      </c>
      <c r="V1408" s="5">
        <f t="shared" si="138"/>
        <v>15.24</v>
      </c>
      <c r="W1408" s="5">
        <f t="shared" si="138"/>
        <v>7.62</v>
      </c>
      <c r="X1408" s="5">
        <f t="shared" si="138"/>
        <v>26.67</v>
      </c>
      <c r="Y1408" s="5">
        <f t="shared" si="138"/>
        <v>20</v>
      </c>
      <c r="Z1408" s="4">
        <v>1</v>
      </c>
    </row>
    <row r="1409" spans="1:26" x14ac:dyDescent="0.3">
      <c r="A1409" t="s">
        <v>1398</v>
      </c>
      <c r="B1409" s="3" t="s">
        <v>3684</v>
      </c>
      <c r="C1409" t="s">
        <v>1398</v>
      </c>
      <c r="D1409" t="s">
        <v>1423</v>
      </c>
      <c r="E1409" s="4">
        <v>111</v>
      </c>
      <c r="F1409" s="4">
        <v>105</v>
      </c>
      <c r="G1409" s="4">
        <v>96</v>
      </c>
      <c r="H1409" s="5">
        <f t="shared" si="133"/>
        <v>91.43</v>
      </c>
      <c r="I1409" s="4">
        <v>96</v>
      </c>
      <c r="J1409" s="4">
        <v>1</v>
      </c>
      <c r="K1409" s="4">
        <v>0</v>
      </c>
      <c r="L1409" s="4" t="str">
        <f t="shared" si="134"/>
        <v>PP</v>
      </c>
      <c r="M1409" s="4" t="str">
        <f t="shared" si="135"/>
        <v>Ciudadanos</v>
      </c>
      <c r="N1409" s="5">
        <f t="shared" si="136"/>
        <v>40.630000000000003</v>
      </c>
      <c r="O1409" s="5">
        <f t="shared" si="137"/>
        <v>22.92</v>
      </c>
      <c r="P1409" s="4">
        <v>15</v>
      </c>
      <c r="Q1409" s="4">
        <v>39</v>
      </c>
      <c r="R1409" s="4">
        <v>16</v>
      </c>
      <c r="S1409" s="4">
        <v>3</v>
      </c>
      <c r="T1409" s="4">
        <v>22</v>
      </c>
      <c r="U1409" s="5">
        <f t="shared" si="138"/>
        <v>15.63</v>
      </c>
      <c r="V1409" s="5">
        <f t="shared" si="138"/>
        <v>40.630000000000003</v>
      </c>
      <c r="W1409" s="5">
        <f t="shared" si="138"/>
        <v>16.670000000000002</v>
      </c>
      <c r="X1409" s="5">
        <f t="shared" si="138"/>
        <v>3.13</v>
      </c>
      <c r="Y1409" s="5">
        <f t="shared" si="138"/>
        <v>22.92</v>
      </c>
      <c r="Z1409" s="4">
        <v>0</v>
      </c>
    </row>
    <row r="1410" spans="1:26" x14ac:dyDescent="0.3">
      <c r="A1410" t="s">
        <v>1398</v>
      </c>
      <c r="B1410" s="3" t="s">
        <v>3685</v>
      </c>
      <c r="C1410" t="s">
        <v>1398</v>
      </c>
      <c r="D1410" t="s">
        <v>1424</v>
      </c>
      <c r="E1410" s="4">
        <v>25</v>
      </c>
      <c r="F1410" s="4">
        <v>24</v>
      </c>
      <c r="G1410" s="4">
        <v>21</v>
      </c>
      <c r="H1410" s="5">
        <f t="shared" si="133"/>
        <v>87.5</v>
      </c>
      <c r="I1410" s="4">
        <v>21</v>
      </c>
      <c r="J1410" s="4">
        <v>0</v>
      </c>
      <c r="K1410" s="4">
        <v>0</v>
      </c>
      <c r="L1410" s="4" t="str">
        <f t="shared" si="134"/>
        <v>PP</v>
      </c>
      <c r="M1410" s="4" t="str">
        <f t="shared" si="135"/>
        <v>PSOE</v>
      </c>
      <c r="N1410" s="5">
        <f t="shared" si="136"/>
        <v>38.1</v>
      </c>
      <c r="O1410" s="5">
        <f t="shared" si="137"/>
        <v>33.33</v>
      </c>
      <c r="P1410" s="4">
        <v>7</v>
      </c>
      <c r="Q1410" s="4">
        <v>8</v>
      </c>
      <c r="R1410" s="4">
        <v>3</v>
      </c>
      <c r="S1410" s="4">
        <v>0</v>
      </c>
      <c r="T1410" s="4">
        <v>3</v>
      </c>
      <c r="U1410" s="5">
        <f t="shared" si="138"/>
        <v>33.33</v>
      </c>
      <c r="V1410" s="5">
        <f t="shared" si="138"/>
        <v>38.1</v>
      </c>
      <c r="W1410" s="5">
        <f t="shared" si="138"/>
        <v>14.29</v>
      </c>
      <c r="X1410" s="5">
        <f t="shared" si="138"/>
        <v>0</v>
      </c>
      <c r="Y1410" s="5">
        <f t="shared" si="138"/>
        <v>14.29</v>
      </c>
      <c r="Z1410" s="4">
        <v>0</v>
      </c>
    </row>
    <row r="1411" spans="1:26" x14ac:dyDescent="0.3">
      <c r="A1411" t="s">
        <v>1398</v>
      </c>
      <c r="B1411" s="3" t="s">
        <v>3686</v>
      </c>
      <c r="C1411" t="s">
        <v>1398</v>
      </c>
      <c r="D1411" t="s">
        <v>1425</v>
      </c>
      <c r="E1411" s="4">
        <v>494</v>
      </c>
      <c r="F1411" s="4">
        <v>428</v>
      </c>
      <c r="G1411" s="4">
        <v>357</v>
      </c>
      <c r="H1411" s="5">
        <f t="shared" ref="H1411:H1474" si="139">ROUND((G1411/F1411)*100,2)</f>
        <v>83.41</v>
      </c>
      <c r="I1411" s="4">
        <v>350</v>
      </c>
      <c r="J1411" s="4">
        <v>3</v>
      </c>
      <c r="K1411" s="4">
        <v>7</v>
      </c>
      <c r="L1411" s="4" t="str">
        <f t="shared" ref="L1411:L1474" si="140">IF(MAX(P1411:T1411)=P1411,"PSOE",IF(MAX(P1411:T1411)=Q1411,"PP",IF(MAX(P1411:T1411)=R1411,"VOX",IF(MAX(P1411:T1411)=S1411,"Podemos",IF(MAX(P1411:T1411)=T1411,"Ciudadanos")))))</f>
        <v>PSOE</v>
      </c>
      <c r="M1411" s="4" t="str">
        <f t="shared" ref="M1411:M1474" si="141">IF(LARGE(P1411:T1411,2)=P1411,"PSOE",IF(LARGE(P1411:T1411,2)=Q1411,"PP",IF(LARGE(P1411:T1411,2)=R1411,"VOX",IF(LARGE(P1411:T1411,2)=S1411,"Podemos",IF(LARGE(P1411:T1411,2)=T1411,"Ciudadanos")))))</f>
        <v>PP</v>
      </c>
      <c r="N1411" s="5">
        <f t="shared" ref="N1411:N1474" si="142">IF(MAX(P1411:T1411)=P1411,U1411,IF(MAX(P1411:T1411)=Q1411,V1411,IF(MAX(P1411:T1411)=R1411,W1411,IF(MAX(P1411:T1411)=S1411,X1411,IF(MAX(P1411:T1411)=T1411,Y1411)))))</f>
        <v>39.43</v>
      </c>
      <c r="O1411" s="5">
        <f t="shared" ref="O1411:O1474" si="143">IF(LARGE(P1411:T1411,2)=P1411,U1411,IF(LARGE(P1411:T1411,2)=Q1411,V1411,IF(LARGE(P1411:T1411,2)=R1411,W1411,IF(LARGE(P1411:T1411,2)=S1411,X1411,IF(LARGE(P1411:T1411,2)=T1411,Y1411)))))</f>
        <v>25.14</v>
      </c>
      <c r="P1411" s="4">
        <v>138</v>
      </c>
      <c r="Q1411" s="4">
        <v>88</v>
      </c>
      <c r="R1411" s="4">
        <v>26</v>
      </c>
      <c r="S1411" s="4">
        <v>41</v>
      </c>
      <c r="T1411" s="4">
        <v>52</v>
      </c>
      <c r="U1411" s="5">
        <f t="shared" si="138"/>
        <v>39.43</v>
      </c>
      <c r="V1411" s="5">
        <f t="shared" si="138"/>
        <v>25.14</v>
      </c>
      <c r="W1411" s="5">
        <f t="shared" si="138"/>
        <v>7.43</v>
      </c>
      <c r="X1411" s="5">
        <f t="shared" si="138"/>
        <v>11.71</v>
      </c>
      <c r="Y1411" s="5">
        <f t="shared" si="138"/>
        <v>14.86</v>
      </c>
      <c r="Z1411" s="4">
        <v>1</v>
      </c>
    </row>
    <row r="1412" spans="1:26" x14ac:dyDescent="0.3">
      <c r="A1412" t="s">
        <v>1398</v>
      </c>
      <c r="B1412" s="3" t="s">
        <v>3687</v>
      </c>
      <c r="C1412" t="s">
        <v>1398</v>
      </c>
      <c r="D1412" t="s">
        <v>1426</v>
      </c>
      <c r="E1412" s="4">
        <v>760</v>
      </c>
      <c r="F1412" s="4">
        <v>540</v>
      </c>
      <c r="G1412" s="4">
        <v>429</v>
      </c>
      <c r="H1412" s="5">
        <f t="shared" si="139"/>
        <v>79.44</v>
      </c>
      <c r="I1412" s="4">
        <v>424</v>
      </c>
      <c r="J1412" s="4">
        <v>6</v>
      </c>
      <c r="K1412" s="4">
        <v>5</v>
      </c>
      <c r="L1412" s="4" t="str">
        <f t="shared" si="140"/>
        <v>PSOE</v>
      </c>
      <c r="M1412" s="4" t="str">
        <f t="shared" si="141"/>
        <v>PP</v>
      </c>
      <c r="N1412" s="5">
        <f t="shared" si="142"/>
        <v>26.89</v>
      </c>
      <c r="O1412" s="5">
        <f t="shared" si="143"/>
        <v>20.52</v>
      </c>
      <c r="P1412" s="4">
        <v>114</v>
      </c>
      <c r="Q1412" s="4">
        <v>87</v>
      </c>
      <c r="R1412" s="4">
        <v>57</v>
      </c>
      <c r="S1412" s="4">
        <v>71</v>
      </c>
      <c r="T1412" s="4">
        <v>80</v>
      </c>
      <c r="U1412" s="5">
        <f t="shared" si="138"/>
        <v>26.89</v>
      </c>
      <c r="V1412" s="5">
        <f t="shared" si="138"/>
        <v>20.52</v>
      </c>
      <c r="W1412" s="5">
        <f t="shared" si="138"/>
        <v>13.44</v>
      </c>
      <c r="X1412" s="5">
        <f t="shared" si="138"/>
        <v>16.75</v>
      </c>
      <c r="Y1412" s="5">
        <f t="shared" si="138"/>
        <v>18.87</v>
      </c>
      <c r="Z1412" s="4">
        <v>4</v>
      </c>
    </row>
    <row r="1413" spans="1:26" x14ac:dyDescent="0.3">
      <c r="A1413" t="s">
        <v>1398</v>
      </c>
      <c r="B1413" s="3" t="s">
        <v>3688</v>
      </c>
      <c r="C1413" t="s">
        <v>1398</v>
      </c>
      <c r="D1413" t="s">
        <v>1427</v>
      </c>
      <c r="E1413" s="4">
        <v>716</v>
      </c>
      <c r="F1413" s="4">
        <v>378</v>
      </c>
      <c r="G1413" s="4">
        <v>287</v>
      </c>
      <c r="H1413" s="5">
        <f t="shared" si="139"/>
        <v>75.930000000000007</v>
      </c>
      <c r="I1413" s="4">
        <v>278</v>
      </c>
      <c r="J1413" s="4">
        <v>1</v>
      </c>
      <c r="K1413" s="4">
        <v>9</v>
      </c>
      <c r="L1413" s="4" t="str">
        <f t="shared" si="140"/>
        <v>Ciudadanos</v>
      </c>
      <c r="M1413" s="4" t="str">
        <f t="shared" si="141"/>
        <v>PP</v>
      </c>
      <c r="N1413" s="5">
        <f t="shared" si="142"/>
        <v>28.42</v>
      </c>
      <c r="O1413" s="5">
        <f t="shared" si="143"/>
        <v>28.06</v>
      </c>
      <c r="P1413" s="4">
        <v>60</v>
      </c>
      <c r="Q1413" s="4">
        <v>78</v>
      </c>
      <c r="R1413" s="4">
        <v>46</v>
      </c>
      <c r="S1413" s="4">
        <v>12</v>
      </c>
      <c r="T1413" s="4">
        <v>79</v>
      </c>
      <c r="U1413" s="5">
        <f t="shared" si="138"/>
        <v>21.58</v>
      </c>
      <c r="V1413" s="5">
        <f t="shared" si="138"/>
        <v>28.06</v>
      </c>
      <c r="W1413" s="5">
        <f t="shared" si="138"/>
        <v>16.55</v>
      </c>
      <c r="X1413" s="5">
        <f t="shared" si="138"/>
        <v>4.32</v>
      </c>
      <c r="Y1413" s="5">
        <f t="shared" si="138"/>
        <v>28.42</v>
      </c>
      <c r="Z1413" s="4">
        <v>0</v>
      </c>
    </row>
    <row r="1414" spans="1:26" x14ac:dyDescent="0.3">
      <c r="A1414" t="s">
        <v>1398</v>
      </c>
      <c r="B1414" s="3" t="s">
        <v>3689</v>
      </c>
      <c r="C1414" t="s">
        <v>1398</v>
      </c>
      <c r="D1414" t="s">
        <v>1428</v>
      </c>
      <c r="E1414" s="4">
        <v>86</v>
      </c>
      <c r="F1414" s="4">
        <v>67</v>
      </c>
      <c r="G1414" s="4">
        <v>57</v>
      </c>
      <c r="H1414" s="5">
        <f t="shared" si="139"/>
        <v>85.07</v>
      </c>
      <c r="I1414" s="4">
        <v>57</v>
      </c>
      <c r="J1414" s="4">
        <v>1</v>
      </c>
      <c r="K1414" s="4">
        <v>0</v>
      </c>
      <c r="L1414" s="4" t="str">
        <f t="shared" si="140"/>
        <v>PP</v>
      </c>
      <c r="M1414" s="4" t="str">
        <f t="shared" si="141"/>
        <v>Podemos</v>
      </c>
      <c r="N1414" s="5">
        <f t="shared" si="142"/>
        <v>28.07</v>
      </c>
      <c r="O1414" s="5">
        <f t="shared" si="143"/>
        <v>22.81</v>
      </c>
      <c r="P1414" s="4">
        <v>9</v>
      </c>
      <c r="Q1414" s="4">
        <v>16</v>
      </c>
      <c r="R1414" s="4">
        <v>8</v>
      </c>
      <c r="S1414" s="4">
        <v>13</v>
      </c>
      <c r="T1414" s="4">
        <v>10</v>
      </c>
      <c r="U1414" s="5">
        <f t="shared" si="138"/>
        <v>15.79</v>
      </c>
      <c r="V1414" s="5">
        <f t="shared" si="138"/>
        <v>28.07</v>
      </c>
      <c r="W1414" s="5">
        <f t="shared" si="138"/>
        <v>14.04</v>
      </c>
      <c r="X1414" s="5">
        <f t="shared" si="138"/>
        <v>22.81</v>
      </c>
      <c r="Y1414" s="5">
        <f t="shared" si="138"/>
        <v>17.54</v>
      </c>
      <c r="Z1414" s="4">
        <v>0</v>
      </c>
    </row>
    <row r="1415" spans="1:26" x14ac:dyDescent="0.3">
      <c r="A1415" t="s">
        <v>1398</v>
      </c>
      <c r="B1415" s="3" t="s">
        <v>3690</v>
      </c>
      <c r="C1415" t="s">
        <v>1398</v>
      </c>
      <c r="D1415" t="s">
        <v>1429</v>
      </c>
      <c r="E1415" s="4">
        <v>85</v>
      </c>
      <c r="F1415" s="4">
        <v>75</v>
      </c>
      <c r="G1415" s="4">
        <v>63</v>
      </c>
      <c r="H1415" s="5">
        <f t="shared" si="139"/>
        <v>84</v>
      </c>
      <c r="I1415" s="4">
        <v>62</v>
      </c>
      <c r="J1415" s="4">
        <v>1</v>
      </c>
      <c r="K1415" s="4">
        <v>1</v>
      </c>
      <c r="L1415" s="4" t="str">
        <f t="shared" si="140"/>
        <v>PP</v>
      </c>
      <c r="M1415" s="4" t="str">
        <f t="shared" si="141"/>
        <v>Ciudadanos</v>
      </c>
      <c r="N1415" s="5">
        <f t="shared" si="142"/>
        <v>37.1</v>
      </c>
      <c r="O1415" s="5">
        <f t="shared" si="143"/>
        <v>25.81</v>
      </c>
      <c r="P1415" s="4">
        <v>11</v>
      </c>
      <c r="Q1415" s="4">
        <v>23</v>
      </c>
      <c r="R1415" s="4">
        <v>9</v>
      </c>
      <c r="S1415" s="4">
        <v>2</v>
      </c>
      <c r="T1415" s="4">
        <v>16</v>
      </c>
      <c r="U1415" s="5">
        <f t="shared" si="138"/>
        <v>17.739999999999998</v>
      </c>
      <c r="V1415" s="5">
        <f t="shared" si="138"/>
        <v>37.1</v>
      </c>
      <c r="W1415" s="5">
        <f t="shared" si="138"/>
        <v>14.52</v>
      </c>
      <c r="X1415" s="5">
        <f t="shared" si="138"/>
        <v>3.23</v>
      </c>
      <c r="Y1415" s="5">
        <f t="shared" si="138"/>
        <v>25.81</v>
      </c>
      <c r="Z1415" s="4">
        <v>0</v>
      </c>
    </row>
    <row r="1416" spans="1:26" x14ac:dyDescent="0.3">
      <c r="A1416" t="s">
        <v>1398</v>
      </c>
      <c r="B1416" s="3" t="s">
        <v>3691</v>
      </c>
      <c r="C1416" t="s">
        <v>1398</v>
      </c>
      <c r="D1416" t="s">
        <v>1430</v>
      </c>
      <c r="E1416" s="4">
        <v>186</v>
      </c>
      <c r="F1416" s="4">
        <v>135</v>
      </c>
      <c r="G1416" s="4">
        <v>111</v>
      </c>
      <c r="H1416" s="5">
        <f t="shared" si="139"/>
        <v>82.22</v>
      </c>
      <c r="I1416" s="4">
        <v>110</v>
      </c>
      <c r="J1416" s="4">
        <v>0</v>
      </c>
      <c r="K1416" s="4">
        <v>1</v>
      </c>
      <c r="L1416" s="4" t="str">
        <f t="shared" si="140"/>
        <v>Ciudadanos</v>
      </c>
      <c r="M1416" s="4" t="str">
        <f t="shared" si="141"/>
        <v>PSOE</v>
      </c>
      <c r="N1416" s="5">
        <f t="shared" si="142"/>
        <v>23.64</v>
      </c>
      <c r="O1416" s="5">
        <f t="shared" si="143"/>
        <v>21.82</v>
      </c>
      <c r="P1416" s="4">
        <v>24</v>
      </c>
      <c r="Q1416" s="4">
        <v>21</v>
      </c>
      <c r="R1416" s="4">
        <v>20</v>
      </c>
      <c r="S1416" s="4">
        <v>16</v>
      </c>
      <c r="T1416" s="4">
        <v>26</v>
      </c>
      <c r="U1416" s="5">
        <f t="shared" si="138"/>
        <v>21.82</v>
      </c>
      <c r="V1416" s="5">
        <f t="shared" si="138"/>
        <v>19.09</v>
      </c>
      <c r="W1416" s="5">
        <f t="shared" si="138"/>
        <v>18.18</v>
      </c>
      <c r="X1416" s="5">
        <f t="shared" si="138"/>
        <v>14.55</v>
      </c>
      <c r="Y1416" s="5">
        <f t="shared" si="138"/>
        <v>23.64</v>
      </c>
      <c r="Z1416" s="4">
        <v>1</v>
      </c>
    </row>
    <row r="1417" spans="1:26" x14ac:dyDescent="0.3">
      <c r="A1417" t="s">
        <v>1398</v>
      </c>
      <c r="B1417" s="3" t="s">
        <v>3692</v>
      </c>
      <c r="C1417" t="s">
        <v>1398</v>
      </c>
      <c r="D1417" t="s">
        <v>1431</v>
      </c>
      <c r="E1417" s="4">
        <v>671</v>
      </c>
      <c r="F1417" s="4">
        <v>502</v>
      </c>
      <c r="G1417" s="4">
        <v>413</v>
      </c>
      <c r="H1417" s="5">
        <f t="shared" si="139"/>
        <v>82.27</v>
      </c>
      <c r="I1417" s="4">
        <v>406</v>
      </c>
      <c r="J1417" s="4">
        <v>11</v>
      </c>
      <c r="K1417" s="4">
        <v>7</v>
      </c>
      <c r="L1417" s="4" t="str">
        <f t="shared" si="140"/>
        <v>PP</v>
      </c>
      <c r="M1417" s="4" t="str">
        <f t="shared" si="141"/>
        <v>Ciudadanos</v>
      </c>
      <c r="N1417" s="5">
        <f t="shared" si="142"/>
        <v>33.99</v>
      </c>
      <c r="O1417" s="5">
        <f t="shared" si="143"/>
        <v>20.94</v>
      </c>
      <c r="P1417" s="4">
        <v>75</v>
      </c>
      <c r="Q1417" s="4">
        <v>138</v>
      </c>
      <c r="R1417" s="4">
        <v>83</v>
      </c>
      <c r="S1417" s="4">
        <v>8</v>
      </c>
      <c r="T1417" s="4">
        <v>85</v>
      </c>
      <c r="U1417" s="5">
        <f t="shared" si="138"/>
        <v>18.47</v>
      </c>
      <c r="V1417" s="5">
        <f t="shared" si="138"/>
        <v>33.99</v>
      </c>
      <c r="W1417" s="5">
        <f t="shared" si="138"/>
        <v>20.440000000000001</v>
      </c>
      <c r="X1417" s="5">
        <f t="shared" si="138"/>
        <v>1.97</v>
      </c>
      <c r="Y1417" s="5">
        <f t="shared" si="138"/>
        <v>20.94</v>
      </c>
      <c r="Z1417" s="4">
        <v>0</v>
      </c>
    </row>
    <row r="1418" spans="1:26" x14ac:dyDescent="0.3">
      <c r="A1418" t="s">
        <v>1398</v>
      </c>
      <c r="B1418" s="3" t="s">
        <v>3693</v>
      </c>
      <c r="C1418" t="s">
        <v>1398</v>
      </c>
      <c r="D1418" t="s">
        <v>1432</v>
      </c>
      <c r="E1418" s="4">
        <v>30</v>
      </c>
      <c r="F1418" s="4">
        <v>34</v>
      </c>
      <c r="G1418" s="4">
        <v>19</v>
      </c>
      <c r="H1418" s="5">
        <f t="shared" si="139"/>
        <v>55.88</v>
      </c>
      <c r="I1418" s="4">
        <v>19</v>
      </c>
      <c r="J1418" s="4">
        <v>0</v>
      </c>
      <c r="K1418" s="4">
        <v>0</v>
      </c>
      <c r="L1418" s="4" t="str">
        <f t="shared" si="140"/>
        <v>PP</v>
      </c>
      <c r="M1418" s="4" t="str">
        <f t="shared" si="141"/>
        <v>PSOE</v>
      </c>
      <c r="N1418" s="5">
        <f t="shared" si="142"/>
        <v>47.37</v>
      </c>
      <c r="O1418" s="5">
        <f t="shared" si="143"/>
        <v>31.58</v>
      </c>
      <c r="P1418" s="4">
        <v>6</v>
      </c>
      <c r="Q1418" s="4">
        <v>9</v>
      </c>
      <c r="R1418" s="4">
        <v>0</v>
      </c>
      <c r="S1418" s="4">
        <v>1</v>
      </c>
      <c r="T1418" s="4">
        <v>3</v>
      </c>
      <c r="U1418" s="5">
        <f t="shared" si="138"/>
        <v>31.58</v>
      </c>
      <c r="V1418" s="5">
        <f t="shared" si="138"/>
        <v>47.37</v>
      </c>
      <c r="W1418" s="5">
        <f t="shared" si="138"/>
        <v>0</v>
      </c>
      <c r="X1418" s="5">
        <f t="shared" si="138"/>
        <v>5.26</v>
      </c>
      <c r="Y1418" s="5">
        <f t="shared" si="138"/>
        <v>15.79</v>
      </c>
      <c r="Z1418" s="4">
        <v>0</v>
      </c>
    </row>
    <row r="1419" spans="1:26" x14ac:dyDescent="0.3">
      <c r="A1419" t="s">
        <v>1398</v>
      </c>
      <c r="B1419" s="3" t="s">
        <v>3694</v>
      </c>
      <c r="C1419" t="s">
        <v>1398</v>
      </c>
      <c r="D1419" t="s">
        <v>1433</v>
      </c>
      <c r="E1419" s="4">
        <v>258</v>
      </c>
      <c r="F1419" s="4">
        <v>180</v>
      </c>
      <c r="G1419" s="4">
        <v>147</v>
      </c>
      <c r="H1419" s="5">
        <f t="shared" si="139"/>
        <v>81.67</v>
      </c>
      <c r="I1419" s="4">
        <v>144</v>
      </c>
      <c r="J1419" s="4">
        <v>1</v>
      </c>
      <c r="K1419" s="4">
        <v>3</v>
      </c>
      <c r="L1419" s="4" t="str">
        <f t="shared" si="140"/>
        <v>PP</v>
      </c>
      <c r="M1419" s="4" t="str">
        <f t="shared" si="141"/>
        <v>PSOE</v>
      </c>
      <c r="N1419" s="5">
        <f t="shared" si="142"/>
        <v>47.92</v>
      </c>
      <c r="O1419" s="5">
        <f t="shared" si="143"/>
        <v>20.83</v>
      </c>
      <c r="P1419" s="4">
        <v>30</v>
      </c>
      <c r="Q1419" s="4">
        <v>69</v>
      </c>
      <c r="R1419" s="4">
        <v>12</v>
      </c>
      <c r="S1419" s="4">
        <v>10</v>
      </c>
      <c r="T1419" s="4">
        <v>21</v>
      </c>
      <c r="U1419" s="5">
        <f t="shared" si="138"/>
        <v>20.83</v>
      </c>
      <c r="V1419" s="5">
        <f t="shared" si="138"/>
        <v>47.92</v>
      </c>
      <c r="W1419" s="5">
        <f t="shared" si="138"/>
        <v>8.33</v>
      </c>
      <c r="X1419" s="5">
        <f t="shared" si="138"/>
        <v>6.94</v>
      </c>
      <c r="Y1419" s="5">
        <f t="shared" si="138"/>
        <v>14.58</v>
      </c>
      <c r="Z1419" s="4">
        <v>0</v>
      </c>
    </row>
    <row r="1420" spans="1:26" x14ac:dyDescent="0.3">
      <c r="A1420" t="s">
        <v>1398</v>
      </c>
      <c r="B1420" s="3" t="s">
        <v>3695</v>
      </c>
      <c r="C1420" t="s">
        <v>1398</v>
      </c>
      <c r="D1420" t="s">
        <v>1434</v>
      </c>
      <c r="E1420" s="4">
        <v>3543</v>
      </c>
      <c r="F1420" s="4">
        <v>2495</v>
      </c>
      <c r="G1420" s="4">
        <v>1913</v>
      </c>
      <c r="H1420" s="5">
        <f t="shared" si="139"/>
        <v>76.67</v>
      </c>
      <c r="I1420" s="4">
        <v>1895</v>
      </c>
      <c r="J1420" s="4">
        <v>20</v>
      </c>
      <c r="K1420" s="4">
        <v>18</v>
      </c>
      <c r="L1420" s="4" t="str">
        <f t="shared" si="140"/>
        <v>PP</v>
      </c>
      <c r="M1420" s="4" t="str">
        <f t="shared" si="141"/>
        <v>PSOE</v>
      </c>
      <c r="N1420" s="5">
        <f t="shared" si="142"/>
        <v>29.29</v>
      </c>
      <c r="O1420" s="5">
        <f t="shared" si="143"/>
        <v>24.06</v>
      </c>
      <c r="P1420" s="4">
        <v>456</v>
      </c>
      <c r="Q1420" s="4">
        <v>555</v>
      </c>
      <c r="R1420" s="4">
        <v>317</v>
      </c>
      <c r="S1420" s="4">
        <v>93</v>
      </c>
      <c r="T1420" s="4">
        <v>420</v>
      </c>
      <c r="U1420" s="5">
        <f t="shared" si="138"/>
        <v>24.06</v>
      </c>
      <c r="V1420" s="5">
        <f t="shared" si="138"/>
        <v>29.29</v>
      </c>
      <c r="W1420" s="5">
        <f t="shared" si="138"/>
        <v>16.73</v>
      </c>
      <c r="X1420" s="5">
        <f t="shared" si="138"/>
        <v>4.91</v>
      </c>
      <c r="Y1420" s="5">
        <f t="shared" si="138"/>
        <v>22.16</v>
      </c>
      <c r="Z1420" s="4">
        <v>10</v>
      </c>
    </row>
    <row r="1421" spans="1:26" x14ac:dyDescent="0.3">
      <c r="A1421" t="s">
        <v>1398</v>
      </c>
      <c r="B1421" s="3" t="s">
        <v>3696</v>
      </c>
      <c r="C1421" t="s">
        <v>1398</v>
      </c>
      <c r="D1421" t="s">
        <v>1435</v>
      </c>
      <c r="E1421" s="4">
        <v>1321</v>
      </c>
      <c r="F1421" s="4">
        <v>967</v>
      </c>
      <c r="G1421" s="4">
        <v>773</v>
      </c>
      <c r="H1421" s="5">
        <f t="shared" si="139"/>
        <v>79.94</v>
      </c>
      <c r="I1421" s="4">
        <v>764</v>
      </c>
      <c r="J1421" s="4">
        <v>9</v>
      </c>
      <c r="K1421" s="4">
        <v>9</v>
      </c>
      <c r="L1421" s="4" t="str">
        <f t="shared" si="140"/>
        <v>PP</v>
      </c>
      <c r="M1421" s="4" t="str">
        <f t="shared" si="141"/>
        <v>PSOE</v>
      </c>
      <c r="N1421" s="5">
        <f t="shared" si="142"/>
        <v>29.84</v>
      </c>
      <c r="O1421" s="5">
        <f t="shared" si="143"/>
        <v>27.75</v>
      </c>
      <c r="P1421" s="4">
        <v>212</v>
      </c>
      <c r="Q1421" s="4">
        <v>228</v>
      </c>
      <c r="R1421" s="4">
        <v>82</v>
      </c>
      <c r="S1421" s="4">
        <v>44</v>
      </c>
      <c r="T1421" s="4">
        <v>176</v>
      </c>
      <c r="U1421" s="5">
        <f t="shared" si="138"/>
        <v>27.75</v>
      </c>
      <c r="V1421" s="5">
        <f t="shared" si="138"/>
        <v>29.84</v>
      </c>
      <c r="W1421" s="5">
        <f t="shared" si="138"/>
        <v>10.73</v>
      </c>
      <c r="X1421" s="5">
        <f t="shared" si="138"/>
        <v>5.76</v>
      </c>
      <c r="Y1421" s="5">
        <f t="shared" si="138"/>
        <v>23.04</v>
      </c>
      <c r="Z1421" s="4">
        <v>3</v>
      </c>
    </row>
    <row r="1422" spans="1:26" x14ac:dyDescent="0.3">
      <c r="A1422" t="s">
        <v>1398</v>
      </c>
      <c r="B1422" s="3" t="s">
        <v>3697</v>
      </c>
      <c r="C1422" t="s">
        <v>1398</v>
      </c>
      <c r="D1422" t="s">
        <v>1436</v>
      </c>
      <c r="E1422" s="4">
        <v>2529</v>
      </c>
      <c r="F1422" s="4">
        <v>1791</v>
      </c>
      <c r="G1422" s="4">
        <v>1472</v>
      </c>
      <c r="H1422" s="5">
        <f t="shared" si="139"/>
        <v>82.19</v>
      </c>
      <c r="I1422" s="4">
        <v>1447</v>
      </c>
      <c r="J1422" s="4">
        <v>9</v>
      </c>
      <c r="K1422" s="4">
        <v>25</v>
      </c>
      <c r="L1422" s="4" t="str">
        <f t="shared" si="140"/>
        <v>PP</v>
      </c>
      <c r="M1422" s="4" t="str">
        <f t="shared" si="141"/>
        <v>PSOE</v>
      </c>
      <c r="N1422" s="5">
        <f t="shared" si="142"/>
        <v>36.35</v>
      </c>
      <c r="O1422" s="5">
        <f t="shared" si="143"/>
        <v>27.51</v>
      </c>
      <c r="P1422" s="4">
        <v>398</v>
      </c>
      <c r="Q1422" s="4">
        <v>526</v>
      </c>
      <c r="R1422" s="4">
        <v>152</v>
      </c>
      <c r="S1422" s="4">
        <v>72</v>
      </c>
      <c r="T1422" s="4">
        <v>270</v>
      </c>
      <c r="U1422" s="5">
        <f t="shared" si="138"/>
        <v>27.51</v>
      </c>
      <c r="V1422" s="5">
        <f t="shared" si="138"/>
        <v>36.35</v>
      </c>
      <c r="W1422" s="5">
        <f t="shared" si="138"/>
        <v>10.5</v>
      </c>
      <c r="X1422" s="5">
        <f t="shared" si="138"/>
        <v>4.9800000000000004</v>
      </c>
      <c r="Y1422" s="5">
        <f t="shared" si="138"/>
        <v>18.66</v>
      </c>
      <c r="Z1422" s="4">
        <v>3</v>
      </c>
    </row>
    <row r="1423" spans="1:26" x14ac:dyDescent="0.3">
      <c r="A1423" t="s">
        <v>1398</v>
      </c>
      <c r="B1423" s="3" t="s">
        <v>3698</v>
      </c>
      <c r="C1423" t="s">
        <v>1398</v>
      </c>
      <c r="D1423" t="s">
        <v>1437</v>
      </c>
      <c r="E1423" s="4">
        <v>147</v>
      </c>
      <c r="F1423" s="4">
        <v>139</v>
      </c>
      <c r="G1423" s="4">
        <v>105</v>
      </c>
      <c r="H1423" s="5">
        <f t="shared" si="139"/>
        <v>75.540000000000006</v>
      </c>
      <c r="I1423" s="4">
        <v>103</v>
      </c>
      <c r="J1423" s="4">
        <v>2</v>
      </c>
      <c r="K1423" s="4">
        <v>2</v>
      </c>
      <c r="L1423" s="4" t="str">
        <f t="shared" si="140"/>
        <v>PP</v>
      </c>
      <c r="M1423" s="4" t="str">
        <f t="shared" si="141"/>
        <v>PSOE</v>
      </c>
      <c r="N1423" s="5">
        <f t="shared" si="142"/>
        <v>33.01</v>
      </c>
      <c r="O1423" s="5">
        <f t="shared" si="143"/>
        <v>25.24</v>
      </c>
      <c r="P1423" s="4">
        <v>26</v>
      </c>
      <c r="Q1423" s="4">
        <v>34</v>
      </c>
      <c r="R1423" s="4">
        <v>14</v>
      </c>
      <c r="S1423" s="4">
        <v>5</v>
      </c>
      <c r="T1423" s="4">
        <v>21</v>
      </c>
      <c r="U1423" s="5">
        <f t="shared" si="138"/>
        <v>25.24</v>
      </c>
      <c r="V1423" s="5">
        <f t="shared" si="138"/>
        <v>33.01</v>
      </c>
      <c r="W1423" s="5">
        <f t="shared" si="138"/>
        <v>13.59</v>
      </c>
      <c r="X1423" s="5">
        <f t="shared" si="138"/>
        <v>4.8499999999999996</v>
      </c>
      <c r="Y1423" s="5">
        <f t="shared" si="138"/>
        <v>20.39</v>
      </c>
      <c r="Z1423" s="4">
        <v>0</v>
      </c>
    </row>
    <row r="1424" spans="1:26" x14ac:dyDescent="0.3">
      <c r="A1424" t="s">
        <v>1398</v>
      </c>
      <c r="B1424" s="3" t="s">
        <v>3699</v>
      </c>
      <c r="C1424" t="s">
        <v>1398</v>
      </c>
      <c r="D1424" t="s">
        <v>1438</v>
      </c>
      <c r="E1424" s="4">
        <v>157</v>
      </c>
      <c r="F1424" s="4">
        <v>120</v>
      </c>
      <c r="G1424" s="4">
        <v>92</v>
      </c>
      <c r="H1424" s="5">
        <f t="shared" si="139"/>
        <v>76.67</v>
      </c>
      <c r="I1424" s="4">
        <v>92</v>
      </c>
      <c r="J1424" s="4">
        <v>1</v>
      </c>
      <c r="K1424" s="4">
        <v>0</v>
      </c>
      <c r="L1424" s="4" t="str">
        <f t="shared" si="140"/>
        <v>PSOE</v>
      </c>
      <c r="M1424" s="4" t="str">
        <f t="shared" si="141"/>
        <v>PP</v>
      </c>
      <c r="N1424" s="5">
        <f t="shared" si="142"/>
        <v>32.61</v>
      </c>
      <c r="O1424" s="5">
        <f t="shared" si="143"/>
        <v>22.83</v>
      </c>
      <c r="P1424" s="4">
        <v>30</v>
      </c>
      <c r="Q1424" s="4">
        <v>21</v>
      </c>
      <c r="R1424" s="4">
        <v>12</v>
      </c>
      <c r="S1424" s="4">
        <v>8</v>
      </c>
      <c r="T1424" s="4">
        <v>17</v>
      </c>
      <c r="U1424" s="5">
        <f t="shared" si="138"/>
        <v>32.61</v>
      </c>
      <c r="V1424" s="5">
        <f t="shared" si="138"/>
        <v>22.83</v>
      </c>
      <c r="W1424" s="5">
        <f t="shared" si="138"/>
        <v>13.04</v>
      </c>
      <c r="X1424" s="5">
        <f t="shared" si="138"/>
        <v>8.6999999999999993</v>
      </c>
      <c r="Y1424" s="5">
        <f t="shared" si="138"/>
        <v>18.48</v>
      </c>
      <c r="Z1424" s="4">
        <v>2</v>
      </c>
    </row>
    <row r="1425" spans="1:26" x14ac:dyDescent="0.3">
      <c r="A1425" t="s">
        <v>1398</v>
      </c>
      <c r="B1425" s="3" t="s">
        <v>3700</v>
      </c>
      <c r="C1425" t="s">
        <v>1398</v>
      </c>
      <c r="D1425" t="s">
        <v>1439</v>
      </c>
      <c r="E1425" s="4">
        <v>130</v>
      </c>
      <c r="F1425" s="4">
        <v>82</v>
      </c>
      <c r="G1425" s="4">
        <v>69</v>
      </c>
      <c r="H1425" s="5">
        <f t="shared" si="139"/>
        <v>84.15</v>
      </c>
      <c r="I1425" s="4">
        <v>69</v>
      </c>
      <c r="J1425" s="4">
        <v>1</v>
      </c>
      <c r="K1425" s="4">
        <v>0</v>
      </c>
      <c r="L1425" s="4" t="str">
        <f t="shared" si="140"/>
        <v>PSOE</v>
      </c>
      <c r="M1425" s="4" t="str">
        <f t="shared" si="141"/>
        <v>PP</v>
      </c>
      <c r="N1425" s="5">
        <f t="shared" si="142"/>
        <v>40.58</v>
      </c>
      <c r="O1425" s="5">
        <f t="shared" si="143"/>
        <v>24.64</v>
      </c>
      <c r="P1425" s="4">
        <v>28</v>
      </c>
      <c r="Q1425" s="4">
        <v>17</v>
      </c>
      <c r="R1425" s="4">
        <v>8</v>
      </c>
      <c r="S1425" s="4">
        <v>5</v>
      </c>
      <c r="T1425" s="4">
        <v>10</v>
      </c>
      <c r="U1425" s="5">
        <f t="shared" si="138"/>
        <v>40.58</v>
      </c>
      <c r="V1425" s="5">
        <f t="shared" si="138"/>
        <v>24.64</v>
      </c>
      <c r="W1425" s="5">
        <f t="shared" si="138"/>
        <v>11.59</v>
      </c>
      <c r="X1425" s="5">
        <f t="shared" si="138"/>
        <v>7.25</v>
      </c>
      <c r="Y1425" s="5">
        <f t="shared" si="138"/>
        <v>14.49</v>
      </c>
      <c r="Z1425" s="4">
        <v>0</v>
      </c>
    </row>
    <row r="1426" spans="1:26" x14ac:dyDescent="0.3">
      <c r="A1426" t="s">
        <v>1398</v>
      </c>
      <c r="B1426" s="3" t="s">
        <v>3701</v>
      </c>
      <c r="C1426" t="s">
        <v>1398</v>
      </c>
      <c r="D1426" t="s">
        <v>1440</v>
      </c>
      <c r="E1426" s="4">
        <v>29</v>
      </c>
      <c r="F1426" s="4">
        <v>32</v>
      </c>
      <c r="G1426" s="4">
        <v>25</v>
      </c>
      <c r="H1426" s="5">
        <f t="shared" si="139"/>
        <v>78.13</v>
      </c>
      <c r="I1426" s="4">
        <v>25</v>
      </c>
      <c r="J1426" s="4">
        <v>0</v>
      </c>
      <c r="K1426" s="4">
        <v>0</v>
      </c>
      <c r="L1426" s="4" t="str">
        <f t="shared" si="140"/>
        <v>PP</v>
      </c>
      <c r="M1426" s="4" t="str">
        <f t="shared" si="141"/>
        <v>PSOE</v>
      </c>
      <c r="N1426" s="5">
        <f t="shared" si="142"/>
        <v>40</v>
      </c>
      <c r="O1426" s="5">
        <f t="shared" si="143"/>
        <v>28</v>
      </c>
      <c r="P1426" s="4">
        <v>7</v>
      </c>
      <c r="Q1426" s="4">
        <v>10</v>
      </c>
      <c r="R1426" s="4">
        <v>0</v>
      </c>
      <c r="S1426" s="4">
        <v>3</v>
      </c>
      <c r="T1426" s="4">
        <v>4</v>
      </c>
      <c r="U1426" s="5">
        <f t="shared" si="138"/>
        <v>28</v>
      </c>
      <c r="V1426" s="5">
        <f t="shared" si="138"/>
        <v>40</v>
      </c>
      <c r="W1426" s="5">
        <f t="shared" si="138"/>
        <v>0</v>
      </c>
      <c r="X1426" s="5">
        <f t="shared" si="138"/>
        <v>12</v>
      </c>
      <c r="Y1426" s="5">
        <f t="shared" si="138"/>
        <v>16</v>
      </c>
      <c r="Z1426" s="4">
        <v>1</v>
      </c>
    </row>
    <row r="1427" spans="1:26" x14ac:dyDescent="0.3">
      <c r="A1427" t="s">
        <v>1398</v>
      </c>
      <c r="B1427" s="3" t="s">
        <v>3702</v>
      </c>
      <c r="C1427" t="s">
        <v>1398</v>
      </c>
      <c r="D1427" t="s">
        <v>1441</v>
      </c>
      <c r="E1427" s="4">
        <v>36</v>
      </c>
      <c r="F1427" s="4">
        <v>35</v>
      </c>
      <c r="G1427" s="4">
        <v>29</v>
      </c>
      <c r="H1427" s="5">
        <f t="shared" si="139"/>
        <v>82.86</v>
      </c>
      <c r="I1427" s="4">
        <v>29</v>
      </c>
      <c r="J1427" s="4">
        <v>0</v>
      </c>
      <c r="K1427" s="4">
        <v>0</v>
      </c>
      <c r="L1427" s="4" t="str">
        <f t="shared" si="140"/>
        <v>PSOE</v>
      </c>
      <c r="M1427" s="4" t="str">
        <f t="shared" si="141"/>
        <v>PP</v>
      </c>
      <c r="N1427" s="5">
        <f t="shared" si="142"/>
        <v>44.83</v>
      </c>
      <c r="O1427" s="5">
        <f t="shared" si="143"/>
        <v>41.38</v>
      </c>
      <c r="P1427" s="4">
        <v>13</v>
      </c>
      <c r="Q1427" s="4">
        <v>12</v>
      </c>
      <c r="R1427" s="4">
        <v>1</v>
      </c>
      <c r="S1427" s="4">
        <v>1</v>
      </c>
      <c r="T1427" s="4">
        <v>2</v>
      </c>
      <c r="U1427" s="5">
        <f t="shared" si="138"/>
        <v>44.83</v>
      </c>
      <c r="V1427" s="5">
        <f t="shared" si="138"/>
        <v>41.38</v>
      </c>
      <c r="W1427" s="5">
        <f t="shared" si="138"/>
        <v>3.45</v>
      </c>
      <c r="X1427" s="5">
        <f t="shared" si="138"/>
        <v>3.45</v>
      </c>
      <c r="Y1427" s="5">
        <f t="shared" si="138"/>
        <v>6.9</v>
      </c>
      <c r="Z1427" s="4">
        <v>0</v>
      </c>
    </row>
    <row r="1428" spans="1:26" x14ac:dyDescent="0.3">
      <c r="A1428" t="s">
        <v>1398</v>
      </c>
      <c r="B1428" s="3" t="s">
        <v>3703</v>
      </c>
      <c r="C1428" t="s">
        <v>1398</v>
      </c>
      <c r="D1428" t="s">
        <v>1442</v>
      </c>
      <c r="E1428" s="4">
        <v>50</v>
      </c>
      <c r="F1428" s="4">
        <v>40</v>
      </c>
      <c r="G1428" s="4">
        <v>30</v>
      </c>
      <c r="H1428" s="5">
        <f t="shared" si="139"/>
        <v>75</v>
      </c>
      <c r="I1428" s="4">
        <v>29</v>
      </c>
      <c r="J1428" s="4">
        <v>0</v>
      </c>
      <c r="K1428" s="4">
        <v>1</v>
      </c>
      <c r="L1428" s="4" t="str">
        <f t="shared" si="140"/>
        <v>PP</v>
      </c>
      <c r="M1428" s="4" t="str">
        <f t="shared" si="141"/>
        <v>PSOE</v>
      </c>
      <c r="N1428" s="5">
        <f t="shared" si="142"/>
        <v>65.52</v>
      </c>
      <c r="O1428" s="5">
        <f t="shared" si="143"/>
        <v>24.14</v>
      </c>
      <c r="P1428" s="4">
        <v>7</v>
      </c>
      <c r="Q1428" s="4">
        <v>19</v>
      </c>
      <c r="R1428" s="4">
        <v>1</v>
      </c>
      <c r="S1428" s="4">
        <v>2</v>
      </c>
      <c r="T1428" s="4">
        <v>0</v>
      </c>
      <c r="U1428" s="5">
        <f t="shared" si="138"/>
        <v>24.14</v>
      </c>
      <c r="V1428" s="5">
        <f t="shared" si="138"/>
        <v>65.52</v>
      </c>
      <c r="W1428" s="5">
        <f t="shared" si="138"/>
        <v>3.45</v>
      </c>
      <c r="X1428" s="5">
        <f t="shared" si="138"/>
        <v>6.9</v>
      </c>
      <c r="Y1428" s="5">
        <f t="shared" si="138"/>
        <v>0</v>
      </c>
      <c r="Z1428" s="4">
        <v>0</v>
      </c>
    </row>
    <row r="1429" spans="1:26" x14ac:dyDescent="0.3">
      <c r="A1429" t="s">
        <v>1398</v>
      </c>
      <c r="B1429" s="3" t="s">
        <v>3704</v>
      </c>
      <c r="C1429" t="s">
        <v>1398</v>
      </c>
      <c r="D1429" t="s">
        <v>1443</v>
      </c>
      <c r="E1429" s="4">
        <v>45</v>
      </c>
      <c r="F1429" s="4">
        <v>34</v>
      </c>
      <c r="G1429" s="4">
        <v>33</v>
      </c>
      <c r="H1429" s="5">
        <f t="shared" si="139"/>
        <v>97.06</v>
      </c>
      <c r="I1429" s="4">
        <v>31</v>
      </c>
      <c r="J1429" s="4">
        <v>0</v>
      </c>
      <c r="K1429" s="4">
        <v>2</v>
      </c>
      <c r="L1429" s="4" t="str">
        <f t="shared" si="140"/>
        <v>PP</v>
      </c>
      <c r="M1429" s="4" t="str">
        <f t="shared" si="141"/>
        <v>PSOE</v>
      </c>
      <c r="N1429" s="5">
        <f t="shared" si="142"/>
        <v>51.61</v>
      </c>
      <c r="O1429" s="5">
        <f t="shared" si="143"/>
        <v>29.03</v>
      </c>
      <c r="P1429" s="4">
        <v>9</v>
      </c>
      <c r="Q1429" s="4">
        <v>16</v>
      </c>
      <c r="R1429" s="4">
        <v>0</v>
      </c>
      <c r="S1429" s="4">
        <v>4</v>
      </c>
      <c r="T1429" s="4">
        <v>2</v>
      </c>
      <c r="U1429" s="5">
        <f t="shared" si="138"/>
        <v>29.03</v>
      </c>
      <c r="V1429" s="5">
        <f t="shared" si="138"/>
        <v>51.61</v>
      </c>
      <c r="W1429" s="5">
        <f t="shared" si="138"/>
        <v>0</v>
      </c>
      <c r="X1429" s="5">
        <f t="shared" si="138"/>
        <v>12.9</v>
      </c>
      <c r="Y1429" s="5">
        <f t="shared" si="138"/>
        <v>6.45</v>
      </c>
      <c r="Z1429" s="4">
        <v>0</v>
      </c>
    </row>
    <row r="1430" spans="1:26" x14ac:dyDescent="0.3">
      <c r="A1430" t="s">
        <v>1398</v>
      </c>
      <c r="B1430" s="3" t="s">
        <v>3705</v>
      </c>
      <c r="C1430" t="s">
        <v>1398</v>
      </c>
      <c r="D1430" t="s">
        <v>1444</v>
      </c>
      <c r="E1430" s="4">
        <v>95</v>
      </c>
      <c r="F1430" s="4">
        <v>72</v>
      </c>
      <c r="G1430" s="4">
        <v>56</v>
      </c>
      <c r="H1430" s="5">
        <f t="shared" si="139"/>
        <v>77.78</v>
      </c>
      <c r="I1430" s="4">
        <v>56</v>
      </c>
      <c r="J1430" s="4">
        <v>0</v>
      </c>
      <c r="K1430" s="4">
        <v>0</v>
      </c>
      <c r="L1430" s="4" t="str">
        <f t="shared" si="140"/>
        <v>PSOE</v>
      </c>
      <c r="M1430" s="4" t="str">
        <f t="shared" si="141"/>
        <v>PP</v>
      </c>
      <c r="N1430" s="5">
        <f t="shared" si="142"/>
        <v>30.36</v>
      </c>
      <c r="O1430" s="5">
        <f t="shared" si="143"/>
        <v>19.64</v>
      </c>
      <c r="P1430" s="4">
        <v>17</v>
      </c>
      <c r="Q1430" s="4">
        <v>11</v>
      </c>
      <c r="R1430" s="4">
        <v>9</v>
      </c>
      <c r="S1430" s="4">
        <v>6</v>
      </c>
      <c r="T1430" s="4">
        <v>10</v>
      </c>
      <c r="U1430" s="5">
        <f t="shared" si="138"/>
        <v>30.36</v>
      </c>
      <c r="V1430" s="5">
        <f t="shared" si="138"/>
        <v>19.64</v>
      </c>
      <c r="W1430" s="5">
        <f t="shared" si="138"/>
        <v>16.07</v>
      </c>
      <c r="X1430" s="5">
        <f t="shared" si="138"/>
        <v>10.71</v>
      </c>
      <c r="Y1430" s="5">
        <f t="shared" si="138"/>
        <v>17.86</v>
      </c>
      <c r="Z1430" s="4">
        <v>0</v>
      </c>
    </row>
    <row r="1431" spans="1:26" x14ac:dyDescent="0.3">
      <c r="A1431" t="s">
        <v>1398</v>
      </c>
      <c r="B1431" s="3" t="s">
        <v>3706</v>
      </c>
      <c r="C1431" t="s">
        <v>1398</v>
      </c>
      <c r="D1431" t="s">
        <v>1445</v>
      </c>
      <c r="E1431" s="4">
        <v>117</v>
      </c>
      <c r="F1431" s="4">
        <v>83</v>
      </c>
      <c r="G1431" s="4">
        <v>62</v>
      </c>
      <c r="H1431" s="5">
        <f t="shared" si="139"/>
        <v>74.7</v>
      </c>
      <c r="I1431" s="4">
        <v>62</v>
      </c>
      <c r="J1431" s="4">
        <v>1</v>
      </c>
      <c r="K1431" s="4">
        <v>0</v>
      </c>
      <c r="L1431" s="4" t="str">
        <f t="shared" si="140"/>
        <v>PSOE</v>
      </c>
      <c r="M1431" s="4" t="str">
        <f t="shared" si="141"/>
        <v>PP</v>
      </c>
      <c r="N1431" s="5">
        <f t="shared" si="142"/>
        <v>38.71</v>
      </c>
      <c r="O1431" s="5">
        <f t="shared" si="143"/>
        <v>29.03</v>
      </c>
      <c r="P1431" s="4">
        <v>24</v>
      </c>
      <c r="Q1431" s="4">
        <v>18</v>
      </c>
      <c r="R1431" s="4">
        <v>4</v>
      </c>
      <c r="S1431" s="4">
        <v>6</v>
      </c>
      <c r="T1431" s="4">
        <v>9</v>
      </c>
      <c r="U1431" s="5">
        <f t="shared" si="138"/>
        <v>38.71</v>
      </c>
      <c r="V1431" s="5">
        <f t="shared" si="138"/>
        <v>29.03</v>
      </c>
      <c r="W1431" s="5">
        <f t="shared" si="138"/>
        <v>6.45</v>
      </c>
      <c r="X1431" s="5">
        <f t="shared" si="138"/>
        <v>9.68</v>
      </c>
      <c r="Y1431" s="5">
        <f t="shared" si="138"/>
        <v>14.52</v>
      </c>
      <c r="Z1431" s="4">
        <v>0</v>
      </c>
    </row>
    <row r="1432" spans="1:26" x14ac:dyDescent="0.3">
      <c r="A1432" t="s">
        <v>1398</v>
      </c>
      <c r="B1432" s="3" t="s">
        <v>3707</v>
      </c>
      <c r="C1432" t="s">
        <v>1398</v>
      </c>
      <c r="D1432" t="s">
        <v>1446</v>
      </c>
      <c r="E1432" s="4">
        <v>138</v>
      </c>
      <c r="F1432" s="4">
        <v>107</v>
      </c>
      <c r="G1432" s="4">
        <v>91</v>
      </c>
      <c r="H1432" s="5">
        <f t="shared" si="139"/>
        <v>85.05</v>
      </c>
      <c r="I1432" s="4">
        <v>88</v>
      </c>
      <c r="J1432" s="4">
        <v>0</v>
      </c>
      <c r="K1432" s="4">
        <v>3</v>
      </c>
      <c r="L1432" s="4" t="str">
        <f t="shared" si="140"/>
        <v>PP</v>
      </c>
      <c r="M1432" s="4" t="str">
        <f t="shared" si="141"/>
        <v>PSOE</v>
      </c>
      <c r="N1432" s="5">
        <f t="shared" si="142"/>
        <v>26.14</v>
      </c>
      <c r="O1432" s="5">
        <f t="shared" si="143"/>
        <v>25</v>
      </c>
      <c r="P1432" s="4">
        <v>22</v>
      </c>
      <c r="Q1432" s="4">
        <v>23</v>
      </c>
      <c r="R1432" s="4">
        <v>17</v>
      </c>
      <c r="S1432" s="4">
        <v>10</v>
      </c>
      <c r="T1432" s="4">
        <v>14</v>
      </c>
      <c r="U1432" s="5">
        <f t="shared" si="138"/>
        <v>25</v>
      </c>
      <c r="V1432" s="5">
        <f t="shared" si="138"/>
        <v>26.14</v>
      </c>
      <c r="W1432" s="5">
        <f t="shared" si="138"/>
        <v>19.32</v>
      </c>
      <c r="X1432" s="5">
        <f t="shared" si="138"/>
        <v>11.36</v>
      </c>
      <c r="Y1432" s="5">
        <f t="shared" si="138"/>
        <v>15.91</v>
      </c>
      <c r="Z1432" s="4">
        <v>1</v>
      </c>
    </row>
    <row r="1433" spans="1:26" x14ac:dyDescent="0.3">
      <c r="A1433" t="s">
        <v>1398</v>
      </c>
      <c r="B1433" s="3" t="s">
        <v>3708</v>
      </c>
      <c r="C1433" t="s">
        <v>1398</v>
      </c>
      <c r="D1433" t="s">
        <v>1447</v>
      </c>
      <c r="E1433" s="4">
        <v>35</v>
      </c>
      <c r="F1433" s="4">
        <v>32</v>
      </c>
      <c r="G1433" s="4">
        <v>26</v>
      </c>
      <c r="H1433" s="5">
        <f t="shared" si="139"/>
        <v>81.25</v>
      </c>
      <c r="I1433" s="4">
        <v>25</v>
      </c>
      <c r="J1433" s="4">
        <v>0</v>
      </c>
      <c r="K1433" s="4">
        <v>1</v>
      </c>
      <c r="L1433" s="4" t="str">
        <f t="shared" si="140"/>
        <v>PSOE</v>
      </c>
      <c r="M1433" s="4" t="str">
        <f t="shared" si="141"/>
        <v>PP</v>
      </c>
      <c r="N1433" s="5">
        <f t="shared" si="142"/>
        <v>44</v>
      </c>
      <c r="O1433" s="5">
        <f t="shared" si="143"/>
        <v>40</v>
      </c>
      <c r="P1433" s="4">
        <v>11</v>
      </c>
      <c r="Q1433" s="4">
        <v>10</v>
      </c>
      <c r="R1433" s="4">
        <v>0</v>
      </c>
      <c r="S1433" s="4">
        <v>1</v>
      </c>
      <c r="T1433" s="4">
        <v>3</v>
      </c>
      <c r="U1433" s="5">
        <f t="shared" si="138"/>
        <v>44</v>
      </c>
      <c r="V1433" s="5">
        <f t="shared" si="138"/>
        <v>40</v>
      </c>
      <c r="W1433" s="5">
        <f t="shared" si="138"/>
        <v>0</v>
      </c>
      <c r="X1433" s="5">
        <f t="shared" si="138"/>
        <v>4</v>
      </c>
      <c r="Y1433" s="5">
        <f t="shared" si="138"/>
        <v>12</v>
      </c>
      <c r="Z1433" s="4">
        <v>0</v>
      </c>
    </row>
    <row r="1434" spans="1:26" x14ac:dyDescent="0.3">
      <c r="A1434" t="s">
        <v>1398</v>
      </c>
      <c r="B1434" s="3" t="s">
        <v>3709</v>
      </c>
      <c r="C1434" t="s">
        <v>1398</v>
      </c>
      <c r="D1434" t="s">
        <v>1448</v>
      </c>
      <c r="E1434" s="4">
        <v>34</v>
      </c>
      <c r="F1434" s="4">
        <v>32</v>
      </c>
      <c r="G1434" s="4">
        <v>21</v>
      </c>
      <c r="H1434" s="5">
        <f t="shared" si="139"/>
        <v>65.63</v>
      </c>
      <c r="I1434" s="4">
        <v>21</v>
      </c>
      <c r="J1434" s="4">
        <v>0</v>
      </c>
      <c r="K1434" s="4">
        <v>0</v>
      </c>
      <c r="L1434" s="4" t="str">
        <f t="shared" si="140"/>
        <v>PP</v>
      </c>
      <c r="M1434" s="4" t="str">
        <f t="shared" si="141"/>
        <v>PSOE</v>
      </c>
      <c r="N1434" s="5">
        <f t="shared" si="142"/>
        <v>76.19</v>
      </c>
      <c r="O1434" s="5">
        <f t="shared" si="143"/>
        <v>19.05</v>
      </c>
      <c r="P1434" s="4">
        <v>4</v>
      </c>
      <c r="Q1434" s="4">
        <v>16</v>
      </c>
      <c r="R1434" s="4">
        <v>0</v>
      </c>
      <c r="S1434" s="4">
        <v>0</v>
      </c>
      <c r="T1434" s="4">
        <v>0</v>
      </c>
      <c r="U1434" s="5">
        <f t="shared" si="138"/>
        <v>19.05</v>
      </c>
      <c r="V1434" s="5">
        <f t="shared" si="138"/>
        <v>76.19</v>
      </c>
      <c r="W1434" s="5">
        <f t="shared" si="138"/>
        <v>0</v>
      </c>
      <c r="X1434" s="5">
        <f t="shared" si="138"/>
        <v>0</v>
      </c>
      <c r="Y1434" s="5">
        <f t="shared" si="138"/>
        <v>0</v>
      </c>
      <c r="Z1434" s="4">
        <v>1</v>
      </c>
    </row>
    <row r="1435" spans="1:26" x14ac:dyDescent="0.3">
      <c r="A1435" t="s">
        <v>1398</v>
      </c>
      <c r="B1435" s="3" t="s">
        <v>3710</v>
      </c>
      <c r="C1435" t="s">
        <v>1398</v>
      </c>
      <c r="D1435" t="s">
        <v>1449</v>
      </c>
      <c r="E1435" s="4">
        <v>1774</v>
      </c>
      <c r="F1435" s="4">
        <v>1405</v>
      </c>
      <c r="G1435" s="4">
        <v>1176</v>
      </c>
      <c r="H1435" s="5">
        <f t="shared" si="139"/>
        <v>83.7</v>
      </c>
      <c r="I1435" s="4">
        <v>1163</v>
      </c>
      <c r="J1435" s="4">
        <v>10</v>
      </c>
      <c r="K1435" s="4">
        <v>13</v>
      </c>
      <c r="L1435" s="4" t="str">
        <f t="shared" si="140"/>
        <v>PSOE</v>
      </c>
      <c r="M1435" s="4" t="str">
        <f t="shared" si="141"/>
        <v>PP</v>
      </c>
      <c r="N1435" s="5">
        <f t="shared" si="142"/>
        <v>48.58</v>
      </c>
      <c r="O1435" s="5">
        <f t="shared" si="143"/>
        <v>22.27</v>
      </c>
      <c r="P1435" s="4">
        <v>565</v>
      </c>
      <c r="Q1435" s="4">
        <v>259</v>
      </c>
      <c r="R1435" s="4">
        <v>87</v>
      </c>
      <c r="S1435" s="4">
        <v>102</v>
      </c>
      <c r="T1435" s="4">
        <v>126</v>
      </c>
      <c r="U1435" s="5">
        <f t="shared" si="138"/>
        <v>48.58</v>
      </c>
      <c r="V1435" s="5">
        <f t="shared" si="138"/>
        <v>22.27</v>
      </c>
      <c r="W1435" s="5">
        <f t="shared" si="138"/>
        <v>7.48</v>
      </c>
      <c r="X1435" s="5">
        <f t="shared" si="138"/>
        <v>8.77</v>
      </c>
      <c r="Y1435" s="5">
        <f t="shared" si="138"/>
        <v>10.83</v>
      </c>
      <c r="Z1435" s="4">
        <v>6</v>
      </c>
    </row>
    <row r="1436" spans="1:26" x14ac:dyDescent="0.3">
      <c r="A1436" t="s">
        <v>1398</v>
      </c>
      <c r="B1436" s="3" t="s">
        <v>3711</v>
      </c>
      <c r="C1436" t="s">
        <v>1398</v>
      </c>
      <c r="D1436" t="s">
        <v>1450</v>
      </c>
      <c r="E1436" s="4">
        <v>334</v>
      </c>
      <c r="F1436" s="4">
        <v>309</v>
      </c>
      <c r="G1436" s="4">
        <v>277</v>
      </c>
      <c r="H1436" s="5">
        <f t="shared" si="139"/>
        <v>89.64</v>
      </c>
      <c r="I1436" s="4">
        <v>271</v>
      </c>
      <c r="J1436" s="4">
        <v>0</v>
      </c>
      <c r="K1436" s="4">
        <v>6</v>
      </c>
      <c r="L1436" s="4" t="str">
        <f t="shared" si="140"/>
        <v>PP</v>
      </c>
      <c r="M1436" s="4" t="str">
        <f t="shared" si="141"/>
        <v>PSOE</v>
      </c>
      <c r="N1436" s="5">
        <f t="shared" si="142"/>
        <v>46.86</v>
      </c>
      <c r="O1436" s="5">
        <f t="shared" si="143"/>
        <v>19.93</v>
      </c>
      <c r="P1436" s="4">
        <v>54</v>
      </c>
      <c r="Q1436" s="4">
        <v>127</v>
      </c>
      <c r="R1436" s="4">
        <v>39</v>
      </c>
      <c r="S1436" s="4">
        <v>7</v>
      </c>
      <c r="T1436" s="4">
        <v>43</v>
      </c>
      <c r="U1436" s="5">
        <f t="shared" si="138"/>
        <v>19.93</v>
      </c>
      <c r="V1436" s="5">
        <f t="shared" si="138"/>
        <v>46.86</v>
      </c>
      <c r="W1436" s="5">
        <f t="shared" si="138"/>
        <v>14.39</v>
      </c>
      <c r="X1436" s="5">
        <f t="shared" si="138"/>
        <v>2.58</v>
      </c>
      <c r="Y1436" s="5">
        <f t="shared" si="138"/>
        <v>15.87</v>
      </c>
      <c r="Z1436" s="4">
        <v>0</v>
      </c>
    </row>
    <row r="1437" spans="1:26" x14ac:dyDescent="0.3">
      <c r="A1437" t="s">
        <v>1398</v>
      </c>
      <c r="B1437" s="3" t="s">
        <v>3712</v>
      </c>
      <c r="C1437" t="s">
        <v>1398</v>
      </c>
      <c r="D1437" t="s">
        <v>1451</v>
      </c>
      <c r="E1437" s="4">
        <v>123</v>
      </c>
      <c r="F1437" s="4">
        <v>108</v>
      </c>
      <c r="G1437" s="4">
        <v>90</v>
      </c>
      <c r="H1437" s="5">
        <f t="shared" si="139"/>
        <v>83.33</v>
      </c>
      <c r="I1437" s="4">
        <v>89</v>
      </c>
      <c r="J1437" s="4">
        <v>0</v>
      </c>
      <c r="K1437" s="4">
        <v>1</v>
      </c>
      <c r="L1437" s="4" t="str">
        <f t="shared" si="140"/>
        <v>PP</v>
      </c>
      <c r="M1437" s="4" t="str">
        <f t="shared" si="141"/>
        <v>PSOE</v>
      </c>
      <c r="N1437" s="5">
        <f t="shared" si="142"/>
        <v>50.56</v>
      </c>
      <c r="O1437" s="5">
        <f t="shared" si="143"/>
        <v>25.84</v>
      </c>
      <c r="P1437" s="4">
        <v>23</v>
      </c>
      <c r="Q1437" s="4">
        <v>45</v>
      </c>
      <c r="R1437" s="4">
        <v>5</v>
      </c>
      <c r="S1437" s="4">
        <v>4</v>
      </c>
      <c r="T1437" s="4">
        <v>11</v>
      </c>
      <c r="U1437" s="5">
        <f t="shared" si="138"/>
        <v>25.84</v>
      </c>
      <c r="V1437" s="5">
        <f t="shared" si="138"/>
        <v>50.56</v>
      </c>
      <c r="W1437" s="5">
        <f t="shared" si="138"/>
        <v>5.62</v>
      </c>
      <c r="X1437" s="5">
        <f t="shared" si="138"/>
        <v>4.49</v>
      </c>
      <c r="Y1437" s="5">
        <f t="shared" si="138"/>
        <v>12.36</v>
      </c>
      <c r="Z1437" s="4">
        <v>0</v>
      </c>
    </row>
    <row r="1438" spans="1:26" x14ac:dyDescent="0.3">
      <c r="A1438" t="s">
        <v>1398</v>
      </c>
      <c r="B1438" s="3" t="s">
        <v>3713</v>
      </c>
      <c r="C1438" t="s">
        <v>1398</v>
      </c>
      <c r="D1438" t="s">
        <v>1452</v>
      </c>
      <c r="E1438" s="4">
        <v>95</v>
      </c>
      <c r="F1438" s="4">
        <v>68</v>
      </c>
      <c r="G1438" s="4">
        <v>46</v>
      </c>
      <c r="H1438" s="5">
        <f t="shared" si="139"/>
        <v>67.650000000000006</v>
      </c>
      <c r="I1438" s="4">
        <v>46</v>
      </c>
      <c r="J1438" s="4">
        <v>0</v>
      </c>
      <c r="K1438" s="4">
        <v>0</v>
      </c>
      <c r="L1438" s="4" t="str">
        <f t="shared" si="140"/>
        <v>PP</v>
      </c>
      <c r="M1438" s="4" t="str">
        <f t="shared" si="141"/>
        <v>PSOE</v>
      </c>
      <c r="N1438" s="5">
        <f t="shared" si="142"/>
        <v>71.739999999999995</v>
      </c>
      <c r="O1438" s="5">
        <f t="shared" si="143"/>
        <v>13.04</v>
      </c>
      <c r="P1438" s="4">
        <v>6</v>
      </c>
      <c r="Q1438" s="4">
        <v>33</v>
      </c>
      <c r="R1438" s="4">
        <v>5</v>
      </c>
      <c r="S1438" s="4">
        <v>0</v>
      </c>
      <c r="T1438" s="4">
        <v>2</v>
      </c>
      <c r="U1438" s="5">
        <f t="shared" si="138"/>
        <v>13.04</v>
      </c>
      <c r="V1438" s="5">
        <f t="shared" si="138"/>
        <v>71.739999999999995</v>
      </c>
      <c r="W1438" s="5">
        <f t="shared" si="138"/>
        <v>10.87</v>
      </c>
      <c r="X1438" s="5">
        <f t="shared" si="138"/>
        <v>0</v>
      </c>
      <c r="Y1438" s="5">
        <f t="shared" si="138"/>
        <v>4.3499999999999996</v>
      </c>
      <c r="Z1438" s="4">
        <v>0</v>
      </c>
    </row>
    <row r="1439" spans="1:26" x14ac:dyDescent="0.3">
      <c r="A1439" t="s">
        <v>1398</v>
      </c>
      <c r="B1439" s="3" t="s">
        <v>3714</v>
      </c>
      <c r="C1439" t="s">
        <v>1398</v>
      </c>
      <c r="D1439" t="s">
        <v>1453</v>
      </c>
      <c r="E1439" s="4">
        <v>78</v>
      </c>
      <c r="F1439" s="4">
        <v>65</v>
      </c>
      <c r="G1439" s="4">
        <v>50</v>
      </c>
      <c r="H1439" s="5">
        <f t="shared" si="139"/>
        <v>76.92</v>
      </c>
      <c r="I1439" s="4">
        <v>48</v>
      </c>
      <c r="J1439" s="4">
        <v>2</v>
      </c>
      <c r="K1439" s="4">
        <v>2</v>
      </c>
      <c r="L1439" s="4" t="str">
        <f t="shared" si="140"/>
        <v>PP</v>
      </c>
      <c r="M1439" s="4" t="str">
        <f t="shared" si="141"/>
        <v>PSOE</v>
      </c>
      <c r="N1439" s="5">
        <f t="shared" si="142"/>
        <v>45.83</v>
      </c>
      <c r="O1439" s="5">
        <f t="shared" si="143"/>
        <v>16.670000000000002</v>
      </c>
      <c r="P1439" s="4">
        <v>8</v>
      </c>
      <c r="Q1439" s="4">
        <v>22</v>
      </c>
      <c r="R1439" s="4">
        <v>4</v>
      </c>
      <c r="S1439" s="4">
        <v>7</v>
      </c>
      <c r="T1439" s="4">
        <v>5</v>
      </c>
      <c r="U1439" s="5">
        <f t="shared" si="138"/>
        <v>16.670000000000002</v>
      </c>
      <c r="V1439" s="5">
        <f t="shared" si="138"/>
        <v>45.83</v>
      </c>
      <c r="W1439" s="5">
        <f t="shared" si="138"/>
        <v>8.33</v>
      </c>
      <c r="X1439" s="5">
        <f t="shared" si="138"/>
        <v>14.58</v>
      </c>
      <c r="Y1439" s="5">
        <f t="shared" si="138"/>
        <v>10.42</v>
      </c>
      <c r="Z1439" s="4">
        <v>0</v>
      </c>
    </row>
    <row r="1440" spans="1:26" x14ac:dyDescent="0.3">
      <c r="A1440" t="s">
        <v>1398</v>
      </c>
      <c r="B1440" s="3" t="s">
        <v>3715</v>
      </c>
      <c r="C1440" t="s">
        <v>1398</v>
      </c>
      <c r="D1440" t="s">
        <v>1454</v>
      </c>
      <c r="E1440" s="4">
        <v>77</v>
      </c>
      <c r="F1440" s="4">
        <v>57</v>
      </c>
      <c r="G1440" s="4">
        <v>49</v>
      </c>
      <c r="H1440" s="5">
        <f t="shared" si="139"/>
        <v>85.96</v>
      </c>
      <c r="I1440" s="4">
        <v>49</v>
      </c>
      <c r="J1440" s="4">
        <v>0</v>
      </c>
      <c r="K1440" s="4">
        <v>0</v>
      </c>
      <c r="L1440" s="4" t="str">
        <f t="shared" si="140"/>
        <v>PP</v>
      </c>
      <c r="M1440" s="4" t="str">
        <f t="shared" si="141"/>
        <v>PSOE</v>
      </c>
      <c r="N1440" s="5">
        <f t="shared" si="142"/>
        <v>42.86</v>
      </c>
      <c r="O1440" s="5">
        <f t="shared" si="143"/>
        <v>18.37</v>
      </c>
      <c r="P1440" s="4">
        <v>9</v>
      </c>
      <c r="Q1440" s="4">
        <v>21</v>
      </c>
      <c r="R1440" s="4">
        <v>9</v>
      </c>
      <c r="S1440" s="4">
        <v>1</v>
      </c>
      <c r="T1440" s="4">
        <v>8</v>
      </c>
      <c r="U1440" s="5">
        <f t="shared" si="138"/>
        <v>18.37</v>
      </c>
      <c r="V1440" s="5">
        <f t="shared" si="138"/>
        <v>42.86</v>
      </c>
      <c r="W1440" s="5">
        <f t="shared" si="138"/>
        <v>18.37</v>
      </c>
      <c r="X1440" s="5">
        <f t="shared" si="138"/>
        <v>2.04</v>
      </c>
      <c r="Y1440" s="5">
        <f t="shared" si="138"/>
        <v>16.329999999999998</v>
      </c>
      <c r="Z1440" s="4">
        <v>1</v>
      </c>
    </row>
    <row r="1441" spans="1:26" x14ac:dyDescent="0.3">
      <c r="A1441" t="s">
        <v>1398</v>
      </c>
      <c r="B1441" s="3" t="s">
        <v>3716</v>
      </c>
      <c r="C1441" t="s">
        <v>1398</v>
      </c>
      <c r="D1441" t="s">
        <v>1455</v>
      </c>
      <c r="E1441" s="4">
        <v>9584</v>
      </c>
      <c r="F1441" s="4">
        <v>6944</v>
      </c>
      <c r="G1441" s="4">
        <v>5479</v>
      </c>
      <c r="H1441" s="5">
        <f t="shared" si="139"/>
        <v>78.900000000000006</v>
      </c>
      <c r="I1441" s="4">
        <v>5352</v>
      </c>
      <c r="J1441" s="4">
        <v>39</v>
      </c>
      <c r="K1441" s="4">
        <v>127</v>
      </c>
      <c r="L1441" s="4" t="str">
        <f t="shared" si="140"/>
        <v>PSOE</v>
      </c>
      <c r="M1441" s="4" t="str">
        <f t="shared" si="141"/>
        <v>PP</v>
      </c>
      <c r="N1441" s="5">
        <f t="shared" si="142"/>
        <v>29.93</v>
      </c>
      <c r="O1441" s="5">
        <f t="shared" si="143"/>
        <v>23.86</v>
      </c>
      <c r="P1441" s="4">
        <v>1602</v>
      </c>
      <c r="Q1441" s="4">
        <v>1277</v>
      </c>
      <c r="R1441" s="4">
        <v>634</v>
      </c>
      <c r="S1441" s="4">
        <v>656</v>
      </c>
      <c r="T1441" s="4">
        <v>1055</v>
      </c>
      <c r="U1441" s="5">
        <f t="shared" si="138"/>
        <v>29.93</v>
      </c>
      <c r="V1441" s="5">
        <f t="shared" si="138"/>
        <v>23.86</v>
      </c>
      <c r="W1441" s="5">
        <f t="shared" si="138"/>
        <v>11.85</v>
      </c>
      <c r="X1441" s="5">
        <f t="shared" si="138"/>
        <v>12.26</v>
      </c>
      <c r="Y1441" s="5">
        <f t="shared" si="138"/>
        <v>19.71</v>
      </c>
      <c r="Z1441" s="4">
        <v>24</v>
      </c>
    </row>
    <row r="1442" spans="1:26" x14ac:dyDescent="0.3">
      <c r="A1442" t="s">
        <v>1398</v>
      </c>
      <c r="B1442" s="3" t="s">
        <v>3717</v>
      </c>
      <c r="C1442" t="s">
        <v>1398</v>
      </c>
      <c r="D1442" t="s">
        <v>1456</v>
      </c>
      <c r="E1442" s="4">
        <v>754</v>
      </c>
      <c r="F1442" s="4">
        <v>469</v>
      </c>
      <c r="G1442" s="4">
        <v>376</v>
      </c>
      <c r="H1442" s="5">
        <f t="shared" si="139"/>
        <v>80.17</v>
      </c>
      <c r="I1442" s="4">
        <v>373</v>
      </c>
      <c r="J1442" s="4">
        <v>1</v>
      </c>
      <c r="K1442" s="4">
        <v>3</v>
      </c>
      <c r="L1442" s="4" t="str">
        <f t="shared" si="140"/>
        <v>PP</v>
      </c>
      <c r="M1442" s="4" t="str">
        <f t="shared" si="141"/>
        <v>PSOE</v>
      </c>
      <c r="N1442" s="5">
        <f t="shared" si="142"/>
        <v>34.32</v>
      </c>
      <c r="O1442" s="5">
        <f t="shared" si="143"/>
        <v>22.52</v>
      </c>
      <c r="P1442" s="4">
        <v>84</v>
      </c>
      <c r="Q1442" s="4">
        <v>128</v>
      </c>
      <c r="R1442" s="4">
        <v>41</v>
      </c>
      <c r="S1442" s="4">
        <v>31</v>
      </c>
      <c r="T1442" s="4">
        <v>84</v>
      </c>
      <c r="U1442" s="5">
        <f t="shared" si="138"/>
        <v>22.52</v>
      </c>
      <c r="V1442" s="5">
        <f t="shared" si="138"/>
        <v>34.32</v>
      </c>
      <c r="W1442" s="5">
        <f t="shared" si="138"/>
        <v>10.99</v>
      </c>
      <c r="X1442" s="5">
        <f t="shared" si="138"/>
        <v>8.31</v>
      </c>
      <c r="Y1442" s="5">
        <f t="shared" si="138"/>
        <v>22.52</v>
      </c>
      <c r="Z1442" s="4">
        <v>3</v>
      </c>
    </row>
    <row r="1443" spans="1:26" x14ac:dyDescent="0.3">
      <c r="A1443" t="s">
        <v>1398</v>
      </c>
      <c r="B1443" s="3" t="s">
        <v>3718</v>
      </c>
      <c r="C1443" t="s">
        <v>1398</v>
      </c>
      <c r="D1443" t="s">
        <v>1457</v>
      </c>
      <c r="E1443" s="4">
        <v>27</v>
      </c>
      <c r="F1443" s="4">
        <v>22</v>
      </c>
      <c r="G1443" s="4">
        <v>21</v>
      </c>
      <c r="H1443" s="5">
        <f t="shared" si="139"/>
        <v>95.45</v>
      </c>
      <c r="I1443" s="4">
        <v>21</v>
      </c>
      <c r="J1443" s="4">
        <v>0</v>
      </c>
      <c r="K1443" s="4">
        <v>0</v>
      </c>
      <c r="L1443" s="4" t="str">
        <f t="shared" si="140"/>
        <v>PP</v>
      </c>
      <c r="M1443" s="4" t="str">
        <f t="shared" si="141"/>
        <v>Ciudadanos</v>
      </c>
      <c r="N1443" s="5">
        <f t="shared" si="142"/>
        <v>61.9</v>
      </c>
      <c r="O1443" s="5">
        <f t="shared" si="143"/>
        <v>19.05</v>
      </c>
      <c r="P1443" s="4">
        <v>2</v>
      </c>
      <c r="Q1443" s="4">
        <v>13</v>
      </c>
      <c r="R1443" s="4">
        <v>2</v>
      </c>
      <c r="S1443" s="4">
        <v>0</v>
      </c>
      <c r="T1443" s="4">
        <v>4</v>
      </c>
      <c r="U1443" s="5">
        <f t="shared" ref="U1443:Y1493" si="144">ROUND((P1443/$I1443)*100,2)</f>
        <v>9.52</v>
      </c>
      <c r="V1443" s="5">
        <f t="shared" si="144"/>
        <v>61.9</v>
      </c>
      <c r="W1443" s="5">
        <f t="shared" si="144"/>
        <v>9.52</v>
      </c>
      <c r="X1443" s="5">
        <f t="shared" si="144"/>
        <v>0</v>
      </c>
      <c r="Y1443" s="5">
        <f t="shared" si="144"/>
        <v>19.05</v>
      </c>
      <c r="Z1443" s="4">
        <v>0</v>
      </c>
    </row>
    <row r="1444" spans="1:26" x14ac:dyDescent="0.3">
      <c r="A1444" t="s">
        <v>1398</v>
      </c>
      <c r="B1444" s="3" t="s">
        <v>3719</v>
      </c>
      <c r="C1444" t="s">
        <v>1398</v>
      </c>
      <c r="D1444" t="s">
        <v>1458</v>
      </c>
      <c r="E1444" s="4">
        <v>91</v>
      </c>
      <c r="F1444" s="4">
        <v>74</v>
      </c>
      <c r="G1444" s="4">
        <v>65</v>
      </c>
      <c r="H1444" s="5">
        <f t="shared" si="139"/>
        <v>87.84</v>
      </c>
      <c r="I1444" s="4">
        <v>65</v>
      </c>
      <c r="J1444" s="4">
        <v>0</v>
      </c>
      <c r="K1444" s="4">
        <v>0</v>
      </c>
      <c r="L1444" s="4" t="str">
        <f t="shared" si="140"/>
        <v>PP</v>
      </c>
      <c r="M1444" s="4" t="str">
        <f t="shared" si="141"/>
        <v>PSOE</v>
      </c>
      <c r="N1444" s="5">
        <f t="shared" si="142"/>
        <v>38.46</v>
      </c>
      <c r="O1444" s="5">
        <f t="shared" si="143"/>
        <v>23.08</v>
      </c>
      <c r="P1444" s="4">
        <v>15</v>
      </c>
      <c r="Q1444" s="4">
        <v>25</v>
      </c>
      <c r="R1444" s="4">
        <v>14</v>
      </c>
      <c r="S1444" s="4">
        <v>1</v>
      </c>
      <c r="T1444" s="4">
        <v>9</v>
      </c>
      <c r="U1444" s="5">
        <f t="shared" si="144"/>
        <v>23.08</v>
      </c>
      <c r="V1444" s="5">
        <f t="shared" si="144"/>
        <v>38.46</v>
      </c>
      <c r="W1444" s="5">
        <f t="shared" si="144"/>
        <v>21.54</v>
      </c>
      <c r="X1444" s="5">
        <f t="shared" si="144"/>
        <v>1.54</v>
      </c>
      <c r="Y1444" s="5">
        <f t="shared" si="144"/>
        <v>13.85</v>
      </c>
      <c r="Z1444" s="4">
        <v>0</v>
      </c>
    </row>
    <row r="1445" spans="1:26" x14ac:dyDescent="0.3">
      <c r="A1445" t="s">
        <v>1398</v>
      </c>
      <c r="B1445" s="3" t="s">
        <v>3720</v>
      </c>
      <c r="C1445" t="s">
        <v>1398</v>
      </c>
      <c r="D1445" t="s">
        <v>1459</v>
      </c>
      <c r="E1445" s="4">
        <v>178</v>
      </c>
      <c r="F1445" s="4">
        <v>148</v>
      </c>
      <c r="G1445" s="4">
        <v>110</v>
      </c>
      <c r="H1445" s="5">
        <f t="shared" si="139"/>
        <v>74.319999999999993</v>
      </c>
      <c r="I1445" s="4">
        <v>107</v>
      </c>
      <c r="J1445" s="4">
        <v>1</v>
      </c>
      <c r="K1445" s="4">
        <v>3</v>
      </c>
      <c r="L1445" s="4" t="str">
        <f t="shared" si="140"/>
        <v>PSOE</v>
      </c>
      <c r="M1445" s="4" t="str">
        <f t="shared" si="141"/>
        <v>PP</v>
      </c>
      <c r="N1445" s="5">
        <f t="shared" si="142"/>
        <v>31.78</v>
      </c>
      <c r="O1445" s="5">
        <f t="shared" si="143"/>
        <v>21.5</v>
      </c>
      <c r="P1445" s="4">
        <v>34</v>
      </c>
      <c r="Q1445" s="4">
        <v>23</v>
      </c>
      <c r="R1445" s="4">
        <v>23</v>
      </c>
      <c r="S1445" s="4">
        <v>10</v>
      </c>
      <c r="T1445" s="4">
        <v>14</v>
      </c>
      <c r="U1445" s="5">
        <f t="shared" si="144"/>
        <v>31.78</v>
      </c>
      <c r="V1445" s="5">
        <f t="shared" si="144"/>
        <v>21.5</v>
      </c>
      <c r="W1445" s="5">
        <f t="shared" si="144"/>
        <v>21.5</v>
      </c>
      <c r="X1445" s="5">
        <f t="shared" si="144"/>
        <v>9.35</v>
      </c>
      <c r="Y1445" s="5">
        <f t="shared" si="144"/>
        <v>13.08</v>
      </c>
      <c r="Z1445" s="4">
        <v>1</v>
      </c>
    </row>
    <row r="1446" spans="1:26" x14ac:dyDescent="0.3">
      <c r="A1446" t="s">
        <v>1398</v>
      </c>
      <c r="B1446" s="3" t="s">
        <v>3721</v>
      </c>
      <c r="C1446" t="s">
        <v>1398</v>
      </c>
      <c r="D1446" t="s">
        <v>1460</v>
      </c>
      <c r="E1446" s="4">
        <v>43</v>
      </c>
      <c r="F1446" s="4">
        <v>43</v>
      </c>
      <c r="G1446" s="4">
        <v>37</v>
      </c>
      <c r="H1446" s="5">
        <f t="shared" si="139"/>
        <v>86.05</v>
      </c>
      <c r="I1446" s="4">
        <v>31</v>
      </c>
      <c r="J1446" s="4">
        <v>0</v>
      </c>
      <c r="K1446" s="4">
        <v>6</v>
      </c>
      <c r="L1446" s="4" t="str">
        <f t="shared" si="140"/>
        <v>PP</v>
      </c>
      <c r="M1446" s="4" t="str">
        <f t="shared" si="141"/>
        <v>Ciudadanos</v>
      </c>
      <c r="N1446" s="5">
        <f t="shared" si="142"/>
        <v>61.29</v>
      </c>
      <c r="O1446" s="5">
        <f t="shared" si="143"/>
        <v>12.9</v>
      </c>
      <c r="P1446" s="4">
        <v>2</v>
      </c>
      <c r="Q1446" s="4">
        <v>19</v>
      </c>
      <c r="R1446" s="4">
        <v>3</v>
      </c>
      <c r="S1446" s="4">
        <v>1</v>
      </c>
      <c r="T1446" s="4">
        <v>4</v>
      </c>
      <c r="U1446" s="5">
        <f t="shared" si="144"/>
        <v>6.45</v>
      </c>
      <c r="V1446" s="5">
        <f t="shared" si="144"/>
        <v>61.29</v>
      </c>
      <c r="W1446" s="5">
        <f t="shared" si="144"/>
        <v>9.68</v>
      </c>
      <c r="X1446" s="5">
        <f t="shared" si="144"/>
        <v>3.23</v>
      </c>
      <c r="Y1446" s="5">
        <f t="shared" si="144"/>
        <v>12.9</v>
      </c>
      <c r="Z1446" s="4">
        <v>0</v>
      </c>
    </row>
    <row r="1447" spans="1:26" x14ac:dyDescent="0.3">
      <c r="A1447" t="s">
        <v>1398</v>
      </c>
      <c r="B1447" s="3" t="s">
        <v>3722</v>
      </c>
      <c r="C1447" t="s">
        <v>1398</v>
      </c>
      <c r="D1447" t="s">
        <v>1461</v>
      </c>
      <c r="E1447" s="4">
        <v>273</v>
      </c>
      <c r="F1447" s="4">
        <v>224</v>
      </c>
      <c r="G1447" s="4">
        <v>198</v>
      </c>
      <c r="H1447" s="5">
        <f t="shared" si="139"/>
        <v>88.39</v>
      </c>
      <c r="I1447" s="4">
        <v>194</v>
      </c>
      <c r="J1447" s="4">
        <v>3</v>
      </c>
      <c r="K1447" s="4">
        <v>4</v>
      </c>
      <c r="L1447" s="4" t="str">
        <f t="shared" si="140"/>
        <v>PSOE</v>
      </c>
      <c r="M1447" s="4" t="str">
        <f t="shared" si="141"/>
        <v>VOX</v>
      </c>
      <c r="N1447" s="5">
        <f t="shared" si="142"/>
        <v>25.77</v>
      </c>
      <c r="O1447" s="5">
        <f t="shared" si="143"/>
        <v>22.68</v>
      </c>
      <c r="P1447" s="4">
        <v>50</v>
      </c>
      <c r="Q1447" s="4">
        <v>23</v>
      </c>
      <c r="R1447" s="4">
        <v>44</v>
      </c>
      <c r="S1447" s="4">
        <v>22</v>
      </c>
      <c r="T1447" s="4">
        <v>43</v>
      </c>
      <c r="U1447" s="5">
        <f t="shared" si="144"/>
        <v>25.77</v>
      </c>
      <c r="V1447" s="5">
        <f t="shared" si="144"/>
        <v>11.86</v>
      </c>
      <c r="W1447" s="5">
        <f t="shared" si="144"/>
        <v>22.68</v>
      </c>
      <c r="X1447" s="5">
        <f t="shared" si="144"/>
        <v>11.34</v>
      </c>
      <c r="Y1447" s="5">
        <f t="shared" si="144"/>
        <v>22.16</v>
      </c>
      <c r="Z1447" s="4">
        <v>3</v>
      </c>
    </row>
    <row r="1448" spans="1:26" x14ac:dyDescent="0.3">
      <c r="A1448" t="s">
        <v>1398</v>
      </c>
      <c r="B1448" s="3" t="s">
        <v>3723</v>
      </c>
      <c r="C1448" t="s">
        <v>1398</v>
      </c>
      <c r="D1448" t="s">
        <v>1462</v>
      </c>
      <c r="E1448" s="4">
        <v>501</v>
      </c>
      <c r="F1448" s="4">
        <v>385</v>
      </c>
      <c r="G1448" s="4">
        <v>339</v>
      </c>
      <c r="H1448" s="5">
        <f t="shared" si="139"/>
        <v>88.05</v>
      </c>
      <c r="I1448" s="4">
        <v>335</v>
      </c>
      <c r="J1448" s="4">
        <v>6</v>
      </c>
      <c r="K1448" s="4">
        <v>4</v>
      </c>
      <c r="L1448" s="4" t="str">
        <f t="shared" si="140"/>
        <v>PP</v>
      </c>
      <c r="M1448" s="4" t="str">
        <f t="shared" si="141"/>
        <v>PSOE</v>
      </c>
      <c r="N1448" s="5">
        <f t="shared" si="142"/>
        <v>40.299999999999997</v>
      </c>
      <c r="O1448" s="5">
        <f t="shared" si="143"/>
        <v>23.88</v>
      </c>
      <c r="P1448" s="4">
        <v>80</v>
      </c>
      <c r="Q1448" s="4">
        <v>135</v>
      </c>
      <c r="R1448" s="4">
        <v>38</v>
      </c>
      <c r="S1448" s="4">
        <v>6</v>
      </c>
      <c r="T1448" s="4">
        <v>69</v>
      </c>
      <c r="U1448" s="5">
        <f t="shared" si="144"/>
        <v>23.88</v>
      </c>
      <c r="V1448" s="5">
        <f t="shared" si="144"/>
        <v>40.299999999999997</v>
      </c>
      <c r="W1448" s="5">
        <f t="shared" si="144"/>
        <v>11.34</v>
      </c>
      <c r="X1448" s="5">
        <f t="shared" si="144"/>
        <v>1.79</v>
      </c>
      <c r="Y1448" s="5">
        <f t="shared" si="144"/>
        <v>20.6</v>
      </c>
      <c r="Z1448" s="4">
        <v>0</v>
      </c>
    </row>
    <row r="1449" spans="1:26" x14ac:dyDescent="0.3">
      <c r="A1449" t="s">
        <v>1398</v>
      </c>
      <c r="B1449" s="3" t="s">
        <v>3724</v>
      </c>
      <c r="C1449" t="s">
        <v>1398</v>
      </c>
      <c r="D1449" t="s">
        <v>1463</v>
      </c>
      <c r="E1449" s="4">
        <v>300</v>
      </c>
      <c r="F1449" s="4">
        <v>245</v>
      </c>
      <c r="G1449" s="4">
        <v>219</v>
      </c>
      <c r="H1449" s="5">
        <f t="shared" si="139"/>
        <v>89.39</v>
      </c>
      <c r="I1449" s="4">
        <v>214</v>
      </c>
      <c r="J1449" s="4">
        <v>5</v>
      </c>
      <c r="K1449" s="4">
        <v>5</v>
      </c>
      <c r="L1449" s="4" t="str">
        <f t="shared" si="140"/>
        <v>PP</v>
      </c>
      <c r="M1449" s="4" t="str">
        <f t="shared" si="141"/>
        <v>Ciudadanos</v>
      </c>
      <c r="N1449" s="5">
        <f t="shared" si="142"/>
        <v>42.06</v>
      </c>
      <c r="O1449" s="5">
        <f t="shared" si="143"/>
        <v>23.36</v>
      </c>
      <c r="P1449" s="4">
        <v>42</v>
      </c>
      <c r="Q1449" s="4">
        <v>90</v>
      </c>
      <c r="R1449" s="4">
        <v>16</v>
      </c>
      <c r="S1449" s="4">
        <v>9</v>
      </c>
      <c r="T1449" s="4">
        <v>50</v>
      </c>
      <c r="U1449" s="5">
        <f t="shared" si="144"/>
        <v>19.63</v>
      </c>
      <c r="V1449" s="5">
        <f t="shared" si="144"/>
        <v>42.06</v>
      </c>
      <c r="W1449" s="5">
        <f t="shared" si="144"/>
        <v>7.48</v>
      </c>
      <c r="X1449" s="5">
        <f t="shared" si="144"/>
        <v>4.21</v>
      </c>
      <c r="Y1449" s="5">
        <f t="shared" si="144"/>
        <v>23.36</v>
      </c>
      <c r="Z1449" s="4">
        <v>0</v>
      </c>
    </row>
    <row r="1450" spans="1:26" x14ac:dyDescent="0.3">
      <c r="A1450" t="s">
        <v>1398</v>
      </c>
      <c r="B1450" s="3" t="s">
        <v>3725</v>
      </c>
      <c r="C1450" t="s">
        <v>1398</v>
      </c>
      <c r="D1450" t="s">
        <v>1464</v>
      </c>
      <c r="E1450" s="4">
        <v>173</v>
      </c>
      <c r="F1450" s="4">
        <v>153</v>
      </c>
      <c r="G1450" s="4">
        <v>128</v>
      </c>
      <c r="H1450" s="5">
        <f t="shared" si="139"/>
        <v>83.66</v>
      </c>
      <c r="I1450" s="4">
        <v>127</v>
      </c>
      <c r="J1450" s="4">
        <v>0</v>
      </c>
      <c r="K1450" s="4">
        <v>1</v>
      </c>
      <c r="L1450" s="4" t="str">
        <f t="shared" si="140"/>
        <v>PP</v>
      </c>
      <c r="M1450" s="4" t="str">
        <f t="shared" si="141"/>
        <v>PSOE</v>
      </c>
      <c r="N1450" s="5">
        <f t="shared" si="142"/>
        <v>36.22</v>
      </c>
      <c r="O1450" s="5">
        <f t="shared" si="143"/>
        <v>29.92</v>
      </c>
      <c r="P1450" s="4">
        <v>38</v>
      </c>
      <c r="Q1450" s="4">
        <v>46</v>
      </c>
      <c r="R1450" s="4">
        <v>9</v>
      </c>
      <c r="S1450" s="4">
        <v>11</v>
      </c>
      <c r="T1450" s="4">
        <v>22</v>
      </c>
      <c r="U1450" s="5">
        <f t="shared" si="144"/>
        <v>29.92</v>
      </c>
      <c r="V1450" s="5">
        <f t="shared" si="144"/>
        <v>36.22</v>
      </c>
      <c r="W1450" s="5">
        <f t="shared" si="144"/>
        <v>7.09</v>
      </c>
      <c r="X1450" s="5">
        <f t="shared" si="144"/>
        <v>8.66</v>
      </c>
      <c r="Y1450" s="5">
        <f t="shared" si="144"/>
        <v>17.32</v>
      </c>
      <c r="Z1450" s="4">
        <v>0</v>
      </c>
    </row>
    <row r="1451" spans="1:26" x14ac:dyDescent="0.3">
      <c r="A1451" t="s">
        <v>1398</v>
      </c>
      <c r="B1451" s="3" t="s">
        <v>3726</v>
      </c>
      <c r="C1451" t="s">
        <v>1398</v>
      </c>
      <c r="D1451" t="s">
        <v>1465</v>
      </c>
      <c r="E1451" s="4">
        <v>9061</v>
      </c>
      <c r="F1451" s="4">
        <v>6537</v>
      </c>
      <c r="G1451" s="4">
        <v>5130</v>
      </c>
      <c r="H1451" s="5">
        <f t="shared" si="139"/>
        <v>78.48</v>
      </c>
      <c r="I1451" s="4">
        <v>5012</v>
      </c>
      <c r="J1451" s="4">
        <v>22</v>
      </c>
      <c r="K1451" s="4">
        <v>118</v>
      </c>
      <c r="L1451" s="4" t="str">
        <f t="shared" si="140"/>
        <v>PSOE</v>
      </c>
      <c r="M1451" s="4" t="str">
        <f t="shared" si="141"/>
        <v>PP</v>
      </c>
      <c r="N1451" s="5">
        <f t="shared" si="142"/>
        <v>26.2</v>
      </c>
      <c r="O1451" s="5">
        <f t="shared" si="143"/>
        <v>20.99</v>
      </c>
      <c r="P1451" s="4">
        <v>1313</v>
      </c>
      <c r="Q1451" s="4">
        <v>1052</v>
      </c>
      <c r="R1451" s="4">
        <v>929</v>
      </c>
      <c r="S1451" s="4">
        <v>629</v>
      </c>
      <c r="T1451" s="4">
        <v>968</v>
      </c>
      <c r="U1451" s="5">
        <f t="shared" si="144"/>
        <v>26.2</v>
      </c>
      <c r="V1451" s="5">
        <f t="shared" si="144"/>
        <v>20.99</v>
      </c>
      <c r="W1451" s="5">
        <f t="shared" si="144"/>
        <v>18.54</v>
      </c>
      <c r="X1451" s="5">
        <f t="shared" si="144"/>
        <v>12.55</v>
      </c>
      <c r="Y1451" s="5">
        <f t="shared" si="144"/>
        <v>19.309999999999999</v>
      </c>
      <c r="Z1451" s="4">
        <v>48</v>
      </c>
    </row>
    <row r="1452" spans="1:26" x14ac:dyDescent="0.3">
      <c r="A1452" t="s">
        <v>1398</v>
      </c>
      <c r="B1452" s="3" t="s">
        <v>3727</v>
      </c>
      <c r="C1452" t="s">
        <v>1398</v>
      </c>
      <c r="D1452" t="s">
        <v>1466</v>
      </c>
      <c r="E1452" s="4">
        <v>1301</v>
      </c>
      <c r="F1452" s="4">
        <v>932</v>
      </c>
      <c r="G1452" s="4">
        <v>747</v>
      </c>
      <c r="H1452" s="5">
        <f t="shared" si="139"/>
        <v>80.150000000000006</v>
      </c>
      <c r="I1452" s="4">
        <v>730</v>
      </c>
      <c r="J1452" s="4">
        <v>9</v>
      </c>
      <c r="K1452" s="4">
        <v>17</v>
      </c>
      <c r="L1452" s="4" t="str">
        <f t="shared" si="140"/>
        <v>PSOE</v>
      </c>
      <c r="M1452" s="4" t="str">
        <f t="shared" si="141"/>
        <v>Ciudadanos</v>
      </c>
      <c r="N1452" s="5">
        <f t="shared" si="142"/>
        <v>23.97</v>
      </c>
      <c r="O1452" s="5">
        <f t="shared" si="143"/>
        <v>23.84</v>
      </c>
      <c r="P1452" s="4">
        <v>175</v>
      </c>
      <c r="Q1452" s="4">
        <v>142</v>
      </c>
      <c r="R1452" s="4">
        <v>110</v>
      </c>
      <c r="S1452" s="4">
        <v>90</v>
      </c>
      <c r="T1452" s="4">
        <v>174</v>
      </c>
      <c r="U1452" s="5">
        <f t="shared" si="144"/>
        <v>23.97</v>
      </c>
      <c r="V1452" s="5">
        <f t="shared" si="144"/>
        <v>19.45</v>
      </c>
      <c r="W1452" s="5">
        <f t="shared" si="144"/>
        <v>15.07</v>
      </c>
      <c r="X1452" s="5">
        <f t="shared" si="144"/>
        <v>12.33</v>
      </c>
      <c r="Y1452" s="5">
        <f t="shared" si="144"/>
        <v>23.84</v>
      </c>
      <c r="Z1452" s="4">
        <v>16</v>
      </c>
    </row>
    <row r="1453" spans="1:26" x14ac:dyDescent="0.3">
      <c r="A1453" t="s">
        <v>1398</v>
      </c>
      <c r="B1453" s="3" t="s">
        <v>3728</v>
      </c>
      <c r="C1453" t="s">
        <v>1398</v>
      </c>
      <c r="D1453" t="s">
        <v>1467</v>
      </c>
      <c r="E1453" s="4">
        <v>166</v>
      </c>
      <c r="F1453" s="4">
        <v>151</v>
      </c>
      <c r="G1453" s="4">
        <v>123</v>
      </c>
      <c r="H1453" s="5">
        <f t="shared" si="139"/>
        <v>81.459999999999994</v>
      </c>
      <c r="I1453" s="4">
        <v>122</v>
      </c>
      <c r="J1453" s="4">
        <v>2</v>
      </c>
      <c r="K1453" s="4">
        <v>1</v>
      </c>
      <c r="L1453" s="4" t="str">
        <f t="shared" si="140"/>
        <v>PSOE</v>
      </c>
      <c r="M1453" s="4" t="str">
        <f t="shared" si="141"/>
        <v>PP</v>
      </c>
      <c r="N1453" s="5">
        <f t="shared" si="142"/>
        <v>36.07</v>
      </c>
      <c r="O1453" s="5">
        <f t="shared" si="143"/>
        <v>28.69</v>
      </c>
      <c r="P1453" s="4">
        <v>44</v>
      </c>
      <c r="Q1453" s="4">
        <v>35</v>
      </c>
      <c r="R1453" s="4">
        <v>13</v>
      </c>
      <c r="S1453" s="4">
        <v>10</v>
      </c>
      <c r="T1453" s="4">
        <v>15</v>
      </c>
      <c r="U1453" s="5">
        <f t="shared" si="144"/>
        <v>36.07</v>
      </c>
      <c r="V1453" s="5">
        <f t="shared" si="144"/>
        <v>28.69</v>
      </c>
      <c r="W1453" s="5">
        <f t="shared" si="144"/>
        <v>10.66</v>
      </c>
      <c r="X1453" s="5">
        <f t="shared" si="144"/>
        <v>8.1999999999999993</v>
      </c>
      <c r="Y1453" s="5">
        <f t="shared" si="144"/>
        <v>12.3</v>
      </c>
      <c r="Z1453" s="4">
        <v>1</v>
      </c>
    </row>
    <row r="1454" spans="1:26" x14ac:dyDescent="0.3">
      <c r="A1454" t="s">
        <v>1398</v>
      </c>
      <c r="B1454" s="3" t="s">
        <v>3729</v>
      </c>
      <c r="C1454" t="s">
        <v>1398</v>
      </c>
      <c r="D1454" t="s">
        <v>1468</v>
      </c>
      <c r="E1454" s="4">
        <v>262</v>
      </c>
      <c r="F1454" s="4">
        <v>226</v>
      </c>
      <c r="G1454" s="4">
        <v>179</v>
      </c>
      <c r="H1454" s="5">
        <f t="shared" si="139"/>
        <v>79.2</v>
      </c>
      <c r="I1454" s="4">
        <v>175</v>
      </c>
      <c r="J1454" s="4">
        <v>1</v>
      </c>
      <c r="K1454" s="4">
        <v>4</v>
      </c>
      <c r="L1454" s="4" t="str">
        <f t="shared" si="140"/>
        <v>PP</v>
      </c>
      <c r="M1454" s="4" t="str">
        <f t="shared" si="141"/>
        <v>PSOE</v>
      </c>
      <c r="N1454" s="5">
        <f t="shared" si="142"/>
        <v>31.43</v>
      </c>
      <c r="O1454" s="5">
        <f t="shared" si="143"/>
        <v>28.57</v>
      </c>
      <c r="P1454" s="4">
        <v>50</v>
      </c>
      <c r="Q1454" s="4">
        <v>55</v>
      </c>
      <c r="R1454" s="4">
        <v>23</v>
      </c>
      <c r="S1454" s="4">
        <v>22</v>
      </c>
      <c r="T1454" s="4">
        <v>18</v>
      </c>
      <c r="U1454" s="5">
        <f t="shared" si="144"/>
        <v>28.57</v>
      </c>
      <c r="V1454" s="5">
        <f t="shared" si="144"/>
        <v>31.43</v>
      </c>
      <c r="W1454" s="5">
        <f t="shared" si="144"/>
        <v>13.14</v>
      </c>
      <c r="X1454" s="5">
        <f t="shared" si="144"/>
        <v>12.57</v>
      </c>
      <c r="Y1454" s="5">
        <f t="shared" si="144"/>
        <v>10.29</v>
      </c>
      <c r="Z1454" s="4">
        <v>0</v>
      </c>
    </row>
    <row r="1455" spans="1:26" x14ac:dyDescent="0.3">
      <c r="A1455" t="s">
        <v>1398</v>
      </c>
      <c r="B1455" s="3" t="s">
        <v>3730</v>
      </c>
      <c r="C1455" t="s">
        <v>1398</v>
      </c>
      <c r="D1455" t="s">
        <v>1469</v>
      </c>
      <c r="E1455" s="4">
        <v>71</v>
      </c>
      <c r="F1455" s="4">
        <v>48</v>
      </c>
      <c r="G1455" s="4">
        <v>39</v>
      </c>
      <c r="H1455" s="5">
        <f t="shared" si="139"/>
        <v>81.25</v>
      </c>
      <c r="I1455" s="4">
        <v>39</v>
      </c>
      <c r="J1455" s="4">
        <v>0</v>
      </c>
      <c r="K1455" s="4">
        <v>0</v>
      </c>
      <c r="L1455" s="4" t="str">
        <f t="shared" si="140"/>
        <v>PP</v>
      </c>
      <c r="M1455" s="4" t="str">
        <f t="shared" si="141"/>
        <v>VOX</v>
      </c>
      <c r="N1455" s="5">
        <f t="shared" si="142"/>
        <v>46.15</v>
      </c>
      <c r="O1455" s="5">
        <f t="shared" si="143"/>
        <v>25.64</v>
      </c>
      <c r="P1455" s="4">
        <v>5</v>
      </c>
      <c r="Q1455" s="4">
        <v>18</v>
      </c>
      <c r="R1455" s="4">
        <v>10</v>
      </c>
      <c r="S1455" s="4">
        <v>0</v>
      </c>
      <c r="T1455" s="4">
        <v>5</v>
      </c>
      <c r="U1455" s="5">
        <f t="shared" si="144"/>
        <v>12.82</v>
      </c>
      <c r="V1455" s="5">
        <f t="shared" si="144"/>
        <v>46.15</v>
      </c>
      <c r="W1455" s="5">
        <f t="shared" si="144"/>
        <v>25.64</v>
      </c>
      <c r="X1455" s="5">
        <f t="shared" si="144"/>
        <v>0</v>
      </c>
      <c r="Y1455" s="5">
        <f t="shared" si="144"/>
        <v>12.82</v>
      </c>
      <c r="Z1455" s="4">
        <v>1</v>
      </c>
    </row>
    <row r="1456" spans="1:26" x14ac:dyDescent="0.3">
      <c r="A1456" t="s">
        <v>1398</v>
      </c>
      <c r="B1456" s="3" t="s">
        <v>3731</v>
      </c>
      <c r="C1456" t="s">
        <v>1398</v>
      </c>
      <c r="D1456" t="s">
        <v>1470</v>
      </c>
      <c r="E1456" s="4">
        <v>116</v>
      </c>
      <c r="F1456" s="4">
        <v>119</v>
      </c>
      <c r="G1456" s="4">
        <v>96</v>
      </c>
      <c r="H1456" s="5">
        <f t="shared" si="139"/>
        <v>80.67</v>
      </c>
      <c r="I1456" s="4">
        <v>95</v>
      </c>
      <c r="J1456" s="4">
        <v>2</v>
      </c>
      <c r="K1456" s="4">
        <v>1</v>
      </c>
      <c r="L1456" s="4" t="str">
        <f t="shared" si="140"/>
        <v>PP</v>
      </c>
      <c r="M1456" s="4" t="str">
        <f t="shared" si="141"/>
        <v>PSOE</v>
      </c>
      <c r="N1456" s="5">
        <f t="shared" si="142"/>
        <v>34.74</v>
      </c>
      <c r="O1456" s="5">
        <f t="shared" si="143"/>
        <v>23.16</v>
      </c>
      <c r="P1456" s="4">
        <v>22</v>
      </c>
      <c r="Q1456" s="4">
        <v>33</v>
      </c>
      <c r="R1456" s="4">
        <v>12</v>
      </c>
      <c r="S1456" s="4">
        <v>10</v>
      </c>
      <c r="T1456" s="4">
        <v>16</v>
      </c>
      <c r="U1456" s="5">
        <f t="shared" si="144"/>
        <v>23.16</v>
      </c>
      <c r="V1456" s="5">
        <f t="shared" si="144"/>
        <v>34.74</v>
      </c>
      <c r="W1456" s="5">
        <f t="shared" si="144"/>
        <v>12.63</v>
      </c>
      <c r="X1456" s="5">
        <f t="shared" si="144"/>
        <v>10.53</v>
      </c>
      <c r="Y1456" s="5">
        <f t="shared" si="144"/>
        <v>16.84</v>
      </c>
      <c r="Z1456" s="4">
        <v>0</v>
      </c>
    </row>
    <row r="1457" spans="1:26" x14ac:dyDescent="0.3">
      <c r="A1457" t="s">
        <v>1398</v>
      </c>
      <c r="B1457" s="3" t="s">
        <v>3732</v>
      </c>
      <c r="C1457" t="s">
        <v>1398</v>
      </c>
      <c r="D1457" t="s">
        <v>1471</v>
      </c>
      <c r="E1457" s="4">
        <v>119</v>
      </c>
      <c r="F1457" s="4">
        <v>106</v>
      </c>
      <c r="G1457" s="4">
        <v>83</v>
      </c>
      <c r="H1457" s="5">
        <f t="shared" si="139"/>
        <v>78.3</v>
      </c>
      <c r="I1457" s="4">
        <v>81</v>
      </c>
      <c r="J1457" s="4">
        <v>0</v>
      </c>
      <c r="K1457" s="4">
        <v>2</v>
      </c>
      <c r="L1457" s="4" t="str">
        <f t="shared" si="140"/>
        <v>PP</v>
      </c>
      <c r="M1457" s="4" t="str">
        <f t="shared" si="141"/>
        <v>Ciudadanos</v>
      </c>
      <c r="N1457" s="5">
        <f t="shared" si="142"/>
        <v>41.98</v>
      </c>
      <c r="O1457" s="5">
        <f t="shared" si="143"/>
        <v>27.16</v>
      </c>
      <c r="P1457" s="4">
        <v>11</v>
      </c>
      <c r="Q1457" s="4">
        <v>34</v>
      </c>
      <c r="R1457" s="4">
        <v>9</v>
      </c>
      <c r="S1457" s="4">
        <v>2</v>
      </c>
      <c r="T1457" s="4">
        <v>22</v>
      </c>
      <c r="U1457" s="5">
        <f t="shared" si="144"/>
        <v>13.58</v>
      </c>
      <c r="V1457" s="5">
        <f t="shared" si="144"/>
        <v>41.98</v>
      </c>
      <c r="W1457" s="5">
        <f t="shared" si="144"/>
        <v>11.11</v>
      </c>
      <c r="X1457" s="5">
        <f t="shared" si="144"/>
        <v>2.4700000000000002</v>
      </c>
      <c r="Y1457" s="5">
        <f t="shared" si="144"/>
        <v>27.16</v>
      </c>
      <c r="Z1457" s="4">
        <v>0</v>
      </c>
    </row>
    <row r="1458" spans="1:26" x14ac:dyDescent="0.3">
      <c r="A1458" t="s">
        <v>1398</v>
      </c>
      <c r="B1458" s="3" t="s">
        <v>3733</v>
      </c>
      <c r="C1458" t="s">
        <v>1398</v>
      </c>
      <c r="D1458" t="s">
        <v>1472</v>
      </c>
      <c r="E1458" s="4">
        <v>172</v>
      </c>
      <c r="F1458" s="4">
        <v>72</v>
      </c>
      <c r="G1458" s="4">
        <v>53</v>
      </c>
      <c r="H1458" s="5">
        <f t="shared" si="139"/>
        <v>73.61</v>
      </c>
      <c r="I1458" s="4">
        <v>51</v>
      </c>
      <c r="J1458" s="4">
        <v>3</v>
      </c>
      <c r="K1458" s="4">
        <v>2</v>
      </c>
      <c r="L1458" s="4" t="str">
        <f t="shared" si="140"/>
        <v>PP</v>
      </c>
      <c r="M1458" s="4" t="str">
        <f t="shared" si="141"/>
        <v>VOX</v>
      </c>
      <c r="N1458" s="5">
        <f t="shared" si="142"/>
        <v>52.94</v>
      </c>
      <c r="O1458" s="5">
        <f t="shared" si="143"/>
        <v>27.45</v>
      </c>
      <c r="P1458" s="4">
        <v>3</v>
      </c>
      <c r="Q1458" s="4">
        <v>27</v>
      </c>
      <c r="R1458" s="4">
        <v>14</v>
      </c>
      <c r="S1458" s="4">
        <v>1</v>
      </c>
      <c r="T1458" s="4">
        <v>0</v>
      </c>
      <c r="U1458" s="5">
        <f t="shared" si="144"/>
        <v>5.88</v>
      </c>
      <c r="V1458" s="5">
        <f t="shared" si="144"/>
        <v>52.94</v>
      </c>
      <c r="W1458" s="5">
        <f t="shared" si="144"/>
        <v>27.45</v>
      </c>
      <c r="X1458" s="5">
        <f t="shared" si="144"/>
        <v>1.96</v>
      </c>
      <c r="Y1458" s="5">
        <f t="shared" si="144"/>
        <v>0</v>
      </c>
      <c r="Z1458" s="4">
        <v>0</v>
      </c>
    </row>
    <row r="1459" spans="1:26" x14ac:dyDescent="0.3">
      <c r="A1459" t="s">
        <v>1398</v>
      </c>
      <c r="B1459" s="3" t="s">
        <v>3734</v>
      </c>
      <c r="C1459" t="s">
        <v>1398</v>
      </c>
      <c r="D1459" t="s">
        <v>1473</v>
      </c>
      <c r="E1459" s="4">
        <v>60</v>
      </c>
      <c r="F1459" s="4">
        <v>53</v>
      </c>
      <c r="G1459" s="4">
        <v>40</v>
      </c>
      <c r="H1459" s="5">
        <f t="shared" si="139"/>
        <v>75.47</v>
      </c>
      <c r="I1459" s="4">
        <v>39</v>
      </c>
      <c r="J1459" s="4">
        <v>0</v>
      </c>
      <c r="K1459" s="4">
        <v>1</v>
      </c>
      <c r="L1459" s="4" t="str">
        <f t="shared" si="140"/>
        <v>PP</v>
      </c>
      <c r="M1459" s="4" t="str">
        <f t="shared" si="141"/>
        <v>PSOE</v>
      </c>
      <c r="N1459" s="5">
        <f t="shared" si="142"/>
        <v>25.64</v>
      </c>
      <c r="O1459" s="5">
        <f t="shared" si="143"/>
        <v>23.08</v>
      </c>
      <c r="P1459" s="4">
        <v>9</v>
      </c>
      <c r="Q1459" s="4">
        <v>10</v>
      </c>
      <c r="R1459" s="4">
        <v>6</v>
      </c>
      <c r="S1459" s="4">
        <v>7</v>
      </c>
      <c r="T1459" s="4">
        <v>6</v>
      </c>
      <c r="U1459" s="5">
        <f t="shared" si="144"/>
        <v>23.08</v>
      </c>
      <c r="V1459" s="5">
        <f t="shared" si="144"/>
        <v>25.64</v>
      </c>
      <c r="W1459" s="5">
        <f t="shared" si="144"/>
        <v>15.38</v>
      </c>
      <c r="X1459" s="5">
        <f t="shared" si="144"/>
        <v>17.95</v>
      </c>
      <c r="Y1459" s="5">
        <f t="shared" si="144"/>
        <v>15.38</v>
      </c>
      <c r="Z1459" s="4">
        <v>0</v>
      </c>
    </row>
    <row r="1460" spans="1:26" x14ac:dyDescent="0.3">
      <c r="A1460" t="s">
        <v>1398</v>
      </c>
      <c r="B1460" s="3" t="s">
        <v>3735</v>
      </c>
      <c r="C1460" t="s">
        <v>1398</v>
      </c>
      <c r="D1460" t="s">
        <v>1474</v>
      </c>
      <c r="E1460" s="4">
        <v>852</v>
      </c>
      <c r="F1460" s="4">
        <v>660</v>
      </c>
      <c r="G1460" s="4">
        <v>570</v>
      </c>
      <c r="H1460" s="5">
        <f t="shared" si="139"/>
        <v>86.36</v>
      </c>
      <c r="I1460" s="4">
        <v>548</v>
      </c>
      <c r="J1460" s="4">
        <v>3</v>
      </c>
      <c r="K1460" s="4">
        <v>22</v>
      </c>
      <c r="L1460" s="4" t="str">
        <f t="shared" si="140"/>
        <v>PSOE</v>
      </c>
      <c r="M1460" s="4" t="str">
        <f t="shared" si="141"/>
        <v>PP</v>
      </c>
      <c r="N1460" s="5">
        <f t="shared" si="142"/>
        <v>25.55</v>
      </c>
      <c r="O1460" s="5">
        <f t="shared" si="143"/>
        <v>25.36</v>
      </c>
      <c r="P1460" s="4">
        <v>140</v>
      </c>
      <c r="Q1460" s="4">
        <v>139</v>
      </c>
      <c r="R1460" s="4">
        <v>85</v>
      </c>
      <c r="S1460" s="4">
        <v>78</v>
      </c>
      <c r="T1460" s="4">
        <v>99</v>
      </c>
      <c r="U1460" s="5">
        <f t="shared" si="144"/>
        <v>25.55</v>
      </c>
      <c r="V1460" s="5">
        <f t="shared" si="144"/>
        <v>25.36</v>
      </c>
      <c r="W1460" s="5">
        <f t="shared" si="144"/>
        <v>15.51</v>
      </c>
      <c r="X1460" s="5">
        <f t="shared" si="144"/>
        <v>14.23</v>
      </c>
      <c r="Y1460" s="5">
        <f t="shared" si="144"/>
        <v>18.07</v>
      </c>
      <c r="Z1460" s="4">
        <v>1</v>
      </c>
    </row>
    <row r="1461" spans="1:26" x14ac:dyDescent="0.3">
      <c r="A1461" t="s">
        <v>1398</v>
      </c>
      <c r="B1461" s="3" t="s">
        <v>3736</v>
      </c>
      <c r="C1461" t="s">
        <v>1398</v>
      </c>
      <c r="D1461" t="s">
        <v>1475</v>
      </c>
      <c r="E1461" s="4">
        <v>96</v>
      </c>
      <c r="F1461" s="4">
        <v>87</v>
      </c>
      <c r="G1461" s="4">
        <v>70</v>
      </c>
      <c r="H1461" s="5">
        <f t="shared" si="139"/>
        <v>80.459999999999994</v>
      </c>
      <c r="I1461" s="4">
        <v>70</v>
      </c>
      <c r="J1461" s="4">
        <v>0</v>
      </c>
      <c r="K1461" s="4">
        <v>0</v>
      </c>
      <c r="L1461" s="4" t="str">
        <f t="shared" si="140"/>
        <v>PP</v>
      </c>
      <c r="M1461" s="4" t="str">
        <f t="shared" si="141"/>
        <v>Ciudadanos</v>
      </c>
      <c r="N1461" s="5">
        <f t="shared" si="142"/>
        <v>65.709999999999994</v>
      </c>
      <c r="O1461" s="5">
        <f t="shared" si="143"/>
        <v>11.43</v>
      </c>
      <c r="P1461" s="4">
        <v>7</v>
      </c>
      <c r="Q1461" s="4">
        <v>46</v>
      </c>
      <c r="R1461" s="4">
        <v>3</v>
      </c>
      <c r="S1461" s="4">
        <v>5</v>
      </c>
      <c r="T1461" s="4">
        <v>8</v>
      </c>
      <c r="U1461" s="5">
        <f t="shared" si="144"/>
        <v>10</v>
      </c>
      <c r="V1461" s="5">
        <f t="shared" si="144"/>
        <v>65.709999999999994</v>
      </c>
      <c r="W1461" s="5">
        <f t="shared" si="144"/>
        <v>4.29</v>
      </c>
      <c r="X1461" s="5">
        <f t="shared" si="144"/>
        <v>7.14</v>
      </c>
      <c r="Y1461" s="5">
        <f t="shared" si="144"/>
        <v>11.43</v>
      </c>
      <c r="Z1461" s="4">
        <v>0</v>
      </c>
    </row>
    <row r="1462" spans="1:26" x14ac:dyDescent="0.3">
      <c r="A1462" t="s">
        <v>1398</v>
      </c>
      <c r="B1462" s="3" t="s">
        <v>3737</v>
      </c>
      <c r="C1462" t="s">
        <v>1398</v>
      </c>
      <c r="D1462" t="s">
        <v>1476</v>
      </c>
      <c r="E1462" s="4">
        <v>343</v>
      </c>
      <c r="F1462" s="4">
        <v>268</v>
      </c>
      <c r="G1462" s="4">
        <v>200</v>
      </c>
      <c r="H1462" s="5">
        <f t="shared" si="139"/>
        <v>74.63</v>
      </c>
      <c r="I1462" s="4">
        <v>200</v>
      </c>
      <c r="J1462" s="4">
        <v>0</v>
      </c>
      <c r="K1462" s="4">
        <v>0</v>
      </c>
      <c r="L1462" s="4" t="str">
        <f t="shared" si="140"/>
        <v>PP</v>
      </c>
      <c r="M1462" s="4" t="str">
        <f t="shared" si="141"/>
        <v>PSOE</v>
      </c>
      <c r="N1462" s="5">
        <f t="shared" si="142"/>
        <v>38</v>
      </c>
      <c r="O1462" s="5">
        <f t="shared" si="143"/>
        <v>25.5</v>
      </c>
      <c r="P1462" s="4">
        <v>51</v>
      </c>
      <c r="Q1462" s="4">
        <v>76</v>
      </c>
      <c r="R1462" s="4">
        <v>15</v>
      </c>
      <c r="S1462" s="4">
        <v>14</v>
      </c>
      <c r="T1462" s="4">
        <v>40</v>
      </c>
      <c r="U1462" s="5">
        <f t="shared" si="144"/>
        <v>25.5</v>
      </c>
      <c r="V1462" s="5">
        <f t="shared" si="144"/>
        <v>38</v>
      </c>
      <c r="W1462" s="5">
        <f t="shared" si="144"/>
        <v>7.5</v>
      </c>
      <c r="X1462" s="5">
        <f t="shared" si="144"/>
        <v>7</v>
      </c>
      <c r="Y1462" s="5">
        <f t="shared" si="144"/>
        <v>20</v>
      </c>
      <c r="Z1462" s="4">
        <v>2</v>
      </c>
    </row>
    <row r="1463" spans="1:26" x14ac:dyDescent="0.3">
      <c r="A1463" t="s">
        <v>1398</v>
      </c>
      <c r="B1463" s="3" t="s">
        <v>3738</v>
      </c>
      <c r="C1463" t="s">
        <v>1398</v>
      </c>
      <c r="D1463" t="s">
        <v>1477</v>
      </c>
      <c r="E1463" s="4">
        <v>241</v>
      </c>
      <c r="F1463" s="4">
        <v>214</v>
      </c>
      <c r="G1463" s="4">
        <v>176</v>
      </c>
      <c r="H1463" s="5">
        <f t="shared" si="139"/>
        <v>82.24</v>
      </c>
      <c r="I1463" s="4">
        <v>170</v>
      </c>
      <c r="J1463" s="4">
        <v>1</v>
      </c>
      <c r="K1463" s="4">
        <v>6</v>
      </c>
      <c r="L1463" s="4" t="str">
        <f t="shared" si="140"/>
        <v>PP</v>
      </c>
      <c r="M1463" s="4" t="str">
        <f t="shared" si="141"/>
        <v>Ciudadanos</v>
      </c>
      <c r="N1463" s="5">
        <f t="shared" si="142"/>
        <v>41.18</v>
      </c>
      <c r="O1463" s="5">
        <f t="shared" si="143"/>
        <v>17.059999999999999</v>
      </c>
      <c r="P1463" s="4">
        <v>24</v>
      </c>
      <c r="Q1463" s="4">
        <v>70</v>
      </c>
      <c r="R1463" s="4">
        <v>27</v>
      </c>
      <c r="S1463" s="4">
        <v>15</v>
      </c>
      <c r="T1463" s="4">
        <v>29</v>
      </c>
      <c r="U1463" s="5">
        <f t="shared" si="144"/>
        <v>14.12</v>
      </c>
      <c r="V1463" s="5">
        <f t="shared" si="144"/>
        <v>41.18</v>
      </c>
      <c r="W1463" s="5">
        <f t="shared" si="144"/>
        <v>15.88</v>
      </c>
      <c r="X1463" s="5">
        <f t="shared" si="144"/>
        <v>8.82</v>
      </c>
      <c r="Y1463" s="5">
        <f t="shared" si="144"/>
        <v>17.059999999999999</v>
      </c>
      <c r="Z1463" s="4">
        <v>1</v>
      </c>
    </row>
    <row r="1464" spans="1:26" x14ac:dyDescent="0.3">
      <c r="A1464" t="s">
        <v>1398</v>
      </c>
      <c r="B1464" s="3" t="s">
        <v>3739</v>
      </c>
      <c r="C1464" t="s">
        <v>1398</v>
      </c>
      <c r="D1464" t="s">
        <v>1478</v>
      </c>
      <c r="E1464" s="4">
        <v>103</v>
      </c>
      <c r="F1464" s="4">
        <v>108</v>
      </c>
      <c r="G1464" s="4">
        <v>93</v>
      </c>
      <c r="H1464" s="5">
        <f t="shared" si="139"/>
        <v>86.11</v>
      </c>
      <c r="I1464" s="4">
        <v>93</v>
      </c>
      <c r="J1464" s="4">
        <v>1</v>
      </c>
      <c r="K1464" s="4">
        <v>0</v>
      </c>
      <c r="L1464" s="4" t="str">
        <f t="shared" si="140"/>
        <v>PP</v>
      </c>
      <c r="M1464" s="4" t="str">
        <f t="shared" si="141"/>
        <v>PSOE</v>
      </c>
      <c r="N1464" s="5">
        <f t="shared" si="142"/>
        <v>36.56</v>
      </c>
      <c r="O1464" s="5">
        <f t="shared" si="143"/>
        <v>24.73</v>
      </c>
      <c r="P1464" s="4">
        <v>23</v>
      </c>
      <c r="Q1464" s="4">
        <v>34</v>
      </c>
      <c r="R1464" s="4">
        <v>21</v>
      </c>
      <c r="S1464" s="4">
        <v>1</v>
      </c>
      <c r="T1464" s="4">
        <v>11</v>
      </c>
      <c r="U1464" s="5">
        <f t="shared" si="144"/>
        <v>24.73</v>
      </c>
      <c r="V1464" s="5">
        <f t="shared" si="144"/>
        <v>36.56</v>
      </c>
      <c r="W1464" s="5">
        <f t="shared" si="144"/>
        <v>22.58</v>
      </c>
      <c r="X1464" s="5">
        <f t="shared" si="144"/>
        <v>1.08</v>
      </c>
      <c r="Y1464" s="5">
        <f t="shared" si="144"/>
        <v>11.83</v>
      </c>
      <c r="Z1464" s="4">
        <v>2</v>
      </c>
    </row>
    <row r="1465" spans="1:26" x14ac:dyDescent="0.3">
      <c r="A1465" t="s">
        <v>1398</v>
      </c>
      <c r="B1465" s="3" t="s">
        <v>3740</v>
      </c>
      <c r="C1465" t="s">
        <v>1398</v>
      </c>
      <c r="D1465" t="s">
        <v>1479</v>
      </c>
      <c r="E1465" s="4">
        <v>142</v>
      </c>
      <c r="F1465" s="4">
        <v>113</v>
      </c>
      <c r="G1465" s="4">
        <v>86</v>
      </c>
      <c r="H1465" s="5">
        <f t="shared" si="139"/>
        <v>76.11</v>
      </c>
      <c r="I1465" s="4">
        <v>84</v>
      </c>
      <c r="J1465" s="4">
        <v>2</v>
      </c>
      <c r="K1465" s="4">
        <v>2</v>
      </c>
      <c r="L1465" s="4" t="str">
        <f t="shared" si="140"/>
        <v>PP</v>
      </c>
      <c r="M1465" s="4" t="str">
        <f t="shared" si="141"/>
        <v>PSOE</v>
      </c>
      <c r="N1465" s="5">
        <f t="shared" si="142"/>
        <v>42.86</v>
      </c>
      <c r="O1465" s="5">
        <f t="shared" si="143"/>
        <v>28.57</v>
      </c>
      <c r="P1465" s="4">
        <v>24</v>
      </c>
      <c r="Q1465" s="4">
        <v>36</v>
      </c>
      <c r="R1465" s="4">
        <v>5</v>
      </c>
      <c r="S1465" s="4">
        <v>5</v>
      </c>
      <c r="T1465" s="4">
        <v>11</v>
      </c>
      <c r="U1465" s="5">
        <f t="shared" si="144"/>
        <v>28.57</v>
      </c>
      <c r="V1465" s="5">
        <f t="shared" si="144"/>
        <v>42.86</v>
      </c>
      <c r="W1465" s="5">
        <f t="shared" si="144"/>
        <v>5.95</v>
      </c>
      <c r="X1465" s="5">
        <f t="shared" si="144"/>
        <v>5.95</v>
      </c>
      <c r="Y1465" s="5">
        <f t="shared" si="144"/>
        <v>13.1</v>
      </c>
      <c r="Z1465" s="4">
        <v>0</v>
      </c>
    </row>
    <row r="1466" spans="1:26" x14ac:dyDescent="0.3">
      <c r="A1466" t="s">
        <v>1398</v>
      </c>
      <c r="B1466" s="3" t="s">
        <v>3741</v>
      </c>
      <c r="C1466" t="s">
        <v>1398</v>
      </c>
      <c r="D1466" t="s">
        <v>1480</v>
      </c>
      <c r="E1466" s="4">
        <v>94</v>
      </c>
      <c r="F1466" s="4">
        <v>76</v>
      </c>
      <c r="G1466" s="4">
        <v>68</v>
      </c>
      <c r="H1466" s="5">
        <f t="shared" si="139"/>
        <v>89.47</v>
      </c>
      <c r="I1466" s="4">
        <v>67</v>
      </c>
      <c r="J1466" s="4">
        <v>0</v>
      </c>
      <c r="K1466" s="4">
        <v>1</v>
      </c>
      <c r="L1466" s="4" t="str">
        <f t="shared" si="140"/>
        <v>PP</v>
      </c>
      <c r="M1466" s="4" t="str">
        <f t="shared" si="141"/>
        <v>Ciudadanos</v>
      </c>
      <c r="N1466" s="5">
        <f t="shared" si="142"/>
        <v>41.79</v>
      </c>
      <c r="O1466" s="5">
        <f t="shared" si="143"/>
        <v>25.37</v>
      </c>
      <c r="P1466" s="4">
        <v>11</v>
      </c>
      <c r="Q1466" s="4">
        <v>28</v>
      </c>
      <c r="R1466" s="4">
        <v>2</v>
      </c>
      <c r="S1466" s="4">
        <v>8</v>
      </c>
      <c r="T1466" s="4">
        <v>17</v>
      </c>
      <c r="U1466" s="5">
        <f t="shared" si="144"/>
        <v>16.420000000000002</v>
      </c>
      <c r="V1466" s="5">
        <f t="shared" si="144"/>
        <v>41.79</v>
      </c>
      <c r="W1466" s="5">
        <f t="shared" si="144"/>
        <v>2.99</v>
      </c>
      <c r="X1466" s="5">
        <f t="shared" si="144"/>
        <v>11.94</v>
      </c>
      <c r="Y1466" s="5">
        <f t="shared" si="144"/>
        <v>25.37</v>
      </c>
      <c r="Z1466" s="4">
        <v>0</v>
      </c>
    </row>
    <row r="1467" spans="1:26" x14ac:dyDescent="0.3">
      <c r="A1467" t="s">
        <v>1398</v>
      </c>
      <c r="B1467" s="3" t="s">
        <v>3742</v>
      </c>
      <c r="C1467" t="s">
        <v>1398</v>
      </c>
      <c r="D1467" t="s">
        <v>1481</v>
      </c>
      <c r="E1467" s="4">
        <v>450</v>
      </c>
      <c r="F1467" s="4">
        <v>364</v>
      </c>
      <c r="G1467" s="4">
        <v>284</v>
      </c>
      <c r="H1467" s="5">
        <f t="shared" si="139"/>
        <v>78.02</v>
      </c>
      <c r="I1467" s="4">
        <v>279</v>
      </c>
      <c r="J1467" s="4">
        <v>1</v>
      </c>
      <c r="K1467" s="4">
        <v>5</v>
      </c>
      <c r="L1467" s="4" t="str">
        <f t="shared" si="140"/>
        <v>PP</v>
      </c>
      <c r="M1467" s="4" t="str">
        <f t="shared" si="141"/>
        <v>PSOE</v>
      </c>
      <c r="N1467" s="5">
        <f t="shared" si="142"/>
        <v>27.24</v>
      </c>
      <c r="O1467" s="5">
        <f t="shared" si="143"/>
        <v>24.01</v>
      </c>
      <c r="P1467" s="4">
        <v>67</v>
      </c>
      <c r="Q1467" s="4">
        <v>76</v>
      </c>
      <c r="R1467" s="4">
        <v>46</v>
      </c>
      <c r="S1467" s="4">
        <v>22</v>
      </c>
      <c r="T1467" s="4">
        <v>58</v>
      </c>
      <c r="U1467" s="5">
        <f t="shared" si="144"/>
        <v>24.01</v>
      </c>
      <c r="V1467" s="5">
        <f t="shared" si="144"/>
        <v>27.24</v>
      </c>
      <c r="W1467" s="5">
        <f t="shared" si="144"/>
        <v>16.489999999999998</v>
      </c>
      <c r="X1467" s="5">
        <f t="shared" si="144"/>
        <v>7.89</v>
      </c>
      <c r="Y1467" s="5">
        <f t="shared" si="144"/>
        <v>20.79</v>
      </c>
      <c r="Z1467" s="4">
        <v>4</v>
      </c>
    </row>
    <row r="1468" spans="1:26" x14ac:dyDescent="0.3">
      <c r="A1468" t="s">
        <v>1398</v>
      </c>
      <c r="B1468" s="3" t="s">
        <v>3743</v>
      </c>
      <c r="C1468" t="s">
        <v>1398</v>
      </c>
      <c r="D1468" t="s">
        <v>1482</v>
      </c>
      <c r="E1468" s="4">
        <v>688</v>
      </c>
      <c r="F1468" s="4">
        <v>464</v>
      </c>
      <c r="G1468" s="4">
        <v>379</v>
      </c>
      <c r="H1468" s="5">
        <f t="shared" si="139"/>
        <v>81.680000000000007</v>
      </c>
      <c r="I1468" s="4">
        <v>369</v>
      </c>
      <c r="J1468" s="4">
        <v>2</v>
      </c>
      <c r="K1468" s="4">
        <v>10</v>
      </c>
      <c r="L1468" s="4" t="str">
        <f t="shared" si="140"/>
        <v>PP</v>
      </c>
      <c r="M1468" s="4" t="str">
        <f t="shared" si="141"/>
        <v>VOX</v>
      </c>
      <c r="N1468" s="5">
        <f t="shared" si="142"/>
        <v>33.06</v>
      </c>
      <c r="O1468" s="5">
        <f t="shared" si="143"/>
        <v>25.75</v>
      </c>
      <c r="P1468" s="4">
        <v>58</v>
      </c>
      <c r="Q1468" s="4">
        <v>122</v>
      </c>
      <c r="R1468" s="4">
        <v>95</v>
      </c>
      <c r="S1468" s="4">
        <v>14</v>
      </c>
      <c r="T1468" s="4">
        <v>75</v>
      </c>
      <c r="U1468" s="5">
        <f t="shared" si="144"/>
        <v>15.72</v>
      </c>
      <c r="V1468" s="5">
        <f t="shared" si="144"/>
        <v>33.06</v>
      </c>
      <c r="W1468" s="5">
        <f t="shared" si="144"/>
        <v>25.75</v>
      </c>
      <c r="X1468" s="5">
        <f t="shared" si="144"/>
        <v>3.79</v>
      </c>
      <c r="Y1468" s="5">
        <f t="shared" si="144"/>
        <v>20.329999999999998</v>
      </c>
      <c r="Z1468" s="4">
        <v>0</v>
      </c>
    </row>
    <row r="1469" spans="1:26" x14ac:dyDescent="0.3">
      <c r="A1469" t="s">
        <v>1398</v>
      </c>
      <c r="B1469" s="3" t="s">
        <v>3744</v>
      </c>
      <c r="C1469" t="s">
        <v>1398</v>
      </c>
      <c r="D1469" t="s">
        <v>1483</v>
      </c>
      <c r="E1469" s="4">
        <v>223</v>
      </c>
      <c r="F1469" s="4">
        <v>125</v>
      </c>
      <c r="G1469" s="4">
        <v>96</v>
      </c>
      <c r="H1469" s="5">
        <f t="shared" si="139"/>
        <v>76.8</v>
      </c>
      <c r="I1469" s="4">
        <v>95</v>
      </c>
      <c r="J1469" s="4">
        <v>1</v>
      </c>
      <c r="K1469" s="4">
        <v>1</v>
      </c>
      <c r="L1469" s="4" t="str">
        <f t="shared" si="140"/>
        <v>PSOE</v>
      </c>
      <c r="M1469" s="4" t="str">
        <f t="shared" si="141"/>
        <v>PP</v>
      </c>
      <c r="N1469" s="5">
        <f t="shared" si="142"/>
        <v>43.16</v>
      </c>
      <c r="O1469" s="5">
        <f t="shared" si="143"/>
        <v>28.42</v>
      </c>
      <c r="P1469" s="4">
        <v>41</v>
      </c>
      <c r="Q1469" s="4">
        <v>27</v>
      </c>
      <c r="R1469" s="4">
        <v>13</v>
      </c>
      <c r="S1469" s="4">
        <v>4</v>
      </c>
      <c r="T1469" s="4">
        <v>9</v>
      </c>
      <c r="U1469" s="5">
        <f t="shared" si="144"/>
        <v>43.16</v>
      </c>
      <c r="V1469" s="5">
        <f t="shared" si="144"/>
        <v>28.42</v>
      </c>
      <c r="W1469" s="5">
        <f t="shared" si="144"/>
        <v>13.68</v>
      </c>
      <c r="X1469" s="5">
        <f t="shared" si="144"/>
        <v>4.21</v>
      </c>
      <c r="Y1469" s="5">
        <f t="shared" si="144"/>
        <v>9.4700000000000006</v>
      </c>
      <c r="Z1469" s="4">
        <v>0</v>
      </c>
    </row>
    <row r="1470" spans="1:26" x14ac:dyDescent="0.3">
      <c r="A1470" t="s">
        <v>1398</v>
      </c>
      <c r="B1470" s="3" t="s">
        <v>3745</v>
      </c>
      <c r="C1470" t="s">
        <v>1398</v>
      </c>
      <c r="D1470" t="s">
        <v>1484</v>
      </c>
      <c r="E1470" s="4">
        <v>58</v>
      </c>
      <c r="F1470" s="4">
        <v>52</v>
      </c>
      <c r="G1470" s="4">
        <v>46</v>
      </c>
      <c r="H1470" s="5">
        <f t="shared" si="139"/>
        <v>88.46</v>
      </c>
      <c r="I1470" s="4">
        <v>44</v>
      </c>
      <c r="J1470" s="4">
        <v>0</v>
      </c>
      <c r="K1470" s="4">
        <v>2</v>
      </c>
      <c r="L1470" s="4" t="str">
        <f t="shared" si="140"/>
        <v>PP</v>
      </c>
      <c r="M1470" s="4" t="str">
        <f t="shared" si="141"/>
        <v>PSOE</v>
      </c>
      <c r="N1470" s="5">
        <f t="shared" si="142"/>
        <v>47.73</v>
      </c>
      <c r="O1470" s="5">
        <f t="shared" si="143"/>
        <v>22.73</v>
      </c>
      <c r="P1470" s="4">
        <v>10</v>
      </c>
      <c r="Q1470" s="4">
        <v>21</v>
      </c>
      <c r="R1470" s="4">
        <v>6</v>
      </c>
      <c r="S1470" s="4">
        <v>3</v>
      </c>
      <c r="T1470" s="4">
        <v>3</v>
      </c>
      <c r="U1470" s="5">
        <f t="shared" si="144"/>
        <v>22.73</v>
      </c>
      <c r="V1470" s="5">
        <f t="shared" si="144"/>
        <v>47.73</v>
      </c>
      <c r="W1470" s="5">
        <f t="shared" si="144"/>
        <v>13.64</v>
      </c>
      <c r="X1470" s="5">
        <f t="shared" si="144"/>
        <v>6.82</v>
      </c>
      <c r="Y1470" s="5">
        <f t="shared" si="144"/>
        <v>6.82</v>
      </c>
      <c r="Z1470" s="4">
        <v>0</v>
      </c>
    </row>
    <row r="1471" spans="1:26" x14ac:dyDescent="0.3">
      <c r="A1471" t="s">
        <v>1398</v>
      </c>
      <c r="B1471" s="3" t="s">
        <v>3746</v>
      </c>
      <c r="C1471" t="s">
        <v>1398</v>
      </c>
      <c r="D1471" t="s">
        <v>1485</v>
      </c>
      <c r="E1471" s="4">
        <v>308</v>
      </c>
      <c r="F1471" s="4">
        <v>263</v>
      </c>
      <c r="G1471" s="4">
        <v>219</v>
      </c>
      <c r="H1471" s="5">
        <f t="shared" si="139"/>
        <v>83.27</v>
      </c>
      <c r="I1471" s="4">
        <v>215</v>
      </c>
      <c r="J1471" s="4">
        <v>1</v>
      </c>
      <c r="K1471" s="4">
        <v>4</v>
      </c>
      <c r="L1471" s="4" t="str">
        <f t="shared" si="140"/>
        <v>PP</v>
      </c>
      <c r="M1471" s="4" t="str">
        <f t="shared" si="141"/>
        <v>PSOE</v>
      </c>
      <c r="N1471" s="5">
        <f t="shared" si="142"/>
        <v>35.81</v>
      </c>
      <c r="O1471" s="5">
        <f t="shared" si="143"/>
        <v>23.72</v>
      </c>
      <c r="P1471" s="4">
        <v>51</v>
      </c>
      <c r="Q1471" s="4">
        <v>77</v>
      </c>
      <c r="R1471" s="4">
        <v>38</v>
      </c>
      <c r="S1471" s="4">
        <v>12</v>
      </c>
      <c r="T1471" s="4">
        <v>35</v>
      </c>
      <c r="U1471" s="5">
        <f t="shared" si="144"/>
        <v>23.72</v>
      </c>
      <c r="V1471" s="5">
        <f t="shared" si="144"/>
        <v>35.81</v>
      </c>
      <c r="W1471" s="5">
        <f t="shared" si="144"/>
        <v>17.670000000000002</v>
      </c>
      <c r="X1471" s="5">
        <f t="shared" si="144"/>
        <v>5.58</v>
      </c>
      <c r="Y1471" s="5">
        <f t="shared" si="144"/>
        <v>16.28</v>
      </c>
      <c r="Z1471" s="4">
        <v>0</v>
      </c>
    </row>
    <row r="1472" spans="1:26" x14ac:dyDescent="0.3">
      <c r="A1472" t="s">
        <v>1398</v>
      </c>
      <c r="B1472" s="3" t="s">
        <v>3747</v>
      </c>
      <c r="C1472" t="s">
        <v>1398</v>
      </c>
      <c r="D1472" t="s">
        <v>1486</v>
      </c>
      <c r="E1472" s="4">
        <v>1404</v>
      </c>
      <c r="F1472" s="4">
        <v>923</v>
      </c>
      <c r="G1472" s="4">
        <v>737</v>
      </c>
      <c r="H1472" s="5">
        <f t="shared" si="139"/>
        <v>79.849999999999994</v>
      </c>
      <c r="I1472" s="4">
        <v>728</v>
      </c>
      <c r="J1472" s="4">
        <v>8</v>
      </c>
      <c r="K1472" s="4">
        <v>9</v>
      </c>
      <c r="L1472" s="4" t="str">
        <f t="shared" si="140"/>
        <v>PSOE</v>
      </c>
      <c r="M1472" s="4" t="str">
        <f t="shared" si="141"/>
        <v>Ciudadanos</v>
      </c>
      <c r="N1472" s="5">
        <f t="shared" si="142"/>
        <v>24.73</v>
      </c>
      <c r="O1472" s="5">
        <f t="shared" si="143"/>
        <v>23.9</v>
      </c>
      <c r="P1472" s="4">
        <v>180</v>
      </c>
      <c r="Q1472" s="4">
        <v>105</v>
      </c>
      <c r="R1472" s="4">
        <v>138</v>
      </c>
      <c r="S1472" s="4">
        <v>103</v>
      </c>
      <c r="T1472" s="4">
        <v>174</v>
      </c>
      <c r="U1472" s="5">
        <f t="shared" si="144"/>
        <v>24.73</v>
      </c>
      <c r="V1472" s="5">
        <f t="shared" si="144"/>
        <v>14.42</v>
      </c>
      <c r="W1472" s="5">
        <f t="shared" si="144"/>
        <v>18.96</v>
      </c>
      <c r="X1472" s="5">
        <f t="shared" si="144"/>
        <v>14.15</v>
      </c>
      <c r="Y1472" s="5">
        <f t="shared" si="144"/>
        <v>23.9</v>
      </c>
      <c r="Z1472" s="4">
        <v>6</v>
      </c>
    </row>
    <row r="1473" spans="1:26" x14ac:dyDescent="0.3">
      <c r="A1473" t="s">
        <v>1398</v>
      </c>
      <c r="B1473" s="3" t="s">
        <v>3748</v>
      </c>
      <c r="C1473" t="s">
        <v>1398</v>
      </c>
      <c r="D1473" t="s">
        <v>1487</v>
      </c>
      <c r="E1473" s="4">
        <v>179</v>
      </c>
      <c r="F1473" s="4">
        <v>146</v>
      </c>
      <c r="G1473" s="4">
        <v>125</v>
      </c>
      <c r="H1473" s="5">
        <f t="shared" si="139"/>
        <v>85.62</v>
      </c>
      <c r="I1473" s="4">
        <v>123</v>
      </c>
      <c r="J1473" s="4">
        <v>0</v>
      </c>
      <c r="K1473" s="4">
        <v>2</v>
      </c>
      <c r="L1473" s="4" t="str">
        <f t="shared" si="140"/>
        <v>PP</v>
      </c>
      <c r="M1473" s="4" t="str">
        <f t="shared" si="141"/>
        <v>PSOE</v>
      </c>
      <c r="N1473" s="5">
        <f t="shared" si="142"/>
        <v>27.64</v>
      </c>
      <c r="O1473" s="5">
        <f t="shared" si="143"/>
        <v>26.83</v>
      </c>
      <c r="P1473" s="4">
        <v>33</v>
      </c>
      <c r="Q1473" s="4">
        <v>34</v>
      </c>
      <c r="R1473" s="4">
        <v>15</v>
      </c>
      <c r="S1473" s="4">
        <v>16</v>
      </c>
      <c r="T1473" s="4">
        <v>21</v>
      </c>
      <c r="U1473" s="5">
        <f t="shared" si="144"/>
        <v>26.83</v>
      </c>
      <c r="V1473" s="5">
        <f t="shared" si="144"/>
        <v>27.64</v>
      </c>
      <c r="W1473" s="5">
        <f t="shared" si="144"/>
        <v>12.2</v>
      </c>
      <c r="X1473" s="5">
        <f t="shared" si="144"/>
        <v>13.01</v>
      </c>
      <c r="Y1473" s="5">
        <f t="shared" si="144"/>
        <v>17.07</v>
      </c>
      <c r="Z1473" s="4">
        <v>2</v>
      </c>
    </row>
    <row r="1474" spans="1:26" x14ac:dyDescent="0.3">
      <c r="A1474" t="s">
        <v>1398</v>
      </c>
      <c r="B1474" s="3" t="s">
        <v>3749</v>
      </c>
      <c r="C1474" t="s">
        <v>1398</v>
      </c>
      <c r="D1474" t="s">
        <v>1488</v>
      </c>
      <c r="E1474" s="4">
        <v>361</v>
      </c>
      <c r="F1474" s="4">
        <v>284</v>
      </c>
      <c r="G1474" s="4">
        <v>229</v>
      </c>
      <c r="H1474" s="5">
        <f t="shared" si="139"/>
        <v>80.63</v>
      </c>
      <c r="I1474" s="4">
        <v>224</v>
      </c>
      <c r="J1474" s="4">
        <v>2</v>
      </c>
      <c r="K1474" s="4">
        <v>5</v>
      </c>
      <c r="L1474" s="4" t="str">
        <f t="shared" si="140"/>
        <v>PSOE</v>
      </c>
      <c r="M1474" s="4" t="str">
        <f t="shared" si="141"/>
        <v>Ciudadanos</v>
      </c>
      <c r="N1474" s="5">
        <f t="shared" si="142"/>
        <v>28.13</v>
      </c>
      <c r="O1474" s="5">
        <f t="shared" si="143"/>
        <v>19.64</v>
      </c>
      <c r="P1474" s="4">
        <v>63</v>
      </c>
      <c r="Q1474" s="4">
        <v>33</v>
      </c>
      <c r="R1474" s="4">
        <v>38</v>
      </c>
      <c r="S1474" s="4">
        <v>40</v>
      </c>
      <c r="T1474" s="4">
        <v>44</v>
      </c>
      <c r="U1474" s="5">
        <f t="shared" si="144"/>
        <v>28.13</v>
      </c>
      <c r="V1474" s="5">
        <f t="shared" si="144"/>
        <v>14.73</v>
      </c>
      <c r="W1474" s="5">
        <f t="shared" si="144"/>
        <v>16.96</v>
      </c>
      <c r="X1474" s="5">
        <f t="shared" si="144"/>
        <v>17.86</v>
      </c>
      <c r="Y1474" s="5">
        <f t="shared" si="144"/>
        <v>19.64</v>
      </c>
      <c r="Z1474" s="4">
        <v>2</v>
      </c>
    </row>
    <row r="1475" spans="1:26" x14ac:dyDescent="0.3">
      <c r="A1475" t="s">
        <v>1398</v>
      </c>
      <c r="B1475" s="3" t="s">
        <v>3750</v>
      </c>
      <c r="C1475" t="s">
        <v>1398</v>
      </c>
      <c r="D1475" t="s">
        <v>1489</v>
      </c>
      <c r="E1475" s="4">
        <v>43</v>
      </c>
      <c r="F1475" s="4">
        <v>44</v>
      </c>
      <c r="G1475" s="4">
        <v>39</v>
      </c>
      <c r="H1475" s="5">
        <f t="shared" ref="H1475:H1538" si="145">ROUND((G1475/F1475)*100,2)</f>
        <v>88.64</v>
      </c>
      <c r="I1475" s="4">
        <v>38</v>
      </c>
      <c r="J1475" s="4">
        <v>0</v>
      </c>
      <c r="K1475" s="4">
        <v>1</v>
      </c>
      <c r="L1475" s="4" t="str">
        <f t="shared" ref="L1475:L1538" si="146">IF(MAX(P1475:T1475)=P1475,"PSOE",IF(MAX(P1475:T1475)=Q1475,"PP",IF(MAX(P1475:T1475)=R1475,"VOX",IF(MAX(P1475:T1475)=S1475,"Podemos",IF(MAX(P1475:T1475)=T1475,"Ciudadanos")))))</f>
        <v>PP</v>
      </c>
      <c r="M1475" s="4" t="str">
        <f t="shared" ref="M1475:M1538" si="147">IF(LARGE(P1475:T1475,2)=P1475,"PSOE",IF(LARGE(P1475:T1475,2)=Q1475,"PP",IF(LARGE(P1475:T1475,2)=R1475,"VOX",IF(LARGE(P1475:T1475,2)=S1475,"Podemos",IF(LARGE(P1475:T1475,2)=T1475,"Ciudadanos")))))</f>
        <v>PSOE</v>
      </c>
      <c r="N1475" s="5">
        <f t="shared" ref="N1475:N1538" si="148">IF(MAX(P1475:T1475)=P1475,U1475,IF(MAX(P1475:T1475)=Q1475,V1475,IF(MAX(P1475:T1475)=R1475,W1475,IF(MAX(P1475:T1475)=S1475,X1475,IF(MAX(P1475:T1475)=T1475,Y1475)))))</f>
        <v>36.840000000000003</v>
      </c>
      <c r="O1475" s="5">
        <f t="shared" ref="O1475:O1538" si="149">IF(LARGE(P1475:T1475,2)=P1475,U1475,IF(LARGE(P1475:T1475,2)=Q1475,V1475,IF(LARGE(P1475:T1475,2)=R1475,W1475,IF(LARGE(P1475:T1475,2)=S1475,X1475,IF(LARGE(P1475:T1475,2)=T1475,Y1475)))))</f>
        <v>18.420000000000002</v>
      </c>
      <c r="P1475" s="4">
        <v>7</v>
      </c>
      <c r="Q1475" s="4">
        <v>14</v>
      </c>
      <c r="R1475" s="4">
        <v>4</v>
      </c>
      <c r="S1475" s="4">
        <v>7</v>
      </c>
      <c r="T1475" s="4">
        <v>6</v>
      </c>
      <c r="U1475" s="5">
        <f t="shared" si="144"/>
        <v>18.420000000000002</v>
      </c>
      <c r="V1475" s="5">
        <f t="shared" si="144"/>
        <v>36.840000000000003</v>
      </c>
      <c r="W1475" s="5">
        <f t="shared" si="144"/>
        <v>10.53</v>
      </c>
      <c r="X1475" s="5">
        <f t="shared" si="144"/>
        <v>18.420000000000002</v>
      </c>
      <c r="Y1475" s="5">
        <f t="shared" si="144"/>
        <v>15.79</v>
      </c>
      <c r="Z1475" s="4">
        <v>0</v>
      </c>
    </row>
    <row r="1476" spans="1:26" x14ac:dyDescent="0.3">
      <c r="A1476" t="s">
        <v>1398</v>
      </c>
      <c r="B1476" s="3" t="s">
        <v>3751</v>
      </c>
      <c r="C1476" t="s">
        <v>1398</v>
      </c>
      <c r="D1476" t="s">
        <v>1490</v>
      </c>
      <c r="E1476" s="4">
        <v>208</v>
      </c>
      <c r="F1476" s="4">
        <v>183</v>
      </c>
      <c r="G1476" s="4">
        <v>153</v>
      </c>
      <c r="H1476" s="5">
        <f t="shared" si="145"/>
        <v>83.61</v>
      </c>
      <c r="I1476" s="4">
        <v>151</v>
      </c>
      <c r="J1476" s="4">
        <v>2</v>
      </c>
      <c r="K1476" s="4">
        <v>2</v>
      </c>
      <c r="L1476" s="4" t="s">
        <v>4544</v>
      </c>
      <c r="M1476" s="4" t="str">
        <f t="shared" si="147"/>
        <v>PSOE</v>
      </c>
      <c r="N1476" s="5">
        <f t="shared" si="148"/>
        <v>38.409999999999997</v>
      </c>
      <c r="O1476" s="5">
        <f t="shared" si="149"/>
        <v>38.409999999999997</v>
      </c>
      <c r="P1476" s="4">
        <v>58</v>
      </c>
      <c r="Q1476" s="4">
        <v>58</v>
      </c>
      <c r="R1476" s="4">
        <v>8</v>
      </c>
      <c r="S1476" s="4">
        <v>5</v>
      </c>
      <c r="T1476" s="4">
        <v>19</v>
      </c>
      <c r="U1476" s="5">
        <f t="shared" si="144"/>
        <v>38.409999999999997</v>
      </c>
      <c r="V1476" s="5">
        <f t="shared" si="144"/>
        <v>38.409999999999997</v>
      </c>
      <c r="W1476" s="5">
        <f t="shared" si="144"/>
        <v>5.3</v>
      </c>
      <c r="X1476" s="5">
        <f t="shared" si="144"/>
        <v>3.31</v>
      </c>
      <c r="Y1476" s="5">
        <f t="shared" si="144"/>
        <v>12.58</v>
      </c>
      <c r="Z1476" s="4">
        <v>0</v>
      </c>
    </row>
    <row r="1477" spans="1:26" x14ac:dyDescent="0.3">
      <c r="A1477" t="s">
        <v>1398</v>
      </c>
      <c r="B1477" s="3" t="s">
        <v>3752</v>
      </c>
      <c r="C1477" t="s">
        <v>1398</v>
      </c>
      <c r="D1477" t="s">
        <v>1491</v>
      </c>
      <c r="E1477" s="4">
        <v>116</v>
      </c>
      <c r="F1477" s="4">
        <v>92</v>
      </c>
      <c r="G1477" s="4">
        <v>76</v>
      </c>
      <c r="H1477" s="5">
        <f t="shared" si="145"/>
        <v>82.61</v>
      </c>
      <c r="I1477" s="4">
        <v>74</v>
      </c>
      <c r="J1477" s="4">
        <v>0</v>
      </c>
      <c r="K1477" s="4">
        <v>2</v>
      </c>
      <c r="L1477" s="4" t="str">
        <f t="shared" si="146"/>
        <v>PP</v>
      </c>
      <c r="M1477" s="4" t="str">
        <f t="shared" si="147"/>
        <v>VOX</v>
      </c>
      <c r="N1477" s="5">
        <f t="shared" si="148"/>
        <v>41.89</v>
      </c>
      <c r="O1477" s="5">
        <f t="shared" si="149"/>
        <v>24.32</v>
      </c>
      <c r="P1477" s="4">
        <v>11</v>
      </c>
      <c r="Q1477" s="4">
        <v>31</v>
      </c>
      <c r="R1477" s="4">
        <v>18</v>
      </c>
      <c r="S1477" s="4">
        <v>3</v>
      </c>
      <c r="T1477" s="4">
        <v>11</v>
      </c>
      <c r="U1477" s="5">
        <f t="shared" si="144"/>
        <v>14.86</v>
      </c>
      <c r="V1477" s="5">
        <f t="shared" si="144"/>
        <v>41.89</v>
      </c>
      <c r="W1477" s="5">
        <f t="shared" si="144"/>
        <v>24.32</v>
      </c>
      <c r="X1477" s="5">
        <f t="shared" si="144"/>
        <v>4.05</v>
      </c>
      <c r="Y1477" s="5">
        <f t="shared" si="144"/>
        <v>14.86</v>
      </c>
      <c r="Z1477" s="4">
        <v>0</v>
      </c>
    </row>
    <row r="1478" spans="1:26" x14ac:dyDescent="0.3">
      <c r="A1478" t="s">
        <v>1398</v>
      </c>
      <c r="B1478" s="3" t="s">
        <v>3753</v>
      </c>
      <c r="C1478" t="s">
        <v>1398</v>
      </c>
      <c r="D1478" t="s">
        <v>1492</v>
      </c>
      <c r="E1478" s="4">
        <v>111</v>
      </c>
      <c r="F1478" s="4">
        <v>110</v>
      </c>
      <c r="G1478" s="4">
        <v>91</v>
      </c>
      <c r="H1478" s="5">
        <f t="shared" si="145"/>
        <v>82.73</v>
      </c>
      <c r="I1478" s="4">
        <v>90</v>
      </c>
      <c r="J1478" s="4">
        <v>0</v>
      </c>
      <c r="K1478" s="4">
        <v>1</v>
      </c>
      <c r="L1478" s="4" t="str">
        <f t="shared" si="146"/>
        <v>PP</v>
      </c>
      <c r="M1478" s="4" t="str">
        <f t="shared" si="147"/>
        <v>PSOE</v>
      </c>
      <c r="N1478" s="5">
        <f t="shared" si="148"/>
        <v>35.56</v>
      </c>
      <c r="O1478" s="5">
        <f t="shared" si="149"/>
        <v>24.44</v>
      </c>
      <c r="P1478" s="4">
        <v>22</v>
      </c>
      <c r="Q1478" s="4">
        <v>32</v>
      </c>
      <c r="R1478" s="4">
        <v>8</v>
      </c>
      <c r="S1478" s="4">
        <v>9</v>
      </c>
      <c r="T1478" s="4">
        <v>18</v>
      </c>
      <c r="U1478" s="5">
        <f t="shared" si="144"/>
        <v>24.44</v>
      </c>
      <c r="V1478" s="5">
        <f t="shared" si="144"/>
        <v>35.56</v>
      </c>
      <c r="W1478" s="5">
        <f t="shared" si="144"/>
        <v>8.89</v>
      </c>
      <c r="X1478" s="5">
        <f t="shared" si="144"/>
        <v>10</v>
      </c>
      <c r="Y1478" s="5">
        <f t="shared" si="144"/>
        <v>20</v>
      </c>
      <c r="Z1478" s="4">
        <v>0</v>
      </c>
    </row>
    <row r="1479" spans="1:26" x14ac:dyDescent="0.3">
      <c r="A1479" t="s">
        <v>1398</v>
      </c>
      <c r="B1479" s="3" t="s">
        <v>3754</v>
      </c>
      <c r="C1479" t="s">
        <v>1398</v>
      </c>
      <c r="D1479" t="s">
        <v>1493</v>
      </c>
      <c r="E1479" s="4">
        <v>82</v>
      </c>
      <c r="F1479" s="4">
        <v>72</v>
      </c>
      <c r="G1479" s="4">
        <v>59</v>
      </c>
      <c r="H1479" s="5">
        <f t="shared" si="145"/>
        <v>81.94</v>
      </c>
      <c r="I1479" s="4">
        <v>54</v>
      </c>
      <c r="J1479" s="4">
        <v>1</v>
      </c>
      <c r="K1479" s="4">
        <v>5</v>
      </c>
      <c r="L1479" s="4" t="str">
        <f t="shared" si="146"/>
        <v>PP</v>
      </c>
      <c r="M1479" s="4" t="str">
        <f t="shared" si="147"/>
        <v>Ciudadanos</v>
      </c>
      <c r="N1479" s="5">
        <f t="shared" si="148"/>
        <v>64.81</v>
      </c>
      <c r="O1479" s="5">
        <f t="shared" si="149"/>
        <v>12.96</v>
      </c>
      <c r="P1479" s="4">
        <v>5</v>
      </c>
      <c r="Q1479" s="4">
        <v>35</v>
      </c>
      <c r="R1479" s="4">
        <v>5</v>
      </c>
      <c r="S1479" s="4">
        <v>1</v>
      </c>
      <c r="T1479" s="4">
        <v>7</v>
      </c>
      <c r="U1479" s="5">
        <f t="shared" si="144"/>
        <v>9.26</v>
      </c>
      <c r="V1479" s="5">
        <f t="shared" si="144"/>
        <v>64.81</v>
      </c>
      <c r="W1479" s="5">
        <f t="shared" si="144"/>
        <v>9.26</v>
      </c>
      <c r="X1479" s="5">
        <f t="shared" si="144"/>
        <v>1.85</v>
      </c>
      <c r="Y1479" s="5">
        <f t="shared" si="144"/>
        <v>12.96</v>
      </c>
      <c r="Z1479" s="4">
        <v>0</v>
      </c>
    </row>
    <row r="1480" spans="1:26" x14ac:dyDescent="0.3">
      <c r="A1480" t="s">
        <v>1398</v>
      </c>
      <c r="B1480" s="3" t="s">
        <v>3755</v>
      </c>
      <c r="C1480" t="s">
        <v>1398</v>
      </c>
      <c r="D1480" t="s">
        <v>1494</v>
      </c>
      <c r="E1480" s="4">
        <v>355</v>
      </c>
      <c r="F1480" s="4">
        <v>316</v>
      </c>
      <c r="G1480" s="4">
        <v>254</v>
      </c>
      <c r="H1480" s="5">
        <f t="shared" si="145"/>
        <v>80.38</v>
      </c>
      <c r="I1480" s="4">
        <v>253</v>
      </c>
      <c r="J1480" s="4">
        <v>2</v>
      </c>
      <c r="K1480" s="4">
        <v>1</v>
      </c>
      <c r="L1480" s="4" t="str">
        <f t="shared" si="146"/>
        <v>PSOE</v>
      </c>
      <c r="M1480" s="4" t="str">
        <f t="shared" si="147"/>
        <v>PP</v>
      </c>
      <c r="N1480" s="5">
        <f t="shared" si="148"/>
        <v>35.18</v>
      </c>
      <c r="O1480" s="5">
        <f t="shared" si="149"/>
        <v>29.25</v>
      </c>
      <c r="P1480" s="4">
        <v>89</v>
      </c>
      <c r="Q1480" s="4">
        <v>74</v>
      </c>
      <c r="R1480" s="4">
        <v>23</v>
      </c>
      <c r="S1480" s="4">
        <v>14</v>
      </c>
      <c r="T1480" s="4">
        <v>48</v>
      </c>
      <c r="U1480" s="5">
        <f t="shared" si="144"/>
        <v>35.18</v>
      </c>
      <c r="V1480" s="5">
        <f t="shared" si="144"/>
        <v>29.25</v>
      </c>
      <c r="W1480" s="5">
        <f t="shared" si="144"/>
        <v>9.09</v>
      </c>
      <c r="X1480" s="5">
        <f t="shared" si="144"/>
        <v>5.53</v>
      </c>
      <c r="Y1480" s="5">
        <f t="shared" si="144"/>
        <v>18.97</v>
      </c>
      <c r="Z1480" s="4">
        <v>2</v>
      </c>
    </row>
    <row r="1481" spans="1:26" x14ac:dyDescent="0.3">
      <c r="A1481" t="s">
        <v>1398</v>
      </c>
      <c r="B1481" s="3" t="s">
        <v>3756</v>
      </c>
      <c r="C1481" t="s">
        <v>1398</v>
      </c>
      <c r="D1481" t="s">
        <v>1495</v>
      </c>
      <c r="E1481" s="4">
        <v>67</v>
      </c>
      <c r="F1481" s="4">
        <v>52</v>
      </c>
      <c r="G1481" s="4">
        <v>44</v>
      </c>
      <c r="H1481" s="5">
        <f t="shared" si="145"/>
        <v>84.62</v>
      </c>
      <c r="I1481" s="4">
        <v>44</v>
      </c>
      <c r="J1481" s="4">
        <v>0</v>
      </c>
      <c r="K1481" s="4">
        <v>0</v>
      </c>
      <c r="L1481" s="4" t="str">
        <f t="shared" si="146"/>
        <v>PP</v>
      </c>
      <c r="M1481" s="4" t="str">
        <f t="shared" si="147"/>
        <v>PSOE</v>
      </c>
      <c r="N1481" s="5">
        <f t="shared" si="148"/>
        <v>45.45</v>
      </c>
      <c r="O1481" s="5">
        <f t="shared" si="149"/>
        <v>22.73</v>
      </c>
      <c r="P1481" s="4">
        <v>10</v>
      </c>
      <c r="Q1481" s="4">
        <v>20</v>
      </c>
      <c r="R1481" s="4">
        <v>9</v>
      </c>
      <c r="S1481" s="4">
        <v>0</v>
      </c>
      <c r="T1481" s="4">
        <v>1</v>
      </c>
      <c r="U1481" s="5">
        <f t="shared" si="144"/>
        <v>22.73</v>
      </c>
      <c r="V1481" s="5">
        <f t="shared" si="144"/>
        <v>45.45</v>
      </c>
      <c r="W1481" s="5">
        <f t="shared" si="144"/>
        <v>20.45</v>
      </c>
      <c r="X1481" s="5">
        <f t="shared" si="144"/>
        <v>0</v>
      </c>
      <c r="Y1481" s="5">
        <f t="shared" si="144"/>
        <v>2.27</v>
      </c>
      <c r="Z1481" s="4">
        <v>1</v>
      </c>
    </row>
    <row r="1482" spans="1:26" x14ac:dyDescent="0.3">
      <c r="A1482" t="s">
        <v>1398</v>
      </c>
      <c r="B1482" s="3" t="s">
        <v>3757</v>
      </c>
      <c r="C1482" t="s">
        <v>1398</v>
      </c>
      <c r="D1482" t="s">
        <v>1496</v>
      </c>
      <c r="E1482" s="4">
        <v>3773</v>
      </c>
      <c r="F1482" s="4">
        <v>2772</v>
      </c>
      <c r="G1482" s="4">
        <v>2255</v>
      </c>
      <c r="H1482" s="5">
        <f t="shared" si="145"/>
        <v>81.349999999999994</v>
      </c>
      <c r="I1482" s="4">
        <v>2223</v>
      </c>
      <c r="J1482" s="4">
        <v>21</v>
      </c>
      <c r="K1482" s="4">
        <v>32</v>
      </c>
      <c r="L1482" s="4" t="str">
        <f t="shared" si="146"/>
        <v>PSOE</v>
      </c>
      <c r="M1482" s="4" t="str">
        <f t="shared" si="147"/>
        <v>Ciudadanos</v>
      </c>
      <c r="N1482" s="5">
        <f t="shared" si="148"/>
        <v>27.08</v>
      </c>
      <c r="O1482" s="5">
        <f t="shared" si="149"/>
        <v>26.45</v>
      </c>
      <c r="P1482" s="4">
        <v>602</v>
      </c>
      <c r="Q1482" s="4">
        <v>488</v>
      </c>
      <c r="R1482" s="4">
        <v>265</v>
      </c>
      <c r="S1482" s="4">
        <v>196</v>
      </c>
      <c r="T1482" s="4">
        <v>588</v>
      </c>
      <c r="U1482" s="5">
        <f t="shared" si="144"/>
        <v>27.08</v>
      </c>
      <c r="V1482" s="5">
        <f t="shared" si="144"/>
        <v>21.95</v>
      </c>
      <c r="W1482" s="5">
        <f t="shared" si="144"/>
        <v>11.92</v>
      </c>
      <c r="X1482" s="5">
        <f t="shared" si="144"/>
        <v>8.82</v>
      </c>
      <c r="Y1482" s="5">
        <f t="shared" si="144"/>
        <v>26.45</v>
      </c>
      <c r="Z1482" s="4">
        <v>25</v>
      </c>
    </row>
    <row r="1483" spans="1:26" x14ac:dyDescent="0.3">
      <c r="A1483" t="s">
        <v>1398</v>
      </c>
      <c r="B1483" s="3" t="s">
        <v>3758</v>
      </c>
      <c r="C1483" t="s">
        <v>1398</v>
      </c>
      <c r="D1483" t="s">
        <v>1497</v>
      </c>
      <c r="E1483" s="4">
        <v>523</v>
      </c>
      <c r="F1483" s="4">
        <v>408</v>
      </c>
      <c r="G1483" s="4">
        <v>339</v>
      </c>
      <c r="H1483" s="5">
        <f t="shared" si="145"/>
        <v>83.09</v>
      </c>
      <c r="I1483" s="4">
        <v>335</v>
      </c>
      <c r="J1483" s="4">
        <v>6</v>
      </c>
      <c r="K1483" s="4">
        <v>4</v>
      </c>
      <c r="L1483" s="4" t="str">
        <f t="shared" si="146"/>
        <v>PSOE</v>
      </c>
      <c r="M1483" s="4" t="str">
        <f t="shared" si="147"/>
        <v>PP</v>
      </c>
      <c r="N1483" s="5">
        <f t="shared" si="148"/>
        <v>37.909999999999997</v>
      </c>
      <c r="O1483" s="5">
        <f t="shared" si="149"/>
        <v>15.82</v>
      </c>
      <c r="P1483" s="4">
        <v>127</v>
      </c>
      <c r="Q1483" s="4">
        <v>53</v>
      </c>
      <c r="R1483" s="4">
        <v>44</v>
      </c>
      <c r="S1483" s="4">
        <v>51</v>
      </c>
      <c r="T1483" s="4">
        <v>46</v>
      </c>
      <c r="U1483" s="5">
        <f t="shared" si="144"/>
        <v>37.909999999999997</v>
      </c>
      <c r="V1483" s="5">
        <f t="shared" si="144"/>
        <v>15.82</v>
      </c>
      <c r="W1483" s="5">
        <f t="shared" si="144"/>
        <v>13.13</v>
      </c>
      <c r="X1483" s="5">
        <f t="shared" si="144"/>
        <v>15.22</v>
      </c>
      <c r="Y1483" s="5">
        <f t="shared" si="144"/>
        <v>13.73</v>
      </c>
      <c r="Z1483" s="4">
        <v>2</v>
      </c>
    </row>
    <row r="1484" spans="1:26" x14ac:dyDescent="0.3">
      <c r="A1484" t="s">
        <v>1398</v>
      </c>
      <c r="B1484" s="3" t="s">
        <v>3759</v>
      </c>
      <c r="C1484" t="s">
        <v>1398</v>
      </c>
      <c r="D1484" t="s">
        <v>1498</v>
      </c>
      <c r="E1484" s="4">
        <v>97</v>
      </c>
      <c r="F1484" s="4">
        <v>156</v>
      </c>
      <c r="G1484" s="4">
        <v>131</v>
      </c>
      <c r="H1484" s="5">
        <f t="shared" si="145"/>
        <v>83.97</v>
      </c>
      <c r="I1484" s="4">
        <v>130</v>
      </c>
      <c r="J1484" s="4">
        <v>4</v>
      </c>
      <c r="K1484" s="4">
        <v>1</v>
      </c>
      <c r="L1484" s="4" t="str">
        <f t="shared" si="146"/>
        <v>PSOE</v>
      </c>
      <c r="M1484" s="4" t="str">
        <f t="shared" si="147"/>
        <v>PP</v>
      </c>
      <c r="N1484" s="5">
        <f t="shared" si="148"/>
        <v>40.770000000000003</v>
      </c>
      <c r="O1484" s="5">
        <f t="shared" si="149"/>
        <v>23.08</v>
      </c>
      <c r="P1484" s="4">
        <v>53</v>
      </c>
      <c r="Q1484" s="4">
        <v>30</v>
      </c>
      <c r="R1484" s="4">
        <v>22</v>
      </c>
      <c r="S1484" s="4">
        <v>8</v>
      </c>
      <c r="T1484" s="4">
        <v>12</v>
      </c>
      <c r="U1484" s="5">
        <f t="shared" si="144"/>
        <v>40.770000000000003</v>
      </c>
      <c r="V1484" s="5">
        <f t="shared" si="144"/>
        <v>23.08</v>
      </c>
      <c r="W1484" s="5">
        <f t="shared" si="144"/>
        <v>16.920000000000002</v>
      </c>
      <c r="X1484" s="5">
        <f t="shared" si="144"/>
        <v>6.15</v>
      </c>
      <c r="Y1484" s="5">
        <f t="shared" si="144"/>
        <v>9.23</v>
      </c>
      <c r="Z1484" s="4">
        <v>0</v>
      </c>
    </row>
    <row r="1485" spans="1:26" x14ac:dyDescent="0.3">
      <c r="A1485" t="s">
        <v>1398</v>
      </c>
      <c r="B1485" s="3" t="s">
        <v>3760</v>
      </c>
      <c r="C1485" t="s">
        <v>1398</v>
      </c>
      <c r="D1485" t="s">
        <v>1499</v>
      </c>
      <c r="E1485" s="4">
        <v>53</v>
      </c>
      <c r="F1485" s="4">
        <v>47</v>
      </c>
      <c r="G1485" s="4">
        <v>38</v>
      </c>
      <c r="H1485" s="5">
        <f t="shared" si="145"/>
        <v>80.849999999999994</v>
      </c>
      <c r="I1485" s="4">
        <v>37</v>
      </c>
      <c r="J1485" s="4">
        <v>2</v>
      </c>
      <c r="K1485" s="4">
        <v>1</v>
      </c>
      <c r="L1485" s="4" t="str">
        <f t="shared" si="146"/>
        <v>Ciudadanos</v>
      </c>
      <c r="M1485" s="4" t="str">
        <f t="shared" si="147"/>
        <v>PSOE</v>
      </c>
      <c r="N1485" s="5">
        <f t="shared" si="148"/>
        <v>27.03</v>
      </c>
      <c r="O1485" s="5">
        <f t="shared" si="149"/>
        <v>24.32</v>
      </c>
      <c r="P1485" s="4">
        <v>9</v>
      </c>
      <c r="Q1485" s="4">
        <v>7</v>
      </c>
      <c r="R1485" s="4">
        <v>4</v>
      </c>
      <c r="S1485" s="4">
        <v>4</v>
      </c>
      <c r="T1485" s="4">
        <v>10</v>
      </c>
      <c r="U1485" s="5">
        <f t="shared" si="144"/>
        <v>24.32</v>
      </c>
      <c r="V1485" s="5">
        <f t="shared" si="144"/>
        <v>18.920000000000002</v>
      </c>
      <c r="W1485" s="5">
        <f t="shared" si="144"/>
        <v>10.81</v>
      </c>
      <c r="X1485" s="5">
        <f t="shared" si="144"/>
        <v>10.81</v>
      </c>
      <c r="Y1485" s="5">
        <f t="shared" si="144"/>
        <v>27.03</v>
      </c>
      <c r="Z1485" s="4">
        <v>1</v>
      </c>
    </row>
    <row r="1486" spans="1:26" x14ac:dyDescent="0.3">
      <c r="A1486" t="s">
        <v>1398</v>
      </c>
      <c r="B1486" s="3" t="s">
        <v>3761</v>
      </c>
      <c r="C1486" t="s">
        <v>1398</v>
      </c>
      <c r="D1486" t="s">
        <v>1500</v>
      </c>
      <c r="E1486" s="4">
        <v>225</v>
      </c>
      <c r="F1486" s="4">
        <v>166</v>
      </c>
      <c r="G1486" s="4">
        <v>133</v>
      </c>
      <c r="H1486" s="5">
        <f t="shared" si="145"/>
        <v>80.12</v>
      </c>
      <c r="I1486" s="4">
        <v>132</v>
      </c>
      <c r="J1486" s="4">
        <v>1</v>
      </c>
      <c r="K1486" s="4">
        <v>1</v>
      </c>
      <c r="L1486" s="4" t="str">
        <f t="shared" si="146"/>
        <v>PP</v>
      </c>
      <c r="M1486" s="4" t="str">
        <f t="shared" si="147"/>
        <v>VOX</v>
      </c>
      <c r="N1486" s="5">
        <f t="shared" si="148"/>
        <v>30.3</v>
      </c>
      <c r="O1486" s="5">
        <f t="shared" si="149"/>
        <v>25</v>
      </c>
      <c r="P1486" s="4">
        <v>18</v>
      </c>
      <c r="Q1486" s="4">
        <v>40</v>
      </c>
      <c r="R1486" s="4">
        <v>33</v>
      </c>
      <c r="S1486" s="4">
        <v>7</v>
      </c>
      <c r="T1486" s="4">
        <v>32</v>
      </c>
      <c r="U1486" s="5">
        <f t="shared" si="144"/>
        <v>13.64</v>
      </c>
      <c r="V1486" s="5">
        <f t="shared" si="144"/>
        <v>30.3</v>
      </c>
      <c r="W1486" s="5">
        <f t="shared" si="144"/>
        <v>25</v>
      </c>
      <c r="X1486" s="5">
        <f t="shared" si="144"/>
        <v>5.3</v>
      </c>
      <c r="Y1486" s="5">
        <f t="shared" si="144"/>
        <v>24.24</v>
      </c>
      <c r="Z1486" s="4">
        <v>0</v>
      </c>
    </row>
    <row r="1487" spans="1:26" x14ac:dyDescent="0.3">
      <c r="A1487" t="s">
        <v>1398</v>
      </c>
      <c r="B1487" s="3" t="s">
        <v>3762</v>
      </c>
      <c r="C1487" t="s">
        <v>1398</v>
      </c>
      <c r="D1487" t="s">
        <v>1501</v>
      </c>
      <c r="E1487" s="4">
        <v>222</v>
      </c>
      <c r="F1487" s="4">
        <v>196</v>
      </c>
      <c r="G1487" s="4">
        <v>176</v>
      </c>
      <c r="H1487" s="5">
        <f t="shared" si="145"/>
        <v>89.8</v>
      </c>
      <c r="I1487" s="4">
        <v>169</v>
      </c>
      <c r="J1487" s="4">
        <v>0</v>
      </c>
      <c r="K1487" s="4">
        <v>7</v>
      </c>
      <c r="L1487" s="4" t="str">
        <f t="shared" si="146"/>
        <v>PSOE</v>
      </c>
      <c r="M1487" s="4" t="str">
        <f t="shared" si="147"/>
        <v>PP</v>
      </c>
      <c r="N1487" s="5">
        <f t="shared" si="148"/>
        <v>28.4</v>
      </c>
      <c r="O1487" s="5">
        <f t="shared" si="149"/>
        <v>22.49</v>
      </c>
      <c r="P1487" s="4">
        <v>48</v>
      </c>
      <c r="Q1487" s="4">
        <v>38</v>
      </c>
      <c r="R1487" s="4">
        <v>36</v>
      </c>
      <c r="S1487" s="4">
        <v>11</v>
      </c>
      <c r="T1487" s="4">
        <v>29</v>
      </c>
      <c r="U1487" s="5">
        <f t="shared" si="144"/>
        <v>28.4</v>
      </c>
      <c r="V1487" s="5">
        <f t="shared" si="144"/>
        <v>22.49</v>
      </c>
      <c r="W1487" s="5">
        <f t="shared" si="144"/>
        <v>21.3</v>
      </c>
      <c r="X1487" s="5">
        <f t="shared" si="144"/>
        <v>6.51</v>
      </c>
      <c r="Y1487" s="5">
        <f t="shared" si="144"/>
        <v>17.16</v>
      </c>
      <c r="Z1487" s="4">
        <v>5</v>
      </c>
    </row>
    <row r="1488" spans="1:26" x14ac:dyDescent="0.3">
      <c r="A1488" t="s">
        <v>1398</v>
      </c>
      <c r="B1488" s="3" t="s">
        <v>3763</v>
      </c>
      <c r="C1488" t="s">
        <v>1398</v>
      </c>
      <c r="D1488" t="s">
        <v>1502</v>
      </c>
      <c r="E1488" s="4">
        <v>288</v>
      </c>
      <c r="F1488" s="4">
        <v>249</v>
      </c>
      <c r="G1488" s="4">
        <v>196</v>
      </c>
      <c r="H1488" s="5">
        <f t="shared" si="145"/>
        <v>78.709999999999994</v>
      </c>
      <c r="I1488" s="4">
        <v>193</v>
      </c>
      <c r="J1488" s="4">
        <v>4</v>
      </c>
      <c r="K1488" s="4">
        <v>3</v>
      </c>
      <c r="L1488" s="4" t="str">
        <f t="shared" si="146"/>
        <v>PP</v>
      </c>
      <c r="M1488" s="4" t="str">
        <f t="shared" si="147"/>
        <v>PSOE</v>
      </c>
      <c r="N1488" s="5">
        <f t="shared" si="148"/>
        <v>47.67</v>
      </c>
      <c r="O1488" s="5">
        <f t="shared" si="149"/>
        <v>16.059999999999999</v>
      </c>
      <c r="P1488" s="4">
        <v>31</v>
      </c>
      <c r="Q1488" s="4">
        <v>92</v>
      </c>
      <c r="R1488" s="4">
        <v>22</v>
      </c>
      <c r="S1488" s="4">
        <v>17</v>
      </c>
      <c r="T1488" s="4">
        <v>26</v>
      </c>
      <c r="U1488" s="5">
        <f t="shared" si="144"/>
        <v>16.059999999999999</v>
      </c>
      <c r="V1488" s="5">
        <f t="shared" si="144"/>
        <v>47.67</v>
      </c>
      <c r="W1488" s="5">
        <f t="shared" si="144"/>
        <v>11.4</v>
      </c>
      <c r="X1488" s="5">
        <f t="shared" si="144"/>
        <v>8.81</v>
      </c>
      <c r="Y1488" s="5">
        <f t="shared" si="144"/>
        <v>13.47</v>
      </c>
      <c r="Z1488" s="4">
        <v>0</v>
      </c>
    </row>
    <row r="1489" spans="1:26" x14ac:dyDescent="0.3">
      <c r="A1489" t="s">
        <v>1398</v>
      </c>
      <c r="B1489" s="3" t="s">
        <v>3764</v>
      </c>
      <c r="C1489" t="s">
        <v>1398</v>
      </c>
      <c r="D1489" t="s">
        <v>1503</v>
      </c>
      <c r="E1489" s="4">
        <v>617</v>
      </c>
      <c r="F1489" s="4">
        <v>525</v>
      </c>
      <c r="G1489" s="4">
        <v>442</v>
      </c>
      <c r="H1489" s="5">
        <f t="shared" si="145"/>
        <v>84.19</v>
      </c>
      <c r="I1489" s="4">
        <v>434</v>
      </c>
      <c r="J1489" s="4">
        <v>2</v>
      </c>
      <c r="K1489" s="4">
        <v>8</v>
      </c>
      <c r="L1489" s="4" t="str">
        <f t="shared" si="146"/>
        <v>PSOE</v>
      </c>
      <c r="M1489" s="4" t="str">
        <f t="shared" si="147"/>
        <v>PP</v>
      </c>
      <c r="N1489" s="5">
        <f t="shared" si="148"/>
        <v>27.42</v>
      </c>
      <c r="O1489" s="5">
        <f t="shared" si="149"/>
        <v>25.35</v>
      </c>
      <c r="P1489" s="4">
        <v>119</v>
      </c>
      <c r="Q1489" s="4">
        <v>110</v>
      </c>
      <c r="R1489" s="4">
        <v>43</v>
      </c>
      <c r="S1489" s="4">
        <v>61</v>
      </c>
      <c r="T1489" s="4">
        <v>80</v>
      </c>
      <c r="U1489" s="5">
        <f t="shared" si="144"/>
        <v>27.42</v>
      </c>
      <c r="V1489" s="5">
        <f t="shared" si="144"/>
        <v>25.35</v>
      </c>
      <c r="W1489" s="5">
        <f t="shared" si="144"/>
        <v>9.91</v>
      </c>
      <c r="X1489" s="5">
        <f t="shared" si="144"/>
        <v>14.06</v>
      </c>
      <c r="Y1489" s="5">
        <f t="shared" si="144"/>
        <v>18.43</v>
      </c>
      <c r="Z1489" s="4">
        <v>11</v>
      </c>
    </row>
    <row r="1490" spans="1:26" x14ac:dyDescent="0.3">
      <c r="A1490" t="s">
        <v>1398</v>
      </c>
      <c r="B1490" s="3" t="s">
        <v>3765</v>
      </c>
      <c r="C1490" t="s">
        <v>1398</v>
      </c>
      <c r="D1490" t="s">
        <v>1504</v>
      </c>
      <c r="E1490" s="4">
        <v>178</v>
      </c>
      <c r="F1490" s="4">
        <v>141</v>
      </c>
      <c r="G1490" s="4">
        <v>108</v>
      </c>
      <c r="H1490" s="5">
        <f t="shared" si="145"/>
        <v>76.599999999999994</v>
      </c>
      <c r="I1490" s="4">
        <v>104</v>
      </c>
      <c r="J1490" s="4">
        <v>1</v>
      </c>
      <c r="K1490" s="4">
        <v>4</v>
      </c>
      <c r="L1490" s="4" t="str">
        <f t="shared" si="146"/>
        <v>Ciudadanos</v>
      </c>
      <c r="M1490" s="4" t="str">
        <f t="shared" si="147"/>
        <v>PP</v>
      </c>
      <c r="N1490" s="5">
        <f t="shared" si="148"/>
        <v>27.88</v>
      </c>
      <c r="O1490" s="5">
        <f t="shared" si="149"/>
        <v>25</v>
      </c>
      <c r="P1490" s="4">
        <v>20</v>
      </c>
      <c r="Q1490" s="4">
        <v>26</v>
      </c>
      <c r="R1490" s="4">
        <v>6</v>
      </c>
      <c r="S1490" s="4">
        <v>19</v>
      </c>
      <c r="T1490" s="4">
        <v>29</v>
      </c>
      <c r="U1490" s="5">
        <f t="shared" si="144"/>
        <v>19.23</v>
      </c>
      <c r="V1490" s="5">
        <f t="shared" si="144"/>
        <v>25</v>
      </c>
      <c r="W1490" s="5">
        <f t="shared" si="144"/>
        <v>5.77</v>
      </c>
      <c r="X1490" s="5">
        <f t="shared" si="144"/>
        <v>18.27</v>
      </c>
      <c r="Y1490" s="5">
        <f t="shared" si="144"/>
        <v>27.88</v>
      </c>
      <c r="Z1490" s="4">
        <v>1</v>
      </c>
    </row>
    <row r="1491" spans="1:26" x14ac:dyDescent="0.3">
      <c r="A1491" t="s">
        <v>1398</v>
      </c>
      <c r="B1491" s="3" t="s">
        <v>3766</v>
      </c>
      <c r="C1491" t="s">
        <v>1398</v>
      </c>
      <c r="D1491" t="s">
        <v>1505</v>
      </c>
      <c r="E1491" s="4">
        <v>264</v>
      </c>
      <c r="F1491" s="4">
        <v>234</v>
      </c>
      <c r="G1491" s="4">
        <v>175</v>
      </c>
      <c r="H1491" s="5">
        <f t="shared" si="145"/>
        <v>74.790000000000006</v>
      </c>
      <c r="I1491" s="4">
        <v>168</v>
      </c>
      <c r="J1491" s="4">
        <v>3</v>
      </c>
      <c r="K1491" s="4">
        <v>7</v>
      </c>
      <c r="L1491" s="4" t="str">
        <f t="shared" si="146"/>
        <v>PSOE</v>
      </c>
      <c r="M1491" s="4" t="str">
        <f t="shared" si="147"/>
        <v>PP</v>
      </c>
      <c r="N1491" s="5">
        <f t="shared" si="148"/>
        <v>32.74</v>
      </c>
      <c r="O1491" s="5">
        <f t="shared" si="149"/>
        <v>17.86</v>
      </c>
      <c r="P1491" s="4">
        <v>55</v>
      </c>
      <c r="Q1491" s="4">
        <v>30</v>
      </c>
      <c r="R1491" s="4">
        <v>26</v>
      </c>
      <c r="S1491" s="4">
        <v>29</v>
      </c>
      <c r="T1491" s="4">
        <v>23</v>
      </c>
      <c r="U1491" s="5">
        <f t="shared" si="144"/>
        <v>32.74</v>
      </c>
      <c r="V1491" s="5">
        <f t="shared" si="144"/>
        <v>17.86</v>
      </c>
      <c r="W1491" s="5">
        <f t="shared" si="144"/>
        <v>15.48</v>
      </c>
      <c r="X1491" s="5">
        <f t="shared" si="144"/>
        <v>17.260000000000002</v>
      </c>
      <c r="Y1491" s="5">
        <f t="shared" si="144"/>
        <v>13.69</v>
      </c>
      <c r="Z1491" s="4">
        <v>2</v>
      </c>
    </row>
    <row r="1492" spans="1:26" x14ac:dyDescent="0.3">
      <c r="A1492" t="s">
        <v>1398</v>
      </c>
      <c r="B1492" s="3" t="s">
        <v>3767</v>
      </c>
      <c r="C1492" t="s">
        <v>1398</v>
      </c>
      <c r="D1492" t="s">
        <v>1506</v>
      </c>
      <c r="E1492" s="4">
        <v>89</v>
      </c>
      <c r="F1492" s="4">
        <v>75</v>
      </c>
      <c r="G1492" s="4">
        <v>61</v>
      </c>
      <c r="H1492" s="5">
        <f t="shared" si="145"/>
        <v>81.33</v>
      </c>
      <c r="I1492" s="4">
        <v>61</v>
      </c>
      <c r="J1492" s="4">
        <v>2</v>
      </c>
      <c r="K1492" s="4">
        <v>0</v>
      </c>
      <c r="L1492" s="4" t="str">
        <f t="shared" si="146"/>
        <v>PP</v>
      </c>
      <c r="M1492" s="4" t="str">
        <f t="shared" si="147"/>
        <v>PSOE</v>
      </c>
      <c r="N1492" s="5">
        <f t="shared" si="148"/>
        <v>40.98</v>
      </c>
      <c r="O1492" s="5">
        <f t="shared" si="149"/>
        <v>26.23</v>
      </c>
      <c r="P1492" s="4">
        <v>16</v>
      </c>
      <c r="Q1492" s="4">
        <v>25</v>
      </c>
      <c r="R1492" s="4">
        <v>4</v>
      </c>
      <c r="S1492" s="4">
        <v>5</v>
      </c>
      <c r="T1492" s="4">
        <v>7</v>
      </c>
      <c r="U1492" s="5">
        <f t="shared" si="144"/>
        <v>26.23</v>
      </c>
      <c r="V1492" s="5">
        <f t="shared" si="144"/>
        <v>40.98</v>
      </c>
      <c r="W1492" s="5">
        <f t="shared" si="144"/>
        <v>6.56</v>
      </c>
      <c r="X1492" s="5">
        <f t="shared" si="144"/>
        <v>8.1999999999999993</v>
      </c>
      <c r="Y1492" s="5">
        <f t="shared" si="144"/>
        <v>11.48</v>
      </c>
      <c r="Z1492" s="4">
        <v>0</v>
      </c>
    </row>
    <row r="1493" spans="1:26" x14ac:dyDescent="0.3">
      <c r="A1493" t="s">
        <v>1398</v>
      </c>
      <c r="B1493" s="3" t="s">
        <v>3768</v>
      </c>
      <c r="C1493" t="s">
        <v>1398</v>
      </c>
      <c r="D1493" t="s">
        <v>1507</v>
      </c>
      <c r="E1493" s="4">
        <v>77</v>
      </c>
      <c r="F1493" s="4">
        <v>67</v>
      </c>
      <c r="G1493" s="4">
        <v>53</v>
      </c>
      <c r="H1493" s="5">
        <f t="shared" si="145"/>
        <v>79.099999999999994</v>
      </c>
      <c r="I1493" s="4">
        <v>51</v>
      </c>
      <c r="J1493" s="4">
        <v>0</v>
      </c>
      <c r="K1493" s="4">
        <v>2</v>
      </c>
      <c r="L1493" s="4" t="str">
        <f t="shared" si="146"/>
        <v>PP</v>
      </c>
      <c r="M1493" s="4" t="str">
        <f t="shared" si="147"/>
        <v>Podemos</v>
      </c>
      <c r="N1493" s="5">
        <f t="shared" si="148"/>
        <v>47.06</v>
      </c>
      <c r="O1493" s="5">
        <f t="shared" si="149"/>
        <v>17.649999999999999</v>
      </c>
      <c r="P1493" s="4">
        <v>5</v>
      </c>
      <c r="Q1493" s="4">
        <v>24</v>
      </c>
      <c r="R1493" s="4">
        <v>6</v>
      </c>
      <c r="S1493" s="4">
        <v>9</v>
      </c>
      <c r="T1493" s="4">
        <v>7</v>
      </c>
      <c r="U1493" s="5">
        <f t="shared" si="144"/>
        <v>9.8000000000000007</v>
      </c>
      <c r="V1493" s="5">
        <f t="shared" si="144"/>
        <v>47.06</v>
      </c>
      <c r="W1493" s="5">
        <f t="shared" si="144"/>
        <v>11.76</v>
      </c>
      <c r="X1493" s="5">
        <f t="shared" si="144"/>
        <v>17.649999999999999</v>
      </c>
      <c r="Y1493" s="5">
        <f t="shared" si="144"/>
        <v>13.73</v>
      </c>
      <c r="Z1493" s="4">
        <v>0</v>
      </c>
    </row>
    <row r="1494" spans="1:26" x14ac:dyDescent="0.3">
      <c r="A1494" t="s">
        <v>1398</v>
      </c>
      <c r="B1494" s="3" t="s">
        <v>3769</v>
      </c>
      <c r="C1494" t="s">
        <v>1398</v>
      </c>
      <c r="D1494" t="s">
        <v>1508</v>
      </c>
      <c r="E1494" s="4">
        <v>29</v>
      </c>
      <c r="F1494" s="4">
        <v>35</v>
      </c>
      <c r="G1494" s="4">
        <v>28</v>
      </c>
      <c r="H1494" s="5">
        <f t="shared" si="145"/>
        <v>80</v>
      </c>
      <c r="I1494" s="4">
        <v>28</v>
      </c>
      <c r="J1494" s="4">
        <v>0</v>
      </c>
      <c r="K1494" s="4">
        <v>0</v>
      </c>
      <c r="L1494" s="4" t="str">
        <f t="shared" si="146"/>
        <v>PP</v>
      </c>
      <c r="M1494" s="4" t="str">
        <f t="shared" si="147"/>
        <v>PSOE</v>
      </c>
      <c r="N1494" s="5">
        <f t="shared" si="148"/>
        <v>46.43</v>
      </c>
      <c r="O1494" s="5">
        <f t="shared" si="149"/>
        <v>21.43</v>
      </c>
      <c r="P1494" s="4">
        <v>6</v>
      </c>
      <c r="Q1494" s="4">
        <v>13</v>
      </c>
      <c r="R1494" s="4">
        <v>3</v>
      </c>
      <c r="S1494" s="4">
        <v>1</v>
      </c>
      <c r="T1494" s="4">
        <v>4</v>
      </c>
      <c r="U1494" s="5">
        <f t="shared" ref="U1494:Y1544" si="150">ROUND((P1494/$I1494)*100,2)</f>
        <v>21.43</v>
      </c>
      <c r="V1494" s="5">
        <f t="shared" si="150"/>
        <v>46.43</v>
      </c>
      <c r="W1494" s="5">
        <f t="shared" si="150"/>
        <v>10.71</v>
      </c>
      <c r="X1494" s="5">
        <f t="shared" si="150"/>
        <v>3.57</v>
      </c>
      <c r="Y1494" s="5">
        <f t="shared" si="150"/>
        <v>14.29</v>
      </c>
      <c r="Z1494" s="4">
        <v>1</v>
      </c>
    </row>
    <row r="1495" spans="1:26" x14ac:dyDescent="0.3">
      <c r="A1495" t="s">
        <v>1398</v>
      </c>
      <c r="B1495" s="3" t="s">
        <v>3770</v>
      </c>
      <c r="C1495" t="s">
        <v>1398</v>
      </c>
      <c r="D1495" t="s">
        <v>1509</v>
      </c>
      <c r="E1495" s="4">
        <v>137</v>
      </c>
      <c r="F1495" s="4">
        <v>122</v>
      </c>
      <c r="G1495" s="4">
        <v>95</v>
      </c>
      <c r="H1495" s="5">
        <f t="shared" si="145"/>
        <v>77.87</v>
      </c>
      <c r="I1495" s="4">
        <v>93</v>
      </c>
      <c r="J1495" s="4">
        <v>2</v>
      </c>
      <c r="K1495" s="4">
        <v>2</v>
      </c>
      <c r="L1495" s="4" t="str">
        <f t="shared" si="146"/>
        <v>PSOE</v>
      </c>
      <c r="M1495" s="4" t="str">
        <f t="shared" si="147"/>
        <v>PP</v>
      </c>
      <c r="N1495" s="5">
        <f t="shared" si="148"/>
        <v>31.18</v>
      </c>
      <c r="O1495" s="5">
        <f t="shared" si="149"/>
        <v>23.66</v>
      </c>
      <c r="P1495" s="4">
        <v>29</v>
      </c>
      <c r="Q1495" s="4">
        <v>22</v>
      </c>
      <c r="R1495" s="4">
        <v>11</v>
      </c>
      <c r="S1495" s="4">
        <v>13</v>
      </c>
      <c r="T1495" s="4">
        <v>11</v>
      </c>
      <c r="U1495" s="5">
        <f t="shared" si="150"/>
        <v>31.18</v>
      </c>
      <c r="V1495" s="5">
        <f t="shared" si="150"/>
        <v>23.66</v>
      </c>
      <c r="W1495" s="5">
        <f t="shared" si="150"/>
        <v>11.83</v>
      </c>
      <c r="X1495" s="5">
        <f t="shared" si="150"/>
        <v>13.98</v>
      </c>
      <c r="Y1495" s="5">
        <f t="shared" si="150"/>
        <v>11.83</v>
      </c>
      <c r="Z1495" s="4">
        <v>1</v>
      </c>
    </row>
    <row r="1496" spans="1:26" x14ac:dyDescent="0.3">
      <c r="A1496" t="s">
        <v>1398</v>
      </c>
      <c r="B1496" s="3" t="s">
        <v>3771</v>
      </c>
      <c r="C1496" t="s">
        <v>1398</v>
      </c>
      <c r="D1496" t="s">
        <v>1510</v>
      </c>
      <c r="E1496" s="4">
        <v>185</v>
      </c>
      <c r="F1496" s="4">
        <v>164</v>
      </c>
      <c r="G1496" s="4">
        <v>129</v>
      </c>
      <c r="H1496" s="5">
        <f t="shared" si="145"/>
        <v>78.66</v>
      </c>
      <c r="I1496" s="4">
        <v>128</v>
      </c>
      <c r="J1496" s="4">
        <v>2</v>
      </c>
      <c r="K1496" s="4">
        <v>1</v>
      </c>
      <c r="L1496" s="4" t="str">
        <f t="shared" si="146"/>
        <v>PP</v>
      </c>
      <c r="M1496" s="4" t="str">
        <f t="shared" si="147"/>
        <v>PSOE</v>
      </c>
      <c r="N1496" s="5">
        <f t="shared" si="148"/>
        <v>40.630000000000003</v>
      </c>
      <c r="O1496" s="5">
        <f t="shared" si="149"/>
        <v>20.309999999999999</v>
      </c>
      <c r="P1496" s="4">
        <v>26</v>
      </c>
      <c r="Q1496" s="4">
        <v>52</v>
      </c>
      <c r="R1496" s="4">
        <v>21</v>
      </c>
      <c r="S1496" s="4">
        <v>3</v>
      </c>
      <c r="T1496" s="4">
        <v>24</v>
      </c>
      <c r="U1496" s="5">
        <f t="shared" si="150"/>
        <v>20.309999999999999</v>
      </c>
      <c r="V1496" s="5">
        <f t="shared" si="150"/>
        <v>40.630000000000003</v>
      </c>
      <c r="W1496" s="5">
        <f t="shared" si="150"/>
        <v>16.41</v>
      </c>
      <c r="X1496" s="5">
        <f t="shared" si="150"/>
        <v>2.34</v>
      </c>
      <c r="Y1496" s="5">
        <f t="shared" si="150"/>
        <v>18.75</v>
      </c>
      <c r="Z1496" s="4">
        <v>0</v>
      </c>
    </row>
    <row r="1497" spans="1:26" x14ac:dyDescent="0.3">
      <c r="A1497" t="s">
        <v>1398</v>
      </c>
      <c r="B1497" s="3" t="s">
        <v>3772</v>
      </c>
      <c r="C1497" t="s">
        <v>1398</v>
      </c>
      <c r="D1497" t="s">
        <v>1511</v>
      </c>
      <c r="E1497" s="4">
        <v>148</v>
      </c>
      <c r="F1497" s="4">
        <v>128</v>
      </c>
      <c r="G1497" s="4">
        <v>102</v>
      </c>
      <c r="H1497" s="5">
        <f t="shared" si="145"/>
        <v>79.69</v>
      </c>
      <c r="I1497" s="4">
        <v>96</v>
      </c>
      <c r="J1497" s="4">
        <v>0</v>
      </c>
      <c r="K1497" s="4">
        <v>6</v>
      </c>
      <c r="L1497" s="4" t="str">
        <f t="shared" si="146"/>
        <v>PP</v>
      </c>
      <c r="M1497" s="4" t="str">
        <f t="shared" si="147"/>
        <v>PSOE</v>
      </c>
      <c r="N1497" s="5">
        <f t="shared" si="148"/>
        <v>43.75</v>
      </c>
      <c r="O1497" s="5">
        <f t="shared" si="149"/>
        <v>27.08</v>
      </c>
      <c r="P1497" s="4">
        <v>26</v>
      </c>
      <c r="Q1497" s="4">
        <v>42</v>
      </c>
      <c r="R1497" s="4">
        <v>4</v>
      </c>
      <c r="S1497" s="4">
        <v>7</v>
      </c>
      <c r="T1497" s="4">
        <v>15</v>
      </c>
      <c r="U1497" s="5">
        <f t="shared" si="150"/>
        <v>27.08</v>
      </c>
      <c r="V1497" s="5">
        <f t="shared" si="150"/>
        <v>43.75</v>
      </c>
      <c r="W1497" s="5">
        <f t="shared" si="150"/>
        <v>4.17</v>
      </c>
      <c r="X1497" s="5">
        <f t="shared" si="150"/>
        <v>7.29</v>
      </c>
      <c r="Y1497" s="5">
        <f t="shared" si="150"/>
        <v>15.63</v>
      </c>
      <c r="Z1497" s="4">
        <v>1</v>
      </c>
    </row>
    <row r="1498" spans="1:26" x14ac:dyDescent="0.3">
      <c r="A1498" t="s">
        <v>1398</v>
      </c>
      <c r="B1498" s="3" t="s">
        <v>3773</v>
      </c>
      <c r="C1498" t="s">
        <v>1398</v>
      </c>
      <c r="D1498" t="s">
        <v>1512</v>
      </c>
      <c r="E1498" s="4">
        <v>61</v>
      </c>
      <c r="F1498" s="4">
        <v>50</v>
      </c>
      <c r="G1498" s="4">
        <v>47</v>
      </c>
      <c r="H1498" s="5">
        <f t="shared" si="145"/>
        <v>94</v>
      </c>
      <c r="I1498" s="4">
        <v>47</v>
      </c>
      <c r="J1498" s="4">
        <v>0</v>
      </c>
      <c r="K1498" s="4">
        <v>0</v>
      </c>
      <c r="L1498" s="4" t="str">
        <f t="shared" si="146"/>
        <v>Ciudadanos</v>
      </c>
      <c r="M1498" s="4" t="str">
        <f t="shared" si="147"/>
        <v>PP</v>
      </c>
      <c r="N1498" s="5">
        <f t="shared" si="148"/>
        <v>36.17</v>
      </c>
      <c r="O1498" s="5">
        <f t="shared" si="149"/>
        <v>29.79</v>
      </c>
      <c r="P1498" s="4">
        <v>10</v>
      </c>
      <c r="Q1498" s="4">
        <v>14</v>
      </c>
      <c r="R1498" s="4">
        <v>4</v>
      </c>
      <c r="S1498" s="4">
        <v>2</v>
      </c>
      <c r="T1498" s="4">
        <v>17</v>
      </c>
      <c r="U1498" s="5">
        <f t="shared" si="150"/>
        <v>21.28</v>
      </c>
      <c r="V1498" s="5">
        <f t="shared" si="150"/>
        <v>29.79</v>
      </c>
      <c r="W1498" s="5">
        <f t="shared" si="150"/>
        <v>8.51</v>
      </c>
      <c r="X1498" s="5">
        <f t="shared" si="150"/>
        <v>4.26</v>
      </c>
      <c r="Y1498" s="5">
        <f t="shared" si="150"/>
        <v>36.17</v>
      </c>
      <c r="Z1498" s="4">
        <v>0</v>
      </c>
    </row>
    <row r="1499" spans="1:26" x14ac:dyDescent="0.3">
      <c r="A1499" t="s">
        <v>1398</v>
      </c>
      <c r="B1499" s="3" t="s">
        <v>3774</v>
      </c>
      <c r="C1499" t="s">
        <v>1398</v>
      </c>
      <c r="D1499" t="s">
        <v>1513</v>
      </c>
      <c r="E1499" s="4">
        <v>54</v>
      </c>
      <c r="F1499" s="4">
        <v>46</v>
      </c>
      <c r="G1499" s="4">
        <v>32</v>
      </c>
      <c r="H1499" s="5">
        <f t="shared" si="145"/>
        <v>69.569999999999993</v>
      </c>
      <c r="I1499" s="4">
        <v>31</v>
      </c>
      <c r="J1499" s="4">
        <v>1</v>
      </c>
      <c r="K1499" s="4">
        <v>1</v>
      </c>
      <c r="L1499" s="4" t="str">
        <f t="shared" si="146"/>
        <v>PP</v>
      </c>
      <c r="M1499" s="4" t="str">
        <f t="shared" si="147"/>
        <v>PSOE</v>
      </c>
      <c r="N1499" s="5">
        <f t="shared" si="148"/>
        <v>61.29</v>
      </c>
      <c r="O1499" s="5">
        <f t="shared" si="149"/>
        <v>12.9</v>
      </c>
      <c r="P1499" s="4">
        <v>4</v>
      </c>
      <c r="Q1499" s="4">
        <v>19</v>
      </c>
      <c r="R1499" s="4">
        <v>3</v>
      </c>
      <c r="S1499" s="4">
        <v>0</v>
      </c>
      <c r="T1499" s="4">
        <v>3</v>
      </c>
      <c r="U1499" s="5">
        <f t="shared" si="150"/>
        <v>12.9</v>
      </c>
      <c r="V1499" s="5">
        <f t="shared" si="150"/>
        <v>61.29</v>
      </c>
      <c r="W1499" s="5">
        <f t="shared" si="150"/>
        <v>9.68</v>
      </c>
      <c r="X1499" s="5">
        <f t="shared" si="150"/>
        <v>0</v>
      </c>
      <c r="Y1499" s="5">
        <f t="shared" si="150"/>
        <v>9.68</v>
      </c>
      <c r="Z1499" s="4">
        <v>0</v>
      </c>
    </row>
    <row r="1500" spans="1:26" x14ac:dyDescent="0.3">
      <c r="A1500" t="s">
        <v>1398</v>
      </c>
      <c r="B1500" s="3" t="s">
        <v>3775</v>
      </c>
      <c r="C1500" t="s">
        <v>1398</v>
      </c>
      <c r="D1500" t="s">
        <v>1514</v>
      </c>
      <c r="E1500" s="4">
        <v>904</v>
      </c>
      <c r="F1500" s="4">
        <v>697</v>
      </c>
      <c r="G1500" s="4">
        <v>560</v>
      </c>
      <c r="H1500" s="5">
        <f t="shared" si="145"/>
        <v>80.34</v>
      </c>
      <c r="I1500" s="4">
        <v>548</v>
      </c>
      <c r="J1500" s="4">
        <v>7</v>
      </c>
      <c r="K1500" s="4">
        <v>12</v>
      </c>
      <c r="L1500" s="4" t="str">
        <f t="shared" si="146"/>
        <v>PSOE</v>
      </c>
      <c r="M1500" s="4" t="str">
        <f t="shared" si="147"/>
        <v>PP</v>
      </c>
      <c r="N1500" s="5">
        <f t="shared" si="148"/>
        <v>33.76</v>
      </c>
      <c r="O1500" s="5">
        <f t="shared" si="149"/>
        <v>28.83</v>
      </c>
      <c r="P1500" s="4">
        <v>185</v>
      </c>
      <c r="Q1500" s="4">
        <v>158</v>
      </c>
      <c r="R1500" s="4">
        <v>49</v>
      </c>
      <c r="S1500" s="4">
        <v>32</v>
      </c>
      <c r="T1500" s="4">
        <v>97</v>
      </c>
      <c r="U1500" s="5">
        <f t="shared" si="150"/>
        <v>33.76</v>
      </c>
      <c r="V1500" s="5">
        <f t="shared" si="150"/>
        <v>28.83</v>
      </c>
      <c r="W1500" s="5">
        <f t="shared" si="150"/>
        <v>8.94</v>
      </c>
      <c r="X1500" s="5">
        <f t="shared" si="150"/>
        <v>5.84</v>
      </c>
      <c r="Y1500" s="5">
        <f t="shared" si="150"/>
        <v>17.7</v>
      </c>
      <c r="Z1500" s="4">
        <v>5</v>
      </c>
    </row>
    <row r="1501" spans="1:26" x14ac:dyDescent="0.3">
      <c r="A1501" t="s">
        <v>1398</v>
      </c>
      <c r="B1501" s="3" t="s">
        <v>3776</v>
      </c>
      <c r="C1501" t="s">
        <v>1398</v>
      </c>
      <c r="D1501" t="s">
        <v>1515</v>
      </c>
      <c r="E1501" s="4">
        <v>306</v>
      </c>
      <c r="F1501" s="4">
        <v>269</v>
      </c>
      <c r="G1501" s="4">
        <v>224</v>
      </c>
      <c r="H1501" s="5">
        <f t="shared" si="145"/>
        <v>83.27</v>
      </c>
      <c r="I1501" s="4">
        <v>221</v>
      </c>
      <c r="J1501" s="4">
        <v>1</v>
      </c>
      <c r="K1501" s="4">
        <v>3</v>
      </c>
      <c r="L1501" s="4" t="str">
        <f t="shared" si="146"/>
        <v>PP</v>
      </c>
      <c r="M1501" s="4" t="str">
        <f t="shared" si="147"/>
        <v>PSOE</v>
      </c>
      <c r="N1501" s="5">
        <f t="shared" si="148"/>
        <v>37.1</v>
      </c>
      <c r="O1501" s="5">
        <f t="shared" si="149"/>
        <v>32.58</v>
      </c>
      <c r="P1501" s="4">
        <v>72</v>
      </c>
      <c r="Q1501" s="4">
        <v>82</v>
      </c>
      <c r="R1501" s="4">
        <v>38</v>
      </c>
      <c r="S1501" s="4">
        <v>2</v>
      </c>
      <c r="T1501" s="4">
        <v>26</v>
      </c>
      <c r="U1501" s="5">
        <f t="shared" si="150"/>
        <v>32.58</v>
      </c>
      <c r="V1501" s="5">
        <f t="shared" si="150"/>
        <v>37.1</v>
      </c>
      <c r="W1501" s="5">
        <f t="shared" si="150"/>
        <v>17.190000000000001</v>
      </c>
      <c r="X1501" s="5">
        <f t="shared" si="150"/>
        <v>0.9</v>
      </c>
      <c r="Y1501" s="5">
        <f t="shared" si="150"/>
        <v>11.76</v>
      </c>
      <c r="Z1501" s="4">
        <v>0</v>
      </c>
    </row>
    <row r="1502" spans="1:26" x14ac:dyDescent="0.3">
      <c r="A1502" t="s">
        <v>1398</v>
      </c>
      <c r="B1502" s="3" t="s">
        <v>3777</v>
      </c>
      <c r="C1502" t="s">
        <v>1398</v>
      </c>
      <c r="D1502" t="s">
        <v>1516</v>
      </c>
      <c r="E1502" s="4">
        <v>154</v>
      </c>
      <c r="F1502" s="4">
        <v>106</v>
      </c>
      <c r="G1502" s="4">
        <v>82</v>
      </c>
      <c r="H1502" s="5">
        <f t="shared" si="145"/>
        <v>77.36</v>
      </c>
      <c r="I1502" s="4">
        <v>81</v>
      </c>
      <c r="J1502" s="4">
        <v>0</v>
      </c>
      <c r="K1502" s="4">
        <v>1</v>
      </c>
      <c r="L1502" s="4" t="str">
        <f t="shared" si="146"/>
        <v>PP</v>
      </c>
      <c r="M1502" s="4" t="str">
        <f t="shared" si="147"/>
        <v>Podemos</v>
      </c>
      <c r="N1502" s="5">
        <f t="shared" si="148"/>
        <v>29.63</v>
      </c>
      <c r="O1502" s="5">
        <f t="shared" si="149"/>
        <v>24.69</v>
      </c>
      <c r="P1502" s="4">
        <v>12</v>
      </c>
      <c r="Q1502" s="4">
        <v>24</v>
      </c>
      <c r="R1502" s="4">
        <v>8</v>
      </c>
      <c r="S1502" s="4">
        <v>20</v>
      </c>
      <c r="T1502" s="4">
        <v>15</v>
      </c>
      <c r="U1502" s="5">
        <f t="shared" si="150"/>
        <v>14.81</v>
      </c>
      <c r="V1502" s="5">
        <f t="shared" si="150"/>
        <v>29.63</v>
      </c>
      <c r="W1502" s="5">
        <f t="shared" si="150"/>
        <v>9.8800000000000008</v>
      </c>
      <c r="X1502" s="5">
        <f t="shared" si="150"/>
        <v>24.69</v>
      </c>
      <c r="Y1502" s="5">
        <f t="shared" si="150"/>
        <v>18.52</v>
      </c>
      <c r="Z1502" s="4">
        <v>1</v>
      </c>
    </row>
    <row r="1503" spans="1:26" x14ac:dyDescent="0.3">
      <c r="A1503" t="s">
        <v>1398</v>
      </c>
      <c r="B1503" s="3" t="s">
        <v>3778</v>
      </c>
      <c r="C1503" t="s">
        <v>1398</v>
      </c>
      <c r="D1503" t="s">
        <v>1517</v>
      </c>
      <c r="E1503" s="4">
        <v>2790</v>
      </c>
      <c r="F1503" s="4">
        <v>2127</v>
      </c>
      <c r="G1503" s="4">
        <v>1729</v>
      </c>
      <c r="H1503" s="5">
        <f t="shared" si="145"/>
        <v>81.290000000000006</v>
      </c>
      <c r="I1503" s="4">
        <v>1696</v>
      </c>
      <c r="J1503" s="4">
        <v>18</v>
      </c>
      <c r="K1503" s="4">
        <v>33</v>
      </c>
      <c r="L1503" s="4" t="str">
        <f t="shared" si="146"/>
        <v>PSOE</v>
      </c>
      <c r="M1503" s="4" t="str">
        <f t="shared" si="147"/>
        <v>PP</v>
      </c>
      <c r="N1503" s="5">
        <f t="shared" si="148"/>
        <v>32.19</v>
      </c>
      <c r="O1503" s="5">
        <f t="shared" si="149"/>
        <v>26.24</v>
      </c>
      <c r="P1503" s="4">
        <v>546</v>
      </c>
      <c r="Q1503" s="4">
        <v>445</v>
      </c>
      <c r="R1503" s="4">
        <v>223</v>
      </c>
      <c r="S1503" s="4">
        <v>160</v>
      </c>
      <c r="T1503" s="4">
        <v>284</v>
      </c>
      <c r="U1503" s="5">
        <f t="shared" si="150"/>
        <v>32.19</v>
      </c>
      <c r="V1503" s="5">
        <f t="shared" si="150"/>
        <v>26.24</v>
      </c>
      <c r="W1503" s="5">
        <f t="shared" si="150"/>
        <v>13.15</v>
      </c>
      <c r="X1503" s="5">
        <f t="shared" si="150"/>
        <v>9.43</v>
      </c>
      <c r="Y1503" s="5">
        <f t="shared" si="150"/>
        <v>16.75</v>
      </c>
      <c r="Z1503" s="4">
        <v>6</v>
      </c>
    </row>
    <row r="1504" spans="1:26" x14ac:dyDescent="0.3">
      <c r="A1504" t="s">
        <v>1398</v>
      </c>
      <c r="B1504" s="3" t="s">
        <v>3779</v>
      </c>
      <c r="C1504" t="s">
        <v>1398</v>
      </c>
      <c r="D1504" t="s">
        <v>1518</v>
      </c>
      <c r="E1504" s="4">
        <v>291</v>
      </c>
      <c r="F1504" s="4">
        <v>258</v>
      </c>
      <c r="G1504" s="4">
        <v>207</v>
      </c>
      <c r="H1504" s="5">
        <f t="shared" si="145"/>
        <v>80.23</v>
      </c>
      <c r="I1504" s="4">
        <v>202</v>
      </c>
      <c r="J1504" s="4">
        <v>0</v>
      </c>
      <c r="K1504" s="4">
        <v>5</v>
      </c>
      <c r="L1504" s="4" t="str">
        <f t="shared" si="146"/>
        <v>PSOE</v>
      </c>
      <c r="M1504" s="4" t="str">
        <f t="shared" si="147"/>
        <v>PP</v>
      </c>
      <c r="N1504" s="5">
        <f t="shared" si="148"/>
        <v>31.68</v>
      </c>
      <c r="O1504" s="5">
        <f t="shared" si="149"/>
        <v>28.71</v>
      </c>
      <c r="P1504" s="4">
        <v>64</v>
      </c>
      <c r="Q1504" s="4">
        <v>58</v>
      </c>
      <c r="R1504" s="4">
        <v>19</v>
      </c>
      <c r="S1504" s="4">
        <v>14</v>
      </c>
      <c r="T1504" s="4">
        <v>41</v>
      </c>
      <c r="U1504" s="5">
        <f t="shared" si="150"/>
        <v>31.68</v>
      </c>
      <c r="V1504" s="5">
        <f t="shared" si="150"/>
        <v>28.71</v>
      </c>
      <c r="W1504" s="5">
        <f t="shared" si="150"/>
        <v>9.41</v>
      </c>
      <c r="X1504" s="5">
        <f t="shared" si="150"/>
        <v>6.93</v>
      </c>
      <c r="Y1504" s="5">
        <f t="shared" si="150"/>
        <v>20.3</v>
      </c>
      <c r="Z1504" s="4">
        <v>2</v>
      </c>
    </row>
    <row r="1505" spans="1:26" x14ac:dyDescent="0.3">
      <c r="A1505" t="s">
        <v>1398</v>
      </c>
      <c r="B1505" s="3" t="s">
        <v>3780</v>
      </c>
      <c r="C1505" t="s">
        <v>1398</v>
      </c>
      <c r="D1505" t="s">
        <v>1519</v>
      </c>
      <c r="E1505" s="4">
        <v>106</v>
      </c>
      <c r="F1505" s="4">
        <v>79</v>
      </c>
      <c r="G1505" s="4">
        <v>58</v>
      </c>
      <c r="H1505" s="5">
        <f t="shared" si="145"/>
        <v>73.42</v>
      </c>
      <c r="I1505" s="4">
        <v>58</v>
      </c>
      <c r="J1505" s="4">
        <v>0</v>
      </c>
      <c r="K1505" s="4">
        <v>0</v>
      </c>
      <c r="L1505" s="4" t="str">
        <f t="shared" si="146"/>
        <v>PP</v>
      </c>
      <c r="M1505" s="4" t="str">
        <f t="shared" si="147"/>
        <v>PSOE</v>
      </c>
      <c r="N1505" s="5">
        <f t="shared" si="148"/>
        <v>37.93</v>
      </c>
      <c r="O1505" s="5">
        <f t="shared" si="149"/>
        <v>25.86</v>
      </c>
      <c r="P1505" s="4">
        <v>15</v>
      </c>
      <c r="Q1505" s="4">
        <v>22</v>
      </c>
      <c r="R1505" s="4">
        <v>8</v>
      </c>
      <c r="S1505" s="4">
        <v>4</v>
      </c>
      <c r="T1505" s="4">
        <v>7</v>
      </c>
      <c r="U1505" s="5">
        <f t="shared" si="150"/>
        <v>25.86</v>
      </c>
      <c r="V1505" s="5">
        <f t="shared" si="150"/>
        <v>37.93</v>
      </c>
      <c r="W1505" s="5">
        <f t="shared" si="150"/>
        <v>13.79</v>
      </c>
      <c r="X1505" s="5">
        <f t="shared" si="150"/>
        <v>6.9</v>
      </c>
      <c r="Y1505" s="5">
        <f t="shared" si="150"/>
        <v>12.07</v>
      </c>
      <c r="Z1505" s="4">
        <v>0</v>
      </c>
    </row>
    <row r="1506" spans="1:26" x14ac:dyDescent="0.3">
      <c r="A1506" t="s">
        <v>1398</v>
      </c>
      <c r="B1506" s="3" t="s">
        <v>3781</v>
      </c>
      <c r="C1506" t="s">
        <v>1398</v>
      </c>
      <c r="D1506" t="s">
        <v>1520</v>
      </c>
      <c r="E1506" s="4">
        <v>1062</v>
      </c>
      <c r="F1506" s="4">
        <v>833</v>
      </c>
      <c r="G1506" s="4">
        <v>644</v>
      </c>
      <c r="H1506" s="5">
        <f t="shared" si="145"/>
        <v>77.31</v>
      </c>
      <c r="I1506" s="4">
        <v>627</v>
      </c>
      <c r="J1506" s="4">
        <v>5</v>
      </c>
      <c r="K1506" s="4">
        <v>17</v>
      </c>
      <c r="L1506" s="4" t="str">
        <f t="shared" si="146"/>
        <v>PP</v>
      </c>
      <c r="M1506" s="4" t="str">
        <f t="shared" si="147"/>
        <v>PSOE</v>
      </c>
      <c r="N1506" s="5">
        <f t="shared" si="148"/>
        <v>31.9</v>
      </c>
      <c r="O1506" s="5">
        <f t="shared" si="149"/>
        <v>26.32</v>
      </c>
      <c r="P1506" s="4">
        <v>165</v>
      </c>
      <c r="Q1506" s="4">
        <v>200</v>
      </c>
      <c r="R1506" s="4">
        <v>86</v>
      </c>
      <c r="S1506" s="4">
        <v>47</v>
      </c>
      <c r="T1506" s="4">
        <v>115</v>
      </c>
      <c r="U1506" s="5">
        <f t="shared" si="150"/>
        <v>26.32</v>
      </c>
      <c r="V1506" s="5">
        <f t="shared" si="150"/>
        <v>31.9</v>
      </c>
      <c r="W1506" s="5">
        <f t="shared" si="150"/>
        <v>13.72</v>
      </c>
      <c r="X1506" s="5">
        <f t="shared" si="150"/>
        <v>7.5</v>
      </c>
      <c r="Y1506" s="5">
        <f t="shared" si="150"/>
        <v>18.34</v>
      </c>
      <c r="Z1506" s="4">
        <v>0</v>
      </c>
    </row>
    <row r="1507" spans="1:26" x14ac:dyDescent="0.3">
      <c r="A1507" t="s">
        <v>1398</v>
      </c>
      <c r="B1507" s="3" t="s">
        <v>3782</v>
      </c>
      <c r="C1507" t="s">
        <v>1398</v>
      </c>
      <c r="D1507" t="s">
        <v>1521</v>
      </c>
      <c r="E1507" s="4">
        <v>53</v>
      </c>
      <c r="F1507" s="4">
        <v>52</v>
      </c>
      <c r="G1507" s="4">
        <v>42</v>
      </c>
      <c r="H1507" s="5">
        <f t="shared" si="145"/>
        <v>80.77</v>
      </c>
      <c r="I1507" s="4">
        <v>40</v>
      </c>
      <c r="J1507" s="4">
        <v>0</v>
      </c>
      <c r="K1507" s="4">
        <v>2</v>
      </c>
      <c r="L1507" s="4" t="str">
        <f t="shared" si="146"/>
        <v>PP</v>
      </c>
      <c r="M1507" s="4" t="str">
        <f t="shared" si="147"/>
        <v>PSOE</v>
      </c>
      <c r="N1507" s="5">
        <f t="shared" si="148"/>
        <v>37.5</v>
      </c>
      <c r="O1507" s="5">
        <f t="shared" si="149"/>
        <v>30</v>
      </c>
      <c r="P1507" s="4">
        <v>12</v>
      </c>
      <c r="Q1507" s="4">
        <v>15</v>
      </c>
      <c r="R1507" s="4">
        <v>0</v>
      </c>
      <c r="S1507" s="4">
        <v>1</v>
      </c>
      <c r="T1507" s="4">
        <v>12</v>
      </c>
      <c r="U1507" s="5">
        <f t="shared" si="150"/>
        <v>30</v>
      </c>
      <c r="V1507" s="5">
        <f t="shared" si="150"/>
        <v>37.5</v>
      </c>
      <c r="W1507" s="5">
        <f t="shared" si="150"/>
        <v>0</v>
      </c>
      <c r="X1507" s="5">
        <f t="shared" si="150"/>
        <v>2.5</v>
      </c>
      <c r="Y1507" s="5">
        <f t="shared" si="150"/>
        <v>30</v>
      </c>
      <c r="Z1507" s="4">
        <v>0</v>
      </c>
    </row>
    <row r="1508" spans="1:26" x14ac:dyDescent="0.3">
      <c r="A1508" t="s">
        <v>1398</v>
      </c>
      <c r="B1508" s="3" t="s">
        <v>3783</v>
      </c>
      <c r="C1508" t="s">
        <v>1398</v>
      </c>
      <c r="D1508" t="s">
        <v>1522</v>
      </c>
      <c r="E1508" s="4">
        <v>91</v>
      </c>
      <c r="F1508" s="4">
        <v>83</v>
      </c>
      <c r="G1508" s="4">
        <v>73</v>
      </c>
      <c r="H1508" s="5">
        <f t="shared" si="145"/>
        <v>87.95</v>
      </c>
      <c r="I1508" s="4">
        <v>73</v>
      </c>
      <c r="J1508" s="4">
        <v>2</v>
      </c>
      <c r="K1508" s="4">
        <v>0</v>
      </c>
      <c r="L1508" s="4" t="str">
        <f t="shared" si="146"/>
        <v>PP</v>
      </c>
      <c r="M1508" s="4" t="str">
        <f t="shared" si="147"/>
        <v>PSOE</v>
      </c>
      <c r="N1508" s="5">
        <f t="shared" si="148"/>
        <v>45.21</v>
      </c>
      <c r="O1508" s="5">
        <f t="shared" si="149"/>
        <v>23.29</v>
      </c>
      <c r="P1508" s="4">
        <v>17</v>
      </c>
      <c r="Q1508" s="4">
        <v>33</v>
      </c>
      <c r="R1508" s="4">
        <v>8</v>
      </c>
      <c r="S1508" s="4">
        <v>3</v>
      </c>
      <c r="T1508" s="4">
        <v>6</v>
      </c>
      <c r="U1508" s="5">
        <f t="shared" si="150"/>
        <v>23.29</v>
      </c>
      <c r="V1508" s="5">
        <f t="shared" si="150"/>
        <v>45.21</v>
      </c>
      <c r="W1508" s="5">
        <f t="shared" si="150"/>
        <v>10.96</v>
      </c>
      <c r="X1508" s="5">
        <f t="shared" si="150"/>
        <v>4.1100000000000003</v>
      </c>
      <c r="Y1508" s="5">
        <f t="shared" si="150"/>
        <v>8.2200000000000006</v>
      </c>
      <c r="Z1508" s="4">
        <v>0</v>
      </c>
    </row>
    <row r="1509" spans="1:26" x14ac:dyDescent="0.3">
      <c r="A1509" t="s">
        <v>1398</v>
      </c>
      <c r="B1509" s="3" t="s">
        <v>3784</v>
      </c>
      <c r="C1509" t="s">
        <v>1398</v>
      </c>
      <c r="D1509" t="s">
        <v>1523</v>
      </c>
      <c r="E1509" s="4">
        <v>25</v>
      </c>
      <c r="F1509" s="4">
        <v>18</v>
      </c>
      <c r="G1509" s="4">
        <v>16</v>
      </c>
      <c r="H1509" s="5">
        <f t="shared" si="145"/>
        <v>88.89</v>
      </c>
      <c r="I1509" s="4">
        <v>16</v>
      </c>
      <c r="J1509" s="4">
        <v>0</v>
      </c>
      <c r="K1509" s="4">
        <v>0</v>
      </c>
      <c r="L1509" s="4" t="str">
        <f t="shared" si="146"/>
        <v>PP</v>
      </c>
      <c r="M1509" s="4" t="str">
        <f t="shared" si="147"/>
        <v>VOX</v>
      </c>
      <c r="N1509" s="5">
        <f t="shared" si="148"/>
        <v>43.75</v>
      </c>
      <c r="O1509" s="5">
        <f t="shared" si="149"/>
        <v>37.5</v>
      </c>
      <c r="P1509" s="4">
        <v>0</v>
      </c>
      <c r="Q1509" s="4">
        <v>7</v>
      </c>
      <c r="R1509" s="4">
        <v>6</v>
      </c>
      <c r="S1509" s="4">
        <v>1</v>
      </c>
      <c r="T1509" s="4">
        <v>2</v>
      </c>
      <c r="U1509" s="5">
        <f t="shared" si="150"/>
        <v>0</v>
      </c>
      <c r="V1509" s="5">
        <f t="shared" si="150"/>
        <v>43.75</v>
      </c>
      <c r="W1509" s="5">
        <f t="shared" si="150"/>
        <v>37.5</v>
      </c>
      <c r="X1509" s="5">
        <f t="shared" si="150"/>
        <v>6.25</v>
      </c>
      <c r="Y1509" s="5">
        <f t="shared" si="150"/>
        <v>12.5</v>
      </c>
      <c r="Z1509" s="4">
        <v>0</v>
      </c>
    </row>
    <row r="1510" spans="1:26" x14ac:dyDescent="0.3">
      <c r="A1510" t="s">
        <v>1398</v>
      </c>
      <c r="B1510" s="3" t="s">
        <v>3785</v>
      </c>
      <c r="C1510" t="s">
        <v>1398</v>
      </c>
      <c r="D1510" t="s">
        <v>1524</v>
      </c>
      <c r="E1510" s="4">
        <v>1347</v>
      </c>
      <c r="F1510" s="4">
        <v>1105</v>
      </c>
      <c r="G1510" s="4">
        <v>906</v>
      </c>
      <c r="H1510" s="5">
        <f t="shared" si="145"/>
        <v>81.99</v>
      </c>
      <c r="I1510" s="4">
        <v>899</v>
      </c>
      <c r="J1510" s="4">
        <v>2</v>
      </c>
      <c r="K1510" s="4">
        <v>7</v>
      </c>
      <c r="L1510" s="4" t="str">
        <f t="shared" si="146"/>
        <v>PSOE</v>
      </c>
      <c r="M1510" s="4" t="str">
        <f t="shared" si="147"/>
        <v>PP</v>
      </c>
      <c r="N1510" s="5">
        <f t="shared" si="148"/>
        <v>31.48</v>
      </c>
      <c r="O1510" s="5">
        <f t="shared" si="149"/>
        <v>26.36</v>
      </c>
      <c r="P1510" s="4">
        <v>283</v>
      </c>
      <c r="Q1510" s="4">
        <v>237</v>
      </c>
      <c r="R1510" s="4">
        <v>130</v>
      </c>
      <c r="S1510" s="4">
        <v>104</v>
      </c>
      <c r="T1510" s="4">
        <v>131</v>
      </c>
      <c r="U1510" s="5">
        <f t="shared" si="150"/>
        <v>31.48</v>
      </c>
      <c r="V1510" s="5">
        <f t="shared" si="150"/>
        <v>26.36</v>
      </c>
      <c r="W1510" s="5">
        <f t="shared" si="150"/>
        <v>14.46</v>
      </c>
      <c r="X1510" s="5">
        <f t="shared" si="150"/>
        <v>11.57</v>
      </c>
      <c r="Y1510" s="5">
        <f t="shared" si="150"/>
        <v>14.57</v>
      </c>
      <c r="Z1510" s="4">
        <v>3</v>
      </c>
    </row>
    <row r="1511" spans="1:26" x14ac:dyDescent="0.3">
      <c r="A1511" t="s">
        <v>1398</v>
      </c>
      <c r="B1511" s="3" t="s">
        <v>3786</v>
      </c>
      <c r="C1511" t="s">
        <v>1398</v>
      </c>
      <c r="D1511" t="s">
        <v>1525</v>
      </c>
      <c r="E1511" s="4">
        <v>322</v>
      </c>
      <c r="F1511" s="4">
        <v>238</v>
      </c>
      <c r="G1511" s="4">
        <v>205</v>
      </c>
      <c r="H1511" s="5">
        <f t="shared" si="145"/>
        <v>86.13</v>
      </c>
      <c r="I1511" s="4">
        <v>202</v>
      </c>
      <c r="J1511" s="4">
        <v>0</v>
      </c>
      <c r="K1511" s="4">
        <v>3</v>
      </c>
      <c r="L1511" s="4" t="str">
        <f t="shared" si="146"/>
        <v>PP</v>
      </c>
      <c r="M1511" s="4" t="str">
        <f t="shared" si="147"/>
        <v>PSOE</v>
      </c>
      <c r="N1511" s="5">
        <f t="shared" si="148"/>
        <v>30.69</v>
      </c>
      <c r="O1511" s="5">
        <f t="shared" si="149"/>
        <v>26.73</v>
      </c>
      <c r="P1511" s="4">
        <v>54</v>
      </c>
      <c r="Q1511" s="4">
        <v>62</v>
      </c>
      <c r="R1511" s="4">
        <v>33</v>
      </c>
      <c r="S1511" s="4">
        <v>14</v>
      </c>
      <c r="T1511" s="4">
        <v>38</v>
      </c>
      <c r="U1511" s="5">
        <f t="shared" si="150"/>
        <v>26.73</v>
      </c>
      <c r="V1511" s="5">
        <f t="shared" si="150"/>
        <v>30.69</v>
      </c>
      <c r="W1511" s="5">
        <f t="shared" si="150"/>
        <v>16.34</v>
      </c>
      <c r="X1511" s="5">
        <f t="shared" si="150"/>
        <v>6.93</v>
      </c>
      <c r="Y1511" s="5">
        <f t="shared" si="150"/>
        <v>18.809999999999999</v>
      </c>
      <c r="Z1511" s="4">
        <v>0</v>
      </c>
    </row>
    <row r="1512" spans="1:26" x14ac:dyDescent="0.3">
      <c r="A1512" t="s">
        <v>1398</v>
      </c>
      <c r="B1512" s="3" t="s">
        <v>3787</v>
      </c>
      <c r="C1512" t="s">
        <v>1398</v>
      </c>
      <c r="D1512" t="s">
        <v>1526</v>
      </c>
      <c r="E1512" s="4">
        <v>265</v>
      </c>
      <c r="F1512" s="4">
        <v>228</v>
      </c>
      <c r="G1512" s="4">
        <v>185</v>
      </c>
      <c r="H1512" s="5">
        <f t="shared" si="145"/>
        <v>81.14</v>
      </c>
      <c r="I1512" s="4">
        <v>180</v>
      </c>
      <c r="J1512" s="4">
        <v>0</v>
      </c>
      <c r="K1512" s="4">
        <v>5</v>
      </c>
      <c r="L1512" s="4" t="str">
        <f t="shared" si="146"/>
        <v>PP</v>
      </c>
      <c r="M1512" s="4" t="str">
        <f t="shared" si="147"/>
        <v>PSOE</v>
      </c>
      <c r="N1512" s="5">
        <f t="shared" si="148"/>
        <v>35.56</v>
      </c>
      <c r="O1512" s="5">
        <f t="shared" si="149"/>
        <v>29.44</v>
      </c>
      <c r="P1512" s="4">
        <v>53</v>
      </c>
      <c r="Q1512" s="4">
        <v>64</v>
      </c>
      <c r="R1512" s="4">
        <v>14</v>
      </c>
      <c r="S1512" s="4">
        <v>14</v>
      </c>
      <c r="T1512" s="4">
        <v>32</v>
      </c>
      <c r="U1512" s="5">
        <f t="shared" si="150"/>
        <v>29.44</v>
      </c>
      <c r="V1512" s="5">
        <f t="shared" si="150"/>
        <v>35.56</v>
      </c>
      <c r="W1512" s="5">
        <f t="shared" si="150"/>
        <v>7.78</v>
      </c>
      <c r="X1512" s="5">
        <f t="shared" si="150"/>
        <v>7.78</v>
      </c>
      <c r="Y1512" s="5">
        <f t="shared" si="150"/>
        <v>17.78</v>
      </c>
      <c r="Z1512" s="4">
        <v>2</v>
      </c>
    </row>
    <row r="1513" spans="1:26" x14ac:dyDescent="0.3">
      <c r="A1513" t="s">
        <v>1398</v>
      </c>
      <c r="B1513" s="3" t="s">
        <v>3788</v>
      </c>
      <c r="C1513" t="s">
        <v>1398</v>
      </c>
      <c r="D1513" t="s">
        <v>1527</v>
      </c>
      <c r="E1513" s="4">
        <v>561</v>
      </c>
      <c r="F1513" s="4">
        <v>486</v>
      </c>
      <c r="G1513" s="4">
        <v>383</v>
      </c>
      <c r="H1513" s="5">
        <f t="shared" si="145"/>
        <v>78.81</v>
      </c>
      <c r="I1513" s="4">
        <v>376</v>
      </c>
      <c r="J1513" s="4">
        <v>3</v>
      </c>
      <c r="K1513" s="4">
        <v>7</v>
      </c>
      <c r="L1513" s="4" t="str">
        <f t="shared" si="146"/>
        <v>PP</v>
      </c>
      <c r="M1513" s="4" t="str">
        <f t="shared" si="147"/>
        <v>PSOE</v>
      </c>
      <c r="N1513" s="5">
        <f t="shared" si="148"/>
        <v>38.56</v>
      </c>
      <c r="O1513" s="5">
        <f t="shared" si="149"/>
        <v>21.01</v>
      </c>
      <c r="P1513" s="4">
        <v>79</v>
      </c>
      <c r="Q1513" s="4">
        <v>145</v>
      </c>
      <c r="R1513" s="4">
        <v>45</v>
      </c>
      <c r="S1513" s="4">
        <v>40</v>
      </c>
      <c r="T1513" s="4">
        <v>57</v>
      </c>
      <c r="U1513" s="5">
        <f t="shared" si="150"/>
        <v>21.01</v>
      </c>
      <c r="V1513" s="5">
        <f t="shared" si="150"/>
        <v>38.56</v>
      </c>
      <c r="W1513" s="5">
        <f t="shared" si="150"/>
        <v>11.97</v>
      </c>
      <c r="X1513" s="5">
        <f t="shared" si="150"/>
        <v>10.64</v>
      </c>
      <c r="Y1513" s="5">
        <f t="shared" si="150"/>
        <v>15.16</v>
      </c>
      <c r="Z1513" s="4">
        <v>2</v>
      </c>
    </row>
    <row r="1514" spans="1:26" x14ac:dyDescent="0.3">
      <c r="A1514" t="s">
        <v>1398</v>
      </c>
      <c r="B1514" s="3" t="s">
        <v>3789</v>
      </c>
      <c r="C1514" t="s">
        <v>1398</v>
      </c>
      <c r="D1514" t="s">
        <v>1528</v>
      </c>
      <c r="E1514" s="4">
        <v>60</v>
      </c>
      <c r="F1514" s="4">
        <v>61</v>
      </c>
      <c r="G1514" s="4">
        <v>53</v>
      </c>
      <c r="H1514" s="5">
        <f t="shared" si="145"/>
        <v>86.89</v>
      </c>
      <c r="I1514" s="4">
        <v>53</v>
      </c>
      <c r="J1514" s="4">
        <v>1</v>
      </c>
      <c r="K1514" s="4">
        <v>0</v>
      </c>
      <c r="L1514" s="4" t="str">
        <f t="shared" si="146"/>
        <v>PP</v>
      </c>
      <c r="M1514" s="4" t="str">
        <f t="shared" si="147"/>
        <v>PSOE</v>
      </c>
      <c r="N1514" s="5">
        <f t="shared" si="148"/>
        <v>41.51</v>
      </c>
      <c r="O1514" s="5">
        <f t="shared" si="149"/>
        <v>18.87</v>
      </c>
      <c r="P1514" s="4">
        <v>10</v>
      </c>
      <c r="Q1514" s="4">
        <v>22</v>
      </c>
      <c r="R1514" s="4">
        <v>2</v>
      </c>
      <c r="S1514" s="4">
        <v>7</v>
      </c>
      <c r="T1514" s="4">
        <v>10</v>
      </c>
      <c r="U1514" s="5">
        <f t="shared" si="150"/>
        <v>18.87</v>
      </c>
      <c r="V1514" s="5">
        <f t="shared" si="150"/>
        <v>41.51</v>
      </c>
      <c r="W1514" s="5">
        <f t="shared" si="150"/>
        <v>3.77</v>
      </c>
      <c r="X1514" s="5">
        <f t="shared" si="150"/>
        <v>13.21</v>
      </c>
      <c r="Y1514" s="5">
        <f t="shared" si="150"/>
        <v>18.87</v>
      </c>
      <c r="Z1514" s="4">
        <v>0</v>
      </c>
    </row>
    <row r="1515" spans="1:26" x14ac:dyDescent="0.3">
      <c r="A1515" t="s">
        <v>1398</v>
      </c>
      <c r="B1515" s="3" t="s">
        <v>3790</v>
      </c>
      <c r="C1515" t="s">
        <v>1398</v>
      </c>
      <c r="D1515" t="s">
        <v>1529</v>
      </c>
      <c r="E1515" s="4">
        <v>54</v>
      </c>
      <c r="F1515" s="4">
        <v>43</v>
      </c>
      <c r="G1515" s="4">
        <v>32</v>
      </c>
      <c r="H1515" s="5">
        <f t="shared" si="145"/>
        <v>74.42</v>
      </c>
      <c r="I1515" s="4">
        <v>32</v>
      </c>
      <c r="J1515" s="4">
        <v>0</v>
      </c>
      <c r="K1515" s="4">
        <v>0</v>
      </c>
      <c r="L1515" s="4" t="str">
        <f t="shared" si="146"/>
        <v>PP</v>
      </c>
      <c r="M1515" s="4" t="str">
        <f t="shared" si="147"/>
        <v>VOX</v>
      </c>
      <c r="N1515" s="5">
        <f t="shared" si="148"/>
        <v>50</v>
      </c>
      <c r="O1515" s="5">
        <f t="shared" si="149"/>
        <v>18.75</v>
      </c>
      <c r="P1515" s="4">
        <v>3</v>
      </c>
      <c r="Q1515" s="4">
        <v>16</v>
      </c>
      <c r="R1515" s="4">
        <v>6</v>
      </c>
      <c r="S1515" s="4">
        <v>4</v>
      </c>
      <c r="T1515" s="4">
        <v>3</v>
      </c>
      <c r="U1515" s="5">
        <f t="shared" si="150"/>
        <v>9.3800000000000008</v>
      </c>
      <c r="V1515" s="5">
        <f t="shared" si="150"/>
        <v>50</v>
      </c>
      <c r="W1515" s="5">
        <f t="shared" si="150"/>
        <v>18.75</v>
      </c>
      <c r="X1515" s="5">
        <f t="shared" si="150"/>
        <v>12.5</v>
      </c>
      <c r="Y1515" s="5">
        <f t="shared" si="150"/>
        <v>9.3800000000000008</v>
      </c>
      <c r="Z1515" s="4">
        <v>0</v>
      </c>
    </row>
    <row r="1516" spans="1:26" x14ac:dyDescent="0.3">
      <c r="A1516" t="s">
        <v>1398</v>
      </c>
      <c r="B1516" s="3" t="s">
        <v>3791</v>
      </c>
      <c r="C1516" t="s">
        <v>1398</v>
      </c>
      <c r="D1516" t="s">
        <v>1530</v>
      </c>
      <c r="E1516" s="4">
        <v>963</v>
      </c>
      <c r="F1516" s="4">
        <v>748</v>
      </c>
      <c r="G1516" s="4">
        <v>637</v>
      </c>
      <c r="H1516" s="5">
        <f t="shared" si="145"/>
        <v>85.16</v>
      </c>
      <c r="I1516" s="4">
        <v>620</v>
      </c>
      <c r="J1516" s="4">
        <v>6</v>
      </c>
      <c r="K1516" s="4">
        <v>17</v>
      </c>
      <c r="L1516" s="4" t="str">
        <f t="shared" si="146"/>
        <v>PSOE</v>
      </c>
      <c r="M1516" s="4" t="str">
        <f t="shared" si="147"/>
        <v>PP</v>
      </c>
      <c r="N1516" s="5">
        <f t="shared" si="148"/>
        <v>30</v>
      </c>
      <c r="O1516" s="5">
        <f t="shared" si="149"/>
        <v>24.84</v>
      </c>
      <c r="P1516" s="4">
        <v>186</v>
      </c>
      <c r="Q1516" s="4">
        <v>154</v>
      </c>
      <c r="R1516" s="4">
        <v>70</v>
      </c>
      <c r="S1516" s="4">
        <v>59</v>
      </c>
      <c r="T1516" s="4">
        <v>130</v>
      </c>
      <c r="U1516" s="5">
        <f t="shared" si="150"/>
        <v>30</v>
      </c>
      <c r="V1516" s="5">
        <f t="shared" si="150"/>
        <v>24.84</v>
      </c>
      <c r="W1516" s="5">
        <f t="shared" si="150"/>
        <v>11.29</v>
      </c>
      <c r="X1516" s="5">
        <f t="shared" si="150"/>
        <v>9.52</v>
      </c>
      <c r="Y1516" s="5">
        <f t="shared" si="150"/>
        <v>20.97</v>
      </c>
      <c r="Z1516" s="4">
        <v>3</v>
      </c>
    </row>
    <row r="1517" spans="1:26" x14ac:dyDescent="0.3">
      <c r="A1517" t="s">
        <v>1398</v>
      </c>
      <c r="B1517" s="3" t="s">
        <v>3792</v>
      </c>
      <c r="C1517" t="s">
        <v>1398</v>
      </c>
      <c r="D1517" t="s">
        <v>1531</v>
      </c>
      <c r="E1517" s="4">
        <v>12</v>
      </c>
      <c r="F1517" s="4">
        <v>23</v>
      </c>
      <c r="G1517" s="4">
        <v>20</v>
      </c>
      <c r="H1517" s="5">
        <f t="shared" si="145"/>
        <v>86.96</v>
      </c>
      <c r="I1517" s="4">
        <v>20</v>
      </c>
      <c r="J1517" s="4">
        <v>0</v>
      </c>
      <c r="K1517" s="4">
        <v>0</v>
      </c>
      <c r="L1517" s="4" t="str">
        <f t="shared" si="146"/>
        <v>PP</v>
      </c>
      <c r="M1517" s="4" t="str">
        <f t="shared" si="147"/>
        <v>PSOE</v>
      </c>
      <c r="N1517" s="5">
        <f t="shared" si="148"/>
        <v>45</v>
      </c>
      <c r="O1517" s="5">
        <f t="shared" si="149"/>
        <v>25</v>
      </c>
      <c r="P1517" s="4">
        <v>5</v>
      </c>
      <c r="Q1517" s="4">
        <v>9</v>
      </c>
      <c r="R1517" s="4">
        <v>1</v>
      </c>
      <c r="S1517" s="4">
        <v>0</v>
      </c>
      <c r="T1517" s="4">
        <v>5</v>
      </c>
      <c r="U1517" s="5">
        <f t="shared" si="150"/>
        <v>25</v>
      </c>
      <c r="V1517" s="5">
        <f t="shared" si="150"/>
        <v>45</v>
      </c>
      <c r="W1517" s="5">
        <f t="shared" si="150"/>
        <v>5</v>
      </c>
      <c r="X1517" s="5">
        <f t="shared" si="150"/>
        <v>0</v>
      </c>
      <c r="Y1517" s="5">
        <f t="shared" si="150"/>
        <v>25</v>
      </c>
      <c r="Z1517" s="4">
        <v>0</v>
      </c>
    </row>
    <row r="1518" spans="1:26" x14ac:dyDescent="0.3">
      <c r="A1518" t="s">
        <v>1398</v>
      </c>
      <c r="B1518" s="3" t="s">
        <v>3793</v>
      </c>
      <c r="C1518" t="s">
        <v>1398</v>
      </c>
      <c r="D1518" t="s">
        <v>1532</v>
      </c>
      <c r="E1518" s="4">
        <v>5308</v>
      </c>
      <c r="F1518" s="4">
        <v>3835</v>
      </c>
      <c r="G1518" s="4">
        <v>3165</v>
      </c>
      <c r="H1518" s="5">
        <f t="shared" si="145"/>
        <v>82.53</v>
      </c>
      <c r="I1518" s="4">
        <v>3121</v>
      </c>
      <c r="J1518" s="4">
        <v>43</v>
      </c>
      <c r="K1518" s="4">
        <v>44</v>
      </c>
      <c r="L1518" s="4" t="str">
        <f t="shared" si="146"/>
        <v>PSOE</v>
      </c>
      <c r="M1518" s="4" t="str">
        <f t="shared" si="147"/>
        <v>Ciudadanos</v>
      </c>
      <c r="N1518" s="5">
        <f t="shared" si="148"/>
        <v>27.4</v>
      </c>
      <c r="O1518" s="5">
        <f t="shared" si="149"/>
        <v>25.89</v>
      </c>
      <c r="P1518" s="4">
        <v>855</v>
      </c>
      <c r="Q1518" s="4">
        <v>514</v>
      </c>
      <c r="R1518" s="4">
        <v>409</v>
      </c>
      <c r="S1518" s="4">
        <v>386</v>
      </c>
      <c r="T1518" s="4">
        <v>808</v>
      </c>
      <c r="U1518" s="5">
        <f t="shared" si="150"/>
        <v>27.4</v>
      </c>
      <c r="V1518" s="5">
        <f t="shared" si="150"/>
        <v>16.47</v>
      </c>
      <c r="W1518" s="5">
        <f t="shared" si="150"/>
        <v>13.1</v>
      </c>
      <c r="X1518" s="5">
        <f t="shared" si="150"/>
        <v>12.37</v>
      </c>
      <c r="Y1518" s="5">
        <f t="shared" si="150"/>
        <v>25.89</v>
      </c>
      <c r="Z1518" s="4">
        <v>42</v>
      </c>
    </row>
    <row r="1519" spans="1:26" x14ac:dyDescent="0.3">
      <c r="A1519" t="s">
        <v>1398</v>
      </c>
      <c r="B1519" s="3" t="s">
        <v>3794</v>
      </c>
      <c r="C1519" t="s">
        <v>1398</v>
      </c>
      <c r="D1519" t="s">
        <v>1533</v>
      </c>
      <c r="E1519" s="4">
        <v>359</v>
      </c>
      <c r="F1519" s="4">
        <v>281</v>
      </c>
      <c r="G1519" s="4">
        <v>223</v>
      </c>
      <c r="H1519" s="5">
        <f t="shared" si="145"/>
        <v>79.36</v>
      </c>
      <c r="I1519" s="4">
        <v>222</v>
      </c>
      <c r="J1519" s="4">
        <v>1</v>
      </c>
      <c r="K1519" s="4">
        <v>1</v>
      </c>
      <c r="L1519" s="4" t="str">
        <f t="shared" si="146"/>
        <v>PP</v>
      </c>
      <c r="M1519" s="4" t="str">
        <f t="shared" si="147"/>
        <v>PSOE</v>
      </c>
      <c r="N1519" s="5">
        <f t="shared" si="148"/>
        <v>29.73</v>
      </c>
      <c r="O1519" s="5">
        <f t="shared" si="149"/>
        <v>28.38</v>
      </c>
      <c r="P1519" s="4">
        <v>63</v>
      </c>
      <c r="Q1519" s="4">
        <v>66</v>
      </c>
      <c r="R1519" s="4">
        <v>31</v>
      </c>
      <c r="S1519" s="4">
        <v>14</v>
      </c>
      <c r="T1519" s="4">
        <v>46</v>
      </c>
      <c r="U1519" s="5">
        <f t="shared" si="150"/>
        <v>28.38</v>
      </c>
      <c r="V1519" s="5">
        <f t="shared" si="150"/>
        <v>29.73</v>
      </c>
      <c r="W1519" s="5">
        <f t="shared" si="150"/>
        <v>13.96</v>
      </c>
      <c r="X1519" s="5">
        <f t="shared" si="150"/>
        <v>6.31</v>
      </c>
      <c r="Y1519" s="5">
        <f t="shared" si="150"/>
        <v>20.72</v>
      </c>
      <c r="Z1519" s="4">
        <v>0</v>
      </c>
    </row>
    <row r="1520" spans="1:26" x14ac:dyDescent="0.3">
      <c r="A1520" t="s">
        <v>1398</v>
      </c>
      <c r="B1520" s="3" t="s">
        <v>3795</v>
      </c>
      <c r="C1520" t="s">
        <v>1398</v>
      </c>
      <c r="D1520" t="s">
        <v>1534</v>
      </c>
      <c r="E1520" s="4">
        <v>46</v>
      </c>
      <c r="F1520" s="4">
        <v>43</v>
      </c>
      <c r="G1520" s="4">
        <v>33</v>
      </c>
      <c r="H1520" s="5">
        <f t="shared" si="145"/>
        <v>76.739999999999995</v>
      </c>
      <c r="I1520" s="4">
        <v>33</v>
      </c>
      <c r="J1520" s="4">
        <v>2</v>
      </c>
      <c r="K1520" s="4">
        <v>0</v>
      </c>
      <c r="L1520" s="4" t="str">
        <f t="shared" si="146"/>
        <v>PP</v>
      </c>
      <c r="M1520" s="4" t="str">
        <f t="shared" si="147"/>
        <v>PSOE</v>
      </c>
      <c r="N1520" s="5">
        <f t="shared" si="148"/>
        <v>30.3</v>
      </c>
      <c r="O1520" s="5">
        <f t="shared" si="149"/>
        <v>27.27</v>
      </c>
      <c r="P1520" s="4">
        <v>9</v>
      </c>
      <c r="Q1520" s="4">
        <v>10</v>
      </c>
      <c r="R1520" s="4">
        <v>5</v>
      </c>
      <c r="S1520" s="4">
        <v>2</v>
      </c>
      <c r="T1520" s="4">
        <v>3</v>
      </c>
      <c r="U1520" s="5">
        <f t="shared" si="150"/>
        <v>27.27</v>
      </c>
      <c r="V1520" s="5">
        <f t="shared" si="150"/>
        <v>30.3</v>
      </c>
      <c r="W1520" s="5">
        <f t="shared" si="150"/>
        <v>15.15</v>
      </c>
      <c r="X1520" s="5">
        <f t="shared" si="150"/>
        <v>6.06</v>
      </c>
      <c r="Y1520" s="5">
        <f t="shared" si="150"/>
        <v>9.09</v>
      </c>
      <c r="Z1520" s="4">
        <v>2</v>
      </c>
    </row>
    <row r="1521" spans="1:26" x14ac:dyDescent="0.3">
      <c r="A1521" t="s">
        <v>1398</v>
      </c>
      <c r="B1521" s="3" t="s">
        <v>3796</v>
      </c>
      <c r="C1521" t="s">
        <v>1398</v>
      </c>
      <c r="D1521" t="s">
        <v>1535</v>
      </c>
      <c r="E1521" s="4">
        <v>15</v>
      </c>
      <c r="F1521" s="4">
        <v>15</v>
      </c>
      <c r="G1521" s="4">
        <v>13</v>
      </c>
      <c r="H1521" s="5">
        <f t="shared" si="145"/>
        <v>86.67</v>
      </c>
      <c r="I1521" s="4">
        <v>13</v>
      </c>
      <c r="J1521" s="4">
        <v>1</v>
      </c>
      <c r="K1521" s="4">
        <v>0</v>
      </c>
      <c r="L1521" s="4" t="str">
        <f t="shared" si="146"/>
        <v>PP</v>
      </c>
      <c r="M1521" s="4" t="str">
        <f t="shared" si="147"/>
        <v>VOX</v>
      </c>
      <c r="N1521" s="5">
        <f t="shared" si="148"/>
        <v>53.85</v>
      </c>
      <c r="O1521" s="5">
        <f t="shared" si="149"/>
        <v>15.38</v>
      </c>
      <c r="P1521" s="4">
        <v>1</v>
      </c>
      <c r="Q1521" s="4">
        <v>7</v>
      </c>
      <c r="R1521" s="4">
        <v>2</v>
      </c>
      <c r="S1521" s="4">
        <v>0</v>
      </c>
      <c r="T1521" s="4">
        <v>2</v>
      </c>
      <c r="U1521" s="5">
        <f t="shared" si="150"/>
        <v>7.69</v>
      </c>
      <c r="V1521" s="5">
        <f t="shared" si="150"/>
        <v>53.85</v>
      </c>
      <c r="W1521" s="5">
        <f t="shared" si="150"/>
        <v>15.38</v>
      </c>
      <c r="X1521" s="5">
        <f t="shared" si="150"/>
        <v>0</v>
      </c>
      <c r="Y1521" s="5">
        <f t="shared" si="150"/>
        <v>15.38</v>
      </c>
      <c r="Z1521" s="4">
        <v>0</v>
      </c>
    </row>
    <row r="1522" spans="1:26" x14ac:dyDescent="0.3">
      <c r="A1522" t="s">
        <v>1398</v>
      </c>
      <c r="B1522" s="3" t="s">
        <v>3797</v>
      </c>
      <c r="C1522" t="s">
        <v>1398</v>
      </c>
      <c r="D1522" t="s">
        <v>1536</v>
      </c>
      <c r="E1522" s="4">
        <v>188</v>
      </c>
      <c r="F1522" s="4">
        <v>132</v>
      </c>
      <c r="G1522" s="4">
        <v>101</v>
      </c>
      <c r="H1522" s="5">
        <f t="shared" si="145"/>
        <v>76.52</v>
      </c>
      <c r="I1522" s="4">
        <v>101</v>
      </c>
      <c r="J1522" s="4">
        <v>0</v>
      </c>
      <c r="K1522" s="4">
        <v>0</v>
      </c>
      <c r="L1522" s="4" t="str">
        <f t="shared" si="146"/>
        <v>PP</v>
      </c>
      <c r="M1522" s="4" t="str">
        <f t="shared" si="147"/>
        <v>VOX</v>
      </c>
      <c r="N1522" s="5">
        <f t="shared" si="148"/>
        <v>35.64</v>
      </c>
      <c r="O1522" s="5">
        <f t="shared" si="149"/>
        <v>22.77</v>
      </c>
      <c r="P1522" s="4">
        <v>22</v>
      </c>
      <c r="Q1522" s="4">
        <v>36</v>
      </c>
      <c r="R1522" s="4">
        <v>23</v>
      </c>
      <c r="S1522" s="4">
        <v>3</v>
      </c>
      <c r="T1522" s="4">
        <v>15</v>
      </c>
      <c r="U1522" s="5">
        <f t="shared" si="150"/>
        <v>21.78</v>
      </c>
      <c r="V1522" s="5">
        <f t="shared" si="150"/>
        <v>35.64</v>
      </c>
      <c r="W1522" s="5">
        <f t="shared" si="150"/>
        <v>22.77</v>
      </c>
      <c r="X1522" s="5">
        <f t="shared" si="150"/>
        <v>2.97</v>
      </c>
      <c r="Y1522" s="5">
        <f t="shared" si="150"/>
        <v>14.85</v>
      </c>
      <c r="Z1522" s="4">
        <v>0</v>
      </c>
    </row>
    <row r="1523" spans="1:26" x14ac:dyDescent="0.3">
      <c r="A1523" t="s">
        <v>1398</v>
      </c>
      <c r="B1523" s="3" t="s">
        <v>3798</v>
      </c>
      <c r="C1523" t="s">
        <v>1398</v>
      </c>
      <c r="D1523" t="s">
        <v>1537</v>
      </c>
      <c r="E1523" s="4">
        <v>100</v>
      </c>
      <c r="F1523" s="4">
        <v>93</v>
      </c>
      <c r="G1523" s="4">
        <v>72</v>
      </c>
      <c r="H1523" s="5">
        <f t="shared" si="145"/>
        <v>77.42</v>
      </c>
      <c r="I1523" s="4">
        <v>72</v>
      </c>
      <c r="J1523" s="4">
        <v>0</v>
      </c>
      <c r="K1523" s="4">
        <v>0</v>
      </c>
      <c r="L1523" s="4" t="str">
        <f t="shared" si="146"/>
        <v>PP</v>
      </c>
      <c r="M1523" s="4" t="str">
        <f t="shared" si="147"/>
        <v>PSOE</v>
      </c>
      <c r="N1523" s="5">
        <f t="shared" si="148"/>
        <v>56.94</v>
      </c>
      <c r="O1523" s="5">
        <f t="shared" si="149"/>
        <v>13.89</v>
      </c>
      <c r="P1523" s="4">
        <v>10</v>
      </c>
      <c r="Q1523" s="4">
        <v>41</v>
      </c>
      <c r="R1523" s="4">
        <v>10</v>
      </c>
      <c r="S1523" s="4">
        <v>3</v>
      </c>
      <c r="T1523" s="4">
        <v>7</v>
      </c>
      <c r="U1523" s="5">
        <f t="shared" si="150"/>
        <v>13.89</v>
      </c>
      <c r="V1523" s="5">
        <f t="shared" si="150"/>
        <v>56.94</v>
      </c>
      <c r="W1523" s="5">
        <f t="shared" si="150"/>
        <v>13.89</v>
      </c>
      <c r="X1523" s="5">
        <f t="shared" si="150"/>
        <v>4.17</v>
      </c>
      <c r="Y1523" s="5">
        <f t="shared" si="150"/>
        <v>9.7200000000000006</v>
      </c>
      <c r="Z1523" s="4">
        <v>0</v>
      </c>
    </row>
    <row r="1524" spans="1:26" x14ac:dyDescent="0.3">
      <c r="A1524" t="s">
        <v>1398</v>
      </c>
      <c r="B1524" s="3" t="s">
        <v>3799</v>
      </c>
      <c r="C1524" t="s">
        <v>1398</v>
      </c>
      <c r="D1524" t="s">
        <v>1538</v>
      </c>
      <c r="E1524" s="4">
        <v>49</v>
      </c>
      <c r="F1524" s="4">
        <v>35</v>
      </c>
      <c r="G1524" s="4">
        <v>28</v>
      </c>
      <c r="H1524" s="5">
        <f t="shared" si="145"/>
        <v>80</v>
      </c>
      <c r="I1524" s="4">
        <v>26</v>
      </c>
      <c r="J1524" s="4">
        <v>0</v>
      </c>
      <c r="K1524" s="4">
        <v>2</v>
      </c>
      <c r="L1524" s="4" t="str">
        <f t="shared" si="146"/>
        <v>PP</v>
      </c>
      <c r="M1524" s="4" t="str">
        <f t="shared" si="147"/>
        <v>VOX</v>
      </c>
      <c r="N1524" s="5">
        <f t="shared" si="148"/>
        <v>53.85</v>
      </c>
      <c r="O1524" s="5">
        <f t="shared" si="149"/>
        <v>19.23</v>
      </c>
      <c r="P1524" s="4">
        <v>2</v>
      </c>
      <c r="Q1524" s="4">
        <v>14</v>
      </c>
      <c r="R1524" s="4">
        <v>5</v>
      </c>
      <c r="S1524" s="4">
        <v>2</v>
      </c>
      <c r="T1524" s="4">
        <v>2</v>
      </c>
      <c r="U1524" s="5">
        <f t="shared" si="150"/>
        <v>7.69</v>
      </c>
      <c r="V1524" s="5">
        <f t="shared" si="150"/>
        <v>53.85</v>
      </c>
      <c r="W1524" s="5">
        <f t="shared" si="150"/>
        <v>19.23</v>
      </c>
      <c r="X1524" s="5">
        <f t="shared" si="150"/>
        <v>7.69</v>
      </c>
      <c r="Y1524" s="5">
        <f t="shared" si="150"/>
        <v>7.69</v>
      </c>
      <c r="Z1524" s="4">
        <v>0</v>
      </c>
    </row>
    <row r="1525" spans="1:26" x14ac:dyDescent="0.3">
      <c r="A1525" t="s">
        <v>1398</v>
      </c>
      <c r="B1525" s="3" t="s">
        <v>3800</v>
      </c>
      <c r="C1525" t="s">
        <v>1398</v>
      </c>
      <c r="D1525" t="s">
        <v>1539</v>
      </c>
      <c r="E1525" s="4">
        <v>520</v>
      </c>
      <c r="F1525" s="4">
        <v>387</v>
      </c>
      <c r="G1525" s="4">
        <v>286</v>
      </c>
      <c r="H1525" s="5">
        <f t="shared" si="145"/>
        <v>73.900000000000006</v>
      </c>
      <c r="I1525" s="4">
        <v>278</v>
      </c>
      <c r="J1525" s="4">
        <v>3</v>
      </c>
      <c r="K1525" s="4">
        <v>8</v>
      </c>
      <c r="L1525" s="4" t="str">
        <f t="shared" si="146"/>
        <v>PP</v>
      </c>
      <c r="M1525" s="4" t="str">
        <f t="shared" si="147"/>
        <v>VOX</v>
      </c>
      <c r="N1525" s="5">
        <f t="shared" si="148"/>
        <v>37.049999999999997</v>
      </c>
      <c r="O1525" s="5">
        <f t="shared" si="149"/>
        <v>19.420000000000002</v>
      </c>
      <c r="P1525" s="4">
        <v>50</v>
      </c>
      <c r="Q1525" s="4">
        <v>103</v>
      </c>
      <c r="R1525" s="4">
        <v>54</v>
      </c>
      <c r="S1525" s="4">
        <v>18</v>
      </c>
      <c r="T1525" s="4">
        <v>48</v>
      </c>
      <c r="U1525" s="5">
        <f t="shared" si="150"/>
        <v>17.989999999999998</v>
      </c>
      <c r="V1525" s="5">
        <f t="shared" si="150"/>
        <v>37.049999999999997</v>
      </c>
      <c r="W1525" s="5">
        <f t="shared" si="150"/>
        <v>19.420000000000002</v>
      </c>
      <c r="X1525" s="5">
        <f t="shared" si="150"/>
        <v>6.47</v>
      </c>
      <c r="Y1525" s="5">
        <f t="shared" si="150"/>
        <v>17.27</v>
      </c>
      <c r="Z1525" s="4">
        <v>0</v>
      </c>
    </row>
    <row r="1526" spans="1:26" x14ac:dyDescent="0.3">
      <c r="A1526" t="s">
        <v>1398</v>
      </c>
      <c r="B1526" s="3" t="s">
        <v>3801</v>
      </c>
      <c r="C1526" t="s">
        <v>1398</v>
      </c>
      <c r="D1526" t="s">
        <v>1540</v>
      </c>
      <c r="E1526" s="4">
        <v>46</v>
      </c>
      <c r="F1526" s="4">
        <v>41</v>
      </c>
      <c r="G1526" s="4">
        <v>38</v>
      </c>
      <c r="H1526" s="5">
        <f t="shared" si="145"/>
        <v>92.68</v>
      </c>
      <c r="I1526" s="4">
        <v>38</v>
      </c>
      <c r="J1526" s="4">
        <v>0</v>
      </c>
      <c r="K1526" s="4">
        <v>0</v>
      </c>
      <c r="L1526" s="4" t="str">
        <f t="shared" si="146"/>
        <v>PP</v>
      </c>
      <c r="M1526" s="4" t="str">
        <f t="shared" si="147"/>
        <v>Ciudadanos</v>
      </c>
      <c r="N1526" s="5">
        <f t="shared" si="148"/>
        <v>39.47</v>
      </c>
      <c r="O1526" s="5">
        <f t="shared" si="149"/>
        <v>23.68</v>
      </c>
      <c r="P1526" s="4">
        <v>1</v>
      </c>
      <c r="Q1526" s="4">
        <v>15</v>
      </c>
      <c r="R1526" s="4">
        <v>5</v>
      </c>
      <c r="S1526" s="4">
        <v>2</v>
      </c>
      <c r="T1526" s="4">
        <v>9</v>
      </c>
      <c r="U1526" s="5">
        <f t="shared" si="150"/>
        <v>2.63</v>
      </c>
      <c r="V1526" s="5">
        <f t="shared" si="150"/>
        <v>39.47</v>
      </c>
      <c r="W1526" s="5">
        <f t="shared" si="150"/>
        <v>13.16</v>
      </c>
      <c r="X1526" s="5">
        <f t="shared" si="150"/>
        <v>5.26</v>
      </c>
      <c r="Y1526" s="5">
        <f t="shared" si="150"/>
        <v>23.68</v>
      </c>
      <c r="Z1526" s="4">
        <v>0</v>
      </c>
    </row>
    <row r="1527" spans="1:26" x14ac:dyDescent="0.3">
      <c r="A1527" t="s">
        <v>1398</v>
      </c>
      <c r="B1527" s="3" t="s">
        <v>3802</v>
      </c>
      <c r="C1527" t="s">
        <v>1398</v>
      </c>
      <c r="D1527" t="s">
        <v>1541</v>
      </c>
      <c r="E1527" s="4">
        <v>202</v>
      </c>
      <c r="F1527" s="4">
        <v>185</v>
      </c>
      <c r="G1527" s="4">
        <v>136</v>
      </c>
      <c r="H1527" s="5">
        <f t="shared" si="145"/>
        <v>73.510000000000005</v>
      </c>
      <c r="I1527" s="4">
        <v>134</v>
      </c>
      <c r="J1527" s="4">
        <v>3</v>
      </c>
      <c r="K1527" s="4">
        <v>2</v>
      </c>
      <c r="L1527" s="4" t="str">
        <f t="shared" si="146"/>
        <v>PP</v>
      </c>
      <c r="M1527" s="4" t="str">
        <f t="shared" si="147"/>
        <v>VOX</v>
      </c>
      <c r="N1527" s="5">
        <f t="shared" si="148"/>
        <v>45.52</v>
      </c>
      <c r="O1527" s="5">
        <f t="shared" si="149"/>
        <v>20.149999999999999</v>
      </c>
      <c r="P1527" s="4">
        <v>18</v>
      </c>
      <c r="Q1527" s="4">
        <v>61</v>
      </c>
      <c r="R1527" s="4">
        <v>27</v>
      </c>
      <c r="S1527" s="4">
        <v>3</v>
      </c>
      <c r="T1527" s="4">
        <v>22</v>
      </c>
      <c r="U1527" s="5">
        <f t="shared" si="150"/>
        <v>13.43</v>
      </c>
      <c r="V1527" s="5">
        <f t="shared" si="150"/>
        <v>45.52</v>
      </c>
      <c r="W1527" s="5">
        <f t="shared" si="150"/>
        <v>20.149999999999999</v>
      </c>
      <c r="X1527" s="5">
        <f t="shared" si="150"/>
        <v>2.2400000000000002</v>
      </c>
      <c r="Y1527" s="5">
        <f t="shared" si="150"/>
        <v>16.420000000000002</v>
      </c>
      <c r="Z1527" s="4">
        <v>0</v>
      </c>
    </row>
    <row r="1528" spans="1:26" x14ac:dyDescent="0.3">
      <c r="A1528" t="s">
        <v>1398</v>
      </c>
      <c r="B1528" s="3" t="s">
        <v>3803</v>
      </c>
      <c r="C1528" t="s">
        <v>1398</v>
      </c>
      <c r="D1528" t="s">
        <v>1542</v>
      </c>
      <c r="E1528" s="4">
        <v>84</v>
      </c>
      <c r="F1528" s="4">
        <v>74</v>
      </c>
      <c r="G1528" s="4">
        <v>56</v>
      </c>
      <c r="H1528" s="5">
        <f t="shared" si="145"/>
        <v>75.680000000000007</v>
      </c>
      <c r="I1528" s="4">
        <v>54</v>
      </c>
      <c r="J1528" s="4">
        <v>1</v>
      </c>
      <c r="K1528" s="4">
        <v>2</v>
      </c>
      <c r="L1528" s="4" t="str">
        <f t="shared" si="146"/>
        <v>PSOE</v>
      </c>
      <c r="M1528" s="4" t="str">
        <f t="shared" si="147"/>
        <v>PP</v>
      </c>
      <c r="N1528" s="5">
        <f t="shared" si="148"/>
        <v>38.89</v>
      </c>
      <c r="O1528" s="5">
        <f t="shared" si="149"/>
        <v>25.93</v>
      </c>
      <c r="P1528" s="4">
        <v>21</v>
      </c>
      <c r="Q1528" s="4">
        <v>14</v>
      </c>
      <c r="R1528" s="4">
        <v>7</v>
      </c>
      <c r="S1528" s="4">
        <v>1</v>
      </c>
      <c r="T1528" s="4">
        <v>9</v>
      </c>
      <c r="U1528" s="5">
        <f t="shared" si="150"/>
        <v>38.89</v>
      </c>
      <c r="V1528" s="5">
        <f t="shared" si="150"/>
        <v>25.93</v>
      </c>
      <c r="W1528" s="5">
        <f t="shared" si="150"/>
        <v>12.96</v>
      </c>
      <c r="X1528" s="5">
        <f t="shared" si="150"/>
        <v>1.85</v>
      </c>
      <c r="Y1528" s="5">
        <f t="shared" si="150"/>
        <v>16.670000000000002</v>
      </c>
      <c r="Z1528" s="4">
        <v>0</v>
      </c>
    </row>
    <row r="1529" spans="1:26" x14ac:dyDescent="0.3">
      <c r="A1529" t="s">
        <v>1398</v>
      </c>
      <c r="B1529" s="3" t="s">
        <v>3804</v>
      </c>
      <c r="C1529" t="s">
        <v>1398</v>
      </c>
      <c r="D1529" t="s">
        <v>1543</v>
      </c>
      <c r="E1529" s="4">
        <v>305</v>
      </c>
      <c r="F1529" s="4">
        <v>253</v>
      </c>
      <c r="G1529" s="4">
        <v>214</v>
      </c>
      <c r="H1529" s="5">
        <f t="shared" si="145"/>
        <v>84.58</v>
      </c>
      <c r="I1529" s="4">
        <v>213</v>
      </c>
      <c r="J1529" s="4">
        <v>1</v>
      </c>
      <c r="K1529" s="4">
        <v>1</v>
      </c>
      <c r="L1529" s="4" t="str">
        <f t="shared" si="146"/>
        <v>PP</v>
      </c>
      <c r="M1529" s="4" t="str">
        <f t="shared" si="147"/>
        <v>PSOE</v>
      </c>
      <c r="N1529" s="5">
        <f t="shared" si="148"/>
        <v>47.89</v>
      </c>
      <c r="O1529" s="5">
        <f t="shared" si="149"/>
        <v>26.29</v>
      </c>
      <c r="P1529" s="4">
        <v>56</v>
      </c>
      <c r="Q1529" s="4">
        <v>102</v>
      </c>
      <c r="R1529" s="4">
        <v>18</v>
      </c>
      <c r="S1529" s="4">
        <v>8</v>
      </c>
      <c r="T1529" s="4">
        <v>26</v>
      </c>
      <c r="U1529" s="5">
        <f t="shared" si="150"/>
        <v>26.29</v>
      </c>
      <c r="V1529" s="5">
        <f t="shared" si="150"/>
        <v>47.89</v>
      </c>
      <c r="W1529" s="5">
        <f t="shared" si="150"/>
        <v>8.4499999999999993</v>
      </c>
      <c r="X1529" s="5">
        <f t="shared" si="150"/>
        <v>3.76</v>
      </c>
      <c r="Y1529" s="5">
        <f t="shared" si="150"/>
        <v>12.21</v>
      </c>
      <c r="Z1529" s="4">
        <v>2</v>
      </c>
    </row>
    <row r="1530" spans="1:26" x14ac:dyDescent="0.3">
      <c r="A1530" t="s">
        <v>1398</v>
      </c>
      <c r="B1530" s="3" t="s">
        <v>3805</v>
      </c>
      <c r="C1530" t="s">
        <v>1398</v>
      </c>
      <c r="D1530" t="s">
        <v>1544</v>
      </c>
      <c r="E1530" s="4">
        <v>28</v>
      </c>
      <c r="F1530" s="4">
        <v>28</v>
      </c>
      <c r="G1530" s="4">
        <v>22</v>
      </c>
      <c r="H1530" s="5">
        <f t="shared" si="145"/>
        <v>78.569999999999993</v>
      </c>
      <c r="I1530" s="4">
        <v>22</v>
      </c>
      <c r="J1530" s="4">
        <v>0</v>
      </c>
      <c r="K1530" s="4">
        <v>0</v>
      </c>
      <c r="L1530" s="4" t="str">
        <f t="shared" si="146"/>
        <v>PP</v>
      </c>
      <c r="M1530" s="4" t="str">
        <f t="shared" si="147"/>
        <v>Podemos</v>
      </c>
      <c r="N1530" s="5">
        <f t="shared" si="148"/>
        <v>36.36</v>
      </c>
      <c r="O1530" s="5">
        <f t="shared" si="149"/>
        <v>27.27</v>
      </c>
      <c r="P1530" s="4">
        <v>4</v>
      </c>
      <c r="Q1530" s="4">
        <v>8</v>
      </c>
      <c r="R1530" s="4">
        <v>3</v>
      </c>
      <c r="S1530" s="4">
        <v>6</v>
      </c>
      <c r="T1530" s="4">
        <v>0</v>
      </c>
      <c r="U1530" s="5">
        <f t="shared" si="150"/>
        <v>18.18</v>
      </c>
      <c r="V1530" s="5">
        <f t="shared" si="150"/>
        <v>36.36</v>
      </c>
      <c r="W1530" s="5">
        <f t="shared" si="150"/>
        <v>13.64</v>
      </c>
      <c r="X1530" s="5">
        <f t="shared" si="150"/>
        <v>27.27</v>
      </c>
      <c r="Y1530" s="5">
        <f t="shared" si="150"/>
        <v>0</v>
      </c>
      <c r="Z1530" s="4">
        <v>0</v>
      </c>
    </row>
    <row r="1531" spans="1:26" x14ac:dyDescent="0.3">
      <c r="A1531" t="s">
        <v>1398</v>
      </c>
      <c r="B1531" s="3" t="s">
        <v>3806</v>
      </c>
      <c r="C1531" t="s">
        <v>1398</v>
      </c>
      <c r="D1531" t="s">
        <v>1545</v>
      </c>
      <c r="E1531" s="4">
        <v>2099</v>
      </c>
      <c r="F1531" s="4">
        <v>1307</v>
      </c>
      <c r="G1531" s="4">
        <v>1066</v>
      </c>
      <c r="H1531" s="5">
        <f t="shared" si="145"/>
        <v>81.56</v>
      </c>
      <c r="I1531" s="4">
        <v>1054</v>
      </c>
      <c r="J1531" s="4">
        <v>7</v>
      </c>
      <c r="K1531" s="4">
        <v>12</v>
      </c>
      <c r="L1531" s="4" t="str">
        <f t="shared" si="146"/>
        <v>PP</v>
      </c>
      <c r="M1531" s="4" t="str">
        <f t="shared" si="147"/>
        <v>PSOE</v>
      </c>
      <c r="N1531" s="5">
        <f t="shared" si="148"/>
        <v>31.02</v>
      </c>
      <c r="O1531" s="5">
        <f t="shared" si="149"/>
        <v>24.57</v>
      </c>
      <c r="P1531" s="4">
        <v>259</v>
      </c>
      <c r="Q1531" s="4">
        <v>327</v>
      </c>
      <c r="R1531" s="4">
        <v>191</v>
      </c>
      <c r="S1531" s="4">
        <v>60</v>
      </c>
      <c r="T1531" s="4">
        <v>193</v>
      </c>
      <c r="U1531" s="5">
        <f t="shared" si="150"/>
        <v>24.57</v>
      </c>
      <c r="V1531" s="5">
        <f t="shared" si="150"/>
        <v>31.02</v>
      </c>
      <c r="W1531" s="5">
        <f t="shared" si="150"/>
        <v>18.12</v>
      </c>
      <c r="X1531" s="5">
        <f t="shared" si="150"/>
        <v>5.69</v>
      </c>
      <c r="Y1531" s="5">
        <f t="shared" si="150"/>
        <v>18.309999999999999</v>
      </c>
      <c r="Z1531" s="4">
        <v>6</v>
      </c>
    </row>
    <row r="1532" spans="1:26" x14ac:dyDescent="0.3">
      <c r="A1532" t="s">
        <v>1398</v>
      </c>
      <c r="B1532" s="3" t="s">
        <v>3807</v>
      </c>
      <c r="C1532" t="s">
        <v>1398</v>
      </c>
      <c r="D1532" t="s">
        <v>1546</v>
      </c>
      <c r="E1532" s="4">
        <v>39</v>
      </c>
      <c r="F1532" s="4">
        <v>39</v>
      </c>
      <c r="G1532" s="4">
        <v>29</v>
      </c>
      <c r="H1532" s="5">
        <f t="shared" si="145"/>
        <v>74.36</v>
      </c>
      <c r="I1532" s="4">
        <v>29</v>
      </c>
      <c r="J1532" s="4">
        <v>1</v>
      </c>
      <c r="K1532" s="4">
        <v>0</v>
      </c>
      <c r="L1532" s="4" t="str">
        <f t="shared" si="146"/>
        <v>PP</v>
      </c>
      <c r="M1532" s="4" t="str">
        <f t="shared" si="147"/>
        <v>Ciudadanos</v>
      </c>
      <c r="N1532" s="5">
        <f t="shared" si="148"/>
        <v>48.28</v>
      </c>
      <c r="O1532" s="5">
        <f t="shared" si="149"/>
        <v>20.69</v>
      </c>
      <c r="P1532" s="4">
        <v>4</v>
      </c>
      <c r="Q1532" s="4">
        <v>14</v>
      </c>
      <c r="R1532" s="4">
        <v>3</v>
      </c>
      <c r="S1532" s="4">
        <v>1</v>
      </c>
      <c r="T1532" s="4">
        <v>6</v>
      </c>
      <c r="U1532" s="5">
        <f t="shared" si="150"/>
        <v>13.79</v>
      </c>
      <c r="V1532" s="5">
        <f t="shared" si="150"/>
        <v>48.28</v>
      </c>
      <c r="W1532" s="5">
        <f t="shared" si="150"/>
        <v>10.34</v>
      </c>
      <c r="X1532" s="5">
        <f t="shared" si="150"/>
        <v>3.45</v>
      </c>
      <c r="Y1532" s="5">
        <f t="shared" si="150"/>
        <v>20.69</v>
      </c>
      <c r="Z1532" s="4">
        <v>0</v>
      </c>
    </row>
    <row r="1533" spans="1:26" x14ac:dyDescent="0.3">
      <c r="A1533" t="s">
        <v>1398</v>
      </c>
      <c r="B1533" s="3" t="s">
        <v>3808</v>
      </c>
      <c r="C1533" t="s">
        <v>1398</v>
      </c>
      <c r="D1533" t="s">
        <v>1547</v>
      </c>
      <c r="E1533" s="4">
        <v>38</v>
      </c>
      <c r="F1533" s="4">
        <v>45</v>
      </c>
      <c r="G1533" s="4">
        <v>37</v>
      </c>
      <c r="H1533" s="5">
        <f t="shared" si="145"/>
        <v>82.22</v>
      </c>
      <c r="I1533" s="4">
        <v>37</v>
      </c>
      <c r="J1533" s="4">
        <v>0</v>
      </c>
      <c r="K1533" s="4">
        <v>0</v>
      </c>
      <c r="L1533" s="4" t="str">
        <f t="shared" si="146"/>
        <v>PP</v>
      </c>
      <c r="M1533" s="4" t="str">
        <f t="shared" si="147"/>
        <v>PSOE</v>
      </c>
      <c r="N1533" s="5">
        <f t="shared" si="148"/>
        <v>35.14</v>
      </c>
      <c r="O1533" s="5">
        <f t="shared" si="149"/>
        <v>27.03</v>
      </c>
      <c r="P1533" s="4">
        <v>10</v>
      </c>
      <c r="Q1533" s="4">
        <v>13</v>
      </c>
      <c r="R1533" s="4">
        <v>7</v>
      </c>
      <c r="S1533" s="4">
        <v>3</v>
      </c>
      <c r="T1533" s="4">
        <v>3</v>
      </c>
      <c r="U1533" s="5">
        <f t="shared" si="150"/>
        <v>27.03</v>
      </c>
      <c r="V1533" s="5">
        <f t="shared" si="150"/>
        <v>35.14</v>
      </c>
      <c r="W1533" s="5">
        <f t="shared" si="150"/>
        <v>18.920000000000002</v>
      </c>
      <c r="X1533" s="5">
        <f t="shared" si="150"/>
        <v>8.11</v>
      </c>
      <c r="Y1533" s="5">
        <f t="shared" si="150"/>
        <v>8.11</v>
      </c>
      <c r="Z1533" s="4">
        <v>0</v>
      </c>
    </row>
    <row r="1534" spans="1:26" x14ac:dyDescent="0.3">
      <c r="A1534" t="s">
        <v>1398</v>
      </c>
      <c r="B1534" s="3" t="s">
        <v>3809</v>
      </c>
      <c r="C1534" t="s">
        <v>1398</v>
      </c>
      <c r="D1534" t="s">
        <v>1548</v>
      </c>
      <c r="E1534" s="4">
        <v>185</v>
      </c>
      <c r="F1534" s="4">
        <v>142</v>
      </c>
      <c r="G1534" s="4">
        <v>122</v>
      </c>
      <c r="H1534" s="5">
        <f t="shared" si="145"/>
        <v>85.92</v>
      </c>
      <c r="I1534" s="4">
        <v>117</v>
      </c>
      <c r="J1534" s="4">
        <v>1</v>
      </c>
      <c r="K1534" s="4">
        <v>5</v>
      </c>
      <c r="L1534" s="4" t="str">
        <f t="shared" si="146"/>
        <v>Ciudadanos</v>
      </c>
      <c r="M1534" s="4" t="str">
        <f t="shared" si="147"/>
        <v>PSOE</v>
      </c>
      <c r="N1534" s="5">
        <f t="shared" si="148"/>
        <v>27.35</v>
      </c>
      <c r="O1534" s="5">
        <f t="shared" si="149"/>
        <v>25.64</v>
      </c>
      <c r="P1534" s="4">
        <v>30</v>
      </c>
      <c r="Q1534" s="4">
        <v>23</v>
      </c>
      <c r="R1534" s="4">
        <v>16</v>
      </c>
      <c r="S1534" s="4">
        <v>8</v>
      </c>
      <c r="T1534" s="4">
        <v>32</v>
      </c>
      <c r="U1534" s="5">
        <f t="shared" si="150"/>
        <v>25.64</v>
      </c>
      <c r="V1534" s="5">
        <f t="shared" si="150"/>
        <v>19.66</v>
      </c>
      <c r="W1534" s="5">
        <f t="shared" si="150"/>
        <v>13.68</v>
      </c>
      <c r="X1534" s="5">
        <f t="shared" si="150"/>
        <v>6.84</v>
      </c>
      <c r="Y1534" s="5">
        <f t="shared" si="150"/>
        <v>27.35</v>
      </c>
      <c r="Z1534" s="4">
        <v>5</v>
      </c>
    </row>
    <row r="1535" spans="1:26" x14ac:dyDescent="0.3">
      <c r="A1535" t="s">
        <v>1398</v>
      </c>
      <c r="B1535" s="3" t="s">
        <v>3810</v>
      </c>
      <c r="C1535" t="s">
        <v>1398</v>
      </c>
      <c r="D1535" t="s">
        <v>1549</v>
      </c>
      <c r="E1535" s="4">
        <v>372</v>
      </c>
      <c r="F1535" s="4">
        <v>324</v>
      </c>
      <c r="G1535" s="4">
        <v>254</v>
      </c>
      <c r="H1535" s="5">
        <f t="shared" si="145"/>
        <v>78.400000000000006</v>
      </c>
      <c r="I1535" s="4">
        <v>250</v>
      </c>
      <c r="J1535" s="4">
        <v>2</v>
      </c>
      <c r="K1535" s="4">
        <v>4</v>
      </c>
      <c r="L1535" s="4" t="str">
        <f t="shared" si="146"/>
        <v>PP</v>
      </c>
      <c r="M1535" s="4" t="str">
        <f t="shared" si="147"/>
        <v>PSOE</v>
      </c>
      <c r="N1535" s="5">
        <f t="shared" si="148"/>
        <v>48</v>
      </c>
      <c r="O1535" s="5">
        <f t="shared" si="149"/>
        <v>19.600000000000001</v>
      </c>
      <c r="P1535" s="4">
        <v>49</v>
      </c>
      <c r="Q1535" s="4">
        <v>120</v>
      </c>
      <c r="R1535" s="4">
        <v>24</v>
      </c>
      <c r="S1535" s="4">
        <v>14</v>
      </c>
      <c r="T1535" s="4">
        <v>40</v>
      </c>
      <c r="U1535" s="5">
        <f t="shared" si="150"/>
        <v>19.600000000000001</v>
      </c>
      <c r="V1535" s="5">
        <f t="shared" si="150"/>
        <v>48</v>
      </c>
      <c r="W1535" s="5">
        <f t="shared" si="150"/>
        <v>9.6</v>
      </c>
      <c r="X1535" s="5">
        <f t="shared" si="150"/>
        <v>5.6</v>
      </c>
      <c r="Y1535" s="5">
        <f t="shared" si="150"/>
        <v>16</v>
      </c>
      <c r="Z1535" s="4">
        <v>1</v>
      </c>
    </row>
    <row r="1536" spans="1:26" x14ac:dyDescent="0.3">
      <c r="A1536" t="s">
        <v>1398</v>
      </c>
      <c r="B1536" s="3" t="s">
        <v>3811</v>
      </c>
      <c r="C1536" t="s">
        <v>1398</v>
      </c>
      <c r="D1536" t="s">
        <v>1550</v>
      </c>
      <c r="E1536" s="4">
        <v>463</v>
      </c>
      <c r="F1536" s="4">
        <v>375</v>
      </c>
      <c r="G1536" s="4">
        <v>325</v>
      </c>
      <c r="H1536" s="5">
        <f t="shared" si="145"/>
        <v>86.67</v>
      </c>
      <c r="I1536" s="4">
        <v>322</v>
      </c>
      <c r="J1536" s="4">
        <v>6</v>
      </c>
      <c r="K1536" s="4">
        <v>3</v>
      </c>
      <c r="L1536" s="4" t="str">
        <f t="shared" si="146"/>
        <v>PSOE</v>
      </c>
      <c r="M1536" s="4" t="str">
        <f t="shared" si="147"/>
        <v>PP</v>
      </c>
      <c r="N1536" s="5">
        <f t="shared" si="148"/>
        <v>40.99</v>
      </c>
      <c r="O1536" s="5">
        <f t="shared" si="149"/>
        <v>27.95</v>
      </c>
      <c r="P1536" s="4">
        <v>132</v>
      </c>
      <c r="Q1536" s="4">
        <v>90</v>
      </c>
      <c r="R1536" s="4">
        <v>18</v>
      </c>
      <c r="S1536" s="4">
        <v>35</v>
      </c>
      <c r="T1536" s="4">
        <v>40</v>
      </c>
      <c r="U1536" s="5">
        <f t="shared" si="150"/>
        <v>40.99</v>
      </c>
      <c r="V1536" s="5">
        <f t="shared" si="150"/>
        <v>27.95</v>
      </c>
      <c r="W1536" s="5">
        <f t="shared" si="150"/>
        <v>5.59</v>
      </c>
      <c r="X1536" s="5">
        <f t="shared" si="150"/>
        <v>10.87</v>
      </c>
      <c r="Y1536" s="5">
        <f t="shared" si="150"/>
        <v>12.42</v>
      </c>
      <c r="Z1536" s="4">
        <v>1</v>
      </c>
    </row>
    <row r="1537" spans="1:26" x14ac:dyDescent="0.3">
      <c r="A1537" t="s">
        <v>1398</v>
      </c>
      <c r="B1537" s="3" t="s">
        <v>3812</v>
      </c>
      <c r="C1537" t="s">
        <v>1398</v>
      </c>
      <c r="D1537" t="s">
        <v>1551</v>
      </c>
      <c r="E1537" s="4">
        <v>148</v>
      </c>
      <c r="F1537" s="4">
        <v>140</v>
      </c>
      <c r="G1537" s="4">
        <v>114</v>
      </c>
      <c r="H1537" s="5">
        <f t="shared" si="145"/>
        <v>81.430000000000007</v>
      </c>
      <c r="I1537" s="4">
        <v>113</v>
      </c>
      <c r="J1537" s="4">
        <v>1</v>
      </c>
      <c r="K1537" s="4">
        <v>1</v>
      </c>
      <c r="L1537" s="4" t="str">
        <f t="shared" si="146"/>
        <v>PP</v>
      </c>
      <c r="M1537" s="4" t="str">
        <f t="shared" si="147"/>
        <v>PSOE</v>
      </c>
      <c r="N1537" s="5">
        <f t="shared" si="148"/>
        <v>48.67</v>
      </c>
      <c r="O1537" s="5">
        <f t="shared" si="149"/>
        <v>25.66</v>
      </c>
      <c r="P1537" s="4">
        <v>29</v>
      </c>
      <c r="Q1537" s="4">
        <v>55</v>
      </c>
      <c r="R1537" s="4">
        <v>14</v>
      </c>
      <c r="S1537" s="4">
        <v>2</v>
      </c>
      <c r="T1537" s="4">
        <v>11</v>
      </c>
      <c r="U1537" s="5">
        <f t="shared" si="150"/>
        <v>25.66</v>
      </c>
      <c r="V1537" s="5">
        <f t="shared" si="150"/>
        <v>48.67</v>
      </c>
      <c r="W1537" s="5">
        <f t="shared" si="150"/>
        <v>12.39</v>
      </c>
      <c r="X1537" s="5">
        <f t="shared" si="150"/>
        <v>1.77</v>
      </c>
      <c r="Y1537" s="5">
        <f t="shared" si="150"/>
        <v>9.73</v>
      </c>
      <c r="Z1537" s="4">
        <v>0</v>
      </c>
    </row>
    <row r="1538" spans="1:26" x14ac:dyDescent="0.3">
      <c r="A1538" t="s">
        <v>1398</v>
      </c>
      <c r="B1538" s="3" t="s">
        <v>3813</v>
      </c>
      <c r="C1538" t="s">
        <v>1398</v>
      </c>
      <c r="D1538" t="s">
        <v>1552</v>
      </c>
      <c r="E1538" s="4">
        <v>104</v>
      </c>
      <c r="F1538" s="4">
        <v>90</v>
      </c>
      <c r="G1538" s="4">
        <v>63</v>
      </c>
      <c r="H1538" s="5">
        <f t="shared" si="145"/>
        <v>70</v>
      </c>
      <c r="I1538" s="4">
        <v>63</v>
      </c>
      <c r="J1538" s="4">
        <v>1</v>
      </c>
      <c r="K1538" s="4">
        <v>0</v>
      </c>
      <c r="L1538" s="4" t="str">
        <f t="shared" si="146"/>
        <v>PP</v>
      </c>
      <c r="M1538" s="4" t="str">
        <f t="shared" si="147"/>
        <v>VOX</v>
      </c>
      <c r="N1538" s="5">
        <f t="shared" si="148"/>
        <v>50.79</v>
      </c>
      <c r="O1538" s="5">
        <f t="shared" si="149"/>
        <v>19.05</v>
      </c>
      <c r="P1538" s="4">
        <v>6</v>
      </c>
      <c r="Q1538" s="4">
        <v>32</v>
      </c>
      <c r="R1538" s="4">
        <v>12</v>
      </c>
      <c r="S1538" s="4">
        <v>2</v>
      </c>
      <c r="T1538" s="4">
        <v>9</v>
      </c>
      <c r="U1538" s="5">
        <f t="shared" si="150"/>
        <v>9.52</v>
      </c>
      <c r="V1538" s="5">
        <f t="shared" si="150"/>
        <v>50.79</v>
      </c>
      <c r="W1538" s="5">
        <f t="shared" si="150"/>
        <v>19.05</v>
      </c>
      <c r="X1538" s="5">
        <f t="shared" si="150"/>
        <v>3.17</v>
      </c>
      <c r="Y1538" s="5">
        <f t="shared" si="150"/>
        <v>14.29</v>
      </c>
      <c r="Z1538" s="4">
        <v>0</v>
      </c>
    </row>
    <row r="1539" spans="1:26" x14ac:dyDescent="0.3">
      <c r="A1539" t="s">
        <v>1398</v>
      </c>
      <c r="B1539" s="3" t="s">
        <v>3814</v>
      </c>
      <c r="C1539" t="s">
        <v>1398</v>
      </c>
      <c r="D1539" t="s">
        <v>1553</v>
      </c>
      <c r="E1539" s="4">
        <v>930</v>
      </c>
      <c r="F1539" s="4">
        <v>626</v>
      </c>
      <c r="G1539" s="4">
        <v>540</v>
      </c>
      <c r="H1539" s="5">
        <f t="shared" ref="H1539:H1602" si="151">ROUND((G1539/F1539)*100,2)</f>
        <v>86.26</v>
      </c>
      <c r="I1539" s="4">
        <v>529</v>
      </c>
      <c r="J1539" s="4">
        <v>2</v>
      </c>
      <c r="K1539" s="4">
        <v>11</v>
      </c>
      <c r="L1539" s="4" t="str">
        <f t="shared" ref="L1539:L1602" si="152">IF(MAX(P1539:T1539)=P1539,"PSOE",IF(MAX(P1539:T1539)=Q1539,"PP",IF(MAX(P1539:T1539)=R1539,"VOX",IF(MAX(P1539:T1539)=S1539,"Podemos",IF(MAX(P1539:T1539)=T1539,"Ciudadanos")))))</f>
        <v>PSOE</v>
      </c>
      <c r="M1539" s="4" t="str">
        <f t="shared" ref="M1539:M1602" si="153">IF(LARGE(P1539:T1539,2)=P1539,"PSOE",IF(LARGE(P1539:T1539,2)=Q1539,"PP",IF(LARGE(P1539:T1539,2)=R1539,"VOX",IF(LARGE(P1539:T1539,2)=S1539,"Podemos",IF(LARGE(P1539:T1539,2)=T1539,"Ciudadanos")))))</f>
        <v>PP</v>
      </c>
      <c r="N1539" s="5">
        <f t="shared" ref="N1539:N1602" si="154">IF(MAX(P1539:T1539)=P1539,U1539,IF(MAX(P1539:T1539)=Q1539,V1539,IF(MAX(P1539:T1539)=R1539,W1539,IF(MAX(P1539:T1539)=S1539,X1539,IF(MAX(P1539:T1539)=T1539,Y1539)))))</f>
        <v>31</v>
      </c>
      <c r="O1539" s="5">
        <f t="shared" ref="O1539:O1602" si="155">IF(LARGE(P1539:T1539,2)=P1539,U1539,IF(LARGE(P1539:T1539,2)=Q1539,V1539,IF(LARGE(P1539:T1539,2)=R1539,W1539,IF(LARGE(P1539:T1539,2)=S1539,X1539,IF(LARGE(P1539:T1539,2)=T1539,Y1539)))))</f>
        <v>29.11</v>
      </c>
      <c r="P1539" s="4">
        <v>164</v>
      </c>
      <c r="Q1539" s="4">
        <v>154</v>
      </c>
      <c r="R1539" s="4">
        <v>54</v>
      </c>
      <c r="S1539" s="4">
        <v>39</v>
      </c>
      <c r="T1539" s="4">
        <v>107</v>
      </c>
      <c r="U1539" s="5">
        <f t="shared" si="150"/>
        <v>31</v>
      </c>
      <c r="V1539" s="5">
        <f t="shared" si="150"/>
        <v>29.11</v>
      </c>
      <c r="W1539" s="5">
        <f t="shared" si="150"/>
        <v>10.210000000000001</v>
      </c>
      <c r="X1539" s="5">
        <f t="shared" si="150"/>
        <v>7.37</v>
      </c>
      <c r="Y1539" s="5">
        <f t="shared" si="150"/>
        <v>20.23</v>
      </c>
      <c r="Z1539" s="4">
        <v>2</v>
      </c>
    </row>
    <row r="1540" spans="1:26" x14ac:dyDescent="0.3">
      <c r="A1540" t="s">
        <v>1398</v>
      </c>
      <c r="B1540" s="3" t="s">
        <v>3815</v>
      </c>
      <c r="C1540" t="s">
        <v>1398</v>
      </c>
      <c r="D1540" t="s">
        <v>1554</v>
      </c>
      <c r="E1540" s="4">
        <v>321</v>
      </c>
      <c r="F1540" s="4">
        <v>277</v>
      </c>
      <c r="G1540" s="4">
        <v>231</v>
      </c>
      <c r="H1540" s="5">
        <f t="shared" si="151"/>
        <v>83.39</v>
      </c>
      <c r="I1540" s="4">
        <v>224</v>
      </c>
      <c r="J1540" s="4">
        <v>3</v>
      </c>
      <c r="K1540" s="4">
        <v>7</v>
      </c>
      <c r="L1540" s="4" t="str">
        <f t="shared" si="152"/>
        <v>PP</v>
      </c>
      <c r="M1540" s="4" t="str">
        <f t="shared" si="153"/>
        <v>Ciudadanos</v>
      </c>
      <c r="N1540" s="5">
        <f t="shared" si="154"/>
        <v>41.96</v>
      </c>
      <c r="O1540" s="5">
        <f t="shared" si="155"/>
        <v>23.21</v>
      </c>
      <c r="P1540" s="4">
        <v>33</v>
      </c>
      <c r="Q1540" s="4">
        <v>94</v>
      </c>
      <c r="R1540" s="4">
        <v>33</v>
      </c>
      <c r="S1540" s="4">
        <v>7</v>
      </c>
      <c r="T1540" s="4">
        <v>52</v>
      </c>
      <c r="U1540" s="5">
        <f t="shared" si="150"/>
        <v>14.73</v>
      </c>
      <c r="V1540" s="5">
        <f t="shared" si="150"/>
        <v>41.96</v>
      </c>
      <c r="W1540" s="5">
        <f t="shared" si="150"/>
        <v>14.73</v>
      </c>
      <c r="X1540" s="5">
        <f t="shared" si="150"/>
        <v>3.13</v>
      </c>
      <c r="Y1540" s="5">
        <f t="shared" si="150"/>
        <v>23.21</v>
      </c>
      <c r="Z1540" s="4">
        <v>0</v>
      </c>
    </row>
    <row r="1541" spans="1:26" x14ac:dyDescent="0.3">
      <c r="A1541" t="s">
        <v>1398</v>
      </c>
      <c r="B1541" s="3" t="s">
        <v>3816</v>
      </c>
      <c r="C1541" t="s">
        <v>1398</v>
      </c>
      <c r="D1541" t="s">
        <v>1555</v>
      </c>
      <c r="E1541" s="4">
        <v>5267</v>
      </c>
      <c r="F1541" s="4">
        <v>4166</v>
      </c>
      <c r="G1541" s="4">
        <v>3405</v>
      </c>
      <c r="H1541" s="5">
        <f t="shared" si="151"/>
        <v>81.73</v>
      </c>
      <c r="I1541" s="4">
        <v>3337</v>
      </c>
      <c r="J1541" s="4">
        <v>21</v>
      </c>
      <c r="K1541" s="4">
        <v>68</v>
      </c>
      <c r="L1541" s="4" t="str">
        <f t="shared" si="152"/>
        <v>PSOE</v>
      </c>
      <c r="M1541" s="4" t="str">
        <f t="shared" si="153"/>
        <v>Ciudadanos</v>
      </c>
      <c r="N1541" s="5">
        <f t="shared" si="154"/>
        <v>33.590000000000003</v>
      </c>
      <c r="O1541" s="5">
        <f t="shared" si="155"/>
        <v>21.67</v>
      </c>
      <c r="P1541" s="4">
        <v>1121</v>
      </c>
      <c r="Q1541" s="4">
        <v>587</v>
      </c>
      <c r="R1541" s="4">
        <v>362</v>
      </c>
      <c r="S1541" s="4">
        <v>460</v>
      </c>
      <c r="T1541" s="4">
        <v>723</v>
      </c>
      <c r="U1541" s="5">
        <f t="shared" si="150"/>
        <v>33.590000000000003</v>
      </c>
      <c r="V1541" s="5">
        <f t="shared" si="150"/>
        <v>17.59</v>
      </c>
      <c r="W1541" s="5">
        <f t="shared" si="150"/>
        <v>10.85</v>
      </c>
      <c r="X1541" s="5">
        <f t="shared" si="150"/>
        <v>13.78</v>
      </c>
      <c r="Y1541" s="5">
        <f t="shared" si="150"/>
        <v>21.67</v>
      </c>
      <c r="Z1541" s="4">
        <v>14</v>
      </c>
    </row>
    <row r="1542" spans="1:26" x14ac:dyDescent="0.3">
      <c r="A1542" t="s">
        <v>1398</v>
      </c>
      <c r="B1542" s="3" t="s">
        <v>3817</v>
      </c>
      <c r="C1542" t="s">
        <v>1398</v>
      </c>
      <c r="D1542" t="s">
        <v>1556</v>
      </c>
      <c r="E1542" s="4">
        <v>239</v>
      </c>
      <c r="F1542" s="4">
        <v>173</v>
      </c>
      <c r="G1542" s="4">
        <v>126</v>
      </c>
      <c r="H1542" s="5">
        <f t="shared" si="151"/>
        <v>72.83</v>
      </c>
      <c r="I1542" s="4">
        <v>124</v>
      </c>
      <c r="J1542" s="4">
        <v>1</v>
      </c>
      <c r="K1542" s="4">
        <v>2</v>
      </c>
      <c r="L1542" s="4" t="str">
        <f t="shared" si="152"/>
        <v>PP</v>
      </c>
      <c r="M1542" s="4" t="str">
        <f t="shared" si="153"/>
        <v>PSOE</v>
      </c>
      <c r="N1542" s="5">
        <f t="shared" si="154"/>
        <v>37.1</v>
      </c>
      <c r="O1542" s="5">
        <f t="shared" si="155"/>
        <v>27.42</v>
      </c>
      <c r="P1542" s="4">
        <v>34</v>
      </c>
      <c r="Q1542" s="4">
        <v>46</v>
      </c>
      <c r="R1542" s="4">
        <v>6</v>
      </c>
      <c r="S1542" s="4">
        <v>19</v>
      </c>
      <c r="T1542" s="4">
        <v>14</v>
      </c>
      <c r="U1542" s="5">
        <f t="shared" si="150"/>
        <v>27.42</v>
      </c>
      <c r="V1542" s="5">
        <f t="shared" si="150"/>
        <v>37.1</v>
      </c>
      <c r="W1542" s="5">
        <f t="shared" si="150"/>
        <v>4.84</v>
      </c>
      <c r="X1542" s="5">
        <f t="shared" si="150"/>
        <v>15.32</v>
      </c>
      <c r="Y1542" s="5">
        <f t="shared" si="150"/>
        <v>11.29</v>
      </c>
      <c r="Z1542" s="4">
        <v>0</v>
      </c>
    </row>
    <row r="1543" spans="1:26" x14ac:dyDescent="0.3">
      <c r="A1543" t="s">
        <v>1398</v>
      </c>
      <c r="B1543" s="3" t="s">
        <v>3818</v>
      </c>
      <c r="C1543" t="s">
        <v>1398</v>
      </c>
      <c r="D1543" t="s">
        <v>1557</v>
      </c>
      <c r="E1543" s="4">
        <v>135</v>
      </c>
      <c r="F1543" s="4">
        <v>116</v>
      </c>
      <c r="G1543" s="4">
        <v>103</v>
      </c>
      <c r="H1543" s="5">
        <f t="shared" si="151"/>
        <v>88.79</v>
      </c>
      <c r="I1543" s="4">
        <v>103</v>
      </c>
      <c r="J1543" s="4">
        <v>0</v>
      </c>
      <c r="K1543" s="4">
        <v>0</v>
      </c>
      <c r="L1543" s="4" t="str">
        <f t="shared" si="152"/>
        <v>PP</v>
      </c>
      <c r="M1543" s="4" t="str">
        <f t="shared" si="153"/>
        <v>VOX</v>
      </c>
      <c r="N1543" s="5">
        <f t="shared" si="154"/>
        <v>76.7</v>
      </c>
      <c r="O1543" s="5">
        <f t="shared" si="155"/>
        <v>8.74</v>
      </c>
      <c r="P1543" s="4">
        <v>3</v>
      </c>
      <c r="Q1543" s="4">
        <v>79</v>
      </c>
      <c r="R1543" s="4">
        <v>9</v>
      </c>
      <c r="S1543" s="4">
        <v>3</v>
      </c>
      <c r="T1543" s="4">
        <v>9</v>
      </c>
      <c r="U1543" s="5">
        <f t="shared" si="150"/>
        <v>2.91</v>
      </c>
      <c r="V1543" s="5">
        <f t="shared" si="150"/>
        <v>76.7</v>
      </c>
      <c r="W1543" s="5">
        <f t="shared" si="150"/>
        <v>8.74</v>
      </c>
      <c r="X1543" s="5">
        <f t="shared" si="150"/>
        <v>2.91</v>
      </c>
      <c r="Y1543" s="5">
        <f t="shared" si="150"/>
        <v>8.74</v>
      </c>
      <c r="Z1543" s="4">
        <v>0</v>
      </c>
    </row>
    <row r="1544" spans="1:26" x14ac:dyDescent="0.3">
      <c r="A1544" t="s">
        <v>1398</v>
      </c>
      <c r="B1544" s="3" t="s">
        <v>3819</v>
      </c>
      <c r="C1544" t="s">
        <v>1398</v>
      </c>
      <c r="D1544" t="s">
        <v>1558</v>
      </c>
      <c r="E1544" s="4">
        <v>297</v>
      </c>
      <c r="F1544" s="4">
        <v>248</v>
      </c>
      <c r="G1544" s="4">
        <v>205</v>
      </c>
      <c r="H1544" s="5">
        <f t="shared" si="151"/>
        <v>82.66</v>
      </c>
      <c r="I1544" s="4">
        <v>203</v>
      </c>
      <c r="J1544" s="4">
        <v>0</v>
      </c>
      <c r="K1544" s="4">
        <v>2</v>
      </c>
      <c r="L1544" s="4" t="str">
        <f t="shared" si="152"/>
        <v>PP</v>
      </c>
      <c r="M1544" s="4" t="str">
        <f t="shared" si="153"/>
        <v>PSOE</v>
      </c>
      <c r="N1544" s="5">
        <f t="shared" si="154"/>
        <v>45.81</v>
      </c>
      <c r="O1544" s="5">
        <f t="shared" si="155"/>
        <v>19.21</v>
      </c>
      <c r="P1544" s="4">
        <v>39</v>
      </c>
      <c r="Q1544" s="4">
        <v>93</v>
      </c>
      <c r="R1544" s="4">
        <v>24</v>
      </c>
      <c r="S1544" s="4">
        <v>8</v>
      </c>
      <c r="T1544" s="4">
        <v>34</v>
      </c>
      <c r="U1544" s="5">
        <f t="shared" si="150"/>
        <v>19.21</v>
      </c>
      <c r="V1544" s="5">
        <f t="shared" si="150"/>
        <v>45.81</v>
      </c>
      <c r="W1544" s="5">
        <f t="shared" si="150"/>
        <v>11.82</v>
      </c>
      <c r="X1544" s="5">
        <f t="shared" si="150"/>
        <v>3.94</v>
      </c>
      <c r="Y1544" s="5">
        <f t="shared" si="150"/>
        <v>16.75</v>
      </c>
      <c r="Z1544" s="4">
        <v>2</v>
      </c>
    </row>
    <row r="1545" spans="1:26" x14ac:dyDescent="0.3">
      <c r="A1545" t="s">
        <v>1398</v>
      </c>
      <c r="B1545" s="3" t="s">
        <v>3820</v>
      </c>
      <c r="C1545" t="s">
        <v>1398</v>
      </c>
      <c r="D1545" t="s">
        <v>1559</v>
      </c>
      <c r="E1545" s="4">
        <v>999</v>
      </c>
      <c r="F1545" s="4">
        <v>815</v>
      </c>
      <c r="G1545" s="4">
        <v>624</v>
      </c>
      <c r="H1545" s="5">
        <f t="shared" si="151"/>
        <v>76.56</v>
      </c>
      <c r="I1545" s="4">
        <v>618</v>
      </c>
      <c r="J1545" s="4">
        <v>4</v>
      </c>
      <c r="K1545" s="4">
        <v>6</v>
      </c>
      <c r="L1545" s="4" t="str">
        <f t="shared" si="152"/>
        <v>PP</v>
      </c>
      <c r="M1545" s="4" t="str">
        <f t="shared" si="153"/>
        <v>PSOE</v>
      </c>
      <c r="N1545" s="5">
        <f t="shared" si="154"/>
        <v>39.97</v>
      </c>
      <c r="O1545" s="5">
        <f t="shared" si="155"/>
        <v>27.67</v>
      </c>
      <c r="P1545" s="4">
        <v>171</v>
      </c>
      <c r="Q1545" s="4">
        <v>247</v>
      </c>
      <c r="R1545" s="4">
        <v>68</v>
      </c>
      <c r="S1545" s="4">
        <v>42</v>
      </c>
      <c r="T1545" s="4">
        <v>82</v>
      </c>
      <c r="U1545" s="5">
        <f t="shared" ref="U1545:Y1595" si="156">ROUND((P1545/$I1545)*100,2)</f>
        <v>27.67</v>
      </c>
      <c r="V1545" s="5">
        <f t="shared" si="156"/>
        <v>39.97</v>
      </c>
      <c r="W1545" s="5">
        <f t="shared" si="156"/>
        <v>11</v>
      </c>
      <c r="X1545" s="5">
        <f t="shared" si="156"/>
        <v>6.8</v>
      </c>
      <c r="Y1545" s="5">
        <f t="shared" si="156"/>
        <v>13.27</v>
      </c>
      <c r="Z1545" s="4">
        <v>3</v>
      </c>
    </row>
    <row r="1546" spans="1:26" x14ac:dyDescent="0.3">
      <c r="A1546" t="s">
        <v>1398</v>
      </c>
      <c r="B1546" s="3" t="s">
        <v>3821</v>
      </c>
      <c r="C1546" t="s">
        <v>1398</v>
      </c>
      <c r="D1546" t="s">
        <v>1560</v>
      </c>
      <c r="E1546" s="4">
        <v>39</v>
      </c>
      <c r="F1546" s="4">
        <v>34</v>
      </c>
      <c r="G1546" s="4">
        <v>29</v>
      </c>
      <c r="H1546" s="5">
        <f t="shared" si="151"/>
        <v>85.29</v>
      </c>
      <c r="I1546" s="4">
        <v>29</v>
      </c>
      <c r="J1546" s="4">
        <v>0</v>
      </c>
      <c r="K1546" s="4">
        <v>0</v>
      </c>
      <c r="L1546" s="4" t="str">
        <f t="shared" si="152"/>
        <v>PP</v>
      </c>
      <c r="M1546" s="4" t="str">
        <f t="shared" si="153"/>
        <v>PSOE</v>
      </c>
      <c r="N1546" s="5">
        <f t="shared" si="154"/>
        <v>48.28</v>
      </c>
      <c r="O1546" s="5">
        <f t="shared" si="155"/>
        <v>20.69</v>
      </c>
      <c r="P1546" s="4">
        <v>6</v>
      </c>
      <c r="Q1546" s="4">
        <v>14</v>
      </c>
      <c r="R1546" s="4">
        <v>2</v>
      </c>
      <c r="S1546" s="4">
        <v>0</v>
      </c>
      <c r="T1546" s="4">
        <v>6</v>
      </c>
      <c r="U1546" s="5">
        <f t="shared" si="156"/>
        <v>20.69</v>
      </c>
      <c r="V1546" s="5">
        <f t="shared" si="156"/>
        <v>48.28</v>
      </c>
      <c r="W1546" s="5">
        <f t="shared" si="156"/>
        <v>6.9</v>
      </c>
      <c r="X1546" s="5">
        <f t="shared" si="156"/>
        <v>0</v>
      </c>
      <c r="Y1546" s="5">
        <f t="shared" si="156"/>
        <v>20.69</v>
      </c>
      <c r="Z1546" s="4">
        <v>0</v>
      </c>
    </row>
    <row r="1547" spans="1:26" x14ac:dyDescent="0.3">
      <c r="A1547" t="s">
        <v>1398</v>
      </c>
      <c r="B1547" s="3" t="s">
        <v>3822</v>
      </c>
      <c r="C1547" t="s">
        <v>1398</v>
      </c>
      <c r="D1547" t="s">
        <v>1561</v>
      </c>
      <c r="E1547" s="4">
        <v>94</v>
      </c>
      <c r="F1547" s="4">
        <v>83</v>
      </c>
      <c r="G1547" s="4">
        <v>71</v>
      </c>
      <c r="H1547" s="5">
        <f t="shared" si="151"/>
        <v>85.54</v>
      </c>
      <c r="I1547" s="4">
        <v>71</v>
      </c>
      <c r="J1547" s="4">
        <v>0</v>
      </c>
      <c r="K1547" s="4">
        <v>0</v>
      </c>
      <c r="L1547" s="4" t="str">
        <f t="shared" si="152"/>
        <v>PP</v>
      </c>
      <c r="M1547" s="4" t="str">
        <f t="shared" si="153"/>
        <v>PSOE</v>
      </c>
      <c r="N1547" s="5">
        <f t="shared" si="154"/>
        <v>46.48</v>
      </c>
      <c r="O1547" s="5">
        <f t="shared" si="155"/>
        <v>28.17</v>
      </c>
      <c r="P1547" s="4">
        <v>20</v>
      </c>
      <c r="Q1547" s="4">
        <v>33</v>
      </c>
      <c r="R1547" s="4">
        <v>6</v>
      </c>
      <c r="S1547" s="4">
        <v>1</v>
      </c>
      <c r="T1547" s="4">
        <v>9</v>
      </c>
      <c r="U1547" s="5">
        <f t="shared" si="156"/>
        <v>28.17</v>
      </c>
      <c r="V1547" s="5">
        <f t="shared" si="156"/>
        <v>46.48</v>
      </c>
      <c r="W1547" s="5">
        <f t="shared" si="156"/>
        <v>8.4499999999999993</v>
      </c>
      <c r="X1547" s="5">
        <f t="shared" si="156"/>
        <v>1.41</v>
      </c>
      <c r="Y1547" s="5">
        <f t="shared" si="156"/>
        <v>12.68</v>
      </c>
      <c r="Z1547" s="4">
        <v>1</v>
      </c>
    </row>
    <row r="1548" spans="1:26" x14ac:dyDescent="0.3">
      <c r="A1548" t="s">
        <v>1398</v>
      </c>
      <c r="B1548" s="3" t="s">
        <v>3823</v>
      </c>
      <c r="C1548" t="s">
        <v>1398</v>
      </c>
      <c r="D1548" t="s">
        <v>1562</v>
      </c>
      <c r="E1548" s="4">
        <v>556</v>
      </c>
      <c r="F1548" s="4">
        <v>479</v>
      </c>
      <c r="G1548" s="4">
        <v>392</v>
      </c>
      <c r="H1548" s="5">
        <f t="shared" si="151"/>
        <v>81.84</v>
      </c>
      <c r="I1548" s="4">
        <v>380</v>
      </c>
      <c r="J1548" s="4">
        <v>2</v>
      </c>
      <c r="K1548" s="4">
        <v>12</v>
      </c>
      <c r="L1548" s="4" t="str">
        <f t="shared" si="152"/>
        <v>PSOE</v>
      </c>
      <c r="M1548" s="4" t="str">
        <f t="shared" si="153"/>
        <v>PP</v>
      </c>
      <c r="N1548" s="5">
        <f t="shared" si="154"/>
        <v>42.37</v>
      </c>
      <c r="O1548" s="5">
        <f t="shared" si="155"/>
        <v>20</v>
      </c>
      <c r="P1548" s="4">
        <v>161</v>
      </c>
      <c r="Q1548" s="4">
        <v>76</v>
      </c>
      <c r="R1548" s="4">
        <v>57</v>
      </c>
      <c r="S1548" s="4">
        <v>30</v>
      </c>
      <c r="T1548" s="4">
        <v>50</v>
      </c>
      <c r="U1548" s="5">
        <f t="shared" si="156"/>
        <v>42.37</v>
      </c>
      <c r="V1548" s="5">
        <f t="shared" si="156"/>
        <v>20</v>
      </c>
      <c r="W1548" s="5">
        <f t="shared" si="156"/>
        <v>15</v>
      </c>
      <c r="X1548" s="5">
        <f t="shared" si="156"/>
        <v>7.89</v>
      </c>
      <c r="Y1548" s="5">
        <f t="shared" si="156"/>
        <v>13.16</v>
      </c>
      <c r="Z1548" s="4">
        <v>1</v>
      </c>
    </row>
    <row r="1549" spans="1:26" x14ac:dyDescent="0.3">
      <c r="A1549" t="s">
        <v>1398</v>
      </c>
      <c r="B1549" s="3" t="s">
        <v>3824</v>
      </c>
      <c r="C1549" t="s">
        <v>1398</v>
      </c>
      <c r="D1549" t="s">
        <v>1563</v>
      </c>
      <c r="E1549" s="4">
        <v>61</v>
      </c>
      <c r="F1549" s="4">
        <v>48</v>
      </c>
      <c r="G1549" s="4">
        <v>40</v>
      </c>
      <c r="H1549" s="5">
        <f t="shared" si="151"/>
        <v>83.33</v>
      </c>
      <c r="I1549" s="4">
        <v>39</v>
      </c>
      <c r="J1549" s="4">
        <v>0</v>
      </c>
      <c r="K1549" s="4">
        <v>1</v>
      </c>
      <c r="L1549" s="4" t="str">
        <f t="shared" si="152"/>
        <v>PP</v>
      </c>
      <c r="M1549" s="4" t="str">
        <f t="shared" si="153"/>
        <v>VOX</v>
      </c>
      <c r="N1549" s="5">
        <f t="shared" si="154"/>
        <v>33.33</v>
      </c>
      <c r="O1549" s="5">
        <f t="shared" si="155"/>
        <v>25.64</v>
      </c>
      <c r="P1549" s="4">
        <v>4</v>
      </c>
      <c r="Q1549" s="4">
        <v>13</v>
      </c>
      <c r="R1549" s="4">
        <v>10</v>
      </c>
      <c r="S1549" s="4">
        <v>6</v>
      </c>
      <c r="T1549" s="4">
        <v>6</v>
      </c>
      <c r="U1549" s="5">
        <f t="shared" si="156"/>
        <v>10.26</v>
      </c>
      <c r="V1549" s="5">
        <f t="shared" si="156"/>
        <v>33.33</v>
      </c>
      <c r="W1549" s="5">
        <f t="shared" si="156"/>
        <v>25.64</v>
      </c>
      <c r="X1549" s="5">
        <f t="shared" si="156"/>
        <v>15.38</v>
      </c>
      <c r="Y1549" s="5">
        <f t="shared" si="156"/>
        <v>15.38</v>
      </c>
      <c r="Z1549" s="4">
        <v>0</v>
      </c>
    </row>
    <row r="1550" spans="1:26" x14ac:dyDescent="0.3">
      <c r="A1550" t="s">
        <v>1398</v>
      </c>
      <c r="B1550" s="3" t="s">
        <v>3825</v>
      </c>
      <c r="C1550" t="s">
        <v>1398</v>
      </c>
      <c r="D1550" t="s">
        <v>1564</v>
      </c>
      <c r="E1550" s="4">
        <v>259</v>
      </c>
      <c r="F1550" s="4">
        <v>204</v>
      </c>
      <c r="G1550" s="4">
        <v>166</v>
      </c>
      <c r="H1550" s="5">
        <f t="shared" si="151"/>
        <v>81.37</v>
      </c>
      <c r="I1550" s="4">
        <v>165</v>
      </c>
      <c r="J1550" s="4">
        <v>1</v>
      </c>
      <c r="K1550" s="4">
        <v>1</v>
      </c>
      <c r="L1550" s="4" t="str">
        <f t="shared" si="152"/>
        <v>PP</v>
      </c>
      <c r="M1550" s="4" t="str">
        <f t="shared" si="153"/>
        <v>Ciudadanos</v>
      </c>
      <c r="N1550" s="5">
        <f t="shared" si="154"/>
        <v>32.729999999999997</v>
      </c>
      <c r="O1550" s="5">
        <f t="shared" si="155"/>
        <v>20</v>
      </c>
      <c r="P1550" s="4">
        <v>25</v>
      </c>
      <c r="Q1550" s="4">
        <v>54</v>
      </c>
      <c r="R1550" s="4">
        <v>30</v>
      </c>
      <c r="S1550" s="4">
        <v>16</v>
      </c>
      <c r="T1550" s="4">
        <v>33</v>
      </c>
      <c r="U1550" s="5">
        <f t="shared" si="156"/>
        <v>15.15</v>
      </c>
      <c r="V1550" s="5">
        <f t="shared" si="156"/>
        <v>32.729999999999997</v>
      </c>
      <c r="W1550" s="5">
        <f t="shared" si="156"/>
        <v>18.18</v>
      </c>
      <c r="X1550" s="5">
        <f t="shared" si="156"/>
        <v>9.6999999999999993</v>
      </c>
      <c r="Y1550" s="5">
        <f t="shared" si="156"/>
        <v>20</v>
      </c>
      <c r="Z1550" s="4">
        <v>3</v>
      </c>
    </row>
    <row r="1551" spans="1:26" x14ac:dyDescent="0.3">
      <c r="A1551" t="s">
        <v>1398</v>
      </c>
      <c r="B1551" s="3" t="s">
        <v>3826</v>
      </c>
      <c r="C1551" t="s">
        <v>1398</v>
      </c>
      <c r="D1551" t="s">
        <v>1565</v>
      </c>
      <c r="E1551" s="4">
        <v>154</v>
      </c>
      <c r="F1551" s="4">
        <v>133</v>
      </c>
      <c r="G1551" s="4">
        <v>104</v>
      </c>
      <c r="H1551" s="5">
        <f t="shared" si="151"/>
        <v>78.2</v>
      </c>
      <c r="I1551" s="4">
        <v>102</v>
      </c>
      <c r="J1551" s="4">
        <v>2</v>
      </c>
      <c r="K1551" s="4">
        <v>2</v>
      </c>
      <c r="L1551" s="4" t="str">
        <f t="shared" si="152"/>
        <v>PP</v>
      </c>
      <c r="M1551" s="4" t="str">
        <f t="shared" si="153"/>
        <v>PSOE</v>
      </c>
      <c r="N1551" s="5">
        <f t="shared" si="154"/>
        <v>37.25</v>
      </c>
      <c r="O1551" s="5">
        <f t="shared" si="155"/>
        <v>28.43</v>
      </c>
      <c r="P1551" s="4">
        <v>29</v>
      </c>
      <c r="Q1551" s="4">
        <v>38</v>
      </c>
      <c r="R1551" s="4">
        <v>4</v>
      </c>
      <c r="S1551" s="4">
        <v>7</v>
      </c>
      <c r="T1551" s="4">
        <v>21</v>
      </c>
      <c r="U1551" s="5">
        <f t="shared" si="156"/>
        <v>28.43</v>
      </c>
      <c r="V1551" s="5">
        <f t="shared" si="156"/>
        <v>37.25</v>
      </c>
      <c r="W1551" s="5">
        <f t="shared" si="156"/>
        <v>3.92</v>
      </c>
      <c r="X1551" s="5">
        <f t="shared" si="156"/>
        <v>6.86</v>
      </c>
      <c r="Y1551" s="5">
        <f t="shared" si="156"/>
        <v>20.59</v>
      </c>
      <c r="Z1551" s="4">
        <v>0</v>
      </c>
    </row>
    <row r="1552" spans="1:26" x14ac:dyDescent="0.3">
      <c r="A1552" t="s">
        <v>1398</v>
      </c>
      <c r="B1552" s="3" t="s">
        <v>3827</v>
      </c>
      <c r="C1552" t="s">
        <v>1398</v>
      </c>
      <c r="D1552" t="s">
        <v>1566</v>
      </c>
      <c r="E1552" s="4">
        <v>260</v>
      </c>
      <c r="F1552" s="4">
        <v>221</v>
      </c>
      <c r="G1552" s="4">
        <v>163</v>
      </c>
      <c r="H1552" s="5">
        <f t="shared" si="151"/>
        <v>73.760000000000005</v>
      </c>
      <c r="I1552" s="4">
        <v>161</v>
      </c>
      <c r="J1552" s="4">
        <v>5</v>
      </c>
      <c r="K1552" s="4">
        <v>2</v>
      </c>
      <c r="L1552" s="4" t="str">
        <f t="shared" si="152"/>
        <v>PSOE</v>
      </c>
      <c r="M1552" s="4" t="str">
        <f t="shared" si="153"/>
        <v>PP</v>
      </c>
      <c r="N1552" s="5">
        <f t="shared" si="154"/>
        <v>36.65</v>
      </c>
      <c r="O1552" s="5">
        <f t="shared" si="155"/>
        <v>23.6</v>
      </c>
      <c r="P1552" s="4">
        <v>59</v>
      </c>
      <c r="Q1552" s="4">
        <v>38</v>
      </c>
      <c r="R1552" s="4">
        <v>17</v>
      </c>
      <c r="S1552" s="4">
        <v>8</v>
      </c>
      <c r="T1552" s="4">
        <v>31</v>
      </c>
      <c r="U1552" s="5">
        <f t="shared" si="156"/>
        <v>36.65</v>
      </c>
      <c r="V1552" s="5">
        <f t="shared" si="156"/>
        <v>23.6</v>
      </c>
      <c r="W1552" s="5">
        <f t="shared" si="156"/>
        <v>10.56</v>
      </c>
      <c r="X1552" s="5">
        <f t="shared" si="156"/>
        <v>4.97</v>
      </c>
      <c r="Y1552" s="5">
        <f t="shared" si="156"/>
        <v>19.25</v>
      </c>
      <c r="Z1552" s="4">
        <v>1</v>
      </c>
    </row>
    <row r="1553" spans="1:26" x14ac:dyDescent="0.3">
      <c r="A1553" t="s">
        <v>1398</v>
      </c>
      <c r="B1553" s="3" t="s">
        <v>3828</v>
      </c>
      <c r="C1553" t="s">
        <v>1398</v>
      </c>
      <c r="D1553" t="s">
        <v>1567</v>
      </c>
      <c r="E1553" s="4">
        <v>51683</v>
      </c>
      <c r="F1553" s="4">
        <v>39191</v>
      </c>
      <c r="G1553" s="4">
        <v>31175</v>
      </c>
      <c r="H1553" s="5">
        <f t="shared" si="151"/>
        <v>79.55</v>
      </c>
      <c r="I1553" s="4">
        <v>30785</v>
      </c>
      <c r="J1553" s="4">
        <v>250</v>
      </c>
      <c r="K1553" s="4">
        <v>390</v>
      </c>
      <c r="L1553" s="4" t="str">
        <f t="shared" si="152"/>
        <v>PSOE</v>
      </c>
      <c r="M1553" s="4" t="str">
        <f t="shared" si="153"/>
        <v>PP</v>
      </c>
      <c r="N1553" s="5">
        <f t="shared" si="154"/>
        <v>30.16</v>
      </c>
      <c r="O1553" s="5">
        <f t="shared" si="155"/>
        <v>25.22</v>
      </c>
      <c r="P1553" s="4">
        <v>9286</v>
      </c>
      <c r="Q1553" s="4">
        <v>7764</v>
      </c>
      <c r="R1553" s="4">
        <v>3253</v>
      </c>
      <c r="S1553" s="4">
        <v>3141</v>
      </c>
      <c r="T1553" s="4">
        <v>6349</v>
      </c>
      <c r="U1553" s="5">
        <f t="shared" si="156"/>
        <v>30.16</v>
      </c>
      <c r="V1553" s="5">
        <f t="shared" si="156"/>
        <v>25.22</v>
      </c>
      <c r="W1553" s="5">
        <f t="shared" si="156"/>
        <v>10.57</v>
      </c>
      <c r="X1553" s="5">
        <f t="shared" si="156"/>
        <v>10.199999999999999</v>
      </c>
      <c r="Y1553" s="5">
        <f t="shared" si="156"/>
        <v>20.62</v>
      </c>
      <c r="Z1553" s="4">
        <v>218</v>
      </c>
    </row>
    <row r="1554" spans="1:26" x14ac:dyDescent="0.3">
      <c r="A1554" t="s">
        <v>1398</v>
      </c>
      <c r="B1554" s="3" t="s">
        <v>3829</v>
      </c>
      <c r="C1554" t="s">
        <v>1398</v>
      </c>
      <c r="D1554" t="s">
        <v>1568</v>
      </c>
      <c r="E1554" s="4">
        <v>1065</v>
      </c>
      <c r="F1554" s="4">
        <v>813</v>
      </c>
      <c r="G1554" s="4">
        <v>630</v>
      </c>
      <c r="H1554" s="5">
        <f t="shared" si="151"/>
        <v>77.489999999999995</v>
      </c>
      <c r="I1554" s="4">
        <v>623</v>
      </c>
      <c r="J1554" s="4">
        <v>5</v>
      </c>
      <c r="K1554" s="4">
        <v>7</v>
      </c>
      <c r="L1554" s="4" t="str">
        <f t="shared" si="152"/>
        <v>PP</v>
      </c>
      <c r="M1554" s="4" t="str">
        <f t="shared" si="153"/>
        <v>PSOE</v>
      </c>
      <c r="N1554" s="5">
        <f t="shared" si="154"/>
        <v>41.73</v>
      </c>
      <c r="O1554" s="5">
        <f t="shared" si="155"/>
        <v>27.61</v>
      </c>
      <c r="P1554" s="4">
        <v>172</v>
      </c>
      <c r="Q1554" s="4">
        <v>260</v>
      </c>
      <c r="R1554" s="4">
        <v>50</v>
      </c>
      <c r="S1554" s="4">
        <v>33</v>
      </c>
      <c r="T1554" s="4">
        <v>98</v>
      </c>
      <c r="U1554" s="5">
        <f t="shared" si="156"/>
        <v>27.61</v>
      </c>
      <c r="V1554" s="5">
        <f t="shared" si="156"/>
        <v>41.73</v>
      </c>
      <c r="W1554" s="5">
        <f t="shared" si="156"/>
        <v>8.0299999999999994</v>
      </c>
      <c r="X1554" s="5">
        <f t="shared" si="156"/>
        <v>5.3</v>
      </c>
      <c r="Y1554" s="5">
        <f t="shared" si="156"/>
        <v>15.73</v>
      </c>
      <c r="Z1554" s="4">
        <v>1</v>
      </c>
    </row>
    <row r="1555" spans="1:26" x14ac:dyDescent="0.3">
      <c r="A1555" t="s">
        <v>1398</v>
      </c>
      <c r="B1555" s="3" t="s">
        <v>3830</v>
      </c>
      <c r="C1555" t="s">
        <v>1398</v>
      </c>
      <c r="D1555" t="s">
        <v>1569</v>
      </c>
      <c r="E1555" s="4">
        <v>34</v>
      </c>
      <c r="F1555" s="4">
        <v>32</v>
      </c>
      <c r="G1555" s="4">
        <v>28</v>
      </c>
      <c r="H1555" s="5">
        <f t="shared" si="151"/>
        <v>87.5</v>
      </c>
      <c r="I1555" s="4">
        <v>28</v>
      </c>
      <c r="J1555" s="4">
        <v>1</v>
      </c>
      <c r="K1555" s="4">
        <v>0</v>
      </c>
      <c r="L1555" s="4" t="str">
        <f t="shared" si="152"/>
        <v>PP</v>
      </c>
      <c r="M1555" s="4" t="str">
        <f t="shared" si="153"/>
        <v>VOX</v>
      </c>
      <c r="N1555" s="5">
        <f t="shared" si="154"/>
        <v>57.14</v>
      </c>
      <c r="O1555" s="5">
        <f t="shared" si="155"/>
        <v>25</v>
      </c>
      <c r="P1555" s="4">
        <v>2</v>
      </c>
      <c r="Q1555" s="4">
        <v>16</v>
      </c>
      <c r="R1555" s="4">
        <v>7</v>
      </c>
      <c r="S1555" s="4">
        <v>0</v>
      </c>
      <c r="T1555" s="4">
        <v>2</v>
      </c>
      <c r="U1555" s="5">
        <f t="shared" si="156"/>
        <v>7.14</v>
      </c>
      <c r="V1555" s="5">
        <f t="shared" si="156"/>
        <v>57.14</v>
      </c>
      <c r="W1555" s="5">
        <f t="shared" si="156"/>
        <v>25</v>
      </c>
      <c r="X1555" s="5">
        <f t="shared" si="156"/>
        <v>0</v>
      </c>
      <c r="Y1555" s="5">
        <f t="shared" si="156"/>
        <v>7.14</v>
      </c>
      <c r="Z1555" s="4">
        <v>0</v>
      </c>
    </row>
    <row r="1556" spans="1:26" x14ac:dyDescent="0.3">
      <c r="A1556" t="s">
        <v>1398</v>
      </c>
      <c r="B1556" s="3" t="s">
        <v>3831</v>
      </c>
      <c r="C1556" t="s">
        <v>1398</v>
      </c>
      <c r="D1556" t="s">
        <v>1570</v>
      </c>
      <c r="E1556" s="4">
        <v>25</v>
      </c>
      <c r="F1556" s="4">
        <v>24</v>
      </c>
      <c r="G1556" s="4">
        <v>20</v>
      </c>
      <c r="H1556" s="5">
        <f t="shared" si="151"/>
        <v>83.33</v>
      </c>
      <c r="I1556" s="4">
        <v>20</v>
      </c>
      <c r="J1556" s="4">
        <v>0</v>
      </c>
      <c r="K1556" s="4">
        <v>0</v>
      </c>
      <c r="L1556" s="4" t="str">
        <f t="shared" si="152"/>
        <v>PP</v>
      </c>
      <c r="M1556" s="4" t="str">
        <f t="shared" si="153"/>
        <v>Ciudadanos</v>
      </c>
      <c r="N1556" s="5">
        <f t="shared" si="154"/>
        <v>60</v>
      </c>
      <c r="O1556" s="5">
        <f t="shared" si="155"/>
        <v>25</v>
      </c>
      <c r="P1556" s="4">
        <v>2</v>
      </c>
      <c r="Q1556" s="4">
        <v>12</v>
      </c>
      <c r="R1556" s="4">
        <v>1</v>
      </c>
      <c r="S1556" s="4">
        <v>0</v>
      </c>
      <c r="T1556" s="4">
        <v>5</v>
      </c>
      <c r="U1556" s="5">
        <f t="shared" si="156"/>
        <v>10</v>
      </c>
      <c r="V1556" s="5">
        <f t="shared" si="156"/>
        <v>60</v>
      </c>
      <c r="W1556" s="5">
        <f t="shared" si="156"/>
        <v>5</v>
      </c>
      <c r="X1556" s="5">
        <f t="shared" si="156"/>
        <v>0</v>
      </c>
      <c r="Y1556" s="5">
        <f t="shared" si="156"/>
        <v>25</v>
      </c>
      <c r="Z1556" s="4">
        <v>0</v>
      </c>
    </row>
    <row r="1557" spans="1:26" x14ac:dyDescent="0.3">
      <c r="A1557" t="s">
        <v>1398</v>
      </c>
      <c r="B1557" s="3" t="s">
        <v>3832</v>
      </c>
      <c r="C1557" t="s">
        <v>1398</v>
      </c>
      <c r="D1557" t="s">
        <v>1571</v>
      </c>
      <c r="E1557" s="4">
        <v>113</v>
      </c>
      <c r="F1557" s="4">
        <v>101</v>
      </c>
      <c r="G1557" s="4">
        <v>79</v>
      </c>
      <c r="H1557" s="5">
        <f t="shared" si="151"/>
        <v>78.22</v>
      </c>
      <c r="I1557" s="4">
        <v>78</v>
      </c>
      <c r="J1557" s="4">
        <v>0</v>
      </c>
      <c r="K1557" s="4">
        <v>1</v>
      </c>
      <c r="L1557" s="4" t="str">
        <f t="shared" si="152"/>
        <v>PP</v>
      </c>
      <c r="M1557" s="4" t="str">
        <f t="shared" si="153"/>
        <v>Ciudadanos</v>
      </c>
      <c r="N1557" s="5">
        <f t="shared" si="154"/>
        <v>34.619999999999997</v>
      </c>
      <c r="O1557" s="5">
        <f t="shared" si="155"/>
        <v>32.049999999999997</v>
      </c>
      <c r="P1557" s="4">
        <v>14</v>
      </c>
      <c r="Q1557" s="4">
        <v>27</v>
      </c>
      <c r="R1557" s="4">
        <v>5</v>
      </c>
      <c r="S1557" s="4">
        <v>7</v>
      </c>
      <c r="T1557" s="4">
        <v>25</v>
      </c>
      <c r="U1557" s="5">
        <f t="shared" si="156"/>
        <v>17.95</v>
      </c>
      <c r="V1557" s="5">
        <f t="shared" si="156"/>
        <v>34.619999999999997</v>
      </c>
      <c r="W1557" s="5">
        <f t="shared" si="156"/>
        <v>6.41</v>
      </c>
      <c r="X1557" s="5">
        <f t="shared" si="156"/>
        <v>8.9700000000000006</v>
      </c>
      <c r="Y1557" s="5">
        <f t="shared" si="156"/>
        <v>32.049999999999997</v>
      </c>
      <c r="Z1557" s="4">
        <v>0</v>
      </c>
    </row>
    <row r="1558" spans="1:26" x14ac:dyDescent="0.3">
      <c r="A1558" t="s">
        <v>1398</v>
      </c>
      <c r="B1558" s="3" t="s">
        <v>3833</v>
      </c>
      <c r="C1558" t="s">
        <v>1398</v>
      </c>
      <c r="D1558" t="s">
        <v>1572</v>
      </c>
      <c r="E1558" s="4">
        <v>51</v>
      </c>
      <c r="F1558" s="4">
        <v>38</v>
      </c>
      <c r="G1558" s="4">
        <v>32</v>
      </c>
      <c r="H1558" s="5">
        <f t="shared" si="151"/>
        <v>84.21</v>
      </c>
      <c r="I1558" s="4">
        <v>31</v>
      </c>
      <c r="J1558" s="4">
        <v>0</v>
      </c>
      <c r="K1558" s="4">
        <v>1</v>
      </c>
      <c r="L1558" s="4" t="str">
        <f t="shared" si="152"/>
        <v>PSOE</v>
      </c>
      <c r="M1558" s="4" t="str">
        <f t="shared" si="153"/>
        <v>PP</v>
      </c>
      <c r="N1558" s="5">
        <f t="shared" si="154"/>
        <v>38.71</v>
      </c>
      <c r="O1558" s="5">
        <f t="shared" si="155"/>
        <v>25.81</v>
      </c>
      <c r="P1558" s="4">
        <v>12</v>
      </c>
      <c r="Q1558" s="4">
        <v>8</v>
      </c>
      <c r="R1558" s="4">
        <v>2</v>
      </c>
      <c r="S1558" s="4">
        <v>1</v>
      </c>
      <c r="T1558" s="4">
        <v>7</v>
      </c>
      <c r="U1558" s="5">
        <f t="shared" si="156"/>
        <v>38.71</v>
      </c>
      <c r="V1558" s="5">
        <f t="shared" si="156"/>
        <v>25.81</v>
      </c>
      <c r="W1558" s="5">
        <f t="shared" si="156"/>
        <v>6.45</v>
      </c>
      <c r="X1558" s="5">
        <f t="shared" si="156"/>
        <v>3.23</v>
      </c>
      <c r="Y1558" s="5">
        <f t="shared" si="156"/>
        <v>22.58</v>
      </c>
      <c r="Z1558" s="4">
        <v>0</v>
      </c>
    </row>
    <row r="1559" spans="1:26" x14ac:dyDescent="0.3">
      <c r="A1559" t="s">
        <v>1398</v>
      </c>
      <c r="B1559" s="3" t="s">
        <v>3834</v>
      </c>
      <c r="C1559" t="s">
        <v>1398</v>
      </c>
      <c r="D1559" t="s">
        <v>1573</v>
      </c>
      <c r="E1559" s="4">
        <v>50</v>
      </c>
      <c r="F1559" s="4">
        <v>43</v>
      </c>
      <c r="G1559" s="4">
        <v>39</v>
      </c>
      <c r="H1559" s="5">
        <f t="shared" si="151"/>
        <v>90.7</v>
      </c>
      <c r="I1559" s="4">
        <v>37</v>
      </c>
      <c r="J1559" s="4">
        <v>0</v>
      </c>
      <c r="K1559" s="4">
        <v>2</v>
      </c>
      <c r="L1559" s="4" t="str">
        <f t="shared" si="152"/>
        <v>PP</v>
      </c>
      <c r="M1559" s="4" t="str">
        <f t="shared" si="153"/>
        <v>Ciudadanos</v>
      </c>
      <c r="N1559" s="5">
        <f t="shared" si="154"/>
        <v>62.16</v>
      </c>
      <c r="O1559" s="5">
        <f t="shared" si="155"/>
        <v>18.920000000000002</v>
      </c>
      <c r="P1559" s="4">
        <v>3</v>
      </c>
      <c r="Q1559" s="4">
        <v>23</v>
      </c>
      <c r="R1559" s="4">
        <v>4</v>
      </c>
      <c r="S1559" s="4">
        <v>0</v>
      </c>
      <c r="T1559" s="4">
        <v>7</v>
      </c>
      <c r="U1559" s="5">
        <f t="shared" si="156"/>
        <v>8.11</v>
      </c>
      <c r="V1559" s="5">
        <f t="shared" si="156"/>
        <v>62.16</v>
      </c>
      <c r="W1559" s="5">
        <f t="shared" si="156"/>
        <v>10.81</v>
      </c>
      <c r="X1559" s="5">
        <f t="shared" si="156"/>
        <v>0</v>
      </c>
      <c r="Y1559" s="5">
        <f t="shared" si="156"/>
        <v>18.920000000000002</v>
      </c>
      <c r="Z1559" s="4">
        <v>0</v>
      </c>
    </row>
    <row r="1560" spans="1:26" x14ac:dyDescent="0.3">
      <c r="A1560" t="s">
        <v>1398</v>
      </c>
      <c r="B1560" s="3" t="s">
        <v>3835</v>
      </c>
      <c r="C1560" t="s">
        <v>1398</v>
      </c>
      <c r="D1560" t="s">
        <v>1574</v>
      </c>
      <c r="E1560" s="4">
        <v>57</v>
      </c>
      <c r="F1560" s="4">
        <v>55</v>
      </c>
      <c r="G1560" s="4">
        <v>38</v>
      </c>
      <c r="H1560" s="5">
        <f t="shared" si="151"/>
        <v>69.09</v>
      </c>
      <c r="I1560" s="4">
        <v>38</v>
      </c>
      <c r="J1560" s="4">
        <v>0</v>
      </c>
      <c r="K1560" s="4">
        <v>0</v>
      </c>
      <c r="L1560" s="4" t="str">
        <f t="shared" si="152"/>
        <v>PP</v>
      </c>
      <c r="M1560" s="4" t="str">
        <f t="shared" si="153"/>
        <v>Ciudadanos</v>
      </c>
      <c r="N1560" s="5">
        <f t="shared" si="154"/>
        <v>60.53</v>
      </c>
      <c r="O1560" s="5">
        <f t="shared" si="155"/>
        <v>18.420000000000002</v>
      </c>
      <c r="P1560" s="4">
        <v>4</v>
      </c>
      <c r="Q1560" s="4">
        <v>23</v>
      </c>
      <c r="R1560" s="4">
        <v>3</v>
      </c>
      <c r="S1560" s="4">
        <v>0</v>
      </c>
      <c r="T1560" s="4">
        <v>7</v>
      </c>
      <c r="U1560" s="5">
        <f t="shared" si="156"/>
        <v>10.53</v>
      </c>
      <c r="V1560" s="5">
        <f t="shared" si="156"/>
        <v>60.53</v>
      </c>
      <c r="W1560" s="5">
        <f t="shared" si="156"/>
        <v>7.89</v>
      </c>
      <c r="X1560" s="5">
        <f t="shared" si="156"/>
        <v>0</v>
      </c>
      <c r="Y1560" s="5">
        <f t="shared" si="156"/>
        <v>18.420000000000002</v>
      </c>
      <c r="Z1560" s="4">
        <v>0</v>
      </c>
    </row>
    <row r="1561" spans="1:26" x14ac:dyDescent="0.3">
      <c r="A1561" t="s">
        <v>1398</v>
      </c>
      <c r="B1561" s="3" t="s">
        <v>3836</v>
      </c>
      <c r="C1561" t="s">
        <v>1398</v>
      </c>
      <c r="D1561" t="s">
        <v>1575</v>
      </c>
      <c r="E1561" s="4">
        <v>1323</v>
      </c>
      <c r="F1561" s="4">
        <v>958</v>
      </c>
      <c r="G1561" s="4">
        <v>801</v>
      </c>
      <c r="H1561" s="5">
        <f t="shared" si="151"/>
        <v>83.61</v>
      </c>
      <c r="I1561" s="4">
        <v>788</v>
      </c>
      <c r="J1561" s="4">
        <v>6</v>
      </c>
      <c r="K1561" s="4">
        <v>13</v>
      </c>
      <c r="L1561" s="4" t="str">
        <f t="shared" si="152"/>
        <v>PSOE</v>
      </c>
      <c r="M1561" s="4" t="str">
        <f t="shared" si="153"/>
        <v>Ciudadanos</v>
      </c>
      <c r="N1561" s="5">
        <f t="shared" si="154"/>
        <v>29.06</v>
      </c>
      <c r="O1561" s="5">
        <f t="shared" si="155"/>
        <v>21.32</v>
      </c>
      <c r="P1561" s="4">
        <v>229</v>
      </c>
      <c r="Q1561" s="4">
        <v>136</v>
      </c>
      <c r="R1561" s="4">
        <v>130</v>
      </c>
      <c r="S1561" s="4">
        <v>91</v>
      </c>
      <c r="T1561" s="4">
        <v>168</v>
      </c>
      <c r="U1561" s="5">
        <f t="shared" si="156"/>
        <v>29.06</v>
      </c>
      <c r="V1561" s="5">
        <f t="shared" si="156"/>
        <v>17.260000000000002</v>
      </c>
      <c r="W1561" s="5">
        <f t="shared" si="156"/>
        <v>16.5</v>
      </c>
      <c r="X1561" s="5">
        <f t="shared" si="156"/>
        <v>11.55</v>
      </c>
      <c r="Y1561" s="5">
        <f t="shared" si="156"/>
        <v>21.32</v>
      </c>
      <c r="Z1561" s="4">
        <v>8</v>
      </c>
    </row>
    <row r="1562" spans="1:26" x14ac:dyDescent="0.3">
      <c r="A1562" t="s">
        <v>1398</v>
      </c>
      <c r="B1562" s="3" t="s">
        <v>3837</v>
      </c>
      <c r="C1562" t="s">
        <v>1398</v>
      </c>
      <c r="D1562" t="s">
        <v>1576</v>
      </c>
      <c r="E1562" s="4">
        <v>194</v>
      </c>
      <c r="F1562" s="4">
        <v>151</v>
      </c>
      <c r="G1562" s="4">
        <v>109</v>
      </c>
      <c r="H1562" s="5">
        <f t="shared" si="151"/>
        <v>72.19</v>
      </c>
      <c r="I1562" s="4">
        <v>104</v>
      </c>
      <c r="J1562" s="4">
        <v>1</v>
      </c>
      <c r="K1562" s="4">
        <v>5</v>
      </c>
      <c r="L1562" s="4" t="str">
        <f t="shared" si="152"/>
        <v>PP</v>
      </c>
      <c r="M1562" s="4" t="str">
        <f t="shared" si="153"/>
        <v>PSOE</v>
      </c>
      <c r="N1562" s="5">
        <f t="shared" si="154"/>
        <v>38.46</v>
      </c>
      <c r="O1562" s="5">
        <f t="shared" si="155"/>
        <v>24.04</v>
      </c>
      <c r="P1562" s="4">
        <v>25</v>
      </c>
      <c r="Q1562" s="4">
        <v>40</v>
      </c>
      <c r="R1562" s="4">
        <v>20</v>
      </c>
      <c r="S1562" s="4">
        <v>5</v>
      </c>
      <c r="T1562" s="4">
        <v>13</v>
      </c>
      <c r="U1562" s="5">
        <f t="shared" si="156"/>
        <v>24.04</v>
      </c>
      <c r="V1562" s="5">
        <f t="shared" si="156"/>
        <v>38.46</v>
      </c>
      <c r="W1562" s="5">
        <f t="shared" si="156"/>
        <v>19.23</v>
      </c>
      <c r="X1562" s="5">
        <f t="shared" si="156"/>
        <v>4.8099999999999996</v>
      </c>
      <c r="Y1562" s="5">
        <f t="shared" si="156"/>
        <v>12.5</v>
      </c>
      <c r="Z1562" s="4">
        <v>0</v>
      </c>
    </row>
    <row r="1563" spans="1:26" x14ac:dyDescent="0.3">
      <c r="A1563" t="s">
        <v>1398</v>
      </c>
      <c r="B1563" s="3" t="s">
        <v>3838</v>
      </c>
      <c r="C1563" t="s">
        <v>1398</v>
      </c>
      <c r="D1563" t="s">
        <v>1577</v>
      </c>
      <c r="E1563" s="4">
        <v>260</v>
      </c>
      <c r="F1563" s="4">
        <v>229</v>
      </c>
      <c r="G1563" s="4">
        <v>185</v>
      </c>
      <c r="H1563" s="5">
        <f t="shared" si="151"/>
        <v>80.790000000000006</v>
      </c>
      <c r="I1563" s="4">
        <v>180</v>
      </c>
      <c r="J1563" s="4">
        <v>1</v>
      </c>
      <c r="K1563" s="4">
        <v>5</v>
      </c>
      <c r="L1563" s="4" t="str">
        <f t="shared" si="152"/>
        <v>PP</v>
      </c>
      <c r="M1563" s="4" t="str">
        <f t="shared" si="153"/>
        <v>PSOE</v>
      </c>
      <c r="N1563" s="5">
        <f t="shared" si="154"/>
        <v>36.67</v>
      </c>
      <c r="O1563" s="5">
        <f t="shared" si="155"/>
        <v>26.67</v>
      </c>
      <c r="P1563" s="4">
        <v>48</v>
      </c>
      <c r="Q1563" s="4">
        <v>66</v>
      </c>
      <c r="R1563" s="4">
        <v>18</v>
      </c>
      <c r="S1563" s="4">
        <v>12</v>
      </c>
      <c r="T1563" s="4">
        <v>31</v>
      </c>
      <c r="U1563" s="5">
        <f t="shared" si="156"/>
        <v>26.67</v>
      </c>
      <c r="V1563" s="5">
        <f t="shared" si="156"/>
        <v>36.67</v>
      </c>
      <c r="W1563" s="5">
        <f t="shared" si="156"/>
        <v>10</v>
      </c>
      <c r="X1563" s="5">
        <f t="shared" si="156"/>
        <v>6.67</v>
      </c>
      <c r="Y1563" s="5">
        <f t="shared" si="156"/>
        <v>17.22</v>
      </c>
      <c r="Z1563" s="4">
        <v>0</v>
      </c>
    </row>
    <row r="1564" spans="1:26" x14ac:dyDescent="0.3">
      <c r="A1564" t="s">
        <v>1398</v>
      </c>
      <c r="B1564" s="3" t="s">
        <v>3839</v>
      </c>
      <c r="C1564" t="s">
        <v>1398</v>
      </c>
      <c r="D1564" t="s">
        <v>1578</v>
      </c>
      <c r="E1564" s="4">
        <v>187</v>
      </c>
      <c r="F1564" s="4">
        <v>162</v>
      </c>
      <c r="G1564" s="4">
        <v>132</v>
      </c>
      <c r="H1564" s="5">
        <f t="shared" si="151"/>
        <v>81.48</v>
      </c>
      <c r="I1564" s="4">
        <v>128</v>
      </c>
      <c r="J1564" s="4">
        <v>2</v>
      </c>
      <c r="K1564" s="4">
        <v>4</v>
      </c>
      <c r="L1564" s="4" t="str">
        <f t="shared" si="152"/>
        <v>PP</v>
      </c>
      <c r="M1564" s="4" t="str">
        <f t="shared" si="153"/>
        <v>Podemos</v>
      </c>
      <c r="N1564" s="5">
        <f t="shared" si="154"/>
        <v>27.34</v>
      </c>
      <c r="O1564" s="5">
        <f t="shared" si="155"/>
        <v>23.44</v>
      </c>
      <c r="P1564" s="4">
        <v>24</v>
      </c>
      <c r="Q1564" s="4">
        <v>35</v>
      </c>
      <c r="R1564" s="4">
        <v>8</v>
      </c>
      <c r="S1564" s="4">
        <v>30</v>
      </c>
      <c r="T1564" s="4">
        <v>23</v>
      </c>
      <c r="U1564" s="5">
        <f t="shared" si="156"/>
        <v>18.75</v>
      </c>
      <c r="V1564" s="5">
        <f t="shared" si="156"/>
        <v>27.34</v>
      </c>
      <c r="W1564" s="5">
        <f t="shared" si="156"/>
        <v>6.25</v>
      </c>
      <c r="X1564" s="5">
        <f t="shared" si="156"/>
        <v>23.44</v>
      </c>
      <c r="Y1564" s="5">
        <f t="shared" si="156"/>
        <v>17.97</v>
      </c>
      <c r="Z1564" s="4">
        <v>2</v>
      </c>
    </row>
    <row r="1565" spans="1:26" x14ac:dyDescent="0.3">
      <c r="A1565" t="s">
        <v>1398</v>
      </c>
      <c r="B1565" s="3" t="s">
        <v>3840</v>
      </c>
      <c r="C1565" t="s">
        <v>1398</v>
      </c>
      <c r="D1565" t="s">
        <v>1579</v>
      </c>
      <c r="E1565" s="4">
        <v>1052</v>
      </c>
      <c r="F1565" s="4">
        <v>800</v>
      </c>
      <c r="G1565" s="4">
        <v>662</v>
      </c>
      <c r="H1565" s="5">
        <f t="shared" si="151"/>
        <v>82.75</v>
      </c>
      <c r="I1565" s="4">
        <v>652</v>
      </c>
      <c r="J1565" s="4">
        <v>6</v>
      </c>
      <c r="K1565" s="4">
        <v>10</v>
      </c>
      <c r="L1565" s="4" t="str">
        <f t="shared" si="152"/>
        <v>Ciudadanos</v>
      </c>
      <c r="M1565" s="4" t="str">
        <f t="shared" si="153"/>
        <v>PSOE</v>
      </c>
      <c r="N1565" s="5">
        <f t="shared" si="154"/>
        <v>26.84</v>
      </c>
      <c r="O1565" s="5">
        <f t="shared" si="155"/>
        <v>25.92</v>
      </c>
      <c r="P1565" s="4">
        <v>169</v>
      </c>
      <c r="Q1565" s="4">
        <v>105</v>
      </c>
      <c r="R1565" s="4">
        <v>85</v>
      </c>
      <c r="S1565" s="4">
        <v>85</v>
      </c>
      <c r="T1565" s="4">
        <v>175</v>
      </c>
      <c r="U1565" s="5">
        <f t="shared" si="156"/>
        <v>25.92</v>
      </c>
      <c r="V1565" s="5">
        <f t="shared" si="156"/>
        <v>16.100000000000001</v>
      </c>
      <c r="W1565" s="5">
        <f t="shared" si="156"/>
        <v>13.04</v>
      </c>
      <c r="X1565" s="5">
        <f t="shared" si="156"/>
        <v>13.04</v>
      </c>
      <c r="Y1565" s="5">
        <f t="shared" si="156"/>
        <v>26.84</v>
      </c>
      <c r="Z1565" s="4">
        <v>14</v>
      </c>
    </row>
    <row r="1566" spans="1:26" x14ac:dyDescent="0.3">
      <c r="A1566" t="s">
        <v>1398</v>
      </c>
      <c r="B1566" s="3" t="s">
        <v>3841</v>
      </c>
      <c r="C1566" t="s">
        <v>1398</v>
      </c>
      <c r="D1566" t="s">
        <v>1580</v>
      </c>
      <c r="E1566" s="4">
        <v>979</v>
      </c>
      <c r="F1566" s="4">
        <v>720</v>
      </c>
      <c r="G1566" s="4">
        <v>592</v>
      </c>
      <c r="H1566" s="5">
        <f t="shared" si="151"/>
        <v>82.22</v>
      </c>
      <c r="I1566" s="4">
        <v>585</v>
      </c>
      <c r="J1566" s="4">
        <v>4</v>
      </c>
      <c r="K1566" s="4">
        <v>7</v>
      </c>
      <c r="L1566" s="4" t="str">
        <f t="shared" si="152"/>
        <v>PP</v>
      </c>
      <c r="M1566" s="4" t="str">
        <f t="shared" si="153"/>
        <v>PSOE</v>
      </c>
      <c r="N1566" s="5">
        <f t="shared" si="154"/>
        <v>37.26</v>
      </c>
      <c r="O1566" s="5">
        <f t="shared" si="155"/>
        <v>24.44</v>
      </c>
      <c r="P1566" s="4">
        <v>143</v>
      </c>
      <c r="Q1566" s="4">
        <v>218</v>
      </c>
      <c r="R1566" s="4">
        <v>74</v>
      </c>
      <c r="S1566" s="4">
        <v>33</v>
      </c>
      <c r="T1566" s="4">
        <v>107</v>
      </c>
      <c r="U1566" s="5">
        <f t="shared" si="156"/>
        <v>24.44</v>
      </c>
      <c r="V1566" s="5">
        <f t="shared" si="156"/>
        <v>37.26</v>
      </c>
      <c r="W1566" s="5">
        <f t="shared" si="156"/>
        <v>12.65</v>
      </c>
      <c r="X1566" s="5">
        <f t="shared" si="156"/>
        <v>5.64</v>
      </c>
      <c r="Y1566" s="5">
        <f t="shared" si="156"/>
        <v>18.29</v>
      </c>
      <c r="Z1566" s="4">
        <v>1</v>
      </c>
    </row>
    <row r="1567" spans="1:26" x14ac:dyDescent="0.3">
      <c r="A1567" t="s">
        <v>1398</v>
      </c>
      <c r="B1567" s="3" t="s">
        <v>3842</v>
      </c>
      <c r="C1567" t="s">
        <v>1398</v>
      </c>
      <c r="D1567" t="s">
        <v>1581</v>
      </c>
      <c r="E1567" s="4">
        <v>107</v>
      </c>
      <c r="F1567" s="4">
        <v>98</v>
      </c>
      <c r="G1567" s="4">
        <v>70</v>
      </c>
      <c r="H1567" s="5">
        <f t="shared" si="151"/>
        <v>71.430000000000007</v>
      </c>
      <c r="I1567" s="4">
        <v>70</v>
      </c>
      <c r="J1567" s="4">
        <v>0</v>
      </c>
      <c r="K1567" s="4">
        <v>0</v>
      </c>
      <c r="L1567" s="4" t="str">
        <f t="shared" si="152"/>
        <v>PP</v>
      </c>
      <c r="M1567" s="4" t="str">
        <f t="shared" si="153"/>
        <v>VOX</v>
      </c>
      <c r="N1567" s="5">
        <f t="shared" si="154"/>
        <v>34.29</v>
      </c>
      <c r="O1567" s="5">
        <f t="shared" si="155"/>
        <v>22.86</v>
      </c>
      <c r="P1567" s="4">
        <v>14</v>
      </c>
      <c r="Q1567" s="4">
        <v>24</v>
      </c>
      <c r="R1567" s="4">
        <v>16</v>
      </c>
      <c r="S1567" s="4">
        <v>4</v>
      </c>
      <c r="T1567" s="4">
        <v>12</v>
      </c>
      <c r="U1567" s="5">
        <f t="shared" si="156"/>
        <v>20</v>
      </c>
      <c r="V1567" s="5">
        <f t="shared" si="156"/>
        <v>34.29</v>
      </c>
      <c r="W1567" s="5">
        <f t="shared" si="156"/>
        <v>22.86</v>
      </c>
      <c r="X1567" s="5">
        <f t="shared" si="156"/>
        <v>5.71</v>
      </c>
      <c r="Y1567" s="5">
        <f t="shared" si="156"/>
        <v>17.14</v>
      </c>
      <c r="Z1567" s="4">
        <v>0</v>
      </c>
    </row>
    <row r="1568" spans="1:26" x14ac:dyDescent="0.3">
      <c r="A1568" t="s">
        <v>1398</v>
      </c>
      <c r="B1568" s="3" t="s">
        <v>3843</v>
      </c>
      <c r="C1568" t="s">
        <v>1398</v>
      </c>
      <c r="D1568" t="s">
        <v>1582</v>
      </c>
      <c r="E1568" s="4">
        <v>70</v>
      </c>
      <c r="F1568" s="4">
        <v>69</v>
      </c>
      <c r="G1568" s="4">
        <v>58</v>
      </c>
      <c r="H1568" s="5">
        <f t="shared" si="151"/>
        <v>84.06</v>
      </c>
      <c r="I1568" s="4">
        <v>58</v>
      </c>
      <c r="J1568" s="4">
        <v>1</v>
      </c>
      <c r="K1568" s="4">
        <v>0</v>
      </c>
      <c r="L1568" s="4" t="str">
        <f t="shared" si="152"/>
        <v>PP</v>
      </c>
      <c r="M1568" s="4" t="str">
        <f t="shared" si="153"/>
        <v>VOX</v>
      </c>
      <c r="N1568" s="5">
        <f t="shared" si="154"/>
        <v>31.03</v>
      </c>
      <c r="O1568" s="5">
        <f t="shared" si="155"/>
        <v>25.86</v>
      </c>
      <c r="P1568" s="4">
        <v>13</v>
      </c>
      <c r="Q1568" s="4">
        <v>18</v>
      </c>
      <c r="R1568" s="4">
        <v>15</v>
      </c>
      <c r="S1568" s="4">
        <v>3</v>
      </c>
      <c r="T1568" s="4">
        <v>8</v>
      </c>
      <c r="U1568" s="5">
        <f t="shared" si="156"/>
        <v>22.41</v>
      </c>
      <c r="V1568" s="5">
        <f t="shared" si="156"/>
        <v>31.03</v>
      </c>
      <c r="W1568" s="5">
        <f t="shared" si="156"/>
        <v>25.86</v>
      </c>
      <c r="X1568" s="5">
        <f t="shared" si="156"/>
        <v>5.17</v>
      </c>
      <c r="Y1568" s="5">
        <f t="shared" si="156"/>
        <v>13.79</v>
      </c>
      <c r="Z1568" s="4">
        <v>0</v>
      </c>
    </row>
    <row r="1569" spans="1:26" x14ac:dyDescent="0.3">
      <c r="A1569" t="s">
        <v>1398</v>
      </c>
      <c r="B1569" s="3" t="s">
        <v>3844</v>
      </c>
      <c r="C1569" t="s">
        <v>1398</v>
      </c>
      <c r="D1569" t="s">
        <v>1583</v>
      </c>
      <c r="E1569" s="4">
        <v>30</v>
      </c>
      <c r="F1569" s="4">
        <v>27</v>
      </c>
      <c r="G1569" s="4">
        <v>22</v>
      </c>
      <c r="H1569" s="5">
        <f t="shared" si="151"/>
        <v>81.48</v>
      </c>
      <c r="I1569" s="4">
        <v>20</v>
      </c>
      <c r="J1569" s="4">
        <v>0</v>
      </c>
      <c r="K1569" s="4">
        <v>2</v>
      </c>
      <c r="L1569" s="4" t="str">
        <f t="shared" si="152"/>
        <v>PSOE</v>
      </c>
      <c r="M1569" s="4" t="str">
        <f t="shared" si="153"/>
        <v>PP</v>
      </c>
      <c r="N1569" s="5">
        <f t="shared" si="154"/>
        <v>45</v>
      </c>
      <c r="O1569" s="5">
        <f t="shared" si="155"/>
        <v>30</v>
      </c>
      <c r="P1569" s="4">
        <v>9</v>
      </c>
      <c r="Q1569" s="4">
        <v>6</v>
      </c>
      <c r="R1569" s="4">
        <v>1</v>
      </c>
      <c r="S1569" s="4">
        <v>1</v>
      </c>
      <c r="T1569" s="4">
        <v>3</v>
      </c>
      <c r="U1569" s="5">
        <f t="shared" si="156"/>
        <v>45</v>
      </c>
      <c r="V1569" s="5">
        <f t="shared" si="156"/>
        <v>30</v>
      </c>
      <c r="W1569" s="5">
        <f t="shared" si="156"/>
        <v>5</v>
      </c>
      <c r="X1569" s="5">
        <f t="shared" si="156"/>
        <v>5</v>
      </c>
      <c r="Y1569" s="5">
        <f t="shared" si="156"/>
        <v>15</v>
      </c>
      <c r="Z1569" s="4">
        <v>0</v>
      </c>
    </row>
    <row r="1570" spans="1:26" x14ac:dyDescent="0.3">
      <c r="A1570" t="s">
        <v>1398</v>
      </c>
      <c r="B1570" s="3" t="s">
        <v>3845</v>
      </c>
      <c r="C1570" t="s">
        <v>1398</v>
      </c>
      <c r="D1570" t="s">
        <v>1584</v>
      </c>
      <c r="E1570" s="4">
        <v>91</v>
      </c>
      <c r="F1570" s="4">
        <v>95</v>
      </c>
      <c r="G1570" s="4">
        <v>83</v>
      </c>
      <c r="H1570" s="5">
        <f t="shared" si="151"/>
        <v>87.37</v>
      </c>
      <c r="I1570" s="4">
        <v>80</v>
      </c>
      <c r="J1570" s="4">
        <v>1</v>
      </c>
      <c r="K1570" s="4">
        <v>3</v>
      </c>
      <c r="L1570" s="4" t="str">
        <f t="shared" si="152"/>
        <v>PP</v>
      </c>
      <c r="M1570" s="4" t="str">
        <f t="shared" si="153"/>
        <v>PSOE</v>
      </c>
      <c r="N1570" s="5">
        <f t="shared" si="154"/>
        <v>36.25</v>
      </c>
      <c r="O1570" s="5">
        <f t="shared" si="155"/>
        <v>25</v>
      </c>
      <c r="P1570" s="4">
        <v>20</v>
      </c>
      <c r="Q1570" s="4">
        <v>29</v>
      </c>
      <c r="R1570" s="4">
        <v>8</v>
      </c>
      <c r="S1570" s="4">
        <v>4</v>
      </c>
      <c r="T1570" s="4">
        <v>17</v>
      </c>
      <c r="U1570" s="5">
        <f t="shared" si="156"/>
        <v>25</v>
      </c>
      <c r="V1570" s="5">
        <f t="shared" si="156"/>
        <v>36.25</v>
      </c>
      <c r="W1570" s="5">
        <f t="shared" si="156"/>
        <v>10</v>
      </c>
      <c r="X1570" s="5">
        <f t="shared" si="156"/>
        <v>5</v>
      </c>
      <c r="Y1570" s="5">
        <f t="shared" si="156"/>
        <v>21.25</v>
      </c>
      <c r="Z1570" s="4">
        <v>0</v>
      </c>
    </row>
    <row r="1571" spans="1:26" x14ac:dyDescent="0.3">
      <c r="A1571" t="s">
        <v>1398</v>
      </c>
      <c r="B1571" s="3" t="s">
        <v>3846</v>
      </c>
      <c r="C1571" t="s">
        <v>1398</v>
      </c>
      <c r="D1571" t="s">
        <v>1585</v>
      </c>
      <c r="E1571" s="4">
        <v>241</v>
      </c>
      <c r="F1571" s="4">
        <v>196</v>
      </c>
      <c r="G1571" s="4">
        <v>167</v>
      </c>
      <c r="H1571" s="5">
        <f t="shared" si="151"/>
        <v>85.2</v>
      </c>
      <c r="I1571" s="4">
        <v>163</v>
      </c>
      <c r="J1571" s="4">
        <v>1</v>
      </c>
      <c r="K1571" s="4">
        <v>4</v>
      </c>
      <c r="L1571" s="4" t="str">
        <f t="shared" si="152"/>
        <v>PP</v>
      </c>
      <c r="M1571" s="4" t="str">
        <f t="shared" si="153"/>
        <v>PSOE</v>
      </c>
      <c r="N1571" s="5">
        <f t="shared" si="154"/>
        <v>29.45</v>
      </c>
      <c r="O1571" s="5">
        <f t="shared" si="155"/>
        <v>24.54</v>
      </c>
      <c r="P1571" s="4">
        <v>40</v>
      </c>
      <c r="Q1571" s="4">
        <v>48</v>
      </c>
      <c r="R1571" s="4">
        <v>22</v>
      </c>
      <c r="S1571" s="4">
        <v>13</v>
      </c>
      <c r="T1571" s="4">
        <v>37</v>
      </c>
      <c r="U1571" s="5">
        <f t="shared" si="156"/>
        <v>24.54</v>
      </c>
      <c r="V1571" s="5">
        <f t="shared" si="156"/>
        <v>29.45</v>
      </c>
      <c r="W1571" s="5">
        <f t="shared" si="156"/>
        <v>13.5</v>
      </c>
      <c r="X1571" s="5">
        <f t="shared" si="156"/>
        <v>7.98</v>
      </c>
      <c r="Y1571" s="5">
        <f t="shared" si="156"/>
        <v>22.7</v>
      </c>
      <c r="Z1571" s="4">
        <v>1</v>
      </c>
    </row>
    <row r="1572" spans="1:26" x14ac:dyDescent="0.3">
      <c r="A1572" t="s">
        <v>1398</v>
      </c>
      <c r="B1572" s="3" t="s">
        <v>3847</v>
      </c>
      <c r="C1572" t="s">
        <v>1398</v>
      </c>
      <c r="D1572" t="s">
        <v>1586</v>
      </c>
      <c r="E1572" s="4">
        <v>80</v>
      </c>
      <c r="F1572" s="4">
        <v>83</v>
      </c>
      <c r="G1572" s="4">
        <v>69</v>
      </c>
      <c r="H1572" s="5">
        <f t="shared" si="151"/>
        <v>83.13</v>
      </c>
      <c r="I1572" s="4">
        <v>69</v>
      </c>
      <c r="J1572" s="4">
        <v>0</v>
      </c>
      <c r="K1572" s="4">
        <v>0</v>
      </c>
      <c r="L1572" s="4" t="str">
        <f t="shared" si="152"/>
        <v>PP</v>
      </c>
      <c r="M1572" s="4" t="str">
        <f t="shared" si="153"/>
        <v>Ciudadanos</v>
      </c>
      <c r="N1572" s="5">
        <f t="shared" si="154"/>
        <v>39.130000000000003</v>
      </c>
      <c r="O1572" s="5">
        <f t="shared" si="155"/>
        <v>20.29</v>
      </c>
      <c r="P1572" s="4">
        <v>8</v>
      </c>
      <c r="Q1572" s="4">
        <v>27</v>
      </c>
      <c r="R1572" s="4">
        <v>11</v>
      </c>
      <c r="S1572" s="4">
        <v>5</v>
      </c>
      <c r="T1572" s="4">
        <v>14</v>
      </c>
      <c r="U1572" s="5">
        <f t="shared" si="156"/>
        <v>11.59</v>
      </c>
      <c r="V1572" s="5">
        <f t="shared" si="156"/>
        <v>39.130000000000003</v>
      </c>
      <c r="W1572" s="5">
        <f t="shared" si="156"/>
        <v>15.94</v>
      </c>
      <c r="X1572" s="5">
        <f t="shared" si="156"/>
        <v>7.25</v>
      </c>
      <c r="Y1572" s="5">
        <f t="shared" si="156"/>
        <v>20.29</v>
      </c>
      <c r="Z1572" s="4">
        <v>0</v>
      </c>
    </row>
    <row r="1573" spans="1:26" x14ac:dyDescent="0.3">
      <c r="A1573" t="s">
        <v>1398</v>
      </c>
      <c r="B1573" s="3" t="s">
        <v>3848</v>
      </c>
      <c r="C1573" t="s">
        <v>1398</v>
      </c>
      <c r="D1573" t="s">
        <v>1587</v>
      </c>
      <c r="E1573" s="4">
        <v>1096</v>
      </c>
      <c r="F1573" s="4">
        <v>774</v>
      </c>
      <c r="G1573" s="4">
        <v>670</v>
      </c>
      <c r="H1573" s="5">
        <f t="shared" si="151"/>
        <v>86.56</v>
      </c>
      <c r="I1573" s="4">
        <v>665</v>
      </c>
      <c r="J1573" s="4">
        <v>11</v>
      </c>
      <c r="K1573" s="4">
        <v>5</v>
      </c>
      <c r="L1573" s="4" t="str">
        <f t="shared" si="152"/>
        <v>Ciudadanos</v>
      </c>
      <c r="M1573" s="4" t="str">
        <f t="shared" si="153"/>
        <v>PP</v>
      </c>
      <c r="N1573" s="5">
        <f t="shared" si="154"/>
        <v>25.41</v>
      </c>
      <c r="O1573" s="5">
        <f t="shared" si="155"/>
        <v>24.96</v>
      </c>
      <c r="P1573" s="4">
        <v>161</v>
      </c>
      <c r="Q1573" s="4">
        <v>166</v>
      </c>
      <c r="R1573" s="4">
        <v>99</v>
      </c>
      <c r="S1573" s="4">
        <v>52</v>
      </c>
      <c r="T1573" s="4">
        <v>169</v>
      </c>
      <c r="U1573" s="5">
        <f t="shared" si="156"/>
        <v>24.21</v>
      </c>
      <c r="V1573" s="5">
        <f t="shared" si="156"/>
        <v>24.96</v>
      </c>
      <c r="W1573" s="5">
        <f t="shared" si="156"/>
        <v>14.89</v>
      </c>
      <c r="X1573" s="5">
        <f t="shared" si="156"/>
        <v>7.82</v>
      </c>
      <c r="Y1573" s="5">
        <f t="shared" si="156"/>
        <v>25.41</v>
      </c>
      <c r="Z1573" s="4">
        <v>3</v>
      </c>
    </row>
    <row r="1574" spans="1:26" x14ac:dyDescent="0.3">
      <c r="A1574" t="s">
        <v>1398</v>
      </c>
      <c r="B1574" s="3" t="s">
        <v>3849</v>
      </c>
      <c r="C1574" t="s">
        <v>1398</v>
      </c>
      <c r="D1574" t="s">
        <v>1588</v>
      </c>
      <c r="E1574" s="4">
        <v>94</v>
      </c>
      <c r="F1574" s="4">
        <v>84</v>
      </c>
      <c r="G1574" s="4">
        <v>62</v>
      </c>
      <c r="H1574" s="5">
        <f t="shared" si="151"/>
        <v>73.81</v>
      </c>
      <c r="I1574" s="4">
        <v>62</v>
      </c>
      <c r="J1574" s="4">
        <v>0</v>
      </c>
      <c r="K1574" s="4">
        <v>0</v>
      </c>
      <c r="L1574" s="4" t="str">
        <f t="shared" si="152"/>
        <v>PP</v>
      </c>
      <c r="M1574" s="4" t="str">
        <f t="shared" si="153"/>
        <v>Ciudadanos</v>
      </c>
      <c r="N1574" s="5">
        <f t="shared" si="154"/>
        <v>51.61</v>
      </c>
      <c r="O1574" s="5">
        <f t="shared" si="155"/>
        <v>22.58</v>
      </c>
      <c r="P1574" s="4">
        <v>5</v>
      </c>
      <c r="Q1574" s="4">
        <v>32</v>
      </c>
      <c r="R1574" s="4">
        <v>10</v>
      </c>
      <c r="S1574" s="4">
        <v>0</v>
      </c>
      <c r="T1574" s="4">
        <v>14</v>
      </c>
      <c r="U1574" s="5">
        <f t="shared" si="156"/>
        <v>8.06</v>
      </c>
      <c r="V1574" s="5">
        <f t="shared" si="156"/>
        <v>51.61</v>
      </c>
      <c r="W1574" s="5">
        <f t="shared" si="156"/>
        <v>16.13</v>
      </c>
      <c r="X1574" s="5">
        <f t="shared" si="156"/>
        <v>0</v>
      </c>
      <c r="Y1574" s="5">
        <f t="shared" si="156"/>
        <v>22.58</v>
      </c>
      <c r="Z1574" s="4">
        <v>0</v>
      </c>
    </row>
    <row r="1575" spans="1:26" x14ac:dyDescent="0.3">
      <c r="A1575" t="s">
        <v>1398</v>
      </c>
      <c r="B1575" s="3" t="s">
        <v>3850</v>
      </c>
      <c r="C1575" t="s">
        <v>1398</v>
      </c>
      <c r="D1575" t="s">
        <v>1589</v>
      </c>
      <c r="E1575" s="4">
        <v>704</v>
      </c>
      <c r="F1575" s="4">
        <v>565</v>
      </c>
      <c r="G1575" s="4">
        <v>451</v>
      </c>
      <c r="H1575" s="5">
        <f t="shared" si="151"/>
        <v>79.819999999999993</v>
      </c>
      <c r="I1575" s="4">
        <v>432</v>
      </c>
      <c r="J1575" s="4">
        <v>2</v>
      </c>
      <c r="K1575" s="4">
        <v>19</v>
      </c>
      <c r="L1575" s="4" t="str">
        <f t="shared" si="152"/>
        <v>PP</v>
      </c>
      <c r="M1575" s="4" t="str">
        <f t="shared" si="153"/>
        <v>Ciudadanos</v>
      </c>
      <c r="N1575" s="5">
        <f t="shared" si="154"/>
        <v>40.28</v>
      </c>
      <c r="O1575" s="5">
        <f t="shared" si="155"/>
        <v>21.99</v>
      </c>
      <c r="P1575" s="4">
        <v>43</v>
      </c>
      <c r="Q1575" s="4">
        <v>174</v>
      </c>
      <c r="R1575" s="4">
        <v>70</v>
      </c>
      <c r="S1575" s="4">
        <v>41</v>
      </c>
      <c r="T1575" s="4">
        <v>95</v>
      </c>
      <c r="U1575" s="5">
        <f t="shared" si="156"/>
        <v>9.9499999999999993</v>
      </c>
      <c r="V1575" s="5">
        <f t="shared" si="156"/>
        <v>40.28</v>
      </c>
      <c r="W1575" s="5">
        <f t="shared" si="156"/>
        <v>16.2</v>
      </c>
      <c r="X1575" s="5">
        <f t="shared" si="156"/>
        <v>9.49</v>
      </c>
      <c r="Y1575" s="5">
        <f t="shared" si="156"/>
        <v>21.99</v>
      </c>
      <c r="Z1575" s="4">
        <v>2</v>
      </c>
    </row>
    <row r="1576" spans="1:26" x14ac:dyDescent="0.3">
      <c r="A1576" t="s">
        <v>1398</v>
      </c>
      <c r="B1576" s="3" t="s">
        <v>3851</v>
      </c>
      <c r="C1576" t="s">
        <v>1398</v>
      </c>
      <c r="D1576" t="s">
        <v>1590</v>
      </c>
      <c r="E1576" s="4">
        <v>73</v>
      </c>
      <c r="F1576" s="4">
        <v>62</v>
      </c>
      <c r="G1576" s="4">
        <v>48</v>
      </c>
      <c r="H1576" s="5">
        <f t="shared" si="151"/>
        <v>77.42</v>
      </c>
      <c r="I1576" s="4">
        <v>48</v>
      </c>
      <c r="J1576" s="4">
        <v>0</v>
      </c>
      <c r="K1576" s="4">
        <v>0</v>
      </c>
      <c r="L1576" s="4" t="str">
        <f t="shared" si="152"/>
        <v>PP</v>
      </c>
      <c r="M1576" s="4" t="str">
        <f t="shared" si="153"/>
        <v>PSOE</v>
      </c>
      <c r="N1576" s="5">
        <f t="shared" si="154"/>
        <v>33.33</v>
      </c>
      <c r="O1576" s="5">
        <f t="shared" si="155"/>
        <v>20.83</v>
      </c>
      <c r="P1576" s="4">
        <v>10</v>
      </c>
      <c r="Q1576" s="4">
        <v>16</v>
      </c>
      <c r="R1576" s="4">
        <v>6</v>
      </c>
      <c r="S1576" s="4">
        <v>4</v>
      </c>
      <c r="T1576" s="4">
        <v>8</v>
      </c>
      <c r="U1576" s="5">
        <f t="shared" si="156"/>
        <v>20.83</v>
      </c>
      <c r="V1576" s="5">
        <f t="shared" si="156"/>
        <v>33.33</v>
      </c>
      <c r="W1576" s="5">
        <f t="shared" si="156"/>
        <v>12.5</v>
      </c>
      <c r="X1576" s="5">
        <f t="shared" si="156"/>
        <v>8.33</v>
      </c>
      <c r="Y1576" s="5">
        <f t="shared" si="156"/>
        <v>16.670000000000002</v>
      </c>
      <c r="Z1576" s="4">
        <v>3</v>
      </c>
    </row>
    <row r="1577" spans="1:26" x14ac:dyDescent="0.3">
      <c r="A1577" t="s">
        <v>1398</v>
      </c>
      <c r="B1577" s="3" t="s">
        <v>3852</v>
      </c>
      <c r="C1577" t="s">
        <v>1398</v>
      </c>
      <c r="D1577" t="s">
        <v>1591</v>
      </c>
      <c r="E1577" s="4">
        <v>54</v>
      </c>
      <c r="F1577" s="4">
        <v>48</v>
      </c>
      <c r="G1577" s="4">
        <v>42</v>
      </c>
      <c r="H1577" s="5">
        <f t="shared" si="151"/>
        <v>87.5</v>
      </c>
      <c r="I1577" s="4">
        <v>42</v>
      </c>
      <c r="J1577" s="4">
        <v>0</v>
      </c>
      <c r="K1577" s="4">
        <v>0</v>
      </c>
      <c r="L1577" s="4" t="str">
        <f t="shared" si="152"/>
        <v>Ciudadanos</v>
      </c>
      <c r="M1577" s="4" t="str">
        <f t="shared" si="153"/>
        <v>PP</v>
      </c>
      <c r="N1577" s="5">
        <f t="shared" si="154"/>
        <v>42.86</v>
      </c>
      <c r="O1577" s="5">
        <f t="shared" si="155"/>
        <v>23.81</v>
      </c>
      <c r="P1577" s="4">
        <v>6</v>
      </c>
      <c r="Q1577" s="4">
        <v>10</v>
      </c>
      <c r="R1577" s="4">
        <v>3</v>
      </c>
      <c r="S1577" s="4">
        <v>5</v>
      </c>
      <c r="T1577" s="4">
        <v>18</v>
      </c>
      <c r="U1577" s="5">
        <f t="shared" si="156"/>
        <v>14.29</v>
      </c>
      <c r="V1577" s="5">
        <f t="shared" si="156"/>
        <v>23.81</v>
      </c>
      <c r="W1577" s="5">
        <f t="shared" si="156"/>
        <v>7.14</v>
      </c>
      <c r="X1577" s="5">
        <f t="shared" si="156"/>
        <v>11.9</v>
      </c>
      <c r="Y1577" s="5">
        <f t="shared" si="156"/>
        <v>42.86</v>
      </c>
      <c r="Z1577" s="4">
        <v>0</v>
      </c>
    </row>
    <row r="1578" spans="1:26" x14ac:dyDescent="0.3">
      <c r="A1578" t="s">
        <v>1398</v>
      </c>
      <c r="B1578" s="3" t="s">
        <v>3853</v>
      </c>
      <c r="C1578" t="s">
        <v>1398</v>
      </c>
      <c r="D1578" t="s">
        <v>1592</v>
      </c>
      <c r="E1578" s="4">
        <v>230</v>
      </c>
      <c r="F1578" s="4">
        <v>163</v>
      </c>
      <c r="G1578" s="4">
        <v>143</v>
      </c>
      <c r="H1578" s="5">
        <f t="shared" si="151"/>
        <v>87.73</v>
      </c>
      <c r="I1578" s="4">
        <v>142</v>
      </c>
      <c r="J1578" s="4">
        <v>1</v>
      </c>
      <c r="K1578" s="4">
        <v>1</v>
      </c>
      <c r="L1578" s="4" t="str">
        <f t="shared" si="152"/>
        <v>PSOE</v>
      </c>
      <c r="M1578" s="4" t="str">
        <f t="shared" si="153"/>
        <v>PP</v>
      </c>
      <c r="N1578" s="5">
        <f t="shared" si="154"/>
        <v>32.39</v>
      </c>
      <c r="O1578" s="5">
        <f t="shared" si="155"/>
        <v>23.24</v>
      </c>
      <c r="P1578" s="4">
        <v>46</v>
      </c>
      <c r="Q1578" s="4">
        <v>33</v>
      </c>
      <c r="R1578" s="4">
        <v>22</v>
      </c>
      <c r="S1578" s="4">
        <v>10</v>
      </c>
      <c r="T1578" s="4">
        <v>29</v>
      </c>
      <c r="U1578" s="5">
        <f t="shared" si="156"/>
        <v>32.39</v>
      </c>
      <c r="V1578" s="5">
        <f t="shared" si="156"/>
        <v>23.24</v>
      </c>
      <c r="W1578" s="5">
        <f t="shared" si="156"/>
        <v>15.49</v>
      </c>
      <c r="X1578" s="5">
        <f t="shared" si="156"/>
        <v>7.04</v>
      </c>
      <c r="Y1578" s="5">
        <f t="shared" si="156"/>
        <v>20.420000000000002</v>
      </c>
      <c r="Z1578" s="4">
        <v>0</v>
      </c>
    </row>
    <row r="1579" spans="1:26" x14ac:dyDescent="0.3">
      <c r="A1579" t="s">
        <v>1398</v>
      </c>
      <c r="B1579" s="3" t="s">
        <v>3854</v>
      </c>
      <c r="C1579" t="s">
        <v>1398</v>
      </c>
      <c r="D1579" t="s">
        <v>1593</v>
      </c>
      <c r="E1579" s="4">
        <v>260</v>
      </c>
      <c r="F1579" s="4">
        <v>228</v>
      </c>
      <c r="G1579" s="4">
        <v>181</v>
      </c>
      <c r="H1579" s="5">
        <f t="shared" si="151"/>
        <v>79.39</v>
      </c>
      <c r="I1579" s="4">
        <v>181</v>
      </c>
      <c r="J1579" s="4">
        <v>0</v>
      </c>
      <c r="K1579" s="4">
        <v>0</v>
      </c>
      <c r="L1579" s="4" t="str">
        <f t="shared" si="152"/>
        <v>PSOE</v>
      </c>
      <c r="M1579" s="4" t="str">
        <f t="shared" si="153"/>
        <v>Ciudadanos</v>
      </c>
      <c r="N1579" s="5">
        <f t="shared" si="154"/>
        <v>25.97</v>
      </c>
      <c r="O1579" s="5">
        <f t="shared" si="155"/>
        <v>22.65</v>
      </c>
      <c r="P1579" s="4">
        <v>47</v>
      </c>
      <c r="Q1579" s="4">
        <v>39</v>
      </c>
      <c r="R1579" s="4">
        <v>25</v>
      </c>
      <c r="S1579" s="4">
        <v>19</v>
      </c>
      <c r="T1579" s="4">
        <v>41</v>
      </c>
      <c r="U1579" s="5">
        <f t="shared" si="156"/>
        <v>25.97</v>
      </c>
      <c r="V1579" s="5">
        <f t="shared" si="156"/>
        <v>21.55</v>
      </c>
      <c r="W1579" s="5">
        <f t="shared" si="156"/>
        <v>13.81</v>
      </c>
      <c r="X1579" s="5">
        <f t="shared" si="156"/>
        <v>10.5</v>
      </c>
      <c r="Y1579" s="5">
        <f t="shared" si="156"/>
        <v>22.65</v>
      </c>
      <c r="Z1579" s="4">
        <v>2</v>
      </c>
    </row>
    <row r="1580" spans="1:26" x14ac:dyDescent="0.3">
      <c r="A1580" t="s">
        <v>1398</v>
      </c>
      <c r="B1580" s="3" t="s">
        <v>3855</v>
      </c>
      <c r="C1580" t="s">
        <v>1398</v>
      </c>
      <c r="D1580" t="s">
        <v>1594</v>
      </c>
      <c r="E1580" s="4">
        <v>20</v>
      </c>
      <c r="F1580" s="4">
        <v>19</v>
      </c>
      <c r="G1580" s="4">
        <v>16</v>
      </c>
      <c r="H1580" s="5">
        <f t="shared" si="151"/>
        <v>84.21</v>
      </c>
      <c r="I1580" s="4">
        <v>16</v>
      </c>
      <c r="J1580" s="4">
        <v>0</v>
      </c>
      <c r="K1580" s="4">
        <v>0</v>
      </c>
      <c r="L1580" s="4" t="str">
        <f t="shared" si="152"/>
        <v>PP</v>
      </c>
      <c r="M1580" s="4" t="str">
        <f t="shared" si="153"/>
        <v>PSOE</v>
      </c>
      <c r="N1580" s="5">
        <f t="shared" si="154"/>
        <v>62.5</v>
      </c>
      <c r="O1580" s="5">
        <f t="shared" si="155"/>
        <v>12.5</v>
      </c>
      <c r="P1580" s="4">
        <v>2</v>
      </c>
      <c r="Q1580" s="4">
        <v>10</v>
      </c>
      <c r="R1580" s="4">
        <v>1</v>
      </c>
      <c r="S1580" s="4">
        <v>2</v>
      </c>
      <c r="T1580" s="4">
        <v>1</v>
      </c>
      <c r="U1580" s="5">
        <f t="shared" si="156"/>
        <v>12.5</v>
      </c>
      <c r="V1580" s="5">
        <f t="shared" si="156"/>
        <v>62.5</v>
      </c>
      <c r="W1580" s="5">
        <f t="shared" si="156"/>
        <v>6.25</v>
      </c>
      <c r="X1580" s="5">
        <f t="shared" si="156"/>
        <v>12.5</v>
      </c>
      <c r="Y1580" s="5">
        <f t="shared" si="156"/>
        <v>6.25</v>
      </c>
      <c r="Z1580" s="4">
        <v>0</v>
      </c>
    </row>
    <row r="1581" spans="1:26" x14ac:dyDescent="0.3">
      <c r="A1581" t="s">
        <v>1398</v>
      </c>
      <c r="B1581" s="3" t="s">
        <v>3856</v>
      </c>
      <c r="C1581" t="s">
        <v>1398</v>
      </c>
      <c r="D1581" t="s">
        <v>1595</v>
      </c>
      <c r="E1581" s="4">
        <v>1493</v>
      </c>
      <c r="F1581" s="4">
        <v>1098</v>
      </c>
      <c r="G1581" s="4">
        <v>902</v>
      </c>
      <c r="H1581" s="5">
        <f t="shared" si="151"/>
        <v>82.15</v>
      </c>
      <c r="I1581" s="4">
        <v>882</v>
      </c>
      <c r="J1581" s="4">
        <v>4</v>
      </c>
      <c r="K1581" s="4">
        <v>20</v>
      </c>
      <c r="L1581" s="4" t="str">
        <f t="shared" si="152"/>
        <v>PP</v>
      </c>
      <c r="M1581" s="4" t="str">
        <f t="shared" si="153"/>
        <v>PSOE</v>
      </c>
      <c r="N1581" s="5">
        <f t="shared" si="154"/>
        <v>33.56</v>
      </c>
      <c r="O1581" s="5">
        <f t="shared" si="155"/>
        <v>23.47</v>
      </c>
      <c r="P1581" s="4">
        <v>207</v>
      </c>
      <c r="Q1581" s="4">
        <v>296</v>
      </c>
      <c r="R1581" s="4">
        <v>158</v>
      </c>
      <c r="S1581" s="4">
        <v>59</v>
      </c>
      <c r="T1581" s="4">
        <v>143</v>
      </c>
      <c r="U1581" s="5">
        <f t="shared" si="156"/>
        <v>23.47</v>
      </c>
      <c r="V1581" s="5">
        <f t="shared" si="156"/>
        <v>33.56</v>
      </c>
      <c r="W1581" s="5">
        <f t="shared" si="156"/>
        <v>17.91</v>
      </c>
      <c r="X1581" s="5">
        <f t="shared" si="156"/>
        <v>6.69</v>
      </c>
      <c r="Y1581" s="5">
        <f t="shared" si="156"/>
        <v>16.21</v>
      </c>
      <c r="Z1581" s="4">
        <v>5</v>
      </c>
    </row>
    <row r="1582" spans="1:26" x14ac:dyDescent="0.3">
      <c r="A1582" t="s">
        <v>1398</v>
      </c>
      <c r="B1582" s="3" t="s">
        <v>3857</v>
      </c>
      <c r="C1582" t="s">
        <v>1398</v>
      </c>
      <c r="D1582" t="s">
        <v>1596</v>
      </c>
      <c r="E1582" s="4">
        <v>621</v>
      </c>
      <c r="F1582" s="4">
        <v>494</v>
      </c>
      <c r="G1582" s="4">
        <v>397</v>
      </c>
      <c r="H1582" s="5">
        <f t="shared" si="151"/>
        <v>80.36</v>
      </c>
      <c r="I1582" s="4">
        <v>391</v>
      </c>
      <c r="J1582" s="4">
        <v>5</v>
      </c>
      <c r="K1582" s="4">
        <v>6</v>
      </c>
      <c r="L1582" s="4" t="str">
        <f t="shared" si="152"/>
        <v>PP</v>
      </c>
      <c r="M1582" s="4" t="str">
        <f t="shared" si="153"/>
        <v>PSOE</v>
      </c>
      <c r="N1582" s="5">
        <f t="shared" si="154"/>
        <v>44.5</v>
      </c>
      <c r="O1582" s="5">
        <f t="shared" si="155"/>
        <v>26.85</v>
      </c>
      <c r="P1582" s="4">
        <v>105</v>
      </c>
      <c r="Q1582" s="4">
        <v>174</v>
      </c>
      <c r="R1582" s="4">
        <v>24</v>
      </c>
      <c r="S1582" s="4">
        <v>17</v>
      </c>
      <c r="T1582" s="4">
        <v>63</v>
      </c>
      <c r="U1582" s="5">
        <f t="shared" si="156"/>
        <v>26.85</v>
      </c>
      <c r="V1582" s="5">
        <f t="shared" si="156"/>
        <v>44.5</v>
      </c>
      <c r="W1582" s="5">
        <f t="shared" si="156"/>
        <v>6.14</v>
      </c>
      <c r="X1582" s="5">
        <f t="shared" si="156"/>
        <v>4.3499999999999996</v>
      </c>
      <c r="Y1582" s="5">
        <f t="shared" si="156"/>
        <v>16.11</v>
      </c>
      <c r="Z1582" s="4">
        <v>1</v>
      </c>
    </row>
    <row r="1583" spans="1:26" x14ac:dyDescent="0.3">
      <c r="A1583" t="s">
        <v>1398</v>
      </c>
      <c r="B1583" s="3" t="s">
        <v>3858</v>
      </c>
      <c r="C1583" t="s">
        <v>1398</v>
      </c>
      <c r="D1583" t="s">
        <v>1597</v>
      </c>
      <c r="E1583" s="4">
        <v>27</v>
      </c>
      <c r="F1583" s="4">
        <v>28</v>
      </c>
      <c r="G1583" s="4">
        <v>24</v>
      </c>
      <c r="H1583" s="5">
        <f t="shared" si="151"/>
        <v>85.71</v>
      </c>
      <c r="I1583" s="4">
        <v>24</v>
      </c>
      <c r="J1583" s="4">
        <v>0</v>
      </c>
      <c r="K1583" s="4">
        <v>0</v>
      </c>
      <c r="L1583" s="4" t="str">
        <f t="shared" si="152"/>
        <v>PSOE</v>
      </c>
      <c r="M1583" s="4" t="str">
        <f t="shared" si="153"/>
        <v>PP</v>
      </c>
      <c r="N1583" s="5">
        <f t="shared" si="154"/>
        <v>45.83</v>
      </c>
      <c r="O1583" s="5">
        <f t="shared" si="155"/>
        <v>41.67</v>
      </c>
      <c r="P1583" s="4">
        <v>11</v>
      </c>
      <c r="Q1583" s="4">
        <v>10</v>
      </c>
      <c r="R1583" s="4">
        <v>2</v>
      </c>
      <c r="S1583" s="4">
        <v>1</v>
      </c>
      <c r="T1583" s="4">
        <v>0</v>
      </c>
      <c r="U1583" s="5">
        <f t="shared" si="156"/>
        <v>45.83</v>
      </c>
      <c r="V1583" s="5">
        <f t="shared" si="156"/>
        <v>41.67</v>
      </c>
      <c r="W1583" s="5">
        <f t="shared" si="156"/>
        <v>8.33</v>
      </c>
      <c r="X1583" s="5">
        <f t="shared" si="156"/>
        <v>4.17</v>
      </c>
      <c r="Y1583" s="5">
        <f t="shared" si="156"/>
        <v>0</v>
      </c>
      <c r="Z1583" s="4">
        <v>0</v>
      </c>
    </row>
    <row r="1584" spans="1:26" x14ac:dyDescent="0.3">
      <c r="A1584" t="s">
        <v>1398</v>
      </c>
      <c r="B1584" s="3" t="s">
        <v>3859</v>
      </c>
      <c r="C1584" t="s">
        <v>1398</v>
      </c>
      <c r="D1584" t="s">
        <v>1598</v>
      </c>
      <c r="E1584" s="4">
        <v>111</v>
      </c>
      <c r="F1584" s="4">
        <v>95</v>
      </c>
      <c r="G1584" s="4">
        <v>70</v>
      </c>
      <c r="H1584" s="5">
        <f t="shared" si="151"/>
        <v>73.680000000000007</v>
      </c>
      <c r="I1584" s="4">
        <v>67</v>
      </c>
      <c r="J1584" s="4">
        <v>0</v>
      </c>
      <c r="K1584" s="4">
        <v>3</v>
      </c>
      <c r="L1584" s="4" t="str">
        <f t="shared" si="152"/>
        <v>PSOE</v>
      </c>
      <c r="M1584" s="4" t="str">
        <f t="shared" si="153"/>
        <v>PP</v>
      </c>
      <c r="N1584" s="5">
        <f t="shared" si="154"/>
        <v>40.299999999999997</v>
      </c>
      <c r="O1584" s="5">
        <f t="shared" si="155"/>
        <v>22.39</v>
      </c>
      <c r="P1584" s="4">
        <v>27</v>
      </c>
      <c r="Q1584" s="4">
        <v>15</v>
      </c>
      <c r="R1584" s="4">
        <v>4</v>
      </c>
      <c r="S1584" s="4">
        <v>13</v>
      </c>
      <c r="T1584" s="4">
        <v>7</v>
      </c>
      <c r="U1584" s="5">
        <f t="shared" si="156"/>
        <v>40.299999999999997</v>
      </c>
      <c r="V1584" s="5">
        <f t="shared" si="156"/>
        <v>22.39</v>
      </c>
      <c r="W1584" s="5">
        <f t="shared" si="156"/>
        <v>5.97</v>
      </c>
      <c r="X1584" s="5">
        <f t="shared" si="156"/>
        <v>19.399999999999999</v>
      </c>
      <c r="Y1584" s="5">
        <f t="shared" si="156"/>
        <v>10.45</v>
      </c>
      <c r="Z1584" s="4">
        <v>0</v>
      </c>
    </row>
    <row r="1585" spans="1:26" x14ac:dyDescent="0.3">
      <c r="A1585" t="s">
        <v>1398</v>
      </c>
      <c r="B1585" s="3" t="s">
        <v>3860</v>
      </c>
      <c r="C1585" t="s">
        <v>1398</v>
      </c>
      <c r="D1585" t="s">
        <v>1599</v>
      </c>
      <c r="E1585" s="4">
        <v>134</v>
      </c>
      <c r="F1585" s="4">
        <v>98</v>
      </c>
      <c r="G1585" s="4">
        <v>80</v>
      </c>
      <c r="H1585" s="5">
        <f t="shared" si="151"/>
        <v>81.63</v>
      </c>
      <c r="I1585" s="4">
        <v>80</v>
      </c>
      <c r="J1585" s="4">
        <v>2</v>
      </c>
      <c r="K1585" s="4">
        <v>0</v>
      </c>
      <c r="L1585" s="4" t="str">
        <f t="shared" si="152"/>
        <v>PP</v>
      </c>
      <c r="M1585" s="4" t="str">
        <f t="shared" si="153"/>
        <v>Ciudadanos</v>
      </c>
      <c r="N1585" s="5">
        <f t="shared" si="154"/>
        <v>40</v>
      </c>
      <c r="O1585" s="5">
        <f t="shared" si="155"/>
        <v>20</v>
      </c>
      <c r="P1585" s="4">
        <v>14</v>
      </c>
      <c r="Q1585" s="4">
        <v>32</v>
      </c>
      <c r="R1585" s="4">
        <v>9</v>
      </c>
      <c r="S1585" s="4">
        <v>7</v>
      </c>
      <c r="T1585" s="4">
        <v>16</v>
      </c>
      <c r="U1585" s="5">
        <f t="shared" si="156"/>
        <v>17.5</v>
      </c>
      <c r="V1585" s="5">
        <f t="shared" si="156"/>
        <v>40</v>
      </c>
      <c r="W1585" s="5">
        <f t="shared" si="156"/>
        <v>11.25</v>
      </c>
      <c r="X1585" s="5">
        <f t="shared" si="156"/>
        <v>8.75</v>
      </c>
      <c r="Y1585" s="5">
        <f t="shared" si="156"/>
        <v>20</v>
      </c>
      <c r="Z1585" s="4">
        <v>0</v>
      </c>
    </row>
    <row r="1586" spans="1:26" x14ac:dyDescent="0.3">
      <c r="A1586" t="s">
        <v>1398</v>
      </c>
      <c r="B1586" s="3" t="s">
        <v>3861</v>
      </c>
      <c r="C1586" t="s">
        <v>1398</v>
      </c>
      <c r="D1586" t="s">
        <v>1600</v>
      </c>
      <c r="E1586" s="4">
        <v>505</v>
      </c>
      <c r="F1586" s="4">
        <v>396</v>
      </c>
      <c r="G1586" s="4">
        <v>323</v>
      </c>
      <c r="H1586" s="5">
        <f t="shared" si="151"/>
        <v>81.569999999999993</v>
      </c>
      <c r="I1586" s="4">
        <v>320</v>
      </c>
      <c r="J1586" s="4">
        <v>2</v>
      </c>
      <c r="K1586" s="4">
        <v>3</v>
      </c>
      <c r="L1586" s="4" t="str">
        <f t="shared" si="152"/>
        <v>PP</v>
      </c>
      <c r="M1586" s="4" t="str">
        <f t="shared" si="153"/>
        <v>PSOE</v>
      </c>
      <c r="N1586" s="5">
        <f t="shared" si="154"/>
        <v>27.5</v>
      </c>
      <c r="O1586" s="5">
        <f t="shared" si="155"/>
        <v>26.88</v>
      </c>
      <c r="P1586" s="4">
        <v>86</v>
      </c>
      <c r="Q1586" s="4">
        <v>88</v>
      </c>
      <c r="R1586" s="4">
        <v>43</v>
      </c>
      <c r="S1586" s="4">
        <v>33</v>
      </c>
      <c r="T1586" s="4">
        <v>54</v>
      </c>
      <c r="U1586" s="5">
        <f t="shared" si="156"/>
        <v>26.88</v>
      </c>
      <c r="V1586" s="5">
        <f t="shared" si="156"/>
        <v>27.5</v>
      </c>
      <c r="W1586" s="5">
        <f t="shared" si="156"/>
        <v>13.44</v>
      </c>
      <c r="X1586" s="5">
        <f t="shared" si="156"/>
        <v>10.31</v>
      </c>
      <c r="Y1586" s="5">
        <f t="shared" si="156"/>
        <v>16.88</v>
      </c>
      <c r="Z1586" s="4">
        <v>0</v>
      </c>
    </row>
    <row r="1587" spans="1:26" x14ac:dyDescent="0.3">
      <c r="A1587" t="s">
        <v>1398</v>
      </c>
      <c r="B1587" s="3" t="s">
        <v>3862</v>
      </c>
      <c r="C1587" t="s">
        <v>1398</v>
      </c>
      <c r="D1587" t="s">
        <v>1601</v>
      </c>
      <c r="E1587" s="4">
        <v>444</v>
      </c>
      <c r="F1587" s="4">
        <v>376</v>
      </c>
      <c r="G1587" s="4">
        <v>307</v>
      </c>
      <c r="H1587" s="5">
        <f t="shared" si="151"/>
        <v>81.650000000000006</v>
      </c>
      <c r="I1587" s="4">
        <v>299</v>
      </c>
      <c r="J1587" s="4">
        <v>2</v>
      </c>
      <c r="K1587" s="4">
        <v>8</v>
      </c>
      <c r="L1587" s="4" t="str">
        <f t="shared" si="152"/>
        <v>PSOE</v>
      </c>
      <c r="M1587" s="4" t="str">
        <f t="shared" si="153"/>
        <v>PP</v>
      </c>
      <c r="N1587" s="5">
        <f t="shared" si="154"/>
        <v>30.1</v>
      </c>
      <c r="O1587" s="5">
        <f t="shared" si="155"/>
        <v>26.42</v>
      </c>
      <c r="P1587" s="4">
        <v>90</v>
      </c>
      <c r="Q1587" s="4">
        <v>79</v>
      </c>
      <c r="R1587" s="4">
        <v>33</v>
      </c>
      <c r="S1587" s="4">
        <v>16</v>
      </c>
      <c r="T1587" s="4">
        <v>74</v>
      </c>
      <c r="U1587" s="5">
        <f t="shared" si="156"/>
        <v>30.1</v>
      </c>
      <c r="V1587" s="5">
        <f t="shared" si="156"/>
        <v>26.42</v>
      </c>
      <c r="W1587" s="5">
        <f t="shared" si="156"/>
        <v>11.04</v>
      </c>
      <c r="X1587" s="5">
        <f t="shared" si="156"/>
        <v>5.35</v>
      </c>
      <c r="Y1587" s="5">
        <f t="shared" si="156"/>
        <v>24.75</v>
      </c>
      <c r="Z1587" s="4">
        <v>1</v>
      </c>
    </row>
    <row r="1588" spans="1:26" x14ac:dyDescent="0.3">
      <c r="A1588" t="s">
        <v>1398</v>
      </c>
      <c r="B1588" s="3" t="s">
        <v>3863</v>
      </c>
      <c r="C1588" t="s">
        <v>1398</v>
      </c>
      <c r="D1588" t="s">
        <v>1602</v>
      </c>
      <c r="E1588" s="4">
        <v>568</v>
      </c>
      <c r="F1588" s="4">
        <v>414</v>
      </c>
      <c r="G1588" s="4">
        <v>331</v>
      </c>
      <c r="H1588" s="5">
        <f t="shared" si="151"/>
        <v>79.95</v>
      </c>
      <c r="I1588" s="4">
        <v>328</v>
      </c>
      <c r="J1588" s="4">
        <v>8</v>
      </c>
      <c r="K1588" s="4">
        <v>3</v>
      </c>
      <c r="L1588" s="4" t="str">
        <f t="shared" si="152"/>
        <v>PP</v>
      </c>
      <c r="M1588" s="4" t="str">
        <f t="shared" si="153"/>
        <v>PSOE</v>
      </c>
      <c r="N1588" s="5">
        <f t="shared" si="154"/>
        <v>27.74</v>
      </c>
      <c r="O1588" s="5">
        <f t="shared" si="155"/>
        <v>22.26</v>
      </c>
      <c r="P1588" s="4">
        <v>73</v>
      </c>
      <c r="Q1588" s="4">
        <v>91</v>
      </c>
      <c r="R1588" s="4">
        <v>39</v>
      </c>
      <c r="S1588" s="4">
        <v>46</v>
      </c>
      <c r="T1588" s="4">
        <v>62</v>
      </c>
      <c r="U1588" s="5">
        <f t="shared" si="156"/>
        <v>22.26</v>
      </c>
      <c r="V1588" s="5">
        <f t="shared" si="156"/>
        <v>27.74</v>
      </c>
      <c r="W1588" s="5">
        <f t="shared" si="156"/>
        <v>11.89</v>
      </c>
      <c r="X1588" s="5">
        <f t="shared" si="156"/>
        <v>14.02</v>
      </c>
      <c r="Y1588" s="5">
        <f t="shared" si="156"/>
        <v>18.899999999999999</v>
      </c>
      <c r="Z1588" s="4">
        <v>2</v>
      </c>
    </row>
    <row r="1589" spans="1:26" x14ac:dyDescent="0.3">
      <c r="A1589" t="s">
        <v>1398</v>
      </c>
      <c r="B1589" s="3" t="s">
        <v>3864</v>
      </c>
      <c r="C1589" t="s">
        <v>1398</v>
      </c>
      <c r="D1589" t="s">
        <v>1603</v>
      </c>
      <c r="E1589" s="4">
        <v>129</v>
      </c>
      <c r="F1589" s="4">
        <v>117</v>
      </c>
      <c r="G1589" s="4">
        <v>96</v>
      </c>
      <c r="H1589" s="5">
        <f t="shared" si="151"/>
        <v>82.05</v>
      </c>
      <c r="I1589" s="4">
        <v>96</v>
      </c>
      <c r="J1589" s="4">
        <v>1</v>
      </c>
      <c r="K1589" s="4">
        <v>0</v>
      </c>
      <c r="L1589" s="4" t="str">
        <f t="shared" si="152"/>
        <v>PP</v>
      </c>
      <c r="M1589" s="4" t="str">
        <f t="shared" si="153"/>
        <v>VOX</v>
      </c>
      <c r="N1589" s="5">
        <f t="shared" si="154"/>
        <v>54.17</v>
      </c>
      <c r="O1589" s="5">
        <f t="shared" si="155"/>
        <v>16.670000000000002</v>
      </c>
      <c r="P1589" s="4">
        <v>14</v>
      </c>
      <c r="Q1589" s="4">
        <v>52</v>
      </c>
      <c r="R1589" s="4">
        <v>16</v>
      </c>
      <c r="S1589" s="4">
        <v>4</v>
      </c>
      <c r="T1589" s="4">
        <v>8</v>
      </c>
      <c r="U1589" s="5">
        <f t="shared" si="156"/>
        <v>14.58</v>
      </c>
      <c r="V1589" s="5">
        <f t="shared" si="156"/>
        <v>54.17</v>
      </c>
      <c r="W1589" s="5">
        <f t="shared" si="156"/>
        <v>16.670000000000002</v>
      </c>
      <c r="X1589" s="5">
        <f t="shared" si="156"/>
        <v>4.17</v>
      </c>
      <c r="Y1589" s="5">
        <f t="shared" si="156"/>
        <v>8.33</v>
      </c>
      <c r="Z1589" s="4">
        <v>0</v>
      </c>
    </row>
    <row r="1590" spans="1:26" x14ac:dyDescent="0.3">
      <c r="A1590" t="s">
        <v>1398</v>
      </c>
      <c r="B1590" s="3" t="s">
        <v>3865</v>
      </c>
      <c r="C1590" t="s">
        <v>1398</v>
      </c>
      <c r="D1590" t="s">
        <v>1604</v>
      </c>
      <c r="E1590" s="4">
        <v>106</v>
      </c>
      <c r="F1590" s="4">
        <v>77</v>
      </c>
      <c r="G1590" s="4">
        <v>63</v>
      </c>
      <c r="H1590" s="5">
        <f t="shared" si="151"/>
        <v>81.819999999999993</v>
      </c>
      <c r="I1590" s="4">
        <v>62</v>
      </c>
      <c r="J1590" s="4">
        <v>0</v>
      </c>
      <c r="K1590" s="4">
        <v>1</v>
      </c>
      <c r="L1590" s="4" t="str">
        <f t="shared" si="152"/>
        <v>PP</v>
      </c>
      <c r="M1590" s="4" t="str">
        <f t="shared" si="153"/>
        <v>VOX</v>
      </c>
      <c r="N1590" s="5">
        <f t="shared" si="154"/>
        <v>50</v>
      </c>
      <c r="O1590" s="5">
        <f t="shared" si="155"/>
        <v>19.350000000000001</v>
      </c>
      <c r="P1590" s="4">
        <v>6</v>
      </c>
      <c r="Q1590" s="4">
        <v>31</v>
      </c>
      <c r="R1590" s="4">
        <v>12</v>
      </c>
      <c r="S1590" s="4">
        <v>2</v>
      </c>
      <c r="T1590" s="4">
        <v>11</v>
      </c>
      <c r="U1590" s="5">
        <f t="shared" si="156"/>
        <v>9.68</v>
      </c>
      <c r="V1590" s="5">
        <f t="shared" si="156"/>
        <v>50</v>
      </c>
      <c r="W1590" s="5">
        <f t="shared" si="156"/>
        <v>19.350000000000001</v>
      </c>
      <c r="X1590" s="5">
        <f t="shared" si="156"/>
        <v>3.23</v>
      </c>
      <c r="Y1590" s="5">
        <f t="shared" si="156"/>
        <v>17.739999999999998</v>
      </c>
      <c r="Z1590" s="4">
        <v>0</v>
      </c>
    </row>
    <row r="1591" spans="1:26" x14ac:dyDescent="0.3">
      <c r="A1591" t="s">
        <v>1398</v>
      </c>
      <c r="B1591" s="3" t="s">
        <v>3866</v>
      </c>
      <c r="C1591" t="s">
        <v>1398</v>
      </c>
      <c r="D1591" t="s">
        <v>1605</v>
      </c>
      <c r="E1591" s="4">
        <v>395</v>
      </c>
      <c r="F1591" s="4">
        <v>341</v>
      </c>
      <c r="G1591" s="4">
        <v>302</v>
      </c>
      <c r="H1591" s="5">
        <f t="shared" si="151"/>
        <v>88.56</v>
      </c>
      <c r="I1591" s="4">
        <v>300</v>
      </c>
      <c r="J1591" s="4">
        <v>4</v>
      </c>
      <c r="K1591" s="4">
        <v>2</v>
      </c>
      <c r="L1591" s="4" t="str">
        <f t="shared" si="152"/>
        <v>PP</v>
      </c>
      <c r="M1591" s="4" t="str">
        <f t="shared" si="153"/>
        <v>Ciudadanos</v>
      </c>
      <c r="N1591" s="5">
        <f t="shared" si="154"/>
        <v>30.33</v>
      </c>
      <c r="O1591" s="5">
        <f t="shared" si="155"/>
        <v>22.33</v>
      </c>
      <c r="P1591" s="4">
        <v>49</v>
      </c>
      <c r="Q1591" s="4">
        <v>91</v>
      </c>
      <c r="R1591" s="4">
        <v>39</v>
      </c>
      <c r="S1591" s="4">
        <v>46</v>
      </c>
      <c r="T1591" s="4">
        <v>67</v>
      </c>
      <c r="U1591" s="5">
        <f t="shared" si="156"/>
        <v>16.329999999999998</v>
      </c>
      <c r="V1591" s="5">
        <f t="shared" si="156"/>
        <v>30.33</v>
      </c>
      <c r="W1591" s="5">
        <f t="shared" si="156"/>
        <v>13</v>
      </c>
      <c r="X1591" s="5">
        <f t="shared" si="156"/>
        <v>15.33</v>
      </c>
      <c r="Y1591" s="5">
        <f t="shared" si="156"/>
        <v>22.33</v>
      </c>
      <c r="Z1591" s="4">
        <v>2</v>
      </c>
    </row>
    <row r="1592" spans="1:26" x14ac:dyDescent="0.3">
      <c r="A1592" t="s">
        <v>1398</v>
      </c>
      <c r="B1592" s="3" t="s">
        <v>3867</v>
      </c>
      <c r="C1592" t="s">
        <v>1398</v>
      </c>
      <c r="D1592" t="s">
        <v>1606</v>
      </c>
      <c r="E1592" s="4">
        <v>135</v>
      </c>
      <c r="F1592" s="4">
        <v>128</v>
      </c>
      <c r="G1592" s="4">
        <v>101</v>
      </c>
      <c r="H1592" s="5">
        <f t="shared" si="151"/>
        <v>78.91</v>
      </c>
      <c r="I1592" s="4">
        <v>100</v>
      </c>
      <c r="J1592" s="4">
        <v>4</v>
      </c>
      <c r="K1592" s="4">
        <v>1</v>
      </c>
      <c r="L1592" s="4" t="str">
        <f t="shared" si="152"/>
        <v>PP</v>
      </c>
      <c r="M1592" s="4" t="str">
        <f t="shared" si="153"/>
        <v>Ciudadanos</v>
      </c>
      <c r="N1592" s="5">
        <f t="shared" si="154"/>
        <v>62</v>
      </c>
      <c r="O1592" s="5">
        <f t="shared" si="155"/>
        <v>13</v>
      </c>
      <c r="P1592" s="4">
        <v>10</v>
      </c>
      <c r="Q1592" s="4">
        <v>62</v>
      </c>
      <c r="R1592" s="4">
        <v>8</v>
      </c>
      <c r="S1592" s="4">
        <v>2</v>
      </c>
      <c r="T1592" s="4">
        <v>13</v>
      </c>
      <c r="U1592" s="5">
        <f t="shared" si="156"/>
        <v>10</v>
      </c>
      <c r="V1592" s="5">
        <f t="shared" si="156"/>
        <v>62</v>
      </c>
      <c r="W1592" s="5">
        <f t="shared" si="156"/>
        <v>8</v>
      </c>
      <c r="X1592" s="5">
        <f t="shared" si="156"/>
        <v>2</v>
      </c>
      <c r="Y1592" s="5">
        <f t="shared" si="156"/>
        <v>13</v>
      </c>
      <c r="Z1592" s="4">
        <v>0</v>
      </c>
    </row>
    <row r="1593" spans="1:26" x14ac:dyDescent="0.3">
      <c r="A1593" t="s">
        <v>1398</v>
      </c>
      <c r="B1593" s="3" t="s">
        <v>3868</v>
      </c>
      <c r="C1593" t="s">
        <v>1398</v>
      </c>
      <c r="D1593" t="s">
        <v>1607</v>
      </c>
      <c r="E1593" s="4">
        <v>3021</v>
      </c>
      <c r="F1593" s="4">
        <v>2131</v>
      </c>
      <c r="G1593" s="4">
        <v>1830</v>
      </c>
      <c r="H1593" s="5">
        <f t="shared" si="151"/>
        <v>85.88</v>
      </c>
      <c r="I1593" s="4">
        <v>1814</v>
      </c>
      <c r="J1593" s="4">
        <v>10</v>
      </c>
      <c r="K1593" s="4">
        <v>16</v>
      </c>
      <c r="L1593" s="4" t="str">
        <f t="shared" si="152"/>
        <v>PSOE</v>
      </c>
      <c r="M1593" s="4" t="str">
        <f t="shared" si="153"/>
        <v>Ciudadanos</v>
      </c>
      <c r="N1593" s="5">
        <f t="shared" si="154"/>
        <v>28.5</v>
      </c>
      <c r="O1593" s="5">
        <f t="shared" si="155"/>
        <v>25.96</v>
      </c>
      <c r="P1593" s="4">
        <v>517</v>
      </c>
      <c r="Q1593" s="4">
        <v>316</v>
      </c>
      <c r="R1593" s="4">
        <v>226</v>
      </c>
      <c r="S1593" s="4">
        <v>213</v>
      </c>
      <c r="T1593" s="4">
        <v>471</v>
      </c>
      <c r="U1593" s="5">
        <f t="shared" si="156"/>
        <v>28.5</v>
      </c>
      <c r="V1593" s="5">
        <f t="shared" si="156"/>
        <v>17.420000000000002</v>
      </c>
      <c r="W1593" s="5">
        <f t="shared" si="156"/>
        <v>12.46</v>
      </c>
      <c r="X1593" s="5">
        <f t="shared" si="156"/>
        <v>11.74</v>
      </c>
      <c r="Y1593" s="5">
        <f t="shared" si="156"/>
        <v>25.96</v>
      </c>
      <c r="Z1593" s="4">
        <v>22</v>
      </c>
    </row>
    <row r="1594" spans="1:26" x14ac:dyDescent="0.3">
      <c r="A1594" t="s">
        <v>1608</v>
      </c>
      <c r="B1594" s="3" t="s">
        <v>3869</v>
      </c>
      <c r="C1594" t="s">
        <v>1608</v>
      </c>
      <c r="D1594" t="s">
        <v>1609</v>
      </c>
      <c r="E1594" s="4">
        <v>302</v>
      </c>
      <c r="F1594" s="4">
        <v>251</v>
      </c>
      <c r="G1594" s="4">
        <v>186</v>
      </c>
      <c r="H1594" s="5">
        <f t="shared" si="151"/>
        <v>74.099999999999994</v>
      </c>
      <c r="I1594" s="4">
        <v>186</v>
      </c>
      <c r="J1594" s="4">
        <v>2</v>
      </c>
      <c r="K1594" s="4">
        <v>0</v>
      </c>
      <c r="L1594" s="4" t="str">
        <f t="shared" si="152"/>
        <v>PSOE</v>
      </c>
      <c r="M1594" s="4" t="str">
        <f t="shared" si="153"/>
        <v>PP</v>
      </c>
      <c r="N1594" s="5">
        <f t="shared" si="154"/>
        <v>40.32</v>
      </c>
      <c r="O1594" s="5">
        <f t="shared" si="155"/>
        <v>24.73</v>
      </c>
      <c r="P1594" s="4">
        <v>75</v>
      </c>
      <c r="Q1594" s="4">
        <v>46</v>
      </c>
      <c r="R1594" s="4">
        <v>23</v>
      </c>
      <c r="S1594" s="4">
        <v>13</v>
      </c>
      <c r="T1594" s="4">
        <v>21</v>
      </c>
      <c r="U1594" s="5">
        <f t="shared" si="156"/>
        <v>40.32</v>
      </c>
      <c r="V1594" s="5">
        <f t="shared" si="156"/>
        <v>24.73</v>
      </c>
      <c r="W1594" s="5">
        <f t="shared" si="156"/>
        <v>12.37</v>
      </c>
      <c r="X1594" s="5">
        <f t="shared" si="156"/>
        <v>6.99</v>
      </c>
      <c r="Y1594" s="5">
        <f t="shared" si="156"/>
        <v>11.29</v>
      </c>
      <c r="Z1594" s="4">
        <v>2</v>
      </c>
    </row>
    <row r="1595" spans="1:26" x14ac:dyDescent="0.3">
      <c r="A1595" t="s">
        <v>1608</v>
      </c>
      <c r="B1595" s="3" t="s">
        <v>3870</v>
      </c>
      <c r="C1595" t="s">
        <v>1608</v>
      </c>
      <c r="D1595" t="s">
        <v>1610</v>
      </c>
      <c r="E1595" s="4">
        <v>44</v>
      </c>
      <c r="F1595" s="4">
        <v>66</v>
      </c>
      <c r="G1595" s="4">
        <v>55</v>
      </c>
      <c r="H1595" s="5">
        <f t="shared" si="151"/>
        <v>83.33</v>
      </c>
      <c r="I1595" s="4">
        <v>55</v>
      </c>
      <c r="J1595" s="4">
        <v>0</v>
      </c>
      <c r="K1595" s="4">
        <v>0</v>
      </c>
      <c r="L1595" s="4" t="str">
        <f t="shared" si="152"/>
        <v>PSOE</v>
      </c>
      <c r="M1595" s="4" t="str">
        <f t="shared" si="153"/>
        <v>PP</v>
      </c>
      <c r="N1595" s="5">
        <f t="shared" si="154"/>
        <v>23.64</v>
      </c>
      <c r="O1595" s="5">
        <f t="shared" si="155"/>
        <v>21.82</v>
      </c>
      <c r="P1595" s="4">
        <v>13</v>
      </c>
      <c r="Q1595" s="4">
        <v>12</v>
      </c>
      <c r="R1595" s="4">
        <v>9</v>
      </c>
      <c r="S1595" s="4">
        <v>1</v>
      </c>
      <c r="T1595" s="4">
        <v>6</v>
      </c>
      <c r="U1595" s="5">
        <f t="shared" si="156"/>
        <v>23.64</v>
      </c>
      <c r="V1595" s="5">
        <f t="shared" si="156"/>
        <v>21.82</v>
      </c>
      <c r="W1595" s="5">
        <f t="shared" si="156"/>
        <v>16.36</v>
      </c>
      <c r="X1595" s="5">
        <f t="shared" si="156"/>
        <v>1.82</v>
      </c>
      <c r="Y1595" s="5">
        <f t="shared" si="156"/>
        <v>10.91</v>
      </c>
      <c r="Z1595" s="4">
        <v>0</v>
      </c>
    </row>
    <row r="1596" spans="1:26" x14ac:dyDescent="0.3">
      <c r="A1596" t="s">
        <v>1608</v>
      </c>
      <c r="B1596" s="3" t="s">
        <v>3871</v>
      </c>
      <c r="C1596" t="s">
        <v>1608</v>
      </c>
      <c r="D1596" t="s">
        <v>1611</v>
      </c>
      <c r="E1596" s="4">
        <v>3008</v>
      </c>
      <c r="F1596" s="4">
        <v>2294</v>
      </c>
      <c r="G1596" s="4">
        <v>1807</v>
      </c>
      <c r="H1596" s="5">
        <f t="shared" si="151"/>
        <v>78.77</v>
      </c>
      <c r="I1596" s="4">
        <v>1767</v>
      </c>
      <c r="J1596" s="4">
        <v>22</v>
      </c>
      <c r="K1596" s="4">
        <v>40</v>
      </c>
      <c r="L1596" s="4" t="str">
        <f t="shared" si="152"/>
        <v>PSOE</v>
      </c>
      <c r="M1596" s="4" t="str">
        <f t="shared" si="153"/>
        <v>PP</v>
      </c>
      <c r="N1596" s="5">
        <f t="shared" si="154"/>
        <v>30.84</v>
      </c>
      <c r="O1596" s="5">
        <f t="shared" si="155"/>
        <v>25.81</v>
      </c>
      <c r="P1596" s="4">
        <v>545</v>
      </c>
      <c r="Q1596" s="4">
        <v>456</v>
      </c>
      <c r="R1596" s="4">
        <v>233</v>
      </c>
      <c r="S1596" s="4">
        <v>85</v>
      </c>
      <c r="T1596" s="4">
        <v>271</v>
      </c>
      <c r="U1596" s="5">
        <f t="shared" ref="U1596:Y1646" si="157">ROUND((P1596/$I1596)*100,2)</f>
        <v>30.84</v>
      </c>
      <c r="V1596" s="5">
        <f t="shared" si="157"/>
        <v>25.81</v>
      </c>
      <c r="W1596" s="5">
        <f t="shared" si="157"/>
        <v>13.19</v>
      </c>
      <c r="X1596" s="5">
        <f t="shared" si="157"/>
        <v>4.8099999999999996</v>
      </c>
      <c r="Y1596" s="5">
        <f t="shared" si="157"/>
        <v>15.34</v>
      </c>
      <c r="Z1596" s="4">
        <v>5</v>
      </c>
    </row>
    <row r="1597" spans="1:26" x14ac:dyDescent="0.3">
      <c r="A1597" t="s">
        <v>1608</v>
      </c>
      <c r="B1597" s="3" t="s">
        <v>3872</v>
      </c>
      <c r="C1597" t="s">
        <v>1608</v>
      </c>
      <c r="D1597" t="s">
        <v>1612</v>
      </c>
      <c r="E1597" s="4">
        <v>189</v>
      </c>
      <c r="F1597" s="4">
        <v>152</v>
      </c>
      <c r="G1597" s="4">
        <v>115</v>
      </c>
      <c r="H1597" s="5">
        <f t="shared" si="151"/>
        <v>75.66</v>
      </c>
      <c r="I1597" s="4">
        <v>112</v>
      </c>
      <c r="J1597" s="4">
        <v>2</v>
      </c>
      <c r="K1597" s="4">
        <v>3</v>
      </c>
      <c r="L1597" s="4" t="str">
        <f t="shared" si="152"/>
        <v>PP</v>
      </c>
      <c r="M1597" s="4" t="str">
        <f t="shared" si="153"/>
        <v>PSOE</v>
      </c>
      <c r="N1597" s="5">
        <f t="shared" si="154"/>
        <v>34.82</v>
      </c>
      <c r="O1597" s="5">
        <f t="shared" si="155"/>
        <v>22.32</v>
      </c>
      <c r="P1597" s="4">
        <v>25</v>
      </c>
      <c r="Q1597" s="4">
        <v>39</v>
      </c>
      <c r="R1597" s="4">
        <v>8</v>
      </c>
      <c r="S1597" s="4">
        <v>13</v>
      </c>
      <c r="T1597" s="4">
        <v>19</v>
      </c>
      <c r="U1597" s="5">
        <f t="shared" si="157"/>
        <v>22.32</v>
      </c>
      <c r="V1597" s="5">
        <f t="shared" si="157"/>
        <v>34.82</v>
      </c>
      <c r="W1597" s="5">
        <f t="shared" si="157"/>
        <v>7.14</v>
      </c>
      <c r="X1597" s="5">
        <f t="shared" si="157"/>
        <v>11.61</v>
      </c>
      <c r="Y1597" s="5">
        <f t="shared" si="157"/>
        <v>16.96</v>
      </c>
      <c r="Z1597" s="4">
        <v>2</v>
      </c>
    </row>
    <row r="1598" spans="1:26" x14ac:dyDescent="0.3">
      <c r="A1598" t="s">
        <v>1608</v>
      </c>
      <c r="B1598" s="3" t="s">
        <v>3873</v>
      </c>
      <c r="C1598" t="s">
        <v>1608</v>
      </c>
      <c r="D1598" t="s">
        <v>1613</v>
      </c>
      <c r="E1598" s="4">
        <v>108</v>
      </c>
      <c r="F1598" s="4">
        <v>109</v>
      </c>
      <c r="G1598" s="4">
        <v>89</v>
      </c>
      <c r="H1598" s="5">
        <f t="shared" si="151"/>
        <v>81.650000000000006</v>
      </c>
      <c r="I1598" s="4">
        <v>89</v>
      </c>
      <c r="J1598" s="4">
        <v>1</v>
      </c>
      <c r="K1598" s="4">
        <v>0</v>
      </c>
      <c r="L1598" s="4" t="str">
        <f t="shared" si="152"/>
        <v>PP</v>
      </c>
      <c r="M1598" s="4" t="str">
        <f t="shared" si="153"/>
        <v>PSOE</v>
      </c>
      <c r="N1598" s="5">
        <f t="shared" si="154"/>
        <v>51.69</v>
      </c>
      <c r="O1598" s="5">
        <f t="shared" si="155"/>
        <v>21.35</v>
      </c>
      <c r="P1598" s="4">
        <v>19</v>
      </c>
      <c r="Q1598" s="4">
        <v>46</v>
      </c>
      <c r="R1598" s="4">
        <v>7</v>
      </c>
      <c r="S1598" s="4">
        <v>1</v>
      </c>
      <c r="T1598" s="4">
        <v>11</v>
      </c>
      <c r="U1598" s="5">
        <f t="shared" si="157"/>
        <v>21.35</v>
      </c>
      <c r="V1598" s="5">
        <f t="shared" si="157"/>
        <v>51.69</v>
      </c>
      <c r="W1598" s="5">
        <f t="shared" si="157"/>
        <v>7.87</v>
      </c>
      <c r="X1598" s="5">
        <f t="shared" si="157"/>
        <v>1.1200000000000001</v>
      </c>
      <c r="Y1598" s="5">
        <f t="shared" si="157"/>
        <v>12.36</v>
      </c>
      <c r="Z1598" s="4">
        <v>0</v>
      </c>
    </row>
    <row r="1599" spans="1:26" x14ac:dyDescent="0.3">
      <c r="A1599" t="s">
        <v>1608</v>
      </c>
      <c r="B1599" s="3" t="s">
        <v>3874</v>
      </c>
      <c r="C1599" t="s">
        <v>1608</v>
      </c>
      <c r="D1599" t="s">
        <v>1614</v>
      </c>
      <c r="E1599" s="4">
        <v>59</v>
      </c>
      <c r="F1599" s="4">
        <v>56</v>
      </c>
      <c r="G1599" s="4">
        <v>41</v>
      </c>
      <c r="H1599" s="5">
        <f t="shared" si="151"/>
        <v>73.209999999999994</v>
      </c>
      <c r="I1599" s="4">
        <v>41</v>
      </c>
      <c r="J1599" s="4">
        <v>0</v>
      </c>
      <c r="K1599" s="4">
        <v>0</v>
      </c>
      <c r="L1599" s="4" t="str">
        <f t="shared" si="152"/>
        <v>PP</v>
      </c>
      <c r="M1599" s="4" t="str">
        <f t="shared" si="153"/>
        <v>PSOE</v>
      </c>
      <c r="N1599" s="5">
        <f t="shared" si="154"/>
        <v>58.54</v>
      </c>
      <c r="O1599" s="5">
        <f t="shared" si="155"/>
        <v>19.510000000000002</v>
      </c>
      <c r="P1599" s="4">
        <v>8</v>
      </c>
      <c r="Q1599" s="4">
        <v>24</v>
      </c>
      <c r="R1599" s="4">
        <v>5</v>
      </c>
      <c r="S1599" s="4">
        <v>3</v>
      </c>
      <c r="T1599" s="4">
        <v>1</v>
      </c>
      <c r="U1599" s="5">
        <f t="shared" si="157"/>
        <v>19.510000000000002</v>
      </c>
      <c r="V1599" s="5">
        <f t="shared" si="157"/>
        <v>58.54</v>
      </c>
      <c r="W1599" s="5">
        <f t="shared" si="157"/>
        <v>12.2</v>
      </c>
      <c r="X1599" s="5">
        <f t="shared" si="157"/>
        <v>7.32</v>
      </c>
      <c r="Y1599" s="5">
        <f t="shared" si="157"/>
        <v>2.44</v>
      </c>
      <c r="Z1599" s="4">
        <v>0</v>
      </c>
    </row>
    <row r="1600" spans="1:26" x14ac:dyDescent="0.3">
      <c r="A1600" t="s">
        <v>1608</v>
      </c>
      <c r="B1600" s="3" t="s">
        <v>3875</v>
      </c>
      <c r="C1600" t="s">
        <v>1608</v>
      </c>
      <c r="D1600" t="s">
        <v>1615</v>
      </c>
      <c r="E1600" s="4">
        <v>87</v>
      </c>
      <c r="F1600" s="4">
        <v>77</v>
      </c>
      <c r="G1600" s="4">
        <v>69</v>
      </c>
      <c r="H1600" s="5">
        <f t="shared" si="151"/>
        <v>89.61</v>
      </c>
      <c r="I1600" s="4">
        <v>69</v>
      </c>
      <c r="J1600" s="4">
        <v>2</v>
      </c>
      <c r="K1600" s="4">
        <v>0</v>
      </c>
      <c r="L1600" s="4" t="str">
        <f t="shared" si="152"/>
        <v>PP</v>
      </c>
      <c r="M1600" s="4" t="str">
        <f t="shared" si="153"/>
        <v>Ciudadanos</v>
      </c>
      <c r="N1600" s="5">
        <f t="shared" si="154"/>
        <v>39.130000000000003</v>
      </c>
      <c r="O1600" s="5">
        <f t="shared" si="155"/>
        <v>20.29</v>
      </c>
      <c r="P1600" s="4">
        <v>13</v>
      </c>
      <c r="Q1600" s="4">
        <v>27</v>
      </c>
      <c r="R1600" s="4">
        <v>8</v>
      </c>
      <c r="S1600" s="4">
        <v>3</v>
      </c>
      <c r="T1600" s="4">
        <v>14</v>
      </c>
      <c r="U1600" s="5">
        <f t="shared" si="157"/>
        <v>18.84</v>
      </c>
      <c r="V1600" s="5">
        <f t="shared" si="157"/>
        <v>39.130000000000003</v>
      </c>
      <c r="W1600" s="5">
        <f t="shared" si="157"/>
        <v>11.59</v>
      </c>
      <c r="X1600" s="5">
        <f t="shared" si="157"/>
        <v>4.3499999999999996</v>
      </c>
      <c r="Y1600" s="5">
        <f t="shared" si="157"/>
        <v>20.29</v>
      </c>
      <c r="Z1600" s="4">
        <v>0</v>
      </c>
    </row>
    <row r="1601" spans="1:26" x14ac:dyDescent="0.3">
      <c r="A1601" t="s">
        <v>1608</v>
      </c>
      <c r="B1601" s="3" t="s">
        <v>3876</v>
      </c>
      <c r="C1601" t="s">
        <v>1608</v>
      </c>
      <c r="D1601" t="s">
        <v>1616</v>
      </c>
      <c r="E1601" s="4">
        <v>34</v>
      </c>
      <c r="F1601" s="4">
        <v>21</v>
      </c>
      <c r="G1601" s="4">
        <v>18</v>
      </c>
      <c r="H1601" s="5">
        <f t="shared" si="151"/>
        <v>85.71</v>
      </c>
      <c r="I1601" s="4">
        <v>16</v>
      </c>
      <c r="J1601" s="4">
        <v>0</v>
      </c>
      <c r="K1601" s="4">
        <v>2</v>
      </c>
      <c r="L1601" s="4" t="str">
        <f t="shared" si="152"/>
        <v>PP</v>
      </c>
      <c r="M1601" s="4" t="str">
        <f t="shared" si="153"/>
        <v>Ciudadanos</v>
      </c>
      <c r="N1601" s="5">
        <f t="shared" si="154"/>
        <v>50</v>
      </c>
      <c r="O1601" s="5">
        <f t="shared" si="155"/>
        <v>25</v>
      </c>
      <c r="P1601" s="4">
        <v>1</v>
      </c>
      <c r="Q1601" s="4">
        <v>8</v>
      </c>
      <c r="R1601" s="4">
        <v>2</v>
      </c>
      <c r="S1601" s="4">
        <v>1</v>
      </c>
      <c r="T1601" s="4">
        <v>4</v>
      </c>
      <c r="U1601" s="5">
        <f t="shared" si="157"/>
        <v>6.25</v>
      </c>
      <c r="V1601" s="5">
        <f t="shared" si="157"/>
        <v>50</v>
      </c>
      <c r="W1601" s="5">
        <f t="shared" si="157"/>
        <v>12.5</v>
      </c>
      <c r="X1601" s="5">
        <f t="shared" si="157"/>
        <v>6.25</v>
      </c>
      <c r="Y1601" s="5">
        <f t="shared" si="157"/>
        <v>25</v>
      </c>
      <c r="Z1601" s="4">
        <v>0</v>
      </c>
    </row>
    <row r="1602" spans="1:26" x14ac:dyDescent="0.3">
      <c r="A1602" t="s">
        <v>1608</v>
      </c>
      <c r="B1602" s="3" t="s">
        <v>3877</v>
      </c>
      <c r="C1602" t="s">
        <v>1608</v>
      </c>
      <c r="D1602" t="s">
        <v>1617</v>
      </c>
      <c r="E1602" s="4">
        <v>18</v>
      </c>
      <c r="F1602" s="4">
        <v>17</v>
      </c>
      <c r="G1602" s="4">
        <v>11</v>
      </c>
      <c r="H1602" s="5">
        <f t="shared" si="151"/>
        <v>64.709999999999994</v>
      </c>
      <c r="I1602" s="4">
        <v>11</v>
      </c>
      <c r="J1602" s="4">
        <v>0</v>
      </c>
      <c r="K1602" s="4">
        <v>0</v>
      </c>
      <c r="L1602" s="4" t="str">
        <f t="shared" si="152"/>
        <v>PP</v>
      </c>
      <c r="M1602" s="4" t="str">
        <f t="shared" si="153"/>
        <v>Ciudadanos</v>
      </c>
      <c r="N1602" s="5">
        <f t="shared" si="154"/>
        <v>36.36</v>
      </c>
      <c r="O1602" s="5">
        <f t="shared" si="155"/>
        <v>27.27</v>
      </c>
      <c r="P1602" s="4">
        <v>2</v>
      </c>
      <c r="Q1602" s="4">
        <v>4</v>
      </c>
      <c r="R1602" s="4">
        <v>1</v>
      </c>
      <c r="S1602" s="4">
        <v>0</v>
      </c>
      <c r="T1602" s="4">
        <v>3</v>
      </c>
      <c r="U1602" s="5">
        <f t="shared" si="157"/>
        <v>18.18</v>
      </c>
      <c r="V1602" s="5">
        <f t="shared" si="157"/>
        <v>36.36</v>
      </c>
      <c r="W1602" s="5">
        <f t="shared" si="157"/>
        <v>9.09</v>
      </c>
      <c r="X1602" s="5">
        <f t="shared" si="157"/>
        <v>0</v>
      </c>
      <c r="Y1602" s="5">
        <f t="shared" si="157"/>
        <v>27.27</v>
      </c>
      <c r="Z1602" s="4">
        <v>0</v>
      </c>
    </row>
    <row r="1603" spans="1:26" x14ac:dyDescent="0.3">
      <c r="A1603" t="s">
        <v>1608</v>
      </c>
      <c r="B1603" s="3" t="s">
        <v>3878</v>
      </c>
      <c r="C1603" t="s">
        <v>1608</v>
      </c>
      <c r="D1603" t="s">
        <v>1618</v>
      </c>
      <c r="E1603" s="4">
        <v>30</v>
      </c>
      <c r="F1603" s="4">
        <v>29</v>
      </c>
      <c r="G1603" s="4">
        <v>23</v>
      </c>
      <c r="H1603" s="5">
        <f t="shared" ref="H1603:H1666" si="158">ROUND((G1603/F1603)*100,2)</f>
        <v>79.31</v>
      </c>
      <c r="I1603" s="4">
        <v>23</v>
      </c>
      <c r="J1603" s="4">
        <v>0</v>
      </c>
      <c r="K1603" s="4">
        <v>0</v>
      </c>
      <c r="L1603" s="4" t="str">
        <f t="shared" ref="L1603:L1666" si="159">IF(MAX(P1603:T1603)=P1603,"PSOE",IF(MAX(P1603:T1603)=Q1603,"PP",IF(MAX(P1603:T1603)=R1603,"VOX",IF(MAX(P1603:T1603)=S1603,"Podemos",IF(MAX(P1603:T1603)=T1603,"Ciudadanos")))))</f>
        <v>PP</v>
      </c>
      <c r="M1603" s="4" t="str">
        <f t="shared" ref="M1603:M1666" si="160">IF(LARGE(P1603:T1603,2)=P1603,"PSOE",IF(LARGE(P1603:T1603,2)=Q1603,"PP",IF(LARGE(P1603:T1603,2)=R1603,"VOX",IF(LARGE(P1603:T1603,2)=S1603,"Podemos",IF(LARGE(P1603:T1603,2)=T1603,"Ciudadanos")))))</f>
        <v>PSOE</v>
      </c>
      <c r="N1603" s="5">
        <f t="shared" ref="N1603:N1666" si="161">IF(MAX(P1603:T1603)=P1603,U1603,IF(MAX(P1603:T1603)=Q1603,V1603,IF(MAX(P1603:T1603)=R1603,W1603,IF(MAX(P1603:T1603)=S1603,X1603,IF(MAX(P1603:T1603)=T1603,Y1603)))))</f>
        <v>39.130000000000003</v>
      </c>
      <c r="O1603" s="5">
        <f t="shared" ref="O1603:O1666" si="162">IF(LARGE(P1603:T1603,2)=P1603,U1603,IF(LARGE(P1603:T1603,2)=Q1603,V1603,IF(LARGE(P1603:T1603,2)=R1603,W1603,IF(LARGE(P1603:T1603,2)=S1603,X1603,IF(LARGE(P1603:T1603,2)=T1603,Y1603)))))</f>
        <v>30.43</v>
      </c>
      <c r="P1603" s="4">
        <v>7</v>
      </c>
      <c r="Q1603" s="4">
        <v>9</v>
      </c>
      <c r="R1603" s="4">
        <v>3</v>
      </c>
      <c r="S1603" s="4">
        <v>1</v>
      </c>
      <c r="T1603" s="4">
        <v>2</v>
      </c>
      <c r="U1603" s="5">
        <f t="shared" si="157"/>
        <v>30.43</v>
      </c>
      <c r="V1603" s="5">
        <f t="shared" si="157"/>
        <v>39.130000000000003</v>
      </c>
      <c r="W1603" s="5">
        <f t="shared" si="157"/>
        <v>13.04</v>
      </c>
      <c r="X1603" s="5">
        <f t="shared" si="157"/>
        <v>4.3499999999999996</v>
      </c>
      <c r="Y1603" s="5">
        <f t="shared" si="157"/>
        <v>8.6999999999999993</v>
      </c>
      <c r="Z1603" s="4">
        <v>0</v>
      </c>
    </row>
    <row r="1604" spans="1:26" x14ac:dyDescent="0.3">
      <c r="A1604" t="s">
        <v>1608</v>
      </c>
      <c r="B1604" s="3" t="s">
        <v>3879</v>
      </c>
      <c r="C1604" t="s">
        <v>1608</v>
      </c>
      <c r="D1604" t="s">
        <v>1619</v>
      </c>
      <c r="E1604" s="4">
        <v>36</v>
      </c>
      <c r="F1604" s="4">
        <v>37</v>
      </c>
      <c r="G1604" s="4">
        <v>29</v>
      </c>
      <c r="H1604" s="5">
        <f t="shared" si="158"/>
        <v>78.38</v>
      </c>
      <c r="I1604" s="4">
        <v>29</v>
      </c>
      <c r="J1604" s="4">
        <v>0</v>
      </c>
      <c r="K1604" s="4">
        <v>0</v>
      </c>
      <c r="L1604" s="4" t="str">
        <f t="shared" si="159"/>
        <v>PSOE</v>
      </c>
      <c r="M1604" s="4" t="str">
        <f t="shared" si="160"/>
        <v>PP</v>
      </c>
      <c r="N1604" s="5">
        <f t="shared" si="161"/>
        <v>44.83</v>
      </c>
      <c r="O1604" s="5">
        <f t="shared" si="162"/>
        <v>37.93</v>
      </c>
      <c r="P1604" s="4">
        <v>13</v>
      </c>
      <c r="Q1604" s="4">
        <v>11</v>
      </c>
      <c r="R1604" s="4">
        <v>0</v>
      </c>
      <c r="S1604" s="4">
        <v>0</v>
      </c>
      <c r="T1604" s="4">
        <v>3</v>
      </c>
      <c r="U1604" s="5">
        <f t="shared" si="157"/>
        <v>44.83</v>
      </c>
      <c r="V1604" s="5">
        <f t="shared" si="157"/>
        <v>37.93</v>
      </c>
      <c r="W1604" s="5">
        <f t="shared" si="157"/>
        <v>0</v>
      </c>
      <c r="X1604" s="5">
        <f t="shared" si="157"/>
        <v>0</v>
      </c>
      <c r="Y1604" s="5">
        <f t="shared" si="157"/>
        <v>10.34</v>
      </c>
      <c r="Z1604" s="4">
        <v>0</v>
      </c>
    </row>
    <row r="1605" spans="1:26" x14ac:dyDescent="0.3">
      <c r="A1605" t="s">
        <v>1608</v>
      </c>
      <c r="B1605" s="3" t="s">
        <v>3880</v>
      </c>
      <c r="C1605" t="s">
        <v>1608</v>
      </c>
      <c r="D1605" t="s">
        <v>1620</v>
      </c>
      <c r="E1605" s="4">
        <v>64</v>
      </c>
      <c r="F1605" s="4">
        <v>60</v>
      </c>
      <c r="G1605" s="4">
        <v>44</v>
      </c>
      <c r="H1605" s="5">
        <f t="shared" si="158"/>
        <v>73.33</v>
      </c>
      <c r="I1605" s="4">
        <v>44</v>
      </c>
      <c r="J1605" s="4">
        <v>1</v>
      </c>
      <c r="K1605" s="4">
        <v>0</v>
      </c>
      <c r="L1605" s="4" t="str">
        <f t="shared" si="159"/>
        <v>PP</v>
      </c>
      <c r="M1605" s="4" t="str">
        <f t="shared" si="160"/>
        <v>PSOE</v>
      </c>
      <c r="N1605" s="5">
        <f t="shared" si="161"/>
        <v>38.64</v>
      </c>
      <c r="O1605" s="5">
        <f t="shared" si="162"/>
        <v>22.73</v>
      </c>
      <c r="P1605" s="4">
        <v>10</v>
      </c>
      <c r="Q1605" s="4">
        <v>17</v>
      </c>
      <c r="R1605" s="4">
        <v>6</v>
      </c>
      <c r="S1605" s="4">
        <v>1</v>
      </c>
      <c r="T1605" s="4">
        <v>9</v>
      </c>
      <c r="U1605" s="5">
        <f t="shared" si="157"/>
        <v>22.73</v>
      </c>
      <c r="V1605" s="5">
        <f t="shared" si="157"/>
        <v>38.64</v>
      </c>
      <c r="W1605" s="5">
        <f t="shared" si="157"/>
        <v>13.64</v>
      </c>
      <c r="X1605" s="5">
        <f t="shared" si="157"/>
        <v>2.27</v>
      </c>
      <c r="Y1605" s="5">
        <f t="shared" si="157"/>
        <v>20.45</v>
      </c>
      <c r="Z1605" s="4">
        <v>0</v>
      </c>
    </row>
    <row r="1606" spans="1:26" x14ac:dyDescent="0.3">
      <c r="A1606" t="s">
        <v>1608</v>
      </c>
      <c r="B1606" s="3" t="s">
        <v>3881</v>
      </c>
      <c r="C1606" t="s">
        <v>1608</v>
      </c>
      <c r="D1606" t="s">
        <v>1621</v>
      </c>
      <c r="E1606" s="4">
        <v>33</v>
      </c>
      <c r="F1606" s="4">
        <v>32</v>
      </c>
      <c r="G1606" s="4">
        <v>23</v>
      </c>
      <c r="H1606" s="5">
        <f t="shared" si="158"/>
        <v>71.88</v>
      </c>
      <c r="I1606" s="4">
        <v>23</v>
      </c>
      <c r="J1606" s="4">
        <v>1</v>
      </c>
      <c r="K1606" s="4">
        <v>0</v>
      </c>
      <c r="L1606" s="4" t="str">
        <f t="shared" si="159"/>
        <v>PP</v>
      </c>
      <c r="M1606" s="4" t="str">
        <f t="shared" si="160"/>
        <v>PSOE</v>
      </c>
      <c r="N1606" s="5">
        <f t="shared" si="161"/>
        <v>34.78</v>
      </c>
      <c r="O1606" s="5">
        <f t="shared" si="162"/>
        <v>17.39</v>
      </c>
      <c r="P1606" s="4">
        <v>4</v>
      </c>
      <c r="Q1606" s="4">
        <v>8</v>
      </c>
      <c r="R1606" s="4">
        <v>2</v>
      </c>
      <c r="S1606" s="4">
        <v>0</v>
      </c>
      <c r="T1606" s="4">
        <v>1</v>
      </c>
      <c r="U1606" s="5">
        <f t="shared" si="157"/>
        <v>17.39</v>
      </c>
      <c r="V1606" s="5">
        <f t="shared" si="157"/>
        <v>34.78</v>
      </c>
      <c r="W1606" s="5">
        <f t="shared" si="157"/>
        <v>8.6999999999999993</v>
      </c>
      <c r="X1606" s="5">
        <f t="shared" si="157"/>
        <v>0</v>
      </c>
      <c r="Y1606" s="5">
        <f t="shared" si="157"/>
        <v>4.3499999999999996</v>
      </c>
      <c r="Z1606" s="4">
        <v>0</v>
      </c>
    </row>
    <row r="1607" spans="1:26" x14ac:dyDescent="0.3">
      <c r="A1607" t="s">
        <v>1608</v>
      </c>
      <c r="B1607" s="3" t="s">
        <v>3882</v>
      </c>
      <c r="C1607" t="s">
        <v>1608</v>
      </c>
      <c r="D1607" t="s">
        <v>1622</v>
      </c>
      <c r="E1607" s="4">
        <v>18</v>
      </c>
      <c r="F1607" s="4">
        <v>20</v>
      </c>
      <c r="G1607" s="4">
        <v>13</v>
      </c>
      <c r="H1607" s="5">
        <f t="shared" si="158"/>
        <v>65</v>
      </c>
      <c r="I1607" s="4">
        <v>13</v>
      </c>
      <c r="J1607" s="4">
        <v>0</v>
      </c>
      <c r="K1607" s="4">
        <v>0</v>
      </c>
      <c r="L1607" s="4" t="str">
        <f t="shared" si="159"/>
        <v>PP</v>
      </c>
      <c r="M1607" s="4" t="str">
        <f t="shared" si="160"/>
        <v>PSOE</v>
      </c>
      <c r="N1607" s="5">
        <f t="shared" si="161"/>
        <v>46.15</v>
      </c>
      <c r="O1607" s="5">
        <f t="shared" si="162"/>
        <v>23.08</v>
      </c>
      <c r="P1607" s="4">
        <v>3</v>
      </c>
      <c r="Q1607" s="4">
        <v>6</v>
      </c>
      <c r="R1607" s="4">
        <v>0</v>
      </c>
      <c r="S1607" s="4">
        <v>1</v>
      </c>
      <c r="T1607" s="4">
        <v>3</v>
      </c>
      <c r="U1607" s="5">
        <f t="shared" si="157"/>
        <v>23.08</v>
      </c>
      <c r="V1607" s="5">
        <f t="shared" si="157"/>
        <v>46.15</v>
      </c>
      <c r="W1607" s="5">
        <f t="shared" si="157"/>
        <v>0</v>
      </c>
      <c r="X1607" s="5">
        <f t="shared" si="157"/>
        <v>7.69</v>
      </c>
      <c r="Y1607" s="5">
        <f t="shared" si="157"/>
        <v>23.08</v>
      </c>
      <c r="Z1607" s="4">
        <v>0</v>
      </c>
    </row>
    <row r="1608" spans="1:26" x14ac:dyDescent="0.3">
      <c r="A1608" t="s">
        <v>1608</v>
      </c>
      <c r="B1608" s="3" t="s">
        <v>3883</v>
      </c>
      <c r="C1608" t="s">
        <v>1608</v>
      </c>
      <c r="D1608" t="s">
        <v>1623</v>
      </c>
      <c r="E1608" s="4">
        <v>183</v>
      </c>
      <c r="F1608" s="4">
        <v>131</v>
      </c>
      <c r="G1608" s="4">
        <v>104</v>
      </c>
      <c r="H1608" s="5">
        <f t="shared" si="158"/>
        <v>79.39</v>
      </c>
      <c r="I1608" s="4">
        <v>104</v>
      </c>
      <c r="J1608" s="4">
        <v>2</v>
      </c>
      <c r="K1608" s="4">
        <v>0</v>
      </c>
      <c r="L1608" s="4" t="str">
        <f t="shared" si="159"/>
        <v>PSOE</v>
      </c>
      <c r="M1608" s="4" t="str">
        <f t="shared" si="160"/>
        <v>PP</v>
      </c>
      <c r="N1608" s="5">
        <f t="shared" si="161"/>
        <v>39.42</v>
      </c>
      <c r="O1608" s="5">
        <f t="shared" si="162"/>
        <v>25.96</v>
      </c>
      <c r="P1608" s="4">
        <v>41</v>
      </c>
      <c r="Q1608" s="4">
        <v>27</v>
      </c>
      <c r="R1608" s="4">
        <v>12</v>
      </c>
      <c r="S1608" s="4">
        <v>11</v>
      </c>
      <c r="T1608" s="4">
        <v>4</v>
      </c>
      <c r="U1608" s="5">
        <f t="shared" si="157"/>
        <v>39.42</v>
      </c>
      <c r="V1608" s="5">
        <f t="shared" si="157"/>
        <v>25.96</v>
      </c>
      <c r="W1608" s="5">
        <f t="shared" si="157"/>
        <v>11.54</v>
      </c>
      <c r="X1608" s="5">
        <f t="shared" si="157"/>
        <v>10.58</v>
      </c>
      <c r="Y1608" s="5">
        <f t="shared" si="157"/>
        <v>3.85</v>
      </c>
      <c r="Z1608" s="4">
        <v>0</v>
      </c>
    </row>
    <row r="1609" spans="1:26" x14ac:dyDescent="0.3">
      <c r="A1609" t="s">
        <v>1608</v>
      </c>
      <c r="B1609" s="3" t="s">
        <v>3884</v>
      </c>
      <c r="C1609" t="s">
        <v>1608</v>
      </c>
      <c r="D1609" t="s">
        <v>1624</v>
      </c>
      <c r="E1609" s="4">
        <v>139</v>
      </c>
      <c r="F1609" s="4">
        <v>131</v>
      </c>
      <c r="G1609" s="4">
        <v>102</v>
      </c>
      <c r="H1609" s="5">
        <f t="shared" si="158"/>
        <v>77.86</v>
      </c>
      <c r="I1609" s="4">
        <v>102</v>
      </c>
      <c r="J1609" s="4">
        <v>1</v>
      </c>
      <c r="K1609" s="4">
        <v>0</v>
      </c>
      <c r="L1609" s="4" t="str">
        <f t="shared" si="159"/>
        <v>PP</v>
      </c>
      <c r="M1609" s="4" t="str">
        <f t="shared" si="160"/>
        <v>Ciudadanos</v>
      </c>
      <c r="N1609" s="5">
        <f t="shared" si="161"/>
        <v>40.200000000000003</v>
      </c>
      <c r="O1609" s="5">
        <f t="shared" si="162"/>
        <v>18.63</v>
      </c>
      <c r="P1609" s="4">
        <v>17</v>
      </c>
      <c r="Q1609" s="4">
        <v>41</v>
      </c>
      <c r="R1609" s="4">
        <v>8</v>
      </c>
      <c r="S1609" s="4">
        <v>2</v>
      </c>
      <c r="T1609" s="4">
        <v>19</v>
      </c>
      <c r="U1609" s="5">
        <f t="shared" si="157"/>
        <v>16.670000000000002</v>
      </c>
      <c r="V1609" s="5">
        <f t="shared" si="157"/>
        <v>40.200000000000003</v>
      </c>
      <c r="W1609" s="5">
        <f t="shared" si="157"/>
        <v>7.84</v>
      </c>
      <c r="X1609" s="5">
        <f t="shared" si="157"/>
        <v>1.96</v>
      </c>
      <c r="Y1609" s="5">
        <f t="shared" si="157"/>
        <v>18.63</v>
      </c>
      <c r="Z1609" s="4">
        <v>0</v>
      </c>
    </row>
    <row r="1610" spans="1:26" x14ac:dyDescent="0.3">
      <c r="A1610" t="s">
        <v>1608</v>
      </c>
      <c r="B1610" s="3" t="s">
        <v>3885</v>
      </c>
      <c r="C1610" t="s">
        <v>1608</v>
      </c>
      <c r="D1610" t="s">
        <v>1625</v>
      </c>
      <c r="E1610" s="4">
        <v>572</v>
      </c>
      <c r="F1610" s="4">
        <v>511</v>
      </c>
      <c r="G1610" s="4">
        <v>384</v>
      </c>
      <c r="H1610" s="5">
        <f t="shared" si="158"/>
        <v>75.150000000000006</v>
      </c>
      <c r="I1610" s="4">
        <v>378</v>
      </c>
      <c r="J1610" s="4">
        <v>7</v>
      </c>
      <c r="K1610" s="4">
        <v>6</v>
      </c>
      <c r="L1610" s="4" t="str">
        <f t="shared" si="159"/>
        <v>PP</v>
      </c>
      <c r="M1610" s="4" t="str">
        <f t="shared" si="160"/>
        <v>PSOE</v>
      </c>
      <c r="N1610" s="5">
        <f t="shared" si="161"/>
        <v>27.25</v>
      </c>
      <c r="O1610" s="5">
        <f t="shared" si="162"/>
        <v>23.28</v>
      </c>
      <c r="P1610" s="4">
        <v>88</v>
      </c>
      <c r="Q1610" s="4">
        <v>103</v>
      </c>
      <c r="R1610" s="4">
        <v>34</v>
      </c>
      <c r="S1610" s="4">
        <v>34</v>
      </c>
      <c r="T1610" s="4">
        <v>57</v>
      </c>
      <c r="U1610" s="5">
        <f t="shared" si="157"/>
        <v>23.28</v>
      </c>
      <c r="V1610" s="5">
        <f t="shared" si="157"/>
        <v>27.25</v>
      </c>
      <c r="W1610" s="5">
        <f t="shared" si="157"/>
        <v>8.99</v>
      </c>
      <c r="X1610" s="5">
        <f t="shared" si="157"/>
        <v>8.99</v>
      </c>
      <c r="Y1610" s="5">
        <f t="shared" si="157"/>
        <v>15.08</v>
      </c>
      <c r="Z1610" s="4">
        <v>0</v>
      </c>
    </row>
    <row r="1611" spans="1:26" x14ac:dyDescent="0.3">
      <c r="A1611" t="s">
        <v>1608</v>
      </c>
      <c r="B1611" s="3" t="s">
        <v>3886</v>
      </c>
      <c r="C1611" t="s">
        <v>1608</v>
      </c>
      <c r="D1611" t="s">
        <v>1626</v>
      </c>
      <c r="E1611" s="4">
        <v>5526</v>
      </c>
      <c r="F1611" s="4">
        <v>4187</v>
      </c>
      <c r="G1611" s="4">
        <v>3027</v>
      </c>
      <c r="H1611" s="5">
        <f t="shared" si="158"/>
        <v>72.3</v>
      </c>
      <c r="I1611" s="4">
        <v>2988</v>
      </c>
      <c r="J1611" s="4">
        <v>28</v>
      </c>
      <c r="K1611" s="4">
        <v>39</v>
      </c>
      <c r="L1611" s="4" t="str">
        <f t="shared" si="159"/>
        <v>PSOE</v>
      </c>
      <c r="M1611" s="4" t="str">
        <f t="shared" si="160"/>
        <v>PP</v>
      </c>
      <c r="N1611" s="5">
        <f t="shared" si="161"/>
        <v>31.22</v>
      </c>
      <c r="O1611" s="5">
        <f t="shared" si="162"/>
        <v>20.75</v>
      </c>
      <c r="P1611" s="4">
        <v>933</v>
      </c>
      <c r="Q1611" s="4">
        <v>620</v>
      </c>
      <c r="R1611" s="4">
        <v>233</v>
      </c>
      <c r="S1611" s="4">
        <v>260</v>
      </c>
      <c r="T1611" s="4">
        <v>412</v>
      </c>
      <c r="U1611" s="5">
        <f t="shared" si="157"/>
        <v>31.22</v>
      </c>
      <c r="V1611" s="5">
        <f t="shared" si="157"/>
        <v>20.75</v>
      </c>
      <c r="W1611" s="5">
        <f t="shared" si="157"/>
        <v>7.8</v>
      </c>
      <c r="X1611" s="5">
        <f t="shared" si="157"/>
        <v>8.6999999999999993</v>
      </c>
      <c r="Y1611" s="5">
        <f t="shared" si="157"/>
        <v>13.79</v>
      </c>
      <c r="Z1611" s="4">
        <v>12</v>
      </c>
    </row>
    <row r="1612" spans="1:26" x14ac:dyDescent="0.3">
      <c r="A1612" t="s">
        <v>1608</v>
      </c>
      <c r="B1612" s="3" t="s">
        <v>3887</v>
      </c>
      <c r="C1612" t="s">
        <v>1608</v>
      </c>
      <c r="D1612" t="s">
        <v>1627</v>
      </c>
      <c r="E1612" s="4">
        <v>70</v>
      </c>
      <c r="F1612" s="4">
        <v>68</v>
      </c>
      <c r="G1612" s="4">
        <v>44</v>
      </c>
      <c r="H1612" s="5">
        <f t="shared" si="158"/>
        <v>64.709999999999994</v>
      </c>
      <c r="I1612" s="4">
        <v>44</v>
      </c>
      <c r="J1612" s="4">
        <v>2</v>
      </c>
      <c r="K1612" s="4">
        <v>0</v>
      </c>
      <c r="L1612" s="4" t="str">
        <f t="shared" si="159"/>
        <v>PP</v>
      </c>
      <c r="M1612" s="4" t="str">
        <f t="shared" si="160"/>
        <v>Ciudadanos</v>
      </c>
      <c r="N1612" s="5">
        <f t="shared" si="161"/>
        <v>36.36</v>
      </c>
      <c r="O1612" s="5">
        <f t="shared" si="162"/>
        <v>18.18</v>
      </c>
      <c r="P1612" s="4">
        <v>7</v>
      </c>
      <c r="Q1612" s="4">
        <v>16</v>
      </c>
      <c r="R1612" s="4">
        <v>2</v>
      </c>
      <c r="S1612" s="4">
        <v>1</v>
      </c>
      <c r="T1612" s="4">
        <v>8</v>
      </c>
      <c r="U1612" s="5">
        <f t="shared" si="157"/>
        <v>15.91</v>
      </c>
      <c r="V1612" s="5">
        <f t="shared" si="157"/>
        <v>36.36</v>
      </c>
      <c r="W1612" s="5">
        <f t="shared" si="157"/>
        <v>4.55</v>
      </c>
      <c r="X1612" s="5">
        <f t="shared" si="157"/>
        <v>2.27</v>
      </c>
      <c r="Y1612" s="5">
        <f t="shared" si="157"/>
        <v>18.18</v>
      </c>
      <c r="Z1612" s="4">
        <v>0</v>
      </c>
    </row>
    <row r="1613" spans="1:26" x14ac:dyDescent="0.3">
      <c r="A1613" t="s">
        <v>1608</v>
      </c>
      <c r="B1613" s="3" t="s">
        <v>3888</v>
      </c>
      <c r="C1613" t="s">
        <v>1608</v>
      </c>
      <c r="D1613" t="s">
        <v>1628</v>
      </c>
      <c r="E1613" s="4">
        <v>236</v>
      </c>
      <c r="F1613" s="4">
        <v>206</v>
      </c>
      <c r="G1613" s="4">
        <v>161</v>
      </c>
      <c r="H1613" s="5">
        <f t="shared" si="158"/>
        <v>78.16</v>
      </c>
      <c r="I1613" s="4">
        <v>161</v>
      </c>
      <c r="J1613" s="4">
        <v>1</v>
      </c>
      <c r="K1613" s="4">
        <v>0</v>
      </c>
      <c r="L1613" s="4" t="str">
        <f t="shared" si="159"/>
        <v>PP</v>
      </c>
      <c r="M1613" s="4" t="str">
        <f t="shared" si="160"/>
        <v>VOX</v>
      </c>
      <c r="N1613" s="5">
        <f t="shared" si="161"/>
        <v>41.61</v>
      </c>
      <c r="O1613" s="5">
        <f t="shared" si="162"/>
        <v>17.39</v>
      </c>
      <c r="P1613" s="4">
        <v>25</v>
      </c>
      <c r="Q1613" s="4">
        <v>67</v>
      </c>
      <c r="R1613" s="4">
        <v>28</v>
      </c>
      <c r="S1613" s="4">
        <v>4</v>
      </c>
      <c r="T1613" s="4">
        <v>26</v>
      </c>
      <c r="U1613" s="5">
        <f t="shared" si="157"/>
        <v>15.53</v>
      </c>
      <c r="V1613" s="5">
        <f t="shared" si="157"/>
        <v>41.61</v>
      </c>
      <c r="W1613" s="5">
        <f t="shared" si="157"/>
        <v>17.39</v>
      </c>
      <c r="X1613" s="5">
        <f t="shared" si="157"/>
        <v>2.48</v>
      </c>
      <c r="Y1613" s="5">
        <f t="shared" si="157"/>
        <v>16.149999999999999</v>
      </c>
      <c r="Z1613" s="4">
        <v>0</v>
      </c>
    </row>
    <row r="1614" spans="1:26" x14ac:dyDescent="0.3">
      <c r="A1614" t="s">
        <v>1608</v>
      </c>
      <c r="B1614" s="3" t="s">
        <v>3889</v>
      </c>
      <c r="C1614" t="s">
        <v>1608</v>
      </c>
      <c r="D1614" t="s">
        <v>1629</v>
      </c>
      <c r="E1614" s="4">
        <v>63</v>
      </c>
      <c r="F1614" s="4">
        <v>60</v>
      </c>
      <c r="G1614" s="4">
        <v>49</v>
      </c>
      <c r="H1614" s="5">
        <f t="shared" si="158"/>
        <v>81.67</v>
      </c>
      <c r="I1614" s="4">
        <v>48</v>
      </c>
      <c r="J1614" s="4">
        <v>0</v>
      </c>
      <c r="K1614" s="4">
        <v>1</v>
      </c>
      <c r="L1614" s="4" t="str">
        <f t="shared" si="159"/>
        <v>PP</v>
      </c>
      <c r="M1614" s="4" t="str">
        <f t="shared" si="160"/>
        <v>PSOE</v>
      </c>
      <c r="N1614" s="5">
        <f t="shared" si="161"/>
        <v>50</v>
      </c>
      <c r="O1614" s="5">
        <f t="shared" si="162"/>
        <v>20.83</v>
      </c>
      <c r="P1614" s="4">
        <v>10</v>
      </c>
      <c r="Q1614" s="4">
        <v>24</v>
      </c>
      <c r="R1614" s="4">
        <v>7</v>
      </c>
      <c r="S1614" s="4">
        <v>5</v>
      </c>
      <c r="T1614" s="4">
        <v>1</v>
      </c>
      <c r="U1614" s="5">
        <f t="shared" si="157"/>
        <v>20.83</v>
      </c>
      <c r="V1614" s="5">
        <f t="shared" si="157"/>
        <v>50</v>
      </c>
      <c r="W1614" s="5">
        <f t="shared" si="157"/>
        <v>14.58</v>
      </c>
      <c r="X1614" s="5">
        <f t="shared" si="157"/>
        <v>10.42</v>
      </c>
      <c r="Y1614" s="5">
        <f t="shared" si="157"/>
        <v>2.08</v>
      </c>
      <c r="Z1614" s="4">
        <v>0</v>
      </c>
    </row>
    <row r="1615" spans="1:26" x14ac:dyDescent="0.3">
      <c r="A1615" t="s">
        <v>1608</v>
      </c>
      <c r="B1615" s="3" t="s">
        <v>3890</v>
      </c>
      <c r="C1615" t="s">
        <v>1608</v>
      </c>
      <c r="D1615" t="s">
        <v>1630</v>
      </c>
      <c r="E1615" s="4">
        <v>85</v>
      </c>
      <c r="F1615" s="4">
        <v>86</v>
      </c>
      <c r="G1615" s="4">
        <v>66</v>
      </c>
      <c r="H1615" s="5">
        <f t="shared" si="158"/>
        <v>76.739999999999995</v>
      </c>
      <c r="I1615" s="4">
        <v>66</v>
      </c>
      <c r="J1615" s="4">
        <v>3</v>
      </c>
      <c r="K1615" s="4">
        <v>0</v>
      </c>
      <c r="L1615" s="4" t="str">
        <f t="shared" si="159"/>
        <v>PP</v>
      </c>
      <c r="M1615" s="4" t="str">
        <f t="shared" si="160"/>
        <v>PSOE</v>
      </c>
      <c r="N1615" s="5">
        <f t="shared" si="161"/>
        <v>36.36</v>
      </c>
      <c r="O1615" s="5">
        <f t="shared" si="162"/>
        <v>28.79</v>
      </c>
      <c r="P1615" s="4">
        <v>19</v>
      </c>
      <c r="Q1615" s="4">
        <v>24</v>
      </c>
      <c r="R1615" s="4">
        <v>8</v>
      </c>
      <c r="S1615" s="4">
        <v>3</v>
      </c>
      <c r="T1615" s="4">
        <v>6</v>
      </c>
      <c r="U1615" s="5">
        <f t="shared" si="157"/>
        <v>28.79</v>
      </c>
      <c r="V1615" s="5">
        <f t="shared" si="157"/>
        <v>36.36</v>
      </c>
      <c r="W1615" s="5">
        <f t="shared" si="157"/>
        <v>12.12</v>
      </c>
      <c r="X1615" s="5">
        <f t="shared" si="157"/>
        <v>4.55</v>
      </c>
      <c r="Y1615" s="5">
        <f t="shared" si="157"/>
        <v>9.09</v>
      </c>
      <c r="Z1615" s="4">
        <v>0</v>
      </c>
    </row>
    <row r="1616" spans="1:26" x14ac:dyDescent="0.3">
      <c r="A1616" t="s">
        <v>1608</v>
      </c>
      <c r="B1616" s="3" t="s">
        <v>3891</v>
      </c>
      <c r="C1616" t="s">
        <v>1608</v>
      </c>
      <c r="D1616" t="s">
        <v>1631</v>
      </c>
      <c r="E1616" s="4">
        <v>1489</v>
      </c>
      <c r="F1616" s="4">
        <v>1134</v>
      </c>
      <c r="G1616" s="4">
        <v>824</v>
      </c>
      <c r="H1616" s="5">
        <f t="shared" si="158"/>
        <v>72.66</v>
      </c>
      <c r="I1616" s="4">
        <v>813</v>
      </c>
      <c r="J1616" s="4">
        <v>6</v>
      </c>
      <c r="K1616" s="4">
        <v>11</v>
      </c>
      <c r="L1616" s="4" t="str">
        <f t="shared" si="159"/>
        <v>PSOE</v>
      </c>
      <c r="M1616" s="4" t="str">
        <f t="shared" si="160"/>
        <v>PP</v>
      </c>
      <c r="N1616" s="5">
        <f t="shared" si="161"/>
        <v>36.9</v>
      </c>
      <c r="O1616" s="5">
        <f t="shared" si="162"/>
        <v>25.95</v>
      </c>
      <c r="P1616" s="4">
        <v>300</v>
      </c>
      <c r="Q1616" s="4">
        <v>211</v>
      </c>
      <c r="R1616" s="4">
        <v>88</v>
      </c>
      <c r="S1616" s="4">
        <v>41</v>
      </c>
      <c r="T1616" s="4">
        <v>143</v>
      </c>
      <c r="U1616" s="5">
        <f t="shared" si="157"/>
        <v>36.9</v>
      </c>
      <c r="V1616" s="5">
        <f t="shared" si="157"/>
        <v>25.95</v>
      </c>
      <c r="W1616" s="5">
        <f t="shared" si="157"/>
        <v>10.82</v>
      </c>
      <c r="X1616" s="5">
        <f t="shared" si="157"/>
        <v>5.04</v>
      </c>
      <c r="Y1616" s="5">
        <f t="shared" si="157"/>
        <v>17.59</v>
      </c>
      <c r="Z1616" s="4">
        <v>0</v>
      </c>
    </row>
    <row r="1617" spans="1:26" x14ac:dyDescent="0.3">
      <c r="A1617" t="s">
        <v>1608</v>
      </c>
      <c r="B1617" s="3" t="s">
        <v>3892</v>
      </c>
      <c r="C1617" t="s">
        <v>1608</v>
      </c>
      <c r="D1617" t="s">
        <v>1632</v>
      </c>
      <c r="E1617" s="4">
        <v>24</v>
      </c>
      <c r="F1617" s="4">
        <v>22</v>
      </c>
      <c r="G1617" s="4">
        <v>20</v>
      </c>
      <c r="H1617" s="5">
        <f t="shared" si="158"/>
        <v>90.91</v>
      </c>
      <c r="I1617" s="4">
        <v>20</v>
      </c>
      <c r="J1617" s="4">
        <v>0</v>
      </c>
      <c r="K1617" s="4">
        <v>0</v>
      </c>
      <c r="L1617" s="4" t="str">
        <f t="shared" si="159"/>
        <v>PSOE</v>
      </c>
      <c r="M1617" s="4" t="str">
        <f t="shared" si="160"/>
        <v>Ciudadanos</v>
      </c>
      <c r="N1617" s="5">
        <f t="shared" si="161"/>
        <v>35</v>
      </c>
      <c r="O1617" s="5">
        <f t="shared" si="162"/>
        <v>30</v>
      </c>
      <c r="P1617" s="4">
        <v>7</v>
      </c>
      <c r="Q1617" s="4">
        <v>4</v>
      </c>
      <c r="R1617" s="4">
        <v>0</v>
      </c>
      <c r="S1617" s="4">
        <v>1</v>
      </c>
      <c r="T1617" s="4">
        <v>6</v>
      </c>
      <c r="U1617" s="5">
        <f t="shared" si="157"/>
        <v>35</v>
      </c>
      <c r="V1617" s="5">
        <f t="shared" si="157"/>
        <v>20</v>
      </c>
      <c r="W1617" s="5">
        <f t="shared" si="157"/>
        <v>0</v>
      </c>
      <c r="X1617" s="5">
        <f t="shared" si="157"/>
        <v>5</v>
      </c>
      <c r="Y1617" s="5">
        <f t="shared" si="157"/>
        <v>30</v>
      </c>
      <c r="Z1617" s="4">
        <v>0</v>
      </c>
    </row>
    <row r="1618" spans="1:26" x14ac:dyDescent="0.3">
      <c r="A1618" t="s">
        <v>1608</v>
      </c>
      <c r="B1618" s="3" t="s">
        <v>3893</v>
      </c>
      <c r="C1618" t="s">
        <v>1608</v>
      </c>
      <c r="D1618" t="s">
        <v>1633</v>
      </c>
      <c r="E1618" s="4">
        <v>81</v>
      </c>
      <c r="F1618" s="4">
        <v>73</v>
      </c>
      <c r="G1618" s="4">
        <v>63</v>
      </c>
      <c r="H1618" s="5">
        <f t="shared" si="158"/>
        <v>86.3</v>
      </c>
      <c r="I1618" s="4">
        <v>63</v>
      </c>
      <c r="J1618" s="4">
        <v>0</v>
      </c>
      <c r="K1618" s="4">
        <v>0</v>
      </c>
      <c r="L1618" s="4" t="str">
        <f t="shared" si="159"/>
        <v>PSOE</v>
      </c>
      <c r="M1618" s="4" t="str">
        <f t="shared" si="160"/>
        <v>PP</v>
      </c>
      <c r="N1618" s="5">
        <f t="shared" si="161"/>
        <v>28.57</v>
      </c>
      <c r="O1618" s="5">
        <f t="shared" si="162"/>
        <v>26.98</v>
      </c>
      <c r="P1618" s="4">
        <v>18</v>
      </c>
      <c r="Q1618" s="4">
        <v>17</v>
      </c>
      <c r="R1618" s="4">
        <v>12</v>
      </c>
      <c r="S1618" s="4">
        <v>5</v>
      </c>
      <c r="T1618" s="4">
        <v>8</v>
      </c>
      <c r="U1618" s="5">
        <f t="shared" si="157"/>
        <v>28.57</v>
      </c>
      <c r="V1618" s="5">
        <f t="shared" si="157"/>
        <v>26.98</v>
      </c>
      <c r="W1618" s="5">
        <f t="shared" si="157"/>
        <v>19.05</v>
      </c>
      <c r="X1618" s="5">
        <f t="shared" si="157"/>
        <v>7.94</v>
      </c>
      <c r="Y1618" s="5">
        <f t="shared" si="157"/>
        <v>12.7</v>
      </c>
      <c r="Z1618" s="4">
        <v>0</v>
      </c>
    </row>
    <row r="1619" spans="1:26" x14ac:dyDescent="0.3">
      <c r="A1619" t="s">
        <v>1608</v>
      </c>
      <c r="B1619" s="3" t="s">
        <v>3894</v>
      </c>
      <c r="C1619" t="s">
        <v>1608</v>
      </c>
      <c r="D1619" t="s">
        <v>1634</v>
      </c>
      <c r="E1619" s="4">
        <v>90</v>
      </c>
      <c r="F1619" s="4">
        <v>76</v>
      </c>
      <c r="G1619" s="4">
        <v>65</v>
      </c>
      <c r="H1619" s="5">
        <f t="shared" si="158"/>
        <v>85.53</v>
      </c>
      <c r="I1619" s="4">
        <v>65</v>
      </c>
      <c r="J1619" s="4">
        <v>1</v>
      </c>
      <c r="K1619" s="4">
        <v>0</v>
      </c>
      <c r="L1619" s="4" t="str">
        <f t="shared" si="159"/>
        <v>PSOE</v>
      </c>
      <c r="M1619" s="4" t="str">
        <f t="shared" si="160"/>
        <v>PP</v>
      </c>
      <c r="N1619" s="5">
        <f t="shared" si="161"/>
        <v>32.31</v>
      </c>
      <c r="O1619" s="5">
        <f t="shared" si="162"/>
        <v>26.15</v>
      </c>
      <c r="P1619" s="4">
        <v>21</v>
      </c>
      <c r="Q1619" s="4">
        <v>17</v>
      </c>
      <c r="R1619" s="4">
        <v>8</v>
      </c>
      <c r="S1619" s="4">
        <v>12</v>
      </c>
      <c r="T1619" s="4">
        <v>5</v>
      </c>
      <c r="U1619" s="5">
        <f t="shared" si="157"/>
        <v>32.31</v>
      </c>
      <c r="V1619" s="5">
        <f t="shared" si="157"/>
        <v>26.15</v>
      </c>
      <c r="W1619" s="5">
        <f t="shared" si="157"/>
        <v>12.31</v>
      </c>
      <c r="X1619" s="5">
        <f t="shared" si="157"/>
        <v>18.46</v>
      </c>
      <c r="Y1619" s="5">
        <f t="shared" si="157"/>
        <v>7.69</v>
      </c>
      <c r="Z1619" s="4">
        <v>0</v>
      </c>
    </row>
    <row r="1620" spans="1:26" x14ac:dyDescent="0.3">
      <c r="A1620" t="s">
        <v>1608</v>
      </c>
      <c r="B1620" s="3" t="s">
        <v>3895</v>
      </c>
      <c r="C1620" t="s">
        <v>1608</v>
      </c>
      <c r="D1620" t="s">
        <v>1635</v>
      </c>
      <c r="E1620" s="4">
        <v>142</v>
      </c>
      <c r="F1620" s="4">
        <v>131</v>
      </c>
      <c r="G1620" s="4">
        <v>98</v>
      </c>
      <c r="H1620" s="5">
        <f t="shared" si="158"/>
        <v>74.81</v>
      </c>
      <c r="I1620" s="4">
        <v>97</v>
      </c>
      <c r="J1620" s="4">
        <v>2</v>
      </c>
      <c r="K1620" s="4">
        <v>1</v>
      </c>
      <c r="L1620" s="4" t="str">
        <f t="shared" si="159"/>
        <v>PP</v>
      </c>
      <c r="M1620" s="4" t="str">
        <f t="shared" si="160"/>
        <v>PSOE</v>
      </c>
      <c r="N1620" s="5">
        <f t="shared" si="161"/>
        <v>50.52</v>
      </c>
      <c r="O1620" s="5">
        <f t="shared" si="162"/>
        <v>21.65</v>
      </c>
      <c r="P1620" s="4">
        <v>21</v>
      </c>
      <c r="Q1620" s="4">
        <v>49</v>
      </c>
      <c r="R1620" s="4">
        <v>8</v>
      </c>
      <c r="S1620" s="4">
        <v>0</v>
      </c>
      <c r="T1620" s="4">
        <v>11</v>
      </c>
      <c r="U1620" s="5">
        <f t="shared" si="157"/>
        <v>21.65</v>
      </c>
      <c r="V1620" s="5">
        <f t="shared" si="157"/>
        <v>50.52</v>
      </c>
      <c r="W1620" s="5">
        <f t="shared" si="157"/>
        <v>8.25</v>
      </c>
      <c r="X1620" s="5">
        <f t="shared" si="157"/>
        <v>0</v>
      </c>
      <c r="Y1620" s="5">
        <f t="shared" si="157"/>
        <v>11.34</v>
      </c>
      <c r="Z1620" s="4">
        <v>0</v>
      </c>
    </row>
    <row r="1621" spans="1:26" x14ac:dyDescent="0.3">
      <c r="A1621" t="s">
        <v>1608</v>
      </c>
      <c r="B1621" s="3" t="s">
        <v>3896</v>
      </c>
      <c r="C1621" t="s">
        <v>1608</v>
      </c>
      <c r="D1621" t="s">
        <v>1636</v>
      </c>
      <c r="E1621" s="4">
        <v>103</v>
      </c>
      <c r="F1621" s="4">
        <v>89</v>
      </c>
      <c r="G1621" s="4">
        <v>72</v>
      </c>
      <c r="H1621" s="5">
        <f t="shared" si="158"/>
        <v>80.900000000000006</v>
      </c>
      <c r="I1621" s="4">
        <v>72</v>
      </c>
      <c r="J1621" s="4">
        <v>0</v>
      </c>
      <c r="K1621" s="4">
        <v>0</v>
      </c>
      <c r="L1621" s="4" t="str">
        <f t="shared" si="159"/>
        <v>PP</v>
      </c>
      <c r="M1621" s="4" t="str">
        <f t="shared" si="160"/>
        <v>VOX</v>
      </c>
      <c r="N1621" s="5">
        <f t="shared" si="161"/>
        <v>44.44</v>
      </c>
      <c r="O1621" s="5">
        <f t="shared" si="162"/>
        <v>18.059999999999999</v>
      </c>
      <c r="P1621" s="4">
        <v>4</v>
      </c>
      <c r="Q1621" s="4">
        <v>32</v>
      </c>
      <c r="R1621" s="4">
        <v>13</v>
      </c>
      <c r="S1621" s="4">
        <v>5</v>
      </c>
      <c r="T1621" s="4">
        <v>6</v>
      </c>
      <c r="U1621" s="5">
        <f t="shared" si="157"/>
        <v>5.56</v>
      </c>
      <c r="V1621" s="5">
        <f t="shared" si="157"/>
        <v>44.44</v>
      </c>
      <c r="W1621" s="5">
        <f t="shared" si="157"/>
        <v>18.059999999999999</v>
      </c>
      <c r="X1621" s="5">
        <f t="shared" si="157"/>
        <v>6.94</v>
      </c>
      <c r="Y1621" s="5">
        <f t="shared" si="157"/>
        <v>8.33</v>
      </c>
      <c r="Z1621" s="4">
        <v>0</v>
      </c>
    </row>
    <row r="1622" spans="1:26" x14ac:dyDescent="0.3">
      <c r="A1622" t="s">
        <v>1608</v>
      </c>
      <c r="B1622" s="3" t="s">
        <v>3897</v>
      </c>
      <c r="C1622" t="s">
        <v>1608</v>
      </c>
      <c r="D1622" t="s">
        <v>1637</v>
      </c>
      <c r="E1622" s="4">
        <v>23</v>
      </c>
      <c r="F1622" s="4">
        <v>26</v>
      </c>
      <c r="G1622" s="4">
        <v>19</v>
      </c>
      <c r="H1622" s="5">
        <f t="shared" si="158"/>
        <v>73.08</v>
      </c>
      <c r="I1622" s="4">
        <v>19</v>
      </c>
      <c r="J1622" s="4">
        <v>1</v>
      </c>
      <c r="K1622" s="4">
        <v>0</v>
      </c>
      <c r="L1622" s="4" t="str">
        <f t="shared" si="159"/>
        <v>PP</v>
      </c>
      <c r="M1622" s="4" t="str">
        <f t="shared" si="160"/>
        <v>Ciudadanos</v>
      </c>
      <c r="N1622" s="5">
        <f t="shared" si="161"/>
        <v>52.63</v>
      </c>
      <c r="O1622" s="5">
        <f t="shared" si="162"/>
        <v>21.05</v>
      </c>
      <c r="P1622" s="4">
        <v>1</v>
      </c>
      <c r="Q1622" s="4">
        <v>10</v>
      </c>
      <c r="R1622" s="4">
        <v>2</v>
      </c>
      <c r="S1622" s="4">
        <v>0</v>
      </c>
      <c r="T1622" s="4">
        <v>4</v>
      </c>
      <c r="U1622" s="5">
        <f t="shared" si="157"/>
        <v>5.26</v>
      </c>
      <c r="V1622" s="5">
        <f t="shared" si="157"/>
        <v>52.63</v>
      </c>
      <c r="W1622" s="5">
        <f t="shared" si="157"/>
        <v>10.53</v>
      </c>
      <c r="X1622" s="5">
        <f t="shared" si="157"/>
        <v>0</v>
      </c>
      <c r="Y1622" s="5">
        <f t="shared" si="157"/>
        <v>21.05</v>
      </c>
      <c r="Z1622" s="4">
        <v>0</v>
      </c>
    </row>
    <row r="1623" spans="1:26" x14ac:dyDescent="0.3">
      <c r="A1623" t="s">
        <v>1608</v>
      </c>
      <c r="B1623" s="3" t="s">
        <v>3898</v>
      </c>
      <c r="C1623" t="s">
        <v>1608</v>
      </c>
      <c r="D1623" t="s">
        <v>1638</v>
      </c>
      <c r="E1623" s="4">
        <v>147</v>
      </c>
      <c r="F1623" s="4">
        <v>142</v>
      </c>
      <c r="G1623" s="4">
        <v>120</v>
      </c>
      <c r="H1623" s="5">
        <f t="shared" si="158"/>
        <v>84.51</v>
      </c>
      <c r="I1623" s="4">
        <v>120</v>
      </c>
      <c r="J1623" s="4">
        <v>0</v>
      </c>
      <c r="K1623" s="4">
        <v>0</v>
      </c>
      <c r="L1623" s="4" t="str">
        <f t="shared" si="159"/>
        <v>PP</v>
      </c>
      <c r="M1623" s="4" t="str">
        <f t="shared" si="160"/>
        <v>PSOE</v>
      </c>
      <c r="N1623" s="5">
        <f t="shared" si="161"/>
        <v>43.33</v>
      </c>
      <c r="O1623" s="5">
        <f t="shared" si="162"/>
        <v>24.17</v>
      </c>
      <c r="P1623" s="4">
        <v>29</v>
      </c>
      <c r="Q1623" s="4">
        <v>52</v>
      </c>
      <c r="R1623" s="4">
        <v>6</v>
      </c>
      <c r="S1623" s="4">
        <v>6</v>
      </c>
      <c r="T1623" s="4">
        <v>22</v>
      </c>
      <c r="U1623" s="5">
        <f t="shared" si="157"/>
        <v>24.17</v>
      </c>
      <c r="V1623" s="5">
        <f t="shared" si="157"/>
        <v>43.33</v>
      </c>
      <c r="W1623" s="5">
        <f t="shared" si="157"/>
        <v>5</v>
      </c>
      <c r="X1623" s="5">
        <f t="shared" si="157"/>
        <v>5</v>
      </c>
      <c r="Y1623" s="5">
        <f t="shared" si="157"/>
        <v>18.329999999999998</v>
      </c>
      <c r="Z1623" s="4">
        <v>0</v>
      </c>
    </row>
    <row r="1624" spans="1:26" x14ac:dyDescent="0.3">
      <c r="A1624" t="s">
        <v>1608</v>
      </c>
      <c r="B1624" s="3" t="s">
        <v>3899</v>
      </c>
      <c r="C1624" t="s">
        <v>1608</v>
      </c>
      <c r="D1624" t="s">
        <v>1639</v>
      </c>
      <c r="E1624" s="4">
        <v>51</v>
      </c>
      <c r="F1624" s="4">
        <v>50</v>
      </c>
      <c r="G1624" s="4">
        <v>45</v>
      </c>
      <c r="H1624" s="5">
        <f t="shared" si="158"/>
        <v>90</v>
      </c>
      <c r="I1624" s="4">
        <v>44</v>
      </c>
      <c r="J1624" s="4">
        <v>1</v>
      </c>
      <c r="K1624" s="4">
        <v>1</v>
      </c>
      <c r="L1624" s="4" t="str">
        <f t="shared" si="159"/>
        <v>PP</v>
      </c>
      <c r="M1624" s="4" t="str">
        <f t="shared" si="160"/>
        <v>PSOE</v>
      </c>
      <c r="N1624" s="5">
        <f t="shared" si="161"/>
        <v>54.55</v>
      </c>
      <c r="O1624" s="5">
        <f t="shared" si="162"/>
        <v>25</v>
      </c>
      <c r="P1624" s="4">
        <v>11</v>
      </c>
      <c r="Q1624" s="4">
        <v>24</v>
      </c>
      <c r="R1624" s="4">
        <v>3</v>
      </c>
      <c r="S1624" s="4">
        <v>0</v>
      </c>
      <c r="T1624" s="4">
        <v>2</v>
      </c>
      <c r="U1624" s="5">
        <f t="shared" si="157"/>
        <v>25</v>
      </c>
      <c r="V1624" s="5">
        <f t="shared" si="157"/>
        <v>54.55</v>
      </c>
      <c r="W1624" s="5">
        <f t="shared" si="157"/>
        <v>6.82</v>
      </c>
      <c r="X1624" s="5">
        <f t="shared" si="157"/>
        <v>0</v>
      </c>
      <c r="Y1624" s="5">
        <f t="shared" si="157"/>
        <v>4.55</v>
      </c>
      <c r="Z1624" s="4">
        <v>0</v>
      </c>
    </row>
    <row r="1625" spans="1:26" x14ac:dyDescent="0.3">
      <c r="A1625" t="s">
        <v>1608</v>
      </c>
      <c r="B1625" s="3" t="s">
        <v>3900</v>
      </c>
      <c r="C1625" t="s">
        <v>1608</v>
      </c>
      <c r="D1625" t="s">
        <v>1640</v>
      </c>
      <c r="E1625" s="4">
        <v>29</v>
      </c>
      <c r="F1625" s="4">
        <v>44</v>
      </c>
      <c r="G1625" s="4">
        <v>36</v>
      </c>
      <c r="H1625" s="5">
        <f t="shared" si="158"/>
        <v>81.819999999999993</v>
      </c>
      <c r="I1625" s="4">
        <v>36</v>
      </c>
      <c r="J1625" s="4">
        <v>1</v>
      </c>
      <c r="K1625" s="4">
        <v>0</v>
      </c>
      <c r="L1625" s="4" t="str">
        <f t="shared" si="159"/>
        <v>PSOE</v>
      </c>
      <c r="M1625" s="4" t="str">
        <f t="shared" si="160"/>
        <v>Ciudadanos</v>
      </c>
      <c r="N1625" s="5">
        <f t="shared" si="161"/>
        <v>36.11</v>
      </c>
      <c r="O1625" s="5">
        <f t="shared" si="162"/>
        <v>22.22</v>
      </c>
      <c r="P1625" s="4">
        <v>13</v>
      </c>
      <c r="Q1625" s="4">
        <v>4</v>
      </c>
      <c r="R1625" s="4">
        <v>4</v>
      </c>
      <c r="S1625" s="4">
        <v>4</v>
      </c>
      <c r="T1625" s="4">
        <v>8</v>
      </c>
      <c r="U1625" s="5">
        <f t="shared" si="157"/>
        <v>36.11</v>
      </c>
      <c r="V1625" s="5">
        <f t="shared" si="157"/>
        <v>11.11</v>
      </c>
      <c r="W1625" s="5">
        <f t="shared" si="157"/>
        <v>11.11</v>
      </c>
      <c r="X1625" s="5">
        <f t="shared" si="157"/>
        <v>11.11</v>
      </c>
      <c r="Y1625" s="5">
        <f t="shared" si="157"/>
        <v>22.22</v>
      </c>
      <c r="Z1625" s="4">
        <v>0</v>
      </c>
    </row>
    <row r="1626" spans="1:26" x14ac:dyDescent="0.3">
      <c r="A1626" t="s">
        <v>1608</v>
      </c>
      <c r="B1626" s="3" t="s">
        <v>3901</v>
      </c>
      <c r="C1626" t="s">
        <v>1608</v>
      </c>
      <c r="D1626" t="s">
        <v>1641</v>
      </c>
      <c r="E1626" s="4">
        <v>877</v>
      </c>
      <c r="F1626" s="4">
        <v>741</v>
      </c>
      <c r="G1626" s="4">
        <v>537</v>
      </c>
      <c r="H1626" s="5">
        <f t="shared" si="158"/>
        <v>72.47</v>
      </c>
      <c r="I1626" s="4">
        <v>523</v>
      </c>
      <c r="J1626" s="4">
        <v>7</v>
      </c>
      <c r="K1626" s="4">
        <v>14</v>
      </c>
      <c r="L1626" s="4" t="str">
        <f t="shared" si="159"/>
        <v>PSOE</v>
      </c>
      <c r="M1626" s="4" t="str">
        <f t="shared" si="160"/>
        <v>PP</v>
      </c>
      <c r="N1626" s="5">
        <f t="shared" si="161"/>
        <v>35.18</v>
      </c>
      <c r="O1626" s="5">
        <f t="shared" si="162"/>
        <v>31.93</v>
      </c>
      <c r="P1626" s="4">
        <v>184</v>
      </c>
      <c r="Q1626" s="4">
        <v>167</v>
      </c>
      <c r="R1626" s="4">
        <v>51</v>
      </c>
      <c r="S1626" s="4">
        <v>24</v>
      </c>
      <c r="T1626" s="4">
        <v>66</v>
      </c>
      <c r="U1626" s="5">
        <f t="shared" si="157"/>
        <v>35.18</v>
      </c>
      <c r="V1626" s="5">
        <f t="shared" si="157"/>
        <v>31.93</v>
      </c>
      <c r="W1626" s="5">
        <f t="shared" si="157"/>
        <v>9.75</v>
      </c>
      <c r="X1626" s="5">
        <f t="shared" si="157"/>
        <v>4.59</v>
      </c>
      <c r="Y1626" s="5">
        <f t="shared" si="157"/>
        <v>12.62</v>
      </c>
      <c r="Z1626" s="4">
        <v>2</v>
      </c>
    </row>
    <row r="1627" spans="1:26" x14ac:dyDescent="0.3">
      <c r="A1627" t="s">
        <v>1608</v>
      </c>
      <c r="B1627" s="3" t="s">
        <v>3902</v>
      </c>
      <c r="C1627" t="s">
        <v>1608</v>
      </c>
      <c r="D1627" t="s">
        <v>1642</v>
      </c>
      <c r="E1627" s="4">
        <v>44</v>
      </c>
      <c r="F1627" s="4">
        <v>40</v>
      </c>
      <c r="G1627" s="4">
        <v>34</v>
      </c>
      <c r="H1627" s="5">
        <f t="shared" si="158"/>
        <v>85</v>
      </c>
      <c r="I1627" s="4">
        <v>33</v>
      </c>
      <c r="J1627" s="4">
        <v>2</v>
      </c>
      <c r="K1627" s="4">
        <v>1</v>
      </c>
      <c r="L1627" s="4" t="str">
        <f t="shared" si="159"/>
        <v>Podemos</v>
      </c>
      <c r="M1627" s="4" t="str">
        <f t="shared" si="160"/>
        <v>PSOE</v>
      </c>
      <c r="N1627" s="5">
        <f t="shared" si="161"/>
        <v>27.27</v>
      </c>
      <c r="O1627" s="5">
        <f t="shared" si="162"/>
        <v>24.24</v>
      </c>
      <c r="P1627" s="4">
        <v>8</v>
      </c>
      <c r="Q1627" s="4">
        <v>6</v>
      </c>
      <c r="R1627" s="4">
        <v>0</v>
      </c>
      <c r="S1627" s="4">
        <v>9</v>
      </c>
      <c r="T1627" s="4">
        <v>8</v>
      </c>
      <c r="U1627" s="5">
        <f t="shared" si="157"/>
        <v>24.24</v>
      </c>
      <c r="V1627" s="5">
        <f t="shared" si="157"/>
        <v>18.18</v>
      </c>
      <c r="W1627" s="5">
        <f t="shared" si="157"/>
        <v>0</v>
      </c>
      <c r="X1627" s="5">
        <f t="shared" si="157"/>
        <v>27.27</v>
      </c>
      <c r="Y1627" s="5">
        <f t="shared" si="157"/>
        <v>24.24</v>
      </c>
      <c r="Z1627" s="4">
        <v>0</v>
      </c>
    </row>
    <row r="1628" spans="1:26" x14ac:dyDescent="0.3">
      <c r="A1628" t="s">
        <v>1608</v>
      </c>
      <c r="B1628" s="3" t="s">
        <v>3903</v>
      </c>
      <c r="C1628" t="s">
        <v>1608</v>
      </c>
      <c r="D1628" t="s">
        <v>1643</v>
      </c>
      <c r="E1628" s="4">
        <v>35</v>
      </c>
      <c r="F1628" s="4">
        <v>29</v>
      </c>
      <c r="G1628" s="4">
        <v>19</v>
      </c>
      <c r="H1628" s="5">
        <f t="shared" si="158"/>
        <v>65.52</v>
      </c>
      <c r="I1628" s="4">
        <v>18</v>
      </c>
      <c r="J1628" s="4">
        <v>0</v>
      </c>
      <c r="K1628" s="4">
        <v>1</v>
      </c>
      <c r="L1628" s="4" t="str">
        <f t="shared" si="159"/>
        <v>PP</v>
      </c>
      <c r="M1628" s="4" t="str">
        <f t="shared" si="160"/>
        <v>PSOE</v>
      </c>
      <c r="N1628" s="5">
        <f t="shared" si="161"/>
        <v>50</v>
      </c>
      <c r="O1628" s="5">
        <f t="shared" si="162"/>
        <v>27.78</v>
      </c>
      <c r="P1628" s="4">
        <v>5</v>
      </c>
      <c r="Q1628" s="4">
        <v>9</v>
      </c>
      <c r="R1628" s="4">
        <v>1</v>
      </c>
      <c r="S1628" s="4">
        <v>0</v>
      </c>
      <c r="T1628" s="4">
        <v>2</v>
      </c>
      <c r="U1628" s="5">
        <f t="shared" si="157"/>
        <v>27.78</v>
      </c>
      <c r="V1628" s="5">
        <f t="shared" si="157"/>
        <v>50</v>
      </c>
      <c r="W1628" s="5">
        <f t="shared" si="157"/>
        <v>5.56</v>
      </c>
      <c r="X1628" s="5">
        <f t="shared" si="157"/>
        <v>0</v>
      </c>
      <c r="Y1628" s="5">
        <f t="shared" si="157"/>
        <v>11.11</v>
      </c>
      <c r="Z1628" s="4">
        <v>0</v>
      </c>
    </row>
    <row r="1629" spans="1:26" x14ac:dyDescent="0.3">
      <c r="A1629" t="s">
        <v>1608</v>
      </c>
      <c r="B1629" s="3" t="s">
        <v>3904</v>
      </c>
      <c r="C1629" t="s">
        <v>1608</v>
      </c>
      <c r="D1629" t="s">
        <v>1644</v>
      </c>
      <c r="E1629" s="4">
        <v>34</v>
      </c>
      <c r="F1629" s="4">
        <v>34</v>
      </c>
      <c r="G1629" s="4">
        <v>27</v>
      </c>
      <c r="H1629" s="5">
        <f t="shared" si="158"/>
        <v>79.41</v>
      </c>
      <c r="I1629" s="4">
        <v>27</v>
      </c>
      <c r="J1629" s="4">
        <v>1</v>
      </c>
      <c r="K1629" s="4">
        <v>0</v>
      </c>
      <c r="L1629" s="4" t="str">
        <f t="shared" si="159"/>
        <v>PP</v>
      </c>
      <c r="M1629" s="4" t="str">
        <f t="shared" si="160"/>
        <v>PSOE</v>
      </c>
      <c r="N1629" s="5">
        <f t="shared" si="161"/>
        <v>48.15</v>
      </c>
      <c r="O1629" s="5">
        <f t="shared" si="162"/>
        <v>7.41</v>
      </c>
      <c r="P1629" s="4">
        <v>2</v>
      </c>
      <c r="Q1629" s="4">
        <v>13</v>
      </c>
      <c r="R1629" s="4">
        <v>2</v>
      </c>
      <c r="S1629" s="4">
        <v>1</v>
      </c>
      <c r="T1629" s="4">
        <v>2</v>
      </c>
      <c r="U1629" s="5">
        <f t="shared" si="157"/>
        <v>7.41</v>
      </c>
      <c r="V1629" s="5">
        <f t="shared" si="157"/>
        <v>48.15</v>
      </c>
      <c r="W1629" s="5">
        <f t="shared" si="157"/>
        <v>7.41</v>
      </c>
      <c r="X1629" s="5">
        <f t="shared" si="157"/>
        <v>3.7</v>
      </c>
      <c r="Y1629" s="5">
        <f t="shared" si="157"/>
        <v>7.41</v>
      </c>
      <c r="Z1629" s="4">
        <v>0</v>
      </c>
    </row>
    <row r="1630" spans="1:26" x14ac:dyDescent="0.3">
      <c r="A1630" t="s">
        <v>1608</v>
      </c>
      <c r="B1630" s="3" t="s">
        <v>3905</v>
      </c>
      <c r="C1630" t="s">
        <v>1608</v>
      </c>
      <c r="D1630" t="s">
        <v>1645</v>
      </c>
      <c r="E1630" s="4">
        <v>240</v>
      </c>
      <c r="F1630" s="4">
        <v>210</v>
      </c>
      <c r="G1630" s="4">
        <v>147</v>
      </c>
      <c r="H1630" s="5">
        <f t="shared" si="158"/>
        <v>70</v>
      </c>
      <c r="I1630" s="4">
        <v>141</v>
      </c>
      <c r="J1630" s="4">
        <v>2</v>
      </c>
      <c r="K1630" s="4">
        <v>6</v>
      </c>
      <c r="L1630" s="4" t="str">
        <f t="shared" si="159"/>
        <v>PSOE</v>
      </c>
      <c r="M1630" s="4" t="str">
        <f t="shared" si="160"/>
        <v>PP</v>
      </c>
      <c r="N1630" s="5">
        <f t="shared" si="161"/>
        <v>35.46</v>
      </c>
      <c r="O1630" s="5">
        <f t="shared" si="162"/>
        <v>24.82</v>
      </c>
      <c r="P1630" s="4">
        <v>50</v>
      </c>
      <c r="Q1630" s="4">
        <v>35</v>
      </c>
      <c r="R1630" s="4">
        <v>17</v>
      </c>
      <c r="S1630" s="4">
        <v>21</v>
      </c>
      <c r="T1630" s="4">
        <v>14</v>
      </c>
      <c r="U1630" s="5">
        <f t="shared" si="157"/>
        <v>35.46</v>
      </c>
      <c r="V1630" s="5">
        <f t="shared" si="157"/>
        <v>24.82</v>
      </c>
      <c r="W1630" s="5">
        <f t="shared" si="157"/>
        <v>12.06</v>
      </c>
      <c r="X1630" s="5">
        <f t="shared" si="157"/>
        <v>14.89</v>
      </c>
      <c r="Y1630" s="5">
        <f t="shared" si="157"/>
        <v>9.93</v>
      </c>
      <c r="Z1630" s="4">
        <v>1</v>
      </c>
    </row>
    <row r="1631" spans="1:26" x14ac:dyDescent="0.3">
      <c r="A1631" t="s">
        <v>1608</v>
      </c>
      <c r="B1631" s="3" t="s">
        <v>3906</v>
      </c>
      <c r="C1631" t="s">
        <v>1608</v>
      </c>
      <c r="D1631" t="s">
        <v>1646</v>
      </c>
      <c r="E1631" s="4">
        <v>33</v>
      </c>
      <c r="F1631" s="4">
        <v>31</v>
      </c>
      <c r="G1631" s="4">
        <v>23</v>
      </c>
      <c r="H1631" s="5">
        <f t="shared" si="158"/>
        <v>74.19</v>
      </c>
      <c r="I1631" s="4">
        <v>23</v>
      </c>
      <c r="J1631" s="4">
        <v>1</v>
      </c>
      <c r="K1631" s="4">
        <v>0</v>
      </c>
      <c r="L1631" s="4" t="str">
        <f t="shared" si="159"/>
        <v>Ciudadanos</v>
      </c>
      <c r="M1631" s="4" t="str">
        <f t="shared" si="160"/>
        <v>PSOE</v>
      </c>
      <c r="N1631" s="5">
        <f t="shared" si="161"/>
        <v>39.130000000000003</v>
      </c>
      <c r="O1631" s="5">
        <f t="shared" si="162"/>
        <v>17.39</v>
      </c>
      <c r="P1631" s="4">
        <v>4</v>
      </c>
      <c r="Q1631" s="4">
        <v>4</v>
      </c>
      <c r="R1631" s="4">
        <v>3</v>
      </c>
      <c r="S1631" s="4">
        <v>0</v>
      </c>
      <c r="T1631" s="4">
        <v>9</v>
      </c>
      <c r="U1631" s="5">
        <f t="shared" si="157"/>
        <v>17.39</v>
      </c>
      <c r="V1631" s="5">
        <f t="shared" si="157"/>
        <v>17.39</v>
      </c>
      <c r="W1631" s="5">
        <f t="shared" si="157"/>
        <v>13.04</v>
      </c>
      <c r="X1631" s="5">
        <f t="shared" si="157"/>
        <v>0</v>
      </c>
      <c r="Y1631" s="5">
        <f t="shared" si="157"/>
        <v>39.130000000000003</v>
      </c>
      <c r="Z1631" s="4">
        <v>1</v>
      </c>
    </row>
    <row r="1632" spans="1:26" x14ac:dyDescent="0.3">
      <c r="A1632" t="s">
        <v>1608</v>
      </c>
      <c r="B1632" s="3" t="s">
        <v>3907</v>
      </c>
      <c r="C1632" t="s">
        <v>1608</v>
      </c>
      <c r="D1632" t="s">
        <v>1647</v>
      </c>
      <c r="E1632" s="4">
        <v>59</v>
      </c>
      <c r="F1632" s="4">
        <v>49</v>
      </c>
      <c r="G1632" s="4">
        <v>42</v>
      </c>
      <c r="H1632" s="5">
        <f t="shared" si="158"/>
        <v>85.71</v>
      </c>
      <c r="I1632" s="4">
        <v>42</v>
      </c>
      <c r="J1632" s="4">
        <v>1</v>
      </c>
      <c r="K1632" s="4">
        <v>0</v>
      </c>
      <c r="L1632" s="4" t="str">
        <f t="shared" si="159"/>
        <v>PP</v>
      </c>
      <c r="M1632" s="4" t="str">
        <f t="shared" si="160"/>
        <v>VOX</v>
      </c>
      <c r="N1632" s="5">
        <f t="shared" si="161"/>
        <v>30.95</v>
      </c>
      <c r="O1632" s="5">
        <f t="shared" si="162"/>
        <v>21.43</v>
      </c>
      <c r="P1632" s="4">
        <v>6</v>
      </c>
      <c r="Q1632" s="4">
        <v>13</v>
      </c>
      <c r="R1632" s="4">
        <v>9</v>
      </c>
      <c r="S1632" s="4">
        <v>3</v>
      </c>
      <c r="T1632" s="4">
        <v>9</v>
      </c>
      <c r="U1632" s="5">
        <f t="shared" si="157"/>
        <v>14.29</v>
      </c>
      <c r="V1632" s="5">
        <f t="shared" si="157"/>
        <v>30.95</v>
      </c>
      <c r="W1632" s="5">
        <f t="shared" si="157"/>
        <v>21.43</v>
      </c>
      <c r="X1632" s="5">
        <f t="shared" si="157"/>
        <v>7.14</v>
      </c>
      <c r="Y1632" s="5">
        <f t="shared" si="157"/>
        <v>21.43</v>
      </c>
      <c r="Z1632" s="4">
        <v>1</v>
      </c>
    </row>
    <row r="1633" spans="1:26" x14ac:dyDescent="0.3">
      <c r="A1633" t="s">
        <v>1608</v>
      </c>
      <c r="B1633" s="3" t="s">
        <v>3908</v>
      </c>
      <c r="C1633" t="s">
        <v>1608</v>
      </c>
      <c r="D1633" t="s">
        <v>1648</v>
      </c>
      <c r="E1633" s="4">
        <v>4926</v>
      </c>
      <c r="F1633" s="4">
        <v>3839</v>
      </c>
      <c r="G1633" s="4">
        <v>2897</v>
      </c>
      <c r="H1633" s="5">
        <f t="shared" si="158"/>
        <v>75.459999999999994</v>
      </c>
      <c r="I1633" s="4">
        <v>2855</v>
      </c>
      <c r="J1633" s="4">
        <v>18</v>
      </c>
      <c r="K1633" s="4">
        <v>42</v>
      </c>
      <c r="L1633" s="4" t="str">
        <f t="shared" si="159"/>
        <v>PP</v>
      </c>
      <c r="M1633" s="4" t="str">
        <f t="shared" si="160"/>
        <v>PSOE</v>
      </c>
      <c r="N1633" s="5">
        <f t="shared" si="161"/>
        <v>29.81</v>
      </c>
      <c r="O1633" s="5">
        <f t="shared" si="162"/>
        <v>23.01</v>
      </c>
      <c r="P1633" s="4">
        <v>657</v>
      </c>
      <c r="Q1633" s="4">
        <v>851</v>
      </c>
      <c r="R1633" s="4">
        <v>282</v>
      </c>
      <c r="S1633" s="4">
        <v>249</v>
      </c>
      <c r="T1633" s="4">
        <v>520</v>
      </c>
      <c r="U1633" s="5">
        <f t="shared" si="157"/>
        <v>23.01</v>
      </c>
      <c r="V1633" s="5">
        <f t="shared" si="157"/>
        <v>29.81</v>
      </c>
      <c r="W1633" s="5">
        <f t="shared" si="157"/>
        <v>9.8800000000000008</v>
      </c>
      <c r="X1633" s="5">
        <f t="shared" si="157"/>
        <v>8.7200000000000006</v>
      </c>
      <c r="Y1633" s="5">
        <f t="shared" si="157"/>
        <v>18.21</v>
      </c>
      <c r="Z1633" s="4">
        <v>21</v>
      </c>
    </row>
    <row r="1634" spans="1:26" x14ac:dyDescent="0.3">
      <c r="A1634" t="s">
        <v>1608</v>
      </c>
      <c r="B1634" s="3" t="s">
        <v>3909</v>
      </c>
      <c r="C1634" t="s">
        <v>1608</v>
      </c>
      <c r="D1634" t="s">
        <v>1649</v>
      </c>
      <c r="E1634" s="4">
        <v>56</v>
      </c>
      <c r="F1634" s="4">
        <v>53</v>
      </c>
      <c r="G1634" s="4">
        <v>41</v>
      </c>
      <c r="H1634" s="5">
        <f t="shared" si="158"/>
        <v>77.36</v>
      </c>
      <c r="I1634" s="4">
        <v>39</v>
      </c>
      <c r="J1634" s="4">
        <v>0</v>
      </c>
      <c r="K1634" s="4">
        <v>2</v>
      </c>
      <c r="L1634" s="4" t="str">
        <f t="shared" si="159"/>
        <v>PP</v>
      </c>
      <c r="M1634" s="4" t="str">
        <f t="shared" si="160"/>
        <v>Ciudadanos</v>
      </c>
      <c r="N1634" s="5">
        <f t="shared" si="161"/>
        <v>58.97</v>
      </c>
      <c r="O1634" s="5">
        <f t="shared" si="162"/>
        <v>15.38</v>
      </c>
      <c r="P1634" s="4">
        <v>3</v>
      </c>
      <c r="Q1634" s="4">
        <v>23</v>
      </c>
      <c r="R1634" s="4">
        <v>1</v>
      </c>
      <c r="S1634" s="4">
        <v>1</v>
      </c>
      <c r="T1634" s="4">
        <v>6</v>
      </c>
      <c r="U1634" s="5">
        <f t="shared" si="157"/>
        <v>7.69</v>
      </c>
      <c r="V1634" s="5">
        <f t="shared" si="157"/>
        <v>58.97</v>
      </c>
      <c r="W1634" s="5">
        <f t="shared" si="157"/>
        <v>2.56</v>
      </c>
      <c r="X1634" s="5">
        <f t="shared" si="157"/>
        <v>2.56</v>
      </c>
      <c r="Y1634" s="5">
        <f t="shared" si="157"/>
        <v>15.38</v>
      </c>
      <c r="Z1634" s="4">
        <v>0</v>
      </c>
    </row>
    <row r="1635" spans="1:26" x14ac:dyDescent="0.3">
      <c r="A1635" t="s">
        <v>1608</v>
      </c>
      <c r="B1635" s="3" t="s">
        <v>3910</v>
      </c>
      <c r="C1635" t="s">
        <v>1608</v>
      </c>
      <c r="D1635" t="s">
        <v>1650</v>
      </c>
      <c r="E1635" s="4">
        <v>357</v>
      </c>
      <c r="F1635" s="4">
        <v>276</v>
      </c>
      <c r="G1635" s="4">
        <v>212</v>
      </c>
      <c r="H1635" s="5">
        <f t="shared" si="158"/>
        <v>76.81</v>
      </c>
      <c r="I1635" s="4">
        <v>209</v>
      </c>
      <c r="J1635" s="4">
        <v>2</v>
      </c>
      <c r="K1635" s="4">
        <v>3</v>
      </c>
      <c r="L1635" s="4" t="str">
        <f t="shared" si="159"/>
        <v>PSOE</v>
      </c>
      <c r="M1635" s="4" t="str">
        <f t="shared" si="160"/>
        <v>Ciudadanos</v>
      </c>
      <c r="N1635" s="5">
        <f t="shared" si="161"/>
        <v>27.75</v>
      </c>
      <c r="O1635" s="5">
        <f t="shared" si="162"/>
        <v>26.32</v>
      </c>
      <c r="P1635" s="4">
        <v>58</v>
      </c>
      <c r="Q1635" s="4">
        <v>54</v>
      </c>
      <c r="R1635" s="4">
        <v>19</v>
      </c>
      <c r="S1635" s="4">
        <v>7</v>
      </c>
      <c r="T1635" s="4">
        <v>55</v>
      </c>
      <c r="U1635" s="5">
        <f t="shared" si="157"/>
        <v>27.75</v>
      </c>
      <c r="V1635" s="5">
        <f t="shared" si="157"/>
        <v>25.84</v>
      </c>
      <c r="W1635" s="5">
        <f t="shared" si="157"/>
        <v>9.09</v>
      </c>
      <c r="X1635" s="5">
        <f t="shared" si="157"/>
        <v>3.35</v>
      </c>
      <c r="Y1635" s="5">
        <f t="shared" si="157"/>
        <v>26.32</v>
      </c>
      <c r="Z1635" s="4">
        <v>0</v>
      </c>
    </row>
    <row r="1636" spans="1:26" x14ac:dyDescent="0.3">
      <c r="A1636" t="s">
        <v>1608</v>
      </c>
      <c r="B1636" s="3" t="s">
        <v>3911</v>
      </c>
      <c r="C1636" t="s">
        <v>1608</v>
      </c>
      <c r="D1636" t="s">
        <v>1651</v>
      </c>
      <c r="E1636" s="4">
        <v>51</v>
      </c>
      <c r="F1636" s="4">
        <v>46</v>
      </c>
      <c r="G1636" s="4">
        <v>35</v>
      </c>
      <c r="H1636" s="5">
        <f t="shared" si="158"/>
        <v>76.09</v>
      </c>
      <c r="I1636" s="4">
        <v>33</v>
      </c>
      <c r="J1636" s="4">
        <v>2</v>
      </c>
      <c r="K1636" s="4">
        <v>2</v>
      </c>
      <c r="L1636" s="4" t="str">
        <f t="shared" si="159"/>
        <v>Podemos</v>
      </c>
      <c r="M1636" s="4" t="str">
        <f t="shared" si="160"/>
        <v>PSOE</v>
      </c>
      <c r="N1636" s="5">
        <f t="shared" si="161"/>
        <v>30.3</v>
      </c>
      <c r="O1636" s="5">
        <f t="shared" si="162"/>
        <v>21.21</v>
      </c>
      <c r="P1636" s="4">
        <v>7</v>
      </c>
      <c r="Q1636" s="4">
        <v>5</v>
      </c>
      <c r="R1636" s="4">
        <v>3</v>
      </c>
      <c r="S1636" s="4">
        <v>10</v>
      </c>
      <c r="T1636" s="4">
        <v>5</v>
      </c>
      <c r="U1636" s="5">
        <f t="shared" si="157"/>
        <v>21.21</v>
      </c>
      <c r="V1636" s="5">
        <f t="shared" si="157"/>
        <v>15.15</v>
      </c>
      <c r="W1636" s="5">
        <f t="shared" si="157"/>
        <v>9.09</v>
      </c>
      <c r="X1636" s="5">
        <f t="shared" si="157"/>
        <v>30.3</v>
      </c>
      <c r="Y1636" s="5">
        <f t="shared" si="157"/>
        <v>15.15</v>
      </c>
      <c r="Z1636" s="4">
        <v>0</v>
      </c>
    </row>
    <row r="1637" spans="1:26" x14ac:dyDescent="0.3">
      <c r="A1637" t="s">
        <v>1608</v>
      </c>
      <c r="B1637" s="3" t="s">
        <v>3912</v>
      </c>
      <c r="C1637" t="s">
        <v>1608</v>
      </c>
      <c r="D1637" t="s">
        <v>1652</v>
      </c>
      <c r="E1637" s="4">
        <v>57</v>
      </c>
      <c r="F1637" s="4">
        <v>60</v>
      </c>
      <c r="G1637" s="4">
        <v>50</v>
      </c>
      <c r="H1637" s="5">
        <f t="shared" si="158"/>
        <v>83.33</v>
      </c>
      <c r="I1637" s="4">
        <v>50</v>
      </c>
      <c r="J1637" s="4">
        <v>0</v>
      </c>
      <c r="K1637" s="4">
        <v>0</v>
      </c>
      <c r="L1637" s="4" t="str">
        <f t="shared" si="159"/>
        <v>PP</v>
      </c>
      <c r="M1637" s="4" t="str">
        <f t="shared" si="160"/>
        <v>PSOE</v>
      </c>
      <c r="N1637" s="5">
        <f t="shared" si="161"/>
        <v>46</v>
      </c>
      <c r="O1637" s="5">
        <f t="shared" si="162"/>
        <v>16</v>
      </c>
      <c r="P1637" s="4">
        <v>8</v>
      </c>
      <c r="Q1637" s="4">
        <v>23</v>
      </c>
      <c r="R1637" s="4">
        <v>7</v>
      </c>
      <c r="S1637" s="4">
        <v>4</v>
      </c>
      <c r="T1637" s="4">
        <v>6</v>
      </c>
      <c r="U1637" s="5">
        <f t="shared" si="157"/>
        <v>16</v>
      </c>
      <c r="V1637" s="5">
        <f t="shared" si="157"/>
        <v>46</v>
      </c>
      <c r="W1637" s="5">
        <f t="shared" si="157"/>
        <v>14</v>
      </c>
      <c r="X1637" s="5">
        <f t="shared" si="157"/>
        <v>8</v>
      </c>
      <c r="Y1637" s="5">
        <f t="shared" si="157"/>
        <v>12</v>
      </c>
      <c r="Z1637" s="4">
        <v>0</v>
      </c>
    </row>
    <row r="1638" spans="1:26" x14ac:dyDescent="0.3">
      <c r="A1638" t="s">
        <v>1608</v>
      </c>
      <c r="B1638" s="3" t="s">
        <v>3913</v>
      </c>
      <c r="C1638" t="s">
        <v>1608</v>
      </c>
      <c r="D1638" t="s">
        <v>1653</v>
      </c>
      <c r="E1638" s="4">
        <v>115</v>
      </c>
      <c r="F1638" s="4">
        <v>109</v>
      </c>
      <c r="G1638" s="4">
        <v>73</v>
      </c>
      <c r="H1638" s="5">
        <f t="shared" si="158"/>
        <v>66.97</v>
      </c>
      <c r="I1638" s="4">
        <v>72</v>
      </c>
      <c r="J1638" s="4">
        <v>1</v>
      </c>
      <c r="K1638" s="4">
        <v>1</v>
      </c>
      <c r="L1638" s="4" t="str">
        <f t="shared" si="159"/>
        <v>PP</v>
      </c>
      <c r="M1638" s="4" t="str">
        <f t="shared" si="160"/>
        <v>PSOE</v>
      </c>
      <c r="N1638" s="5">
        <f t="shared" si="161"/>
        <v>56.94</v>
      </c>
      <c r="O1638" s="5">
        <f t="shared" si="162"/>
        <v>16.670000000000002</v>
      </c>
      <c r="P1638" s="4">
        <v>12</v>
      </c>
      <c r="Q1638" s="4">
        <v>41</v>
      </c>
      <c r="R1638" s="4">
        <v>7</v>
      </c>
      <c r="S1638" s="4">
        <v>3</v>
      </c>
      <c r="T1638" s="4">
        <v>7</v>
      </c>
      <c r="U1638" s="5">
        <f t="shared" si="157"/>
        <v>16.670000000000002</v>
      </c>
      <c r="V1638" s="5">
        <f t="shared" si="157"/>
        <v>56.94</v>
      </c>
      <c r="W1638" s="5">
        <f t="shared" si="157"/>
        <v>9.7200000000000006</v>
      </c>
      <c r="X1638" s="5">
        <f t="shared" si="157"/>
        <v>4.17</v>
      </c>
      <c r="Y1638" s="5">
        <f t="shared" si="157"/>
        <v>9.7200000000000006</v>
      </c>
      <c r="Z1638" s="4">
        <v>0</v>
      </c>
    </row>
    <row r="1639" spans="1:26" x14ac:dyDescent="0.3">
      <c r="A1639" t="s">
        <v>1608</v>
      </c>
      <c r="B1639" s="3" t="s">
        <v>3914</v>
      </c>
      <c r="C1639" t="s">
        <v>1608</v>
      </c>
      <c r="D1639" t="s">
        <v>1654</v>
      </c>
      <c r="E1639" s="4">
        <v>32</v>
      </c>
      <c r="F1639" s="4">
        <v>27</v>
      </c>
      <c r="G1639" s="4">
        <v>21</v>
      </c>
      <c r="H1639" s="5">
        <f t="shared" si="158"/>
        <v>77.78</v>
      </c>
      <c r="I1639" s="4">
        <v>21</v>
      </c>
      <c r="J1639" s="4">
        <v>1</v>
      </c>
      <c r="K1639" s="4">
        <v>0</v>
      </c>
      <c r="L1639" s="4" t="str">
        <f t="shared" si="159"/>
        <v>PP</v>
      </c>
      <c r="M1639" s="4" t="str">
        <f t="shared" si="160"/>
        <v>VOX</v>
      </c>
      <c r="N1639" s="5">
        <f t="shared" si="161"/>
        <v>42.86</v>
      </c>
      <c r="O1639" s="5">
        <f t="shared" si="162"/>
        <v>23.81</v>
      </c>
      <c r="P1639" s="4">
        <v>0</v>
      </c>
      <c r="Q1639" s="4">
        <v>9</v>
      </c>
      <c r="R1639" s="4">
        <v>5</v>
      </c>
      <c r="S1639" s="4">
        <v>0</v>
      </c>
      <c r="T1639" s="4">
        <v>4</v>
      </c>
      <c r="U1639" s="5">
        <f t="shared" si="157"/>
        <v>0</v>
      </c>
      <c r="V1639" s="5">
        <f t="shared" si="157"/>
        <v>42.86</v>
      </c>
      <c r="W1639" s="5">
        <f t="shared" si="157"/>
        <v>23.81</v>
      </c>
      <c r="X1639" s="5">
        <f t="shared" si="157"/>
        <v>0</v>
      </c>
      <c r="Y1639" s="5">
        <f t="shared" si="157"/>
        <v>19.05</v>
      </c>
      <c r="Z1639" s="4">
        <v>0</v>
      </c>
    </row>
    <row r="1640" spans="1:26" x14ac:dyDescent="0.3">
      <c r="A1640" t="s">
        <v>1608</v>
      </c>
      <c r="B1640" s="3" t="s">
        <v>3915</v>
      </c>
      <c r="C1640" t="s">
        <v>1608</v>
      </c>
      <c r="D1640" t="s">
        <v>1655</v>
      </c>
      <c r="E1640" s="4">
        <v>16</v>
      </c>
      <c r="F1640" s="4">
        <v>15</v>
      </c>
      <c r="G1640" s="4">
        <v>10</v>
      </c>
      <c r="H1640" s="5">
        <f t="shared" si="158"/>
        <v>66.67</v>
      </c>
      <c r="I1640" s="4">
        <v>10</v>
      </c>
      <c r="J1640" s="4">
        <v>0</v>
      </c>
      <c r="K1640" s="4">
        <v>0</v>
      </c>
      <c r="L1640" s="4" t="str">
        <f t="shared" si="159"/>
        <v>PP</v>
      </c>
      <c r="M1640" s="4" t="str">
        <f t="shared" si="160"/>
        <v>VOX</v>
      </c>
      <c r="N1640" s="5">
        <f t="shared" si="161"/>
        <v>80</v>
      </c>
      <c r="O1640" s="5">
        <f t="shared" si="162"/>
        <v>10</v>
      </c>
      <c r="P1640" s="4">
        <v>0</v>
      </c>
      <c r="Q1640" s="4">
        <v>8</v>
      </c>
      <c r="R1640" s="4">
        <v>1</v>
      </c>
      <c r="S1640" s="4">
        <v>0</v>
      </c>
      <c r="T1640" s="4">
        <v>0</v>
      </c>
      <c r="U1640" s="5">
        <f t="shared" si="157"/>
        <v>0</v>
      </c>
      <c r="V1640" s="5">
        <f t="shared" si="157"/>
        <v>80</v>
      </c>
      <c r="W1640" s="5">
        <f t="shared" si="157"/>
        <v>10</v>
      </c>
      <c r="X1640" s="5">
        <f t="shared" si="157"/>
        <v>0</v>
      </c>
      <c r="Y1640" s="5">
        <f t="shared" si="157"/>
        <v>0</v>
      </c>
      <c r="Z1640" s="4">
        <v>0</v>
      </c>
    </row>
    <row r="1641" spans="1:26" x14ac:dyDescent="0.3">
      <c r="A1641" t="s">
        <v>1608</v>
      </c>
      <c r="B1641" s="3" t="s">
        <v>3916</v>
      </c>
      <c r="C1641" t="s">
        <v>1608</v>
      </c>
      <c r="D1641" t="s">
        <v>1656</v>
      </c>
      <c r="E1641" s="4">
        <v>15</v>
      </c>
      <c r="F1641" s="4">
        <v>17</v>
      </c>
      <c r="G1641" s="4">
        <v>15</v>
      </c>
      <c r="H1641" s="5">
        <f t="shared" si="158"/>
        <v>88.24</v>
      </c>
      <c r="I1641" s="4">
        <v>15</v>
      </c>
      <c r="J1641" s="4">
        <v>0</v>
      </c>
      <c r="K1641" s="4">
        <v>0</v>
      </c>
      <c r="L1641" s="4" t="str">
        <f t="shared" si="159"/>
        <v>PP</v>
      </c>
      <c r="M1641" s="4" t="str">
        <f t="shared" si="160"/>
        <v>VOX</v>
      </c>
      <c r="N1641" s="5">
        <f t="shared" si="161"/>
        <v>53.33</v>
      </c>
      <c r="O1641" s="5">
        <f t="shared" si="162"/>
        <v>13.33</v>
      </c>
      <c r="P1641" s="4">
        <v>0</v>
      </c>
      <c r="Q1641" s="4">
        <v>8</v>
      </c>
      <c r="R1641" s="4">
        <v>2</v>
      </c>
      <c r="S1641" s="4">
        <v>2</v>
      </c>
      <c r="T1641" s="4">
        <v>0</v>
      </c>
      <c r="U1641" s="5">
        <f t="shared" si="157"/>
        <v>0</v>
      </c>
      <c r="V1641" s="5">
        <f t="shared" si="157"/>
        <v>53.33</v>
      </c>
      <c r="W1641" s="5">
        <f t="shared" si="157"/>
        <v>13.33</v>
      </c>
      <c r="X1641" s="5">
        <f t="shared" si="157"/>
        <v>13.33</v>
      </c>
      <c r="Y1641" s="5">
        <f t="shared" si="157"/>
        <v>0</v>
      </c>
      <c r="Z1641" s="4">
        <v>0</v>
      </c>
    </row>
    <row r="1642" spans="1:26" x14ac:dyDescent="0.3">
      <c r="A1642" t="s">
        <v>1608</v>
      </c>
      <c r="B1642" s="3" t="s">
        <v>3917</v>
      </c>
      <c r="C1642" t="s">
        <v>1608</v>
      </c>
      <c r="D1642" t="s">
        <v>1657</v>
      </c>
      <c r="E1642" s="4">
        <v>23</v>
      </c>
      <c r="F1642" s="4">
        <v>21</v>
      </c>
      <c r="G1642" s="4">
        <v>15</v>
      </c>
      <c r="H1642" s="5">
        <f t="shared" si="158"/>
        <v>71.430000000000007</v>
      </c>
      <c r="I1642" s="4">
        <v>15</v>
      </c>
      <c r="J1642" s="4">
        <v>0</v>
      </c>
      <c r="K1642" s="4">
        <v>0</v>
      </c>
      <c r="L1642" s="4" t="str">
        <f t="shared" si="159"/>
        <v>PP</v>
      </c>
      <c r="M1642" s="4" t="str">
        <f t="shared" si="160"/>
        <v>VOX</v>
      </c>
      <c r="N1642" s="5">
        <f t="shared" si="161"/>
        <v>80</v>
      </c>
      <c r="O1642" s="5">
        <f t="shared" si="162"/>
        <v>13.33</v>
      </c>
      <c r="P1642" s="4">
        <v>0</v>
      </c>
      <c r="Q1642" s="4">
        <v>12</v>
      </c>
      <c r="R1642" s="4">
        <v>2</v>
      </c>
      <c r="S1642" s="4">
        <v>0</v>
      </c>
      <c r="T1642" s="4">
        <v>0</v>
      </c>
      <c r="U1642" s="5">
        <f t="shared" si="157"/>
        <v>0</v>
      </c>
      <c r="V1642" s="5">
        <f t="shared" si="157"/>
        <v>80</v>
      </c>
      <c r="W1642" s="5">
        <f t="shared" si="157"/>
        <v>13.33</v>
      </c>
      <c r="X1642" s="5">
        <f t="shared" si="157"/>
        <v>0</v>
      </c>
      <c r="Y1642" s="5">
        <f t="shared" si="157"/>
        <v>0</v>
      </c>
      <c r="Z1642" s="4">
        <v>0</v>
      </c>
    </row>
    <row r="1643" spans="1:26" x14ac:dyDescent="0.3">
      <c r="A1643" t="s">
        <v>1608</v>
      </c>
      <c r="B1643" s="3" t="s">
        <v>3918</v>
      </c>
      <c r="C1643" t="s">
        <v>1608</v>
      </c>
      <c r="D1643" t="s">
        <v>1658</v>
      </c>
      <c r="E1643" s="4">
        <v>17</v>
      </c>
      <c r="F1643" s="4">
        <v>19</v>
      </c>
      <c r="G1643" s="4">
        <v>15</v>
      </c>
      <c r="H1643" s="5">
        <f t="shared" si="158"/>
        <v>78.95</v>
      </c>
      <c r="I1643" s="4">
        <v>15</v>
      </c>
      <c r="J1643" s="4">
        <v>0</v>
      </c>
      <c r="K1643" s="4">
        <v>0</v>
      </c>
      <c r="L1643" s="4" t="str">
        <f t="shared" si="159"/>
        <v>PSOE</v>
      </c>
      <c r="M1643" s="4" t="str">
        <f t="shared" si="160"/>
        <v>PP</v>
      </c>
      <c r="N1643" s="5">
        <f t="shared" si="161"/>
        <v>53.33</v>
      </c>
      <c r="O1643" s="5">
        <f t="shared" si="162"/>
        <v>26.67</v>
      </c>
      <c r="P1643" s="4">
        <v>8</v>
      </c>
      <c r="Q1643" s="4">
        <v>4</v>
      </c>
      <c r="R1643" s="4">
        <v>1</v>
      </c>
      <c r="S1643" s="4">
        <v>1</v>
      </c>
      <c r="T1643" s="4">
        <v>1</v>
      </c>
      <c r="U1643" s="5">
        <f t="shared" si="157"/>
        <v>53.33</v>
      </c>
      <c r="V1643" s="5">
        <f t="shared" si="157"/>
        <v>26.67</v>
      </c>
      <c r="W1643" s="5">
        <f t="shared" si="157"/>
        <v>6.67</v>
      </c>
      <c r="X1643" s="5">
        <f t="shared" si="157"/>
        <v>6.67</v>
      </c>
      <c r="Y1643" s="5">
        <f t="shared" si="157"/>
        <v>6.67</v>
      </c>
      <c r="Z1643" s="4">
        <v>0</v>
      </c>
    </row>
    <row r="1644" spans="1:26" x14ac:dyDescent="0.3">
      <c r="A1644" t="s">
        <v>1608</v>
      </c>
      <c r="B1644" s="3" t="s">
        <v>3919</v>
      </c>
      <c r="C1644" t="s">
        <v>1608</v>
      </c>
      <c r="D1644" t="s">
        <v>1659</v>
      </c>
      <c r="E1644" s="4">
        <v>169</v>
      </c>
      <c r="F1644" s="4">
        <v>165</v>
      </c>
      <c r="G1644" s="4">
        <v>124</v>
      </c>
      <c r="H1644" s="5">
        <f t="shared" si="158"/>
        <v>75.150000000000006</v>
      </c>
      <c r="I1644" s="4">
        <v>122</v>
      </c>
      <c r="J1644" s="4">
        <v>2</v>
      </c>
      <c r="K1644" s="4">
        <v>2</v>
      </c>
      <c r="L1644" s="4" t="str">
        <f t="shared" si="159"/>
        <v>PP</v>
      </c>
      <c r="M1644" s="4" t="str">
        <f t="shared" si="160"/>
        <v>PSOE</v>
      </c>
      <c r="N1644" s="5">
        <f t="shared" si="161"/>
        <v>35.25</v>
      </c>
      <c r="O1644" s="5">
        <f t="shared" si="162"/>
        <v>31.97</v>
      </c>
      <c r="P1644" s="4">
        <v>39</v>
      </c>
      <c r="Q1644" s="4">
        <v>43</v>
      </c>
      <c r="R1644" s="4">
        <v>13</v>
      </c>
      <c r="S1644" s="4">
        <v>4</v>
      </c>
      <c r="T1644" s="4">
        <v>18</v>
      </c>
      <c r="U1644" s="5">
        <f t="shared" si="157"/>
        <v>31.97</v>
      </c>
      <c r="V1644" s="5">
        <f t="shared" si="157"/>
        <v>35.25</v>
      </c>
      <c r="W1644" s="5">
        <f t="shared" si="157"/>
        <v>10.66</v>
      </c>
      <c r="X1644" s="5">
        <f t="shared" si="157"/>
        <v>3.28</v>
      </c>
      <c r="Y1644" s="5">
        <f t="shared" si="157"/>
        <v>14.75</v>
      </c>
      <c r="Z1644" s="4">
        <v>0</v>
      </c>
    </row>
    <row r="1645" spans="1:26" x14ac:dyDescent="0.3">
      <c r="A1645" t="s">
        <v>1608</v>
      </c>
      <c r="B1645" s="3" t="s">
        <v>3920</v>
      </c>
      <c r="C1645" t="s">
        <v>1608</v>
      </c>
      <c r="D1645" t="s">
        <v>1660</v>
      </c>
      <c r="E1645" s="4">
        <v>27</v>
      </c>
      <c r="F1645" s="4">
        <v>28</v>
      </c>
      <c r="G1645" s="4">
        <v>25</v>
      </c>
      <c r="H1645" s="5">
        <f t="shared" si="158"/>
        <v>89.29</v>
      </c>
      <c r="I1645" s="4">
        <v>24</v>
      </c>
      <c r="J1645" s="4">
        <v>0</v>
      </c>
      <c r="K1645" s="4">
        <v>1</v>
      </c>
      <c r="L1645" s="4" t="str">
        <f t="shared" si="159"/>
        <v>PP</v>
      </c>
      <c r="M1645" s="4" t="str">
        <f t="shared" si="160"/>
        <v>VOX</v>
      </c>
      <c r="N1645" s="5">
        <f t="shared" si="161"/>
        <v>66.67</v>
      </c>
      <c r="O1645" s="5">
        <f t="shared" si="162"/>
        <v>12.5</v>
      </c>
      <c r="P1645" s="4">
        <v>1</v>
      </c>
      <c r="Q1645" s="4">
        <v>16</v>
      </c>
      <c r="R1645" s="4">
        <v>3</v>
      </c>
      <c r="S1645" s="4">
        <v>2</v>
      </c>
      <c r="T1645" s="4">
        <v>0</v>
      </c>
      <c r="U1645" s="5">
        <f t="shared" si="157"/>
        <v>4.17</v>
      </c>
      <c r="V1645" s="5">
        <f t="shared" si="157"/>
        <v>66.67</v>
      </c>
      <c r="W1645" s="5">
        <f t="shared" si="157"/>
        <v>12.5</v>
      </c>
      <c r="X1645" s="5">
        <f t="shared" si="157"/>
        <v>8.33</v>
      </c>
      <c r="Y1645" s="5">
        <f t="shared" si="157"/>
        <v>0</v>
      </c>
      <c r="Z1645" s="4">
        <v>0</v>
      </c>
    </row>
    <row r="1646" spans="1:26" x14ac:dyDescent="0.3">
      <c r="A1646" t="s">
        <v>1608</v>
      </c>
      <c r="B1646" s="3" t="s">
        <v>3921</v>
      </c>
      <c r="C1646" t="s">
        <v>1608</v>
      </c>
      <c r="D1646" t="s">
        <v>1661</v>
      </c>
      <c r="E1646" s="4">
        <v>169</v>
      </c>
      <c r="F1646" s="4">
        <v>147</v>
      </c>
      <c r="G1646" s="4">
        <v>95</v>
      </c>
      <c r="H1646" s="5">
        <f t="shared" si="158"/>
        <v>64.63</v>
      </c>
      <c r="I1646" s="4">
        <v>93</v>
      </c>
      <c r="J1646" s="4">
        <v>3</v>
      </c>
      <c r="K1646" s="4">
        <v>2</v>
      </c>
      <c r="L1646" s="4" t="str">
        <f t="shared" si="159"/>
        <v>PP</v>
      </c>
      <c r="M1646" s="4" t="str">
        <f t="shared" si="160"/>
        <v>Ciudadanos</v>
      </c>
      <c r="N1646" s="5">
        <f t="shared" si="161"/>
        <v>52.69</v>
      </c>
      <c r="O1646" s="5">
        <f t="shared" si="162"/>
        <v>13.98</v>
      </c>
      <c r="P1646" s="4">
        <v>9</v>
      </c>
      <c r="Q1646" s="4">
        <v>49</v>
      </c>
      <c r="R1646" s="4">
        <v>8</v>
      </c>
      <c r="S1646" s="4">
        <v>8</v>
      </c>
      <c r="T1646" s="4">
        <v>13</v>
      </c>
      <c r="U1646" s="5">
        <f t="shared" si="157"/>
        <v>9.68</v>
      </c>
      <c r="V1646" s="5">
        <f t="shared" si="157"/>
        <v>52.69</v>
      </c>
      <c r="W1646" s="5">
        <f t="shared" si="157"/>
        <v>8.6</v>
      </c>
      <c r="X1646" s="5">
        <f t="shared" si="157"/>
        <v>8.6</v>
      </c>
      <c r="Y1646" s="5">
        <f t="shared" si="157"/>
        <v>13.98</v>
      </c>
      <c r="Z1646" s="4">
        <v>0</v>
      </c>
    </row>
    <row r="1647" spans="1:26" x14ac:dyDescent="0.3">
      <c r="A1647" t="s">
        <v>1608</v>
      </c>
      <c r="B1647" s="3" t="s">
        <v>3922</v>
      </c>
      <c r="C1647" t="s">
        <v>1608</v>
      </c>
      <c r="D1647" t="s">
        <v>1662</v>
      </c>
      <c r="E1647" s="4">
        <v>109</v>
      </c>
      <c r="F1647" s="4">
        <v>102</v>
      </c>
      <c r="G1647" s="4">
        <v>84</v>
      </c>
      <c r="H1647" s="5">
        <f t="shared" si="158"/>
        <v>82.35</v>
      </c>
      <c r="I1647" s="4">
        <v>84</v>
      </c>
      <c r="J1647" s="4">
        <v>0</v>
      </c>
      <c r="K1647" s="4">
        <v>0</v>
      </c>
      <c r="L1647" s="4" t="str">
        <f t="shared" si="159"/>
        <v>PP</v>
      </c>
      <c r="M1647" s="4" t="str">
        <f t="shared" si="160"/>
        <v>PSOE</v>
      </c>
      <c r="N1647" s="5">
        <f t="shared" si="161"/>
        <v>60.71</v>
      </c>
      <c r="O1647" s="5">
        <f t="shared" si="162"/>
        <v>16.670000000000002</v>
      </c>
      <c r="P1647" s="4">
        <v>14</v>
      </c>
      <c r="Q1647" s="4">
        <v>51</v>
      </c>
      <c r="R1647" s="4">
        <v>4</v>
      </c>
      <c r="S1647" s="4">
        <v>0</v>
      </c>
      <c r="T1647" s="4">
        <v>12</v>
      </c>
      <c r="U1647" s="5">
        <f t="shared" ref="U1647:Y1697" si="163">ROUND((P1647/$I1647)*100,2)</f>
        <v>16.670000000000002</v>
      </c>
      <c r="V1647" s="5">
        <f t="shared" si="163"/>
        <v>60.71</v>
      </c>
      <c r="W1647" s="5">
        <f t="shared" si="163"/>
        <v>4.76</v>
      </c>
      <c r="X1647" s="5">
        <f t="shared" si="163"/>
        <v>0</v>
      </c>
      <c r="Y1647" s="5">
        <f t="shared" si="163"/>
        <v>14.29</v>
      </c>
      <c r="Z1647" s="4">
        <v>1</v>
      </c>
    </row>
    <row r="1648" spans="1:26" x14ac:dyDescent="0.3">
      <c r="A1648" t="s">
        <v>1608</v>
      </c>
      <c r="B1648" s="3" t="s">
        <v>3923</v>
      </c>
      <c r="C1648" t="s">
        <v>1608</v>
      </c>
      <c r="D1648" t="s">
        <v>1663</v>
      </c>
      <c r="E1648" s="4">
        <v>21</v>
      </c>
      <c r="F1648" s="4">
        <v>20</v>
      </c>
      <c r="G1648" s="4">
        <v>13</v>
      </c>
      <c r="H1648" s="5">
        <f t="shared" si="158"/>
        <v>65</v>
      </c>
      <c r="I1648" s="4">
        <v>13</v>
      </c>
      <c r="J1648" s="4">
        <v>0</v>
      </c>
      <c r="K1648" s="4">
        <v>0</v>
      </c>
      <c r="L1648" s="4" t="str">
        <f t="shared" si="159"/>
        <v>PP</v>
      </c>
      <c r="M1648" s="4" t="str">
        <f t="shared" si="160"/>
        <v>Ciudadanos</v>
      </c>
      <c r="N1648" s="5">
        <f t="shared" si="161"/>
        <v>46.15</v>
      </c>
      <c r="O1648" s="5">
        <f t="shared" si="162"/>
        <v>23.08</v>
      </c>
      <c r="P1648" s="4">
        <v>0</v>
      </c>
      <c r="Q1648" s="4">
        <v>6</v>
      </c>
      <c r="R1648" s="4">
        <v>1</v>
      </c>
      <c r="S1648" s="4">
        <v>0</v>
      </c>
      <c r="T1648" s="4">
        <v>3</v>
      </c>
      <c r="U1648" s="5">
        <f t="shared" si="163"/>
        <v>0</v>
      </c>
      <c r="V1648" s="5">
        <f t="shared" si="163"/>
        <v>46.15</v>
      </c>
      <c r="W1648" s="5">
        <f t="shared" si="163"/>
        <v>7.69</v>
      </c>
      <c r="X1648" s="5">
        <f t="shared" si="163"/>
        <v>0</v>
      </c>
      <c r="Y1648" s="5">
        <f t="shared" si="163"/>
        <v>23.08</v>
      </c>
      <c r="Z1648" s="4">
        <v>0</v>
      </c>
    </row>
    <row r="1649" spans="1:26" x14ac:dyDescent="0.3">
      <c r="A1649" t="s">
        <v>1608</v>
      </c>
      <c r="B1649" s="3" t="s">
        <v>3924</v>
      </c>
      <c r="C1649" t="s">
        <v>1608</v>
      </c>
      <c r="D1649" t="s">
        <v>1664</v>
      </c>
      <c r="E1649" s="4">
        <v>30</v>
      </c>
      <c r="F1649" s="4">
        <v>29</v>
      </c>
      <c r="G1649" s="4">
        <v>20</v>
      </c>
      <c r="H1649" s="5">
        <f t="shared" si="158"/>
        <v>68.97</v>
      </c>
      <c r="I1649" s="4">
        <v>19</v>
      </c>
      <c r="J1649" s="4">
        <v>0</v>
      </c>
      <c r="K1649" s="4">
        <v>1</v>
      </c>
      <c r="L1649" s="4" t="str">
        <f t="shared" si="159"/>
        <v>PP</v>
      </c>
      <c r="M1649" s="4" t="str">
        <f t="shared" si="160"/>
        <v>PSOE</v>
      </c>
      <c r="N1649" s="5">
        <f t="shared" si="161"/>
        <v>63.16</v>
      </c>
      <c r="O1649" s="5">
        <f t="shared" si="162"/>
        <v>15.79</v>
      </c>
      <c r="P1649" s="4">
        <v>3</v>
      </c>
      <c r="Q1649" s="4">
        <v>12</v>
      </c>
      <c r="R1649" s="4">
        <v>1</v>
      </c>
      <c r="S1649" s="4">
        <v>0</v>
      </c>
      <c r="T1649" s="4">
        <v>2</v>
      </c>
      <c r="U1649" s="5">
        <f t="shared" si="163"/>
        <v>15.79</v>
      </c>
      <c r="V1649" s="5">
        <f t="shared" si="163"/>
        <v>63.16</v>
      </c>
      <c r="W1649" s="5">
        <f t="shared" si="163"/>
        <v>5.26</v>
      </c>
      <c r="X1649" s="5">
        <f t="shared" si="163"/>
        <v>0</v>
      </c>
      <c r="Y1649" s="5">
        <f t="shared" si="163"/>
        <v>10.53</v>
      </c>
      <c r="Z1649" s="4">
        <v>0</v>
      </c>
    </row>
    <row r="1650" spans="1:26" x14ac:dyDescent="0.3">
      <c r="A1650" t="s">
        <v>1608</v>
      </c>
      <c r="B1650" s="3" t="s">
        <v>3925</v>
      </c>
      <c r="C1650" t="s">
        <v>1608</v>
      </c>
      <c r="D1650" t="s">
        <v>1665</v>
      </c>
      <c r="E1650" s="4">
        <v>298</v>
      </c>
      <c r="F1650" s="4">
        <v>272</v>
      </c>
      <c r="G1650" s="4">
        <v>207</v>
      </c>
      <c r="H1650" s="5">
        <f t="shared" si="158"/>
        <v>76.099999999999994</v>
      </c>
      <c r="I1650" s="4">
        <v>204</v>
      </c>
      <c r="J1650" s="4">
        <v>2</v>
      </c>
      <c r="K1650" s="4">
        <v>3</v>
      </c>
      <c r="L1650" s="4" t="str">
        <f t="shared" si="159"/>
        <v>PSOE</v>
      </c>
      <c r="M1650" s="4" t="str">
        <f t="shared" si="160"/>
        <v>PP</v>
      </c>
      <c r="N1650" s="5">
        <f t="shared" si="161"/>
        <v>26.96</v>
      </c>
      <c r="O1650" s="5">
        <f t="shared" si="162"/>
        <v>24.02</v>
      </c>
      <c r="P1650" s="4">
        <v>55</v>
      </c>
      <c r="Q1650" s="4">
        <v>49</v>
      </c>
      <c r="R1650" s="4">
        <v>28</v>
      </c>
      <c r="S1650" s="4">
        <v>17</v>
      </c>
      <c r="T1650" s="4">
        <v>42</v>
      </c>
      <c r="U1650" s="5">
        <f t="shared" si="163"/>
        <v>26.96</v>
      </c>
      <c r="V1650" s="5">
        <f t="shared" si="163"/>
        <v>24.02</v>
      </c>
      <c r="W1650" s="5">
        <f t="shared" si="163"/>
        <v>13.73</v>
      </c>
      <c r="X1650" s="5">
        <f t="shared" si="163"/>
        <v>8.33</v>
      </c>
      <c r="Y1650" s="5">
        <f t="shared" si="163"/>
        <v>20.59</v>
      </c>
      <c r="Z1650" s="4">
        <v>1</v>
      </c>
    </row>
    <row r="1651" spans="1:26" x14ac:dyDescent="0.3">
      <c r="A1651" t="s">
        <v>1608</v>
      </c>
      <c r="B1651" s="3" t="s">
        <v>3926</v>
      </c>
      <c r="C1651" t="s">
        <v>1608</v>
      </c>
      <c r="D1651" t="s">
        <v>1666</v>
      </c>
      <c r="E1651" s="4">
        <v>18</v>
      </c>
      <c r="F1651" s="4">
        <v>20</v>
      </c>
      <c r="G1651" s="4">
        <v>14</v>
      </c>
      <c r="H1651" s="5">
        <f t="shared" si="158"/>
        <v>70</v>
      </c>
      <c r="I1651" s="4">
        <v>13</v>
      </c>
      <c r="J1651" s="4">
        <v>0</v>
      </c>
      <c r="K1651" s="4">
        <v>1</v>
      </c>
      <c r="L1651" s="4" t="str">
        <f t="shared" si="159"/>
        <v>PSOE</v>
      </c>
      <c r="M1651" s="4" t="str">
        <f t="shared" si="160"/>
        <v>PP</v>
      </c>
      <c r="N1651" s="5">
        <f t="shared" si="161"/>
        <v>46.15</v>
      </c>
      <c r="O1651" s="5">
        <f t="shared" si="162"/>
        <v>30.77</v>
      </c>
      <c r="P1651" s="4">
        <v>6</v>
      </c>
      <c r="Q1651" s="4">
        <v>4</v>
      </c>
      <c r="R1651" s="4">
        <v>0</v>
      </c>
      <c r="S1651" s="4">
        <v>2</v>
      </c>
      <c r="T1651" s="4">
        <v>1</v>
      </c>
      <c r="U1651" s="5">
        <f t="shared" si="163"/>
        <v>46.15</v>
      </c>
      <c r="V1651" s="5">
        <f t="shared" si="163"/>
        <v>30.77</v>
      </c>
      <c r="W1651" s="5">
        <f t="shared" si="163"/>
        <v>0</v>
      </c>
      <c r="X1651" s="5">
        <f t="shared" si="163"/>
        <v>15.38</v>
      </c>
      <c r="Y1651" s="5">
        <f t="shared" si="163"/>
        <v>7.69</v>
      </c>
      <c r="Z1651" s="4">
        <v>0</v>
      </c>
    </row>
    <row r="1652" spans="1:26" x14ac:dyDescent="0.3">
      <c r="A1652" t="s">
        <v>1608</v>
      </c>
      <c r="B1652" s="3" t="s">
        <v>3927</v>
      </c>
      <c r="C1652" t="s">
        <v>1608</v>
      </c>
      <c r="D1652" t="s">
        <v>1667</v>
      </c>
      <c r="E1652" s="4">
        <v>50</v>
      </c>
      <c r="F1652" s="4">
        <v>47</v>
      </c>
      <c r="G1652" s="4">
        <v>31</v>
      </c>
      <c r="H1652" s="5">
        <f t="shared" si="158"/>
        <v>65.959999999999994</v>
      </c>
      <c r="I1652" s="4">
        <v>28</v>
      </c>
      <c r="J1652" s="4">
        <v>0</v>
      </c>
      <c r="K1652" s="4">
        <v>3</v>
      </c>
      <c r="L1652" s="4" t="str">
        <f t="shared" si="159"/>
        <v>PP</v>
      </c>
      <c r="M1652" s="4" t="str">
        <f t="shared" si="160"/>
        <v>PSOE</v>
      </c>
      <c r="N1652" s="5">
        <f t="shared" si="161"/>
        <v>50</v>
      </c>
      <c r="O1652" s="5">
        <f t="shared" si="162"/>
        <v>39.29</v>
      </c>
      <c r="P1652" s="4">
        <v>11</v>
      </c>
      <c r="Q1652" s="4">
        <v>14</v>
      </c>
      <c r="R1652" s="4">
        <v>0</v>
      </c>
      <c r="S1652" s="4">
        <v>1</v>
      </c>
      <c r="T1652" s="4">
        <v>2</v>
      </c>
      <c r="U1652" s="5">
        <f t="shared" si="163"/>
        <v>39.29</v>
      </c>
      <c r="V1652" s="5">
        <f t="shared" si="163"/>
        <v>50</v>
      </c>
      <c r="W1652" s="5">
        <f t="shared" si="163"/>
        <v>0</v>
      </c>
      <c r="X1652" s="5">
        <f t="shared" si="163"/>
        <v>3.57</v>
      </c>
      <c r="Y1652" s="5">
        <f t="shared" si="163"/>
        <v>7.14</v>
      </c>
      <c r="Z1652" s="4">
        <v>0</v>
      </c>
    </row>
    <row r="1653" spans="1:26" x14ac:dyDescent="0.3">
      <c r="A1653" t="s">
        <v>1608</v>
      </c>
      <c r="B1653" s="3" t="s">
        <v>3928</v>
      </c>
      <c r="C1653" t="s">
        <v>1608</v>
      </c>
      <c r="D1653" t="s">
        <v>1668</v>
      </c>
      <c r="E1653" s="4">
        <v>86</v>
      </c>
      <c r="F1653" s="4">
        <v>85</v>
      </c>
      <c r="G1653" s="4">
        <v>71</v>
      </c>
      <c r="H1653" s="5">
        <f t="shared" si="158"/>
        <v>83.53</v>
      </c>
      <c r="I1653" s="4">
        <v>71</v>
      </c>
      <c r="J1653" s="4">
        <v>0</v>
      </c>
      <c r="K1653" s="4">
        <v>0</v>
      </c>
      <c r="L1653" s="4" t="str">
        <f t="shared" si="159"/>
        <v>PSOE</v>
      </c>
      <c r="M1653" s="4" t="str">
        <f t="shared" si="160"/>
        <v>PP</v>
      </c>
      <c r="N1653" s="5">
        <f t="shared" si="161"/>
        <v>43.66</v>
      </c>
      <c r="O1653" s="5">
        <f t="shared" si="162"/>
        <v>23.94</v>
      </c>
      <c r="P1653" s="4">
        <v>31</v>
      </c>
      <c r="Q1653" s="4">
        <v>17</v>
      </c>
      <c r="R1653" s="4">
        <v>9</v>
      </c>
      <c r="S1653" s="4">
        <v>5</v>
      </c>
      <c r="T1653" s="4">
        <v>7</v>
      </c>
      <c r="U1653" s="5">
        <f t="shared" si="163"/>
        <v>43.66</v>
      </c>
      <c r="V1653" s="5">
        <f t="shared" si="163"/>
        <v>23.94</v>
      </c>
      <c r="W1653" s="5">
        <f t="shared" si="163"/>
        <v>12.68</v>
      </c>
      <c r="X1653" s="5">
        <f t="shared" si="163"/>
        <v>7.04</v>
      </c>
      <c r="Y1653" s="5">
        <f t="shared" si="163"/>
        <v>9.86</v>
      </c>
      <c r="Z1653" s="4">
        <v>1</v>
      </c>
    </row>
    <row r="1654" spans="1:26" x14ac:dyDescent="0.3">
      <c r="A1654" t="s">
        <v>1608</v>
      </c>
      <c r="B1654" s="3" t="s">
        <v>3929</v>
      </c>
      <c r="C1654" t="s">
        <v>1608</v>
      </c>
      <c r="D1654" t="s">
        <v>1669</v>
      </c>
      <c r="E1654" s="4">
        <v>22</v>
      </c>
      <c r="F1654" s="4">
        <v>23</v>
      </c>
      <c r="G1654" s="4">
        <v>18</v>
      </c>
      <c r="H1654" s="5">
        <f t="shared" si="158"/>
        <v>78.260000000000005</v>
      </c>
      <c r="I1654" s="4">
        <v>18</v>
      </c>
      <c r="J1654" s="4">
        <v>2</v>
      </c>
      <c r="K1654" s="4">
        <v>0</v>
      </c>
      <c r="L1654" s="4" t="str">
        <f t="shared" si="159"/>
        <v>PP</v>
      </c>
      <c r="M1654" s="4" t="str">
        <f t="shared" si="160"/>
        <v>VOX</v>
      </c>
      <c r="N1654" s="5">
        <f t="shared" si="161"/>
        <v>50</v>
      </c>
      <c r="O1654" s="5">
        <f t="shared" si="162"/>
        <v>16.670000000000002</v>
      </c>
      <c r="P1654" s="4">
        <v>2</v>
      </c>
      <c r="Q1654" s="4">
        <v>9</v>
      </c>
      <c r="R1654" s="4">
        <v>3</v>
      </c>
      <c r="S1654" s="4">
        <v>2</v>
      </c>
      <c r="T1654" s="4">
        <v>0</v>
      </c>
      <c r="U1654" s="5">
        <f t="shared" si="163"/>
        <v>11.11</v>
      </c>
      <c r="V1654" s="5">
        <f t="shared" si="163"/>
        <v>50</v>
      </c>
      <c r="W1654" s="5">
        <f t="shared" si="163"/>
        <v>16.670000000000002</v>
      </c>
      <c r="X1654" s="5">
        <f t="shared" si="163"/>
        <v>11.11</v>
      </c>
      <c r="Y1654" s="5">
        <f t="shared" si="163"/>
        <v>0</v>
      </c>
      <c r="Z1654" s="4">
        <v>0</v>
      </c>
    </row>
    <row r="1655" spans="1:26" x14ac:dyDescent="0.3">
      <c r="A1655" t="s">
        <v>1608</v>
      </c>
      <c r="B1655" s="3" t="s">
        <v>3930</v>
      </c>
      <c r="C1655" t="s">
        <v>1608</v>
      </c>
      <c r="D1655" t="s">
        <v>1670</v>
      </c>
      <c r="E1655" s="4">
        <v>79</v>
      </c>
      <c r="F1655" s="4">
        <v>78</v>
      </c>
      <c r="G1655" s="4">
        <v>62</v>
      </c>
      <c r="H1655" s="5">
        <f t="shared" si="158"/>
        <v>79.489999999999995</v>
      </c>
      <c r="I1655" s="4">
        <v>61</v>
      </c>
      <c r="J1655" s="4">
        <v>2</v>
      </c>
      <c r="K1655" s="4">
        <v>1</v>
      </c>
      <c r="L1655" s="4" t="str">
        <f t="shared" si="159"/>
        <v>PP</v>
      </c>
      <c r="M1655" s="4" t="str">
        <f t="shared" si="160"/>
        <v>PSOE</v>
      </c>
      <c r="N1655" s="5">
        <f t="shared" si="161"/>
        <v>24.59</v>
      </c>
      <c r="O1655" s="5">
        <f t="shared" si="162"/>
        <v>16.39</v>
      </c>
      <c r="P1655" s="4">
        <v>10</v>
      </c>
      <c r="Q1655" s="4">
        <v>15</v>
      </c>
      <c r="R1655" s="4">
        <v>9</v>
      </c>
      <c r="S1655" s="4">
        <v>0</v>
      </c>
      <c r="T1655" s="4">
        <v>6</v>
      </c>
      <c r="U1655" s="5">
        <f t="shared" si="163"/>
        <v>16.39</v>
      </c>
      <c r="V1655" s="5">
        <f t="shared" si="163"/>
        <v>24.59</v>
      </c>
      <c r="W1655" s="5">
        <f t="shared" si="163"/>
        <v>14.75</v>
      </c>
      <c r="X1655" s="5">
        <f t="shared" si="163"/>
        <v>0</v>
      </c>
      <c r="Y1655" s="5">
        <f t="shared" si="163"/>
        <v>9.84</v>
      </c>
      <c r="Z1655" s="4">
        <v>0</v>
      </c>
    </row>
    <row r="1656" spans="1:26" x14ac:dyDescent="0.3">
      <c r="A1656" t="s">
        <v>1608</v>
      </c>
      <c r="B1656" s="3" t="s">
        <v>3931</v>
      </c>
      <c r="C1656" t="s">
        <v>1608</v>
      </c>
      <c r="D1656" t="s">
        <v>1671</v>
      </c>
      <c r="E1656" s="4">
        <v>1720</v>
      </c>
      <c r="F1656" s="4">
        <v>1491</v>
      </c>
      <c r="G1656" s="4">
        <v>1073</v>
      </c>
      <c r="H1656" s="5">
        <f t="shared" si="158"/>
        <v>71.97</v>
      </c>
      <c r="I1656" s="4">
        <v>1048</v>
      </c>
      <c r="J1656" s="4">
        <v>20</v>
      </c>
      <c r="K1656" s="4">
        <v>25</v>
      </c>
      <c r="L1656" s="4" t="str">
        <f t="shared" si="159"/>
        <v>PSOE</v>
      </c>
      <c r="M1656" s="4" t="str">
        <f t="shared" si="160"/>
        <v>PP</v>
      </c>
      <c r="N1656" s="5">
        <f t="shared" si="161"/>
        <v>35.78</v>
      </c>
      <c r="O1656" s="5">
        <f t="shared" si="162"/>
        <v>26.43</v>
      </c>
      <c r="P1656" s="4">
        <v>375</v>
      </c>
      <c r="Q1656" s="4">
        <v>277</v>
      </c>
      <c r="R1656" s="4">
        <v>65</v>
      </c>
      <c r="S1656" s="4">
        <v>132</v>
      </c>
      <c r="T1656" s="4">
        <v>143</v>
      </c>
      <c r="U1656" s="5">
        <f t="shared" si="163"/>
        <v>35.78</v>
      </c>
      <c r="V1656" s="5">
        <f t="shared" si="163"/>
        <v>26.43</v>
      </c>
      <c r="W1656" s="5">
        <f t="shared" si="163"/>
        <v>6.2</v>
      </c>
      <c r="X1656" s="5">
        <f t="shared" si="163"/>
        <v>12.6</v>
      </c>
      <c r="Y1656" s="5">
        <f t="shared" si="163"/>
        <v>13.65</v>
      </c>
      <c r="Z1656" s="4">
        <v>6</v>
      </c>
    </row>
    <row r="1657" spans="1:26" x14ac:dyDescent="0.3">
      <c r="A1657" t="s">
        <v>1608</v>
      </c>
      <c r="B1657" s="3" t="s">
        <v>3932</v>
      </c>
      <c r="C1657" t="s">
        <v>1608</v>
      </c>
      <c r="D1657" t="s">
        <v>1672</v>
      </c>
      <c r="E1657" s="4">
        <v>35</v>
      </c>
      <c r="F1657" s="4">
        <v>32</v>
      </c>
      <c r="G1657" s="4">
        <v>24</v>
      </c>
      <c r="H1657" s="5">
        <f t="shared" si="158"/>
        <v>75</v>
      </c>
      <c r="I1657" s="4">
        <v>24</v>
      </c>
      <c r="J1657" s="4">
        <v>0</v>
      </c>
      <c r="K1657" s="4">
        <v>0</v>
      </c>
      <c r="L1657" s="4" t="str">
        <f t="shared" si="159"/>
        <v>PSOE</v>
      </c>
      <c r="M1657" s="4" t="str">
        <f t="shared" si="160"/>
        <v>PP</v>
      </c>
      <c r="N1657" s="5">
        <f t="shared" si="161"/>
        <v>54.17</v>
      </c>
      <c r="O1657" s="5">
        <f t="shared" si="162"/>
        <v>25</v>
      </c>
      <c r="P1657" s="4">
        <v>13</v>
      </c>
      <c r="Q1657" s="4">
        <v>6</v>
      </c>
      <c r="R1657" s="4">
        <v>2</v>
      </c>
      <c r="S1657" s="4">
        <v>1</v>
      </c>
      <c r="T1657" s="4">
        <v>2</v>
      </c>
      <c r="U1657" s="5">
        <f t="shared" si="163"/>
        <v>54.17</v>
      </c>
      <c r="V1657" s="5">
        <f t="shared" si="163"/>
        <v>25</v>
      </c>
      <c r="W1657" s="5">
        <f t="shared" si="163"/>
        <v>8.33</v>
      </c>
      <c r="X1657" s="5">
        <f t="shared" si="163"/>
        <v>4.17</v>
      </c>
      <c r="Y1657" s="5">
        <f t="shared" si="163"/>
        <v>8.33</v>
      </c>
      <c r="Z1657" s="4">
        <v>0</v>
      </c>
    </row>
    <row r="1658" spans="1:26" x14ac:dyDescent="0.3">
      <c r="A1658" t="s">
        <v>1608</v>
      </c>
      <c r="B1658" s="3" t="s">
        <v>3933</v>
      </c>
      <c r="C1658" t="s">
        <v>1608</v>
      </c>
      <c r="D1658" t="s">
        <v>1673</v>
      </c>
      <c r="E1658" s="4">
        <v>198</v>
      </c>
      <c r="F1658" s="4">
        <v>163</v>
      </c>
      <c r="G1658" s="4">
        <v>111</v>
      </c>
      <c r="H1658" s="5">
        <f t="shared" si="158"/>
        <v>68.099999999999994</v>
      </c>
      <c r="I1658" s="4">
        <v>108</v>
      </c>
      <c r="J1658" s="4">
        <v>2</v>
      </c>
      <c r="K1658" s="4">
        <v>3</v>
      </c>
      <c r="L1658" s="4" t="str">
        <f t="shared" si="159"/>
        <v>PP</v>
      </c>
      <c r="M1658" s="4" t="str">
        <f t="shared" si="160"/>
        <v>PSOE</v>
      </c>
      <c r="N1658" s="5">
        <f t="shared" si="161"/>
        <v>40.74</v>
      </c>
      <c r="O1658" s="5">
        <f t="shared" si="162"/>
        <v>27.78</v>
      </c>
      <c r="P1658" s="4">
        <v>30</v>
      </c>
      <c r="Q1658" s="4">
        <v>44</v>
      </c>
      <c r="R1658" s="4">
        <v>10</v>
      </c>
      <c r="S1658" s="4">
        <v>6</v>
      </c>
      <c r="T1658" s="4">
        <v>10</v>
      </c>
      <c r="U1658" s="5">
        <f t="shared" si="163"/>
        <v>27.78</v>
      </c>
      <c r="V1658" s="5">
        <f t="shared" si="163"/>
        <v>40.74</v>
      </c>
      <c r="W1658" s="5">
        <f t="shared" si="163"/>
        <v>9.26</v>
      </c>
      <c r="X1658" s="5">
        <f t="shared" si="163"/>
        <v>5.56</v>
      </c>
      <c r="Y1658" s="5">
        <f t="shared" si="163"/>
        <v>9.26</v>
      </c>
      <c r="Z1658" s="4">
        <v>1</v>
      </c>
    </row>
    <row r="1659" spans="1:26" x14ac:dyDescent="0.3">
      <c r="A1659" t="s">
        <v>1608</v>
      </c>
      <c r="B1659" s="3" t="s">
        <v>3934</v>
      </c>
      <c r="C1659" t="s">
        <v>1608</v>
      </c>
      <c r="D1659" t="s">
        <v>1674</v>
      </c>
      <c r="E1659" s="4">
        <v>72</v>
      </c>
      <c r="F1659" s="4">
        <v>73</v>
      </c>
      <c r="G1659" s="4">
        <v>58</v>
      </c>
      <c r="H1659" s="5">
        <f t="shared" si="158"/>
        <v>79.45</v>
      </c>
      <c r="I1659" s="4">
        <v>57</v>
      </c>
      <c r="J1659" s="4">
        <v>0</v>
      </c>
      <c r="K1659" s="4">
        <v>1</v>
      </c>
      <c r="L1659" s="4" t="str">
        <f t="shared" si="159"/>
        <v>PP</v>
      </c>
      <c r="M1659" s="4" t="str">
        <f t="shared" si="160"/>
        <v>Ciudadanos</v>
      </c>
      <c r="N1659" s="5">
        <f t="shared" si="161"/>
        <v>28.07</v>
      </c>
      <c r="O1659" s="5">
        <f t="shared" si="162"/>
        <v>22.81</v>
      </c>
      <c r="P1659" s="4">
        <v>11</v>
      </c>
      <c r="Q1659" s="4">
        <v>16</v>
      </c>
      <c r="R1659" s="4">
        <v>10</v>
      </c>
      <c r="S1659" s="4">
        <v>4</v>
      </c>
      <c r="T1659" s="4">
        <v>13</v>
      </c>
      <c r="U1659" s="5">
        <f t="shared" si="163"/>
        <v>19.3</v>
      </c>
      <c r="V1659" s="5">
        <f t="shared" si="163"/>
        <v>28.07</v>
      </c>
      <c r="W1659" s="5">
        <f t="shared" si="163"/>
        <v>17.54</v>
      </c>
      <c r="X1659" s="5">
        <f t="shared" si="163"/>
        <v>7.02</v>
      </c>
      <c r="Y1659" s="5">
        <f t="shared" si="163"/>
        <v>22.81</v>
      </c>
      <c r="Z1659" s="4">
        <v>0</v>
      </c>
    </row>
    <row r="1660" spans="1:26" x14ac:dyDescent="0.3">
      <c r="A1660" t="s">
        <v>1608</v>
      </c>
      <c r="B1660" s="3" t="s">
        <v>3935</v>
      </c>
      <c r="C1660" t="s">
        <v>1608</v>
      </c>
      <c r="D1660" t="s">
        <v>1675</v>
      </c>
      <c r="E1660" s="4">
        <v>83</v>
      </c>
      <c r="F1660" s="4">
        <v>78</v>
      </c>
      <c r="G1660" s="4">
        <v>60</v>
      </c>
      <c r="H1660" s="5">
        <f t="shared" si="158"/>
        <v>76.92</v>
      </c>
      <c r="I1660" s="4">
        <v>60</v>
      </c>
      <c r="J1660" s="4">
        <v>1</v>
      </c>
      <c r="K1660" s="4">
        <v>0</v>
      </c>
      <c r="L1660" s="4" t="str">
        <f t="shared" si="159"/>
        <v>PP</v>
      </c>
      <c r="M1660" s="4" t="str">
        <f t="shared" si="160"/>
        <v>Ciudadanos</v>
      </c>
      <c r="N1660" s="5">
        <f t="shared" si="161"/>
        <v>36.67</v>
      </c>
      <c r="O1660" s="5">
        <f t="shared" si="162"/>
        <v>26.67</v>
      </c>
      <c r="P1660" s="4">
        <v>12</v>
      </c>
      <c r="Q1660" s="4">
        <v>22</v>
      </c>
      <c r="R1660" s="4">
        <v>4</v>
      </c>
      <c r="S1660" s="4">
        <v>5</v>
      </c>
      <c r="T1660" s="4">
        <v>16</v>
      </c>
      <c r="U1660" s="5">
        <f t="shared" si="163"/>
        <v>20</v>
      </c>
      <c r="V1660" s="5">
        <f t="shared" si="163"/>
        <v>36.67</v>
      </c>
      <c r="W1660" s="5">
        <f t="shared" si="163"/>
        <v>6.67</v>
      </c>
      <c r="X1660" s="5">
        <f t="shared" si="163"/>
        <v>8.33</v>
      </c>
      <c r="Y1660" s="5">
        <f t="shared" si="163"/>
        <v>26.67</v>
      </c>
      <c r="Z1660" s="4">
        <v>0</v>
      </c>
    </row>
    <row r="1661" spans="1:26" x14ac:dyDescent="0.3">
      <c r="A1661" t="s">
        <v>1608</v>
      </c>
      <c r="B1661" s="3" t="s">
        <v>3936</v>
      </c>
      <c r="C1661" t="s">
        <v>1608</v>
      </c>
      <c r="D1661" t="s">
        <v>1676</v>
      </c>
      <c r="E1661" s="4">
        <v>216</v>
      </c>
      <c r="F1661" s="4">
        <v>201</v>
      </c>
      <c r="G1661" s="4">
        <v>157</v>
      </c>
      <c r="H1661" s="5">
        <f t="shared" si="158"/>
        <v>78.11</v>
      </c>
      <c r="I1661" s="4">
        <v>151</v>
      </c>
      <c r="J1661" s="4">
        <v>0</v>
      </c>
      <c r="K1661" s="4">
        <v>6</v>
      </c>
      <c r="L1661" s="4" t="str">
        <f t="shared" si="159"/>
        <v>PP</v>
      </c>
      <c r="M1661" s="4" t="str">
        <f t="shared" si="160"/>
        <v>PSOE</v>
      </c>
      <c r="N1661" s="5">
        <f t="shared" si="161"/>
        <v>33.11</v>
      </c>
      <c r="O1661" s="5">
        <f t="shared" si="162"/>
        <v>26.49</v>
      </c>
      <c r="P1661" s="4">
        <v>40</v>
      </c>
      <c r="Q1661" s="4">
        <v>50</v>
      </c>
      <c r="R1661" s="4">
        <v>7</v>
      </c>
      <c r="S1661" s="4">
        <v>12</v>
      </c>
      <c r="T1661" s="4">
        <v>27</v>
      </c>
      <c r="U1661" s="5">
        <f t="shared" si="163"/>
        <v>26.49</v>
      </c>
      <c r="V1661" s="5">
        <f t="shared" si="163"/>
        <v>33.11</v>
      </c>
      <c r="W1661" s="5">
        <f t="shared" si="163"/>
        <v>4.6399999999999997</v>
      </c>
      <c r="X1661" s="5">
        <f t="shared" si="163"/>
        <v>7.95</v>
      </c>
      <c r="Y1661" s="5">
        <f t="shared" si="163"/>
        <v>17.88</v>
      </c>
      <c r="Z1661" s="4">
        <v>0</v>
      </c>
    </row>
    <row r="1662" spans="1:26" x14ac:dyDescent="0.3">
      <c r="A1662" t="s">
        <v>1608</v>
      </c>
      <c r="B1662" s="3" t="s">
        <v>3937</v>
      </c>
      <c r="C1662" t="s">
        <v>1608</v>
      </c>
      <c r="D1662" t="s">
        <v>1677</v>
      </c>
      <c r="E1662" s="4">
        <v>1111</v>
      </c>
      <c r="F1662" s="4">
        <v>1005</v>
      </c>
      <c r="G1662" s="4">
        <v>769</v>
      </c>
      <c r="H1662" s="5">
        <f t="shared" si="158"/>
        <v>76.52</v>
      </c>
      <c r="I1662" s="4">
        <v>756</v>
      </c>
      <c r="J1662" s="4">
        <v>6</v>
      </c>
      <c r="K1662" s="4">
        <v>13</v>
      </c>
      <c r="L1662" s="4" t="str">
        <f t="shared" si="159"/>
        <v>PP</v>
      </c>
      <c r="M1662" s="4" t="str">
        <f t="shared" si="160"/>
        <v>PSOE</v>
      </c>
      <c r="N1662" s="5">
        <f t="shared" si="161"/>
        <v>35.19</v>
      </c>
      <c r="O1662" s="5">
        <f t="shared" si="162"/>
        <v>27.78</v>
      </c>
      <c r="P1662" s="4">
        <v>210</v>
      </c>
      <c r="Q1662" s="4">
        <v>266</v>
      </c>
      <c r="R1662" s="4">
        <v>64</v>
      </c>
      <c r="S1662" s="4">
        <v>44</v>
      </c>
      <c r="T1662" s="4">
        <v>115</v>
      </c>
      <c r="U1662" s="5">
        <f t="shared" si="163"/>
        <v>27.78</v>
      </c>
      <c r="V1662" s="5">
        <f t="shared" si="163"/>
        <v>35.19</v>
      </c>
      <c r="W1662" s="5">
        <f t="shared" si="163"/>
        <v>8.4700000000000006</v>
      </c>
      <c r="X1662" s="5">
        <f t="shared" si="163"/>
        <v>5.82</v>
      </c>
      <c r="Y1662" s="5">
        <f t="shared" si="163"/>
        <v>15.21</v>
      </c>
      <c r="Z1662" s="4">
        <v>2</v>
      </c>
    </row>
    <row r="1663" spans="1:26" x14ac:dyDescent="0.3">
      <c r="A1663" t="s">
        <v>1608</v>
      </c>
      <c r="B1663" s="3" t="s">
        <v>3938</v>
      </c>
      <c r="C1663" t="s">
        <v>1608</v>
      </c>
      <c r="D1663" t="s">
        <v>1678</v>
      </c>
      <c r="E1663" s="4">
        <v>22</v>
      </c>
      <c r="F1663" s="4">
        <v>21</v>
      </c>
      <c r="G1663" s="4">
        <v>18</v>
      </c>
      <c r="H1663" s="5">
        <f t="shared" si="158"/>
        <v>85.71</v>
      </c>
      <c r="I1663" s="4">
        <v>18</v>
      </c>
      <c r="J1663" s="4">
        <v>1</v>
      </c>
      <c r="K1663" s="4">
        <v>0</v>
      </c>
      <c r="L1663" s="4" t="str">
        <f t="shared" si="159"/>
        <v>PP</v>
      </c>
      <c r="M1663" s="4" t="str">
        <f t="shared" si="160"/>
        <v>Ciudadanos</v>
      </c>
      <c r="N1663" s="5">
        <f t="shared" si="161"/>
        <v>50</v>
      </c>
      <c r="O1663" s="5">
        <f t="shared" si="162"/>
        <v>16.670000000000002</v>
      </c>
      <c r="P1663" s="4">
        <v>1</v>
      </c>
      <c r="Q1663" s="4">
        <v>9</v>
      </c>
      <c r="R1663" s="4">
        <v>0</v>
      </c>
      <c r="S1663" s="4">
        <v>0</v>
      </c>
      <c r="T1663" s="4">
        <v>3</v>
      </c>
      <c r="U1663" s="5">
        <f t="shared" si="163"/>
        <v>5.56</v>
      </c>
      <c r="V1663" s="5">
        <f t="shared" si="163"/>
        <v>50</v>
      </c>
      <c r="W1663" s="5">
        <f t="shared" si="163"/>
        <v>0</v>
      </c>
      <c r="X1663" s="5">
        <f t="shared" si="163"/>
        <v>0</v>
      </c>
      <c r="Y1663" s="5">
        <f t="shared" si="163"/>
        <v>16.670000000000002</v>
      </c>
      <c r="Z1663" s="4">
        <v>0</v>
      </c>
    </row>
    <row r="1664" spans="1:26" x14ac:dyDescent="0.3">
      <c r="A1664" t="s">
        <v>1608</v>
      </c>
      <c r="B1664" s="3" t="s">
        <v>3939</v>
      </c>
      <c r="C1664" t="s">
        <v>1608</v>
      </c>
      <c r="D1664" t="s">
        <v>1679</v>
      </c>
      <c r="E1664" s="4">
        <v>168</v>
      </c>
      <c r="F1664" s="4">
        <v>150</v>
      </c>
      <c r="G1664" s="4">
        <v>116</v>
      </c>
      <c r="H1664" s="5">
        <f t="shared" si="158"/>
        <v>77.33</v>
      </c>
      <c r="I1664" s="4">
        <v>116</v>
      </c>
      <c r="J1664" s="4">
        <v>1</v>
      </c>
      <c r="K1664" s="4">
        <v>0</v>
      </c>
      <c r="L1664" s="4" t="str">
        <f t="shared" si="159"/>
        <v>PP</v>
      </c>
      <c r="M1664" s="4" t="str">
        <f t="shared" si="160"/>
        <v>PSOE</v>
      </c>
      <c r="N1664" s="5">
        <f t="shared" si="161"/>
        <v>31.9</v>
      </c>
      <c r="O1664" s="5">
        <f t="shared" si="162"/>
        <v>26.72</v>
      </c>
      <c r="P1664" s="4">
        <v>31</v>
      </c>
      <c r="Q1664" s="4">
        <v>37</v>
      </c>
      <c r="R1664" s="4">
        <v>17</v>
      </c>
      <c r="S1664" s="4">
        <v>6</v>
      </c>
      <c r="T1664" s="4">
        <v>15</v>
      </c>
      <c r="U1664" s="5">
        <f t="shared" si="163"/>
        <v>26.72</v>
      </c>
      <c r="V1664" s="5">
        <f t="shared" si="163"/>
        <v>31.9</v>
      </c>
      <c r="W1664" s="5">
        <f t="shared" si="163"/>
        <v>14.66</v>
      </c>
      <c r="X1664" s="5">
        <f t="shared" si="163"/>
        <v>5.17</v>
      </c>
      <c r="Y1664" s="5">
        <f t="shared" si="163"/>
        <v>12.93</v>
      </c>
      <c r="Z1664" s="4">
        <v>0</v>
      </c>
    </row>
    <row r="1665" spans="1:26" x14ac:dyDescent="0.3">
      <c r="A1665" t="s">
        <v>1608</v>
      </c>
      <c r="B1665" s="3" t="s">
        <v>3940</v>
      </c>
      <c r="C1665" t="s">
        <v>1608</v>
      </c>
      <c r="D1665" t="s">
        <v>1680</v>
      </c>
      <c r="E1665" s="4">
        <v>168</v>
      </c>
      <c r="F1665" s="4">
        <v>136</v>
      </c>
      <c r="G1665" s="4">
        <v>95</v>
      </c>
      <c r="H1665" s="5">
        <f t="shared" si="158"/>
        <v>69.849999999999994</v>
      </c>
      <c r="I1665" s="4">
        <v>93</v>
      </c>
      <c r="J1665" s="4">
        <v>0</v>
      </c>
      <c r="K1665" s="4">
        <v>2</v>
      </c>
      <c r="L1665" s="4" t="str">
        <f t="shared" si="159"/>
        <v>PP</v>
      </c>
      <c r="M1665" s="4" t="str">
        <f t="shared" si="160"/>
        <v>PSOE</v>
      </c>
      <c r="N1665" s="5">
        <f t="shared" si="161"/>
        <v>27.96</v>
      </c>
      <c r="O1665" s="5">
        <f t="shared" si="162"/>
        <v>24.73</v>
      </c>
      <c r="P1665" s="4">
        <v>23</v>
      </c>
      <c r="Q1665" s="4">
        <v>26</v>
      </c>
      <c r="R1665" s="4">
        <v>12</v>
      </c>
      <c r="S1665" s="4">
        <v>4</v>
      </c>
      <c r="T1665" s="4">
        <v>20</v>
      </c>
      <c r="U1665" s="5">
        <f t="shared" si="163"/>
        <v>24.73</v>
      </c>
      <c r="V1665" s="5">
        <f t="shared" si="163"/>
        <v>27.96</v>
      </c>
      <c r="W1665" s="5">
        <f t="shared" si="163"/>
        <v>12.9</v>
      </c>
      <c r="X1665" s="5">
        <f t="shared" si="163"/>
        <v>4.3</v>
      </c>
      <c r="Y1665" s="5">
        <f t="shared" si="163"/>
        <v>21.51</v>
      </c>
      <c r="Z1665" s="4">
        <v>0</v>
      </c>
    </row>
    <row r="1666" spans="1:26" x14ac:dyDescent="0.3">
      <c r="A1666" t="s">
        <v>1608</v>
      </c>
      <c r="B1666" s="3" t="s">
        <v>3941</v>
      </c>
      <c r="C1666" t="s">
        <v>1608</v>
      </c>
      <c r="D1666" t="s">
        <v>1681</v>
      </c>
      <c r="E1666" s="4">
        <v>6</v>
      </c>
      <c r="F1666" s="4">
        <v>7</v>
      </c>
      <c r="G1666" s="4">
        <v>7</v>
      </c>
      <c r="H1666" s="5">
        <f t="shared" si="158"/>
        <v>100</v>
      </c>
      <c r="I1666" s="4">
        <v>7</v>
      </c>
      <c r="J1666" s="4">
        <v>0</v>
      </c>
      <c r="K1666" s="4">
        <v>0</v>
      </c>
      <c r="L1666" s="4" t="str">
        <f t="shared" si="159"/>
        <v>Ciudadanos</v>
      </c>
      <c r="M1666" s="4" t="str">
        <f t="shared" si="160"/>
        <v>PP</v>
      </c>
      <c r="N1666" s="5">
        <f t="shared" si="161"/>
        <v>42.86</v>
      </c>
      <c r="O1666" s="5">
        <f t="shared" si="162"/>
        <v>28.57</v>
      </c>
      <c r="P1666" s="4">
        <v>1</v>
      </c>
      <c r="Q1666" s="4">
        <v>2</v>
      </c>
      <c r="R1666" s="4">
        <v>0</v>
      </c>
      <c r="S1666" s="4">
        <v>1</v>
      </c>
      <c r="T1666" s="4">
        <v>3</v>
      </c>
      <c r="U1666" s="5">
        <f t="shared" si="163"/>
        <v>14.29</v>
      </c>
      <c r="V1666" s="5">
        <f t="shared" si="163"/>
        <v>28.57</v>
      </c>
      <c r="W1666" s="5">
        <f t="shared" si="163"/>
        <v>0</v>
      </c>
      <c r="X1666" s="5">
        <f t="shared" si="163"/>
        <v>14.29</v>
      </c>
      <c r="Y1666" s="5">
        <f t="shared" si="163"/>
        <v>42.86</v>
      </c>
      <c r="Z1666" s="4">
        <v>0</v>
      </c>
    </row>
    <row r="1667" spans="1:26" x14ac:dyDescent="0.3">
      <c r="A1667" t="s">
        <v>1608</v>
      </c>
      <c r="B1667" s="3" t="s">
        <v>3942</v>
      </c>
      <c r="C1667" t="s">
        <v>1608</v>
      </c>
      <c r="D1667" t="s">
        <v>1682</v>
      </c>
      <c r="E1667" s="4">
        <v>24</v>
      </c>
      <c r="F1667" s="4">
        <v>26</v>
      </c>
      <c r="G1667" s="4">
        <v>22</v>
      </c>
      <c r="H1667" s="5">
        <f t="shared" ref="H1667:H1730" si="164">ROUND((G1667/F1667)*100,2)</f>
        <v>84.62</v>
      </c>
      <c r="I1667" s="4">
        <v>22</v>
      </c>
      <c r="J1667" s="4">
        <v>0</v>
      </c>
      <c r="K1667" s="4">
        <v>0</v>
      </c>
      <c r="L1667" s="4" t="str">
        <f t="shared" ref="L1667:L1730" si="165">IF(MAX(P1667:T1667)=P1667,"PSOE",IF(MAX(P1667:T1667)=Q1667,"PP",IF(MAX(P1667:T1667)=R1667,"VOX",IF(MAX(P1667:T1667)=S1667,"Podemos",IF(MAX(P1667:T1667)=T1667,"Ciudadanos")))))</f>
        <v>PSOE</v>
      </c>
      <c r="M1667" s="4" t="str">
        <f t="shared" ref="M1667:M1730" si="166">IF(LARGE(P1667:T1667,2)=P1667,"PSOE",IF(LARGE(P1667:T1667,2)=Q1667,"PP",IF(LARGE(P1667:T1667,2)=R1667,"VOX",IF(LARGE(P1667:T1667,2)=S1667,"Podemos",IF(LARGE(P1667:T1667,2)=T1667,"Ciudadanos")))))</f>
        <v>PP</v>
      </c>
      <c r="N1667" s="5">
        <f t="shared" ref="N1667:N1730" si="167">IF(MAX(P1667:T1667)=P1667,U1667,IF(MAX(P1667:T1667)=Q1667,V1667,IF(MAX(P1667:T1667)=R1667,W1667,IF(MAX(P1667:T1667)=S1667,X1667,IF(MAX(P1667:T1667)=T1667,Y1667)))))</f>
        <v>36.36</v>
      </c>
      <c r="O1667" s="5">
        <f t="shared" ref="O1667:O1730" si="168">IF(LARGE(P1667:T1667,2)=P1667,U1667,IF(LARGE(P1667:T1667,2)=Q1667,V1667,IF(LARGE(P1667:T1667,2)=R1667,W1667,IF(LARGE(P1667:T1667,2)=S1667,X1667,IF(LARGE(P1667:T1667,2)=T1667,Y1667)))))</f>
        <v>31.82</v>
      </c>
      <c r="P1667" s="4">
        <v>8</v>
      </c>
      <c r="Q1667" s="4">
        <v>7</v>
      </c>
      <c r="R1667" s="4">
        <v>0</v>
      </c>
      <c r="S1667" s="4">
        <v>1</v>
      </c>
      <c r="T1667" s="4">
        <v>0</v>
      </c>
      <c r="U1667" s="5">
        <f t="shared" si="163"/>
        <v>36.36</v>
      </c>
      <c r="V1667" s="5">
        <f t="shared" si="163"/>
        <v>31.82</v>
      </c>
      <c r="W1667" s="5">
        <f t="shared" si="163"/>
        <v>0</v>
      </c>
      <c r="X1667" s="5">
        <f t="shared" si="163"/>
        <v>4.55</v>
      </c>
      <c r="Y1667" s="5">
        <f t="shared" si="163"/>
        <v>0</v>
      </c>
      <c r="Z1667" s="4">
        <v>0</v>
      </c>
    </row>
    <row r="1668" spans="1:26" x14ac:dyDescent="0.3">
      <c r="A1668" t="s">
        <v>1608</v>
      </c>
      <c r="B1668" s="3" t="s">
        <v>3943</v>
      </c>
      <c r="C1668" t="s">
        <v>1608</v>
      </c>
      <c r="D1668" t="s">
        <v>1683</v>
      </c>
      <c r="E1668" s="4">
        <v>18</v>
      </c>
      <c r="F1668" s="4">
        <v>20</v>
      </c>
      <c r="G1668" s="4">
        <v>16</v>
      </c>
      <c r="H1668" s="5">
        <f t="shared" si="164"/>
        <v>80</v>
      </c>
      <c r="I1668" s="4">
        <v>16</v>
      </c>
      <c r="J1668" s="4">
        <v>0</v>
      </c>
      <c r="K1668" s="4">
        <v>0</v>
      </c>
      <c r="L1668" s="4" t="str">
        <f t="shared" si="165"/>
        <v>PP</v>
      </c>
      <c r="M1668" s="4" t="str">
        <f t="shared" si="166"/>
        <v>PSOE</v>
      </c>
      <c r="N1668" s="5">
        <f t="shared" si="167"/>
        <v>56.25</v>
      </c>
      <c r="O1668" s="5">
        <f t="shared" si="168"/>
        <v>12.5</v>
      </c>
      <c r="P1668" s="4">
        <v>2</v>
      </c>
      <c r="Q1668" s="4">
        <v>9</v>
      </c>
      <c r="R1668" s="4">
        <v>1</v>
      </c>
      <c r="S1668" s="4">
        <v>0</v>
      </c>
      <c r="T1668" s="4">
        <v>2</v>
      </c>
      <c r="U1668" s="5">
        <f t="shared" si="163"/>
        <v>12.5</v>
      </c>
      <c r="V1668" s="5">
        <f t="shared" si="163"/>
        <v>56.25</v>
      </c>
      <c r="W1668" s="5">
        <f t="shared" si="163"/>
        <v>6.25</v>
      </c>
      <c r="X1668" s="5">
        <f t="shared" si="163"/>
        <v>0</v>
      </c>
      <c r="Y1668" s="5">
        <f t="shared" si="163"/>
        <v>12.5</v>
      </c>
      <c r="Z1668" s="4">
        <v>0</v>
      </c>
    </row>
    <row r="1669" spans="1:26" x14ac:dyDescent="0.3">
      <c r="A1669" t="s">
        <v>1608</v>
      </c>
      <c r="B1669" s="3" t="s">
        <v>3944</v>
      </c>
      <c r="C1669" t="s">
        <v>1608</v>
      </c>
      <c r="D1669" t="s">
        <v>1684</v>
      </c>
      <c r="E1669" s="4">
        <v>181</v>
      </c>
      <c r="F1669" s="4">
        <v>178</v>
      </c>
      <c r="G1669" s="4">
        <v>133</v>
      </c>
      <c r="H1669" s="5">
        <f t="shared" si="164"/>
        <v>74.72</v>
      </c>
      <c r="I1669" s="4">
        <v>133</v>
      </c>
      <c r="J1669" s="4">
        <v>3</v>
      </c>
      <c r="K1669" s="4">
        <v>0</v>
      </c>
      <c r="L1669" s="4" t="str">
        <f t="shared" si="165"/>
        <v>PP</v>
      </c>
      <c r="M1669" s="4" t="str">
        <f t="shared" si="166"/>
        <v>Ciudadanos</v>
      </c>
      <c r="N1669" s="5">
        <f t="shared" si="167"/>
        <v>51.88</v>
      </c>
      <c r="O1669" s="5">
        <f t="shared" si="168"/>
        <v>15.79</v>
      </c>
      <c r="P1669" s="4">
        <v>19</v>
      </c>
      <c r="Q1669" s="4">
        <v>69</v>
      </c>
      <c r="R1669" s="4">
        <v>9</v>
      </c>
      <c r="S1669" s="4">
        <v>6</v>
      </c>
      <c r="T1669" s="4">
        <v>21</v>
      </c>
      <c r="U1669" s="5">
        <f t="shared" si="163"/>
        <v>14.29</v>
      </c>
      <c r="V1669" s="5">
        <f t="shared" si="163"/>
        <v>51.88</v>
      </c>
      <c r="W1669" s="5">
        <f t="shared" si="163"/>
        <v>6.77</v>
      </c>
      <c r="X1669" s="5">
        <f t="shared" si="163"/>
        <v>4.51</v>
      </c>
      <c r="Y1669" s="5">
        <f t="shared" si="163"/>
        <v>15.79</v>
      </c>
      <c r="Z1669" s="4">
        <v>0</v>
      </c>
    </row>
    <row r="1670" spans="1:26" x14ac:dyDescent="0.3">
      <c r="A1670" t="s">
        <v>1608</v>
      </c>
      <c r="B1670" s="3" t="s">
        <v>3945</v>
      </c>
      <c r="C1670" t="s">
        <v>1608</v>
      </c>
      <c r="D1670" t="s">
        <v>1685</v>
      </c>
      <c r="E1670" s="4">
        <v>36</v>
      </c>
      <c r="F1670" s="4">
        <v>33</v>
      </c>
      <c r="G1670" s="4">
        <v>21</v>
      </c>
      <c r="H1670" s="5">
        <f t="shared" si="164"/>
        <v>63.64</v>
      </c>
      <c r="I1670" s="4">
        <v>19</v>
      </c>
      <c r="J1670" s="4">
        <v>0</v>
      </c>
      <c r="K1670" s="4">
        <v>2</v>
      </c>
      <c r="L1670" s="4" t="s">
        <v>4547</v>
      </c>
      <c r="M1670" s="4" t="str">
        <f t="shared" si="166"/>
        <v>PP</v>
      </c>
      <c r="N1670" s="5">
        <f t="shared" si="167"/>
        <v>26.32</v>
      </c>
      <c r="O1670" s="5">
        <f t="shared" si="168"/>
        <v>26.32</v>
      </c>
      <c r="P1670" s="4">
        <v>4</v>
      </c>
      <c r="Q1670" s="4">
        <v>5</v>
      </c>
      <c r="R1670" s="4">
        <v>5</v>
      </c>
      <c r="S1670" s="4">
        <v>1</v>
      </c>
      <c r="T1670" s="4">
        <v>4</v>
      </c>
      <c r="U1670" s="5">
        <f t="shared" si="163"/>
        <v>21.05</v>
      </c>
      <c r="V1670" s="5">
        <f t="shared" si="163"/>
        <v>26.32</v>
      </c>
      <c r="W1670" s="5">
        <f t="shared" si="163"/>
        <v>26.32</v>
      </c>
      <c r="X1670" s="5">
        <f t="shared" si="163"/>
        <v>5.26</v>
      </c>
      <c r="Y1670" s="5">
        <f t="shared" si="163"/>
        <v>21.05</v>
      </c>
      <c r="Z1670" s="4">
        <v>0</v>
      </c>
    </row>
    <row r="1671" spans="1:26" x14ac:dyDescent="0.3">
      <c r="A1671" t="s">
        <v>1608</v>
      </c>
      <c r="B1671" s="3" t="s">
        <v>3946</v>
      </c>
      <c r="C1671" t="s">
        <v>1608</v>
      </c>
      <c r="D1671" t="s">
        <v>1686</v>
      </c>
      <c r="E1671" s="4">
        <v>53</v>
      </c>
      <c r="F1671" s="4">
        <v>51</v>
      </c>
      <c r="G1671" s="4">
        <v>45</v>
      </c>
      <c r="H1671" s="5">
        <f t="shared" si="164"/>
        <v>88.24</v>
      </c>
      <c r="I1671" s="4">
        <v>44</v>
      </c>
      <c r="J1671" s="4">
        <v>1</v>
      </c>
      <c r="K1671" s="4">
        <v>1</v>
      </c>
      <c r="L1671" s="4" t="str">
        <f t="shared" si="165"/>
        <v>Podemos</v>
      </c>
      <c r="M1671" s="4" t="str">
        <f t="shared" si="166"/>
        <v>PSOE</v>
      </c>
      <c r="N1671" s="5">
        <f t="shared" si="167"/>
        <v>29.55</v>
      </c>
      <c r="O1671" s="5">
        <f t="shared" si="168"/>
        <v>18.18</v>
      </c>
      <c r="P1671" s="4">
        <v>8</v>
      </c>
      <c r="Q1671" s="4">
        <v>7</v>
      </c>
      <c r="R1671" s="4">
        <v>5</v>
      </c>
      <c r="S1671" s="4">
        <v>13</v>
      </c>
      <c r="T1671" s="4">
        <v>7</v>
      </c>
      <c r="U1671" s="5">
        <f t="shared" si="163"/>
        <v>18.18</v>
      </c>
      <c r="V1671" s="5">
        <f t="shared" si="163"/>
        <v>15.91</v>
      </c>
      <c r="W1671" s="5">
        <f t="shared" si="163"/>
        <v>11.36</v>
      </c>
      <c r="X1671" s="5">
        <f t="shared" si="163"/>
        <v>29.55</v>
      </c>
      <c r="Y1671" s="5">
        <f t="shared" si="163"/>
        <v>15.91</v>
      </c>
      <c r="Z1671" s="4">
        <v>0</v>
      </c>
    </row>
    <row r="1672" spans="1:26" x14ac:dyDescent="0.3">
      <c r="A1672" t="s">
        <v>1608</v>
      </c>
      <c r="B1672" s="3" t="s">
        <v>3947</v>
      </c>
      <c r="C1672" t="s">
        <v>1608</v>
      </c>
      <c r="D1672" t="s">
        <v>1687</v>
      </c>
      <c r="E1672" s="4">
        <v>65</v>
      </c>
      <c r="F1672" s="4">
        <v>60</v>
      </c>
      <c r="G1672" s="4">
        <v>53</v>
      </c>
      <c r="H1672" s="5">
        <f t="shared" si="164"/>
        <v>88.33</v>
      </c>
      <c r="I1672" s="4">
        <v>53</v>
      </c>
      <c r="J1672" s="4">
        <v>0</v>
      </c>
      <c r="K1672" s="4">
        <v>0</v>
      </c>
      <c r="L1672" s="4" t="str">
        <f t="shared" si="165"/>
        <v>PP</v>
      </c>
      <c r="M1672" s="4" t="str">
        <f t="shared" si="166"/>
        <v>PSOE</v>
      </c>
      <c r="N1672" s="5">
        <f t="shared" si="167"/>
        <v>45.28</v>
      </c>
      <c r="O1672" s="5">
        <f t="shared" si="168"/>
        <v>20.75</v>
      </c>
      <c r="P1672" s="4">
        <v>11</v>
      </c>
      <c r="Q1672" s="4">
        <v>24</v>
      </c>
      <c r="R1672" s="4">
        <v>6</v>
      </c>
      <c r="S1672" s="4">
        <v>2</v>
      </c>
      <c r="T1672" s="4">
        <v>6</v>
      </c>
      <c r="U1672" s="5">
        <f t="shared" si="163"/>
        <v>20.75</v>
      </c>
      <c r="V1672" s="5">
        <f t="shared" si="163"/>
        <v>45.28</v>
      </c>
      <c r="W1672" s="5">
        <f t="shared" si="163"/>
        <v>11.32</v>
      </c>
      <c r="X1672" s="5">
        <f t="shared" si="163"/>
        <v>3.77</v>
      </c>
      <c r="Y1672" s="5">
        <f t="shared" si="163"/>
        <v>11.32</v>
      </c>
      <c r="Z1672" s="4">
        <v>0</v>
      </c>
    </row>
    <row r="1673" spans="1:26" x14ac:dyDescent="0.3">
      <c r="A1673" t="s">
        <v>1608</v>
      </c>
      <c r="B1673" s="3" t="s">
        <v>3948</v>
      </c>
      <c r="C1673" t="s">
        <v>1608</v>
      </c>
      <c r="D1673" t="s">
        <v>1688</v>
      </c>
      <c r="E1673" s="4">
        <v>65</v>
      </c>
      <c r="F1673" s="4">
        <v>57</v>
      </c>
      <c r="G1673" s="4">
        <v>48</v>
      </c>
      <c r="H1673" s="5">
        <f t="shared" si="164"/>
        <v>84.21</v>
      </c>
      <c r="I1673" s="4">
        <v>48</v>
      </c>
      <c r="J1673" s="4">
        <v>1</v>
      </c>
      <c r="K1673" s="4">
        <v>0</v>
      </c>
      <c r="L1673" s="4" t="str">
        <f t="shared" si="165"/>
        <v>PSOE</v>
      </c>
      <c r="M1673" s="4" t="str">
        <f t="shared" si="166"/>
        <v>PP</v>
      </c>
      <c r="N1673" s="5">
        <f t="shared" si="167"/>
        <v>37.5</v>
      </c>
      <c r="O1673" s="5">
        <f t="shared" si="168"/>
        <v>33.33</v>
      </c>
      <c r="P1673" s="4">
        <v>18</v>
      </c>
      <c r="Q1673" s="4">
        <v>16</v>
      </c>
      <c r="R1673" s="4">
        <v>2</v>
      </c>
      <c r="S1673" s="4">
        <v>1</v>
      </c>
      <c r="T1673" s="4">
        <v>4</v>
      </c>
      <c r="U1673" s="5">
        <f t="shared" si="163"/>
        <v>37.5</v>
      </c>
      <c r="V1673" s="5">
        <f t="shared" si="163"/>
        <v>33.33</v>
      </c>
      <c r="W1673" s="5">
        <f t="shared" si="163"/>
        <v>4.17</v>
      </c>
      <c r="X1673" s="5">
        <f t="shared" si="163"/>
        <v>2.08</v>
      </c>
      <c r="Y1673" s="5">
        <f t="shared" si="163"/>
        <v>8.33</v>
      </c>
      <c r="Z1673" s="4">
        <v>0</v>
      </c>
    </row>
    <row r="1674" spans="1:26" x14ac:dyDescent="0.3">
      <c r="A1674" t="s">
        <v>1608</v>
      </c>
      <c r="B1674" s="3" t="s">
        <v>3949</v>
      </c>
      <c r="C1674" t="s">
        <v>1608</v>
      </c>
      <c r="D1674" t="s">
        <v>1689</v>
      </c>
      <c r="E1674" s="4">
        <v>88</v>
      </c>
      <c r="F1674" s="4">
        <v>88</v>
      </c>
      <c r="G1674" s="4">
        <v>69</v>
      </c>
      <c r="H1674" s="5">
        <f t="shared" si="164"/>
        <v>78.41</v>
      </c>
      <c r="I1674" s="4">
        <v>68</v>
      </c>
      <c r="J1674" s="4">
        <v>2</v>
      </c>
      <c r="K1674" s="4">
        <v>1</v>
      </c>
      <c r="L1674" s="4" t="str">
        <f t="shared" si="165"/>
        <v>PP</v>
      </c>
      <c r="M1674" s="4" t="str">
        <f t="shared" si="166"/>
        <v>PSOE</v>
      </c>
      <c r="N1674" s="5">
        <f t="shared" si="167"/>
        <v>39.71</v>
      </c>
      <c r="O1674" s="5">
        <f t="shared" si="168"/>
        <v>17.649999999999999</v>
      </c>
      <c r="P1674" s="4">
        <v>12</v>
      </c>
      <c r="Q1674" s="4">
        <v>27</v>
      </c>
      <c r="R1674" s="4">
        <v>8</v>
      </c>
      <c r="S1674" s="4">
        <v>3</v>
      </c>
      <c r="T1674" s="4">
        <v>8</v>
      </c>
      <c r="U1674" s="5">
        <f t="shared" si="163"/>
        <v>17.649999999999999</v>
      </c>
      <c r="V1674" s="5">
        <f t="shared" si="163"/>
        <v>39.71</v>
      </c>
      <c r="W1674" s="5">
        <f t="shared" si="163"/>
        <v>11.76</v>
      </c>
      <c r="X1674" s="5">
        <f t="shared" si="163"/>
        <v>4.41</v>
      </c>
      <c r="Y1674" s="5">
        <f t="shared" si="163"/>
        <v>11.76</v>
      </c>
      <c r="Z1674" s="4">
        <v>0</v>
      </c>
    </row>
    <row r="1675" spans="1:26" x14ac:dyDescent="0.3">
      <c r="A1675" t="s">
        <v>1608</v>
      </c>
      <c r="B1675" s="3" t="s">
        <v>3950</v>
      </c>
      <c r="C1675" t="s">
        <v>1608</v>
      </c>
      <c r="D1675" t="s">
        <v>1690</v>
      </c>
      <c r="E1675" s="4">
        <v>61</v>
      </c>
      <c r="F1675" s="4">
        <v>62</v>
      </c>
      <c r="G1675" s="4">
        <v>42</v>
      </c>
      <c r="H1675" s="5">
        <f t="shared" si="164"/>
        <v>67.739999999999995</v>
      </c>
      <c r="I1675" s="4">
        <v>41</v>
      </c>
      <c r="J1675" s="4">
        <v>1</v>
      </c>
      <c r="K1675" s="4">
        <v>1</v>
      </c>
      <c r="L1675" s="4" t="str">
        <f t="shared" si="165"/>
        <v>VOX</v>
      </c>
      <c r="M1675" s="4" t="str">
        <f t="shared" si="166"/>
        <v>PP</v>
      </c>
      <c r="N1675" s="5">
        <f t="shared" si="167"/>
        <v>36.590000000000003</v>
      </c>
      <c r="O1675" s="5">
        <f t="shared" si="168"/>
        <v>26.83</v>
      </c>
      <c r="P1675" s="4">
        <v>7</v>
      </c>
      <c r="Q1675" s="4">
        <v>11</v>
      </c>
      <c r="R1675" s="4">
        <v>15</v>
      </c>
      <c r="S1675" s="4">
        <v>1</v>
      </c>
      <c r="T1675" s="4">
        <v>5</v>
      </c>
      <c r="U1675" s="5">
        <f t="shared" si="163"/>
        <v>17.07</v>
      </c>
      <c r="V1675" s="5">
        <f t="shared" si="163"/>
        <v>26.83</v>
      </c>
      <c r="W1675" s="5">
        <f t="shared" si="163"/>
        <v>36.590000000000003</v>
      </c>
      <c r="X1675" s="5">
        <f t="shared" si="163"/>
        <v>2.44</v>
      </c>
      <c r="Y1675" s="5">
        <f t="shared" si="163"/>
        <v>12.2</v>
      </c>
      <c r="Z1675" s="4">
        <v>1</v>
      </c>
    </row>
    <row r="1676" spans="1:26" x14ac:dyDescent="0.3">
      <c r="A1676" t="s">
        <v>1608</v>
      </c>
      <c r="B1676" s="3" t="s">
        <v>3951</v>
      </c>
      <c r="C1676" t="s">
        <v>1608</v>
      </c>
      <c r="D1676" t="s">
        <v>1691</v>
      </c>
      <c r="E1676" s="4">
        <v>40</v>
      </c>
      <c r="F1676" s="4">
        <v>35</v>
      </c>
      <c r="G1676" s="4">
        <v>29</v>
      </c>
      <c r="H1676" s="5">
        <f t="shared" si="164"/>
        <v>82.86</v>
      </c>
      <c r="I1676" s="4">
        <v>29</v>
      </c>
      <c r="J1676" s="4">
        <v>2</v>
      </c>
      <c r="K1676" s="4">
        <v>0</v>
      </c>
      <c r="L1676" s="4" t="str">
        <f t="shared" si="165"/>
        <v>PP</v>
      </c>
      <c r="M1676" s="4" t="str">
        <f t="shared" si="166"/>
        <v>PSOE</v>
      </c>
      <c r="N1676" s="5">
        <f t="shared" si="167"/>
        <v>55.17</v>
      </c>
      <c r="O1676" s="5">
        <f t="shared" si="168"/>
        <v>13.79</v>
      </c>
      <c r="P1676" s="4">
        <v>4</v>
      </c>
      <c r="Q1676" s="4">
        <v>16</v>
      </c>
      <c r="R1676" s="4">
        <v>1</v>
      </c>
      <c r="S1676" s="4">
        <v>2</v>
      </c>
      <c r="T1676" s="4">
        <v>4</v>
      </c>
      <c r="U1676" s="5">
        <f t="shared" si="163"/>
        <v>13.79</v>
      </c>
      <c r="V1676" s="5">
        <f t="shared" si="163"/>
        <v>55.17</v>
      </c>
      <c r="W1676" s="5">
        <f t="shared" si="163"/>
        <v>3.45</v>
      </c>
      <c r="X1676" s="5">
        <f t="shared" si="163"/>
        <v>6.9</v>
      </c>
      <c r="Y1676" s="5">
        <f t="shared" si="163"/>
        <v>13.79</v>
      </c>
      <c r="Z1676" s="4">
        <v>0</v>
      </c>
    </row>
    <row r="1677" spans="1:26" x14ac:dyDescent="0.3">
      <c r="A1677" t="s">
        <v>1608</v>
      </c>
      <c r="B1677" s="3" t="s">
        <v>3952</v>
      </c>
      <c r="C1677" t="s">
        <v>1608</v>
      </c>
      <c r="D1677" t="s">
        <v>1692</v>
      </c>
      <c r="E1677" s="4">
        <v>736</v>
      </c>
      <c r="F1677" s="4">
        <v>603</v>
      </c>
      <c r="G1677" s="4">
        <v>484</v>
      </c>
      <c r="H1677" s="5">
        <f t="shared" si="164"/>
        <v>80.27</v>
      </c>
      <c r="I1677" s="4">
        <v>475</v>
      </c>
      <c r="J1677" s="4">
        <v>10</v>
      </c>
      <c r="K1677" s="4">
        <v>9</v>
      </c>
      <c r="L1677" s="4" t="str">
        <f t="shared" si="165"/>
        <v>PSOE</v>
      </c>
      <c r="M1677" s="4" t="str">
        <f t="shared" si="166"/>
        <v>PP</v>
      </c>
      <c r="N1677" s="5">
        <f t="shared" si="167"/>
        <v>29.26</v>
      </c>
      <c r="O1677" s="5">
        <f t="shared" si="168"/>
        <v>23.58</v>
      </c>
      <c r="P1677" s="4">
        <v>139</v>
      </c>
      <c r="Q1677" s="4">
        <v>112</v>
      </c>
      <c r="R1677" s="4">
        <v>65</v>
      </c>
      <c r="S1677" s="4">
        <v>48</v>
      </c>
      <c r="T1677" s="4">
        <v>79</v>
      </c>
      <c r="U1677" s="5">
        <f t="shared" si="163"/>
        <v>29.26</v>
      </c>
      <c r="V1677" s="5">
        <f t="shared" si="163"/>
        <v>23.58</v>
      </c>
      <c r="W1677" s="5">
        <f t="shared" si="163"/>
        <v>13.68</v>
      </c>
      <c r="X1677" s="5">
        <f t="shared" si="163"/>
        <v>10.11</v>
      </c>
      <c r="Y1677" s="5">
        <f t="shared" si="163"/>
        <v>16.63</v>
      </c>
      <c r="Z1677" s="4">
        <v>2</v>
      </c>
    </row>
    <row r="1678" spans="1:26" x14ac:dyDescent="0.3">
      <c r="A1678" t="s">
        <v>1608</v>
      </c>
      <c r="B1678" s="3" t="s">
        <v>3953</v>
      </c>
      <c r="C1678" t="s">
        <v>1608</v>
      </c>
      <c r="D1678" t="s">
        <v>1693</v>
      </c>
      <c r="E1678" s="4">
        <v>2568</v>
      </c>
      <c r="F1678" s="4">
        <v>1858</v>
      </c>
      <c r="G1678" s="4">
        <v>1498</v>
      </c>
      <c r="H1678" s="5">
        <f t="shared" si="164"/>
        <v>80.62</v>
      </c>
      <c r="I1678" s="4">
        <v>1473</v>
      </c>
      <c r="J1678" s="4">
        <v>21</v>
      </c>
      <c r="K1678" s="4">
        <v>25</v>
      </c>
      <c r="L1678" s="4" t="str">
        <f t="shared" si="165"/>
        <v>PSOE</v>
      </c>
      <c r="M1678" s="4" t="str">
        <f t="shared" si="166"/>
        <v>Ciudadanos</v>
      </c>
      <c r="N1678" s="5">
        <f t="shared" si="167"/>
        <v>30.01</v>
      </c>
      <c r="O1678" s="5">
        <f t="shared" si="168"/>
        <v>19.96</v>
      </c>
      <c r="P1678" s="4">
        <v>442</v>
      </c>
      <c r="Q1678" s="4">
        <v>282</v>
      </c>
      <c r="R1678" s="4">
        <v>196</v>
      </c>
      <c r="S1678" s="4">
        <v>161</v>
      </c>
      <c r="T1678" s="4">
        <v>294</v>
      </c>
      <c r="U1678" s="5">
        <f t="shared" si="163"/>
        <v>30.01</v>
      </c>
      <c r="V1678" s="5">
        <f t="shared" si="163"/>
        <v>19.14</v>
      </c>
      <c r="W1678" s="5">
        <f t="shared" si="163"/>
        <v>13.31</v>
      </c>
      <c r="X1678" s="5">
        <f t="shared" si="163"/>
        <v>10.93</v>
      </c>
      <c r="Y1678" s="5">
        <f t="shared" si="163"/>
        <v>19.96</v>
      </c>
      <c r="Z1678" s="4">
        <v>14</v>
      </c>
    </row>
    <row r="1679" spans="1:26" x14ac:dyDescent="0.3">
      <c r="A1679" t="s">
        <v>1608</v>
      </c>
      <c r="B1679" s="3" t="s">
        <v>3954</v>
      </c>
      <c r="C1679" t="s">
        <v>1608</v>
      </c>
      <c r="D1679" t="s">
        <v>1694</v>
      </c>
      <c r="E1679" s="4">
        <v>317</v>
      </c>
      <c r="F1679" s="4">
        <v>251</v>
      </c>
      <c r="G1679" s="4">
        <v>164</v>
      </c>
      <c r="H1679" s="5">
        <f t="shared" si="164"/>
        <v>65.34</v>
      </c>
      <c r="I1679" s="4">
        <v>160</v>
      </c>
      <c r="J1679" s="4">
        <v>3</v>
      </c>
      <c r="K1679" s="4">
        <v>4</v>
      </c>
      <c r="L1679" s="4" t="str">
        <f t="shared" si="165"/>
        <v>PP</v>
      </c>
      <c r="M1679" s="4" t="str">
        <f t="shared" si="166"/>
        <v>PSOE</v>
      </c>
      <c r="N1679" s="5">
        <f t="shared" si="167"/>
        <v>40</v>
      </c>
      <c r="O1679" s="5">
        <f t="shared" si="168"/>
        <v>21.25</v>
      </c>
      <c r="P1679" s="4">
        <v>34</v>
      </c>
      <c r="Q1679" s="4">
        <v>64</v>
      </c>
      <c r="R1679" s="4">
        <v>16</v>
      </c>
      <c r="S1679" s="4">
        <v>17</v>
      </c>
      <c r="T1679" s="4">
        <v>21</v>
      </c>
      <c r="U1679" s="5">
        <f t="shared" si="163"/>
        <v>21.25</v>
      </c>
      <c r="V1679" s="5">
        <f t="shared" si="163"/>
        <v>40</v>
      </c>
      <c r="W1679" s="5">
        <f t="shared" si="163"/>
        <v>10</v>
      </c>
      <c r="X1679" s="5">
        <f t="shared" si="163"/>
        <v>10.63</v>
      </c>
      <c r="Y1679" s="5">
        <f t="shared" si="163"/>
        <v>13.13</v>
      </c>
      <c r="Z1679" s="4">
        <v>1</v>
      </c>
    </row>
    <row r="1680" spans="1:26" x14ac:dyDescent="0.3">
      <c r="A1680" t="s">
        <v>1608</v>
      </c>
      <c r="B1680" s="3" t="s">
        <v>3955</v>
      </c>
      <c r="C1680" t="s">
        <v>1608</v>
      </c>
      <c r="D1680" t="s">
        <v>1695</v>
      </c>
      <c r="E1680" s="4">
        <v>21</v>
      </c>
      <c r="F1680" s="4">
        <v>14</v>
      </c>
      <c r="G1680" s="4">
        <v>7</v>
      </c>
      <c r="H1680" s="5">
        <f t="shared" si="164"/>
        <v>50</v>
      </c>
      <c r="I1680" s="4">
        <v>7</v>
      </c>
      <c r="J1680" s="4">
        <v>0</v>
      </c>
      <c r="K1680" s="4">
        <v>0</v>
      </c>
      <c r="L1680" s="4" t="str">
        <f t="shared" si="165"/>
        <v>PSOE</v>
      </c>
      <c r="M1680" s="4" t="str">
        <f t="shared" si="166"/>
        <v>Ciudadanos</v>
      </c>
      <c r="N1680" s="5">
        <f t="shared" si="167"/>
        <v>42.86</v>
      </c>
      <c r="O1680" s="5">
        <f t="shared" si="168"/>
        <v>28.57</v>
      </c>
      <c r="P1680" s="4">
        <v>3</v>
      </c>
      <c r="Q1680" s="4">
        <v>1</v>
      </c>
      <c r="R1680" s="4">
        <v>1</v>
      </c>
      <c r="S1680" s="4">
        <v>0</v>
      </c>
      <c r="T1680" s="4">
        <v>2</v>
      </c>
      <c r="U1680" s="5">
        <f t="shared" si="163"/>
        <v>42.86</v>
      </c>
      <c r="V1680" s="5">
        <f t="shared" si="163"/>
        <v>14.29</v>
      </c>
      <c r="W1680" s="5">
        <f t="shared" si="163"/>
        <v>14.29</v>
      </c>
      <c r="X1680" s="5">
        <f t="shared" si="163"/>
        <v>0</v>
      </c>
      <c r="Y1680" s="5">
        <f t="shared" si="163"/>
        <v>28.57</v>
      </c>
      <c r="Z1680" s="4">
        <v>0</v>
      </c>
    </row>
    <row r="1681" spans="1:26" x14ac:dyDescent="0.3">
      <c r="A1681" t="s">
        <v>1608</v>
      </c>
      <c r="B1681" s="3" t="s">
        <v>3956</v>
      </c>
      <c r="C1681" t="s">
        <v>1608</v>
      </c>
      <c r="D1681" t="s">
        <v>1696</v>
      </c>
      <c r="E1681" s="4">
        <v>9</v>
      </c>
      <c r="F1681" s="4">
        <v>9</v>
      </c>
      <c r="G1681" s="4">
        <v>8</v>
      </c>
      <c r="H1681" s="5">
        <f t="shared" si="164"/>
        <v>88.89</v>
      </c>
      <c r="I1681" s="4">
        <v>8</v>
      </c>
      <c r="J1681" s="4">
        <v>0</v>
      </c>
      <c r="K1681" s="4">
        <v>0</v>
      </c>
      <c r="L1681" s="4" t="str">
        <f t="shared" si="165"/>
        <v>PSOE</v>
      </c>
      <c r="M1681" s="4" t="str">
        <f t="shared" si="166"/>
        <v>PP</v>
      </c>
      <c r="N1681" s="5">
        <f t="shared" si="167"/>
        <v>37.5</v>
      </c>
      <c r="O1681" s="5">
        <f t="shared" si="168"/>
        <v>25</v>
      </c>
      <c r="P1681" s="4">
        <v>3</v>
      </c>
      <c r="Q1681" s="4">
        <v>2</v>
      </c>
      <c r="R1681" s="4">
        <v>1</v>
      </c>
      <c r="S1681" s="4">
        <v>0</v>
      </c>
      <c r="T1681" s="4">
        <v>0</v>
      </c>
      <c r="U1681" s="5">
        <f t="shared" si="163"/>
        <v>37.5</v>
      </c>
      <c r="V1681" s="5">
        <f t="shared" si="163"/>
        <v>25</v>
      </c>
      <c r="W1681" s="5">
        <f t="shared" si="163"/>
        <v>12.5</v>
      </c>
      <c r="X1681" s="5">
        <f t="shared" si="163"/>
        <v>0</v>
      </c>
      <c r="Y1681" s="5">
        <f t="shared" si="163"/>
        <v>0</v>
      </c>
      <c r="Z1681" s="4">
        <v>0</v>
      </c>
    </row>
    <row r="1682" spans="1:26" x14ac:dyDescent="0.3">
      <c r="A1682" t="s">
        <v>1608</v>
      </c>
      <c r="B1682" s="3" t="s">
        <v>3957</v>
      </c>
      <c r="C1682" t="s">
        <v>1608</v>
      </c>
      <c r="D1682" t="s">
        <v>1697</v>
      </c>
      <c r="E1682" s="4">
        <v>31</v>
      </c>
      <c r="F1682" s="4">
        <v>31</v>
      </c>
      <c r="G1682" s="4">
        <v>27</v>
      </c>
      <c r="H1682" s="5">
        <f t="shared" si="164"/>
        <v>87.1</v>
      </c>
      <c r="I1682" s="4">
        <v>27</v>
      </c>
      <c r="J1682" s="4">
        <v>0</v>
      </c>
      <c r="K1682" s="4">
        <v>0</v>
      </c>
      <c r="L1682" s="4" t="str">
        <f t="shared" si="165"/>
        <v>PP</v>
      </c>
      <c r="M1682" s="4" t="str">
        <f t="shared" si="166"/>
        <v>PSOE</v>
      </c>
      <c r="N1682" s="5">
        <f t="shared" si="167"/>
        <v>44.44</v>
      </c>
      <c r="O1682" s="5">
        <f t="shared" si="168"/>
        <v>25.93</v>
      </c>
      <c r="P1682" s="4">
        <v>7</v>
      </c>
      <c r="Q1682" s="4">
        <v>12</v>
      </c>
      <c r="R1682" s="4">
        <v>1</v>
      </c>
      <c r="S1682" s="4">
        <v>0</v>
      </c>
      <c r="T1682" s="4">
        <v>5</v>
      </c>
      <c r="U1682" s="5">
        <f t="shared" si="163"/>
        <v>25.93</v>
      </c>
      <c r="V1682" s="5">
        <f t="shared" si="163"/>
        <v>44.44</v>
      </c>
      <c r="W1682" s="5">
        <f t="shared" si="163"/>
        <v>3.7</v>
      </c>
      <c r="X1682" s="5">
        <f t="shared" si="163"/>
        <v>0</v>
      </c>
      <c r="Y1682" s="5">
        <f t="shared" si="163"/>
        <v>18.52</v>
      </c>
      <c r="Z1682" s="4">
        <v>0</v>
      </c>
    </row>
    <row r="1683" spans="1:26" x14ac:dyDescent="0.3">
      <c r="A1683" t="s">
        <v>1608</v>
      </c>
      <c r="B1683" s="3" t="s">
        <v>3958</v>
      </c>
      <c r="C1683" t="s">
        <v>1608</v>
      </c>
      <c r="D1683" t="s">
        <v>1698</v>
      </c>
      <c r="E1683" s="4">
        <v>719</v>
      </c>
      <c r="F1683" s="4">
        <v>554</v>
      </c>
      <c r="G1683" s="4">
        <v>448</v>
      </c>
      <c r="H1683" s="5">
        <f t="shared" si="164"/>
        <v>80.87</v>
      </c>
      <c r="I1683" s="4">
        <v>442</v>
      </c>
      <c r="J1683" s="4">
        <v>2</v>
      </c>
      <c r="K1683" s="4">
        <v>6</v>
      </c>
      <c r="L1683" s="4" t="str">
        <f t="shared" si="165"/>
        <v>PP</v>
      </c>
      <c r="M1683" s="4" t="str">
        <f t="shared" si="166"/>
        <v>PSOE</v>
      </c>
      <c r="N1683" s="5">
        <f t="shared" si="167"/>
        <v>42.08</v>
      </c>
      <c r="O1683" s="5">
        <f t="shared" si="168"/>
        <v>23.76</v>
      </c>
      <c r="P1683" s="4">
        <v>105</v>
      </c>
      <c r="Q1683" s="4">
        <v>186</v>
      </c>
      <c r="R1683" s="4">
        <v>41</v>
      </c>
      <c r="S1683" s="4">
        <v>23</v>
      </c>
      <c r="T1683" s="4">
        <v>68</v>
      </c>
      <c r="U1683" s="5">
        <f t="shared" si="163"/>
        <v>23.76</v>
      </c>
      <c r="V1683" s="5">
        <f t="shared" si="163"/>
        <v>42.08</v>
      </c>
      <c r="W1683" s="5">
        <f t="shared" si="163"/>
        <v>9.2799999999999994</v>
      </c>
      <c r="X1683" s="5">
        <f t="shared" si="163"/>
        <v>5.2</v>
      </c>
      <c r="Y1683" s="5">
        <f t="shared" si="163"/>
        <v>15.38</v>
      </c>
      <c r="Z1683" s="4">
        <v>0</v>
      </c>
    </row>
    <row r="1684" spans="1:26" x14ac:dyDescent="0.3">
      <c r="A1684" t="s">
        <v>1608</v>
      </c>
      <c r="B1684" s="3" t="s">
        <v>3959</v>
      </c>
      <c r="C1684" t="s">
        <v>1608</v>
      </c>
      <c r="D1684" t="s">
        <v>1699</v>
      </c>
      <c r="E1684" s="4">
        <v>52</v>
      </c>
      <c r="F1684" s="4">
        <v>46</v>
      </c>
      <c r="G1684" s="4">
        <v>37</v>
      </c>
      <c r="H1684" s="5">
        <f t="shared" si="164"/>
        <v>80.430000000000007</v>
      </c>
      <c r="I1684" s="4">
        <v>37</v>
      </c>
      <c r="J1684" s="4">
        <v>1</v>
      </c>
      <c r="K1684" s="4">
        <v>0</v>
      </c>
      <c r="L1684" s="4" t="str">
        <f t="shared" si="165"/>
        <v>PP</v>
      </c>
      <c r="M1684" s="4" t="str">
        <f t="shared" si="166"/>
        <v>VOX</v>
      </c>
      <c r="N1684" s="5">
        <f t="shared" si="167"/>
        <v>67.569999999999993</v>
      </c>
      <c r="O1684" s="5">
        <f t="shared" si="168"/>
        <v>13.51</v>
      </c>
      <c r="P1684" s="4">
        <v>2</v>
      </c>
      <c r="Q1684" s="4">
        <v>25</v>
      </c>
      <c r="R1684" s="4">
        <v>5</v>
      </c>
      <c r="S1684" s="4">
        <v>0</v>
      </c>
      <c r="T1684" s="4">
        <v>4</v>
      </c>
      <c r="U1684" s="5">
        <f t="shared" si="163"/>
        <v>5.41</v>
      </c>
      <c r="V1684" s="5">
        <f t="shared" si="163"/>
        <v>67.569999999999993</v>
      </c>
      <c r="W1684" s="5">
        <f t="shared" si="163"/>
        <v>13.51</v>
      </c>
      <c r="X1684" s="5">
        <f t="shared" si="163"/>
        <v>0</v>
      </c>
      <c r="Y1684" s="5">
        <f t="shared" si="163"/>
        <v>10.81</v>
      </c>
      <c r="Z1684" s="4">
        <v>0</v>
      </c>
    </row>
    <row r="1685" spans="1:26" x14ac:dyDescent="0.3">
      <c r="A1685" t="s">
        <v>1608</v>
      </c>
      <c r="B1685" s="3" t="s">
        <v>3960</v>
      </c>
      <c r="C1685" t="s">
        <v>1608</v>
      </c>
      <c r="D1685" t="s">
        <v>1700</v>
      </c>
      <c r="E1685" s="4">
        <v>14</v>
      </c>
      <c r="F1685" s="4">
        <v>14</v>
      </c>
      <c r="G1685" s="4">
        <v>12</v>
      </c>
      <c r="H1685" s="5">
        <f t="shared" si="164"/>
        <v>85.71</v>
      </c>
      <c r="I1685" s="4">
        <v>12</v>
      </c>
      <c r="J1685" s="4">
        <v>0</v>
      </c>
      <c r="K1685" s="4">
        <v>0</v>
      </c>
      <c r="L1685" s="4" t="str">
        <f t="shared" si="165"/>
        <v>PP</v>
      </c>
      <c r="M1685" s="4" t="str">
        <f t="shared" si="166"/>
        <v>PSOE</v>
      </c>
      <c r="N1685" s="5">
        <f t="shared" si="167"/>
        <v>41.67</v>
      </c>
      <c r="O1685" s="5">
        <f t="shared" si="168"/>
        <v>16.670000000000002</v>
      </c>
      <c r="P1685" s="4">
        <v>2</v>
      </c>
      <c r="Q1685" s="4">
        <v>5</v>
      </c>
      <c r="R1685" s="4">
        <v>2</v>
      </c>
      <c r="S1685" s="4">
        <v>0</v>
      </c>
      <c r="T1685" s="4">
        <v>1</v>
      </c>
      <c r="U1685" s="5">
        <f t="shared" si="163"/>
        <v>16.670000000000002</v>
      </c>
      <c r="V1685" s="5">
        <f t="shared" si="163"/>
        <v>41.67</v>
      </c>
      <c r="W1685" s="5">
        <f t="shared" si="163"/>
        <v>16.670000000000002</v>
      </c>
      <c r="X1685" s="5">
        <f t="shared" si="163"/>
        <v>0</v>
      </c>
      <c r="Y1685" s="5">
        <f t="shared" si="163"/>
        <v>8.33</v>
      </c>
      <c r="Z1685" s="4">
        <v>0</v>
      </c>
    </row>
    <row r="1686" spans="1:26" x14ac:dyDescent="0.3">
      <c r="A1686" t="s">
        <v>1608</v>
      </c>
      <c r="B1686" s="3" t="s">
        <v>3961</v>
      </c>
      <c r="C1686" t="s">
        <v>1608</v>
      </c>
      <c r="D1686" t="s">
        <v>1701</v>
      </c>
      <c r="E1686" s="4">
        <v>73</v>
      </c>
      <c r="F1686" s="4">
        <v>67</v>
      </c>
      <c r="G1686" s="4">
        <v>48</v>
      </c>
      <c r="H1686" s="5">
        <f t="shared" si="164"/>
        <v>71.64</v>
      </c>
      <c r="I1686" s="4">
        <v>48</v>
      </c>
      <c r="J1686" s="4">
        <v>0</v>
      </c>
      <c r="K1686" s="4">
        <v>0</v>
      </c>
      <c r="L1686" s="4" t="str">
        <f t="shared" si="165"/>
        <v>PP</v>
      </c>
      <c r="M1686" s="4" t="str">
        <f t="shared" si="166"/>
        <v>PSOE</v>
      </c>
      <c r="N1686" s="5">
        <f t="shared" si="167"/>
        <v>45.83</v>
      </c>
      <c r="O1686" s="5">
        <f t="shared" si="168"/>
        <v>27.08</v>
      </c>
      <c r="P1686" s="4">
        <v>13</v>
      </c>
      <c r="Q1686" s="4">
        <v>22</v>
      </c>
      <c r="R1686" s="4">
        <v>3</v>
      </c>
      <c r="S1686" s="4">
        <v>6</v>
      </c>
      <c r="T1686" s="4">
        <v>3</v>
      </c>
      <c r="U1686" s="5">
        <f t="shared" si="163"/>
        <v>27.08</v>
      </c>
      <c r="V1686" s="5">
        <f t="shared" si="163"/>
        <v>45.83</v>
      </c>
      <c r="W1686" s="5">
        <f t="shared" si="163"/>
        <v>6.25</v>
      </c>
      <c r="X1686" s="5">
        <f t="shared" si="163"/>
        <v>12.5</v>
      </c>
      <c r="Y1686" s="5">
        <f t="shared" si="163"/>
        <v>6.25</v>
      </c>
      <c r="Z1686" s="4">
        <v>0</v>
      </c>
    </row>
    <row r="1687" spans="1:26" x14ac:dyDescent="0.3">
      <c r="A1687" t="s">
        <v>1608</v>
      </c>
      <c r="B1687" s="3" t="s">
        <v>3962</v>
      </c>
      <c r="C1687" t="s">
        <v>1608</v>
      </c>
      <c r="D1687" t="s">
        <v>1702</v>
      </c>
      <c r="E1687" s="4">
        <v>13</v>
      </c>
      <c r="F1687" s="4">
        <v>10</v>
      </c>
      <c r="G1687" s="4">
        <v>7</v>
      </c>
      <c r="H1687" s="5">
        <f t="shared" si="164"/>
        <v>70</v>
      </c>
      <c r="I1687" s="4">
        <v>7</v>
      </c>
      <c r="J1687" s="4">
        <v>0</v>
      </c>
      <c r="K1687" s="4">
        <v>0</v>
      </c>
      <c r="L1687" s="4" t="str">
        <f t="shared" si="165"/>
        <v>PP</v>
      </c>
      <c r="M1687" s="4" t="str">
        <f t="shared" si="166"/>
        <v>Ciudadanos</v>
      </c>
      <c r="N1687" s="5">
        <f t="shared" si="167"/>
        <v>85.71</v>
      </c>
      <c r="O1687" s="5">
        <f t="shared" si="168"/>
        <v>14.29</v>
      </c>
      <c r="P1687" s="4">
        <v>0</v>
      </c>
      <c r="Q1687" s="4">
        <v>6</v>
      </c>
      <c r="R1687" s="4">
        <v>0</v>
      </c>
      <c r="S1687" s="4">
        <v>0</v>
      </c>
      <c r="T1687" s="4">
        <v>1</v>
      </c>
      <c r="U1687" s="5">
        <f t="shared" si="163"/>
        <v>0</v>
      </c>
      <c r="V1687" s="5">
        <f t="shared" si="163"/>
        <v>85.71</v>
      </c>
      <c r="W1687" s="5">
        <f t="shared" si="163"/>
        <v>0</v>
      </c>
      <c r="X1687" s="5">
        <f t="shared" si="163"/>
        <v>0</v>
      </c>
      <c r="Y1687" s="5">
        <f t="shared" si="163"/>
        <v>14.29</v>
      </c>
      <c r="Z1687" s="4">
        <v>0</v>
      </c>
    </row>
    <row r="1688" spans="1:26" x14ac:dyDescent="0.3">
      <c r="A1688" t="s">
        <v>1608</v>
      </c>
      <c r="B1688" s="3" t="s">
        <v>3963</v>
      </c>
      <c r="C1688" t="s">
        <v>1608</v>
      </c>
      <c r="D1688" t="s">
        <v>1703</v>
      </c>
      <c r="E1688" s="4">
        <v>63</v>
      </c>
      <c r="F1688" s="4">
        <v>55</v>
      </c>
      <c r="G1688" s="4">
        <v>43</v>
      </c>
      <c r="H1688" s="5">
        <f t="shared" si="164"/>
        <v>78.180000000000007</v>
      </c>
      <c r="I1688" s="4">
        <v>43</v>
      </c>
      <c r="J1688" s="4">
        <v>0</v>
      </c>
      <c r="K1688" s="4">
        <v>0</v>
      </c>
      <c r="L1688" s="4" t="str">
        <f t="shared" si="165"/>
        <v>PP</v>
      </c>
      <c r="M1688" s="4" t="str">
        <f t="shared" si="166"/>
        <v>PSOE</v>
      </c>
      <c r="N1688" s="5">
        <f t="shared" si="167"/>
        <v>46.51</v>
      </c>
      <c r="O1688" s="5">
        <f t="shared" si="168"/>
        <v>16.28</v>
      </c>
      <c r="P1688" s="4">
        <v>7</v>
      </c>
      <c r="Q1688" s="4">
        <v>20</v>
      </c>
      <c r="R1688" s="4">
        <v>7</v>
      </c>
      <c r="S1688" s="4">
        <v>2</v>
      </c>
      <c r="T1688" s="4">
        <v>7</v>
      </c>
      <c r="U1688" s="5">
        <f t="shared" si="163"/>
        <v>16.28</v>
      </c>
      <c r="V1688" s="5">
        <f t="shared" si="163"/>
        <v>46.51</v>
      </c>
      <c r="W1688" s="5">
        <f t="shared" si="163"/>
        <v>16.28</v>
      </c>
      <c r="X1688" s="5">
        <f t="shared" si="163"/>
        <v>4.6500000000000004</v>
      </c>
      <c r="Y1688" s="5">
        <f t="shared" si="163"/>
        <v>16.28</v>
      </c>
      <c r="Z1688" s="4">
        <v>0</v>
      </c>
    </row>
    <row r="1689" spans="1:26" x14ac:dyDescent="0.3">
      <c r="A1689" t="s">
        <v>1608</v>
      </c>
      <c r="B1689" s="3" t="s">
        <v>3964</v>
      </c>
      <c r="C1689" t="s">
        <v>1608</v>
      </c>
      <c r="D1689" t="s">
        <v>1704</v>
      </c>
      <c r="E1689" s="4">
        <v>301</v>
      </c>
      <c r="F1689" s="4">
        <v>279</v>
      </c>
      <c r="G1689" s="4">
        <v>209</v>
      </c>
      <c r="H1689" s="5">
        <f t="shared" si="164"/>
        <v>74.91</v>
      </c>
      <c r="I1689" s="4">
        <v>208</v>
      </c>
      <c r="J1689" s="4">
        <v>3</v>
      </c>
      <c r="K1689" s="4">
        <v>1</v>
      </c>
      <c r="L1689" s="4" t="str">
        <f t="shared" si="165"/>
        <v>PP</v>
      </c>
      <c r="M1689" s="4" t="str">
        <f t="shared" si="166"/>
        <v>PSOE</v>
      </c>
      <c r="N1689" s="5">
        <f t="shared" si="167"/>
        <v>33.65</v>
      </c>
      <c r="O1689" s="5">
        <f t="shared" si="168"/>
        <v>28.85</v>
      </c>
      <c r="P1689" s="4">
        <v>60</v>
      </c>
      <c r="Q1689" s="4">
        <v>70</v>
      </c>
      <c r="R1689" s="4">
        <v>15</v>
      </c>
      <c r="S1689" s="4">
        <v>23</v>
      </c>
      <c r="T1689" s="4">
        <v>17</v>
      </c>
      <c r="U1689" s="5">
        <f t="shared" si="163"/>
        <v>28.85</v>
      </c>
      <c r="V1689" s="5">
        <f t="shared" si="163"/>
        <v>33.65</v>
      </c>
      <c r="W1689" s="5">
        <f t="shared" si="163"/>
        <v>7.21</v>
      </c>
      <c r="X1689" s="5">
        <f t="shared" si="163"/>
        <v>11.06</v>
      </c>
      <c r="Y1689" s="5">
        <f t="shared" si="163"/>
        <v>8.17</v>
      </c>
      <c r="Z1689" s="4">
        <v>0</v>
      </c>
    </row>
    <row r="1690" spans="1:26" x14ac:dyDescent="0.3">
      <c r="A1690" t="s">
        <v>1608</v>
      </c>
      <c r="B1690" s="3" t="s">
        <v>3965</v>
      </c>
      <c r="C1690" t="s">
        <v>1608</v>
      </c>
      <c r="D1690" t="s">
        <v>1705</v>
      </c>
      <c r="E1690" s="4">
        <v>721</v>
      </c>
      <c r="F1690" s="4">
        <v>521</v>
      </c>
      <c r="G1690" s="4">
        <v>382</v>
      </c>
      <c r="H1690" s="5">
        <f t="shared" si="164"/>
        <v>73.319999999999993</v>
      </c>
      <c r="I1690" s="4">
        <v>380</v>
      </c>
      <c r="J1690" s="4">
        <v>3</v>
      </c>
      <c r="K1690" s="4">
        <v>2</v>
      </c>
      <c r="L1690" s="4" t="str">
        <f t="shared" si="165"/>
        <v>PP</v>
      </c>
      <c r="M1690" s="4" t="str">
        <f t="shared" si="166"/>
        <v>PSOE</v>
      </c>
      <c r="N1690" s="5">
        <f t="shared" si="167"/>
        <v>42.89</v>
      </c>
      <c r="O1690" s="5">
        <f t="shared" si="168"/>
        <v>22.11</v>
      </c>
      <c r="P1690" s="4">
        <v>84</v>
      </c>
      <c r="Q1690" s="4">
        <v>163</v>
      </c>
      <c r="R1690" s="4">
        <v>34</v>
      </c>
      <c r="S1690" s="4">
        <v>21</v>
      </c>
      <c r="T1690" s="4">
        <v>63</v>
      </c>
      <c r="U1690" s="5">
        <f t="shared" si="163"/>
        <v>22.11</v>
      </c>
      <c r="V1690" s="5">
        <f t="shared" si="163"/>
        <v>42.89</v>
      </c>
      <c r="W1690" s="5">
        <f t="shared" si="163"/>
        <v>8.9499999999999993</v>
      </c>
      <c r="X1690" s="5">
        <f t="shared" si="163"/>
        <v>5.53</v>
      </c>
      <c r="Y1690" s="5">
        <f t="shared" si="163"/>
        <v>16.579999999999998</v>
      </c>
      <c r="Z1690" s="4">
        <v>0</v>
      </c>
    </row>
    <row r="1691" spans="1:26" x14ac:dyDescent="0.3">
      <c r="A1691" t="s">
        <v>1608</v>
      </c>
      <c r="B1691" s="3" t="s">
        <v>3966</v>
      </c>
      <c r="C1691" t="s">
        <v>1608</v>
      </c>
      <c r="D1691" t="s">
        <v>1706</v>
      </c>
      <c r="E1691" s="4">
        <v>84</v>
      </c>
      <c r="F1691" s="4">
        <v>95</v>
      </c>
      <c r="G1691" s="4">
        <v>77</v>
      </c>
      <c r="H1691" s="5">
        <f t="shared" si="164"/>
        <v>81.05</v>
      </c>
      <c r="I1691" s="4">
        <v>77</v>
      </c>
      <c r="J1691" s="4">
        <v>1</v>
      </c>
      <c r="K1691" s="4">
        <v>0</v>
      </c>
      <c r="L1691" s="4" t="str">
        <f t="shared" si="165"/>
        <v>PP</v>
      </c>
      <c r="M1691" s="4" t="str">
        <f t="shared" si="166"/>
        <v>Ciudadanos</v>
      </c>
      <c r="N1691" s="5">
        <f t="shared" si="167"/>
        <v>40.26</v>
      </c>
      <c r="O1691" s="5">
        <f t="shared" si="168"/>
        <v>12.99</v>
      </c>
      <c r="P1691" s="4">
        <v>8</v>
      </c>
      <c r="Q1691" s="4">
        <v>31</v>
      </c>
      <c r="R1691" s="4">
        <v>6</v>
      </c>
      <c r="S1691" s="4">
        <v>7</v>
      </c>
      <c r="T1691" s="4">
        <v>10</v>
      </c>
      <c r="U1691" s="5">
        <f t="shared" si="163"/>
        <v>10.39</v>
      </c>
      <c r="V1691" s="5">
        <f t="shared" si="163"/>
        <v>40.26</v>
      </c>
      <c r="W1691" s="5">
        <f t="shared" si="163"/>
        <v>7.79</v>
      </c>
      <c r="X1691" s="5">
        <f t="shared" si="163"/>
        <v>9.09</v>
      </c>
      <c r="Y1691" s="5">
        <f t="shared" si="163"/>
        <v>12.99</v>
      </c>
      <c r="Z1691" s="4">
        <v>0</v>
      </c>
    </row>
    <row r="1692" spans="1:26" x14ac:dyDescent="0.3">
      <c r="A1692" t="s">
        <v>1608</v>
      </c>
      <c r="B1692" s="3" t="s">
        <v>3967</v>
      </c>
      <c r="C1692" t="s">
        <v>1608</v>
      </c>
      <c r="D1692" t="s">
        <v>1707</v>
      </c>
      <c r="E1692" s="4">
        <v>48</v>
      </c>
      <c r="F1692" s="4">
        <v>42</v>
      </c>
      <c r="G1692" s="4">
        <v>30</v>
      </c>
      <c r="H1692" s="5">
        <f t="shared" si="164"/>
        <v>71.430000000000007</v>
      </c>
      <c r="I1692" s="4">
        <v>30</v>
      </c>
      <c r="J1692" s="4">
        <v>1</v>
      </c>
      <c r="K1692" s="4">
        <v>0</v>
      </c>
      <c r="L1692" s="4" t="str">
        <f t="shared" si="165"/>
        <v>PSOE</v>
      </c>
      <c r="M1692" s="4" t="str">
        <f t="shared" si="166"/>
        <v>PP</v>
      </c>
      <c r="N1692" s="5">
        <f t="shared" si="167"/>
        <v>36.67</v>
      </c>
      <c r="O1692" s="5">
        <f t="shared" si="168"/>
        <v>26.67</v>
      </c>
      <c r="P1692" s="4">
        <v>11</v>
      </c>
      <c r="Q1692" s="4">
        <v>8</v>
      </c>
      <c r="R1692" s="4">
        <v>3</v>
      </c>
      <c r="S1692" s="4">
        <v>3</v>
      </c>
      <c r="T1692" s="4">
        <v>2</v>
      </c>
      <c r="U1692" s="5">
        <f t="shared" si="163"/>
        <v>36.67</v>
      </c>
      <c r="V1692" s="5">
        <f t="shared" si="163"/>
        <v>26.67</v>
      </c>
      <c r="W1692" s="5">
        <f t="shared" si="163"/>
        <v>10</v>
      </c>
      <c r="X1692" s="5">
        <f t="shared" si="163"/>
        <v>10</v>
      </c>
      <c r="Y1692" s="5">
        <f t="shared" si="163"/>
        <v>6.67</v>
      </c>
      <c r="Z1692" s="4">
        <v>0</v>
      </c>
    </row>
    <row r="1693" spans="1:26" x14ac:dyDescent="0.3">
      <c r="A1693" t="s">
        <v>1608</v>
      </c>
      <c r="B1693" s="3" t="s">
        <v>3968</v>
      </c>
      <c r="C1693" t="s">
        <v>1608</v>
      </c>
      <c r="D1693" t="s">
        <v>1708</v>
      </c>
      <c r="E1693" s="4">
        <v>161</v>
      </c>
      <c r="F1693" s="4">
        <v>133</v>
      </c>
      <c r="G1693" s="4">
        <v>109</v>
      </c>
      <c r="H1693" s="5">
        <f t="shared" si="164"/>
        <v>81.95</v>
      </c>
      <c r="I1693" s="4">
        <v>106</v>
      </c>
      <c r="J1693" s="4">
        <v>0</v>
      </c>
      <c r="K1693" s="4">
        <v>3</v>
      </c>
      <c r="L1693" s="4" t="str">
        <f t="shared" si="165"/>
        <v>PP</v>
      </c>
      <c r="M1693" s="4" t="str">
        <f t="shared" si="166"/>
        <v>VOX</v>
      </c>
      <c r="N1693" s="5">
        <f t="shared" si="167"/>
        <v>32.08</v>
      </c>
      <c r="O1693" s="5">
        <f t="shared" si="168"/>
        <v>18.87</v>
      </c>
      <c r="P1693" s="4">
        <v>18</v>
      </c>
      <c r="Q1693" s="4">
        <v>34</v>
      </c>
      <c r="R1693" s="4">
        <v>20</v>
      </c>
      <c r="S1693" s="4">
        <v>10</v>
      </c>
      <c r="T1693" s="4">
        <v>11</v>
      </c>
      <c r="U1693" s="5">
        <f t="shared" si="163"/>
        <v>16.98</v>
      </c>
      <c r="V1693" s="5">
        <f t="shared" si="163"/>
        <v>32.08</v>
      </c>
      <c r="W1693" s="5">
        <f t="shared" si="163"/>
        <v>18.87</v>
      </c>
      <c r="X1693" s="5">
        <f t="shared" si="163"/>
        <v>9.43</v>
      </c>
      <c r="Y1693" s="5">
        <f t="shared" si="163"/>
        <v>10.38</v>
      </c>
      <c r="Z1693" s="4">
        <v>0</v>
      </c>
    </row>
    <row r="1694" spans="1:26" x14ac:dyDescent="0.3">
      <c r="A1694" t="s">
        <v>1608</v>
      </c>
      <c r="B1694" s="3" t="s">
        <v>3969</v>
      </c>
      <c r="C1694" t="s">
        <v>1608</v>
      </c>
      <c r="D1694" t="s">
        <v>1709</v>
      </c>
      <c r="E1694" s="4">
        <v>23</v>
      </c>
      <c r="F1694" s="4">
        <v>21</v>
      </c>
      <c r="G1694" s="4">
        <v>13</v>
      </c>
      <c r="H1694" s="5">
        <f t="shared" si="164"/>
        <v>61.9</v>
      </c>
      <c r="I1694" s="4">
        <v>13</v>
      </c>
      <c r="J1694" s="4">
        <v>1</v>
      </c>
      <c r="K1694" s="4">
        <v>0</v>
      </c>
      <c r="L1694" s="4" t="str">
        <f t="shared" si="165"/>
        <v>PP</v>
      </c>
      <c r="M1694" s="4" t="str">
        <f t="shared" si="166"/>
        <v>PSOE</v>
      </c>
      <c r="N1694" s="5">
        <f t="shared" si="167"/>
        <v>76.92</v>
      </c>
      <c r="O1694" s="5">
        <f t="shared" si="168"/>
        <v>7.69</v>
      </c>
      <c r="P1694" s="4">
        <v>1</v>
      </c>
      <c r="Q1694" s="4">
        <v>10</v>
      </c>
      <c r="R1694" s="4">
        <v>1</v>
      </c>
      <c r="S1694" s="4">
        <v>0</v>
      </c>
      <c r="T1694" s="4">
        <v>0</v>
      </c>
      <c r="U1694" s="5">
        <f t="shared" si="163"/>
        <v>7.69</v>
      </c>
      <c r="V1694" s="5">
        <f t="shared" si="163"/>
        <v>76.92</v>
      </c>
      <c r="W1694" s="5">
        <f t="shared" si="163"/>
        <v>7.69</v>
      </c>
      <c r="X1694" s="5">
        <f t="shared" si="163"/>
        <v>0</v>
      </c>
      <c r="Y1694" s="5">
        <f t="shared" si="163"/>
        <v>0</v>
      </c>
      <c r="Z1694" s="4">
        <v>0</v>
      </c>
    </row>
    <row r="1695" spans="1:26" x14ac:dyDescent="0.3">
      <c r="A1695" t="s">
        <v>1608</v>
      </c>
      <c r="B1695" s="3" t="s">
        <v>3970</v>
      </c>
      <c r="C1695" t="s">
        <v>1608</v>
      </c>
      <c r="D1695" t="s">
        <v>1710</v>
      </c>
      <c r="E1695" s="4">
        <v>193</v>
      </c>
      <c r="F1695" s="4">
        <v>145</v>
      </c>
      <c r="G1695" s="4">
        <v>90</v>
      </c>
      <c r="H1695" s="5">
        <f t="shared" si="164"/>
        <v>62.07</v>
      </c>
      <c r="I1695" s="4">
        <v>89</v>
      </c>
      <c r="J1695" s="4">
        <v>6</v>
      </c>
      <c r="K1695" s="4">
        <v>1</v>
      </c>
      <c r="L1695" s="4" t="str">
        <f t="shared" si="165"/>
        <v>PP</v>
      </c>
      <c r="M1695" s="4" t="str">
        <f t="shared" si="166"/>
        <v>VOX</v>
      </c>
      <c r="N1695" s="5">
        <f t="shared" si="167"/>
        <v>47.19</v>
      </c>
      <c r="O1695" s="5">
        <f t="shared" si="168"/>
        <v>14.61</v>
      </c>
      <c r="P1695" s="4">
        <v>9</v>
      </c>
      <c r="Q1695" s="4">
        <v>42</v>
      </c>
      <c r="R1695" s="4">
        <v>13</v>
      </c>
      <c r="S1695" s="4">
        <v>3</v>
      </c>
      <c r="T1695" s="4">
        <v>13</v>
      </c>
      <c r="U1695" s="5">
        <f t="shared" si="163"/>
        <v>10.11</v>
      </c>
      <c r="V1695" s="5">
        <f t="shared" si="163"/>
        <v>47.19</v>
      </c>
      <c r="W1695" s="5">
        <f t="shared" si="163"/>
        <v>14.61</v>
      </c>
      <c r="X1695" s="5">
        <f t="shared" si="163"/>
        <v>3.37</v>
      </c>
      <c r="Y1695" s="5">
        <f t="shared" si="163"/>
        <v>14.61</v>
      </c>
      <c r="Z1695" s="4">
        <v>0</v>
      </c>
    </row>
    <row r="1696" spans="1:26" x14ac:dyDescent="0.3">
      <c r="A1696" t="s">
        <v>1608</v>
      </c>
      <c r="B1696" s="3" t="s">
        <v>3971</v>
      </c>
      <c r="C1696" t="s">
        <v>1608</v>
      </c>
      <c r="D1696" t="s">
        <v>1711</v>
      </c>
      <c r="E1696" s="4">
        <v>153</v>
      </c>
      <c r="F1696" s="4">
        <v>132</v>
      </c>
      <c r="G1696" s="4">
        <v>89</v>
      </c>
      <c r="H1696" s="5">
        <f t="shared" si="164"/>
        <v>67.42</v>
      </c>
      <c r="I1696" s="4">
        <v>87</v>
      </c>
      <c r="J1696" s="4">
        <v>0</v>
      </c>
      <c r="K1696" s="4">
        <v>2</v>
      </c>
      <c r="L1696" s="4" t="str">
        <f t="shared" si="165"/>
        <v>PP</v>
      </c>
      <c r="M1696" s="4" t="str">
        <f t="shared" si="166"/>
        <v>PSOE</v>
      </c>
      <c r="N1696" s="5">
        <f t="shared" si="167"/>
        <v>33.33</v>
      </c>
      <c r="O1696" s="5">
        <f t="shared" si="168"/>
        <v>28.74</v>
      </c>
      <c r="P1696" s="4">
        <v>25</v>
      </c>
      <c r="Q1696" s="4">
        <v>29</v>
      </c>
      <c r="R1696" s="4">
        <v>5</v>
      </c>
      <c r="S1696" s="4">
        <v>4</v>
      </c>
      <c r="T1696" s="4">
        <v>15</v>
      </c>
      <c r="U1696" s="5">
        <f t="shared" si="163"/>
        <v>28.74</v>
      </c>
      <c r="V1696" s="5">
        <f t="shared" si="163"/>
        <v>33.33</v>
      </c>
      <c r="W1696" s="5">
        <f t="shared" si="163"/>
        <v>5.75</v>
      </c>
      <c r="X1696" s="5">
        <f t="shared" si="163"/>
        <v>4.5999999999999996</v>
      </c>
      <c r="Y1696" s="5">
        <f t="shared" si="163"/>
        <v>17.239999999999998</v>
      </c>
      <c r="Z1696" s="4">
        <v>0</v>
      </c>
    </row>
    <row r="1697" spans="1:26" x14ac:dyDescent="0.3">
      <c r="A1697" t="s">
        <v>1608</v>
      </c>
      <c r="B1697" s="3" t="s">
        <v>3972</v>
      </c>
      <c r="C1697" t="s">
        <v>1608</v>
      </c>
      <c r="D1697" t="s">
        <v>1712</v>
      </c>
      <c r="E1697" s="4">
        <v>57</v>
      </c>
      <c r="F1697" s="4">
        <v>55</v>
      </c>
      <c r="G1697" s="4">
        <v>42</v>
      </c>
      <c r="H1697" s="5">
        <f t="shared" si="164"/>
        <v>76.36</v>
      </c>
      <c r="I1697" s="4">
        <v>42</v>
      </c>
      <c r="J1697" s="4">
        <v>0</v>
      </c>
      <c r="K1697" s="4">
        <v>0</v>
      </c>
      <c r="L1697" s="4" t="str">
        <f t="shared" si="165"/>
        <v>PSOE</v>
      </c>
      <c r="M1697" s="4" t="str">
        <f t="shared" si="166"/>
        <v>PP</v>
      </c>
      <c r="N1697" s="5">
        <f t="shared" si="167"/>
        <v>35.71</v>
      </c>
      <c r="O1697" s="5">
        <f t="shared" si="168"/>
        <v>21.43</v>
      </c>
      <c r="P1697" s="4">
        <v>15</v>
      </c>
      <c r="Q1697" s="4">
        <v>9</v>
      </c>
      <c r="R1697" s="4">
        <v>8</v>
      </c>
      <c r="S1697" s="4">
        <v>1</v>
      </c>
      <c r="T1697" s="4">
        <v>8</v>
      </c>
      <c r="U1697" s="5">
        <f t="shared" si="163"/>
        <v>35.71</v>
      </c>
      <c r="V1697" s="5">
        <f t="shared" si="163"/>
        <v>21.43</v>
      </c>
      <c r="W1697" s="5">
        <f t="shared" si="163"/>
        <v>19.05</v>
      </c>
      <c r="X1697" s="5">
        <f t="shared" si="163"/>
        <v>2.38</v>
      </c>
      <c r="Y1697" s="5">
        <f t="shared" si="163"/>
        <v>19.05</v>
      </c>
      <c r="Z1697" s="4">
        <v>0</v>
      </c>
    </row>
    <row r="1698" spans="1:26" x14ac:dyDescent="0.3">
      <c r="A1698" t="s">
        <v>1608</v>
      </c>
      <c r="B1698" s="3" t="s">
        <v>3973</v>
      </c>
      <c r="C1698" t="s">
        <v>1608</v>
      </c>
      <c r="D1698" t="s">
        <v>1713</v>
      </c>
      <c r="E1698" s="4">
        <v>200</v>
      </c>
      <c r="F1698" s="4">
        <v>158</v>
      </c>
      <c r="G1698" s="4">
        <v>118</v>
      </c>
      <c r="H1698" s="5">
        <f t="shared" si="164"/>
        <v>74.680000000000007</v>
      </c>
      <c r="I1698" s="4">
        <v>118</v>
      </c>
      <c r="J1698" s="4">
        <v>2</v>
      </c>
      <c r="K1698" s="4">
        <v>0</v>
      </c>
      <c r="L1698" s="4" t="str">
        <f t="shared" si="165"/>
        <v>PP</v>
      </c>
      <c r="M1698" s="4" t="str">
        <f t="shared" si="166"/>
        <v>PSOE</v>
      </c>
      <c r="N1698" s="5">
        <f t="shared" si="167"/>
        <v>39.83</v>
      </c>
      <c r="O1698" s="5">
        <f t="shared" si="168"/>
        <v>25.42</v>
      </c>
      <c r="P1698" s="4">
        <v>30</v>
      </c>
      <c r="Q1698" s="4">
        <v>47</v>
      </c>
      <c r="R1698" s="4">
        <v>7</v>
      </c>
      <c r="S1698" s="4">
        <v>4</v>
      </c>
      <c r="T1698" s="4">
        <v>16</v>
      </c>
      <c r="U1698" s="5">
        <f t="shared" ref="U1698:Y1748" si="169">ROUND((P1698/$I1698)*100,2)</f>
        <v>25.42</v>
      </c>
      <c r="V1698" s="5">
        <f t="shared" si="169"/>
        <v>39.83</v>
      </c>
      <c r="W1698" s="5">
        <f t="shared" si="169"/>
        <v>5.93</v>
      </c>
      <c r="X1698" s="5">
        <f t="shared" si="169"/>
        <v>3.39</v>
      </c>
      <c r="Y1698" s="5">
        <f t="shared" si="169"/>
        <v>13.56</v>
      </c>
      <c r="Z1698" s="4">
        <v>0</v>
      </c>
    </row>
    <row r="1699" spans="1:26" x14ac:dyDescent="0.3">
      <c r="A1699" t="s">
        <v>1608</v>
      </c>
      <c r="B1699" s="3" t="s">
        <v>3974</v>
      </c>
      <c r="C1699" t="s">
        <v>1608</v>
      </c>
      <c r="D1699" t="s">
        <v>1714</v>
      </c>
      <c r="E1699" s="4">
        <v>60</v>
      </c>
      <c r="F1699" s="4">
        <v>58</v>
      </c>
      <c r="G1699" s="4">
        <v>41</v>
      </c>
      <c r="H1699" s="5">
        <f t="shared" si="164"/>
        <v>70.69</v>
      </c>
      <c r="I1699" s="4">
        <v>41</v>
      </c>
      <c r="J1699" s="4">
        <v>0</v>
      </c>
      <c r="K1699" s="4">
        <v>0</v>
      </c>
      <c r="L1699" s="4" t="str">
        <f t="shared" si="165"/>
        <v>PSOE</v>
      </c>
      <c r="M1699" s="4" t="s">
        <v>4544</v>
      </c>
      <c r="N1699" s="5">
        <f t="shared" si="167"/>
        <v>31.71</v>
      </c>
      <c r="O1699" s="5">
        <f t="shared" si="168"/>
        <v>31.71</v>
      </c>
      <c r="P1699" s="4">
        <v>13</v>
      </c>
      <c r="Q1699" s="4">
        <v>13</v>
      </c>
      <c r="R1699" s="4">
        <v>5</v>
      </c>
      <c r="S1699" s="4">
        <v>5</v>
      </c>
      <c r="T1699" s="4">
        <v>5</v>
      </c>
      <c r="U1699" s="5">
        <f t="shared" si="169"/>
        <v>31.71</v>
      </c>
      <c r="V1699" s="5">
        <f t="shared" si="169"/>
        <v>31.71</v>
      </c>
      <c r="W1699" s="5">
        <f t="shared" si="169"/>
        <v>12.2</v>
      </c>
      <c r="X1699" s="5">
        <f t="shared" si="169"/>
        <v>12.2</v>
      </c>
      <c r="Y1699" s="5">
        <f t="shared" si="169"/>
        <v>12.2</v>
      </c>
      <c r="Z1699" s="4">
        <v>0</v>
      </c>
    </row>
    <row r="1700" spans="1:26" x14ac:dyDescent="0.3">
      <c r="A1700" t="s">
        <v>1608</v>
      </c>
      <c r="B1700" s="3" t="s">
        <v>3975</v>
      </c>
      <c r="C1700" t="s">
        <v>1608</v>
      </c>
      <c r="D1700" t="s">
        <v>1715</v>
      </c>
      <c r="E1700" s="4">
        <v>86</v>
      </c>
      <c r="F1700" s="4">
        <v>75</v>
      </c>
      <c r="G1700" s="4">
        <v>62</v>
      </c>
      <c r="H1700" s="5">
        <f t="shared" si="164"/>
        <v>82.67</v>
      </c>
      <c r="I1700" s="4">
        <v>62</v>
      </c>
      <c r="J1700" s="4">
        <v>2</v>
      </c>
      <c r="K1700" s="4">
        <v>0</v>
      </c>
      <c r="L1700" s="4" t="str">
        <f t="shared" si="165"/>
        <v>PSOE</v>
      </c>
      <c r="M1700" s="4" t="str">
        <f t="shared" si="166"/>
        <v>PP</v>
      </c>
      <c r="N1700" s="5">
        <f t="shared" si="167"/>
        <v>37.1</v>
      </c>
      <c r="O1700" s="5">
        <f t="shared" si="168"/>
        <v>22.58</v>
      </c>
      <c r="P1700" s="4">
        <v>23</v>
      </c>
      <c r="Q1700" s="4">
        <v>14</v>
      </c>
      <c r="R1700" s="4">
        <v>6</v>
      </c>
      <c r="S1700" s="4">
        <v>2</v>
      </c>
      <c r="T1700" s="4">
        <v>13</v>
      </c>
      <c r="U1700" s="5">
        <f t="shared" si="169"/>
        <v>37.1</v>
      </c>
      <c r="V1700" s="5">
        <f t="shared" si="169"/>
        <v>22.58</v>
      </c>
      <c r="W1700" s="5">
        <f t="shared" si="169"/>
        <v>9.68</v>
      </c>
      <c r="X1700" s="5">
        <f t="shared" si="169"/>
        <v>3.23</v>
      </c>
      <c r="Y1700" s="5">
        <f t="shared" si="169"/>
        <v>20.97</v>
      </c>
      <c r="Z1700" s="4">
        <v>0</v>
      </c>
    </row>
    <row r="1701" spans="1:26" x14ac:dyDescent="0.3">
      <c r="A1701" t="s">
        <v>1608</v>
      </c>
      <c r="B1701" s="3" t="s">
        <v>3976</v>
      </c>
      <c r="C1701" t="s">
        <v>1608</v>
      </c>
      <c r="D1701" t="s">
        <v>1716</v>
      </c>
      <c r="E1701" s="4">
        <v>31</v>
      </c>
      <c r="F1701" s="4">
        <v>38</v>
      </c>
      <c r="G1701" s="4">
        <v>27</v>
      </c>
      <c r="H1701" s="5">
        <f t="shared" si="164"/>
        <v>71.05</v>
      </c>
      <c r="I1701" s="4">
        <v>27</v>
      </c>
      <c r="J1701" s="4">
        <v>1</v>
      </c>
      <c r="K1701" s="4">
        <v>0</v>
      </c>
      <c r="L1701" s="4" t="str">
        <f t="shared" si="165"/>
        <v>PP</v>
      </c>
      <c r="M1701" s="4" t="str">
        <f t="shared" si="166"/>
        <v>PSOE</v>
      </c>
      <c r="N1701" s="5">
        <f t="shared" si="167"/>
        <v>48.15</v>
      </c>
      <c r="O1701" s="5">
        <f t="shared" si="168"/>
        <v>29.63</v>
      </c>
      <c r="P1701" s="4">
        <v>8</v>
      </c>
      <c r="Q1701" s="4">
        <v>13</v>
      </c>
      <c r="R1701" s="4">
        <v>2</v>
      </c>
      <c r="S1701" s="4">
        <v>0</v>
      </c>
      <c r="T1701" s="4">
        <v>3</v>
      </c>
      <c r="U1701" s="5">
        <f t="shared" si="169"/>
        <v>29.63</v>
      </c>
      <c r="V1701" s="5">
        <f t="shared" si="169"/>
        <v>48.15</v>
      </c>
      <c r="W1701" s="5">
        <f t="shared" si="169"/>
        <v>7.41</v>
      </c>
      <c r="X1701" s="5">
        <f t="shared" si="169"/>
        <v>0</v>
      </c>
      <c r="Y1701" s="5">
        <f t="shared" si="169"/>
        <v>11.11</v>
      </c>
      <c r="Z1701" s="4">
        <v>0</v>
      </c>
    </row>
    <row r="1702" spans="1:26" x14ac:dyDescent="0.3">
      <c r="A1702" t="s">
        <v>1608</v>
      </c>
      <c r="B1702" s="3" t="s">
        <v>3977</v>
      </c>
      <c r="C1702" t="s">
        <v>1608</v>
      </c>
      <c r="D1702" t="s">
        <v>1717</v>
      </c>
      <c r="E1702" s="4">
        <v>49</v>
      </c>
      <c r="F1702" s="4">
        <v>46</v>
      </c>
      <c r="G1702" s="4">
        <v>41</v>
      </c>
      <c r="H1702" s="5">
        <f t="shared" si="164"/>
        <v>89.13</v>
      </c>
      <c r="I1702" s="4">
        <v>41</v>
      </c>
      <c r="J1702" s="4">
        <v>0</v>
      </c>
      <c r="K1702" s="4">
        <v>0</v>
      </c>
      <c r="L1702" s="4" t="str">
        <f t="shared" si="165"/>
        <v>PP</v>
      </c>
      <c r="M1702" s="4" t="str">
        <f t="shared" si="166"/>
        <v>PSOE</v>
      </c>
      <c r="N1702" s="5">
        <f t="shared" si="167"/>
        <v>46.34</v>
      </c>
      <c r="O1702" s="5">
        <f t="shared" si="168"/>
        <v>29.27</v>
      </c>
      <c r="P1702" s="4">
        <v>12</v>
      </c>
      <c r="Q1702" s="4">
        <v>19</v>
      </c>
      <c r="R1702" s="4">
        <v>0</v>
      </c>
      <c r="S1702" s="4">
        <v>5</v>
      </c>
      <c r="T1702" s="4">
        <v>4</v>
      </c>
      <c r="U1702" s="5">
        <f t="shared" si="169"/>
        <v>29.27</v>
      </c>
      <c r="V1702" s="5">
        <f t="shared" si="169"/>
        <v>46.34</v>
      </c>
      <c r="W1702" s="5">
        <f t="shared" si="169"/>
        <v>0</v>
      </c>
      <c r="X1702" s="5">
        <f t="shared" si="169"/>
        <v>12.2</v>
      </c>
      <c r="Y1702" s="5">
        <f t="shared" si="169"/>
        <v>9.76</v>
      </c>
      <c r="Z1702" s="4">
        <v>0</v>
      </c>
    </row>
    <row r="1703" spans="1:26" x14ac:dyDescent="0.3">
      <c r="A1703" t="s">
        <v>1608</v>
      </c>
      <c r="B1703" s="3" t="s">
        <v>3978</v>
      </c>
      <c r="C1703" t="s">
        <v>1608</v>
      </c>
      <c r="D1703" t="s">
        <v>1718</v>
      </c>
      <c r="E1703" s="4">
        <v>776</v>
      </c>
      <c r="F1703" s="4">
        <v>678</v>
      </c>
      <c r="G1703" s="4">
        <v>540</v>
      </c>
      <c r="H1703" s="5">
        <f t="shared" si="164"/>
        <v>79.650000000000006</v>
      </c>
      <c r="I1703" s="4">
        <v>539</v>
      </c>
      <c r="J1703" s="4">
        <v>1</v>
      </c>
      <c r="K1703" s="4">
        <v>1</v>
      </c>
      <c r="L1703" s="4" t="str">
        <f t="shared" si="165"/>
        <v>PSOE</v>
      </c>
      <c r="M1703" s="4" t="str">
        <f t="shared" si="166"/>
        <v>PP</v>
      </c>
      <c r="N1703" s="5">
        <f t="shared" si="167"/>
        <v>34.51</v>
      </c>
      <c r="O1703" s="5">
        <f t="shared" si="168"/>
        <v>25.6</v>
      </c>
      <c r="P1703" s="4">
        <v>186</v>
      </c>
      <c r="Q1703" s="4">
        <v>138</v>
      </c>
      <c r="R1703" s="4">
        <v>38</v>
      </c>
      <c r="S1703" s="4">
        <v>35</v>
      </c>
      <c r="T1703" s="4">
        <v>110</v>
      </c>
      <c r="U1703" s="5">
        <f t="shared" si="169"/>
        <v>34.51</v>
      </c>
      <c r="V1703" s="5">
        <f t="shared" si="169"/>
        <v>25.6</v>
      </c>
      <c r="W1703" s="5">
        <f t="shared" si="169"/>
        <v>7.05</v>
      </c>
      <c r="X1703" s="5">
        <f t="shared" si="169"/>
        <v>6.49</v>
      </c>
      <c r="Y1703" s="5">
        <f t="shared" si="169"/>
        <v>20.41</v>
      </c>
      <c r="Z1703" s="4">
        <v>2</v>
      </c>
    </row>
    <row r="1704" spans="1:26" x14ac:dyDescent="0.3">
      <c r="A1704" t="s">
        <v>1608</v>
      </c>
      <c r="B1704" s="3" t="s">
        <v>3979</v>
      </c>
      <c r="C1704" t="s">
        <v>1608</v>
      </c>
      <c r="D1704" t="s">
        <v>1719</v>
      </c>
      <c r="E1704" s="4">
        <v>53</v>
      </c>
      <c r="F1704" s="4">
        <v>51</v>
      </c>
      <c r="G1704" s="4">
        <v>46</v>
      </c>
      <c r="H1704" s="5">
        <f t="shared" si="164"/>
        <v>90.2</v>
      </c>
      <c r="I1704" s="4">
        <v>45</v>
      </c>
      <c r="J1704" s="4">
        <v>0</v>
      </c>
      <c r="K1704" s="4">
        <v>1</v>
      </c>
      <c r="L1704" s="4" t="str">
        <f t="shared" si="165"/>
        <v>PP</v>
      </c>
      <c r="M1704" s="4" t="str">
        <f t="shared" si="166"/>
        <v>VOX</v>
      </c>
      <c r="N1704" s="5">
        <f t="shared" si="167"/>
        <v>57.78</v>
      </c>
      <c r="O1704" s="5">
        <f t="shared" si="168"/>
        <v>13.33</v>
      </c>
      <c r="P1704" s="4">
        <v>5</v>
      </c>
      <c r="Q1704" s="4">
        <v>26</v>
      </c>
      <c r="R1704" s="4">
        <v>6</v>
      </c>
      <c r="S1704" s="4">
        <v>1</v>
      </c>
      <c r="T1704" s="4">
        <v>4</v>
      </c>
      <c r="U1704" s="5">
        <f t="shared" si="169"/>
        <v>11.11</v>
      </c>
      <c r="V1704" s="5">
        <f t="shared" si="169"/>
        <v>57.78</v>
      </c>
      <c r="W1704" s="5">
        <f t="shared" si="169"/>
        <v>13.33</v>
      </c>
      <c r="X1704" s="5">
        <f t="shared" si="169"/>
        <v>2.2200000000000002</v>
      </c>
      <c r="Y1704" s="5">
        <f t="shared" si="169"/>
        <v>8.89</v>
      </c>
      <c r="Z1704" s="4">
        <v>0</v>
      </c>
    </row>
    <row r="1705" spans="1:26" x14ac:dyDescent="0.3">
      <c r="A1705" t="s">
        <v>1608</v>
      </c>
      <c r="B1705" s="3" t="s">
        <v>3980</v>
      </c>
      <c r="C1705" t="s">
        <v>1608</v>
      </c>
      <c r="D1705" t="s">
        <v>1720</v>
      </c>
      <c r="E1705" s="4">
        <v>56</v>
      </c>
      <c r="F1705" s="4">
        <v>52</v>
      </c>
      <c r="G1705" s="4">
        <v>37</v>
      </c>
      <c r="H1705" s="5">
        <f t="shared" si="164"/>
        <v>71.150000000000006</v>
      </c>
      <c r="I1705" s="4">
        <v>37</v>
      </c>
      <c r="J1705" s="4">
        <v>0</v>
      </c>
      <c r="K1705" s="4">
        <v>0</v>
      </c>
      <c r="L1705" s="4" t="str">
        <f t="shared" si="165"/>
        <v>PP</v>
      </c>
      <c r="M1705" s="4" t="str">
        <f t="shared" si="166"/>
        <v>PSOE</v>
      </c>
      <c r="N1705" s="5">
        <f t="shared" si="167"/>
        <v>51.35</v>
      </c>
      <c r="O1705" s="5">
        <f t="shared" si="168"/>
        <v>32.43</v>
      </c>
      <c r="P1705" s="4">
        <v>12</v>
      </c>
      <c r="Q1705" s="4">
        <v>19</v>
      </c>
      <c r="R1705" s="4">
        <v>0</v>
      </c>
      <c r="S1705" s="4">
        <v>1</v>
      </c>
      <c r="T1705" s="4">
        <v>4</v>
      </c>
      <c r="U1705" s="5">
        <f t="shared" si="169"/>
        <v>32.43</v>
      </c>
      <c r="V1705" s="5">
        <f t="shared" si="169"/>
        <v>51.35</v>
      </c>
      <c r="W1705" s="5">
        <f t="shared" si="169"/>
        <v>0</v>
      </c>
      <c r="X1705" s="5">
        <f t="shared" si="169"/>
        <v>2.7</v>
      </c>
      <c r="Y1705" s="5">
        <f t="shared" si="169"/>
        <v>10.81</v>
      </c>
      <c r="Z1705" s="4">
        <v>0</v>
      </c>
    </row>
    <row r="1706" spans="1:26" x14ac:dyDescent="0.3">
      <c r="A1706" t="s">
        <v>1608</v>
      </c>
      <c r="B1706" s="3" t="s">
        <v>3981</v>
      </c>
      <c r="C1706" t="s">
        <v>1608</v>
      </c>
      <c r="D1706" t="s">
        <v>1721</v>
      </c>
      <c r="E1706" s="4">
        <v>150</v>
      </c>
      <c r="F1706" s="4">
        <v>135</v>
      </c>
      <c r="G1706" s="4">
        <v>114</v>
      </c>
      <c r="H1706" s="5">
        <f t="shared" si="164"/>
        <v>84.44</v>
      </c>
      <c r="I1706" s="4">
        <v>113</v>
      </c>
      <c r="J1706" s="4">
        <v>1</v>
      </c>
      <c r="K1706" s="4">
        <v>1</v>
      </c>
      <c r="L1706" s="4" t="str">
        <f t="shared" si="165"/>
        <v>PP</v>
      </c>
      <c r="M1706" s="4" t="str">
        <f t="shared" si="166"/>
        <v>PSOE</v>
      </c>
      <c r="N1706" s="5">
        <f t="shared" si="167"/>
        <v>37.17</v>
      </c>
      <c r="O1706" s="5">
        <f t="shared" si="168"/>
        <v>20.350000000000001</v>
      </c>
      <c r="P1706" s="4">
        <v>23</v>
      </c>
      <c r="Q1706" s="4">
        <v>42</v>
      </c>
      <c r="R1706" s="4">
        <v>17</v>
      </c>
      <c r="S1706" s="4">
        <v>13</v>
      </c>
      <c r="T1706" s="4">
        <v>12</v>
      </c>
      <c r="U1706" s="5">
        <f t="shared" si="169"/>
        <v>20.350000000000001</v>
      </c>
      <c r="V1706" s="5">
        <f t="shared" si="169"/>
        <v>37.17</v>
      </c>
      <c r="W1706" s="5">
        <f t="shared" si="169"/>
        <v>15.04</v>
      </c>
      <c r="X1706" s="5">
        <f t="shared" si="169"/>
        <v>11.5</v>
      </c>
      <c r="Y1706" s="5">
        <f t="shared" si="169"/>
        <v>10.62</v>
      </c>
      <c r="Z1706" s="4">
        <v>0</v>
      </c>
    </row>
    <row r="1707" spans="1:26" x14ac:dyDescent="0.3">
      <c r="A1707" t="s">
        <v>1608</v>
      </c>
      <c r="B1707" s="3" t="s">
        <v>3982</v>
      </c>
      <c r="C1707" t="s">
        <v>1608</v>
      </c>
      <c r="D1707" t="s">
        <v>1722</v>
      </c>
      <c r="E1707" s="4">
        <v>3626</v>
      </c>
      <c r="F1707" s="4">
        <v>2652</v>
      </c>
      <c r="G1707" s="4">
        <v>2028</v>
      </c>
      <c r="H1707" s="5">
        <f t="shared" si="164"/>
        <v>76.47</v>
      </c>
      <c r="I1707" s="4">
        <v>1989</v>
      </c>
      <c r="J1707" s="4">
        <v>17</v>
      </c>
      <c r="K1707" s="4">
        <v>39</v>
      </c>
      <c r="L1707" s="4" t="str">
        <f t="shared" si="165"/>
        <v>PSOE</v>
      </c>
      <c r="M1707" s="4" t="str">
        <f t="shared" si="166"/>
        <v>PP</v>
      </c>
      <c r="N1707" s="5">
        <f t="shared" si="167"/>
        <v>31.07</v>
      </c>
      <c r="O1707" s="5">
        <f t="shared" si="168"/>
        <v>26.24</v>
      </c>
      <c r="P1707" s="4">
        <v>618</v>
      </c>
      <c r="Q1707" s="4">
        <v>522</v>
      </c>
      <c r="R1707" s="4">
        <v>164</v>
      </c>
      <c r="S1707" s="4">
        <v>250</v>
      </c>
      <c r="T1707" s="4">
        <v>370</v>
      </c>
      <c r="U1707" s="5">
        <f t="shared" si="169"/>
        <v>31.07</v>
      </c>
      <c r="V1707" s="5">
        <f t="shared" si="169"/>
        <v>26.24</v>
      </c>
      <c r="W1707" s="5">
        <f t="shared" si="169"/>
        <v>8.25</v>
      </c>
      <c r="X1707" s="5">
        <f t="shared" si="169"/>
        <v>12.57</v>
      </c>
      <c r="Y1707" s="5">
        <f t="shared" si="169"/>
        <v>18.600000000000001</v>
      </c>
      <c r="Z1707" s="4">
        <v>11</v>
      </c>
    </row>
    <row r="1708" spans="1:26" x14ac:dyDescent="0.3">
      <c r="A1708" t="s">
        <v>1608</v>
      </c>
      <c r="B1708" s="3" t="s">
        <v>3983</v>
      </c>
      <c r="C1708" t="s">
        <v>1608</v>
      </c>
      <c r="D1708" t="s">
        <v>1723</v>
      </c>
      <c r="E1708" s="4">
        <v>70</v>
      </c>
      <c r="F1708" s="4">
        <v>70</v>
      </c>
      <c r="G1708" s="4">
        <v>46</v>
      </c>
      <c r="H1708" s="5">
        <f t="shared" si="164"/>
        <v>65.709999999999994</v>
      </c>
      <c r="I1708" s="4">
        <v>45</v>
      </c>
      <c r="J1708" s="4">
        <v>0</v>
      </c>
      <c r="K1708" s="4">
        <v>1</v>
      </c>
      <c r="L1708" s="4" t="str">
        <f t="shared" si="165"/>
        <v>PP</v>
      </c>
      <c r="M1708" s="4" t="str">
        <f t="shared" si="166"/>
        <v>PSOE</v>
      </c>
      <c r="N1708" s="5">
        <f t="shared" si="167"/>
        <v>35.56</v>
      </c>
      <c r="O1708" s="5">
        <f t="shared" si="168"/>
        <v>28.89</v>
      </c>
      <c r="P1708" s="4">
        <v>13</v>
      </c>
      <c r="Q1708" s="4">
        <v>16</v>
      </c>
      <c r="R1708" s="4">
        <v>4</v>
      </c>
      <c r="S1708" s="4">
        <v>5</v>
      </c>
      <c r="T1708" s="4">
        <v>6</v>
      </c>
      <c r="U1708" s="5">
        <f t="shared" si="169"/>
        <v>28.89</v>
      </c>
      <c r="V1708" s="5">
        <f t="shared" si="169"/>
        <v>35.56</v>
      </c>
      <c r="W1708" s="5">
        <f t="shared" si="169"/>
        <v>8.89</v>
      </c>
      <c r="X1708" s="5">
        <f t="shared" si="169"/>
        <v>11.11</v>
      </c>
      <c r="Y1708" s="5">
        <f t="shared" si="169"/>
        <v>13.33</v>
      </c>
      <c r="Z1708" s="4">
        <v>0</v>
      </c>
    </row>
    <row r="1709" spans="1:26" x14ac:dyDescent="0.3">
      <c r="A1709" t="s">
        <v>1608</v>
      </c>
      <c r="B1709" s="3" t="s">
        <v>3984</v>
      </c>
      <c r="C1709" t="s">
        <v>1608</v>
      </c>
      <c r="D1709" t="s">
        <v>1724</v>
      </c>
      <c r="E1709" s="4">
        <v>20</v>
      </c>
      <c r="F1709" s="4">
        <v>21</v>
      </c>
      <c r="G1709" s="4">
        <v>15</v>
      </c>
      <c r="H1709" s="5">
        <f t="shared" si="164"/>
        <v>71.430000000000007</v>
      </c>
      <c r="I1709" s="4">
        <v>15</v>
      </c>
      <c r="J1709" s="4">
        <v>1</v>
      </c>
      <c r="K1709" s="4">
        <v>0</v>
      </c>
      <c r="L1709" s="4" t="str">
        <f t="shared" si="165"/>
        <v>PP</v>
      </c>
      <c r="M1709" s="4" t="str">
        <f t="shared" si="166"/>
        <v>PSOE</v>
      </c>
      <c r="N1709" s="5">
        <f t="shared" si="167"/>
        <v>60</v>
      </c>
      <c r="O1709" s="5">
        <f t="shared" si="168"/>
        <v>13.33</v>
      </c>
      <c r="P1709" s="4">
        <v>2</v>
      </c>
      <c r="Q1709" s="4">
        <v>9</v>
      </c>
      <c r="R1709" s="4">
        <v>1</v>
      </c>
      <c r="S1709" s="4">
        <v>0</v>
      </c>
      <c r="T1709" s="4">
        <v>2</v>
      </c>
      <c r="U1709" s="5">
        <f t="shared" si="169"/>
        <v>13.33</v>
      </c>
      <c r="V1709" s="5">
        <f t="shared" si="169"/>
        <v>60</v>
      </c>
      <c r="W1709" s="5">
        <f t="shared" si="169"/>
        <v>6.67</v>
      </c>
      <c r="X1709" s="5">
        <f t="shared" si="169"/>
        <v>0</v>
      </c>
      <c r="Y1709" s="5">
        <f t="shared" si="169"/>
        <v>13.33</v>
      </c>
      <c r="Z1709" s="4">
        <v>0</v>
      </c>
    </row>
    <row r="1710" spans="1:26" x14ac:dyDescent="0.3">
      <c r="A1710" t="s">
        <v>1608</v>
      </c>
      <c r="B1710" s="3" t="s">
        <v>3985</v>
      </c>
      <c r="C1710" t="s">
        <v>1608</v>
      </c>
      <c r="D1710" t="s">
        <v>1725</v>
      </c>
      <c r="E1710" s="4">
        <v>14</v>
      </c>
      <c r="F1710" s="4">
        <v>14</v>
      </c>
      <c r="G1710" s="4">
        <v>13</v>
      </c>
      <c r="H1710" s="5">
        <f t="shared" si="164"/>
        <v>92.86</v>
      </c>
      <c r="I1710" s="4">
        <v>12</v>
      </c>
      <c r="J1710" s="4">
        <v>0</v>
      </c>
      <c r="K1710" s="4">
        <v>1</v>
      </c>
      <c r="L1710" s="4" t="str">
        <f t="shared" si="165"/>
        <v>PP</v>
      </c>
      <c r="M1710" s="4" t="str">
        <f t="shared" si="166"/>
        <v>VOX</v>
      </c>
      <c r="N1710" s="5">
        <f t="shared" si="167"/>
        <v>50</v>
      </c>
      <c r="O1710" s="5">
        <f t="shared" si="168"/>
        <v>41.67</v>
      </c>
      <c r="P1710" s="4">
        <v>0</v>
      </c>
      <c r="Q1710" s="4">
        <v>6</v>
      </c>
      <c r="R1710" s="4">
        <v>5</v>
      </c>
      <c r="S1710" s="4">
        <v>0</v>
      </c>
      <c r="T1710" s="4">
        <v>0</v>
      </c>
      <c r="U1710" s="5">
        <f t="shared" si="169"/>
        <v>0</v>
      </c>
      <c r="V1710" s="5">
        <f t="shared" si="169"/>
        <v>50</v>
      </c>
      <c r="W1710" s="5">
        <f t="shared" si="169"/>
        <v>41.67</v>
      </c>
      <c r="X1710" s="5">
        <f t="shared" si="169"/>
        <v>0</v>
      </c>
      <c r="Y1710" s="5">
        <f t="shared" si="169"/>
        <v>0</v>
      </c>
      <c r="Z1710" s="4">
        <v>0</v>
      </c>
    </row>
    <row r="1711" spans="1:26" x14ac:dyDescent="0.3">
      <c r="A1711" t="s">
        <v>1608</v>
      </c>
      <c r="B1711" s="3" t="s">
        <v>3986</v>
      </c>
      <c r="C1711" t="s">
        <v>1608</v>
      </c>
      <c r="D1711" t="s">
        <v>1726</v>
      </c>
      <c r="E1711" s="4">
        <v>106</v>
      </c>
      <c r="F1711" s="4">
        <v>114</v>
      </c>
      <c r="G1711" s="4">
        <v>89</v>
      </c>
      <c r="H1711" s="5">
        <f t="shared" si="164"/>
        <v>78.069999999999993</v>
      </c>
      <c r="I1711" s="4">
        <v>89</v>
      </c>
      <c r="J1711" s="4">
        <v>0</v>
      </c>
      <c r="K1711" s="4">
        <v>0</v>
      </c>
      <c r="L1711" s="4" t="str">
        <f t="shared" si="165"/>
        <v>PP</v>
      </c>
      <c r="M1711" s="4" t="str">
        <f t="shared" si="166"/>
        <v>PSOE</v>
      </c>
      <c r="N1711" s="5">
        <f t="shared" si="167"/>
        <v>26.97</v>
      </c>
      <c r="O1711" s="5">
        <f t="shared" si="168"/>
        <v>21.35</v>
      </c>
      <c r="P1711" s="4">
        <v>19</v>
      </c>
      <c r="Q1711" s="4">
        <v>24</v>
      </c>
      <c r="R1711" s="4">
        <v>17</v>
      </c>
      <c r="S1711" s="4">
        <v>6</v>
      </c>
      <c r="T1711" s="4">
        <v>14</v>
      </c>
      <c r="U1711" s="5">
        <f t="shared" si="169"/>
        <v>21.35</v>
      </c>
      <c r="V1711" s="5">
        <f t="shared" si="169"/>
        <v>26.97</v>
      </c>
      <c r="W1711" s="5">
        <f t="shared" si="169"/>
        <v>19.100000000000001</v>
      </c>
      <c r="X1711" s="5">
        <f t="shared" si="169"/>
        <v>6.74</v>
      </c>
      <c r="Y1711" s="5">
        <f t="shared" si="169"/>
        <v>15.73</v>
      </c>
      <c r="Z1711" s="4">
        <v>0</v>
      </c>
    </row>
    <row r="1712" spans="1:26" x14ac:dyDescent="0.3">
      <c r="A1712" t="s">
        <v>1608</v>
      </c>
      <c r="B1712" s="3" t="s">
        <v>3987</v>
      </c>
      <c r="C1712" t="s">
        <v>1608</v>
      </c>
      <c r="D1712" t="s">
        <v>1727</v>
      </c>
      <c r="E1712" s="4">
        <v>57</v>
      </c>
      <c r="F1712" s="4">
        <v>45</v>
      </c>
      <c r="G1712" s="4">
        <v>35</v>
      </c>
      <c r="H1712" s="5">
        <f t="shared" si="164"/>
        <v>77.78</v>
      </c>
      <c r="I1712" s="4">
        <v>35</v>
      </c>
      <c r="J1712" s="4">
        <v>0</v>
      </c>
      <c r="K1712" s="4">
        <v>0</v>
      </c>
      <c r="L1712" s="4" t="str">
        <f t="shared" si="165"/>
        <v>PP</v>
      </c>
      <c r="M1712" s="4" t="str">
        <f t="shared" si="166"/>
        <v>PSOE</v>
      </c>
      <c r="N1712" s="5">
        <f t="shared" si="167"/>
        <v>42.86</v>
      </c>
      <c r="O1712" s="5">
        <f t="shared" si="168"/>
        <v>28.57</v>
      </c>
      <c r="P1712" s="4">
        <v>10</v>
      </c>
      <c r="Q1712" s="4">
        <v>15</v>
      </c>
      <c r="R1712" s="4">
        <v>6</v>
      </c>
      <c r="S1712" s="4">
        <v>0</v>
      </c>
      <c r="T1712" s="4">
        <v>3</v>
      </c>
      <c r="U1712" s="5">
        <f t="shared" si="169"/>
        <v>28.57</v>
      </c>
      <c r="V1712" s="5">
        <f t="shared" si="169"/>
        <v>42.86</v>
      </c>
      <c r="W1712" s="5">
        <f t="shared" si="169"/>
        <v>17.14</v>
      </c>
      <c r="X1712" s="5">
        <f t="shared" si="169"/>
        <v>0</v>
      </c>
      <c r="Y1712" s="5">
        <f t="shared" si="169"/>
        <v>8.57</v>
      </c>
      <c r="Z1712" s="4">
        <v>0</v>
      </c>
    </row>
    <row r="1713" spans="1:26" x14ac:dyDescent="0.3">
      <c r="A1713" t="s">
        <v>1608</v>
      </c>
      <c r="B1713" s="3" t="s">
        <v>3988</v>
      </c>
      <c r="C1713" t="s">
        <v>1608</v>
      </c>
      <c r="D1713" t="s">
        <v>1728</v>
      </c>
      <c r="E1713" s="4">
        <v>488</v>
      </c>
      <c r="F1713" s="4">
        <v>423</v>
      </c>
      <c r="G1713" s="4">
        <v>338</v>
      </c>
      <c r="H1713" s="5">
        <f t="shared" si="164"/>
        <v>79.91</v>
      </c>
      <c r="I1713" s="4">
        <v>336</v>
      </c>
      <c r="J1713" s="4">
        <v>4</v>
      </c>
      <c r="K1713" s="4">
        <v>2</v>
      </c>
      <c r="L1713" s="4" t="str">
        <f t="shared" si="165"/>
        <v>PSOE</v>
      </c>
      <c r="M1713" s="4" t="str">
        <f t="shared" si="166"/>
        <v>PP</v>
      </c>
      <c r="N1713" s="5">
        <f t="shared" si="167"/>
        <v>33.33</v>
      </c>
      <c r="O1713" s="5">
        <f t="shared" si="168"/>
        <v>30.36</v>
      </c>
      <c r="P1713" s="4">
        <v>112</v>
      </c>
      <c r="Q1713" s="4">
        <v>102</v>
      </c>
      <c r="R1713" s="4">
        <v>24</v>
      </c>
      <c r="S1713" s="4">
        <v>32</v>
      </c>
      <c r="T1713" s="4">
        <v>49</v>
      </c>
      <c r="U1713" s="5">
        <f t="shared" si="169"/>
        <v>33.33</v>
      </c>
      <c r="V1713" s="5">
        <f t="shared" si="169"/>
        <v>30.36</v>
      </c>
      <c r="W1713" s="5">
        <f t="shared" si="169"/>
        <v>7.14</v>
      </c>
      <c r="X1713" s="5">
        <f t="shared" si="169"/>
        <v>9.52</v>
      </c>
      <c r="Y1713" s="5">
        <f t="shared" si="169"/>
        <v>14.58</v>
      </c>
      <c r="Z1713" s="4">
        <v>2</v>
      </c>
    </row>
    <row r="1714" spans="1:26" x14ac:dyDescent="0.3">
      <c r="A1714" t="s">
        <v>1608</v>
      </c>
      <c r="B1714" s="3" t="s">
        <v>3989</v>
      </c>
      <c r="C1714" t="s">
        <v>1608</v>
      </c>
      <c r="D1714" t="s">
        <v>1729</v>
      </c>
      <c r="E1714" s="4">
        <v>154</v>
      </c>
      <c r="F1714" s="4">
        <v>134</v>
      </c>
      <c r="G1714" s="4">
        <v>108</v>
      </c>
      <c r="H1714" s="5">
        <f t="shared" si="164"/>
        <v>80.599999999999994</v>
      </c>
      <c r="I1714" s="4">
        <v>108</v>
      </c>
      <c r="J1714" s="4">
        <v>0</v>
      </c>
      <c r="K1714" s="4">
        <v>0</v>
      </c>
      <c r="L1714" s="4" t="str">
        <f t="shared" si="165"/>
        <v>PSOE</v>
      </c>
      <c r="M1714" s="4" t="str">
        <f t="shared" si="166"/>
        <v>PP</v>
      </c>
      <c r="N1714" s="5">
        <f t="shared" si="167"/>
        <v>36.11</v>
      </c>
      <c r="O1714" s="5">
        <f t="shared" si="168"/>
        <v>25</v>
      </c>
      <c r="P1714" s="4">
        <v>39</v>
      </c>
      <c r="Q1714" s="4">
        <v>27</v>
      </c>
      <c r="R1714" s="4">
        <v>7</v>
      </c>
      <c r="S1714" s="4">
        <v>3</v>
      </c>
      <c r="T1714" s="4">
        <v>18</v>
      </c>
      <c r="U1714" s="5">
        <f t="shared" si="169"/>
        <v>36.11</v>
      </c>
      <c r="V1714" s="5">
        <f t="shared" si="169"/>
        <v>25</v>
      </c>
      <c r="W1714" s="5">
        <f t="shared" si="169"/>
        <v>6.48</v>
      </c>
      <c r="X1714" s="5">
        <f t="shared" si="169"/>
        <v>2.78</v>
      </c>
      <c r="Y1714" s="5">
        <f t="shared" si="169"/>
        <v>16.670000000000002</v>
      </c>
      <c r="Z1714" s="4">
        <v>0</v>
      </c>
    </row>
    <row r="1715" spans="1:26" x14ac:dyDescent="0.3">
      <c r="A1715" t="s">
        <v>1608</v>
      </c>
      <c r="B1715" s="3" t="s">
        <v>3990</v>
      </c>
      <c r="C1715" t="s">
        <v>1608</v>
      </c>
      <c r="D1715" t="s">
        <v>1730</v>
      </c>
      <c r="E1715" s="4">
        <v>8</v>
      </c>
      <c r="F1715" s="4">
        <v>9</v>
      </c>
      <c r="G1715" s="4">
        <v>9</v>
      </c>
      <c r="H1715" s="5">
        <f t="shared" si="164"/>
        <v>100</v>
      </c>
      <c r="I1715" s="4">
        <v>9</v>
      </c>
      <c r="J1715" s="4">
        <v>0</v>
      </c>
      <c r="K1715" s="4">
        <v>0</v>
      </c>
      <c r="L1715" s="4" t="str">
        <f t="shared" si="165"/>
        <v>PP</v>
      </c>
      <c r="M1715" s="4" t="str">
        <f t="shared" si="166"/>
        <v>Ciudadanos</v>
      </c>
      <c r="N1715" s="5">
        <f t="shared" si="167"/>
        <v>66.67</v>
      </c>
      <c r="O1715" s="5">
        <f t="shared" si="168"/>
        <v>11.11</v>
      </c>
      <c r="P1715" s="4">
        <v>0</v>
      </c>
      <c r="Q1715" s="4">
        <v>6</v>
      </c>
      <c r="R1715" s="4">
        <v>0</v>
      </c>
      <c r="S1715" s="4">
        <v>0</v>
      </c>
      <c r="T1715" s="4">
        <v>1</v>
      </c>
      <c r="U1715" s="5">
        <f t="shared" si="169"/>
        <v>0</v>
      </c>
      <c r="V1715" s="5">
        <f t="shared" si="169"/>
        <v>66.67</v>
      </c>
      <c r="W1715" s="5">
        <f t="shared" si="169"/>
        <v>0</v>
      </c>
      <c r="X1715" s="5">
        <f t="shared" si="169"/>
        <v>0</v>
      </c>
      <c r="Y1715" s="5">
        <f t="shared" si="169"/>
        <v>11.11</v>
      </c>
      <c r="Z1715" s="4">
        <v>0</v>
      </c>
    </row>
    <row r="1716" spans="1:26" x14ac:dyDescent="0.3">
      <c r="A1716" t="s">
        <v>1608</v>
      </c>
      <c r="B1716" s="3" t="s">
        <v>3991</v>
      </c>
      <c r="C1716" t="s">
        <v>1608</v>
      </c>
      <c r="D1716" t="s">
        <v>1731</v>
      </c>
      <c r="E1716" s="4">
        <v>477</v>
      </c>
      <c r="F1716" s="4">
        <v>387</v>
      </c>
      <c r="G1716" s="4">
        <v>311</v>
      </c>
      <c r="H1716" s="5">
        <f t="shared" si="164"/>
        <v>80.36</v>
      </c>
      <c r="I1716" s="4">
        <v>308</v>
      </c>
      <c r="J1716" s="4">
        <v>3</v>
      </c>
      <c r="K1716" s="4">
        <v>3</v>
      </c>
      <c r="L1716" s="4" t="str">
        <f t="shared" si="165"/>
        <v>PSOE</v>
      </c>
      <c r="M1716" s="4" t="str">
        <f t="shared" si="166"/>
        <v>PP</v>
      </c>
      <c r="N1716" s="5">
        <f t="shared" si="167"/>
        <v>33.119999999999997</v>
      </c>
      <c r="O1716" s="5">
        <f t="shared" si="168"/>
        <v>24.35</v>
      </c>
      <c r="P1716" s="4">
        <v>102</v>
      </c>
      <c r="Q1716" s="4">
        <v>75</v>
      </c>
      <c r="R1716" s="4">
        <v>32</v>
      </c>
      <c r="S1716" s="4">
        <v>29</v>
      </c>
      <c r="T1716" s="4">
        <v>50</v>
      </c>
      <c r="U1716" s="5">
        <f t="shared" si="169"/>
        <v>33.119999999999997</v>
      </c>
      <c r="V1716" s="5">
        <f t="shared" si="169"/>
        <v>24.35</v>
      </c>
      <c r="W1716" s="5">
        <f t="shared" si="169"/>
        <v>10.39</v>
      </c>
      <c r="X1716" s="5">
        <f t="shared" si="169"/>
        <v>9.42</v>
      </c>
      <c r="Y1716" s="5">
        <f t="shared" si="169"/>
        <v>16.23</v>
      </c>
      <c r="Z1716" s="4">
        <v>1</v>
      </c>
    </row>
    <row r="1717" spans="1:26" x14ac:dyDescent="0.3">
      <c r="A1717" t="s">
        <v>1608</v>
      </c>
      <c r="B1717" s="3" t="s">
        <v>3992</v>
      </c>
      <c r="C1717" t="s">
        <v>1608</v>
      </c>
      <c r="D1717" t="s">
        <v>1732</v>
      </c>
      <c r="E1717" s="4">
        <v>38</v>
      </c>
      <c r="F1717" s="4">
        <v>38</v>
      </c>
      <c r="G1717" s="4">
        <v>31</v>
      </c>
      <c r="H1717" s="5">
        <f t="shared" si="164"/>
        <v>81.58</v>
      </c>
      <c r="I1717" s="4">
        <v>30</v>
      </c>
      <c r="J1717" s="4">
        <v>0</v>
      </c>
      <c r="K1717" s="4">
        <v>1</v>
      </c>
      <c r="L1717" s="4" t="str">
        <f t="shared" si="165"/>
        <v>PSOE</v>
      </c>
      <c r="M1717" s="4" t="str">
        <f t="shared" si="166"/>
        <v>PP</v>
      </c>
      <c r="N1717" s="5">
        <f t="shared" si="167"/>
        <v>43.33</v>
      </c>
      <c r="O1717" s="5">
        <f t="shared" si="168"/>
        <v>33.33</v>
      </c>
      <c r="P1717" s="4">
        <v>13</v>
      </c>
      <c r="Q1717" s="4">
        <v>10</v>
      </c>
      <c r="R1717" s="4">
        <v>0</v>
      </c>
      <c r="S1717" s="4">
        <v>0</v>
      </c>
      <c r="T1717" s="4">
        <v>7</v>
      </c>
      <c r="U1717" s="5">
        <f t="shared" si="169"/>
        <v>43.33</v>
      </c>
      <c r="V1717" s="5">
        <f t="shared" si="169"/>
        <v>33.33</v>
      </c>
      <c r="W1717" s="5">
        <f t="shared" si="169"/>
        <v>0</v>
      </c>
      <c r="X1717" s="5">
        <f t="shared" si="169"/>
        <v>0</v>
      </c>
      <c r="Y1717" s="5">
        <f t="shared" si="169"/>
        <v>23.33</v>
      </c>
      <c r="Z1717" s="4">
        <v>0</v>
      </c>
    </row>
    <row r="1718" spans="1:26" x14ac:dyDescent="0.3">
      <c r="A1718" t="s">
        <v>1608</v>
      </c>
      <c r="B1718" s="3" t="s">
        <v>3993</v>
      </c>
      <c r="C1718" t="s">
        <v>1608</v>
      </c>
      <c r="D1718" t="s">
        <v>1733</v>
      </c>
      <c r="E1718" s="4">
        <v>87</v>
      </c>
      <c r="F1718" s="4">
        <v>67</v>
      </c>
      <c r="G1718" s="4">
        <v>47</v>
      </c>
      <c r="H1718" s="5">
        <f t="shared" si="164"/>
        <v>70.150000000000006</v>
      </c>
      <c r="I1718" s="4">
        <v>46</v>
      </c>
      <c r="J1718" s="4">
        <v>0</v>
      </c>
      <c r="K1718" s="4">
        <v>1</v>
      </c>
      <c r="L1718" s="4" t="str">
        <f t="shared" si="165"/>
        <v>PP</v>
      </c>
      <c r="M1718" s="4" t="str">
        <f t="shared" si="166"/>
        <v>VOX</v>
      </c>
      <c r="N1718" s="5">
        <f t="shared" si="167"/>
        <v>32.61</v>
      </c>
      <c r="O1718" s="5">
        <f t="shared" si="168"/>
        <v>28.26</v>
      </c>
      <c r="P1718" s="4">
        <v>7</v>
      </c>
      <c r="Q1718" s="4">
        <v>15</v>
      </c>
      <c r="R1718" s="4">
        <v>13</v>
      </c>
      <c r="S1718" s="4">
        <v>0</v>
      </c>
      <c r="T1718" s="4">
        <v>5</v>
      </c>
      <c r="U1718" s="5">
        <f t="shared" si="169"/>
        <v>15.22</v>
      </c>
      <c r="V1718" s="5">
        <f t="shared" si="169"/>
        <v>32.61</v>
      </c>
      <c r="W1718" s="5">
        <f t="shared" si="169"/>
        <v>28.26</v>
      </c>
      <c r="X1718" s="5">
        <f t="shared" si="169"/>
        <v>0</v>
      </c>
      <c r="Y1718" s="5">
        <f t="shared" si="169"/>
        <v>10.87</v>
      </c>
      <c r="Z1718" s="4">
        <v>3</v>
      </c>
    </row>
    <row r="1719" spans="1:26" x14ac:dyDescent="0.3">
      <c r="A1719" t="s">
        <v>1608</v>
      </c>
      <c r="B1719" s="3" t="s">
        <v>3994</v>
      </c>
      <c r="C1719" t="s">
        <v>1608</v>
      </c>
      <c r="D1719" t="s">
        <v>1734</v>
      </c>
      <c r="E1719" s="4">
        <v>14</v>
      </c>
      <c r="F1719" s="4">
        <v>12</v>
      </c>
      <c r="G1719" s="4">
        <v>10</v>
      </c>
      <c r="H1719" s="5">
        <f t="shared" si="164"/>
        <v>83.33</v>
      </c>
      <c r="I1719" s="4">
        <v>10</v>
      </c>
      <c r="J1719" s="4">
        <v>1</v>
      </c>
      <c r="K1719" s="4">
        <v>0</v>
      </c>
      <c r="L1719" s="4" t="str">
        <f t="shared" si="165"/>
        <v>PP</v>
      </c>
      <c r="M1719" s="4" t="str">
        <f t="shared" si="166"/>
        <v>PSOE</v>
      </c>
      <c r="N1719" s="5">
        <f t="shared" si="167"/>
        <v>70</v>
      </c>
      <c r="O1719" s="5">
        <f t="shared" si="168"/>
        <v>20</v>
      </c>
      <c r="P1719" s="4">
        <v>2</v>
      </c>
      <c r="Q1719" s="4">
        <v>7</v>
      </c>
      <c r="R1719" s="4">
        <v>0</v>
      </c>
      <c r="S1719" s="4">
        <v>0</v>
      </c>
      <c r="T1719" s="4">
        <v>0</v>
      </c>
      <c r="U1719" s="5">
        <f t="shared" si="169"/>
        <v>20</v>
      </c>
      <c r="V1719" s="5">
        <f t="shared" si="169"/>
        <v>70</v>
      </c>
      <c r="W1719" s="5">
        <f t="shared" si="169"/>
        <v>0</v>
      </c>
      <c r="X1719" s="5">
        <f t="shared" si="169"/>
        <v>0</v>
      </c>
      <c r="Y1719" s="5">
        <f t="shared" si="169"/>
        <v>0</v>
      </c>
      <c r="Z1719" s="4">
        <v>0</v>
      </c>
    </row>
    <row r="1720" spans="1:26" x14ac:dyDescent="0.3">
      <c r="A1720" t="s">
        <v>1608</v>
      </c>
      <c r="B1720" s="3" t="s">
        <v>3995</v>
      </c>
      <c r="C1720" t="s">
        <v>1608</v>
      </c>
      <c r="D1720" t="s">
        <v>1735</v>
      </c>
      <c r="E1720" s="4">
        <v>106</v>
      </c>
      <c r="F1720" s="4">
        <v>99</v>
      </c>
      <c r="G1720" s="4">
        <v>81</v>
      </c>
      <c r="H1720" s="5">
        <f t="shared" si="164"/>
        <v>81.819999999999993</v>
      </c>
      <c r="I1720" s="4">
        <v>81</v>
      </c>
      <c r="J1720" s="4">
        <v>1</v>
      </c>
      <c r="K1720" s="4">
        <v>0</v>
      </c>
      <c r="L1720" s="4" t="str">
        <f t="shared" si="165"/>
        <v>PSOE</v>
      </c>
      <c r="M1720" s="4" t="str">
        <f t="shared" si="166"/>
        <v>PP</v>
      </c>
      <c r="N1720" s="5">
        <f t="shared" si="167"/>
        <v>41.98</v>
      </c>
      <c r="O1720" s="5">
        <f t="shared" si="168"/>
        <v>24.69</v>
      </c>
      <c r="P1720" s="4">
        <v>34</v>
      </c>
      <c r="Q1720" s="4">
        <v>20</v>
      </c>
      <c r="R1720" s="4">
        <v>5</v>
      </c>
      <c r="S1720" s="4">
        <v>3</v>
      </c>
      <c r="T1720" s="4">
        <v>16</v>
      </c>
      <c r="U1720" s="5">
        <f t="shared" si="169"/>
        <v>41.98</v>
      </c>
      <c r="V1720" s="5">
        <f t="shared" si="169"/>
        <v>24.69</v>
      </c>
      <c r="W1720" s="5">
        <f t="shared" si="169"/>
        <v>6.17</v>
      </c>
      <c r="X1720" s="5">
        <f t="shared" si="169"/>
        <v>3.7</v>
      </c>
      <c r="Y1720" s="5">
        <f t="shared" si="169"/>
        <v>19.75</v>
      </c>
      <c r="Z1720" s="4">
        <v>0</v>
      </c>
    </row>
    <row r="1721" spans="1:26" x14ac:dyDescent="0.3">
      <c r="A1721" t="s">
        <v>1608</v>
      </c>
      <c r="B1721" s="3" t="s">
        <v>3996</v>
      </c>
      <c r="C1721" t="s">
        <v>1608</v>
      </c>
      <c r="D1721" t="s">
        <v>1736</v>
      </c>
      <c r="E1721" s="4">
        <v>163</v>
      </c>
      <c r="F1721" s="4">
        <v>142</v>
      </c>
      <c r="G1721" s="4">
        <v>92</v>
      </c>
      <c r="H1721" s="5">
        <f t="shared" si="164"/>
        <v>64.790000000000006</v>
      </c>
      <c r="I1721" s="4">
        <v>92</v>
      </c>
      <c r="J1721" s="4">
        <v>0</v>
      </c>
      <c r="K1721" s="4">
        <v>0</v>
      </c>
      <c r="L1721" s="4" t="str">
        <f t="shared" si="165"/>
        <v>PP</v>
      </c>
      <c r="M1721" s="4" t="str">
        <f t="shared" si="166"/>
        <v>PSOE</v>
      </c>
      <c r="N1721" s="5">
        <f t="shared" si="167"/>
        <v>53.26</v>
      </c>
      <c r="O1721" s="5">
        <f t="shared" si="168"/>
        <v>17.39</v>
      </c>
      <c r="P1721" s="4">
        <v>16</v>
      </c>
      <c r="Q1721" s="4">
        <v>49</v>
      </c>
      <c r="R1721" s="4">
        <v>15</v>
      </c>
      <c r="S1721" s="4">
        <v>0</v>
      </c>
      <c r="T1721" s="4">
        <v>7</v>
      </c>
      <c r="U1721" s="5">
        <f t="shared" si="169"/>
        <v>17.39</v>
      </c>
      <c r="V1721" s="5">
        <f t="shared" si="169"/>
        <v>53.26</v>
      </c>
      <c r="W1721" s="5">
        <f t="shared" si="169"/>
        <v>16.3</v>
      </c>
      <c r="X1721" s="5">
        <f t="shared" si="169"/>
        <v>0</v>
      </c>
      <c r="Y1721" s="5">
        <f t="shared" si="169"/>
        <v>7.61</v>
      </c>
      <c r="Z1721" s="4">
        <v>1</v>
      </c>
    </row>
    <row r="1722" spans="1:26" x14ac:dyDescent="0.3">
      <c r="A1722" t="s">
        <v>1608</v>
      </c>
      <c r="B1722" s="3" t="s">
        <v>3997</v>
      </c>
      <c r="C1722" t="s">
        <v>1608</v>
      </c>
      <c r="D1722" t="s">
        <v>1737</v>
      </c>
      <c r="E1722" s="4">
        <v>30</v>
      </c>
      <c r="F1722" s="4">
        <v>29</v>
      </c>
      <c r="G1722" s="4">
        <v>23</v>
      </c>
      <c r="H1722" s="5">
        <f t="shared" si="164"/>
        <v>79.31</v>
      </c>
      <c r="I1722" s="4">
        <v>23</v>
      </c>
      <c r="J1722" s="4">
        <v>0</v>
      </c>
      <c r="K1722" s="4">
        <v>0</v>
      </c>
      <c r="L1722" s="4" t="str">
        <f t="shared" si="165"/>
        <v>Ciudadanos</v>
      </c>
      <c r="M1722" s="4" t="str">
        <f t="shared" si="166"/>
        <v>PP</v>
      </c>
      <c r="N1722" s="5">
        <f t="shared" si="167"/>
        <v>34.78</v>
      </c>
      <c r="O1722" s="5">
        <f t="shared" si="168"/>
        <v>30.43</v>
      </c>
      <c r="P1722" s="4">
        <v>4</v>
      </c>
      <c r="Q1722" s="4">
        <v>7</v>
      </c>
      <c r="R1722" s="4">
        <v>2</v>
      </c>
      <c r="S1722" s="4">
        <v>1</v>
      </c>
      <c r="T1722" s="4">
        <v>8</v>
      </c>
      <c r="U1722" s="5">
        <f t="shared" si="169"/>
        <v>17.39</v>
      </c>
      <c r="V1722" s="5">
        <f t="shared" si="169"/>
        <v>30.43</v>
      </c>
      <c r="W1722" s="5">
        <f t="shared" si="169"/>
        <v>8.6999999999999993</v>
      </c>
      <c r="X1722" s="5">
        <f t="shared" si="169"/>
        <v>4.3499999999999996</v>
      </c>
      <c r="Y1722" s="5">
        <f t="shared" si="169"/>
        <v>34.78</v>
      </c>
      <c r="Z1722" s="4">
        <v>0</v>
      </c>
    </row>
    <row r="1723" spans="1:26" x14ac:dyDescent="0.3">
      <c r="A1723" t="s">
        <v>1608</v>
      </c>
      <c r="B1723" s="3" t="s">
        <v>3998</v>
      </c>
      <c r="C1723" t="s">
        <v>1608</v>
      </c>
      <c r="D1723" t="s">
        <v>1738</v>
      </c>
      <c r="E1723" s="4">
        <v>9</v>
      </c>
      <c r="F1723" s="4">
        <v>10</v>
      </c>
      <c r="G1723" s="4">
        <v>10</v>
      </c>
      <c r="H1723" s="5">
        <f t="shared" si="164"/>
        <v>100</v>
      </c>
      <c r="I1723" s="4">
        <v>10</v>
      </c>
      <c r="J1723" s="4">
        <v>0</v>
      </c>
      <c r="K1723" s="4">
        <v>0</v>
      </c>
      <c r="L1723" s="4" t="str">
        <f t="shared" si="165"/>
        <v>PP</v>
      </c>
      <c r="M1723" s="4" t="str">
        <f t="shared" si="166"/>
        <v>Ciudadanos</v>
      </c>
      <c r="N1723" s="5">
        <f t="shared" si="167"/>
        <v>70</v>
      </c>
      <c r="O1723" s="5">
        <f t="shared" si="168"/>
        <v>20</v>
      </c>
      <c r="P1723" s="4">
        <v>0</v>
      </c>
      <c r="Q1723" s="4">
        <v>7</v>
      </c>
      <c r="R1723" s="4">
        <v>1</v>
      </c>
      <c r="S1723" s="4">
        <v>0</v>
      </c>
      <c r="T1723" s="4">
        <v>2</v>
      </c>
      <c r="U1723" s="5">
        <f t="shared" si="169"/>
        <v>0</v>
      </c>
      <c r="V1723" s="5">
        <f t="shared" si="169"/>
        <v>70</v>
      </c>
      <c r="W1723" s="5">
        <f t="shared" si="169"/>
        <v>10</v>
      </c>
      <c r="X1723" s="5">
        <f t="shared" si="169"/>
        <v>0</v>
      </c>
      <c r="Y1723" s="5">
        <f t="shared" si="169"/>
        <v>20</v>
      </c>
      <c r="Z1723" s="4">
        <v>0</v>
      </c>
    </row>
    <row r="1724" spans="1:26" x14ac:dyDescent="0.3">
      <c r="A1724" t="s">
        <v>1608</v>
      </c>
      <c r="B1724" s="3" t="s">
        <v>3999</v>
      </c>
      <c r="C1724" t="s">
        <v>1608</v>
      </c>
      <c r="D1724" t="s">
        <v>1739</v>
      </c>
      <c r="E1724" s="4">
        <v>126</v>
      </c>
      <c r="F1724" s="4">
        <v>94</v>
      </c>
      <c r="G1724" s="4">
        <v>78</v>
      </c>
      <c r="H1724" s="5">
        <f t="shared" si="164"/>
        <v>82.98</v>
      </c>
      <c r="I1724" s="4">
        <v>78</v>
      </c>
      <c r="J1724" s="4">
        <v>0</v>
      </c>
      <c r="K1724" s="4">
        <v>0</v>
      </c>
      <c r="L1724" s="4" t="str">
        <f t="shared" si="165"/>
        <v>PSOE</v>
      </c>
      <c r="M1724" s="4" t="str">
        <f t="shared" si="166"/>
        <v>PP</v>
      </c>
      <c r="N1724" s="5">
        <f t="shared" si="167"/>
        <v>44.87</v>
      </c>
      <c r="O1724" s="5">
        <f t="shared" si="168"/>
        <v>30.77</v>
      </c>
      <c r="P1724" s="4">
        <v>35</v>
      </c>
      <c r="Q1724" s="4">
        <v>24</v>
      </c>
      <c r="R1724" s="4">
        <v>2</v>
      </c>
      <c r="S1724" s="4">
        <v>3</v>
      </c>
      <c r="T1724" s="4">
        <v>13</v>
      </c>
      <c r="U1724" s="5">
        <f t="shared" si="169"/>
        <v>44.87</v>
      </c>
      <c r="V1724" s="5">
        <f t="shared" si="169"/>
        <v>30.77</v>
      </c>
      <c r="W1724" s="5">
        <f t="shared" si="169"/>
        <v>2.56</v>
      </c>
      <c r="X1724" s="5">
        <f t="shared" si="169"/>
        <v>3.85</v>
      </c>
      <c r="Y1724" s="5">
        <f t="shared" si="169"/>
        <v>16.670000000000002</v>
      </c>
      <c r="Z1724" s="4">
        <v>0</v>
      </c>
    </row>
    <row r="1725" spans="1:26" x14ac:dyDescent="0.3">
      <c r="A1725" t="s">
        <v>1608</v>
      </c>
      <c r="B1725" s="3" t="s">
        <v>4000</v>
      </c>
      <c r="C1725" t="s">
        <v>1608</v>
      </c>
      <c r="D1725" t="s">
        <v>1740</v>
      </c>
      <c r="E1725" s="4">
        <v>39</v>
      </c>
      <c r="F1725" s="4">
        <v>40</v>
      </c>
      <c r="G1725" s="4">
        <v>36</v>
      </c>
      <c r="H1725" s="5">
        <f t="shared" si="164"/>
        <v>90</v>
      </c>
      <c r="I1725" s="4">
        <v>35</v>
      </c>
      <c r="J1725" s="4">
        <v>0</v>
      </c>
      <c r="K1725" s="4">
        <v>1</v>
      </c>
      <c r="L1725" s="4" t="s">
        <v>4545</v>
      </c>
      <c r="M1725" s="4" t="str">
        <f t="shared" si="166"/>
        <v>PP</v>
      </c>
      <c r="N1725" s="5">
        <f t="shared" si="167"/>
        <v>31.43</v>
      </c>
      <c r="O1725" s="5">
        <f t="shared" si="168"/>
        <v>31.43</v>
      </c>
      <c r="P1725" s="4">
        <v>6</v>
      </c>
      <c r="Q1725" s="4">
        <v>11</v>
      </c>
      <c r="R1725" s="4">
        <v>3</v>
      </c>
      <c r="S1725" s="4">
        <v>2</v>
      </c>
      <c r="T1725" s="4">
        <v>11</v>
      </c>
      <c r="U1725" s="5">
        <f t="shared" si="169"/>
        <v>17.14</v>
      </c>
      <c r="V1725" s="5">
        <f t="shared" si="169"/>
        <v>31.43</v>
      </c>
      <c r="W1725" s="5">
        <f t="shared" si="169"/>
        <v>8.57</v>
      </c>
      <c r="X1725" s="5">
        <f t="shared" si="169"/>
        <v>5.71</v>
      </c>
      <c r="Y1725" s="5">
        <f t="shared" si="169"/>
        <v>31.43</v>
      </c>
      <c r="Z1725" s="4">
        <v>0</v>
      </c>
    </row>
    <row r="1726" spans="1:26" x14ac:dyDescent="0.3">
      <c r="A1726" t="s">
        <v>1608</v>
      </c>
      <c r="B1726" s="3" t="s">
        <v>4001</v>
      </c>
      <c r="C1726" t="s">
        <v>1608</v>
      </c>
      <c r="D1726" t="s">
        <v>1741</v>
      </c>
      <c r="E1726" s="4">
        <v>265</v>
      </c>
      <c r="F1726" s="4">
        <v>247</v>
      </c>
      <c r="G1726" s="4">
        <v>195</v>
      </c>
      <c r="H1726" s="5">
        <f t="shared" si="164"/>
        <v>78.95</v>
      </c>
      <c r="I1726" s="4">
        <v>194</v>
      </c>
      <c r="J1726" s="4">
        <v>4</v>
      </c>
      <c r="K1726" s="4">
        <v>1</v>
      </c>
      <c r="L1726" s="4" t="str">
        <f t="shared" si="165"/>
        <v>PSOE</v>
      </c>
      <c r="M1726" s="4" t="str">
        <f t="shared" si="166"/>
        <v>PP</v>
      </c>
      <c r="N1726" s="5">
        <f t="shared" si="167"/>
        <v>37.11</v>
      </c>
      <c r="O1726" s="5">
        <f t="shared" si="168"/>
        <v>23.2</v>
      </c>
      <c r="P1726" s="4">
        <v>72</v>
      </c>
      <c r="Q1726" s="4">
        <v>45</v>
      </c>
      <c r="R1726" s="4">
        <v>27</v>
      </c>
      <c r="S1726" s="4">
        <v>23</v>
      </c>
      <c r="T1726" s="4">
        <v>18</v>
      </c>
      <c r="U1726" s="5">
        <f t="shared" si="169"/>
        <v>37.11</v>
      </c>
      <c r="V1726" s="5">
        <f t="shared" si="169"/>
        <v>23.2</v>
      </c>
      <c r="W1726" s="5">
        <f t="shared" si="169"/>
        <v>13.92</v>
      </c>
      <c r="X1726" s="5">
        <f t="shared" si="169"/>
        <v>11.86</v>
      </c>
      <c r="Y1726" s="5">
        <f t="shared" si="169"/>
        <v>9.2799999999999994</v>
      </c>
      <c r="Z1726" s="4">
        <v>1</v>
      </c>
    </row>
    <row r="1727" spans="1:26" x14ac:dyDescent="0.3">
      <c r="A1727" t="s">
        <v>1608</v>
      </c>
      <c r="B1727" s="3" t="s">
        <v>4002</v>
      </c>
      <c r="C1727" t="s">
        <v>1608</v>
      </c>
      <c r="D1727" t="s">
        <v>1742</v>
      </c>
      <c r="E1727" s="4">
        <v>144</v>
      </c>
      <c r="F1727" s="4">
        <v>135</v>
      </c>
      <c r="G1727" s="4">
        <v>104</v>
      </c>
      <c r="H1727" s="5">
        <f t="shared" si="164"/>
        <v>77.040000000000006</v>
      </c>
      <c r="I1727" s="4">
        <v>104</v>
      </c>
      <c r="J1727" s="4">
        <v>0</v>
      </c>
      <c r="K1727" s="4">
        <v>0</v>
      </c>
      <c r="L1727" s="4" t="str">
        <f t="shared" si="165"/>
        <v>PP</v>
      </c>
      <c r="M1727" s="4" t="str">
        <f t="shared" si="166"/>
        <v>PSOE</v>
      </c>
      <c r="N1727" s="5">
        <f t="shared" si="167"/>
        <v>50.96</v>
      </c>
      <c r="O1727" s="5">
        <f t="shared" si="168"/>
        <v>22.12</v>
      </c>
      <c r="P1727" s="4">
        <v>23</v>
      </c>
      <c r="Q1727" s="4">
        <v>53</v>
      </c>
      <c r="R1727" s="4">
        <v>13</v>
      </c>
      <c r="S1727" s="4">
        <v>1</v>
      </c>
      <c r="T1727" s="4">
        <v>12</v>
      </c>
      <c r="U1727" s="5">
        <f t="shared" si="169"/>
        <v>22.12</v>
      </c>
      <c r="V1727" s="5">
        <f t="shared" si="169"/>
        <v>50.96</v>
      </c>
      <c r="W1727" s="5">
        <f t="shared" si="169"/>
        <v>12.5</v>
      </c>
      <c r="X1727" s="5">
        <f t="shared" si="169"/>
        <v>0.96</v>
      </c>
      <c r="Y1727" s="5">
        <f t="shared" si="169"/>
        <v>11.54</v>
      </c>
      <c r="Z1727" s="4">
        <v>0</v>
      </c>
    </row>
    <row r="1728" spans="1:26" x14ac:dyDescent="0.3">
      <c r="A1728" t="s">
        <v>1608</v>
      </c>
      <c r="B1728" s="3" t="s">
        <v>4003</v>
      </c>
      <c r="C1728" t="s">
        <v>1608</v>
      </c>
      <c r="D1728" t="s">
        <v>1743</v>
      </c>
      <c r="E1728" s="4">
        <v>3010</v>
      </c>
      <c r="F1728" s="4">
        <v>2325</v>
      </c>
      <c r="G1728" s="4">
        <v>1721</v>
      </c>
      <c r="H1728" s="5">
        <f t="shared" si="164"/>
        <v>74.02</v>
      </c>
      <c r="I1728" s="4">
        <v>1699</v>
      </c>
      <c r="J1728" s="4">
        <v>16</v>
      </c>
      <c r="K1728" s="4">
        <v>22</v>
      </c>
      <c r="L1728" s="4" t="str">
        <f t="shared" si="165"/>
        <v>PP</v>
      </c>
      <c r="M1728" s="4" t="str">
        <f t="shared" si="166"/>
        <v>PSOE</v>
      </c>
      <c r="N1728" s="5">
        <f t="shared" si="167"/>
        <v>35.61</v>
      </c>
      <c r="O1728" s="5">
        <f t="shared" si="168"/>
        <v>21.07</v>
      </c>
      <c r="P1728" s="4">
        <v>358</v>
      </c>
      <c r="Q1728" s="4">
        <v>605</v>
      </c>
      <c r="R1728" s="4">
        <v>133</v>
      </c>
      <c r="S1728" s="4">
        <v>95</v>
      </c>
      <c r="T1728" s="4">
        <v>335</v>
      </c>
      <c r="U1728" s="5">
        <f t="shared" si="169"/>
        <v>21.07</v>
      </c>
      <c r="V1728" s="5">
        <f t="shared" si="169"/>
        <v>35.61</v>
      </c>
      <c r="W1728" s="5">
        <f t="shared" si="169"/>
        <v>7.83</v>
      </c>
      <c r="X1728" s="5">
        <f t="shared" si="169"/>
        <v>5.59</v>
      </c>
      <c r="Y1728" s="5">
        <f t="shared" si="169"/>
        <v>19.72</v>
      </c>
      <c r="Z1728" s="4">
        <v>8</v>
      </c>
    </row>
    <row r="1729" spans="1:26" x14ac:dyDescent="0.3">
      <c r="A1729" t="s">
        <v>1608</v>
      </c>
      <c r="B1729" s="3" t="s">
        <v>4004</v>
      </c>
      <c r="C1729" t="s">
        <v>1608</v>
      </c>
      <c r="D1729" t="s">
        <v>1744</v>
      </c>
      <c r="E1729" s="4">
        <v>55</v>
      </c>
      <c r="F1729" s="4">
        <v>46</v>
      </c>
      <c r="G1729" s="4">
        <v>37</v>
      </c>
      <c r="H1729" s="5">
        <f t="shared" si="164"/>
        <v>80.430000000000007</v>
      </c>
      <c r="I1729" s="4">
        <v>37</v>
      </c>
      <c r="J1729" s="4">
        <v>0</v>
      </c>
      <c r="K1729" s="4">
        <v>0</v>
      </c>
      <c r="L1729" s="4" t="s">
        <v>4544</v>
      </c>
      <c r="M1729" s="4" t="str">
        <f t="shared" si="166"/>
        <v>PSOE</v>
      </c>
      <c r="N1729" s="5">
        <f t="shared" si="167"/>
        <v>27.03</v>
      </c>
      <c r="O1729" s="5">
        <f t="shared" si="168"/>
        <v>27.03</v>
      </c>
      <c r="P1729" s="4">
        <v>10</v>
      </c>
      <c r="Q1729" s="4">
        <v>10</v>
      </c>
      <c r="R1729" s="4">
        <v>3</v>
      </c>
      <c r="S1729" s="4">
        <v>6</v>
      </c>
      <c r="T1729" s="4">
        <v>6</v>
      </c>
      <c r="U1729" s="5">
        <f t="shared" si="169"/>
        <v>27.03</v>
      </c>
      <c r="V1729" s="5">
        <f t="shared" si="169"/>
        <v>27.03</v>
      </c>
      <c r="W1729" s="5">
        <f t="shared" si="169"/>
        <v>8.11</v>
      </c>
      <c r="X1729" s="5">
        <f t="shared" si="169"/>
        <v>16.22</v>
      </c>
      <c r="Y1729" s="5">
        <f t="shared" si="169"/>
        <v>16.22</v>
      </c>
      <c r="Z1729" s="4">
        <v>0</v>
      </c>
    </row>
    <row r="1730" spans="1:26" x14ac:dyDescent="0.3">
      <c r="A1730" t="s">
        <v>1608</v>
      </c>
      <c r="B1730" s="3" t="s">
        <v>4005</v>
      </c>
      <c r="C1730" t="s">
        <v>1608</v>
      </c>
      <c r="D1730" t="s">
        <v>1745</v>
      </c>
      <c r="E1730" s="4">
        <v>2047</v>
      </c>
      <c r="F1730" s="4">
        <v>1589</v>
      </c>
      <c r="G1730" s="4">
        <v>1201</v>
      </c>
      <c r="H1730" s="5">
        <f t="shared" si="164"/>
        <v>75.58</v>
      </c>
      <c r="I1730" s="4">
        <v>1172</v>
      </c>
      <c r="J1730" s="4">
        <v>10</v>
      </c>
      <c r="K1730" s="4">
        <v>29</v>
      </c>
      <c r="L1730" s="4" t="str">
        <f t="shared" si="165"/>
        <v>PSOE</v>
      </c>
      <c r="M1730" s="4" t="str">
        <f t="shared" si="166"/>
        <v>PP</v>
      </c>
      <c r="N1730" s="5">
        <f t="shared" si="167"/>
        <v>28.58</v>
      </c>
      <c r="O1730" s="5">
        <f t="shared" si="168"/>
        <v>23.72</v>
      </c>
      <c r="P1730" s="4">
        <v>335</v>
      </c>
      <c r="Q1730" s="4">
        <v>278</v>
      </c>
      <c r="R1730" s="4">
        <v>155</v>
      </c>
      <c r="S1730" s="4">
        <v>94</v>
      </c>
      <c r="T1730" s="4">
        <v>216</v>
      </c>
      <c r="U1730" s="5">
        <f t="shared" si="169"/>
        <v>28.58</v>
      </c>
      <c r="V1730" s="5">
        <f t="shared" si="169"/>
        <v>23.72</v>
      </c>
      <c r="W1730" s="5">
        <f t="shared" si="169"/>
        <v>13.23</v>
      </c>
      <c r="X1730" s="5">
        <f t="shared" si="169"/>
        <v>8.02</v>
      </c>
      <c r="Y1730" s="5">
        <f t="shared" si="169"/>
        <v>18.43</v>
      </c>
      <c r="Z1730" s="4">
        <v>4</v>
      </c>
    </row>
    <row r="1731" spans="1:26" x14ac:dyDescent="0.3">
      <c r="A1731" t="s">
        <v>1608</v>
      </c>
      <c r="B1731" s="3" t="s">
        <v>4006</v>
      </c>
      <c r="C1731" t="s">
        <v>1608</v>
      </c>
      <c r="D1731" t="s">
        <v>1746</v>
      </c>
      <c r="E1731" s="4">
        <v>617</v>
      </c>
      <c r="F1731" s="4">
        <v>419</v>
      </c>
      <c r="G1731" s="4">
        <v>288</v>
      </c>
      <c r="H1731" s="5">
        <f t="shared" ref="H1731:H1794" si="170">ROUND((G1731/F1731)*100,2)</f>
        <v>68.739999999999995</v>
      </c>
      <c r="I1731" s="4">
        <v>285</v>
      </c>
      <c r="J1731" s="4">
        <v>8</v>
      </c>
      <c r="K1731" s="4">
        <v>3</v>
      </c>
      <c r="L1731" s="4" t="str">
        <f t="shared" ref="L1731:L1794" si="171">IF(MAX(P1731:T1731)=P1731,"PSOE",IF(MAX(P1731:T1731)=Q1731,"PP",IF(MAX(P1731:T1731)=R1731,"VOX",IF(MAX(P1731:T1731)=S1731,"Podemos",IF(MAX(P1731:T1731)=T1731,"Ciudadanos")))))</f>
        <v>PSOE</v>
      </c>
      <c r="M1731" s="4" t="str">
        <f t="shared" ref="M1731:M1794" si="172">IF(LARGE(P1731:T1731,2)=P1731,"PSOE",IF(LARGE(P1731:T1731,2)=Q1731,"PP",IF(LARGE(P1731:T1731,2)=R1731,"VOX",IF(LARGE(P1731:T1731,2)=S1731,"Podemos",IF(LARGE(P1731:T1731,2)=T1731,"Ciudadanos")))))</f>
        <v>PP</v>
      </c>
      <c r="N1731" s="5">
        <f t="shared" ref="N1731:N1794" si="173">IF(MAX(P1731:T1731)=P1731,U1731,IF(MAX(P1731:T1731)=Q1731,V1731,IF(MAX(P1731:T1731)=R1731,W1731,IF(MAX(P1731:T1731)=S1731,X1731,IF(MAX(P1731:T1731)=T1731,Y1731)))))</f>
        <v>31.93</v>
      </c>
      <c r="O1731" s="5">
        <f t="shared" ref="O1731:O1794" si="174">IF(LARGE(P1731:T1731,2)=P1731,U1731,IF(LARGE(P1731:T1731,2)=Q1731,V1731,IF(LARGE(P1731:T1731,2)=R1731,W1731,IF(LARGE(P1731:T1731,2)=S1731,X1731,IF(LARGE(P1731:T1731,2)=T1731,Y1731)))))</f>
        <v>27.37</v>
      </c>
      <c r="P1731" s="4">
        <v>91</v>
      </c>
      <c r="Q1731" s="4">
        <v>78</v>
      </c>
      <c r="R1731" s="4">
        <v>23</v>
      </c>
      <c r="S1731" s="4">
        <v>27</v>
      </c>
      <c r="T1731" s="4">
        <v>55</v>
      </c>
      <c r="U1731" s="5">
        <f t="shared" si="169"/>
        <v>31.93</v>
      </c>
      <c r="V1731" s="5">
        <f t="shared" si="169"/>
        <v>27.37</v>
      </c>
      <c r="W1731" s="5">
        <f t="shared" si="169"/>
        <v>8.07</v>
      </c>
      <c r="X1731" s="5">
        <f t="shared" si="169"/>
        <v>9.4700000000000006</v>
      </c>
      <c r="Y1731" s="5">
        <f t="shared" si="169"/>
        <v>19.3</v>
      </c>
      <c r="Z1731" s="4">
        <v>0</v>
      </c>
    </row>
    <row r="1732" spans="1:26" x14ac:dyDescent="0.3">
      <c r="A1732" t="s">
        <v>1608</v>
      </c>
      <c r="B1732" s="3" t="s">
        <v>4007</v>
      </c>
      <c r="C1732" t="s">
        <v>1608</v>
      </c>
      <c r="D1732" t="s">
        <v>1747</v>
      </c>
      <c r="E1732" s="4">
        <v>58</v>
      </c>
      <c r="F1732" s="4">
        <v>57</v>
      </c>
      <c r="G1732" s="4">
        <v>49</v>
      </c>
      <c r="H1732" s="5">
        <f t="shared" si="170"/>
        <v>85.96</v>
      </c>
      <c r="I1732" s="4">
        <v>49</v>
      </c>
      <c r="J1732" s="4">
        <v>0</v>
      </c>
      <c r="K1732" s="4">
        <v>0</v>
      </c>
      <c r="L1732" s="4" t="str">
        <f t="shared" si="171"/>
        <v>PP</v>
      </c>
      <c r="M1732" s="4" t="str">
        <f t="shared" si="172"/>
        <v>PSOE</v>
      </c>
      <c r="N1732" s="5">
        <f t="shared" si="173"/>
        <v>51.02</v>
      </c>
      <c r="O1732" s="5">
        <f t="shared" si="174"/>
        <v>16.329999999999998</v>
      </c>
      <c r="P1732" s="4">
        <v>8</v>
      </c>
      <c r="Q1732" s="4">
        <v>25</v>
      </c>
      <c r="R1732" s="4">
        <v>2</v>
      </c>
      <c r="S1732" s="4">
        <v>3</v>
      </c>
      <c r="T1732" s="4">
        <v>8</v>
      </c>
      <c r="U1732" s="5">
        <f t="shared" si="169"/>
        <v>16.329999999999998</v>
      </c>
      <c r="V1732" s="5">
        <f t="shared" si="169"/>
        <v>51.02</v>
      </c>
      <c r="W1732" s="5">
        <f t="shared" si="169"/>
        <v>4.08</v>
      </c>
      <c r="X1732" s="5">
        <f t="shared" si="169"/>
        <v>6.12</v>
      </c>
      <c r="Y1732" s="5">
        <f t="shared" si="169"/>
        <v>16.329999999999998</v>
      </c>
      <c r="Z1732" s="4">
        <v>0</v>
      </c>
    </row>
    <row r="1733" spans="1:26" x14ac:dyDescent="0.3">
      <c r="A1733" t="s">
        <v>1608</v>
      </c>
      <c r="B1733" s="3" t="s">
        <v>4008</v>
      </c>
      <c r="C1733" t="s">
        <v>1608</v>
      </c>
      <c r="D1733" t="s">
        <v>1748</v>
      </c>
      <c r="E1733" s="4">
        <v>267</v>
      </c>
      <c r="F1733" s="4">
        <v>236</v>
      </c>
      <c r="G1733" s="4">
        <v>183</v>
      </c>
      <c r="H1733" s="5">
        <f t="shared" si="170"/>
        <v>77.540000000000006</v>
      </c>
      <c r="I1733" s="4">
        <v>182</v>
      </c>
      <c r="J1733" s="4">
        <v>3</v>
      </c>
      <c r="K1733" s="4">
        <v>1</v>
      </c>
      <c r="L1733" s="4" t="s">
        <v>4545</v>
      </c>
      <c r="M1733" s="4" t="str">
        <f t="shared" si="172"/>
        <v>PSOE</v>
      </c>
      <c r="N1733" s="5">
        <f t="shared" si="173"/>
        <v>25.27</v>
      </c>
      <c r="O1733" s="5">
        <f t="shared" si="174"/>
        <v>25.27</v>
      </c>
      <c r="P1733" s="4">
        <v>46</v>
      </c>
      <c r="Q1733" s="4">
        <v>44</v>
      </c>
      <c r="R1733" s="4">
        <v>16</v>
      </c>
      <c r="S1733" s="4">
        <v>16</v>
      </c>
      <c r="T1733" s="4">
        <v>46</v>
      </c>
      <c r="U1733" s="5">
        <f t="shared" si="169"/>
        <v>25.27</v>
      </c>
      <c r="V1733" s="5">
        <f t="shared" si="169"/>
        <v>24.18</v>
      </c>
      <c r="W1733" s="5">
        <f t="shared" si="169"/>
        <v>8.7899999999999991</v>
      </c>
      <c r="X1733" s="5">
        <f t="shared" si="169"/>
        <v>8.7899999999999991</v>
      </c>
      <c r="Y1733" s="5">
        <f t="shared" si="169"/>
        <v>25.27</v>
      </c>
      <c r="Z1733" s="4">
        <v>0</v>
      </c>
    </row>
    <row r="1734" spans="1:26" x14ac:dyDescent="0.3">
      <c r="A1734" t="s">
        <v>1608</v>
      </c>
      <c r="B1734" s="3" t="s">
        <v>4009</v>
      </c>
      <c r="C1734" t="s">
        <v>1608</v>
      </c>
      <c r="D1734" t="s">
        <v>1749</v>
      </c>
      <c r="E1734" s="4">
        <v>102</v>
      </c>
      <c r="F1734" s="4">
        <v>108</v>
      </c>
      <c r="G1734" s="4">
        <v>85</v>
      </c>
      <c r="H1734" s="5">
        <f t="shared" si="170"/>
        <v>78.7</v>
      </c>
      <c r="I1734" s="4">
        <v>85</v>
      </c>
      <c r="J1734" s="4">
        <v>1</v>
      </c>
      <c r="K1734" s="4">
        <v>0</v>
      </c>
      <c r="L1734" s="4" t="str">
        <f t="shared" si="171"/>
        <v>PP</v>
      </c>
      <c r="M1734" s="4" t="str">
        <f t="shared" si="172"/>
        <v>PSOE</v>
      </c>
      <c r="N1734" s="5">
        <f t="shared" si="173"/>
        <v>32.94</v>
      </c>
      <c r="O1734" s="5">
        <f t="shared" si="174"/>
        <v>31.76</v>
      </c>
      <c r="P1734" s="4">
        <v>27</v>
      </c>
      <c r="Q1734" s="4">
        <v>28</v>
      </c>
      <c r="R1734" s="4">
        <v>4</v>
      </c>
      <c r="S1734" s="4">
        <v>10</v>
      </c>
      <c r="T1734" s="4">
        <v>11</v>
      </c>
      <c r="U1734" s="5">
        <f t="shared" si="169"/>
        <v>31.76</v>
      </c>
      <c r="V1734" s="5">
        <f t="shared" si="169"/>
        <v>32.94</v>
      </c>
      <c r="W1734" s="5">
        <f t="shared" si="169"/>
        <v>4.71</v>
      </c>
      <c r="X1734" s="5">
        <f t="shared" si="169"/>
        <v>11.76</v>
      </c>
      <c r="Y1734" s="5">
        <f t="shared" si="169"/>
        <v>12.94</v>
      </c>
      <c r="Z1734" s="4">
        <v>1</v>
      </c>
    </row>
    <row r="1735" spans="1:26" x14ac:dyDescent="0.3">
      <c r="A1735" t="s">
        <v>1608</v>
      </c>
      <c r="B1735" s="3" t="s">
        <v>4010</v>
      </c>
      <c r="C1735" t="s">
        <v>1608</v>
      </c>
      <c r="D1735" t="s">
        <v>1750</v>
      </c>
      <c r="E1735" s="4">
        <v>138</v>
      </c>
      <c r="F1735" s="4">
        <v>114</v>
      </c>
      <c r="G1735" s="4">
        <v>80</v>
      </c>
      <c r="H1735" s="5">
        <f t="shared" si="170"/>
        <v>70.180000000000007</v>
      </c>
      <c r="I1735" s="4">
        <v>79</v>
      </c>
      <c r="J1735" s="4">
        <v>0</v>
      </c>
      <c r="K1735" s="4">
        <v>1</v>
      </c>
      <c r="L1735" s="4" t="str">
        <f t="shared" si="171"/>
        <v>PP</v>
      </c>
      <c r="M1735" s="4" t="str">
        <f t="shared" si="172"/>
        <v>PSOE</v>
      </c>
      <c r="N1735" s="5">
        <f t="shared" si="173"/>
        <v>41.77</v>
      </c>
      <c r="O1735" s="5">
        <f t="shared" si="174"/>
        <v>18.989999999999998</v>
      </c>
      <c r="P1735" s="4">
        <v>15</v>
      </c>
      <c r="Q1735" s="4">
        <v>33</v>
      </c>
      <c r="R1735" s="4">
        <v>13</v>
      </c>
      <c r="S1735" s="4">
        <v>1</v>
      </c>
      <c r="T1735" s="4">
        <v>11</v>
      </c>
      <c r="U1735" s="5">
        <f t="shared" si="169"/>
        <v>18.989999999999998</v>
      </c>
      <c r="V1735" s="5">
        <f t="shared" si="169"/>
        <v>41.77</v>
      </c>
      <c r="W1735" s="5">
        <f t="shared" si="169"/>
        <v>16.46</v>
      </c>
      <c r="X1735" s="5">
        <f t="shared" si="169"/>
        <v>1.27</v>
      </c>
      <c r="Y1735" s="5">
        <f t="shared" si="169"/>
        <v>13.92</v>
      </c>
      <c r="Z1735" s="4">
        <v>0</v>
      </c>
    </row>
    <row r="1736" spans="1:26" x14ac:dyDescent="0.3">
      <c r="A1736" t="s">
        <v>1608</v>
      </c>
      <c r="B1736" s="3" t="s">
        <v>4011</v>
      </c>
      <c r="C1736" t="s">
        <v>1608</v>
      </c>
      <c r="D1736" t="s">
        <v>1751</v>
      </c>
      <c r="E1736" s="4">
        <v>32</v>
      </c>
      <c r="F1736" s="4">
        <v>28</v>
      </c>
      <c r="G1736" s="4">
        <v>25</v>
      </c>
      <c r="H1736" s="5">
        <f t="shared" si="170"/>
        <v>89.29</v>
      </c>
      <c r="I1736" s="4">
        <v>25</v>
      </c>
      <c r="J1736" s="4">
        <v>1</v>
      </c>
      <c r="K1736" s="4">
        <v>0</v>
      </c>
      <c r="L1736" s="4" t="str">
        <f t="shared" si="171"/>
        <v>PP</v>
      </c>
      <c r="M1736" s="4" t="str">
        <f t="shared" si="172"/>
        <v>VOX</v>
      </c>
      <c r="N1736" s="5">
        <f t="shared" si="173"/>
        <v>56</v>
      </c>
      <c r="O1736" s="5">
        <f t="shared" si="174"/>
        <v>8</v>
      </c>
      <c r="P1736" s="4">
        <v>0</v>
      </c>
      <c r="Q1736" s="4">
        <v>14</v>
      </c>
      <c r="R1736" s="4">
        <v>2</v>
      </c>
      <c r="S1736" s="4">
        <v>1</v>
      </c>
      <c r="T1736" s="4">
        <v>1</v>
      </c>
      <c r="U1736" s="5">
        <f t="shared" si="169"/>
        <v>0</v>
      </c>
      <c r="V1736" s="5">
        <f t="shared" si="169"/>
        <v>56</v>
      </c>
      <c r="W1736" s="5">
        <f t="shared" si="169"/>
        <v>8</v>
      </c>
      <c r="X1736" s="5">
        <f t="shared" si="169"/>
        <v>4</v>
      </c>
      <c r="Y1736" s="5">
        <f t="shared" si="169"/>
        <v>4</v>
      </c>
      <c r="Z1736" s="4">
        <v>0</v>
      </c>
    </row>
    <row r="1737" spans="1:26" x14ac:dyDescent="0.3">
      <c r="A1737" t="s">
        <v>1608</v>
      </c>
      <c r="B1737" s="3" t="s">
        <v>4012</v>
      </c>
      <c r="C1737" t="s">
        <v>1608</v>
      </c>
      <c r="D1737" t="s">
        <v>1752</v>
      </c>
      <c r="E1737" s="4">
        <v>39112</v>
      </c>
      <c r="F1737" s="4">
        <v>29704</v>
      </c>
      <c r="G1737" s="4">
        <v>22141</v>
      </c>
      <c r="H1737" s="5">
        <f t="shared" si="170"/>
        <v>74.540000000000006</v>
      </c>
      <c r="I1737" s="4">
        <v>21776</v>
      </c>
      <c r="J1737" s="4">
        <v>301</v>
      </c>
      <c r="K1737" s="4">
        <v>365</v>
      </c>
      <c r="L1737" s="4" t="str">
        <f t="shared" si="171"/>
        <v>PSOE</v>
      </c>
      <c r="M1737" s="4" t="str">
        <f t="shared" si="172"/>
        <v>PP</v>
      </c>
      <c r="N1737" s="5">
        <f t="shared" si="173"/>
        <v>36.94</v>
      </c>
      <c r="O1737" s="5">
        <f t="shared" si="174"/>
        <v>22.07</v>
      </c>
      <c r="P1737" s="4">
        <v>8043</v>
      </c>
      <c r="Q1737" s="4">
        <v>4806</v>
      </c>
      <c r="R1737" s="4">
        <v>1849</v>
      </c>
      <c r="S1737" s="4">
        <v>2170</v>
      </c>
      <c r="T1737" s="4">
        <v>3650</v>
      </c>
      <c r="U1737" s="5">
        <f t="shared" si="169"/>
        <v>36.94</v>
      </c>
      <c r="V1737" s="5">
        <f t="shared" si="169"/>
        <v>22.07</v>
      </c>
      <c r="W1737" s="5">
        <f t="shared" si="169"/>
        <v>8.49</v>
      </c>
      <c r="X1737" s="5">
        <f t="shared" si="169"/>
        <v>9.9700000000000006</v>
      </c>
      <c r="Y1737" s="5">
        <f t="shared" si="169"/>
        <v>16.760000000000002</v>
      </c>
      <c r="Z1737" s="4">
        <v>138</v>
      </c>
    </row>
    <row r="1738" spans="1:26" x14ac:dyDescent="0.3">
      <c r="A1738" t="s">
        <v>1608</v>
      </c>
      <c r="B1738" s="3" t="s">
        <v>4013</v>
      </c>
      <c r="C1738" t="s">
        <v>1608</v>
      </c>
      <c r="D1738" t="s">
        <v>1753</v>
      </c>
      <c r="E1738" s="4">
        <v>180</v>
      </c>
      <c r="F1738" s="4">
        <v>179</v>
      </c>
      <c r="G1738" s="4">
        <v>132</v>
      </c>
      <c r="H1738" s="5">
        <f t="shared" si="170"/>
        <v>73.739999999999995</v>
      </c>
      <c r="I1738" s="4">
        <v>128</v>
      </c>
      <c r="J1738" s="4">
        <v>1</v>
      </c>
      <c r="K1738" s="4">
        <v>4</v>
      </c>
      <c r="L1738" s="4" t="str">
        <f t="shared" si="171"/>
        <v>PSOE</v>
      </c>
      <c r="M1738" s="4" t="str">
        <f t="shared" si="172"/>
        <v>Ciudadanos</v>
      </c>
      <c r="N1738" s="5">
        <f t="shared" si="173"/>
        <v>44.53</v>
      </c>
      <c r="O1738" s="5">
        <f t="shared" si="174"/>
        <v>17.190000000000001</v>
      </c>
      <c r="P1738" s="4">
        <v>57</v>
      </c>
      <c r="Q1738" s="4">
        <v>15</v>
      </c>
      <c r="R1738" s="4">
        <v>5</v>
      </c>
      <c r="S1738" s="4">
        <v>21</v>
      </c>
      <c r="T1738" s="4">
        <v>22</v>
      </c>
      <c r="U1738" s="5">
        <f t="shared" si="169"/>
        <v>44.53</v>
      </c>
      <c r="V1738" s="5">
        <f t="shared" si="169"/>
        <v>11.72</v>
      </c>
      <c r="W1738" s="5">
        <f t="shared" si="169"/>
        <v>3.91</v>
      </c>
      <c r="X1738" s="5">
        <f t="shared" si="169"/>
        <v>16.41</v>
      </c>
      <c r="Y1738" s="5">
        <f t="shared" si="169"/>
        <v>17.190000000000001</v>
      </c>
      <c r="Z1738" s="4">
        <v>2</v>
      </c>
    </row>
    <row r="1739" spans="1:26" x14ac:dyDescent="0.3">
      <c r="A1739" t="s">
        <v>1608</v>
      </c>
      <c r="B1739" s="3" t="s">
        <v>4014</v>
      </c>
      <c r="C1739" t="s">
        <v>1608</v>
      </c>
      <c r="D1739" t="s">
        <v>1754</v>
      </c>
      <c r="E1739" s="4">
        <v>25</v>
      </c>
      <c r="F1739" s="4">
        <v>21</v>
      </c>
      <c r="G1739" s="4">
        <v>15</v>
      </c>
      <c r="H1739" s="5">
        <f t="shared" si="170"/>
        <v>71.430000000000007</v>
      </c>
      <c r="I1739" s="4">
        <v>15</v>
      </c>
      <c r="J1739" s="4">
        <v>0</v>
      </c>
      <c r="K1739" s="4">
        <v>0</v>
      </c>
      <c r="L1739" s="4" t="str">
        <f t="shared" si="171"/>
        <v>PP</v>
      </c>
      <c r="M1739" s="4" t="str">
        <f t="shared" si="172"/>
        <v>VOX</v>
      </c>
      <c r="N1739" s="5">
        <f t="shared" si="173"/>
        <v>60</v>
      </c>
      <c r="O1739" s="5">
        <f t="shared" si="174"/>
        <v>20</v>
      </c>
      <c r="P1739" s="4">
        <v>0</v>
      </c>
      <c r="Q1739" s="4">
        <v>9</v>
      </c>
      <c r="R1739" s="4">
        <v>3</v>
      </c>
      <c r="S1739" s="4">
        <v>0</v>
      </c>
      <c r="T1739" s="4">
        <v>3</v>
      </c>
      <c r="U1739" s="5">
        <f t="shared" si="169"/>
        <v>0</v>
      </c>
      <c r="V1739" s="5">
        <f t="shared" si="169"/>
        <v>60</v>
      </c>
      <c r="W1739" s="5">
        <f t="shared" si="169"/>
        <v>20</v>
      </c>
      <c r="X1739" s="5">
        <f t="shared" si="169"/>
        <v>0</v>
      </c>
      <c r="Y1739" s="5">
        <f t="shared" si="169"/>
        <v>20</v>
      </c>
      <c r="Z1739" s="4">
        <v>0</v>
      </c>
    </row>
    <row r="1740" spans="1:26" x14ac:dyDescent="0.3">
      <c r="A1740" t="s">
        <v>1608</v>
      </c>
      <c r="B1740" s="3" t="s">
        <v>4015</v>
      </c>
      <c r="C1740" t="s">
        <v>1608</v>
      </c>
      <c r="D1740" t="s">
        <v>1755</v>
      </c>
      <c r="E1740" s="4">
        <v>28</v>
      </c>
      <c r="F1740" s="4">
        <v>27</v>
      </c>
      <c r="G1740" s="4">
        <v>22</v>
      </c>
      <c r="H1740" s="5">
        <f t="shared" si="170"/>
        <v>81.48</v>
      </c>
      <c r="I1740" s="4">
        <v>22</v>
      </c>
      <c r="J1740" s="4">
        <v>2</v>
      </c>
      <c r="K1740" s="4">
        <v>0</v>
      </c>
      <c r="L1740" s="4" t="str">
        <f t="shared" si="171"/>
        <v>PP</v>
      </c>
      <c r="M1740" s="4" t="str">
        <f t="shared" si="172"/>
        <v>VOX</v>
      </c>
      <c r="N1740" s="5">
        <f t="shared" si="173"/>
        <v>31.82</v>
      </c>
      <c r="O1740" s="5">
        <f t="shared" si="174"/>
        <v>22.73</v>
      </c>
      <c r="P1740" s="4">
        <v>3</v>
      </c>
      <c r="Q1740" s="4">
        <v>7</v>
      </c>
      <c r="R1740" s="4">
        <v>5</v>
      </c>
      <c r="S1740" s="4">
        <v>0</v>
      </c>
      <c r="T1740" s="4">
        <v>5</v>
      </c>
      <c r="U1740" s="5">
        <f t="shared" si="169"/>
        <v>13.64</v>
      </c>
      <c r="V1740" s="5">
        <f t="shared" si="169"/>
        <v>31.82</v>
      </c>
      <c r="W1740" s="5">
        <f t="shared" si="169"/>
        <v>22.73</v>
      </c>
      <c r="X1740" s="5">
        <f t="shared" si="169"/>
        <v>0</v>
      </c>
      <c r="Y1740" s="5">
        <f t="shared" si="169"/>
        <v>22.73</v>
      </c>
      <c r="Z1740" s="4">
        <v>0</v>
      </c>
    </row>
    <row r="1741" spans="1:26" x14ac:dyDescent="0.3">
      <c r="A1741" t="s">
        <v>1608</v>
      </c>
      <c r="B1741" s="3" t="s">
        <v>4016</v>
      </c>
      <c r="C1741" t="s">
        <v>1608</v>
      </c>
      <c r="D1741" t="s">
        <v>1756</v>
      </c>
      <c r="E1741" s="4">
        <v>66</v>
      </c>
      <c r="F1741" s="4">
        <v>64</v>
      </c>
      <c r="G1741" s="4">
        <v>55</v>
      </c>
      <c r="H1741" s="5">
        <f t="shared" si="170"/>
        <v>85.94</v>
      </c>
      <c r="I1741" s="4">
        <v>54</v>
      </c>
      <c r="J1741" s="4">
        <v>6</v>
      </c>
      <c r="K1741" s="4">
        <v>1</v>
      </c>
      <c r="L1741" s="4" t="str">
        <f t="shared" si="171"/>
        <v>PP</v>
      </c>
      <c r="M1741" s="4" t="str">
        <f t="shared" si="172"/>
        <v>PSOE</v>
      </c>
      <c r="N1741" s="5">
        <f t="shared" si="173"/>
        <v>42.59</v>
      </c>
      <c r="O1741" s="5">
        <f t="shared" si="174"/>
        <v>24.07</v>
      </c>
      <c r="P1741" s="4">
        <v>13</v>
      </c>
      <c r="Q1741" s="4">
        <v>23</v>
      </c>
      <c r="R1741" s="4">
        <v>2</v>
      </c>
      <c r="S1741" s="4">
        <v>1</v>
      </c>
      <c r="T1741" s="4">
        <v>5</v>
      </c>
      <c r="U1741" s="5">
        <f t="shared" si="169"/>
        <v>24.07</v>
      </c>
      <c r="V1741" s="5">
        <f t="shared" si="169"/>
        <v>42.59</v>
      </c>
      <c r="W1741" s="5">
        <f t="shared" si="169"/>
        <v>3.7</v>
      </c>
      <c r="X1741" s="5">
        <f t="shared" si="169"/>
        <v>1.85</v>
      </c>
      <c r="Y1741" s="5">
        <f t="shared" si="169"/>
        <v>9.26</v>
      </c>
      <c r="Z1741" s="4">
        <v>0</v>
      </c>
    </row>
    <row r="1742" spans="1:26" x14ac:dyDescent="0.3">
      <c r="A1742" t="s">
        <v>1608</v>
      </c>
      <c r="B1742" s="3" t="s">
        <v>4017</v>
      </c>
      <c r="C1742" t="s">
        <v>1608</v>
      </c>
      <c r="D1742" t="s">
        <v>1757</v>
      </c>
      <c r="E1742" s="4">
        <v>118</v>
      </c>
      <c r="F1742" s="4">
        <v>101</v>
      </c>
      <c r="G1742" s="4">
        <v>75</v>
      </c>
      <c r="H1742" s="5">
        <f t="shared" si="170"/>
        <v>74.260000000000005</v>
      </c>
      <c r="I1742" s="4">
        <v>75</v>
      </c>
      <c r="J1742" s="4">
        <v>0</v>
      </c>
      <c r="K1742" s="4">
        <v>0</v>
      </c>
      <c r="L1742" s="4" t="str">
        <f t="shared" si="171"/>
        <v>PP</v>
      </c>
      <c r="M1742" s="4" t="str">
        <f t="shared" si="172"/>
        <v>PSOE</v>
      </c>
      <c r="N1742" s="5">
        <f t="shared" si="173"/>
        <v>45.33</v>
      </c>
      <c r="O1742" s="5">
        <f t="shared" si="174"/>
        <v>20</v>
      </c>
      <c r="P1742" s="4">
        <v>15</v>
      </c>
      <c r="Q1742" s="4">
        <v>34</v>
      </c>
      <c r="R1742" s="4">
        <v>12</v>
      </c>
      <c r="S1742" s="4">
        <v>3</v>
      </c>
      <c r="T1742" s="4">
        <v>9</v>
      </c>
      <c r="U1742" s="5">
        <f t="shared" si="169"/>
        <v>20</v>
      </c>
      <c r="V1742" s="5">
        <f t="shared" si="169"/>
        <v>45.33</v>
      </c>
      <c r="W1742" s="5">
        <f t="shared" si="169"/>
        <v>16</v>
      </c>
      <c r="X1742" s="5">
        <f t="shared" si="169"/>
        <v>4</v>
      </c>
      <c r="Y1742" s="5">
        <f t="shared" si="169"/>
        <v>12</v>
      </c>
      <c r="Z1742" s="4">
        <v>0</v>
      </c>
    </row>
    <row r="1743" spans="1:26" x14ac:dyDescent="0.3">
      <c r="A1743" t="s">
        <v>1608</v>
      </c>
      <c r="B1743" s="3" t="s">
        <v>4018</v>
      </c>
      <c r="C1743" t="s">
        <v>1608</v>
      </c>
      <c r="D1743" t="s">
        <v>1758</v>
      </c>
      <c r="E1743" s="4">
        <v>430</v>
      </c>
      <c r="F1743" s="4">
        <v>391</v>
      </c>
      <c r="G1743" s="4">
        <v>319</v>
      </c>
      <c r="H1743" s="5">
        <f t="shared" si="170"/>
        <v>81.59</v>
      </c>
      <c r="I1743" s="4">
        <v>317</v>
      </c>
      <c r="J1743" s="4">
        <v>0</v>
      </c>
      <c r="K1743" s="4">
        <v>2</v>
      </c>
      <c r="L1743" s="4" t="str">
        <f t="shared" si="171"/>
        <v>PSOE</v>
      </c>
      <c r="M1743" s="4" t="str">
        <f t="shared" si="172"/>
        <v>PP</v>
      </c>
      <c r="N1743" s="5">
        <f t="shared" si="173"/>
        <v>49.84</v>
      </c>
      <c r="O1743" s="5">
        <f t="shared" si="174"/>
        <v>19.239999999999998</v>
      </c>
      <c r="P1743" s="4">
        <v>158</v>
      </c>
      <c r="Q1743" s="4">
        <v>61</v>
      </c>
      <c r="R1743" s="4">
        <v>8</v>
      </c>
      <c r="S1743" s="4">
        <v>29</v>
      </c>
      <c r="T1743" s="4">
        <v>33</v>
      </c>
      <c r="U1743" s="5">
        <f t="shared" si="169"/>
        <v>49.84</v>
      </c>
      <c r="V1743" s="5">
        <f t="shared" si="169"/>
        <v>19.239999999999998</v>
      </c>
      <c r="W1743" s="5">
        <f t="shared" si="169"/>
        <v>2.52</v>
      </c>
      <c r="X1743" s="5">
        <f t="shared" si="169"/>
        <v>9.15</v>
      </c>
      <c r="Y1743" s="5">
        <f t="shared" si="169"/>
        <v>10.41</v>
      </c>
      <c r="Z1743" s="4">
        <v>0</v>
      </c>
    </row>
    <row r="1744" spans="1:26" x14ac:dyDescent="0.3">
      <c r="A1744" t="s">
        <v>1608</v>
      </c>
      <c r="B1744" s="3" t="s">
        <v>4019</v>
      </c>
      <c r="C1744" t="s">
        <v>1608</v>
      </c>
      <c r="D1744" t="s">
        <v>1759</v>
      </c>
      <c r="E1744" s="4">
        <v>43</v>
      </c>
      <c r="F1744" s="4">
        <v>51</v>
      </c>
      <c r="G1744" s="4">
        <v>42</v>
      </c>
      <c r="H1744" s="5">
        <f t="shared" si="170"/>
        <v>82.35</v>
      </c>
      <c r="I1744" s="4">
        <v>42</v>
      </c>
      <c r="J1744" s="4">
        <v>1</v>
      </c>
      <c r="K1744" s="4">
        <v>0</v>
      </c>
      <c r="L1744" s="4" t="str">
        <f t="shared" si="171"/>
        <v>PP</v>
      </c>
      <c r="M1744" s="4" t="str">
        <f t="shared" si="172"/>
        <v>PSOE</v>
      </c>
      <c r="N1744" s="5">
        <f t="shared" si="173"/>
        <v>64.290000000000006</v>
      </c>
      <c r="O1744" s="5">
        <f t="shared" si="174"/>
        <v>11.9</v>
      </c>
      <c r="P1744" s="4">
        <v>5</v>
      </c>
      <c r="Q1744" s="4">
        <v>27</v>
      </c>
      <c r="R1744" s="4">
        <v>1</v>
      </c>
      <c r="S1744" s="4">
        <v>0</v>
      </c>
      <c r="T1744" s="4">
        <v>4</v>
      </c>
      <c r="U1744" s="5">
        <f t="shared" si="169"/>
        <v>11.9</v>
      </c>
      <c r="V1744" s="5">
        <f t="shared" si="169"/>
        <v>64.290000000000006</v>
      </c>
      <c r="W1744" s="5">
        <f t="shared" si="169"/>
        <v>2.38</v>
      </c>
      <c r="X1744" s="5">
        <f t="shared" si="169"/>
        <v>0</v>
      </c>
      <c r="Y1744" s="5">
        <f t="shared" si="169"/>
        <v>9.52</v>
      </c>
      <c r="Z1744" s="4">
        <v>1</v>
      </c>
    </row>
    <row r="1745" spans="1:26" x14ac:dyDescent="0.3">
      <c r="A1745" t="s">
        <v>1608</v>
      </c>
      <c r="B1745" s="3" t="s">
        <v>4020</v>
      </c>
      <c r="C1745" t="s">
        <v>1608</v>
      </c>
      <c r="D1745" t="s">
        <v>1760</v>
      </c>
      <c r="E1745" s="4">
        <v>106</v>
      </c>
      <c r="F1745" s="4">
        <v>106</v>
      </c>
      <c r="G1745" s="4">
        <v>83</v>
      </c>
      <c r="H1745" s="5">
        <f t="shared" si="170"/>
        <v>78.3</v>
      </c>
      <c r="I1745" s="4">
        <v>83</v>
      </c>
      <c r="J1745" s="4">
        <v>1</v>
      </c>
      <c r="K1745" s="4">
        <v>0</v>
      </c>
      <c r="L1745" s="4" t="str">
        <f t="shared" si="171"/>
        <v>PP</v>
      </c>
      <c r="M1745" s="4" t="str">
        <f t="shared" si="172"/>
        <v>Ciudadanos</v>
      </c>
      <c r="N1745" s="5">
        <f t="shared" si="173"/>
        <v>48.19</v>
      </c>
      <c r="O1745" s="5">
        <f t="shared" si="174"/>
        <v>20.48</v>
      </c>
      <c r="P1745" s="4">
        <v>8</v>
      </c>
      <c r="Q1745" s="4">
        <v>40</v>
      </c>
      <c r="R1745" s="4">
        <v>9</v>
      </c>
      <c r="S1745" s="4">
        <v>1</v>
      </c>
      <c r="T1745" s="4">
        <v>17</v>
      </c>
      <c r="U1745" s="5">
        <f t="shared" si="169"/>
        <v>9.64</v>
      </c>
      <c r="V1745" s="5">
        <f t="shared" si="169"/>
        <v>48.19</v>
      </c>
      <c r="W1745" s="5">
        <f t="shared" si="169"/>
        <v>10.84</v>
      </c>
      <c r="X1745" s="5">
        <f t="shared" si="169"/>
        <v>1.2</v>
      </c>
      <c r="Y1745" s="5">
        <f t="shared" si="169"/>
        <v>20.48</v>
      </c>
      <c r="Z1745" s="4">
        <v>0</v>
      </c>
    </row>
    <row r="1746" spans="1:26" x14ac:dyDescent="0.3">
      <c r="A1746" t="s">
        <v>1608</v>
      </c>
      <c r="B1746" s="3" t="s">
        <v>4021</v>
      </c>
      <c r="C1746" t="s">
        <v>1608</v>
      </c>
      <c r="D1746" t="s">
        <v>1761</v>
      </c>
      <c r="E1746" s="4">
        <v>58</v>
      </c>
      <c r="F1746" s="4">
        <v>56</v>
      </c>
      <c r="G1746" s="4">
        <v>42</v>
      </c>
      <c r="H1746" s="5">
        <f t="shared" si="170"/>
        <v>75</v>
      </c>
      <c r="I1746" s="4">
        <v>41</v>
      </c>
      <c r="J1746" s="4">
        <v>1</v>
      </c>
      <c r="K1746" s="4">
        <v>1</v>
      </c>
      <c r="L1746" s="4" t="s">
        <v>4547</v>
      </c>
      <c r="M1746" s="4" t="str">
        <f t="shared" si="172"/>
        <v>PSOE</v>
      </c>
      <c r="N1746" s="5">
        <f t="shared" si="173"/>
        <v>24.39</v>
      </c>
      <c r="O1746" s="5">
        <f t="shared" si="174"/>
        <v>24.39</v>
      </c>
      <c r="P1746" s="4">
        <v>10</v>
      </c>
      <c r="Q1746" s="4">
        <v>9</v>
      </c>
      <c r="R1746" s="4">
        <v>10</v>
      </c>
      <c r="S1746" s="4">
        <v>1</v>
      </c>
      <c r="T1746" s="4">
        <v>4</v>
      </c>
      <c r="U1746" s="5">
        <f t="shared" si="169"/>
        <v>24.39</v>
      </c>
      <c r="V1746" s="5">
        <f t="shared" si="169"/>
        <v>21.95</v>
      </c>
      <c r="W1746" s="5">
        <f t="shared" si="169"/>
        <v>24.39</v>
      </c>
      <c r="X1746" s="5">
        <f t="shared" si="169"/>
        <v>2.44</v>
      </c>
      <c r="Y1746" s="5">
        <f t="shared" si="169"/>
        <v>9.76</v>
      </c>
      <c r="Z1746" s="4">
        <v>1</v>
      </c>
    </row>
    <row r="1747" spans="1:26" x14ac:dyDescent="0.3">
      <c r="A1747" t="s">
        <v>1608</v>
      </c>
      <c r="B1747" s="3" t="s">
        <v>4022</v>
      </c>
      <c r="C1747" t="s">
        <v>1608</v>
      </c>
      <c r="D1747" t="s">
        <v>1762</v>
      </c>
      <c r="E1747" s="4">
        <v>25</v>
      </c>
      <c r="F1747" s="4">
        <v>25</v>
      </c>
      <c r="G1747" s="4">
        <v>20</v>
      </c>
      <c r="H1747" s="5">
        <f t="shared" si="170"/>
        <v>80</v>
      </c>
      <c r="I1747" s="4">
        <v>20</v>
      </c>
      <c r="J1747" s="4">
        <v>0</v>
      </c>
      <c r="K1747" s="4">
        <v>0</v>
      </c>
      <c r="L1747" s="4" t="str">
        <f t="shared" si="171"/>
        <v>PP</v>
      </c>
      <c r="M1747" s="4" t="str">
        <f t="shared" si="172"/>
        <v>PSOE</v>
      </c>
      <c r="N1747" s="5">
        <f t="shared" si="173"/>
        <v>60</v>
      </c>
      <c r="O1747" s="5">
        <f t="shared" si="174"/>
        <v>25</v>
      </c>
      <c r="P1747" s="4">
        <v>5</v>
      </c>
      <c r="Q1747" s="4">
        <v>12</v>
      </c>
      <c r="R1747" s="4">
        <v>0</v>
      </c>
      <c r="S1747" s="4">
        <v>0</v>
      </c>
      <c r="T1747" s="4">
        <v>1</v>
      </c>
      <c r="U1747" s="5">
        <f t="shared" si="169"/>
        <v>25</v>
      </c>
      <c r="V1747" s="5">
        <f t="shared" si="169"/>
        <v>60</v>
      </c>
      <c r="W1747" s="5">
        <f t="shared" si="169"/>
        <v>0</v>
      </c>
      <c r="X1747" s="5">
        <f t="shared" si="169"/>
        <v>0</v>
      </c>
      <c r="Y1747" s="5">
        <f t="shared" si="169"/>
        <v>5</v>
      </c>
      <c r="Z1747" s="4">
        <v>0</v>
      </c>
    </row>
    <row r="1748" spans="1:26" x14ac:dyDescent="0.3">
      <c r="A1748" t="s">
        <v>1608</v>
      </c>
      <c r="B1748" s="3" t="s">
        <v>4023</v>
      </c>
      <c r="C1748" t="s">
        <v>1608</v>
      </c>
      <c r="D1748" t="s">
        <v>1763</v>
      </c>
      <c r="E1748" s="4">
        <v>66</v>
      </c>
      <c r="F1748" s="4">
        <v>59</v>
      </c>
      <c r="G1748" s="4">
        <v>51</v>
      </c>
      <c r="H1748" s="5">
        <f t="shared" si="170"/>
        <v>86.44</v>
      </c>
      <c r="I1748" s="4">
        <v>49</v>
      </c>
      <c r="J1748" s="4">
        <v>1</v>
      </c>
      <c r="K1748" s="4">
        <v>2</v>
      </c>
      <c r="L1748" s="4" t="str">
        <f t="shared" si="171"/>
        <v>VOX</v>
      </c>
      <c r="M1748" s="4" t="str">
        <f t="shared" si="172"/>
        <v>PP</v>
      </c>
      <c r="N1748" s="5">
        <f t="shared" si="173"/>
        <v>36.729999999999997</v>
      </c>
      <c r="O1748" s="5">
        <f t="shared" si="174"/>
        <v>26.53</v>
      </c>
      <c r="P1748" s="4">
        <v>4</v>
      </c>
      <c r="Q1748" s="4">
        <v>13</v>
      </c>
      <c r="R1748" s="4">
        <v>18</v>
      </c>
      <c r="S1748" s="4">
        <v>2</v>
      </c>
      <c r="T1748" s="4">
        <v>6</v>
      </c>
      <c r="U1748" s="5">
        <f t="shared" si="169"/>
        <v>8.16</v>
      </c>
      <c r="V1748" s="5">
        <f t="shared" si="169"/>
        <v>26.53</v>
      </c>
      <c r="W1748" s="5">
        <f t="shared" si="169"/>
        <v>36.729999999999997</v>
      </c>
      <c r="X1748" s="5">
        <f t="shared" si="169"/>
        <v>4.08</v>
      </c>
      <c r="Y1748" s="5">
        <f t="shared" si="169"/>
        <v>12.24</v>
      </c>
      <c r="Z1748" s="4">
        <v>0</v>
      </c>
    </row>
    <row r="1749" spans="1:26" x14ac:dyDescent="0.3">
      <c r="A1749" t="s">
        <v>1608</v>
      </c>
      <c r="B1749" s="3" t="s">
        <v>4024</v>
      </c>
      <c r="C1749" t="s">
        <v>1608</v>
      </c>
      <c r="D1749" t="s">
        <v>1764</v>
      </c>
      <c r="E1749" s="4">
        <v>52</v>
      </c>
      <c r="F1749" s="4">
        <v>43</v>
      </c>
      <c r="G1749" s="4">
        <v>35</v>
      </c>
      <c r="H1749" s="5">
        <f t="shared" si="170"/>
        <v>81.400000000000006</v>
      </c>
      <c r="I1749" s="4">
        <v>34</v>
      </c>
      <c r="J1749" s="4">
        <v>1</v>
      </c>
      <c r="K1749" s="4">
        <v>1</v>
      </c>
      <c r="L1749" s="4" t="str">
        <f t="shared" si="171"/>
        <v>PSOE</v>
      </c>
      <c r="M1749" s="4" t="s">
        <v>4544</v>
      </c>
      <c r="N1749" s="5">
        <f t="shared" si="173"/>
        <v>32.35</v>
      </c>
      <c r="O1749" s="5">
        <f t="shared" si="174"/>
        <v>32.35</v>
      </c>
      <c r="P1749" s="4">
        <v>11</v>
      </c>
      <c r="Q1749" s="4">
        <v>11</v>
      </c>
      <c r="R1749" s="4">
        <v>5</v>
      </c>
      <c r="S1749" s="4">
        <v>1</v>
      </c>
      <c r="T1749" s="4">
        <v>5</v>
      </c>
      <c r="U1749" s="5">
        <f t="shared" ref="U1749:Y1799" si="175">ROUND((P1749/$I1749)*100,2)</f>
        <v>32.35</v>
      </c>
      <c r="V1749" s="5">
        <f t="shared" si="175"/>
        <v>32.35</v>
      </c>
      <c r="W1749" s="5">
        <f t="shared" si="175"/>
        <v>14.71</v>
      </c>
      <c r="X1749" s="5">
        <f t="shared" si="175"/>
        <v>2.94</v>
      </c>
      <c r="Y1749" s="5">
        <f t="shared" si="175"/>
        <v>14.71</v>
      </c>
      <c r="Z1749" s="4">
        <v>0</v>
      </c>
    </row>
    <row r="1750" spans="1:26" x14ac:dyDescent="0.3">
      <c r="A1750" t="s">
        <v>1608</v>
      </c>
      <c r="B1750" s="3" t="s">
        <v>4025</v>
      </c>
      <c r="C1750" t="s">
        <v>1608</v>
      </c>
      <c r="D1750" t="s">
        <v>1765</v>
      </c>
      <c r="E1750" s="4">
        <v>52</v>
      </c>
      <c r="F1750" s="4">
        <v>53</v>
      </c>
      <c r="G1750" s="4">
        <v>44</v>
      </c>
      <c r="H1750" s="5">
        <f t="shared" si="170"/>
        <v>83.02</v>
      </c>
      <c r="I1750" s="4">
        <v>42</v>
      </c>
      <c r="J1750" s="4">
        <v>0</v>
      </c>
      <c r="K1750" s="4">
        <v>2</v>
      </c>
      <c r="L1750" s="4" t="str">
        <f t="shared" si="171"/>
        <v>Ciudadanos</v>
      </c>
      <c r="M1750" s="4" t="str">
        <f t="shared" si="172"/>
        <v>PSOE</v>
      </c>
      <c r="N1750" s="5">
        <f t="shared" si="173"/>
        <v>35.71</v>
      </c>
      <c r="O1750" s="5">
        <f t="shared" si="174"/>
        <v>21.43</v>
      </c>
      <c r="P1750" s="4">
        <v>9</v>
      </c>
      <c r="Q1750" s="4">
        <v>6</v>
      </c>
      <c r="R1750" s="4">
        <v>6</v>
      </c>
      <c r="S1750" s="4">
        <v>1</v>
      </c>
      <c r="T1750" s="4">
        <v>15</v>
      </c>
      <c r="U1750" s="5">
        <f t="shared" si="175"/>
        <v>21.43</v>
      </c>
      <c r="V1750" s="5">
        <f t="shared" si="175"/>
        <v>14.29</v>
      </c>
      <c r="W1750" s="5">
        <f t="shared" si="175"/>
        <v>14.29</v>
      </c>
      <c r="X1750" s="5">
        <f t="shared" si="175"/>
        <v>2.38</v>
      </c>
      <c r="Y1750" s="5">
        <f t="shared" si="175"/>
        <v>35.71</v>
      </c>
      <c r="Z1750" s="4">
        <v>1</v>
      </c>
    </row>
    <row r="1751" spans="1:26" x14ac:dyDescent="0.3">
      <c r="A1751" t="s">
        <v>1608</v>
      </c>
      <c r="B1751" s="3" t="s">
        <v>4026</v>
      </c>
      <c r="C1751" t="s">
        <v>1608</v>
      </c>
      <c r="D1751" t="s">
        <v>1766</v>
      </c>
      <c r="E1751" s="4">
        <v>90</v>
      </c>
      <c r="F1751" s="4">
        <v>92</v>
      </c>
      <c r="G1751" s="4">
        <v>74</v>
      </c>
      <c r="H1751" s="5">
        <f t="shared" si="170"/>
        <v>80.430000000000007</v>
      </c>
      <c r="I1751" s="4">
        <v>73</v>
      </c>
      <c r="J1751" s="4">
        <v>1</v>
      </c>
      <c r="K1751" s="4">
        <v>1</v>
      </c>
      <c r="L1751" s="4" t="str">
        <f t="shared" si="171"/>
        <v>PSOE</v>
      </c>
      <c r="M1751" s="4" t="str">
        <f t="shared" si="172"/>
        <v>PP</v>
      </c>
      <c r="N1751" s="5">
        <f t="shared" si="173"/>
        <v>42.47</v>
      </c>
      <c r="O1751" s="5">
        <f t="shared" si="174"/>
        <v>19.18</v>
      </c>
      <c r="P1751" s="4">
        <v>31</v>
      </c>
      <c r="Q1751" s="4">
        <v>14</v>
      </c>
      <c r="R1751" s="4">
        <v>4</v>
      </c>
      <c r="S1751" s="4">
        <v>6</v>
      </c>
      <c r="T1751" s="4">
        <v>13</v>
      </c>
      <c r="U1751" s="5">
        <f t="shared" si="175"/>
        <v>42.47</v>
      </c>
      <c r="V1751" s="5">
        <f t="shared" si="175"/>
        <v>19.18</v>
      </c>
      <c r="W1751" s="5">
        <f t="shared" si="175"/>
        <v>5.48</v>
      </c>
      <c r="X1751" s="5">
        <f t="shared" si="175"/>
        <v>8.2200000000000006</v>
      </c>
      <c r="Y1751" s="5">
        <f t="shared" si="175"/>
        <v>17.809999999999999</v>
      </c>
      <c r="Z1751" s="4">
        <v>0</v>
      </c>
    </row>
    <row r="1752" spans="1:26" x14ac:dyDescent="0.3">
      <c r="A1752" t="s">
        <v>1608</v>
      </c>
      <c r="B1752" s="3" t="s">
        <v>4027</v>
      </c>
      <c r="C1752" t="s">
        <v>1608</v>
      </c>
      <c r="D1752" t="s">
        <v>1767</v>
      </c>
      <c r="E1752" s="4">
        <v>193</v>
      </c>
      <c r="F1752" s="4">
        <v>180</v>
      </c>
      <c r="G1752" s="4">
        <v>129</v>
      </c>
      <c r="H1752" s="5">
        <f t="shared" si="170"/>
        <v>71.67</v>
      </c>
      <c r="I1752" s="4">
        <v>129</v>
      </c>
      <c r="J1752" s="4">
        <v>1</v>
      </c>
      <c r="K1752" s="4">
        <v>0</v>
      </c>
      <c r="L1752" s="4" t="str">
        <f t="shared" si="171"/>
        <v>PSOE</v>
      </c>
      <c r="M1752" s="4" t="str">
        <f t="shared" si="172"/>
        <v>PP</v>
      </c>
      <c r="N1752" s="5">
        <f t="shared" si="173"/>
        <v>34.880000000000003</v>
      </c>
      <c r="O1752" s="5">
        <f t="shared" si="174"/>
        <v>31.78</v>
      </c>
      <c r="P1752" s="4">
        <v>45</v>
      </c>
      <c r="Q1752" s="4">
        <v>41</v>
      </c>
      <c r="R1752" s="4">
        <v>11</v>
      </c>
      <c r="S1752" s="4">
        <v>5</v>
      </c>
      <c r="T1752" s="4">
        <v>24</v>
      </c>
      <c r="U1752" s="5">
        <f t="shared" si="175"/>
        <v>34.880000000000003</v>
      </c>
      <c r="V1752" s="5">
        <f t="shared" si="175"/>
        <v>31.78</v>
      </c>
      <c r="W1752" s="5">
        <f t="shared" si="175"/>
        <v>8.5299999999999994</v>
      </c>
      <c r="X1752" s="5">
        <f t="shared" si="175"/>
        <v>3.88</v>
      </c>
      <c r="Y1752" s="5">
        <f t="shared" si="175"/>
        <v>18.600000000000001</v>
      </c>
      <c r="Z1752" s="4">
        <v>0</v>
      </c>
    </row>
    <row r="1753" spans="1:26" x14ac:dyDescent="0.3">
      <c r="A1753" t="s">
        <v>1608</v>
      </c>
      <c r="B1753" s="3" t="s">
        <v>4028</v>
      </c>
      <c r="C1753" t="s">
        <v>1608</v>
      </c>
      <c r="D1753" t="s">
        <v>1768</v>
      </c>
      <c r="E1753" s="4">
        <v>42</v>
      </c>
      <c r="F1753" s="4">
        <v>38</v>
      </c>
      <c r="G1753" s="4">
        <v>26</v>
      </c>
      <c r="H1753" s="5">
        <f t="shared" si="170"/>
        <v>68.42</v>
      </c>
      <c r="I1753" s="4">
        <v>26</v>
      </c>
      <c r="J1753" s="4">
        <v>1</v>
      </c>
      <c r="K1753" s="4">
        <v>0</v>
      </c>
      <c r="L1753" s="4" t="str">
        <f t="shared" si="171"/>
        <v>PSOE</v>
      </c>
      <c r="M1753" s="4" t="str">
        <f t="shared" si="172"/>
        <v>PP</v>
      </c>
      <c r="N1753" s="5">
        <f t="shared" si="173"/>
        <v>42.31</v>
      </c>
      <c r="O1753" s="5">
        <f t="shared" si="174"/>
        <v>23.08</v>
      </c>
      <c r="P1753" s="4">
        <v>11</v>
      </c>
      <c r="Q1753" s="4">
        <v>6</v>
      </c>
      <c r="R1753" s="4">
        <v>2</v>
      </c>
      <c r="S1753" s="4">
        <v>1</v>
      </c>
      <c r="T1753" s="4">
        <v>4</v>
      </c>
      <c r="U1753" s="5">
        <f t="shared" si="175"/>
        <v>42.31</v>
      </c>
      <c r="V1753" s="5">
        <f t="shared" si="175"/>
        <v>23.08</v>
      </c>
      <c r="W1753" s="5">
        <f t="shared" si="175"/>
        <v>7.69</v>
      </c>
      <c r="X1753" s="5">
        <f t="shared" si="175"/>
        <v>3.85</v>
      </c>
      <c r="Y1753" s="5">
        <f t="shared" si="175"/>
        <v>15.38</v>
      </c>
      <c r="Z1753" s="4">
        <v>0</v>
      </c>
    </row>
    <row r="1754" spans="1:26" x14ac:dyDescent="0.3">
      <c r="A1754" t="s">
        <v>1608</v>
      </c>
      <c r="B1754" s="3" t="s">
        <v>4029</v>
      </c>
      <c r="C1754" t="s">
        <v>1608</v>
      </c>
      <c r="D1754" t="s">
        <v>1769</v>
      </c>
      <c r="E1754" s="4">
        <v>20</v>
      </c>
      <c r="F1754" s="4">
        <v>16</v>
      </c>
      <c r="G1754" s="4">
        <v>7</v>
      </c>
      <c r="H1754" s="5">
        <f t="shared" si="170"/>
        <v>43.75</v>
      </c>
      <c r="I1754" s="4">
        <v>7</v>
      </c>
      <c r="J1754" s="4">
        <v>0</v>
      </c>
      <c r="K1754" s="4">
        <v>0</v>
      </c>
      <c r="L1754" s="4" t="str">
        <f t="shared" si="171"/>
        <v>PP</v>
      </c>
      <c r="M1754" s="4" t="str">
        <f t="shared" si="172"/>
        <v>Ciudadanos</v>
      </c>
      <c r="N1754" s="5">
        <f t="shared" si="173"/>
        <v>71.430000000000007</v>
      </c>
      <c r="O1754" s="5">
        <f t="shared" si="174"/>
        <v>28.57</v>
      </c>
      <c r="P1754" s="4">
        <v>0</v>
      </c>
      <c r="Q1754" s="4">
        <v>5</v>
      </c>
      <c r="R1754" s="4">
        <v>0</v>
      </c>
      <c r="S1754" s="4">
        <v>0</v>
      </c>
      <c r="T1754" s="4">
        <v>2</v>
      </c>
      <c r="U1754" s="5">
        <f t="shared" si="175"/>
        <v>0</v>
      </c>
      <c r="V1754" s="5">
        <f t="shared" si="175"/>
        <v>71.430000000000007</v>
      </c>
      <c r="W1754" s="5">
        <f t="shared" si="175"/>
        <v>0</v>
      </c>
      <c r="X1754" s="5">
        <f t="shared" si="175"/>
        <v>0</v>
      </c>
      <c r="Y1754" s="5">
        <f t="shared" si="175"/>
        <v>28.57</v>
      </c>
      <c r="Z1754" s="4">
        <v>0</v>
      </c>
    </row>
    <row r="1755" spans="1:26" x14ac:dyDescent="0.3">
      <c r="A1755" t="s">
        <v>1608</v>
      </c>
      <c r="B1755" s="3" t="s">
        <v>4030</v>
      </c>
      <c r="C1755" t="s">
        <v>1608</v>
      </c>
      <c r="D1755" t="s">
        <v>1770</v>
      </c>
      <c r="E1755" s="4">
        <v>159</v>
      </c>
      <c r="F1755" s="4">
        <v>146</v>
      </c>
      <c r="G1755" s="4">
        <v>111</v>
      </c>
      <c r="H1755" s="5">
        <f t="shared" si="170"/>
        <v>76.03</v>
      </c>
      <c r="I1755" s="4">
        <v>111</v>
      </c>
      <c r="J1755" s="4">
        <v>0</v>
      </c>
      <c r="K1755" s="4">
        <v>0</v>
      </c>
      <c r="L1755" s="4" t="str">
        <f t="shared" si="171"/>
        <v>PP</v>
      </c>
      <c r="M1755" s="4" t="str">
        <f t="shared" si="172"/>
        <v>PSOE</v>
      </c>
      <c r="N1755" s="5">
        <f t="shared" si="173"/>
        <v>30.63</v>
      </c>
      <c r="O1755" s="5">
        <f t="shared" si="174"/>
        <v>27.93</v>
      </c>
      <c r="P1755" s="4">
        <v>31</v>
      </c>
      <c r="Q1755" s="4">
        <v>34</v>
      </c>
      <c r="R1755" s="4">
        <v>10</v>
      </c>
      <c r="S1755" s="4">
        <v>5</v>
      </c>
      <c r="T1755" s="4">
        <v>22</v>
      </c>
      <c r="U1755" s="5">
        <f t="shared" si="175"/>
        <v>27.93</v>
      </c>
      <c r="V1755" s="5">
        <f t="shared" si="175"/>
        <v>30.63</v>
      </c>
      <c r="W1755" s="5">
        <f t="shared" si="175"/>
        <v>9.01</v>
      </c>
      <c r="X1755" s="5">
        <f t="shared" si="175"/>
        <v>4.5</v>
      </c>
      <c r="Y1755" s="5">
        <f t="shared" si="175"/>
        <v>19.82</v>
      </c>
      <c r="Z1755" s="4">
        <v>0</v>
      </c>
    </row>
    <row r="1756" spans="1:26" x14ac:dyDescent="0.3">
      <c r="A1756" t="s">
        <v>1608</v>
      </c>
      <c r="B1756" s="3" t="s">
        <v>4031</v>
      </c>
      <c r="C1756" t="s">
        <v>1608</v>
      </c>
      <c r="D1756" t="s">
        <v>1771</v>
      </c>
      <c r="E1756" s="4">
        <v>109</v>
      </c>
      <c r="F1756" s="4">
        <v>92</v>
      </c>
      <c r="G1756" s="4">
        <v>53</v>
      </c>
      <c r="H1756" s="5">
        <f t="shared" si="170"/>
        <v>57.61</v>
      </c>
      <c r="I1756" s="4">
        <v>53</v>
      </c>
      <c r="J1756" s="4">
        <v>1</v>
      </c>
      <c r="K1756" s="4">
        <v>0</v>
      </c>
      <c r="L1756" s="4" t="str">
        <f t="shared" si="171"/>
        <v>PP</v>
      </c>
      <c r="M1756" s="4" t="str">
        <f t="shared" si="172"/>
        <v>PSOE</v>
      </c>
      <c r="N1756" s="5">
        <f t="shared" si="173"/>
        <v>45.28</v>
      </c>
      <c r="O1756" s="5">
        <f t="shared" si="174"/>
        <v>35.85</v>
      </c>
      <c r="P1756" s="4">
        <v>19</v>
      </c>
      <c r="Q1756" s="4">
        <v>24</v>
      </c>
      <c r="R1756" s="4">
        <v>3</v>
      </c>
      <c r="S1756" s="4">
        <v>2</v>
      </c>
      <c r="T1756" s="4">
        <v>3</v>
      </c>
      <c r="U1756" s="5">
        <f t="shared" si="175"/>
        <v>35.85</v>
      </c>
      <c r="V1756" s="5">
        <f t="shared" si="175"/>
        <v>45.28</v>
      </c>
      <c r="W1756" s="5">
        <f t="shared" si="175"/>
        <v>5.66</v>
      </c>
      <c r="X1756" s="5">
        <f t="shared" si="175"/>
        <v>3.77</v>
      </c>
      <c r="Y1756" s="5">
        <f t="shared" si="175"/>
        <v>5.66</v>
      </c>
      <c r="Z1756" s="4">
        <v>0</v>
      </c>
    </row>
    <row r="1757" spans="1:26" x14ac:dyDescent="0.3">
      <c r="A1757" t="s">
        <v>1608</v>
      </c>
      <c r="B1757" s="3" t="s">
        <v>4032</v>
      </c>
      <c r="C1757" t="s">
        <v>1608</v>
      </c>
      <c r="D1757" t="s">
        <v>1772</v>
      </c>
      <c r="E1757" s="4">
        <v>9</v>
      </c>
      <c r="F1757" s="4">
        <v>8</v>
      </c>
      <c r="G1757" s="4">
        <v>6</v>
      </c>
      <c r="H1757" s="5">
        <f t="shared" si="170"/>
        <v>75</v>
      </c>
      <c r="I1757" s="4">
        <v>6</v>
      </c>
      <c r="J1757" s="4">
        <v>0</v>
      </c>
      <c r="K1757" s="4">
        <v>0</v>
      </c>
      <c r="L1757" s="4" t="str">
        <f t="shared" si="171"/>
        <v>PP</v>
      </c>
      <c r="M1757" s="4" t="str">
        <f t="shared" si="172"/>
        <v>PSOE</v>
      </c>
      <c r="N1757" s="5">
        <f t="shared" si="173"/>
        <v>100</v>
      </c>
      <c r="O1757" s="5">
        <f t="shared" si="174"/>
        <v>0</v>
      </c>
      <c r="P1757" s="4">
        <v>0</v>
      </c>
      <c r="Q1757" s="4">
        <v>6</v>
      </c>
      <c r="R1757" s="4">
        <v>0</v>
      </c>
      <c r="S1757" s="4">
        <v>0</v>
      </c>
      <c r="T1757" s="4">
        <v>0</v>
      </c>
      <c r="U1757" s="5">
        <f t="shared" si="175"/>
        <v>0</v>
      </c>
      <c r="V1757" s="5">
        <f t="shared" si="175"/>
        <v>100</v>
      </c>
      <c r="W1757" s="5">
        <f t="shared" si="175"/>
        <v>0</v>
      </c>
      <c r="X1757" s="5">
        <f t="shared" si="175"/>
        <v>0</v>
      </c>
      <c r="Y1757" s="5">
        <f t="shared" si="175"/>
        <v>0</v>
      </c>
      <c r="Z1757" s="4">
        <v>0</v>
      </c>
    </row>
    <row r="1758" spans="1:26" x14ac:dyDescent="0.3">
      <c r="A1758" t="s">
        <v>1608</v>
      </c>
      <c r="B1758" s="3" t="s">
        <v>4033</v>
      </c>
      <c r="C1758" t="s">
        <v>1608</v>
      </c>
      <c r="D1758" t="s">
        <v>1773</v>
      </c>
      <c r="E1758" s="4">
        <v>71</v>
      </c>
      <c r="F1758" s="4">
        <v>68</v>
      </c>
      <c r="G1758" s="4">
        <v>56</v>
      </c>
      <c r="H1758" s="5">
        <f t="shared" si="170"/>
        <v>82.35</v>
      </c>
      <c r="I1758" s="4">
        <v>56</v>
      </c>
      <c r="J1758" s="4">
        <v>0</v>
      </c>
      <c r="K1758" s="4">
        <v>0</v>
      </c>
      <c r="L1758" s="4" t="str">
        <f t="shared" si="171"/>
        <v>PP</v>
      </c>
      <c r="M1758" s="4" t="str">
        <f t="shared" si="172"/>
        <v>PSOE</v>
      </c>
      <c r="N1758" s="5">
        <f t="shared" si="173"/>
        <v>57.14</v>
      </c>
      <c r="O1758" s="5">
        <f t="shared" si="174"/>
        <v>19.64</v>
      </c>
      <c r="P1758" s="4">
        <v>11</v>
      </c>
      <c r="Q1758" s="4">
        <v>32</v>
      </c>
      <c r="R1758" s="4">
        <v>2</v>
      </c>
      <c r="S1758" s="4">
        <v>2</v>
      </c>
      <c r="T1758" s="4">
        <v>5</v>
      </c>
      <c r="U1758" s="5">
        <f t="shared" si="175"/>
        <v>19.64</v>
      </c>
      <c r="V1758" s="5">
        <f t="shared" si="175"/>
        <v>57.14</v>
      </c>
      <c r="W1758" s="5">
        <f t="shared" si="175"/>
        <v>3.57</v>
      </c>
      <c r="X1758" s="5">
        <f t="shared" si="175"/>
        <v>3.57</v>
      </c>
      <c r="Y1758" s="5">
        <f t="shared" si="175"/>
        <v>8.93</v>
      </c>
      <c r="Z1758" s="4">
        <v>0</v>
      </c>
    </row>
    <row r="1759" spans="1:26" x14ac:dyDescent="0.3">
      <c r="A1759" t="s">
        <v>1608</v>
      </c>
      <c r="B1759" s="3" t="s">
        <v>4034</v>
      </c>
      <c r="C1759" t="s">
        <v>1608</v>
      </c>
      <c r="D1759" t="s">
        <v>1774</v>
      </c>
      <c r="E1759" s="4">
        <v>25</v>
      </c>
      <c r="F1759" s="4">
        <v>19</v>
      </c>
      <c r="G1759" s="4">
        <v>15</v>
      </c>
      <c r="H1759" s="5">
        <f t="shared" si="170"/>
        <v>78.95</v>
      </c>
      <c r="I1759" s="4">
        <v>15</v>
      </c>
      <c r="J1759" s="4">
        <v>0</v>
      </c>
      <c r="K1759" s="4">
        <v>0</v>
      </c>
      <c r="L1759" s="4" t="s">
        <v>4544</v>
      </c>
      <c r="M1759" s="4" t="str">
        <f t="shared" si="172"/>
        <v>PSOE</v>
      </c>
      <c r="N1759" s="5">
        <f t="shared" si="173"/>
        <v>40</v>
      </c>
      <c r="O1759" s="5">
        <f t="shared" si="174"/>
        <v>40</v>
      </c>
      <c r="P1759" s="4">
        <v>6</v>
      </c>
      <c r="Q1759" s="4">
        <v>6</v>
      </c>
      <c r="R1759" s="4">
        <v>1</v>
      </c>
      <c r="S1759" s="4">
        <v>1</v>
      </c>
      <c r="T1759" s="4">
        <v>0</v>
      </c>
      <c r="U1759" s="5">
        <f t="shared" si="175"/>
        <v>40</v>
      </c>
      <c r="V1759" s="5">
        <f t="shared" si="175"/>
        <v>40</v>
      </c>
      <c r="W1759" s="5">
        <f t="shared" si="175"/>
        <v>6.67</v>
      </c>
      <c r="X1759" s="5">
        <f t="shared" si="175"/>
        <v>6.67</v>
      </c>
      <c r="Y1759" s="5">
        <f t="shared" si="175"/>
        <v>0</v>
      </c>
      <c r="Z1759" s="4">
        <v>0</v>
      </c>
    </row>
    <row r="1760" spans="1:26" x14ac:dyDescent="0.3">
      <c r="A1760" t="s">
        <v>1608</v>
      </c>
      <c r="B1760" s="3" t="s">
        <v>4035</v>
      </c>
      <c r="C1760" t="s">
        <v>1608</v>
      </c>
      <c r="D1760" t="s">
        <v>1775</v>
      </c>
      <c r="E1760" s="4">
        <v>86</v>
      </c>
      <c r="F1760" s="4">
        <v>76</v>
      </c>
      <c r="G1760" s="4">
        <v>54</v>
      </c>
      <c r="H1760" s="5">
        <f t="shared" si="170"/>
        <v>71.05</v>
      </c>
      <c r="I1760" s="4">
        <v>53</v>
      </c>
      <c r="J1760" s="4">
        <v>0</v>
      </c>
      <c r="K1760" s="4">
        <v>1</v>
      </c>
      <c r="L1760" s="4" t="str">
        <f t="shared" si="171"/>
        <v>PP</v>
      </c>
      <c r="M1760" s="4" t="str">
        <f t="shared" si="172"/>
        <v>VOX</v>
      </c>
      <c r="N1760" s="5">
        <f t="shared" si="173"/>
        <v>49.06</v>
      </c>
      <c r="O1760" s="5">
        <f t="shared" si="174"/>
        <v>18.87</v>
      </c>
      <c r="P1760" s="4">
        <v>8</v>
      </c>
      <c r="Q1760" s="4">
        <v>26</v>
      </c>
      <c r="R1760" s="4">
        <v>10</v>
      </c>
      <c r="S1760" s="4">
        <v>1</v>
      </c>
      <c r="T1760" s="4">
        <v>7</v>
      </c>
      <c r="U1760" s="5">
        <f t="shared" si="175"/>
        <v>15.09</v>
      </c>
      <c r="V1760" s="5">
        <f t="shared" si="175"/>
        <v>49.06</v>
      </c>
      <c r="W1760" s="5">
        <f t="shared" si="175"/>
        <v>18.87</v>
      </c>
      <c r="X1760" s="5">
        <f t="shared" si="175"/>
        <v>1.89</v>
      </c>
      <c r="Y1760" s="5">
        <f t="shared" si="175"/>
        <v>13.21</v>
      </c>
      <c r="Z1760" s="4">
        <v>0</v>
      </c>
    </row>
    <row r="1761" spans="1:26" x14ac:dyDescent="0.3">
      <c r="A1761" t="s">
        <v>1608</v>
      </c>
      <c r="B1761" s="3" t="s">
        <v>4036</v>
      </c>
      <c r="C1761" t="s">
        <v>1608</v>
      </c>
      <c r="D1761" t="s">
        <v>1776</v>
      </c>
      <c r="E1761" s="4">
        <v>25</v>
      </c>
      <c r="F1761" s="4">
        <v>23</v>
      </c>
      <c r="G1761" s="4">
        <v>20</v>
      </c>
      <c r="H1761" s="5">
        <f t="shared" si="170"/>
        <v>86.96</v>
      </c>
      <c r="I1761" s="4">
        <v>20</v>
      </c>
      <c r="J1761" s="4">
        <v>0</v>
      </c>
      <c r="K1761" s="4">
        <v>0</v>
      </c>
      <c r="L1761" s="4" t="str">
        <f t="shared" si="171"/>
        <v>PSOE</v>
      </c>
      <c r="M1761" s="4" t="str">
        <f t="shared" si="172"/>
        <v>PP</v>
      </c>
      <c r="N1761" s="5">
        <f t="shared" si="173"/>
        <v>35</v>
      </c>
      <c r="O1761" s="5">
        <f t="shared" si="174"/>
        <v>30</v>
      </c>
      <c r="P1761" s="4">
        <v>7</v>
      </c>
      <c r="Q1761" s="4">
        <v>6</v>
      </c>
      <c r="R1761" s="4">
        <v>4</v>
      </c>
      <c r="S1761" s="4">
        <v>3</v>
      </c>
      <c r="T1761" s="4">
        <v>0</v>
      </c>
      <c r="U1761" s="5">
        <f t="shared" si="175"/>
        <v>35</v>
      </c>
      <c r="V1761" s="5">
        <f t="shared" si="175"/>
        <v>30</v>
      </c>
      <c r="W1761" s="5">
        <f t="shared" si="175"/>
        <v>20</v>
      </c>
      <c r="X1761" s="5">
        <f t="shared" si="175"/>
        <v>15</v>
      </c>
      <c r="Y1761" s="5">
        <f t="shared" si="175"/>
        <v>0</v>
      </c>
      <c r="Z1761" s="4">
        <v>0</v>
      </c>
    </row>
    <row r="1762" spans="1:26" x14ac:dyDescent="0.3">
      <c r="A1762" t="s">
        <v>1608</v>
      </c>
      <c r="B1762" s="3" t="s">
        <v>4037</v>
      </c>
      <c r="C1762" t="s">
        <v>1608</v>
      </c>
      <c r="D1762" t="s">
        <v>1777</v>
      </c>
      <c r="E1762" s="4">
        <v>21</v>
      </c>
      <c r="F1762" s="4">
        <v>20</v>
      </c>
      <c r="G1762" s="4">
        <v>12</v>
      </c>
      <c r="H1762" s="5">
        <f t="shared" si="170"/>
        <v>60</v>
      </c>
      <c r="I1762" s="4">
        <v>11</v>
      </c>
      <c r="J1762" s="4">
        <v>0</v>
      </c>
      <c r="K1762" s="4">
        <v>1</v>
      </c>
      <c r="L1762" s="4" t="str">
        <f t="shared" si="171"/>
        <v>PP</v>
      </c>
      <c r="M1762" s="4" t="str">
        <f t="shared" si="172"/>
        <v>VOX</v>
      </c>
      <c r="N1762" s="5">
        <f t="shared" si="173"/>
        <v>45.45</v>
      </c>
      <c r="O1762" s="5">
        <f t="shared" si="174"/>
        <v>36.36</v>
      </c>
      <c r="P1762" s="4">
        <v>2</v>
      </c>
      <c r="Q1762" s="4">
        <v>5</v>
      </c>
      <c r="R1762" s="4">
        <v>4</v>
      </c>
      <c r="S1762" s="4">
        <v>0</v>
      </c>
      <c r="T1762" s="4">
        <v>0</v>
      </c>
      <c r="U1762" s="5">
        <f t="shared" si="175"/>
        <v>18.18</v>
      </c>
      <c r="V1762" s="5">
        <f t="shared" si="175"/>
        <v>45.45</v>
      </c>
      <c r="W1762" s="5">
        <f t="shared" si="175"/>
        <v>36.36</v>
      </c>
      <c r="X1762" s="5">
        <f t="shared" si="175"/>
        <v>0</v>
      </c>
      <c r="Y1762" s="5">
        <f t="shared" si="175"/>
        <v>0</v>
      </c>
      <c r="Z1762" s="4">
        <v>0</v>
      </c>
    </row>
    <row r="1763" spans="1:26" x14ac:dyDescent="0.3">
      <c r="A1763" t="s">
        <v>1608</v>
      </c>
      <c r="B1763" s="3" t="s">
        <v>4038</v>
      </c>
      <c r="C1763" t="s">
        <v>1608</v>
      </c>
      <c r="D1763" t="s">
        <v>1778</v>
      </c>
      <c r="E1763" s="4">
        <v>53</v>
      </c>
      <c r="F1763" s="4">
        <v>54</v>
      </c>
      <c r="G1763" s="4">
        <v>45</v>
      </c>
      <c r="H1763" s="5">
        <f t="shared" si="170"/>
        <v>83.33</v>
      </c>
      <c r="I1763" s="4">
        <v>43</v>
      </c>
      <c r="J1763" s="4">
        <v>2</v>
      </c>
      <c r="K1763" s="4">
        <v>2</v>
      </c>
      <c r="L1763" s="4" t="str">
        <f t="shared" si="171"/>
        <v>PP</v>
      </c>
      <c r="M1763" s="4" t="str">
        <f t="shared" si="172"/>
        <v>PSOE</v>
      </c>
      <c r="N1763" s="5">
        <f t="shared" si="173"/>
        <v>27.91</v>
      </c>
      <c r="O1763" s="5">
        <f t="shared" si="174"/>
        <v>23.26</v>
      </c>
      <c r="P1763" s="4">
        <v>10</v>
      </c>
      <c r="Q1763" s="4">
        <v>12</v>
      </c>
      <c r="R1763" s="4">
        <v>7</v>
      </c>
      <c r="S1763" s="4">
        <v>2</v>
      </c>
      <c r="T1763" s="4">
        <v>2</v>
      </c>
      <c r="U1763" s="5">
        <f t="shared" si="175"/>
        <v>23.26</v>
      </c>
      <c r="V1763" s="5">
        <f t="shared" si="175"/>
        <v>27.91</v>
      </c>
      <c r="W1763" s="5">
        <f t="shared" si="175"/>
        <v>16.28</v>
      </c>
      <c r="X1763" s="5">
        <f t="shared" si="175"/>
        <v>4.6500000000000004</v>
      </c>
      <c r="Y1763" s="5">
        <f t="shared" si="175"/>
        <v>4.6500000000000004</v>
      </c>
      <c r="Z1763" s="4">
        <v>0</v>
      </c>
    </row>
    <row r="1764" spans="1:26" x14ac:dyDescent="0.3">
      <c r="A1764" t="s">
        <v>1608</v>
      </c>
      <c r="B1764" s="3" t="s">
        <v>4039</v>
      </c>
      <c r="C1764" t="s">
        <v>1608</v>
      </c>
      <c r="D1764" t="s">
        <v>1779</v>
      </c>
      <c r="E1764" s="4">
        <v>90</v>
      </c>
      <c r="F1764" s="4">
        <v>85</v>
      </c>
      <c r="G1764" s="4">
        <v>64</v>
      </c>
      <c r="H1764" s="5">
        <f t="shared" si="170"/>
        <v>75.290000000000006</v>
      </c>
      <c r="I1764" s="4">
        <v>62</v>
      </c>
      <c r="J1764" s="4">
        <v>0</v>
      </c>
      <c r="K1764" s="4">
        <v>2</v>
      </c>
      <c r="L1764" s="4" t="str">
        <f t="shared" si="171"/>
        <v>PP</v>
      </c>
      <c r="M1764" s="4" t="str">
        <f t="shared" si="172"/>
        <v>PSOE</v>
      </c>
      <c r="N1764" s="5">
        <f t="shared" si="173"/>
        <v>37.1</v>
      </c>
      <c r="O1764" s="5">
        <f t="shared" si="174"/>
        <v>29.03</v>
      </c>
      <c r="P1764" s="4">
        <v>18</v>
      </c>
      <c r="Q1764" s="4">
        <v>23</v>
      </c>
      <c r="R1764" s="4">
        <v>7</v>
      </c>
      <c r="S1764" s="4">
        <v>2</v>
      </c>
      <c r="T1764" s="4">
        <v>9</v>
      </c>
      <c r="U1764" s="5">
        <f t="shared" si="175"/>
        <v>29.03</v>
      </c>
      <c r="V1764" s="5">
        <f t="shared" si="175"/>
        <v>37.1</v>
      </c>
      <c r="W1764" s="5">
        <f t="shared" si="175"/>
        <v>11.29</v>
      </c>
      <c r="X1764" s="5">
        <f t="shared" si="175"/>
        <v>3.23</v>
      </c>
      <c r="Y1764" s="5">
        <f t="shared" si="175"/>
        <v>14.52</v>
      </c>
      <c r="Z1764" s="4">
        <v>0</v>
      </c>
    </row>
    <row r="1765" spans="1:26" x14ac:dyDescent="0.3">
      <c r="A1765" t="s">
        <v>1608</v>
      </c>
      <c r="B1765" s="3" t="s">
        <v>4040</v>
      </c>
      <c r="C1765" t="s">
        <v>1608</v>
      </c>
      <c r="D1765" t="s">
        <v>1780</v>
      </c>
      <c r="E1765" s="4">
        <v>8</v>
      </c>
      <c r="F1765" s="4">
        <v>8</v>
      </c>
      <c r="G1765" s="4">
        <v>4</v>
      </c>
      <c r="H1765" s="5">
        <f t="shared" si="170"/>
        <v>50</v>
      </c>
      <c r="I1765" s="4">
        <v>4</v>
      </c>
      <c r="J1765" s="4">
        <v>0</v>
      </c>
      <c r="K1765" s="4">
        <v>0</v>
      </c>
      <c r="L1765" s="4" t="str">
        <f t="shared" si="171"/>
        <v>PP</v>
      </c>
      <c r="M1765" s="4" t="s">
        <v>4547</v>
      </c>
      <c r="N1765" s="5">
        <f t="shared" si="173"/>
        <v>50</v>
      </c>
      <c r="O1765" s="5">
        <f t="shared" si="174"/>
        <v>50</v>
      </c>
      <c r="P1765" s="4">
        <v>0</v>
      </c>
      <c r="Q1765" s="4">
        <v>2</v>
      </c>
      <c r="R1765" s="4">
        <v>2</v>
      </c>
      <c r="S1765" s="4">
        <v>0</v>
      </c>
      <c r="T1765" s="4">
        <v>0</v>
      </c>
      <c r="U1765" s="5">
        <f t="shared" si="175"/>
        <v>0</v>
      </c>
      <c r="V1765" s="5">
        <f t="shared" si="175"/>
        <v>50</v>
      </c>
      <c r="W1765" s="5">
        <f t="shared" si="175"/>
        <v>50</v>
      </c>
      <c r="X1765" s="5">
        <f t="shared" si="175"/>
        <v>0</v>
      </c>
      <c r="Y1765" s="5">
        <f t="shared" si="175"/>
        <v>0</v>
      </c>
      <c r="Z1765" s="4">
        <v>0</v>
      </c>
    </row>
    <row r="1766" spans="1:26" x14ac:dyDescent="0.3">
      <c r="A1766" t="s">
        <v>1608</v>
      </c>
      <c r="B1766" s="3" t="s">
        <v>4041</v>
      </c>
      <c r="C1766" t="s">
        <v>1608</v>
      </c>
      <c r="D1766" t="s">
        <v>1781</v>
      </c>
      <c r="E1766" s="4">
        <v>50</v>
      </c>
      <c r="F1766" s="4">
        <v>47</v>
      </c>
      <c r="G1766" s="4">
        <v>41</v>
      </c>
      <c r="H1766" s="5">
        <f t="shared" si="170"/>
        <v>87.23</v>
      </c>
      <c r="I1766" s="4">
        <v>41</v>
      </c>
      <c r="J1766" s="4">
        <v>0</v>
      </c>
      <c r="K1766" s="4">
        <v>0</v>
      </c>
      <c r="L1766" s="4" t="str">
        <f t="shared" si="171"/>
        <v>Ciudadanos</v>
      </c>
      <c r="M1766" s="4" t="str">
        <f t="shared" si="172"/>
        <v>PSOE</v>
      </c>
      <c r="N1766" s="5">
        <f t="shared" si="173"/>
        <v>36.590000000000003</v>
      </c>
      <c r="O1766" s="5">
        <f t="shared" si="174"/>
        <v>19.510000000000002</v>
      </c>
      <c r="P1766" s="4">
        <v>8</v>
      </c>
      <c r="Q1766" s="4">
        <v>5</v>
      </c>
      <c r="R1766" s="4">
        <v>6</v>
      </c>
      <c r="S1766" s="4">
        <v>7</v>
      </c>
      <c r="T1766" s="4">
        <v>15</v>
      </c>
      <c r="U1766" s="5">
        <f t="shared" si="175"/>
        <v>19.510000000000002</v>
      </c>
      <c r="V1766" s="5">
        <f t="shared" si="175"/>
        <v>12.2</v>
      </c>
      <c r="W1766" s="5">
        <f t="shared" si="175"/>
        <v>14.63</v>
      </c>
      <c r="X1766" s="5">
        <f t="shared" si="175"/>
        <v>17.07</v>
      </c>
      <c r="Y1766" s="5">
        <f t="shared" si="175"/>
        <v>36.590000000000003</v>
      </c>
      <c r="Z1766" s="4">
        <v>0</v>
      </c>
    </row>
    <row r="1767" spans="1:26" x14ac:dyDescent="0.3">
      <c r="A1767" t="s">
        <v>1608</v>
      </c>
      <c r="B1767" s="3" t="s">
        <v>4042</v>
      </c>
      <c r="C1767" t="s">
        <v>1608</v>
      </c>
      <c r="D1767" t="s">
        <v>1782</v>
      </c>
      <c r="E1767" s="4">
        <v>22</v>
      </c>
      <c r="F1767" s="4">
        <v>20</v>
      </c>
      <c r="G1767" s="4">
        <v>16</v>
      </c>
      <c r="H1767" s="5">
        <f t="shared" si="170"/>
        <v>80</v>
      </c>
      <c r="I1767" s="4">
        <v>16</v>
      </c>
      <c r="J1767" s="4">
        <v>0</v>
      </c>
      <c r="K1767" s="4">
        <v>0</v>
      </c>
      <c r="L1767" s="4" t="str">
        <f t="shared" si="171"/>
        <v>PP</v>
      </c>
      <c r="M1767" s="4" t="str">
        <f t="shared" si="172"/>
        <v>PSOE</v>
      </c>
      <c r="N1767" s="5">
        <f t="shared" si="173"/>
        <v>37.5</v>
      </c>
      <c r="O1767" s="5">
        <f t="shared" si="174"/>
        <v>18.75</v>
      </c>
      <c r="P1767" s="4">
        <v>3</v>
      </c>
      <c r="Q1767" s="4">
        <v>6</v>
      </c>
      <c r="R1767" s="4">
        <v>1</v>
      </c>
      <c r="S1767" s="4">
        <v>0</v>
      </c>
      <c r="T1767" s="4">
        <v>3</v>
      </c>
      <c r="U1767" s="5">
        <f t="shared" si="175"/>
        <v>18.75</v>
      </c>
      <c r="V1767" s="5">
        <f t="shared" si="175"/>
        <v>37.5</v>
      </c>
      <c r="W1767" s="5">
        <f t="shared" si="175"/>
        <v>6.25</v>
      </c>
      <c r="X1767" s="5">
        <f t="shared" si="175"/>
        <v>0</v>
      </c>
      <c r="Y1767" s="5">
        <f t="shared" si="175"/>
        <v>18.75</v>
      </c>
      <c r="Z1767" s="4">
        <v>0</v>
      </c>
    </row>
    <row r="1768" spans="1:26" x14ac:dyDescent="0.3">
      <c r="A1768" t="s">
        <v>1608</v>
      </c>
      <c r="B1768" s="3" t="s">
        <v>4043</v>
      </c>
      <c r="C1768" t="s">
        <v>1608</v>
      </c>
      <c r="D1768" t="s">
        <v>1783</v>
      </c>
      <c r="E1768" s="4">
        <v>145</v>
      </c>
      <c r="F1768" s="4">
        <v>135</v>
      </c>
      <c r="G1768" s="4">
        <v>107</v>
      </c>
      <c r="H1768" s="5">
        <f t="shared" si="170"/>
        <v>79.260000000000005</v>
      </c>
      <c r="I1768" s="4">
        <v>100</v>
      </c>
      <c r="J1768" s="4">
        <v>5</v>
      </c>
      <c r="K1768" s="4">
        <v>7</v>
      </c>
      <c r="L1768" s="4" t="str">
        <f t="shared" si="171"/>
        <v>PP</v>
      </c>
      <c r="M1768" s="4" t="str">
        <f t="shared" si="172"/>
        <v>PSOE</v>
      </c>
      <c r="N1768" s="5">
        <f t="shared" si="173"/>
        <v>33</v>
      </c>
      <c r="O1768" s="5">
        <f t="shared" si="174"/>
        <v>30</v>
      </c>
      <c r="P1768" s="4">
        <v>30</v>
      </c>
      <c r="Q1768" s="4">
        <v>33</v>
      </c>
      <c r="R1768" s="4">
        <v>8</v>
      </c>
      <c r="S1768" s="4">
        <v>10</v>
      </c>
      <c r="T1768" s="4">
        <v>10</v>
      </c>
      <c r="U1768" s="5">
        <f t="shared" si="175"/>
        <v>30</v>
      </c>
      <c r="V1768" s="5">
        <f t="shared" si="175"/>
        <v>33</v>
      </c>
      <c r="W1768" s="5">
        <f t="shared" si="175"/>
        <v>8</v>
      </c>
      <c r="X1768" s="5">
        <f t="shared" si="175"/>
        <v>10</v>
      </c>
      <c r="Y1768" s="5">
        <f t="shared" si="175"/>
        <v>10</v>
      </c>
      <c r="Z1768" s="4">
        <v>0</v>
      </c>
    </row>
    <row r="1769" spans="1:26" x14ac:dyDescent="0.3">
      <c r="A1769" t="s">
        <v>1608</v>
      </c>
      <c r="B1769" s="3" t="s">
        <v>4044</v>
      </c>
      <c r="C1769" t="s">
        <v>1608</v>
      </c>
      <c r="D1769" t="s">
        <v>1784</v>
      </c>
      <c r="E1769" s="4">
        <v>87</v>
      </c>
      <c r="F1769" s="4">
        <v>81</v>
      </c>
      <c r="G1769" s="4">
        <v>74</v>
      </c>
      <c r="H1769" s="5">
        <f t="shared" si="170"/>
        <v>91.36</v>
      </c>
      <c r="I1769" s="4">
        <v>73</v>
      </c>
      <c r="J1769" s="4">
        <v>2</v>
      </c>
      <c r="K1769" s="4">
        <v>1</v>
      </c>
      <c r="L1769" s="4" t="str">
        <f t="shared" si="171"/>
        <v>PP</v>
      </c>
      <c r="M1769" s="4" t="str">
        <f t="shared" si="172"/>
        <v>Ciudadanos</v>
      </c>
      <c r="N1769" s="5">
        <f t="shared" si="173"/>
        <v>34.25</v>
      </c>
      <c r="O1769" s="5">
        <f t="shared" si="174"/>
        <v>19.18</v>
      </c>
      <c r="P1769" s="4">
        <v>12</v>
      </c>
      <c r="Q1769" s="4">
        <v>25</v>
      </c>
      <c r="R1769" s="4">
        <v>7</v>
      </c>
      <c r="S1769" s="4">
        <v>9</v>
      </c>
      <c r="T1769" s="4">
        <v>14</v>
      </c>
      <c r="U1769" s="5">
        <f t="shared" si="175"/>
        <v>16.440000000000001</v>
      </c>
      <c r="V1769" s="5">
        <f t="shared" si="175"/>
        <v>34.25</v>
      </c>
      <c r="W1769" s="5">
        <f t="shared" si="175"/>
        <v>9.59</v>
      </c>
      <c r="X1769" s="5">
        <f t="shared" si="175"/>
        <v>12.33</v>
      </c>
      <c r="Y1769" s="5">
        <f t="shared" si="175"/>
        <v>19.18</v>
      </c>
      <c r="Z1769" s="4">
        <v>2</v>
      </c>
    </row>
    <row r="1770" spans="1:26" x14ac:dyDescent="0.3">
      <c r="A1770" t="s">
        <v>1608</v>
      </c>
      <c r="B1770" s="3" t="s">
        <v>4045</v>
      </c>
      <c r="C1770" t="s">
        <v>1608</v>
      </c>
      <c r="D1770" t="s">
        <v>1785</v>
      </c>
      <c r="E1770" s="4">
        <v>70</v>
      </c>
      <c r="F1770" s="4">
        <v>62</v>
      </c>
      <c r="G1770" s="4">
        <v>48</v>
      </c>
      <c r="H1770" s="5">
        <f t="shared" si="170"/>
        <v>77.42</v>
      </c>
      <c r="I1770" s="4">
        <v>47</v>
      </c>
      <c r="J1770" s="4">
        <v>1</v>
      </c>
      <c r="K1770" s="4">
        <v>1</v>
      </c>
      <c r="L1770" s="4" t="str">
        <f t="shared" si="171"/>
        <v>PP</v>
      </c>
      <c r="M1770" s="4" t="str">
        <f t="shared" si="172"/>
        <v>PSOE</v>
      </c>
      <c r="N1770" s="5">
        <f t="shared" si="173"/>
        <v>36.17</v>
      </c>
      <c r="O1770" s="5">
        <f t="shared" si="174"/>
        <v>17.02</v>
      </c>
      <c r="P1770" s="4">
        <v>8</v>
      </c>
      <c r="Q1770" s="4">
        <v>17</v>
      </c>
      <c r="R1770" s="4">
        <v>8</v>
      </c>
      <c r="S1770" s="4">
        <v>1</v>
      </c>
      <c r="T1770" s="4">
        <v>7</v>
      </c>
      <c r="U1770" s="5">
        <f t="shared" si="175"/>
        <v>17.02</v>
      </c>
      <c r="V1770" s="5">
        <f t="shared" si="175"/>
        <v>36.17</v>
      </c>
      <c r="W1770" s="5">
        <f t="shared" si="175"/>
        <v>17.02</v>
      </c>
      <c r="X1770" s="5">
        <f t="shared" si="175"/>
        <v>2.13</v>
      </c>
      <c r="Y1770" s="5">
        <f t="shared" si="175"/>
        <v>14.89</v>
      </c>
      <c r="Z1770" s="4">
        <v>0</v>
      </c>
    </row>
    <row r="1771" spans="1:26" x14ac:dyDescent="0.3">
      <c r="A1771" t="s">
        <v>1608</v>
      </c>
      <c r="B1771" s="3" t="s">
        <v>4046</v>
      </c>
      <c r="C1771" t="s">
        <v>1608</v>
      </c>
      <c r="D1771" t="s">
        <v>1786</v>
      </c>
      <c r="E1771" s="4">
        <v>34</v>
      </c>
      <c r="F1771" s="4">
        <v>25</v>
      </c>
      <c r="G1771" s="4">
        <v>16</v>
      </c>
      <c r="H1771" s="5">
        <f t="shared" si="170"/>
        <v>64</v>
      </c>
      <c r="I1771" s="4">
        <v>16</v>
      </c>
      <c r="J1771" s="4">
        <v>0</v>
      </c>
      <c r="K1771" s="4">
        <v>0</v>
      </c>
      <c r="L1771" s="4" t="str">
        <f t="shared" si="171"/>
        <v>PP</v>
      </c>
      <c r="M1771" s="4" t="str">
        <f t="shared" si="172"/>
        <v>PSOE</v>
      </c>
      <c r="N1771" s="5">
        <f t="shared" si="173"/>
        <v>50</v>
      </c>
      <c r="O1771" s="5">
        <f t="shared" si="174"/>
        <v>31.25</v>
      </c>
      <c r="P1771" s="4">
        <v>5</v>
      </c>
      <c r="Q1771" s="4">
        <v>8</v>
      </c>
      <c r="R1771" s="4">
        <v>1</v>
      </c>
      <c r="S1771" s="4">
        <v>0</v>
      </c>
      <c r="T1771" s="4">
        <v>2</v>
      </c>
      <c r="U1771" s="5">
        <f t="shared" si="175"/>
        <v>31.25</v>
      </c>
      <c r="V1771" s="5">
        <f t="shared" si="175"/>
        <v>50</v>
      </c>
      <c r="W1771" s="5">
        <f t="shared" si="175"/>
        <v>6.25</v>
      </c>
      <c r="X1771" s="5">
        <f t="shared" si="175"/>
        <v>0</v>
      </c>
      <c r="Y1771" s="5">
        <f t="shared" si="175"/>
        <v>12.5</v>
      </c>
      <c r="Z1771" s="4">
        <v>0</v>
      </c>
    </row>
    <row r="1772" spans="1:26" x14ac:dyDescent="0.3">
      <c r="A1772" t="s">
        <v>1608</v>
      </c>
      <c r="B1772" s="3" t="s">
        <v>4047</v>
      </c>
      <c r="C1772" t="s">
        <v>1608</v>
      </c>
      <c r="D1772" t="s">
        <v>1787</v>
      </c>
      <c r="E1772" s="4">
        <v>874</v>
      </c>
      <c r="F1772" s="4">
        <v>735</v>
      </c>
      <c r="G1772" s="4">
        <v>540</v>
      </c>
      <c r="H1772" s="5">
        <f t="shared" si="170"/>
        <v>73.47</v>
      </c>
      <c r="I1772" s="4">
        <v>529</v>
      </c>
      <c r="J1772" s="4">
        <v>5</v>
      </c>
      <c r="K1772" s="4">
        <v>11</v>
      </c>
      <c r="L1772" s="4" t="str">
        <f t="shared" si="171"/>
        <v>PP</v>
      </c>
      <c r="M1772" s="4" t="str">
        <f t="shared" si="172"/>
        <v>PSOE</v>
      </c>
      <c r="N1772" s="5">
        <f t="shared" si="173"/>
        <v>34.03</v>
      </c>
      <c r="O1772" s="5">
        <f t="shared" si="174"/>
        <v>31</v>
      </c>
      <c r="P1772" s="4">
        <v>164</v>
      </c>
      <c r="Q1772" s="4">
        <v>180</v>
      </c>
      <c r="R1772" s="4">
        <v>71</v>
      </c>
      <c r="S1772" s="4">
        <v>18</v>
      </c>
      <c r="T1772" s="4">
        <v>76</v>
      </c>
      <c r="U1772" s="5">
        <f t="shared" si="175"/>
        <v>31</v>
      </c>
      <c r="V1772" s="5">
        <f t="shared" si="175"/>
        <v>34.03</v>
      </c>
      <c r="W1772" s="5">
        <f t="shared" si="175"/>
        <v>13.42</v>
      </c>
      <c r="X1772" s="5">
        <f t="shared" si="175"/>
        <v>3.4</v>
      </c>
      <c r="Y1772" s="5">
        <f t="shared" si="175"/>
        <v>14.37</v>
      </c>
      <c r="Z1772" s="4">
        <v>0</v>
      </c>
    </row>
    <row r="1773" spans="1:26" x14ac:dyDescent="0.3">
      <c r="A1773" t="s">
        <v>1608</v>
      </c>
      <c r="B1773" s="3" t="s">
        <v>4048</v>
      </c>
      <c r="C1773" t="s">
        <v>1608</v>
      </c>
      <c r="D1773" t="s">
        <v>1788</v>
      </c>
      <c r="E1773" s="4">
        <v>27</v>
      </c>
      <c r="F1773" s="4">
        <v>26</v>
      </c>
      <c r="G1773" s="4">
        <v>20</v>
      </c>
      <c r="H1773" s="5">
        <f t="shared" si="170"/>
        <v>76.92</v>
      </c>
      <c r="I1773" s="4">
        <v>20</v>
      </c>
      <c r="J1773" s="4">
        <v>1</v>
      </c>
      <c r="K1773" s="4">
        <v>0</v>
      </c>
      <c r="L1773" s="4" t="str">
        <f t="shared" si="171"/>
        <v>PSOE</v>
      </c>
      <c r="M1773" s="4" t="str">
        <f t="shared" si="172"/>
        <v>PP</v>
      </c>
      <c r="N1773" s="5">
        <f t="shared" si="173"/>
        <v>50</v>
      </c>
      <c r="O1773" s="5">
        <f t="shared" si="174"/>
        <v>35</v>
      </c>
      <c r="P1773" s="4">
        <v>10</v>
      </c>
      <c r="Q1773" s="4">
        <v>7</v>
      </c>
      <c r="R1773" s="4">
        <v>1</v>
      </c>
      <c r="S1773" s="4">
        <v>0</v>
      </c>
      <c r="T1773" s="4">
        <v>1</v>
      </c>
      <c r="U1773" s="5">
        <f t="shared" si="175"/>
        <v>50</v>
      </c>
      <c r="V1773" s="5">
        <f t="shared" si="175"/>
        <v>35</v>
      </c>
      <c r="W1773" s="5">
        <f t="shared" si="175"/>
        <v>5</v>
      </c>
      <c r="X1773" s="5">
        <f t="shared" si="175"/>
        <v>0</v>
      </c>
      <c r="Y1773" s="5">
        <f t="shared" si="175"/>
        <v>5</v>
      </c>
      <c r="Z1773" s="4">
        <v>0</v>
      </c>
    </row>
    <row r="1774" spans="1:26" x14ac:dyDescent="0.3">
      <c r="A1774" t="s">
        <v>1608</v>
      </c>
      <c r="B1774" s="3" t="s">
        <v>4049</v>
      </c>
      <c r="C1774" t="s">
        <v>1608</v>
      </c>
      <c r="D1774" t="s">
        <v>1789</v>
      </c>
      <c r="E1774" s="4">
        <v>36</v>
      </c>
      <c r="F1774" s="4">
        <v>34</v>
      </c>
      <c r="G1774" s="4">
        <v>26</v>
      </c>
      <c r="H1774" s="5">
        <f t="shared" si="170"/>
        <v>76.47</v>
      </c>
      <c r="I1774" s="4">
        <v>26</v>
      </c>
      <c r="J1774" s="4">
        <v>0</v>
      </c>
      <c r="K1774" s="4">
        <v>0</v>
      </c>
      <c r="L1774" s="4" t="str">
        <f t="shared" si="171"/>
        <v>PSOE</v>
      </c>
      <c r="M1774" s="4" t="str">
        <f t="shared" si="172"/>
        <v>PP</v>
      </c>
      <c r="N1774" s="5">
        <f t="shared" si="173"/>
        <v>42.31</v>
      </c>
      <c r="O1774" s="5">
        <f t="shared" si="174"/>
        <v>26.92</v>
      </c>
      <c r="P1774" s="4">
        <v>11</v>
      </c>
      <c r="Q1774" s="4">
        <v>7</v>
      </c>
      <c r="R1774" s="4">
        <v>3</v>
      </c>
      <c r="S1774" s="4">
        <v>3</v>
      </c>
      <c r="T1774" s="4">
        <v>2</v>
      </c>
      <c r="U1774" s="5">
        <f t="shared" si="175"/>
        <v>42.31</v>
      </c>
      <c r="V1774" s="5">
        <f t="shared" si="175"/>
        <v>26.92</v>
      </c>
      <c r="W1774" s="5">
        <f t="shared" si="175"/>
        <v>11.54</v>
      </c>
      <c r="X1774" s="5">
        <f t="shared" si="175"/>
        <v>11.54</v>
      </c>
      <c r="Y1774" s="5">
        <f t="shared" si="175"/>
        <v>7.69</v>
      </c>
      <c r="Z1774" s="4">
        <v>0</v>
      </c>
    </row>
    <row r="1775" spans="1:26" x14ac:dyDescent="0.3">
      <c r="A1775" t="s">
        <v>1608</v>
      </c>
      <c r="B1775" s="3" t="s">
        <v>4050</v>
      </c>
      <c r="C1775" t="s">
        <v>1608</v>
      </c>
      <c r="D1775" t="s">
        <v>1790</v>
      </c>
      <c r="E1775" s="4">
        <v>92</v>
      </c>
      <c r="F1775" s="4">
        <v>75</v>
      </c>
      <c r="G1775" s="4">
        <v>52</v>
      </c>
      <c r="H1775" s="5">
        <f t="shared" si="170"/>
        <v>69.33</v>
      </c>
      <c r="I1775" s="4">
        <v>51</v>
      </c>
      <c r="J1775" s="4">
        <v>0</v>
      </c>
      <c r="K1775" s="4">
        <v>1</v>
      </c>
      <c r="L1775" s="4" t="str">
        <f t="shared" si="171"/>
        <v>PP</v>
      </c>
      <c r="M1775" s="4" t="str">
        <f t="shared" si="172"/>
        <v>PSOE</v>
      </c>
      <c r="N1775" s="5">
        <f t="shared" si="173"/>
        <v>33.33</v>
      </c>
      <c r="O1775" s="5">
        <f t="shared" si="174"/>
        <v>21.57</v>
      </c>
      <c r="P1775" s="4">
        <v>11</v>
      </c>
      <c r="Q1775" s="4">
        <v>17</v>
      </c>
      <c r="R1775" s="4">
        <v>6</v>
      </c>
      <c r="S1775" s="4">
        <v>4</v>
      </c>
      <c r="T1775" s="4">
        <v>9</v>
      </c>
      <c r="U1775" s="5">
        <f t="shared" si="175"/>
        <v>21.57</v>
      </c>
      <c r="V1775" s="5">
        <f t="shared" si="175"/>
        <v>33.33</v>
      </c>
      <c r="W1775" s="5">
        <f t="shared" si="175"/>
        <v>11.76</v>
      </c>
      <c r="X1775" s="5">
        <f t="shared" si="175"/>
        <v>7.84</v>
      </c>
      <c r="Y1775" s="5">
        <f t="shared" si="175"/>
        <v>17.649999999999999</v>
      </c>
      <c r="Z1775" s="4">
        <v>2</v>
      </c>
    </row>
    <row r="1776" spans="1:26" x14ac:dyDescent="0.3">
      <c r="A1776" t="s">
        <v>1608</v>
      </c>
      <c r="B1776" s="3" t="s">
        <v>4051</v>
      </c>
      <c r="C1776" t="s">
        <v>1608</v>
      </c>
      <c r="D1776" t="s">
        <v>1791</v>
      </c>
      <c r="E1776" s="4">
        <v>38</v>
      </c>
      <c r="F1776" s="4">
        <v>40</v>
      </c>
      <c r="G1776" s="4">
        <v>33</v>
      </c>
      <c r="H1776" s="5">
        <f t="shared" si="170"/>
        <v>82.5</v>
      </c>
      <c r="I1776" s="4">
        <v>32</v>
      </c>
      <c r="J1776" s="4">
        <v>1</v>
      </c>
      <c r="K1776" s="4">
        <v>1</v>
      </c>
      <c r="L1776" s="4" t="str">
        <f t="shared" si="171"/>
        <v>PP</v>
      </c>
      <c r="M1776" s="4" t="str">
        <f t="shared" si="172"/>
        <v>PSOE</v>
      </c>
      <c r="N1776" s="5">
        <f t="shared" si="173"/>
        <v>40.630000000000003</v>
      </c>
      <c r="O1776" s="5">
        <f t="shared" si="174"/>
        <v>25</v>
      </c>
      <c r="P1776" s="4">
        <v>8</v>
      </c>
      <c r="Q1776" s="4">
        <v>13</v>
      </c>
      <c r="R1776" s="4">
        <v>2</v>
      </c>
      <c r="S1776" s="4">
        <v>3</v>
      </c>
      <c r="T1776" s="4">
        <v>5</v>
      </c>
      <c r="U1776" s="5">
        <f t="shared" si="175"/>
        <v>25</v>
      </c>
      <c r="V1776" s="5">
        <f t="shared" si="175"/>
        <v>40.630000000000003</v>
      </c>
      <c r="W1776" s="5">
        <f t="shared" si="175"/>
        <v>6.25</v>
      </c>
      <c r="X1776" s="5">
        <f t="shared" si="175"/>
        <v>9.3800000000000008</v>
      </c>
      <c r="Y1776" s="5">
        <f t="shared" si="175"/>
        <v>15.63</v>
      </c>
      <c r="Z1776" s="4">
        <v>0</v>
      </c>
    </row>
    <row r="1777" spans="1:26" x14ac:dyDescent="0.3">
      <c r="A1777" t="s">
        <v>1792</v>
      </c>
      <c r="B1777" s="3" t="s">
        <v>4052</v>
      </c>
      <c r="C1777" t="s">
        <v>1792</v>
      </c>
      <c r="D1777" t="s">
        <v>1793</v>
      </c>
      <c r="E1777" s="4">
        <v>58</v>
      </c>
      <c r="F1777" s="4">
        <v>52</v>
      </c>
      <c r="G1777" s="4">
        <v>47</v>
      </c>
      <c r="H1777" s="5">
        <f t="shared" si="170"/>
        <v>90.38</v>
      </c>
      <c r="I1777" s="4">
        <v>46</v>
      </c>
      <c r="J1777" s="4">
        <v>0</v>
      </c>
      <c r="K1777" s="4">
        <v>1</v>
      </c>
      <c r="L1777" s="4" t="str">
        <f t="shared" si="171"/>
        <v>PP</v>
      </c>
      <c r="M1777" s="4" t="str">
        <f t="shared" si="172"/>
        <v>VOX</v>
      </c>
      <c r="N1777" s="5">
        <f t="shared" si="173"/>
        <v>52.17</v>
      </c>
      <c r="O1777" s="5">
        <f t="shared" si="174"/>
        <v>19.57</v>
      </c>
      <c r="P1777" s="4">
        <v>2</v>
      </c>
      <c r="Q1777" s="4">
        <v>24</v>
      </c>
      <c r="R1777" s="4">
        <v>9</v>
      </c>
      <c r="S1777" s="4">
        <v>2</v>
      </c>
      <c r="T1777" s="4">
        <v>8</v>
      </c>
      <c r="U1777" s="5">
        <f t="shared" si="175"/>
        <v>4.3499999999999996</v>
      </c>
      <c r="V1777" s="5">
        <f t="shared" si="175"/>
        <v>52.17</v>
      </c>
      <c r="W1777" s="5">
        <f t="shared" si="175"/>
        <v>19.57</v>
      </c>
      <c r="X1777" s="5">
        <f t="shared" si="175"/>
        <v>4.3499999999999996</v>
      </c>
      <c r="Y1777" s="5">
        <f t="shared" si="175"/>
        <v>17.39</v>
      </c>
      <c r="Z1777" s="4">
        <v>1</v>
      </c>
    </row>
    <row r="1778" spans="1:26" x14ac:dyDescent="0.3">
      <c r="A1778" t="s">
        <v>1792</v>
      </c>
      <c r="B1778" s="3" t="s">
        <v>4053</v>
      </c>
      <c r="C1778" t="s">
        <v>1792</v>
      </c>
      <c r="D1778" t="s">
        <v>1794</v>
      </c>
      <c r="E1778" s="4">
        <v>23</v>
      </c>
      <c r="F1778" s="4">
        <v>18</v>
      </c>
      <c r="G1778" s="4">
        <v>18</v>
      </c>
      <c r="H1778" s="5">
        <f t="shared" si="170"/>
        <v>100</v>
      </c>
      <c r="I1778" s="4">
        <v>18</v>
      </c>
      <c r="J1778" s="4">
        <v>0</v>
      </c>
      <c r="K1778" s="4">
        <v>0</v>
      </c>
      <c r="L1778" s="4" t="str">
        <f t="shared" si="171"/>
        <v>PP</v>
      </c>
      <c r="M1778" s="4" t="str">
        <f t="shared" si="172"/>
        <v>PSOE</v>
      </c>
      <c r="N1778" s="5">
        <f t="shared" si="173"/>
        <v>38.89</v>
      </c>
      <c r="O1778" s="5">
        <f t="shared" si="174"/>
        <v>27.78</v>
      </c>
      <c r="P1778" s="4">
        <v>5</v>
      </c>
      <c r="Q1778" s="4">
        <v>7</v>
      </c>
      <c r="R1778" s="4">
        <v>1</v>
      </c>
      <c r="S1778" s="4">
        <v>0</v>
      </c>
      <c r="T1778" s="4">
        <v>5</v>
      </c>
      <c r="U1778" s="5">
        <f t="shared" si="175"/>
        <v>27.78</v>
      </c>
      <c r="V1778" s="5">
        <f t="shared" si="175"/>
        <v>38.89</v>
      </c>
      <c r="W1778" s="5">
        <f t="shared" si="175"/>
        <v>5.56</v>
      </c>
      <c r="X1778" s="5">
        <f t="shared" si="175"/>
        <v>0</v>
      </c>
      <c r="Y1778" s="5">
        <f t="shared" si="175"/>
        <v>27.78</v>
      </c>
      <c r="Z1778" s="4">
        <v>0</v>
      </c>
    </row>
    <row r="1779" spans="1:26" x14ac:dyDescent="0.3">
      <c r="A1779" t="s">
        <v>1792</v>
      </c>
      <c r="B1779" s="3" t="s">
        <v>4054</v>
      </c>
      <c r="C1779" t="s">
        <v>1792</v>
      </c>
      <c r="D1779" t="s">
        <v>1795</v>
      </c>
      <c r="E1779" s="4">
        <v>244</v>
      </c>
      <c r="F1779" s="4">
        <v>204</v>
      </c>
      <c r="G1779" s="4">
        <v>171</v>
      </c>
      <c r="H1779" s="5">
        <f t="shared" si="170"/>
        <v>83.82</v>
      </c>
      <c r="I1779" s="4">
        <v>168</v>
      </c>
      <c r="J1779" s="4">
        <v>4</v>
      </c>
      <c r="K1779" s="4">
        <v>3</v>
      </c>
      <c r="L1779" s="4" t="str">
        <f t="shared" si="171"/>
        <v>PP</v>
      </c>
      <c r="M1779" s="4" t="str">
        <f t="shared" si="172"/>
        <v>PSOE</v>
      </c>
      <c r="N1779" s="5">
        <f t="shared" si="173"/>
        <v>42.26</v>
      </c>
      <c r="O1779" s="5">
        <f t="shared" si="174"/>
        <v>23.21</v>
      </c>
      <c r="P1779" s="4">
        <v>39</v>
      </c>
      <c r="Q1779" s="4">
        <v>71</v>
      </c>
      <c r="R1779" s="4">
        <v>35</v>
      </c>
      <c r="S1779" s="4">
        <v>7</v>
      </c>
      <c r="T1779" s="4">
        <v>12</v>
      </c>
      <c r="U1779" s="5">
        <f t="shared" si="175"/>
        <v>23.21</v>
      </c>
      <c r="V1779" s="5">
        <f t="shared" si="175"/>
        <v>42.26</v>
      </c>
      <c r="W1779" s="5">
        <f t="shared" si="175"/>
        <v>20.83</v>
      </c>
      <c r="X1779" s="5">
        <f t="shared" si="175"/>
        <v>4.17</v>
      </c>
      <c r="Y1779" s="5">
        <f t="shared" si="175"/>
        <v>7.14</v>
      </c>
      <c r="Z1779" s="4">
        <v>0</v>
      </c>
    </row>
    <row r="1780" spans="1:26" x14ac:dyDescent="0.3">
      <c r="A1780" t="s">
        <v>1792</v>
      </c>
      <c r="B1780" s="3" t="s">
        <v>4055</v>
      </c>
      <c r="C1780" t="s">
        <v>1792</v>
      </c>
      <c r="D1780" t="s">
        <v>1796</v>
      </c>
      <c r="E1780" s="4">
        <v>1382</v>
      </c>
      <c r="F1780" s="4">
        <v>1136</v>
      </c>
      <c r="G1780" s="4">
        <v>950</v>
      </c>
      <c r="H1780" s="5">
        <f t="shared" si="170"/>
        <v>83.63</v>
      </c>
      <c r="I1780" s="4">
        <v>939</v>
      </c>
      <c r="J1780" s="4">
        <v>5</v>
      </c>
      <c r="K1780" s="4">
        <v>11</v>
      </c>
      <c r="L1780" s="4" t="str">
        <f t="shared" si="171"/>
        <v>PSOE</v>
      </c>
      <c r="M1780" s="4" t="str">
        <f t="shared" si="172"/>
        <v>PP</v>
      </c>
      <c r="N1780" s="5">
        <f t="shared" si="173"/>
        <v>42.6</v>
      </c>
      <c r="O1780" s="5">
        <f t="shared" si="174"/>
        <v>20.02</v>
      </c>
      <c r="P1780" s="4">
        <v>400</v>
      </c>
      <c r="Q1780" s="4">
        <v>188</v>
      </c>
      <c r="R1780" s="4">
        <v>177</v>
      </c>
      <c r="S1780" s="4">
        <v>38</v>
      </c>
      <c r="T1780" s="4">
        <v>127</v>
      </c>
      <c r="U1780" s="5">
        <f t="shared" si="175"/>
        <v>42.6</v>
      </c>
      <c r="V1780" s="5">
        <f t="shared" si="175"/>
        <v>20.02</v>
      </c>
      <c r="W1780" s="5">
        <f t="shared" si="175"/>
        <v>18.850000000000001</v>
      </c>
      <c r="X1780" s="5">
        <f t="shared" si="175"/>
        <v>4.05</v>
      </c>
      <c r="Y1780" s="5">
        <f t="shared" si="175"/>
        <v>13.53</v>
      </c>
      <c r="Z1780" s="4">
        <v>0</v>
      </c>
    </row>
    <row r="1781" spans="1:26" x14ac:dyDescent="0.3">
      <c r="A1781" t="s">
        <v>1792</v>
      </c>
      <c r="B1781" s="3" t="s">
        <v>4056</v>
      </c>
      <c r="C1781" t="s">
        <v>1792</v>
      </c>
      <c r="D1781" t="s">
        <v>1797</v>
      </c>
      <c r="E1781" s="4">
        <v>640</v>
      </c>
      <c r="F1781" s="4">
        <v>503</v>
      </c>
      <c r="G1781" s="4">
        <v>420</v>
      </c>
      <c r="H1781" s="5">
        <f t="shared" si="170"/>
        <v>83.5</v>
      </c>
      <c r="I1781" s="4">
        <v>414</v>
      </c>
      <c r="J1781" s="4">
        <v>2</v>
      </c>
      <c r="K1781" s="4">
        <v>6</v>
      </c>
      <c r="L1781" s="4" t="str">
        <f t="shared" si="171"/>
        <v>PSOE</v>
      </c>
      <c r="M1781" s="4" t="str">
        <f t="shared" si="172"/>
        <v>PP</v>
      </c>
      <c r="N1781" s="5">
        <f t="shared" si="173"/>
        <v>30.19</v>
      </c>
      <c r="O1781" s="5">
        <f t="shared" si="174"/>
        <v>26.33</v>
      </c>
      <c r="P1781" s="4">
        <v>125</v>
      </c>
      <c r="Q1781" s="4">
        <v>109</v>
      </c>
      <c r="R1781" s="4">
        <v>73</v>
      </c>
      <c r="S1781" s="4">
        <v>22</v>
      </c>
      <c r="T1781" s="4">
        <v>76</v>
      </c>
      <c r="U1781" s="5">
        <f t="shared" si="175"/>
        <v>30.19</v>
      </c>
      <c r="V1781" s="5">
        <f t="shared" si="175"/>
        <v>26.33</v>
      </c>
      <c r="W1781" s="5">
        <f t="shared" si="175"/>
        <v>17.63</v>
      </c>
      <c r="X1781" s="5">
        <f t="shared" si="175"/>
        <v>5.31</v>
      </c>
      <c r="Y1781" s="5">
        <f t="shared" si="175"/>
        <v>18.36</v>
      </c>
      <c r="Z1781" s="4">
        <v>3</v>
      </c>
    </row>
    <row r="1782" spans="1:26" x14ac:dyDescent="0.3">
      <c r="A1782" t="s">
        <v>1792</v>
      </c>
      <c r="B1782" s="3" t="s">
        <v>4057</v>
      </c>
      <c r="C1782" t="s">
        <v>1792</v>
      </c>
      <c r="D1782" t="s">
        <v>1798</v>
      </c>
      <c r="E1782" s="4">
        <v>222</v>
      </c>
      <c r="F1782" s="4">
        <v>186</v>
      </c>
      <c r="G1782" s="4">
        <v>153</v>
      </c>
      <c r="H1782" s="5">
        <f t="shared" si="170"/>
        <v>82.26</v>
      </c>
      <c r="I1782" s="4">
        <v>149</v>
      </c>
      <c r="J1782" s="4">
        <v>1</v>
      </c>
      <c r="K1782" s="4">
        <v>4</v>
      </c>
      <c r="L1782" s="4" t="str">
        <f t="shared" si="171"/>
        <v>PSOE</v>
      </c>
      <c r="M1782" s="4" t="str">
        <f t="shared" si="172"/>
        <v>Podemos</v>
      </c>
      <c r="N1782" s="5">
        <f t="shared" si="173"/>
        <v>27.52</v>
      </c>
      <c r="O1782" s="5">
        <f t="shared" si="174"/>
        <v>24.16</v>
      </c>
      <c r="P1782" s="4">
        <v>41</v>
      </c>
      <c r="Q1782" s="4">
        <v>31</v>
      </c>
      <c r="R1782" s="4">
        <v>20</v>
      </c>
      <c r="S1782" s="4">
        <v>36</v>
      </c>
      <c r="T1782" s="4">
        <v>18</v>
      </c>
      <c r="U1782" s="5">
        <f t="shared" si="175"/>
        <v>27.52</v>
      </c>
      <c r="V1782" s="5">
        <f t="shared" si="175"/>
        <v>20.81</v>
      </c>
      <c r="W1782" s="5">
        <f t="shared" si="175"/>
        <v>13.42</v>
      </c>
      <c r="X1782" s="5">
        <f t="shared" si="175"/>
        <v>24.16</v>
      </c>
      <c r="Y1782" s="5">
        <f t="shared" si="175"/>
        <v>12.08</v>
      </c>
      <c r="Z1782" s="4">
        <v>2</v>
      </c>
    </row>
    <row r="1783" spans="1:26" x14ac:dyDescent="0.3">
      <c r="A1783" t="s">
        <v>1792</v>
      </c>
      <c r="B1783" s="3" t="s">
        <v>4058</v>
      </c>
      <c r="C1783" t="s">
        <v>1792</v>
      </c>
      <c r="D1783" t="s">
        <v>1799</v>
      </c>
      <c r="E1783" s="4">
        <v>5455</v>
      </c>
      <c r="F1783" s="4">
        <v>4036</v>
      </c>
      <c r="G1783" s="4">
        <v>3261</v>
      </c>
      <c r="H1783" s="5">
        <f t="shared" si="170"/>
        <v>80.8</v>
      </c>
      <c r="I1783" s="4">
        <v>3217</v>
      </c>
      <c r="J1783" s="4">
        <v>25</v>
      </c>
      <c r="K1783" s="4">
        <v>44</v>
      </c>
      <c r="L1783" s="4" t="str">
        <f t="shared" si="171"/>
        <v>PSOE</v>
      </c>
      <c r="M1783" s="4" t="str">
        <f t="shared" si="172"/>
        <v>Ciudadanos</v>
      </c>
      <c r="N1783" s="5">
        <f t="shared" si="173"/>
        <v>26.36</v>
      </c>
      <c r="O1783" s="5">
        <f t="shared" si="174"/>
        <v>22.47</v>
      </c>
      <c r="P1783" s="4">
        <v>848</v>
      </c>
      <c r="Q1783" s="4">
        <v>523</v>
      </c>
      <c r="R1783" s="4">
        <v>541</v>
      </c>
      <c r="S1783" s="4">
        <v>482</v>
      </c>
      <c r="T1783" s="4">
        <v>723</v>
      </c>
      <c r="U1783" s="5">
        <f t="shared" si="175"/>
        <v>26.36</v>
      </c>
      <c r="V1783" s="5">
        <f t="shared" si="175"/>
        <v>16.260000000000002</v>
      </c>
      <c r="W1783" s="5">
        <f t="shared" si="175"/>
        <v>16.82</v>
      </c>
      <c r="X1783" s="5">
        <f t="shared" si="175"/>
        <v>14.98</v>
      </c>
      <c r="Y1783" s="5">
        <f t="shared" si="175"/>
        <v>22.47</v>
      </c>
      <c r="Z1783" s="4">
        <v>46</v>
      </c>
    </row>
    <row r="1784" spans="1:26" x14ac:dyDescent="0.3">
      <c r="A1784" t="s">
        <v>1792</v>
      </c>
      <c r="B1784" s="3" t="s">
        <v>4059</v>
      </c>
      <c r="C1784" t="s">
        <v>1792</v>
      </c>
      <c r="D1784" t="s">
        <v>1800</v>
      </c>
      <c r="E1784" s="4">
        <v>21</v>
      </c>
      <c r="F1784" s="4">
        <v>22</v>
      </c>
      <c r="G1784" s="4">
        <v>15</v>
      </c>
      <c r="H1784" s="5">
        <f t="shared" si="170"/>
        <v>68.180000000000007</v>
      </c>
      <c r="I1784" s="4">
        <v>15</v>
      </c>
      <c r="J1784" s="4">
        <v>0</v>
      </c>
      <c r="K1784" s="4">
        <v>0</v>
      </c>
      <c r="L1784" s="4" t="str">
        <f t="shared" si="171"/>
        <v>PP</v>
      </c>
      <c r="M1784" s="4" t="str">
        <f t="shared" si="172"/>
        <v>Podemos</v>
      </c>
      <c r="N1784" s="5">
        <f t="shared" si="173"/>
        <v>40</v>
      </c>
      <c r="O1784" s="5">
        <f t="shared" si="174"/>
        <v>26.67</v>
      </c>
      <c r="P1784" s="4">
        <v>1</v>
      </c>
      <c r="Q1784" s="4">
        <v>6</v>
      </c>
      <c r="R1784" s="4">
        <v>3</v>
      </c>
      <c r="S1784" s="4">
        <v>4</v>
      </c>
      <c r="T1784" s="4">
        <v>1</v>
      </c>
      <c r="U1784" s="5">
        <f t="shared" si="175"/>
        <v>6.67</v>
      </c>
      <c r="V1784" s="5">
        <f t="shared" si="175"/>
        <v>40</v>
      </c>
      <c r="W1784" s="5">
        <f t="shared" si="175"/>
        <v>20</v>
      </c>
      <c r="X1784" s="5">
        <f t="shared" si="175"/>
        <v>26.67</v>
      </c>
      <c r="Y1784" s="5">
        <f t="shared" si="175"/>
        <v>6.67</v>
      </c>
      <c r="Z1784" s="4">
        <v>0</v>
      </c>
    </row>
    <row r="1785" spans="1:26" x14ac:dyDescent="0.3">
      <c r="A1785" t="s">
        <v>1792</v>
      </c>
      <c r="B1785" s="3" t="s">
        <v>4060</v>
      </c>
      <c r="C1785" t="s">
        <v>1792</v>
      </c>
      <c r="D1785" t="s">
        <v>1801</v>
      </c>
      <c r="E1785" s="4">
        <v>105</v>
      </c>
      <c r="F1785" s="4">
        <v>99</v>
      </c>
      <c r="G1785" s="4">
        <v>84</v>
      </c>
      <c r="H1785" s="5">
        <f t="shared" si="170"/>
        <v>84.85</v>
      </c>
      <c r="I1785" s="4">
        <v>84</v>
      </c>
      <c r="J1785" s="4">
        <v>0</v>
      </c>
      <c r="K1785" s="4">
        <v>0</v>
      </c>
      <c r="L1785" s="4" t="str">
        <f t="shared" si="171"/>
        <v>PSOE</v>
      </c>
      <c r="M1785" s="4" t="s">
        <v>4544</v>
      </c>
      <c r="N1785" s="5">
        <f t="shared" si="173"/>
        <v>30.95</v>
      </c>
      <c r="O1785" s="5">
        <f t="shared" si="174"/>
        <v>30.95</v>
      </c>
      <c r="P1785" s="4">
        <v>26</v>
      </c>
      <c r="Q1785" s="4">
        <v>26</v>
      </c>
      <c r="R1785" s="4">
        <v>13</v>
      </c>
      <c r="S1785" s="4">
        <v>7</v>
      </c>
      <c r="T1785" s="4">
        <v>10</v>
      </c>
      <c r="U1785" s="5">
        <f t="shared" si="175"/>
        <v>30.95</v>
      </c>
      <c r="V1785" s="5">
        <f t="shared" si="175"/>
        <v>30.95</v>
      </c>
      <c r="W1785" s="5">
        <f t="shared" si="175"/>
        <v>15.48</v>
      </c>
      <c r="X1785" s="5">
        <f t="shared" si="175"/>
        <v>8.33</v>
      </c>
      <c r="Y1785" s="5">
        <f t="shared" si="175"/>
        <v>11.9</v>
      </c>
      <c r="Z1785" s="4">
        <v>1</v>
      </c>
    </row>
    <row r="1786" spans="1:26" x14ac:dyDescent="0.3">
      <c r="A1786" t="s">
        <v>1792</v>
      </c>
      <c r="B1786" s="3" t="s">
        <v>4061</v>
      </c>
      <c r="C1786" t="s">
        <v>1792</v>
      </c>
      <c r="D1786" t="s">
        <v>1802</v>
      </c>
      <c r="E1786" s="4">
        <v>19632</v>
      </c>
      <c r="F1786" s="4">
        <v>14572</v>
      </c>
      <c r="G1786" s="4">
        <v>12316</v>
      </c>
      <c r="H1786" s="5">
        <f t="shared" si="170"/>
        <v>84.52</v>
      </c>
      <c r="I1786" s="4">
        <v>12186</v>
      </c>
      <c r="J1786" s="4">
        <v>102</v>
      </c>
      <c r="K1786" s="4">
        <v>130</v>
      </c>
      <c r="L1786" s="4" t="str">
        <f t="shared" si="171"/>
        <v>Ciudadanos</v>
      </c>
      <c r="M1786" s="4" t="str">
        <f t="shared" si="172"/>
        <v>PSOE</v>
      </c>
      <c r="N1786" s="5">
        <f t="shared" si="173"/>
        <v>27.81</v>
      </c>
      <c r="O1786" s="5">
        <f t="shared" si="174"/>
        <v>22.56</v>
      </c>
      <c r="P1786" s="4">
        <v>2749</v>
      </c>
      <c r="Q1786" s="4">
        <v>1961</v>
      </c>
      <c r="R1786" s="4">
        <v>2260</v>
      </c>
      <c r="S1786" s="4">
        <v>1514</v>
      </c>
      <c r="T1786" s="4">
        <v>3389</v>
      </c>
      <c r="U1786" s="5">
        <f t="shared" si="175"/>
        <v>22.56</v>
      </c>
      <c r="V1786" s="5">
        <f t="shared" si="175"/>
        <v>16.09</v>
      </c>
      <c r="W1786" s="5">
        <f t="shared" si="175"/>
        <v>18.55</v>
      </c>
      <c r="X1786" s="5">
        <f t="shared" si="175"/>
        <v>12.42</v>
      </c>
      <c r="Y1786" s="5">
        <f t="shared" si="175"/>
        <v>27.81</v>
      </c>
      <c r="Z1786" s="4">
        <v>139</v>
      </c>
    </row>
    <row r="1787" spans="1:26" x14ac:dyDescent="0.3">
      <c r="A1787" t="s">
        <v>1792</v>
      </c>
      <c r="B1787" s="3" t="s">
        <v>4062</v>
      </c>
      <c r="C1787" t="s">
        <v>1792</v>
      </c>
      <c r="D1787" t="s">
        <v>1803</v>
      </c>
      <c r="E1787" s="4">
        <v>549</v>
      </c>
      <c r="F1787" s="4">
        <v>557</v>
      </c>
      <c r="G1787" s="4">
        <v>478</v>
      </c>
      <c r="H1787" s="5">
        <f t="shared" si="170"/>
        <v>85.82</v>
      </c>
      <c r="I1787" s="4">
        <v>476</v>
      </c>
      <c r="J1787" s="4">
        <v>5</v>
      </c>
      <c r="K1787" s="4">
        <v>2</v>
      </c>
      <c r="L1787" s="4" t="str">
        <f t="shared" si="171"/>
        <v>PP</v>
      </c>
      <c r="M1787" s="4" t="str">
        <f t="shared" si="172"/>
        <v>PSOE</v>
      </c>
      <c r="N1787" s="5">
        <f t="shared" si="173"/>
        <v>41.39</v>
      </c>
      <c r="O1787" s="5">
        <f t="shared" si="174"/>
        <v>26.05</v>
      </c>
      <c r="P1787" s="4">
        <v>124</v>
      </c>
      <c r="Q1787" s="4">
        <v>197</v>
      </c>
      <c r="R1787" s="4">
        <v>85</v>
      </c>
      <c r="S1787" s="4">
        <v>15</v>
      </c>
      <c r="T1787" s="4">
        <v>49</v>
      </c>
      <c r="U1787" s="5">
        <f t="shared" si="175"/>
        <v>26.05</v>
      </c>
      <c r="V1787" s="5">
        <f t="shared" si="175"/>
        <v>41.39</v>
      </c>
      <c r="W1787" s="5">
        <f t="shared" si="175"/>
        <v>17.86</v>
      </c>
      <c r="X1787" s="5">
        <f t="shared" si="175"/>
        <v>3.15</v>
      </c>
      <c r="Y1787" s="5">
        <f t="shared" si="175"/>
        <v>10.29</v>
      </c>
      <c r="Z1787" s="4">
        <v>0</v>
      </c>
    </row>
    <row r="1788" spans="1:26" x14ac:dyDescent="0.3">
      <c r="A1788" t="s">
        <v>1792</v>
      </c>
      <c r="B1788" s="3" t="s">
        <v>4063</v>
      </c>
      <c r="C1788" t="s">
        <v>1792</v>
      </c>
      <c r="D1788" t="s">
        <v>1804</v>
      </c>
      <c r="E1788" s="4">
        <v>108</v>
      </c>
      <c r="F1788" s="4">
        <v>101</v>
      </c>
      <c r="G1788" s="4">
        <v>80</v>
      </c>
      <c r="H1788" s="5">
        <f t="shared" si="170"/>
        <v>79.209999999999994</v>
      </c>
      <c r="I1788" s="4">
        <v>80</v>
      </c>
      <c r="J1788" s="4">
        <v>0</v>
      </c>
      <c r="K1788" s="4">
        <v>0</v>
      </c>
      <c r="L1788" s="4" t="str">
        <f t="shared" si="171"/>
        <v>PP</v>
      </c>
      <c r="M1788" s="4" t="str">
        <f t="shared" si="172"/>
        <v>PSOE</v>
      </c>
      <c r="N1788" s="5">
        <f t="shared" si="173"/>
        <v>38.75</v>
      </c>
      <c r="O1788" s="5">
        <f t="shared" si="174"/>
        <v>25</v>
      </c>
      <c r="P1788" s="4">
        <v>20</v>
      </c>
      <c r="Q1788" s="4">
        <v>31</v>
      </c>
      <c r="R1788" s="4">
        <v>13</v>
      </c>
      <c r="S1788" s="4">
        <v>3</v>
      </c>
      <c r="T1788" s="4">
        <v>11</v>
      </c>
      <c r="U1788" s="5">
        <f t="shared" si="175"/>
        <v>25</v>
      </c>
      <c r="V1788" s="5">
        <f t="shared" si="175"/>
        <v>38.75</v>
      </c>
      <c r="W1788" s="5">
        <f t="shared" si="175"/>
        <v>16.25</v>
      </c>
      <c r="X1788" s="5">
        <f t="shared" si="175"/>
        <v>3.75</v>
      </c>
      <c r="Y1788" s="5">
        <f t="shared" si="175"/>
        <v>13.75</v>
      </c>
      <c r="Z1788" s="4">
        <v>2</v>
      </c>
    </row>
    <row r="1789" spans="1:26" x14ac:dyDescent="0.3">
      <c r="A1789" t="s">
        <v>1792</v>
      </c>
      <c r="B1789" s="3" t="s">
        <v>4064</v>
      </c>
      <c r="C1789" t="s">
        <v>1792</v>
      </c>
      <c r="D1789" t="s">
        <v>1805</v>
      </c>
      <c r="E1789" s="4">
        <v>96</v>
      </c>
      <c r="F1789" s="4">
        <v>90</v>
      </c>
      <c r="G1789" s="4">
        <v>80</v>
      </c>
      <c r="H1789" s="5">
        <f t="shared" si="170"/>
        <v>88.89</v>
      </c>
      <c r="I1789" s="4">
        <v>78</v>
      </c>
      <c r="J1789" s="4">
        <v>4</v>
      </c>
      <c r="K1789" s="4">
        <v>2</v>
      </c>
      <c r="L1789" s="4" t="str">
        <f t="shared" si="171"/>
        <v>PSOE</v>
      </c>
      <c r="M1789" s="4" t="str">
        <f t="shared" si="172"/>
        <v>PP</v>
      </c>
      <c r="N1789" s="5">
        <f t="shared" si="173"/>
        <v>43.59</v>
      </c>
      <c r="O1789" s="5">
        <f t="shared" si="174"/>
        <v>29.49</v>
      </c>
      <c r="P1789" s="4">
        <v>34</v>
      </c>
      <c r="Q1789" s="4">
        <v>23</v>
      </c>
      <c r="R1789" s="4">
        <v>4</v>
      </c>
      <c r="S1789" s="4">
        <v>4</v>
      </c>
      <c r="T1789" s="4">
        <v>8</v>
      </c>
      <c r="U1789" s="5">
        <f t="shared" si="175"/>
        <v>43.59</v>
      </c>
      <c r="V1789" s="5">
        <f t="shared" si="175"/>
        <v>29.49</v>
      </c>
      <c r="W1789" s="5">
        <f t="shared" si="175"/>
        <v>5.13</v>
      </c>
      <c r="X1789" s="5">
        <f t="shared" si="175"/>
        <v>5.13</v>
      </c>
      <c r="Y1789" s="5">
        <f t="shared" si="175"/>
        <v>10.26</v>
      </c>
      <c r="Z1789" s="4">
        <v>0</v>
      </c>
    </row>
    <row r="1790" spans="1:26" x14ac:dyDescent="0.3">
      <c r="A1790" t="s">
        <v>1792</v>
      </c>
      <c r="B1790" s="3" t="s">
        <v>4065</v>
      </c>
      <c r="C1790" t="s">
        <v>1792</v>
      </c>
      <c r="D1790" t="s">
        <v>1806</v>
      </c>
      <c r="E1790" s="4">
        <v>56</v>
      </c>
      <c r="F1790" s="4">
        <v>47</v>
      </c>
      <c r="G1790" s="4">
        <v>43</v>
      </c>
      <c r="H1790" s="5">
        <f t="shared" si="170"/>
        <v>91.49</v>
      </c>
      <c r="I1790" s="4">
        <v>43</v>
      </c>
      <c r="J1790" s="4">
        <v>1</v>
      </c>
      <c r="K1790" s="4">
        <v>0</v>
      </c>
      <c r="L1790" s="4" t="str">
        <f t="shared" si="171"/>
        <v>PP</v>
      </c>
      <c r="M1790" s="4" t="str">
        <f t="shared" si="172"/>
        <v>PSOE</v>
      </c>
      <c r="N1790" s="5">
        <f t="shared" si="173"/>
        <v>48.84</v>
      </c>
      <c r="O1790" s="5">
        <f t="shared" si="174"/>
        <v>30.23</v>
      </c>
      <c r="P1790" s="4">
        <v>13</v>
      </c>
      <c r="Q1790" s="4">
        <v>21</v>
      </c>
      <c r="R1790" s="4">
        <v>4</v>
      </c>
      <c r="S1790" s="4">
        <v>0</v>
      </c>
      <c r="T1790" s="4">
        <v>4</v>
      </c>
      <c r="U1790" s="5">
        <f t="shared" si="175"/>
        <v>30.23</v>
      </c>
      <c r="V1790" s="5">
        <f t="shared" si="175"/>
        <v>48.84</v>
      </c>
      <c r="W1790" s="5">
        <f t="shared" si="175"/>
        <v>9.3000000000000007</v>
      </c>
      <c r="X1790" s="5">
        <f t="shared" si="175"/>
        <v>0</v>
      </c>
      <c r="Y1790" s="5">
        <f t="shared" si="175"/>
        <v>9.3000000000000007</v>
      </c>
      <c r="Z1790" s="4">
        <v>0</v>
      </c>
    </row>
    <row r="1791" spans="1:26" x14ac:dyDescent="0.3">
      <c r="A1791" t="s">
        <v>1792</v>
      </c>
      <c r="B1791" s="3" t="s">
        <v>4066</v>
      </c>
      <c r="C1791" t="s">
        <v>1792</v>
      </c>
      <c r="D1791" t="s">
        <v>1807</v>
      </c>
      <c r="E1791" s="4">
        <v>244</v>
      </c>
      <c r="F1791" s="4">
        <v>176</v>
      </c>
      <c r="G1791" s="4">
        <v>136</v>
      </c>
      <c r="H1791" s="5">
        <f t="shared" si="170"/>
        <v>77.27</v>
      </c>
      <c r="I1791" s="4">
        <v>135</v>
      </c>
      <c r="J1791" s="4">
        <v>0</v>
      </c>
      <c r="K1791" s="4">
        <v>1</v>
      </c>
      <c r="L1791" s="4" t="str">
        <f t="shared" si="171"/>
        <v>PP</v>
      </c>
      <c r="M1791" s="4" t="str">
        <f t="shared" si="172"/>
        <v>PSOE</v>
      </c>
      <c r="N1791" s="5">
        <f t="shared" si="173"/>
        <v>38.520000000000003</v>
      </c>
      <c r="O1791" s="5">
        <f t="shared" si="174"/>
        <v>35.56</v>
      </c>
      <c r="P1791" s="4">
        <v>48</v>
      </c>
      <c r="Q1791" s="4">
        <v>52</v>
      </c>
      <c r="R1791" s="4">
        <v>11</v>
      </c>
      <c r="S1791" s="4">
        <v>15</v>
      </c>
      <c r="T1791" s="4">
        <v>9</v>
      </c>
      <c r="U1791" s="5">
        <f t="shared" si="175"/>
        <v>35.56</v>
      </c>
      <c r="V1791" s="5">
        <f t="shared" si="175"/>
        <v>38.520000000000003</v>
      </c>
      <c r="W1791" s="5">
        <f t="shared" si="175"/>
        <v>8.15</v>
      </c>
      <c r="X1791" s="5">
        <f t="shared" si="175"/>
        <v>11.11</v>
      </c>
      <c r="Y1791" s="5">
        <f t="shared" si="175"/>
        <v>6.67</v>
      </c>
      <c r="Z1791" s="4">
        <v>0</v>
      </c>
    </row>
    <row r="1792" spans="1:26" x14ac:dyDescent="0.3">
      <c r="A1792" t="s">
        <v>1792</v>
      </c>
      <c r="B1792" s="3" t="s">
        <v>4067</v>
      </c>
      <c r="C1792" t="s">
        <v>1792</v>
      </c>
      <c r="D1792" t="s">
        <v>1808</v>
      </c>
      <c r="E1792" s="4">
        <v>68</v>
      </c>
      <c r="F1792" s="4">
        <v>70</v>
      </c>
      <c r="G1792" s="4">
        <v>62</v>
      </c>
      <c r="H1792" s="5">
        <f t="shared" si="170"/>
        <v>88.57</v>
      </c>
      <c r="I1792" s="4">
        <v>61</v>
      </c>
      <c r="J1792" s="4">
        <v>0</v>
      </c>
      <c r="K1792" s="4">
        <v>1</v>
      </c>
      <c r="L1792" s="4" t="str">
        <f t="shared" si="171"/>
        <v>PP</v>
      </c>
      <c r="M1792" s="4" t="str">
        <f t="shared" si="172"/>
        <v>PSOE</v>
      </c>
      <c r="N1792" s="5">
        <f t="shared" si="173"/>
        <v>34.43</v>
      </c>
      <c r="O1792" s="5">
        <f t="shared" si="174"/>
        <v>29.51</v>
      </c>
      <c r="P1792" s="4">
        <v>18</v>
      </c>
      <c r="Q1792" s="4">
        <v>21</v>
      </c>
      <c r="R1792" s="4">
        <v>5</v>
      </c>
      <c r="S1792" s="4">
        <v>3</v>
      </c>
      <c r="T1792" s="4">
        <v>14</v>
      </c>
      <c r="U1792" s="5">
        <f t="shared" si="175"/>
        <v>29.51</v>
      </c>
      <c r="V1792" s="5">
        <f t="shared" si="175"/>
        <v>34.43</v>
      </c>
      <c r="W1792" s="5">
        <f t="shared" si="175"/>
        <v>8.1999999999999993</v>
      </c>
      <c r="X1792" s="5">
        <f t="shared" si="175"/>
        <v>4.92</v>
      </c>
      <c r="Y1792" s="5">
        <f t="shared" si="175"/>
        <v>22.95</v>
      </c>
      <c r="Z1792" s="4">
        <v>0</v>
      </c>
    </row>
    <row r="1793" spans="1:26" x14ac:dyDescent="0.3">
      <c r="A1793" t="s">
        <v>1792</v>
      </c>
      <c r="B1793" s="3" t="s">
        <v>4068</v>
      </c>
      <c r="C1793" t="s">
        <v>1792</v>
      </c>
      <c r="D1793" t="s">
        <v>1809</v>
      </c>
      <c r="E1793" s="4">
        <v>210</v>
      </c>
      <c r="F1793" s="4">
        <v>198</v>
      </c>
      <c r="G1793" s="4">
        <v>162</v>
      </c>
      <c r="H1793" s="5">
        <f t="shared" si="170"/>
        <v>81.819999999999993</v>
      </c>
      <c r="I1793" s="4">
        <v>160</v>
      </c>
      <c r="J1793" s="4">
        <v>1</v>
      </c>
      <c r="K1793" s="4">
        <v>2</v>
      </c>
      <c r="L1793" s="4" t="str">
        <f t="shared" si="171"/>
        <v>PP</v>
      </c>
      <c r="M1793" s="4" t="str">
        <f t="shared" si="172"/>
        <v>VOX</v>
      </c>
      <c r="N1793" s="5">
        <f t="shared" si="173"/>
        <v>55</v>
      </c>
      <c r="O1793" s="5">
        <f t="shared" si="174"/>
        <v>19.38</v>
      </c>
      <c r="P1793" s="4">
        <v>13</v>
      </c>
      <c r="Q1793" s="4">
        <v>88</v>
      </c>
      <c r="R1793" s="4">
        <v>31</v>
      </c>
      <c r="S1793" s="4">
        <v>8</v>
      </c>
      <c r="T1793" s="4">
        <v>14</v>
      </c>
      <c r="U1793" s="5">
        <f t="shared" si="175"/>
        <v>8.1300000000000008</v>
      </c>
      <c r="V1793" s="5">
        <f t="shared" si="175"/>
        <v>55</v>
      </c>
      <c r="W1793" s="5">
        <f t="shared" si="175"/>
        <v>19.38</v>
      </c>
      <c r="X1793" s="5">
        <f t="shared" si="175"/>
        <v>5</v>
      </c>
      <c r="Y1793" s="5">
        <f t="shared" si="175"/>
        <v>8.75</v>
      </c>
      <c r="Z1793" s="4">
        <v>2</v>
      </c>
    </row>
    <row r="1794" spans="1:26" x14ac:dyDescent="0.3">
      <c r="A1794" t="s">
        <v>1792</v>
      </c>
      <c r="B1794" s="3" t="s">
        <v>4069</v>
      </c>
      <c r="C1794" t="s">
        <v>1792</v>
      </c>
      <c r="D1794" t="s">
        <v>1810</v>
      </c>
      <c r="E1794" s="4">
        <v>39</v>
      </c>
      <c r="F1794" s="4">
        <v>36</v>
      </c>
      <c r="G1794" s="4">
        <v>31</v>
      </c>
      <c r="H1794" s="5">
        <f t="shared" si="170"/>
        <v>86.11</v>
      </c>
      <c r="I1794" s="4">
        <v>29</v>
      </c>
      <c r="J1794" s="4">
        <v>0</v>
      </c>
      <c r="K1794" s="4">
        <v>2</v>
      </c>
      <c r="L1794" s="4" t="str">
        <f t="shared" si="171"/>
        <v>PP</v>
      </c>
      <c r="M1794" s="4" t="str">
        <f t="shared" si="172"/>
        <v>VOX</v>
      </c>
      <c r="N1794" s="5">
        <f t="shared" si="173"/>
        <v>51.72</v>
      </c>
      <c r="O1794" s="5">
        <f t="shared" si="174"/>
        <v>24.14</v>
      </c>
      <c r="P1794" s="4">
        <v>1</v>
      </c>
      <c r="Q1794" s="4">
        <v>15</v>
      </c>
      <c r="R1794" s="4">
        <v>7</v>
      </c>
      <c r="S1794" s="4">
        <v>3</v>
      </c>
      <c r="T1794" s="4">
        <v>1</v>
      </c>
      <c r="U1794" s="5">
        <f t="shared" si="175"/>
        <v>3.45</v>
      </c>
      <c r="V1794" s="5">
        <f t="shared" si="175"/>
        <v>51.72</v>
      </c>
      <c r="W1794" s="5">
        <f t="shared" si="175"/>
        <v>24.14</v>
      </c>
      <c r="X1794" s="5">
        <f t="shared" si="175"/>
        <v>10.34</v>
      </c>
      <c r="Y1794" s="5">
        <f t="shared" si="175"/>
        <v>3.45</v>
      </c>
      <c r="Z1794" s="4">
        <v>0</v>
      </c>
    </row>
    <row r="1795" spans="1:26" x14ac:dyDescent="0.3">
      <c r="A1795" t="s">
        <v>1792</v>
      </c>
      <c r="B1795" s="3" t="s">
        <v>4070</v>
      </c>
      <c r="C1795" t="s">
        <v>1792</v>
      </c>
      <c r="D1795" t="s">
        <v>1811</v>
      </c>
      <c r="E1795" s="4">
        <v>95</v>
      </c>
      <c r="F1795" s="4">
        <v>91</v>
      </c>
      <c r="G1795" s="4">
        <v>74</v>
      </c>
      <c r="H1795" s="5">
        <f t="shared" ref="H1795:H1858" si="176">ROUND((G1795/F1795)*100,2)</f>
        <v>81.319999999999993</v>
      </c>
      <c r="I1795" s="4">
        <v>73</v>
      </c>
      <c r="J1795" s="4">
        <v>0</v>
      </c>
      <c r="K1795" s="4">
        <v>1</v>
      </c>
      <c r="L1795" s="4" t="str">
        <f t="shared" ref="L1795:L1858" si="177">IF(MAX(P1795:T1795)=P1795,"PSOE",IF(MAX(P1795:T1795)=Q1795,"PP",IF(MAX(P1795:T1795)=R1795,"VOX",IF(MAX(P1795:T1795)=S1795,"Podemos",IF(MAX(P1795:T1795)=T1795,"Ciudadanos")))))</f>
        <v>PP</v>
      </c>
      <c r="M1795" s="4" t="str">
        <f t="shared" ref="M1795:M1858" si="178">IF(LARGE(P1795:T1795,2)=P1795,"PSOE",IF(LARGE(P1795:T1795,2)=Q1795,"PP",IF(LARGE(P1795:T1795,2)=R1795,"VOX",IF(LARGE(P1795:T1795,2)=S1795,"Podemos",IF(LARGE(P1795:T1795,2)=T1795,"Ciudadanos")))))</f>
        <v>PSOE</v>
      </c>
      <c r="N1795" s="5">
        <f t="shared" ref="N1795:N1858" si="179">IF(MAX(P1795:T1795)=P1795,U1795,IF(MAX(P1795:T1795)=Q1795,V1795,IF(MAX(P1795:T1795)=R1795,W1795,IF(MAX(P1795:T1795)=S1795,X1795,IF(MAX(P1795:T1795)=T1795,Y1795)))))</f>
        <v>36.99</v>
      </c>
      <c r="O1795" s="5">
        <f t="shared" ref="O1795:O1858" si="180">IF(LARGE(P1795:T1795,2)=P1795,U1795,IF(LARGE(P1795:T1795,2)=Q1795,V1795,IF(LARGE(P1795:T1795,2)=R1795,W1795,IF(LARGE(P1795:T1795,2)=S1795,X1795,IF(LARGE(P1795:T1795,2)=T1795,Y1795)))))</f>
        <v>24.66</v>
      </c>
      <c r="P1795" s="4">
        <v>18</v>
      </c>
      <c r="Q1795" s="4">
        <v>27</v>
      </c>
      <c r="R1795" s="4">
        <v>9</v>
      </c>
      <c r="S1795" s="4">
        <v>5</v>
      </c>
      <c r="T1795" s="4">
        <v>14</v>
      </c>
      <c r="U1795" s="5">
        <f t="shared" si="175"/>
        <v>24.66</v>
      </c>
      <c r="V1795" s="5">
        <f t="shared" si="175"/>
        <v>36.99</v>
      </c>
      <c r="W1795" s="5">
        <f t="shared" si="175"/>
        <v>12.33</v>
      </c>
      <c r="X1795" s="5">
        <f t="shared" si="175"/>
        <v>6.85</v>
      </c>
      <c r="Y1795" s="5">
        <f t="shared" si="175"/>
        <v>19.18</v>
      </c>
      <c r="Z1795" s="4">
        <v>0</v>
      </c>
    </row>
    <row r="1796" spans="1:26" x14ac:dyDescent="0.3">
      <c r="A1796" t="s">
        <v>1792</v>
      </c>
      <c r="B1796" s="3" t="s">
        <v>4071</v>
      </c>
      <c r="C1796" t="s">
        <v>1792</v>
      </c>
      <c r="D1796" t="s">
        <v>1812</v>
      </c>
      <c r="E1796" s="4">
        <v>298</v>
      </c>
      <c r="F1796" s="4">
        <v>272</v>
      </c>
      <c r="G1796" s="4">
        <v>228</v>
      </c>
      <c r="H1796" s="5">
        <f t="shared" si="176"/>
        <v>83.82</v>
      </c>
      <c r="I1796" s="4">
        <v>225</v>
      </c>
      <c r="J1796" s="4">
        <v>5</v>
      </c>
      <c r="K1796" s="4">
        <v>3</v>
      </c>
      <c r="L1796" s="4" t="str">
        <f t="shared" si="177"/>
        <v>PP</v>
      </c>
      <c r="M1796" s="4" t="str">
        <f t="shared" si="178"/>
        <v>PSOE</v>
      </c>
      <c r="N1796" s="5">
        <f t="shared" si="179"/>
        <v>36</v>
      </c>
      <c r="O1796" s="5">
        <f t="shared" si="180"/>
        <v>30.22</v>
      </c>
      <c r="P1796" s="4">
        <v>68</v>
      </c>
      <c r="Q1796" s="4">
        <v>81</v>
      </c>
      <c r="R1796" s="4">
        <v>39</v>
      </c>
      <c r="S1796" s="4">
        <v>3</v>
      </c>
      <c r="T1796" s="4">
        <v>29</v>
      </c>
      <c r="U1796" s="5">
        <f t="shared" si="175"/>
        <v>30.22</v>
      </c>
      <c r="V1796" s="5">
        <f t="shared" si="175"/>
        <v>36</v>
      </c>
      <c r="W1796" s="5">
        <f t="shared" si="175"/>
        <v>17.329999999999998</v>
      </c>
      <c r="X1796" s="5">
        <f t="shared" si="175"/>
        <v>1.33</v>
      </c>
      <c r="Y1796" s="5">
        <f t="shared" si="175"/>
        <v>12.89</v>
      </c>
      <c r="Z1796" s="4">
        <v>0</v>
      </c>
    </row>
    <row r="1797" spans="1:26" x14ac:dyDescent="0.3">
      <c r="A1797" t="s">
        <v>1792</v>
      </c>
      <c r="B1797" s="3" t="s">
        <v>4072</v>
      </c>
      <c r="C1797" t="s">
        <v>1792</v>
      </c>
      <c r="D1797" t="s">
        <v>1813</v>
      </c>
      <c r="E1797" s="4">
        <v>84</v>
      </c>
      <c r="F1797" s="4">
        <v>72</v>
      </c>
      <c r="G1797" s="4">
        <v>63</v>
      </c>
      <c r="H1797" s="5">
        <f t="shared" si="176"/>
        <v>87.5</v>
      </c>
      <c r="I1797" s="4">
        <v>63</v>
      </c>
      <c r="J1797" s="4">
        <v>0</v>
      </c>
      <c r="K1797" s="4">
        <v>0</v>
      </c>
      <c r="L1797" s="4" t="str">
        <f t="shared" si="177"/>
        <v>PP</v>
      </c>
      <c r="M1797" s="4" t="str">
        <f t="shared" si="178"/>
        <v>Ciudadanos</v>
      </c>
      <c r="N1797" s="5">
        <f t="shared" si="179"/>
        <v>25.4</v>
      </c>
      <c r="O1797" s="5">
        <f t="shared" si="180"/>
        <v>23.81</v>
      </c>
      <c r="P1797" s="4">
        <v>14</v>
      </c>
      <c r="Q1797" s="4">
        <v>16</v>
      </c>
      <c r="R1797" s="4">
        <v>11</v>
      </c>
      <c r="S1797" s="4">
        <v>6</v>
      </c>
      <c r="T1797" s="4">
        <v>15</v>
      </c>
      <c r="U1797" s="5">
        <f t="shared" si="175"/>
        <v>22.22</v>
      </c>
      <c r="V1797" s="5">
        <f t="shared" si="175"/>
        <v>25.4</v>
      </c>
      <c r="W1797" s="5">
        <f t="shared" si="175"/>
        <v>17.46</v>
      </c>
      <c r="X1797" s="5">
        <f t="shared" si="175"/>
        <v>9.52</v>
      </c>
      <c r="Y1797" s="5">
        <f t="shared" si="175"/>
        <v>23.81</v>
      </c>
      <c r="Z1797" s="4">
        <v>1</v>
      </c>
    </row>
    <row r="1798" spans="1:26" x14ac:dyDescent="0.3">
      <c r="A1798" t="s">
        <v>1792</v>
      </c>
      <c r="B1798" s="3" t="s">
        <v>4073</v>
      </c>
      <c r="C1798" t="s">
        <v>1792</v>
      </c>
      <c r="D1798" t="s">
        <v>1814</v>
      </c>
      <c r="E1798" s="4">
        <v>61</v>
      </c>
      <c r="F1798" s="4">
        <v>59</v>
      </c>
      <c r="G1798" s="4">
        <v>56</v>
      </c>
      <c r="H1798" s="5">
        <f t="shared" si="176"/>
        <v>94.92</v>
      </c>
      <c r="I1798" s="4">
        <v>54</v>
      </c>
      <c r="J1798" s="4">
        <v>1</v>
      </c>
      <c r="K1798" s="4">
        <v>2</v>
      </c>
      <c r="L1798" s="4" t="str">
        <f t="shared" si="177"/>
        <v>PP</v>
      </c>
      <c r="M1798" s="4" t="str">
        <f t="shared" si="178"/>
        <v>VOX</v>
      </c>
      <c r="N1798" s="5">
        <f t="shared" si="179"/>
        <v>42.59</v>
      </c>
      <c r="O1798" s="5">
        <f t="shared" si="180"/>
        <v>24.07</v>
      </c>
      <c r="P1798" s="4">
        <v>6</v>
      </c>
      <c r="Q1798" s="4">
        <v>23</v>
      </c>
      <c r="R1798" s="4">
        <v>13</v>
      </c>
      <c r="S1798" s="4">
        <v>1</v>
      </c>
      <c r="T1798" s="4">
        <v>10</v>
      </c>
      <c r="U1798" s="5">
        <f t="shared" si="175"/>
        <v>11.11</v>
      </c>
      <c r="V1798" s="5">
        <f t="shared" si="175"/>
        <v>42.59</v>
      </c>
      <c r="W1798" s="5">
        <f t="shared" si="175"/>
        <v>24.07</v>
      </c>
      <c r="X1798" s="5">
        <f t="shared" si="175"/>
        <v>1.85</v>
      </c>
      <c r="Y1798" s="5">
        <f t="shared" si="175"/>
        <v>18.52</v>
      </c>
      <c r="Z1798" s="4">
        <v>0</v>
      </c>
    </row>
    <row r="1799" spans="1:26" x14ac:dyDescent="0.3">
      <c r="A1799" t="s">
        <v>1792</v>
      </c>
      <c r="B1799" s="3" t="s">
        <v>4074</v>
      </c>
      <c r="C1799" t="s">
        <v>1792</v>
      </c>
      <c r="D1799" t="s">
        <v>1815</v>
      </c>
      <c r="E1799" s="4">
        <v>4154</v>
      </c>
      <c r="F1799" s="4">
        <v>3058</v>
      </c>
      <c r="G1799" s="4">
        <v>2577</v>
      </c>
      <c r="H1799" s="5">
        <f t="shared" si="176"/>
        <v>84.27</v>
      </c>
      <c r="I1799" s="4">
        <v>2557</v>
      </c>
      <c r="J1799" s="4">
        <v>21</v>
      </c>
      <c r="K1799" s="4">
        <v>20</v>
      </c>
      <c r="L1799" s="4" t="str">
        <f t="shared" si="177"/>
        <v>PSOE</v>
      </c>
      <c r="M1799" s="4" t="str">
        <f t="shared" si="178"/>
        <v>Ciudadanos</v>
      </c>
      <c r="N1799" s="5">
        <f t="shared" si="179"/>
        <v>23.23</v>
      </c>
      <c r="O1799" s="5">
        <f t="shared" si="180"/>
        <v>23.11</v>
      </c>
      <c r="P1799" s="4">
        <v>594</v>
      </c>
      <c r="Q1799" s="4">
        <v>487</v>
      </c>
      <c r="R1799" s="4">
        <v>499</v>
      </c>
      <c r="S1799" s="4">
        <v>322</v>
      </c>
      <c r="T1799" s="4">
        <v>591</v>
      </c>
      <c r="U1799" s="5">
        <f t="shared" si="175"/>
        <v>23.23</v>
      </c>
      <c r="V1799" s="5">
        <f t="shared" si="175"/>
        <v>19.05</v>
      </c>
      <c r="W1799" s="5">
        <f t="shared" si="175"/>
        <v>19.52</v>
      </c>
      <c r="X1799" s="5">
        <f t="shared" si="175"/>
        <v>12.59</v>
      </c>
      <c r="Y1799" s="5">
        <f t="shared" si="175"/>
        <v>23.11</v>
      </c>
      <c r="Z1799" s="4">
        <v>32</v>
      </c>
    </row>
    <row r="1800" spans="1:26" x14ac:dyDescent="0.3">
      <c r="A1800" t="s">
        <v>1792</v>
      </c>
      <c r="B1800" s="3" t="s">
        <v>4075</v>
      </c>
      <c r="C1800" t="s">
        <v>1792</v>
      </c>
      <c r="D1800" t="s">
        <v>1816</v>
      </c>
      <c r="E1800" s="4">
        <v>304</v>
      </c>
      <c r="F1800" s="4">
        <v>232</v>
      </c>
      <c r="G1800" s="4">
        <v>189</v>
      </c>
      <c r="H1800" s="5">
        <f t="shared" si="176"/>
        <v>81.47</v>
      </c>
      <c r="I1800" s="4">
        <v>188</v>
      </c>
      <c r="J1800" s="4">
        <v>0</v>
      </c>
      <c r="K1800" s="4">
        <v>1</v>
      </c>
      <c r="L1800" s="4" t="str">
        <f t="shared" si="177"/>
        <v>PSOE</v>
      </c>
      <c r="M1800" s="4" t="str">
        <f t="shared" si="178"/>
        <v>PP</v>
      </c>
      <c r="N1800" s="5">
        <f t="shared" si="179"/>
        <v>37.229999999999997</v>
      </c>
      <c r="O1800" s="5">
        <f t="shared" si="180"/>
        <v>35.64</v>
      </c>
      <c r="P1800" s="4">
        <v>70</v>
      </c>
      <c r="Q1800" s="4">
        <v>67</v>
      </c>
      <c r="R1800" s="4">
        <v>14</v>
      </c>
      <c r="S1800" s="4">
        <v>11</v>
      </c>
      <c r="T1800" s="4">
        <v>24</v>
      </c>
      <c r="U1800" s="5">
        <f t="shared" ref="U1800:Y1850" si="181">ROUND((P1800/$I1800)*100,2)</f>
        <v>37.229999999999997</v>
      </c>
      <c r="V1800" s="5">
        <f t="shared" si="181"/>
        <v>35.64</v>
      </c>
      <c r="W1800" s="5">
        <f t="shared" si="181"/>
        <v>7.45</v>
      </c>
      <c r="X1800" s="5">
        <f t="shared" si="181"/>
        <v>5.85</v>
      </c>
      <c r="Y1800" s="5">
        <f t="shared" si="181"/>
        <v>12.77</v>
      </c>
      <c r="Z1800" s="4">
        <v>0</v>
      </c>
    </row>
    <row r="1801" spans="1:26" x14ac:dyDescent="0.3">
      <c r="A1801" t="s">
        <v>1792</v>
      </c>
      <c r="B1801" s="3" t="s">
        <v>4076</v>
      </c>
      <c r="C1801" t="s">
        <v>1792</v>
      </c>
      <c r="D1801" t="s">
        <v>1817</v>
      </c>
      <c r="E1801" s="4">
        <v>120</v>
      </c>
      <c r="F1801" s="4">
        <v>114</v>
      </c>
      <c r="G1801" s="4">
        <v>98</v>
      </c>
      <c r="H1801" s="5">
        <f t="shared" si="176"/>
        <v>85.96</v>
      </c>
      <c r="I1801" s="4">
        <v>98</v>
      </c>
      <c r="J1801" s="4">
        <v>0</v>
      </c>
      <c r="K1801" s="4">
        <v>0</v>
      </c>
      <c r="L1801" s="4" t="str">
        <f t="shared" si="177"/>
        <v>PP</v>
      </c>
      <c r="M1801" s="4" t="str">
        <f t="shared" si="178"/>
        <v>PSOE</v>
      </c>
      <c r="N1801" s="5">
        <f t="shared" si="179"/>
        <v>44.9</v>
      </c>
      <c r="O1801" s="5">
        <f t="shared" si="180"/>
        <v>40.82</v>
      </c>
      <c r="P1801" s="4">
        <v>40</v>
      </c>
      <c r="Q1801" s="4">
        <v>44</v>
      </c>
      <c r="R1801" s="4">
        <v>4</v>
      </c>
      <c r="S1801" s="4">
        <v>1</v>
      </c>
      <c r="T1801" s="4">
        <v>9</v>
      </c>
      <c r="U1801" s="5">
        <f t="shared" si="181"/>
        <v>40.82</v>
      </c>
      <c r="V1801" s="5">
        <f t="shared" si="181"/>
        <v>44.9</v>
      </c>
      <c r="W1801" s="5">
        <f t="shared" si="181"/>
        <v>4.08</v>
      </c>
      <c r="X1801" s="5">
        <f t="shared" si="181"/>
        <v>1.02</v>
      </c>
      <c r="Y1801" s="5">
        <f t="shared" si="181"/>
        <v>9.18</v>
      </c>
      <c r="Z1801" s="4">
        <v>0</v>
      </c>
    </row>
    <row r="1802" spans="1:26" x14ac:dyDescent="0.3">
      <c r="A1802" t="s">
        <v>1792</v>
      </c>
      <c r="B1802" s="3" t="s">
        <v>4077</v>
      </c>
      <c r="C1802" t="s">
        <v>1792</v>
      </c>
      <c r="D1802" t="s">
        <v>1818</v>
      </c>
      <c r="E1802" s="4">
        <v>68</v>
      </c>
      <c r="F1802" s="4">
        <v>49</v>
      </c>
      <c r="G1802" s="4">
        <v>40</v>
      </c>
      <c r="H1802" s="5">
        <f t="shared" si="176"/>
        <v>81.63</v>
      </c>
      <c r="I1802" s="4">
        <v>39</v>
      </c>
      <c r="J1802" s="4">
        <v>0</v>
      </c>
      <c r="K1802" s="4">
        <v>1</v>
      </c>
      <c r="L1802" s="4" t="str">
        <f t="shared" si="177"/>
        <v>PP</v>
      </c>
      <c r="M1802" s="4" t="str">
        <f t="shared" si="178"/>
        <v>VOX</v>
      </c>
      <c r="N1802" s="5">
        <f t="shared" si="179"/>
        <v>51.28</v>
      </c>
      <c r="O1802" s="5">
        <f t="shared" si="180"/>
        <v>20.51</v>
      </c>
      <c r="P1802" s="4">
        <v>7</v>
      </c>
      <c r="Q1802" s="4">
        <v>20</v>
      </c>
      <c r="R1802" s="4">
        <v>8</v>
      </c>
      <c r="S1802" s="4">
        <v>0</v>
      </c>
      <c r="T1802" s="4">
        <v>4</v>
      </c>
      <c r="U1802" s="5">
        <f t="shared" si="181"/>
        <v>17.95</v>
      </c>
      <c r="V1802" s="5">
        <f t="shared" si="181"/>
        <v>51.28</v>
      </c>
      <c r="W1802" s="5">
        <f t="shared" si="181"/>
        <v>20.51</v>
      </c>
      <c r="X1802" s="5">
        <f t="shared" si="181"/>
        <v>0</v>
      </c>
      <c r="Y1802" s="5">
        <f t="shared" si="181"/>
        <v>10.26</v>
      </c>
      <c r="Z1802" s="4">
        <v>0</v>
      </c>
    </row>
    <row r="1803" spans="1:26" x14ac:dyDescent="0.3">
      <c r="A1803" t="s">
        <v>1792</v>
      </c>
      <c r="B1803" s="3" t="s">
        <v>4078</v>
      </c>
      <c r="C1803" t="s">
        <v>1792</v>
      </c>
      <c r="D1803" t="s">
        <v>1819</v>
      </c>
      <c r="E1803" s="4">
        <v>3693</v>
      </c>
      <c r="F1803" s="4">
        <v>2775</v>
      </c>
      <c r="G1803" s="4">
        <v>2246</v>
      </c>
      <c r="H1803" s="5">
        <f t="shared" si="176"/>
        <v>80.94</v>
      </c>
      <c r="I1803" s="4">
        <v>2222</v>
      </c>
      <c r="J1803" s="4">
        <v>14</v>
      </c>
      <c r="K1803" s="4">
        <v>24</v>
      </c>
      <c r="L1803" s="4" t="str">
        <f t="shared" si="177"/>
        <v>PSOE</v>
      </c>
      <c r="M1803" s="4" t="str">
        <f t="shared" si="178"/>
        <v>PP</v>
      </c>
      <c r="N1803" s="5">
        <f t="shared" si="179"/>
        <v>31.32</v>
      </c>
      <c r="O1803" s="5">
        <f t="shared" si="180"/>
        <v>20.3</v>
      </c>
      <c r="P1803" s="4">
        <v>696</v>
      </c>
      <c r="Q1803" s="4">
        <v>451</v>
      </c>
      <c r="R1803" s="4">
        <v>300</v>
      </c>
      <c r="S1803" s="4">
        <v>275</v>
      </c>
      <c r="T1803" s="4">
        <v>438</v>
      </c>
      <c r="U1803" s="5">
        <f t="shared" si="181"/>
        <v>31.32</v>
      </c>
      <c r="V1803" s="5">
        <f t="shared" si="181"/>
        <v>20.3</v>
      </c>
      <c r="W1803" s="5">
        <f t="shared" si="181"/>
        <v>13.5</v>
      </c>
      <c r="X1803" s="5">
        <f t="shared" si="181"/>
        <v>12.38</v>
      </c>
      <c r="Y1803" s="5">
        <f t="shared" si="181"/>
        <v>19.71</v>
      </c>
      <c r="Z1803" s="4">
        <v>31</v>
      </c>
    </row>
    <row r="1804" spans="1:26" x14ac:dyDescent="0.3">
      <c r="A1804" t="s">
        <v>1792</v>
      </c>
      <c r="B1804" s="3" t="s">
        <v>4079</v>
      </c>
      <c r="C1804" t="s">
        <v>1792</v>
      </c>
      <c r="D1804" t="s">
        <v>1820</v>
      </c>
      <c r="E1804" s="4">
        <v>36</v>
      </c>
      <c r="F1804" s="4">
        <v>30</v>
      </c>
      <c r="G1804" s="4">
        <v>17</v>
      </c>
      <c r="H1804" s="5">
        <f t="shared" si="176"/>
        <v>56.67</v>
      </c>
      <c r="I1804" s="4">
        <v>17</v>
      </c>
      <c r="J1804" s="4">
        <v>0</v>
      </c>
      <c r="K1804" s="4">
        <v>0</v>
      </c>
      <c r="L1804" s="4" t="str">
        <f t="shared" si="177"/>
        <v>PP</v>
      </c>
      <c r="M1804" s="4" t="str">
        <f t="shared" si="178"/>
        <v>Ciudadanos</v>
      </c>
      <c r="N1804" s="5">
        <f t="shared" si="179"/>
        <v>47.06</v>
      </c>
      <c r="O1804" s="5">
        <f t="shared" si="180"/>
        <v>23.53</v>
      </c>
      <c r="P1804" s="4">
        <v>2</v>
      </c>
      <c r="Q1804" s="4">
        <v>8</v>
      </c>
      <c r="R1804" s="4">
        <v>2</v>
      </c>
      <c r="S1804" s="4">
        <v>0</v>
      </c>
      <c r="T1804" s="4">
        <v>4</v>
      </c>
      <c r="U1804" s="5">
        <f t="shared" si="181"/>
        <v>11.76</v>
      </c>
      <c r="V1804" s="5">
        <f t="shared" si="181"/>
        <v>47.06</v>
      </c>
      <c r="W1804" s="5">
        <f t="shared" si="181"/>
        <v>11.76</v>
      </c>
      <c r="X1804" s="5">
        <f t="shared" si="181"/>
        <v>0</v>
      </c>
      <c r="Y1804" s="5">
        <f t="shared" si="181"/>
        <v>23.53</v>
      </c>
      <c r="Z1804" s="4">
        <v>0</v>
      </c>
    </row>
    <row r="1805" spans="1:26" x14ac:dyDescent="0.3">
      <c r="A1805" t="s">
        <v>1792</v>
      </c>
      <c r="B1805" s="3" t="s">
        <v>4080</v>
      </c>
      <c r="C1805" t="s">
        <v>1792</v>
      </c>
      <c r="D1805" t="s">
        <v>1821</v>
      </c>
      <c r="E1805" s="4">
        <v>58</v>
      </c>
      <c r="F1805" s="4">
        <v>50</v>
      </c>
      <c r="G1805" s="4">
        <v>43</v>
      </c>
      <c r="H1805" s="5">
        <f t="shared" si="176"/>
        <v>86</v>
      </c>
      <c r="I1805" s="4">
        <v>43</v>
      </c>
      <c r="J1805" s="4">
        <v>1</v>
      </c>
      <c r="K1805" s="4">
        <v>0</v>
      </c>
      <c r="L1805" s="4" t="str">
        <f t="shared" si="177"/>
        <v>PP</v>
      </c>
      <c r="M1805" s="4" t="str">
        <f t="shared" si="178"/>
        <v>PSOE</v>
      </c>
      <c r="N1805" s="5">
        <f t="shared" si="179"/>
        <v>44.19</v>
      </c>
      <c r="O1805" s="5">
        <f t="shared" si="180"/>
        <v>20.93</v>
      </c>
      <c r="P1805" s="4">
        <v>9</v>
      </c>
      <c r="Q1805" s="4">
        <v>19</v>
      </c>
      <c r="R1805" s="4">
        <v>4</v>
      </c>
      <c r="S1805" s="4">
        <v>4</v>
      </c>
      <c r="T1805" s="4">
        <v>6</v>
      </c>
      <c r="U1805" s="5">
        <f t="shared" si="181"/>
        <v>20.93</v>
      </c>
      <c r="V1805" s="5">
        <f t="shared" si="181"/>
        <v>44.19</v>
      </c>
      <c r="W1805" s="5">
        <f t="shared" si="181"/>
        <v>9.3000000000000007</v>
      </c>
      <c r="X1805" s="5">
        <f t="shared" si="181"/>
        <v>9.3000000000000007</v>
      </c>
      <c r="Y1805" s="5">
        <f t="shared" si="181"/>
        <v>13.95</v>
      </c>
      <c r="Z1805" s="4">
        <v>0</v>
      </c>
    </row>
    <row r="1806" spans="1:26" x14ac:dyDescent="0.3">
      <c r="A1806" t="s">
        <v>1792</v>
      </c>
      <c r="B1806" s="3" t="s">
        <v>4081</v>
      </c>
      <c r="C1806" t="s">
        <v>1792</v>
      </c>
      <c r="D1806" t="s">
        <v>1822</v>
      </c>
      <c r="E1806" s="4">
        <v>1102</v>
      </c>
      <c r="F1806" s="4">
        <v>941</v>
      </c>
      <c r="G1806" s="4">
        <v>759</v>
      </c>
      <c r="H1806" s="5">
        <f t="shared" si="176"/>
        <v>80.66</v>
      </c>
      <c r="I1806" s="4">
        <v>740</v>
      </c>
      <c r="J1806" s="4">
        <v>3</v>
      </c>
      <c r="K1806" s="4">
        <v>19</v>
      </c>
      <c r="L1806" s="4" t="str">
        <f t="shared" si="177"/>
        <v>PP</v>
      </c>
      <c r="M1806" s="4" t="str">
        <f t="shared" si="178"/>
        <v>PSOE</v>
      </c>
      <c r="N1806" s="5">
        <f t="shared" si="179"/>
        <v>28.92</v>
      </c>
      <c r="O1806" s="5">
        <f t="shared" si="180"/>
        <v>26.22</v>
      </c>
      <c r="P1806" s="4">
        <v>194</v>
      </c>
      <c r="Q1806" s="4">
        <v>214</v>
      </c>
      <c r="R1806" s="4">
        <v>104</v>
      </c>
      <c r="S1806" s="4">
        <v>106</v>
      </c>
      <c r="T1806" s="4">
        <v>109</v>
      </c>
      <c r="U1806" s="5">
        <f t="shared" si="181"/>
        <v>26.22</v>
      </c>
      <c r="V1806" s="5">
        <f t="shared" si="181"/>
        <v>28.92</v>
      </c>
      <c r="W1806" s="5">
        <f t="shared" si="181"/>
        <v>14.05</v>
      </c>
      <c r="X1806" s="5">
        <f t="shared" si="181"/>
        <v>14.32</v>
      </c>
      <c r="Y1806" s="5">
        <f t="shared" si="181"/>
        <v>14.73</v>
      </c>
      <c r="Z1806" s="4">
        <v>3</v>
      </c>
    </row>
    <row r="1807" spans="1:26" x14ac:dyDescent="0.3">
      <c r="A1807" t="s">
        <v>1792</v>
      </c>
      <c r="B1807" s="3" t="s">
        <v>4082</v>
      </c>
      <c r="C1807" t="s">
        <v>1792</v>
      </c>
      <c r="D1807" t="s">
        <v>6</v>
      </c>
      <c r="E1807" s="4">
        <v>228</v>
      </c>
      <c r="F1807" s="4">
        <v>196</v>
      </c>
      <c r="G1807" s="4">
        <v>155</v>
      </c>
      <c r="H1807" s="5">
        <f t="shared" si="176"/>
        <v>79.08</v>
      </c>
      <c r="I1807" s="4">
        <v>155</v>
      </c>
      <c r="J1807" s="4">
        <v>3</v>
      </c>
      <c r="K1807" s="4">
        <v>0</v>
      </c>
      <c r="L1807" s="4" t="str">
        <f t="shared" si="177"/>
        <v>PP</v>
      </c>
      <c r="M1807" s="4" t="str">
        <f t="shared" si="178"/>
        <v>PSOE</v>
      </c>
      <c r="N1807" s="5">
        <f t="shared" si="179"/>
        <v>34.840000000000003</v>
      </c>
      <c r="O1807" s="5">
        <f t="shared" si="180"/>
        <v>24.52</v>
      </c>
      <c r="P1807" s="4">
        <v>38</v>
      </c>
      <c r="Q1807" s="4">
        <v>54</v>
      </c>
      <c r="R1807" s="4">
        <v>31</v>
      </c>
      <c r="S1807" s="4">
        <v>6</v>
      </c>
      <c r="T1807" s="4">
        <v>23</v>
      </c>
      <c r="U1807" s="5">
        <f t="shared" si="181"/>
        <v>24.52</v>
      </c>
      <c r="V1807" s="5">
        <f t="shared" si="181"/>
        <v>34.840000000000003</v>
      </c>
      <c r="W1807" s="5">
        <f t="shared" si="181"/>
        <v>20</v>
      </c>
      <c r="X1807" s="5">
        <f t="shared" si="181"/>
        <v>3.87</v>
      </c>
      <c r="Y1807" s="5">
        <f t="shared" si="181"/>
        <v>14.84</v>
      </c>
      <c r="Z1807" s="4">
        <v>0</v>
      </c>
    </row>
    <row r="1808" spans="1:26" x14ac:dyDescent="0.3">
      <c r="A1808" t="s">
        <v>1792</v>
      </c>
      <c r="B1808" s="3" t="s">
        <v>4083</v>
      </c>
      <c r="C1808" t="s">
        <v>1792</v>
      </c>
      <c r="D1808" t="s">
        <v>1823</v>
      </c>
      <c r="E1808" s="4">
        <v>155</v>
      </c>
      <c r="F1808" s="4">
        <v>153</v>
      </c>
      <c r="G1808" s="4">
        <v>121</v>
      </c>
      <c r="H1808" s="5">
        <f t="shared" si="176"/>
        <v>79.08</v>
      </c>
      <c r="I1808" s="4">
        <v>121</v>
      </c>
      <c r="J1808" s="4">
        <v>1</v>
      </c>
      <c r="K1808" s="4">
        <v>0</v>
      </c>
      <c r="L1808" s="4" t="str">
        <f t="shared" si="177"/>
        <v>VOX</v>
      </c>
      <c r="M1808" s="4" t="str">
        <f t="shared" si="178"/>
        <v>PP</v>
      </c>
      <c r="N1808" s="5">
        <f t="shared" si="179"/>
        <v>36.36</v>
      </c>
      <c r="O1808" s="5">
        <f t="shared" si="180"/>
        <v>34.71</v>
      </c>
      <c r="P1808" s="4">
        <v>14</v>
      </c>
      <c r="Q1808" s="4">
        <v>42</v>
      </c>
      <c r="R1808" s="4">
        <v>44</v>
      </c>
      <c r="S1808" s="4">
        <v>6</v>
      </c>
      <c r="T1808" s="4">
        <v>13</v>
      </c>
      <c r="U1808" s="5">
        <f t="shared" si="181"/>
        <v>11.57</v>
      </c>
      <c r="V1808" s="5">
        <f t="shared" si="181"/>
        <v>34.71</v>
      </c>
      <c r="W1808" s="5">
        <f t="shared" si="181"/>
        <v>36.36</v>
      </c>
      <c r="X1808" s="5">
        <f t="shared" si="181"/>
        <v>4.96</v>
      </c>
      <c r="Y1808" s="5">
        <f t="shared" si="181"/>
        <v>10.74</v>
      </c>
      <c r="Z1808" s="4">
        <v>0</v>
      </c>
    </row>
    <row r="1809" spans="1:26" x14ac:dyDescent="0.3">
      <c r="A1809" t="s">
        <v>1792</v>
      </c>
      <c r="B1809" s="3" t="s">
        <v>4084</v>
      </c>
      <c r="C1809" t="s">
        <v>1792</v>
      </c>
      <c r="D1809" t="s">
        <v>1824</v>
      </c>
      <c r="E1809" s="4">
        <v>228</v>
      </c>
      <c r="F1809" s="4">
        <v>204</v>
      </c>
      <c r="G1809" s="4">
        <v>167</v>
      </c>
      <c r="H1809" s="5">
        <f t="shared" si="176"/>
        <v>81.86</v>
      </c>
      <c r="I1809" s="4">
        <v>167</v>
      </c>
      <c r="J1809" s="4">
        <v>2</v>
      </c>
      <c r="K1809" s="4">
        <v>0</v>
      </c>
      <c r="L1809" s="4" t="str">
        <f t="shared" si="177"/>
        <v>PP</v>
      </c>
      <c r="M1809" s="4" t="str">
        <f t="shared" si="178"/>
        <v>Ciudadanos</v>
      </c>
      <c r="N1809" s="5">
        <f t="shared" si="179"/>
        <v>29.34</v>
      </c>
      <c r="O1809" s="5">
        <f t="shared" si="180"/>
        <v>26.95</v>
      </c>
      <c r="P1809" s="4">
        <v>39</v>
      </c>
      <c r="Q1809" s="4">
        <v>49</v>
      </c>
      <c r="R1809" s="4">
        <v>22</v>
      </c>
      <c r="S1809" s="4">
        <v>10</v>
      </c>
      <c r="T1809" s="4">
        <v>45</v>
      </c>
      <c r="U1809" s="5">
        <f t="shared" si="181"/>
        <v>23.35</v>
      </c>
      <c r="V1809" s="5">
        <f t="shared" si="181"/>
        <v>29.34</v>
      </c>
      <c r="W1809" s="5">
        <f t="shared" si="181"/>
        <v>13.17</v>
      </c>
      <c r="X1809" s="5">
        <f t="shared" si="181"/>
        <v>5.99</v>
      </c>
      <c r="Y1809" s="5">
        <f t="shared" si="181"/>
        <v>26.95</v>
      </c>
      <c r="Z1809" s="4">
        <v>0</v>
      </c>
    </row>
    <row r="1810" spans="1:26" x14ac:dyDescent="0.3">
      <c r="A1810" t="s">
        <v>1792</v>
      </c>
      <c r="B1810" s="3" t="s">
        <v>4085</v>
      </c>
      <c r="C1810" t="s">
        <v>1792</v>
      </c>
      <c r="D1810" t="s">
        <v>1825</v>
      </c>
      <c r="E1810" s="4">
        <v>72</v>
      </c>
      <c r="F1810" s="4">
        <v>72</v>
      </c>
      <c r="G1810" s="4">
        <v>57</v>
      </c>
      <c r="H1810" s="5">
        <f t="shared" si="176"/>
        <v>79.17</v>
      </c>
      <c r="I1810" s="4">
        <v>57</v>
      </c>
      <c r="J1810" s="4">
        <v>1</v>
      </c>
      <c r="K1810" s="4">
        <v>0</v>
      </c>
      <c r="L1810" s="4" t="str">
        <f t="shared" si="177"/>
        <v>PP</v>
      </c>
      <c r="M1810" s="4" t="str">
        <f t="shared" si="178"/>
        <v>PSOE</v>
      </c>
      <c r="N1810" s="5">
        <f t="shared" si="179"/>
        <v>43.86</v>
      </c>
      <c r="O1810" s="5">
        <f t="shared" si="180"/>
        <v>26.32</v>
      </c>
      <c r="P1810" s="4">
        <v>15</v>
      </c>
      <c r="Q1810" s="4">
        <v>25</v>
      </c>
      <c r="R1810" s="4">
        <v>7</v>
      </c>
      <c r="S1810" s="4">
        <v>1</v>
      </c>
      <c r="T1810" s="4">
        <v>7</v>
      </c>
      <c r="U1810" s="5">
        <f t="shared" si="181"/>
        <v>26.32</v>
      </c>
      <c r="V1810" s="5">
        <f t="shared" si="181"/>
        <v>43.86</v>
      </c>
      <c r="W1810" s="5">
        <f t="shared" si="181"/>
        <v>12.28</v>
      </c>
      <c r="X1810" s="5">
        <f t="shared" si="181"/>
        <v>1.75</v>
      </c>
      <c r="Y1810" s="5">
        <f t="shared" si="181"/>
        <v>12.28</v>
      </c>
      <c r="Z1810" s="4">
        <v>1</v>
      </c>
    </row>
    <row r="1811" spans="1:26" x14ac:dyDescent="0.3">
      <c r="A1811" t="s">
        <v>1792</v>
      </c>
      <c r="B1811" s="3" t="s">
        <v>4086</v>
      </c>
      <c r="C1811" t="s">
        <v>1792</v>
      </c>
      <c r="D1811" t="s">
        <v>1826</v>
      </c>
      <c r="E1811" s="4">
        <v>1024</v>
      </c>
      <c r="F1811" s="4">
        <v>902</v>
      </c>
      <c r="G1811" s="4">
        <v>715</v>
      </c>
      <c r="H1811" s="5">
        <f t="shared" si="176"/>
        <v>79.27</v>
      </c>
      <c r="I1811" s="4">
        <v>707</v>
      </c>
      <c r="J1811" s="4">
        <v>5</v>
      </c>
      <c r="K1811" s="4">
        <v>8</v>
      </c>
      <c r="L1811" s="4" t="str">
        <f t="shared" si="177"/>
        <v>PP</v>
      </c>
      <c r="M1811" s="4" t="str">
        <f t="shared" si="178"/>
        <v>PSOE</v>
      </c>
      <c r="N1811" s="5">
        <f t="shared" si="179"/>
        <v>32.96</v>
      </c>
      <c r="O1811" s="5">
        <f t="shared" si="180"/>
        <v>32.39</v>
      </c>
      <c r="P1811" s="4">
        <v>229</v>
      </c>
      <c r="Q1811" s="4">
        <v>233</v>
      </c>
      <c r="R1811" s="4">
        <v>93</v>
      </c>
      <c r="S1811" s="4">
        <v>46</v>
      </c>
      <c r="T1811" s="4">
        <v>97</v>
      </c>
      <c r="U1811" s="5">
        <f t="shared" si="181"/>
        <v>32.39</v>
      </c>
      <c r="V1811" s="5">
        <f t="shared" si="181"/>
        <v>32.96</v>
      </c>
      <c r="W1811" s="5">
        <f t="shared" si="181"/>
        <v>13.15</v>
      </c>
      <c r="X1811" s="5">
        <f t="shared" si="181"/>
        <v>6.51</v>
      </c>
      <c r="Y1811" s="5">
        <f t="shared" si="181"/>
        <v>13.72</v>
      </c>
      <c r="Z1811" s="4">
        <v>1</v>
      </c>
    </row>
    <row r="1812" spans="1:26" x14ac:dyDescent="0.3">
      <c r="A1812" t="s">
        <v>1792</v>
      </c>
      <c r="B1812" s="3" t="s">
        <v>4087</v>
      </c>
      <c r="C1812" t="s">
        <v>1792</v>
      </c>
      <c r="D1812" t="s">
        <v>1827</v>
      </c>
      <c r="E1812" s="4">
        <v>244</v>
      </c>
      <c r="F1812" s="4">
        <v>205</v>
      </c>
      <c r="G1812" s="4">
        <v>162</v>
      </c>
      <c r="H1812" s="5">
        <f t="shared" si="176"/>
        <v>79.02</v>
      </c>
      <c r="I1812" s="4">
        <v>157</v>
      </c>
      <c r="J1812" s="4">
        <v>1</v>
      </c>
      <c r="K1812" s="4">
        <v>5</v>
      </c>
      <c r="L1812" s="4" t="str">
        <f t="shared" si="177"/>
        <v>PP</v>
      </c>
      <c r="M1812" s="4" t="str">
        <f t="shared" si="178"/>
        <v>PSOE</v>
      </c>
      <c r="N1812" s="5">
        <f t="shared" si="179"/>
        <v>35.03</v>
      </c>
      <c r="O1812" s="5">
        <f t="shared" si="180"/>
        <v>25.48</v>
      </c>
      <c r="P1812" s="4">
        <v>40</v>
      </c>
      <c r="Q1812" s="4">
        <v>55</v>
      </c>
      <c r="R1812" s="4">
        <v>34</v>
      </c>
      <c r="S1812" s="4">
        <v>8</v>
      </c>
      <c r="T1812" s="4">
        <v>19</v>
      </c>
      <c r="U1812" s="5">
        <f t="shared" si="181"/>
        <v>25.48</v>
      </c>
      <c r="V1812" s="5">
        <f t="shared" si="181"/>
        <v>35.03</v>
      </c>
      <c r="W1812" s="5">
        <f t="shared" si="181"/>
        <v>21.66</v>
      </c>
      <c r="X1812" s="5">
        <f t="shared" si="181"/>
        <v>5.0999999999999996</v>
      </c>
      <c r="Y1812" s="5">
        <f t="shared" si="181"/>
        <v>12.1</v>
      </c>
      <c r="Z1812" s="4">
        <v>0</v>
      </c>
    </row>
    <row r="1813" spans="1:26" x14ac:dyDescent="0.3">
      <c r="A1813" t="s">
        <v>1792</v>
      </c>
      <c r="B1813" s="3" t="s">
        <v>4088</v>
      </c>
      <c r="C1813" t="s">
        <v>1792</v>
      </c>
      <c r="D1813" t="s">
        <v>1828</v>
      </c>
      <c r="E1813" s="4">
        <v>174</v>
      </c>
      <c r="F1813" s="4">
        <v>163</v>
      </c>
      <c r="G1813" s="4">
        <v>134</v>
      </c>
      <c r="H1813" s="5">
        <f t="shared" si="176"/>
        <v>82.21</v>
      </c>
      <c r="I1813" s="4">
        <v>128</v>
      </c>
      <c r="J1813" s="4">
        <v>2</v>
      </c>
      <c r="K1813" s="4">
        <v>6</v>
      </c>
      <c r="L1813" s="4" t="str">
        <f t="shared" si="177"/>
        <v>PP</v>
      </c>
      <c r="M1813" s="4" t="str">
        <f t="shared" si="178"/>
        <v>PSOE</v>
      </c>
      <c r="N1813" s="5">
        <f t="shared" si="179"/>
        <v>39.06</v>
      </c>
      <c r="O1813" s="5">
        <f t="shared" si="180"/>
        <v>25.78</v>
      </c>
      <c r="P1813" s="4">
        <v>33</v>
      </c>
      <c r="Q1813" s="4">
        <v>50</v>
      </c>
      <c r="R1813" s="4">
        <v>15</v>
      </c>
      <c r="S1813" s="4">
        <v>7</v>
      </c>
      <c r="T1813" s="4">
        <v>18</v>
      </c>
      <c r="U1813" s="5">
        <f t="shared" si="181"/>
        <v>25.78</v>
      </c>
      <c r="V1813" s="5">
        <f t="shared" si="181"/>
        <v>39.06</v>
      </c>
      <c r="W1813" s="5">
        <f t="shared" si="181"/>
        <v>11.72</v>
      </c>
      <c r="X1813" s="5">
        <f t="shared" si="181"/>
        <v>5.47</v>
      </c>
      <c r="Y1813" s="5">
        <f t="shared" si="181"/>
        <v>14.06</v>
      </c>
      <c r="Z1813" s="4">
        <v>0</v>
      </c>
    </row>
    <row r="1814" spans="1:26" x14ac:dyDescent="0.3">
      <c r="A1814" t="s">
        <v>1792</v>
      </c>
      <c r="B1814" s="3" t="s">
        <v>4089</v>
      </c>
      <c r="C1814" t="s">
        <v>1792</v>
      </c>
      <c r="D1814" t="s">
        <v>1829</v>
      </c>
      <c r="E1814" s="4">
        <v>110</v>
      </c>
      <c r="F1814" s="4">
        <v>101</v>
      </c>
      <c r="G1814" s="4">
        <v>79</v>
      </c>
      <c r="H1814" s="5">
        <f t="shared" si="176"/>
        <v>78.22</v>
      </c>
      <c r="I1814" s="4">
        <v>79</v>
      </c>
      <c r="J1814" s="4">
        <v>0</v>
      </c>
      <c r="K1814" s="4">
        <v>0</v>
      </c>
      <c r="L1814" s="4" t="str">
        <f t="shared" si="177"/>
        <v>PSOE</v>
      </c>
      <c r="M1814" s="4" t="str">
        <f t="shared" si="178"/>
        <v>PP</v>
      </c>
      <c r="N1814" s="5">
        <f t="shared" si="179"/>
        <v>30.38</v>
      </c>
      <c r="O1814" s="5">
        <f t="shared" si="180"/>
        <v>27.85</v>
      </c>
      <c r="P1814" s="4">
        <v>24</v>
      </c>
      <c r="Q1814" s="4">
        <v>22</v>
      </c>
      <c r="R1814" s="4">
        <v>7</v>
      </c>
      <c r="S1814" s="4">
        <v>14</v>
      </c>
      <c r="T1814" s="4">
        <v>10</v>
      </c>
      <c r="U1814" s="5">
        <f t="shared" si="181"/>
        <v>30.38</v>
      </c>
      <c r="V1814" s="5">
        <f t="shared" si="181"/>
        <v>27.85</v>
      </c>
      <c r="W1814" s="5">
        <f t="shared" si="181"/>
        <v>8.86</v>
      </c>
      <c r="X1814" s="5">
        <f t="shared" si="181"/>
        <v>17.72</v>
      </c>
      <c r="Y1814" s="5">
        <f t="shared" si="181"/>
        <v>12.66</v>
      </c>
      <c r="Z1814" s="4">
        <v>0</v>
      </c>
    </row>
    <row r="1815" spans="1:26" x14ac:dyDescent="0.3">
      <c r="A1815" t="s">
        <v>1792</v>
      </c>
      <c r="B1815" s="3" t="s">
        <v>4090</v>
      </c>
      <c r="C1815" t="s">
        <v>1792</v>
      </c>
      <c r="D1815" t="s">
        <v>1830</v>
      </c>
      <c r="E1815" s="4">
        <v>179</v>
      </c>
      <c r="F1815" s="4">
        <v>166</v>
      </c>
      <c r="G1815" s="4">
        <v>134</v>
      </c>
      <c r="H1815" s="5">
        <f t="shared" si="176"/>
        <v>80.72</v>
      </c>
      <c r="I1815" s="4">
        <v>134</v>
      </c>
      <c r="J1815" s="4">
        <v>0</v>
      </c>
      <c r="K1815" s="4">
        <v>0</v>
      </c>
      <c r="L1815" s="4" t="str">
        <f t="shared" si="177"/>
        <v>PSOE</v>
      </c>
      <c r="M1815" s="4" t="str">
        <f t="shared" si="178"/>
        <v>PP</v>
      </c>
      <c r="N1815" s="5">
        <f t="shared" si="179"/>
        <v>41.04</v>
      </c>
      <c r="O1815" s="5">
        <f t="shared" si="180"/>
        <v>23.88</v>
      </c>
      <c r="P1815" s="4">
        <v>55</v>
      </c>
      <c r="Q1815" s="4">
        <v>32</v>
      </c>
      <c r="R1815" s="4">
        <v>22</v>
      </c>
      <c r="S1815" s="4">
        <v>9</v>
      </c>
      <c r="T1815" s="4">
        <v>15</v>
      </c>
      <c r="U1815" s="5">
        <f t="shared" si="181"/>
        <v>41.04</v>
      </c>
      <c r="V1815" s="5">
        <f t="shared" si="181"/>
        <v>23.88</v>
      </c>
      <c r="W1815" s="5">
        <f t="shared" si="181"/>
        <v>16.420000000000002</v>
      </c>
      <c r="X1815" s="5">
        <f t="shared" si="181"/>
        <v>6.72</v>
      </c>
      <c r="Y1815" s="5">
        <f t="shared" si="181"/>
        <v>11.19</v>
      </c>
      <c r="Z1815" s="4">
        <v>1</v>
      </c>
    </row>
    <row r="1816" spans="1:26" x14ac:dyDescent="0.3">
      <c r="A1816" t="s">
        <v>1792</v>
      </c>
      <c r="B1816" s="3" t="s">
        <v>4091</v>
      </c>
      <c r="C1816" t="s">
        <v>1792</v>
      </c>
      <c r="D1816" t="s">
        <v>1831</v>
      </c>
      <c r="E1816" s="4">
        <v>63</v>
      </c>
      <c r="F1816" s="4">
        <v>61</v>
      </c>
      <c r="G1816" s="4">
        <v>45</v>
      </c>
      <c r="H1816" s="5">
        <f t="shared" si="176"/>
        <v>73.77</v>
      </c>
      <c r="I1816" s="4">
        <v>44</v>
      </c>
      <c r="J1816" s="4">
        <v>0</v>
      </c>
      <c r="K1816" s="4">
        <v>1</v>
      </c>
      <c r="L1816" s="4" t="str">
        <f t="shared" si="177"/>
        <v>PP</v>
      </c>
      <c r="M1816" s="4" t="str">
        <f t="shared" si="178"/>
        <v>PSOE</v>
      </c>
      <c r="N1816" s="5">
        <f t="shared" si="179"/>
        <v>61.36</v>
      </c>
      <c r="O1816" s="5">
        <f t="shared" si="180"/>
        <v>13.64</v>
      </c>
      <c r="P1816" s="4">
        <v>6</v>
      </c>
      <c r="Q1816" s="4">
        <v>27</v>
      </c>
      <c r="R1816" s="4">
        <v>4</v>
      </c>
      <c r="S1816" s="4">
        <v>2</v>
      </c>
      <c r="T1816" s="4">
        <v>5</v>
      </c>
      <c r="U1816" s="5">
        <f t="shared" si="181"/>
        <v>13.64</v>
      </c>
      <c r="V1816" s="5">
        <f t="shared" si="181"/>
        <v>61.36</v>
      </c>
      <c r="W1816" s="5">
        <f t="shared" si="181"/>
        <v>9.09</v>
      </c>
      <c r="X1816" s="5">
        <f t="shared" si="181"/>
        <v>4.55</v>
      </c>
      <c r="Y1816" s="5">
        <f t="shared" si="181"/>
        <v>11.36</v>
      </c>
      <c r="Z1816" s="4">
        <v>0</v>
      </c>
    </row>
    <row r="1817" spans="1:26" x14ac:dyDescent="0.3">
      <c r="A1817" t="s">
        <v>1792</v>
      </c>
      <c r="B1817" s="3" t="s">
        <v>4092</v>
      </c>
      <c r="C1817" t="s">
        <v>1792</v>
      </c>
      <c r="D1817" t="s">
        <v>1832</v>
      </c>
      <c r="E1817" s="4">
        <v>161</v>
      </c>
      <c r="F1817" s="4">
        <v>153</v>
      </c>
      <c r="G1817" s="4">
        <v>119</v>
      </c>
      <c r="H1817" s="5">
        <f t="shared" si="176"/>
        <v>77.78</v>
      </c>
      <c r="I1817" s="4">
        <v>116</v>
      </c>
      <c r="J1817" s="4">
        <v>2</v>
      </c>
      <c r="K1817" s="4">
        <v>3</v>
      </c>
      <c r="L1817" s="4" t="str">
        <f t="shared" si="177"/>
        <v>PP</v>
      </c>
      <c r="M1817" s="4" t="str">
        <f t="shared" si="178"/>
        <v>PSOE</v>
      </c>
      <c r="N1817" s="5">
        <f t="shared" si="179"/>
        <v>31.9</v>
      </c>
      <c r="O1817" s="5">
        <f t="shared" si="180"/>
        <v>27.59</v>
      </c>
      <c r="P1817" s="4">
        <v>32</v>
      </c>
      <c r="Q1817" s="4">
        <v>37</v>
      </c>
      <c r="R1817" s="4">
        <v>21</v>
      </c>
      <c r="S1817" s="4">
        <v>11</v>
      </c>
      <c r="T1817" s="4">
        <v>13</v>
      </c>
      <c r="U1817" s="5">
        <f t="shared" si="181"/>
        <v>27.59</v>
      </c>
      <c r="V1817" s="5">
        <f t="shared" si="181"/>
        <v>31.9</v>
      </c>
      <c r="W1817" s="5">
        <f t="shared" si="181"/>
        <v>18.100000000000001</v>
      </c>
      <c r="X1817" s="5">
        <f t="shared" si="181"/>
        <v>9.48</v>
      </c>
      <c r="Y1817" s="5">
        <f t="shared" si="181"/>
        <v>11.21</v>
      </c>
      <c r="Z1817" s="4">
        <v>0</v>
      </c>
    </row>
    <row r="1818" spans="1:26" x14ac:dyDescent="0.3">
      <c r="A1818" t="s">
        <v>1792</v>
      </c>
      <c r="B1818" s="3" t="s">
        <v>4093</v>
      </c>
      <c r="C1818" t="s">
        <v>1792</v>
      </c>
      <c r="D1818" t="s">
        <v>1833</v>
      </c>
      <c r="E1818" s="4">
        <v>65</v>
      </c>
      <c r="F1818" s="4">
        <v>50</v>
      </c>
      <c r="G1818" s="4">
        <v>41</v>
      </c>
      <c r="H1818" s="5">
        <f t="shared" si="176"/>
        <v>82</v>
      </c>
      <c r="I1818" s="4">
        <v>39</v>
      </c>
      <c r="J1818" s="4">
        <v>0</v>
      </c>
      <c r="K1818" s="4">
        <v>2</v>
      </c>
      <c r="L1818" s="4" t="str">
        <f t="shared" si="177"/>
        <v>PP</v>
      </c>
      <c r="M1818" s="4" t="str">
        <f t="shared" si="178"/>
        <v>PSOE</v>
      </c>
      <c r="N1818" s="5">
        <f t="shared" si="179"/>
        <v>38.46</v>
      </c>
      <c r="O1818" s="5">
        <f t="shared" si="180"/>
        <v>28.21</v>
      </c>
      <c r="P1818" s="4">
        <v>11</v>
      </c>
      <c r="Q1818" s="4">
        <v>15</v>
      </c>
      <c r="R1818" s="4">
        <v>4</v>
      </c>
      <c r="S1818" s="4">
        <v>3</v>
      </c>
      <c r="T1818" s="4">
        <v>5</v>
      </c>
      <c r="U1818" s="5">
        <f t="shared" si="181"/>
        <v>28.21</v>
      </c>
      <c r="V1818" s="5">
        <f t="shared" si="181"/>
        <v>38.46</v>
      </c>
      <c r="W1818" s="5">
        <f t="shared" si="181"/>
        <v>10.26</v>
      </c>
      <c r="X1818" s="5">
        <f t="shared" si="181"/>
        <v>7.69</v>
      </c>
      <c r="Y1818" s="5">
        <f t="shared" si="181"/>
        <v>12.82</v>
      </c>
      <c r="Z1818" s="4">
        <v>0</v>
      </c>
    </row>
    <row r="1819" spans="1:26" x14ac:dyDescent="0.3">
      <c r="A1819" t="s">
        <v>1792</v>
      </c>
      <c r="B1819" s="3" t="s">
        <v>4094</v>
      </c>
      <c r="C1819" t="s">
        <v>1792</v>
      </c>
      <c r="D1819" t="s">
        <v>1834</v>
      </c>
      <c r="E1819" s="4">
        <v>309</v>
      </c>
      <c r="F1819" s="4">
        <v>309</v>
      </c>
      <c r="G1819" s="4">
        <v>276</v>
      </c>
      <c r="H1819" s="5">
        <f t="shared" si="176"/>
        <v>89.32</v>
      </c>
      <c r="I1819" s="4">
        <v>273</v>
      </c>
      <c r="J1819" s="4">
        <v>1</v>
      </c>
      <c r="K1819" s="4">
        <v>3</v>
      </c>
      <c r="L1819" s="4" t="str">
        <f t="shared" si="177"/>
        <v>PSOE</v>
      </c>
      <c r="M1819" s="4" t="str">
        <f t="shared" si="178"/>
        <v>PP</v>
      </c>
      <c r="N1819" s="5">
        <f t="shared" si="179"/>
        <v>40.659999999999997</v>
      </c>
      <c r="O1819" s="5">
        <f t="shared" si="180"/>
        <v>33.700000000000003</v>
      </c>
      <c r="P1819" s="4">
        <v>111</v>
      </c>
      <c r="Q1819" s="4">
        <v>92</v>
      </c>
      <c r="R1819" s="4">
        <v>25</v>
      </c>
      <c r="S1819" s="4">
        <v>8</v>
      </c>
      <c r="T1819" s="4">
        <v>33</v>
      </c>
      <c r="U1819" s="5">
        <f t="shared" si="181"/>
        <v>40.659999999999997</v>
      </c>
      <c r="V1819" s="5">
        <f t="shared" si="181"/>
        <v>33.700000000000003</v>
      </c>
      <c r="W1819" s="5">
        <f t="shared" si="181"/>
        <v>9.16</v>
      </c>
      <c r="X1819" s="5">
        <f t="shared" si="181"/>
        <v>2.93</v>
      </c>
      <c r="Y1819" s="5">
        <f t="shared" si="181"/>
        <v>12.09</v>
      </c>
      <c r="Z1819" s="4">
        <v>0</v>
      </c>
    </row>
    <row r="1820" spans="1:26" x14ac:dyDescent="0.3">
      <c r="A1820" t="s">
        <v>1792</v>
      </c>
      <c r="B1820" s="3" t="s">
        <v>4095</v>
      </c>
      <c r="C1820" t="s">
        <v>1792</v>
      </c>
      <c r="D1820" t="s">
        <v>1835</v>
      </c>
      <c r="E1820" s="4">
        <v>372</v>
      </c>
      <c r="F1820" s="4">
        <v>323</v>
      </c>
      <c r="G1820" s="4">
        <v>282</v>
      </c>
      <c r="H1820" s="5">
        <f t="shared" si="176"/>
        <v>87.31</v>
      </c>
      <c r="I1820" s="4">
        <v>279</v>
      </c>
      <c r="J1820" s="4">
        <v>1</v>
      </c>
      <c r="K1820" s="4">
        <v>3</v>
      </c>
      <c r="L1820" s="4" t="str">
        <f t="shared" si="177"/>
        <v>PSOE</v>
      </c>
      <c r="M1820" s="4" t="str">
        <f t="shared" si="178"/>
        <v>PP</v>
      </c>
      <c r="N1820" s="5">
        <f t="shared" si="179"/>
        <v>30.82</v>
      </c>
      <c r="O1820" s="5">
        <f t="shared" si="180"/>
        <v>24.01</v>
      </c>
      <c r="P1820" s="4">
        <v>86</v>
      </c>
      <c r="Q1820" s="4">
        <v>67</v>
      </c>
      <c r="R1820" s="4">
        <v>32</v>
      </c>
      <c r="S1820" s="4">
        <v>40</v>
      </c>
      <c r="T1820" s="4">
        <v>47</v>
      </c>
      <c r="U1820" s="5">
        <f t="shared" si="181"/>
        <v>30.82</v>
      </c>
      <c r="V1820" s="5">
        <f t="shared" si="181"/>
        <v>24.01</v>
      </c>
      <c r="W1820" s="5">
        <f t="shared" si="181"/>
        <v>11.47</v>
      </c>
      <c r="X1820" s="5">
        <f t="shared" si="181"/>
        <v>14.34</v>
      </c>
      <c r="Y1820" s="5">
        <f t="shared" si="181"/>
        <v>16.850000000000001</v>
      </c>
      <c r="Z1820" s="4">
        <v>3</v>
      </c>
    </row>
    <row r="1821" spans="1:26" x14ac:dyDescent="0.3">
      <c r="A1821" t="s">
        <v>1792</v>
      </c>
      <c r="B1821" s="3" t="s">
        <v>4096</v>
      </c>
      <c r="C1821" t="s">
        <v>1792</v>
      </c>
      <c r="D1821" t="s">
        <v>1836</v>
      </c>
      <c r="E1821" s="4">
        <v>861</v>
      </c>
      <c r="F1821" s="4">
        <v>734</v>
      </c>
      <c r="G1821" s="4">
        <v>601</v>
      </c>
      <c r="H1821" s="5">
        <f t="shared" si="176"/>
        <v>81.88</v>
      </c>
      <c r="I1821" s="4">
        <v>590</v>
      </c>
      <c r="J1821" s="4">
        <v>5</v>
      </c>
      <c r="K1821" s="4">
        <v>11</v>
      </c>
      <c r="L1821" s="4" t="str">
        <f t="shared" si="177"/>
        <v>PSOE</v>
      </c>
      <c r="M1821" s="4" t="str">
        <f t="shared" si="178"/>
        <v>PP</v>
      </c>
      <c r="N1821" s="5">
        <f t="shared" si="179"/>
        <v>36.78</v>
      </c>
      <c r="O1821" s="5">
        <f t="shared" si="180"/>
        <v>18.47</v>
      </c>
      <c r="P1821" s="4">
        <v>217</v>
      </c>
      <c r="Q1821" s="4">
        <v>109</v>
      </c>
      <c r="R1821" s="4">
        <v>86</v>
      </c>
      <c r="S1821" s="4">
        <v>107</v>
      </c>
      <c r="T1821" s="4">
        <v>63</v>
      </c>
      <c r="U1821" s="5">
        <f t="shared" si="181"/>
        <v>36.78</v>
      </c>
      <c r="V1821" s="5">
        <f t="shared" si="181"/>
        <v>18.47</v>
      </c>
      <c r="W1821" s="5">
        <f t="shared" si="181"/>
        <v>14.58</v>
      </c>
      <c r="X1821" s="5">
        <f t="shared" si="181"/>
        <v>18.14</v>
      </c>
      <c r="Y1821" s="5">
        <f t="shared" si="181"/>
        <v>10.68</v>
      </c>
      <c r="Z1821" s="4">
        <v>0</v>
      </c>
    </row>
    <row r="1822" spans="1:26" x14ac:dyDescent="0.3">
      <c r="A1822" t="s">
        <v>1792</v>
      </c>
      <c r="B1822" s="3" t="s">
        <v>4097</v>
      </c>
      <c r="C1822" t="s">
        <v>1792</v>
      </c>
      <c r="D1822" t="s">
        <v>1837</v>
      </c>
      <c r="E1822" s="4">
        <v>147</v>
      </c>
      <c r="F1822" s="4">
        <v>125</v>
      </c>
      <c r="G1822" s="4">
        <v>107</v>
      </c>
      <c r="H1822" s="5">
        <f t="shared" si="176"/>
        <v>85.6</v>
      </c>
      <c r="I1822" s="4">
        <v>104</v>
      </c>
      <c r="J1822" s="4">
        <v>1</v>
      </c>
      <c r="K1822" s="4">
        <v>3</v>
      </c>
      <c r="L1822" s="4" t="str">
        <f t="shared" si="177"/>
        <v>PP</v>
      </c>
      <c r="M1822" s="4" t="str">
        <f t="shared" si="178"/>
        <v>PSOE</v>
      </c>
      <c r="N1822" s="5">
        <f t="shared" si="179"/>
        <v>35.58</v>
      </c>
      <c r="O1822" s="5">
        <f t="shared" si="180"/>
        <v>31.73</v>
      </c>
      <c r="P1822" s="4">
        <v>33</v>
      </c>
      <c r="Q1822" s="4">
        <v>37</v>
      </c>
      <c r="R1822" s="4">
        <v>8</v>
      </c>
      <c r="S1822" s="4">
        <v>6</v>
      </c>
      <c r="T1822" s="4">
        <v>17</v>
      </c>
      <c r="U1822" s="5">
        <f t="shared" si="181"/>
        <v>31.73</v>
      </c>
      <c r="V1822" s="5">
        <f t="shared" si="181"/>
        <v>35.58</v>
      </c>
      <c r="W1822" s="5">
        <f t="shared" si="181"/>
        <v>7.69</v>
      </c>
      <c r="X1822" s="5">
        <f t="shared" si="181"/>
        <v>5.77</v>
      </c>
      <c r="Y1822" s="5">
        <f t="shared" si="181"/>
        <v>16.350000000000001</v>
      </c>
      <c r="Z1822" s="4">
        <v>1</v>
      </c>
    </row>
    <row r="1823" spans="1:26" x14ac:dyDescent="0.3">
      <c r="A1823" t="s">
        <v>1792</v>
      </c>
      <c r="B1823" s="3" t="s">
        <v>4098</v>
      </c>
      <c r="C1823" t="s">
        <v>1792</v>
      </c>
      <c r="D1823" t="s">
        <v>1838</v>
      </c>
      <c r="E1823" s="4">
        <v>225</v>
      </c>
      <c r="F1823" s="4">
        <v>202</v>
      </c>
      <c r="G1823" s="4">
        <v>164</v>
      </c>
      <c r="H1823" s="5">
        <f t="shared" si="176"/>
        <v>81.19</v>
      </c>
      <c r="I1823" s="4">
        <v>161</v>
      </c>
      <c r="J1823" s="4">
        <v>3</v>
      </c>
      <c r="K1823" s="4">
        <v>3</v>
      </c>
      <c r="L1823" s="4" t="str">
        <f t="shared" si="177"/>
        <v>PP</v>
      </c>
      <c r="M1823" s="4" t="str">
        <f t="shared" si="178"/>
        <v>VOX</v>
      </c>
      <c r="N1823" s="5">
        <f t="shared" si="179"/>
        <v>44.72</v>
      </c>
      <c r="O1823" s="5">
        <f t="shared" si="180"/>
        <v>23.6</v>
      </c>
      <c r="P1823" s="4">
        <v>15</v>
      </c>
      <c r="Q1823" s="4">
        <v>72</v>
      </c>
      <c r="R1823" s="4">
        <v>38</v>
      </c>
      <c r="S1823" s="4">
        <v>8</v>
      </c>
      <c r="T1823" s="4">
        <v>25</v>
      </c>
      <c r="U1823" s="5">
        <f t="shared" si="181"/>
        <v>9.32</v>
      </c>
      <c r="V1823" s="5">
        <f t="shared" si="181"/>
        <v>44.72</v>
      </c>
      <c r="W1823" s="5">
        <f t="shared" si="181"/>
        <v>23.6</v>
      </c>
      <c r="X1823" s="5">
        <f t="shared" si="181"/>
        <v>4.97</v>
      </c>
      <c r="Y1823" s="5">
        <f t="shared" si="181"/>
        <v>15.53</v>
      </c>
      <c r="Z1823" s="4">
        <v>0</v>
      </c>
    </row>
    <row r="1824" spans="1:26" x14ac:dyDescent="0.3">
      <c r="A1824" t="s">
        <v>1792</v>
      </c>
      <c r="B1824" s="3" t="s">
        <v>4099</v>
      </c>
      <c r="C1824" t="s">
        <v>1792</v>
      </c>
      <c r="D1824" t="s">
        <v>1839</v>
      </c>
      <c r="E1824" s="4">
        <v>225</v>
      </c>
      <c r="F1824" s="4">
        <v>175</v>
      </c>
      <c r="G1824" s="4">
        <v>148</v>
      </c>
      <c r="H1824" s="5">
        <f t="shared" si="176"/>
        <v>84.57</v>
      </c>
      <c r="I1824" s="4">
        <v>148</v>
      </c>
      <c r="J1824" s="4">
        <v>0</v>
      </c>
      <c r="K1824" s="4">
        <v>0</v>
      </c>
      <c r="L1824" s="4" t="str">
        <f t="shared" si="177"/>
        <v>PP</v>
      </c>
      <c r="M1824" s="4" t="str">
        <f t="shared" si="178"/>
        <v>Ciudadanos</v>
      </c>
      <c r="N1824" s="5">
        <f t="shared" si="179"/>
        <v>34.46</v>
      </c>
      <c r="O1824" s="5">
        <f t="shared" si="180"/>
        <v>22.97</v>
      </c>
      <c r="P1824" s="4">
        <v>29</v>
      </c>
      <c r="Q1824" s="4">
        <v>51</v>
      </c>
      <c r="R1824" s="4">
        <v>25</v>
      </c>
      <c r="S1824" s="4">
        <v>8</v>
      </c>
      <c r="T1824" s="4">
        <v>34</v>
      </c>
      <c r="U1824" s="5">
        <f t="shared" si="181"/>
        <v>19.59</v>
      </c>
      <c r="V1824" s="5">
        <f t="shared" si="181"/>
        <v>34.46</v>
      </c>
      <c r="W1824" s="5">
        <f t="shared" si="181"/>
        <v>16.89</v>
      </c>
      <c r="X1824" s="5">
        <f t="shared" si="181"/>
        <v>5.41</v>
      </c>
      <c r="Y1824" s="5">
        <f t="shared" si="181"/>
        <v>22.97</v>
      </c>
      <c r="Z1824" s="4">
        <v>0</v>
      </c>
    </row>
    <row r="1825" spans="1:26" x14ac:dyDescent="0.3">
      <c r="A1825" t="s">
        <v>1792</v>
      </c>
      <c r="B1825" s="3" t="s">
        <v>4100</v>
      </c>
      <c r="C1825" t="s">
        <v>1792</v>
      </c>
      <c r="D1825" t="s">
        <v>1840</v>
      </c>
      <c r="E1825" s="4">
        <v>94</v>
      </c>
      <c r="F1825" s="4">
        <v>91</v>
      </c>
      <c r="G1825" s="4">
        <v>66</v>
      </c>
      <c r="H1825" s="5">
        <f t="shared" si="176"/>
        <v>72.53</v>
      </c>
      <c r="I1825" s="4">
        <v>64</v>
      </c>
      <c r="J1825" s="4">
        <v>0</v>
      </c>
      <c r="K1825" s="4">
        <v>2</v>
      </c>
      <c r="L1825" s="4" t="str">
        <f t="shared" si="177"/>
        <v>PP</v>
      </c>
      <c r="M1825" s="4" t="str">
        <f t="shared" si="178"/>
        <v>PSOE</v>
      </c>
      <c r="N1825" s="5">
        <f t="shared" si="179"/>
        <v>34.380000000000003</v>
      </c>
      <c r="O1825" s="5">
        <f t="shared" si="180"/>
        <v>26.56</v>
      </c>
      <c r="P1825" s="4">
        <v>17</v>
      </c>
      <c r="Q1825" s="4">
        <v>22</v>
      </c>
      <c r="R1825" s="4">
        <v>12</v>
      </c>
      <c r="S1825" s="4">
        <v>5</v>
      </c>
      <c r="T1825" s="4">
        <v>8</v>
      </c>
      <c r="U1825" s="5">
        <f t="shared" si="181"/>
        <v>26.56</v>
      </c>
      <c r="V1825" s="5">
        <f t="shared" si="181"/>
        <v>34.380000000000003</v>
      </c>
      <c r="W1825" s="5">
        <f t="shared" si="181"/>
        <v>18.75</v>
      </c>
      <c r="X1825" s="5">
        <f t="shared" si="181"/>
        <v>7.81</v>
      </c>
      <c r="Y1825" s="5">
        <f t="shared" si="181"/>
        <v>12.5</v>
      </c>
      <c r="Z1825" s="4">
        <v>0</v>
      </c>
    </row>
    <row r="1826" spans="1:26" x14ac:dyDescent="0.3">
      <c r="A1826" t="s">
        <v>1792</v>
      </c>
      <c r="B1826" s="3" t="s">
        <v>4101</v>
      </c>
      <c r="C1826" t="s">
        <v>1792</v>
      </c>
      <c r="D1826" t="s">
        <v>1841</v>
      </c>
      <c r="E1826" s="4">
        <v>5160</v>
      </c>
      <c r="F1826" s="4">
        <v>3898</v>
      </c>
      <c r="G1826" s="4">
        <v>3084</v>
      </c>
      <c r="H1826" s="5">
        <f t="shared" si="176"/>
        <v>79.12</v>
      </c>
      <c r="I1826" s="4">
        <v>3047</v>
      </c>
      <c r="J1826" s="4">
        <v>36</v>
      </c>
      <c r="K1826" s="4">
        <v>37</v>
      </c>
      <c r="L1826" s="4" t="str">
        <f t="shared" si="177"/>
        <v>PSOE</v>
      </c>
      <c r="M1826" s="4" t="str">
        <f t="shared" si="178"/>
        <v>Ciudadanos</v>
      </c>
      <c r="N1826" s="5">
        <f t="shared" si="179"/>
        <v>28.32</v>
      </c>
      <c r="O1826" s="5">
        <f t="shared" si="180"/>
        <v>23.43</v>
      </c>
      <c r="P1826" s="4">
        <v>863</v>
      </c>
      <c r="Q1826" s="4">
        <v>472</v>
      </c>
      <c r="R1826" s="4">
        <v>538</v>
      </c>
      <c r="S1826" s="4">
        <v>375</v>
      </c>
      <c r="T1826" s="4">
        <v>714</v>
      </c>
      <c r="U1826" s="5">
        <f t="shared" si="181"/>
        <v>28.32</v>
      </c>
      <c r="V1826" s="5">
        <f t="shared" si="181"/>
        <v>15.49</v>
      </c>
      <c r="W1826" s="5">
        <f t="shared" si="181"/>
        <v>17.66</v>
      </c>
      <c r="X1826" s="5">
        <f t="shared" si="181"/>
        <v>12.31</v>
      </c>
      <c r="Y1826" s="5">
        <f t="shared" si="181"/>
        <v>23.43</v>
      </c>
      <c r="Z1826" s="4">
        <v>32</v>
      </c>
    </row>
    <row r="1827" spans="1:26" x14ac:dyDescent="0.3">
      <c r="A1827" t="s">
        <v>1792</v>
      </c>
      <c r="B1827" s="3" t="s">
        <v>4102</v>
      </c>
      <c r="C1827" t="s">
        <v>1792</v>
      </c>
      <c r="D1827" t="s">
        <v>1842</v>
      </c>
      <c r="E1827" s="4">
        <v>381</v>
      </c>
      <c r="F1827" s="4">
        <v>321</v>
      </c>
      <c r="G1827" s="4">
        <v>274</v>
      </c>
      <c r="H1827" s="5">
        <f t="shared" si="176"/>
        <v>85.36</v>
      </c>
      <c r="I1827" s="4">
        <v>272</v>
      </c>
      <c r="J1827" s="4">
        <v>1</v>
      </c>
      <c r="K1827" s="4">
        <v>2</v>
      </c>
      <c r="L1827" s="4" t="str">
        <f t="shared" si="177"/>
        <v>PSOE</v>
      </c>
      <c r="M1827" s="4" t="str">
        <f t="shared" si="178"/>
        <v>PP</v>
      </c>
      <c r="N1827" s="5">
        <f t="shared" si="179"/>
        <v>23.9</v>
      </c>
      <c r="O1827" s="5">
        <f t="shared" si="180"/>
        <v>20.96</v>
      </c>
      <c r="P1827" s="4">
        <v>65</v>
      </c>
      <c r="Q1827" s="4">
        <v>57</v>
      </c>
      <c r="R1827" s="4">
        <v>51</v>
      </c>
      <c r="S1827" s="4">
        <v>41</v>
      </c>
      <c r="T1827" s="4">
        <v>53</v>
      </c>
      <c r="U1827" s="5">
        <f t="shared" si="181"/>
        <v>23.9</v>
      </c>
      <c r="V1827" s="5">
        <f t="shared" si="181"/>
        <v>20.96</v>
      </c>
      <c r="W1827" s="5">
        <f t="shared" si="181"/>
        <v>18.75</v>
      </c>
      <c r="X1827" s="5">
        <f t="shared" si="181"/>
        <v>15.07</v>
      </c>
      <c r="Y1827" s="5">
        <f t="shared" si="181"/>
        <v>19.489999999999998</v>
      </c>
      <c r="Z1827" s="4">
        <v>2</v>
      </c>
    </row>
    <row r="1828" spans="1:26" x14ac:dyDescent="0.3">
      <c r="A1828" t="s">
        <v>1792</v>
      </c>
      <c r="B1828" s="3" t="s">
        <v>4103</v>
      </c>
      <c r="C1828" t="s">
        <v>1792</v>
      </c>
      <c r="D1828" t="s">
        <v>1843</v>
      </c>
      <c r="E1828" s="4">
        <v>9049</v>
      </c>
      <c r="F1828" s="4">
        <v>6751</v>
      </c>
      <c r="G1828" s="4">
        <v>5665</v>
      </c>
      <c r="H1828" s="5">
        <f t="shared" si="176"/>
        <v>83.91</v>
      </c>
      <c r="I1828" s="4">
        <v>5589</v>
      </c>
      <c r="J1828" s="4">
        <v>57</v>
      </c>
      <c r="K1828" s="4">
        <v>76</v>
      </c>
      <c r="L1828" s="4" t="str">
        <f t="shared" si="177"/>
        <v>PSOE</v>
      </c>
      <c r="M1828" s="4" t="str">
        <f t="shared" si="178"/>
        <v>Ciudadanos</v>
      </c>
      <c r="N1828" s="5">
        <f t="shared" si="179"/>
        <v>26.82</v>
      </c>
      <c r="O1828" s="5">
        <f t="shared" si="180"/>
        <v>25.94</v>
      </c>
      <c r="P1828" s="4">
        <v>1499</v>
      </c>
      <c r="Q1828" s="4">
        <v>828</v>
      </c>
      <c r="R1828" s="4">
        <v>770</v>
      </c>
      <c r="S1828" s="4">
        <v>877</v>
      </c>
      <c r="T1828" s="4">
        <v>1450</v>
      </c>
      <c r="U1828" s="5">
        <f t="shared" si="181"/>
        <v>26.82</v>
      </c>
      <c r="V1828" s="5">
        <f t="shared" si="181"/>
        <v>14.81</v>
      </c>
      <c r="W1828" s="5">
        <f t="shared" si="181"/>
        <v>13.78</v>
      </c>
      <c r="X1828" s="5">
        <f t="shared" si="181"/>
        <v>15.69</v>
      </c>
      <c r="Y1828" s="5">
        <f t="shared" si="181"/>
        <v>25.94</v>
      </c>
      <c r="Z1828" s="4">
        <v>64</v>
      </c>
    </row>
    <row r="1829" spans="1:26" x14ac:dyDescent="0.3">
      <c r="A1829" t="s">
        <v>1792</v>
      </c>
      <c r="B1829" s="3" t="s">
        <v>4104</v>
      </c>
      <c r="C1829" t="s">
        <v>1792</v>
      </c>
      <c r="D1829" t="s">
        <v>1844</v>
      </c>
      <c r="E1829" s="4">
        <v>144</v>
      </c>
      <c r="F1829" s="4">
        <v>126</v>
      </c>
      <c r="G1829" s="4">
        <v>100</v>
      </c>
      <c r="H1829" s="5">
        <f t="shared" si="176"/>
        <v>79.37</v>
      </c>
      <c r="I1829" s="4">
        <v>97</v>
      </c>
      <c r="J1829" s="4">
        <v>0</v>
      </c>
      <c r="K1829" s="4">
        <v>3</v>
      </c>
      <c r="L1829" s="4" t="str">
        <f t="shared" si="177"/>
        <v>PSOE</v>
      </c>
      <c r="M1829" s="4" t="str">
        <f t="shared" si="178"/>
        <v>PP</v>
      </c>
      <c r="N1829" s="5">
        <f t="shared" si="179"/>
        <v>31.96</v>
      </c>
      <c r="O1829" s="5">
        <f t="shared" si="180"/>
        <v>30.93</v>
      </c>
      <c r="P1829" s="4">
        <v>31</v>
      </c>
      <c r="Q1829" s="4">
        <v>30</v>
      </c>
      <c r="R1829" s="4">
        <v>1</v>
      </c>
      <c r="S1829" s="4">
        <v>14</v>
      </c>
      <c r="T1829" s="4">
        <v>17</v>
      </c>
      <c r="U1829" s="5">
        <f t="shared" si="181"/>
        <v>31.96</v>
      </c>
      <c r="V1829" s="5">
        <f t="shared" si="181"/>
        <v>30.93</v>
      </c>
      <c r="W1829" s="5">
        <f t="shared" si="181"/>
        <v>1.03</v>
      </c>
      <c r="X1829" s="5">
        <f t="shared" si="181"/>
        <v>14.43</v>
      </c>
      <c r="Y1829" s="5">
        <f t="shared" si="181"/>
        <v>17.53</v>
      </c>
      <c r="Z1829" s="4">
        <v>2</v>
      </c>
    </row>
    <row r="1830" spans="1:26" x14ac:dyDescent="0.3">
      <c r="A1830" t="s">
        <v>1792</v>
      </c>
      <c r="B1830" s="3" t="s">
        <v>4105</v>
      </c>
      <c r="C1830" t="s">
        <v>1792</v>
      </c>
      <c r="D1830" t="s">
        <v>1845</v>
      </c>
      <c r="E1830" s="4">
        <v>691</v>
      </c>
      <c r="F1830" s="4">
        <v>613</v>
      </c>
      <c r="G1830" s="4">
        <v>501</v>
      </c>
      <c r="H1830" s="5">
        <f t="shared" si="176"/>
        <v>81.73</v>
      </c>
      <c r="I1830" s="4">
        <v>498</v>
      </c>
      <c r="J1830" s="4">
        <v>0</v>
      </c>
      <c r="K1830" s="4">
        <v>3</v>
      </c>
      <c r="L1830" s="4" t="str">
        <f t="shared" si="177"/>
        <v>PP</v>
      </c>
      <c r="M1830" s="4" t="str">
        <f t="shared" si="178"/>
        <v>PSOE</v>
      </c>
      <c r="N1830" s="5">
        <f t="shared" si="179"/>
        <v>37.549999999999997</v>
      </c>
      <c r="O1830" s="5">
        <f t="shared" si="180"/>
        <v>25.1</v>
      </c>
      <c r="P1830" s="4">
        <v>125</v>
      </c>
      <c r="Q1830" s="4">
        <v>187</v>
      </c>
      <c r="R1830" s="4">
        <v>71</v>
      </c>
      <c r="S1830" s="4">
        <v>29</v>
      </c>
      <c r="T1830" s="4">
        <v>83</v>
      </c>
      <c r="U1830" s="5">
        <f t="shared" si="181"/>
        <v>25.1</v>
      </c>
      <c r="V1830" s="5">
        <f t="shared" si="181"/>
        <v>37.549999999999997</v>
      </c>
      <c r="W1830" s="5">
        <f t="shared" si="181"/>
        <v>14.26</v>
      </c>
      <c r="X1830" s="5">
        <f t="shared" si="181"/>
        <v>5.82</v>
      </c>
      <c r="Y1830" s="5">
        <f t="shared" si="181"/>
        <v>16.670000000000002</v>
      </c>
      <c r="Z1830" s="4">
        <v>2</v>
      </c>
    </row>
    <row r="1831" spans="1:26" x14ac:dyDescent="0.3">
      <c r="A1831" t="s">
        <v>1792</v>
      </c>
      <c r="B1831" s="3" t="s">
        <v>4106</v>
      </c>
      <c r="C1831" t="s">
        <v>1792</v>
      </c>
      <c r="D1831" t="s">
        <v>1846</v>
      </c>
      <c r="E1831" s="4">
        <v>209</v>
      </c>
      <c r="F1831" s="4">
        <v>192</v>
      </c>
      <c r="G1831" s="4">
        <v>157</v>
      </c>
      <c r="H1831" s="5">
        <f t="shared" si="176"/>
        <v>81.77</v>
      </c>
      <c r="I1831" s="4">
        <v>154</v>
      </c>
      <c r="J1831" s="4">
        <v>1</v>
      </c>
      <c r="K1831" s="4">
        <v>3</v>
      </c>
      <c r="L1831" s="4" t="str">
        <f t="shared" si="177"/>
        <v>PSOE</v>
      </c>
      <c r="M1831" s="4" t="str">
        <f t="shared" si="178"/>
        <v>PP</v>
      </c>
      <c r="N1831" s="5">
        <f t="shared" si="179"/>
        <v>36.36</v>
      </c>
      <c r="O1831" s="5">
        <f t="shared" si="180"/>
        <v>25.97</v>
      </c>
      <c r="P1831" s="4">
        <v>56</v>
      </c>
      <c r="Q1831" s="4">
        <v>40</v>
      </c>
      <c r="R1831" s="4">
        <v>25</v>
      </c>
      <c r="S1831" s="4">
        <v>12</v>
      </c>
      <c r="T1831" s="4">
        <v>20</v>
      </c>
      <c r="U1831" s="5">
        <f t="shared" si="181"/>
        <v>36.36</v>
      </c>
      <c r="V1831" s="5">
        <f t="shared" si="181"/>
        <v>25.97</v>
      </c>
      <c r="W1831" s="5">
        <f t="shared" si="181"/>
        <v>16.23</v>
      </c>
      <c r="X1831" s="5">
        <f t="shared" si="181"/>
        <v>7.79</v>
      </c>
      <c r="Y1831" s="5">
        <f t="shared" si="181"/>
        <v>12.99</v>
      </c>
      <c r="Z1831" s="4">
        <v>0</v>
      </c>
    </row>
    <row r="1832" spans="1:26" x14ac:dyDescent="0.3">
      <c r="A1832" t="s">
        <v>1792</v>
      </c>
      <c r="B1832" s="3" t="s">
        <v>4107</v>
      </c>
      <c r="C1832" t="s">
        <v>1792</v>
      </c>
      <c r="D1832" t="s">
        <v>1847</v>
      </c>
      <c r="E1832" s="4">
        <v>100</v>
      </c>
      <c r="F1832" s="4">
        <v>83</v>
      </c>
      <c r="G1832" s="4">
        <v>71</v>
      </c>
      <c r="H1832" s="5">
        <f t="shared" si="176"/>
        <v>85.54</v>
      </c>
      <c r="I1832" s="4">
        <v>71</v>
      </c>
      <c r="J1832" s="4">
        <v>0</v>
      </c>
      <c r="K1832" s="4">
        <v>0</v>
      </c>
      <c r="L1832" s="4" t="str">
        <f t="shared" si="177"/>
        <v>PP</v>
      </c>
      <c r="M1832" s="4" t="str">
        <f t="shared" si="178"/>
        <v>VOX</v>
      </c>
      <c r="N1832" s="5">
        <f t="shared" si="179"/>
        <v>40.85</v>
      </c>
      <c r="O1832" s="5">
        <f t="shared" si="180"/>
        <v>21.13</v>
      </c>
      <c r="P1832" s="4">
        <v>13</v>
      </c>
      <c r="Q1832" s="4">
        <v>29</v>
      </c>
      <c r="R1832" s="4">
        <v>15</v>
      </c>
      <c r="S1832" s="4">
        <v>1</v>
      </c>
      <c r="T1832" s="4">
        <v>12</v>
      </c>
      <c r="U1832" s="5">
        <f t="shared" si="181"/>
        <v>18.309999999999999</v>
      </c>
      <c r="V1832" s="5">
        <f t="shared" si="181"/>
        <v>40.85</v>
      </c>
      <c r="W1832" s="5">
        <f t="shared" si="181"/>
        <v>21.13</v>
      </c>
      <c r="X1832" s="5">
        <f t="shared" si="181"/>
        <v>1.41</v>
      </c>
      <c r="Y1832" s="5">
        <f t="shared" si="181"/>
        <v>16.899999999999999</v>
      </c>
      <c r="Z1832" s="4">
        <v>0</v>
      </c>
    </row>
    <row r="1833" spans="1:26" x14ac:dyDescent="0.3">
      <c r="A1833" t="s">
        <v>1792</v>
      </c>
      <c r="B1833" s="3" t="s">
        <v>4108</v>
      </c>
      <c r="C1833" t="s">
        <v>1792</v>
      </c>
      <c r="D1833" t="s">
        <v>1848</v>
      </c>
      <c r="E1833" s="4">
        <v>307</v>
      </c>
      <c r="F1833" s="4">
        <v>273</v>
      </c>
      <c r="G1833" s="4">
        <v>204</v>
      </c>
      <c r="H1833" s="5">
        <f t="shared" si="176"/>
        <v>74.73</v>
      </c>
      <c r="I1833" s="4">
        <v>200</v>
      </c>
      <c r="J1833" s="4">
        <v>0</v>
      </c>
      <c r="K1833" s="4">
        <v>4</v>
      </c>
      <c r="L1833" s="4" t="str">
        <f t="shared" si="177"/>
        <v>VOX</v>
      </c>
      <c r="M1833" s="4" t="str">
        <f t="shared" si="178"/>
        <v>PP</v>
      </c>
      <c r="N1833" s="5">
        <f t="shared" si="179"/>
        <v>31</v>
      </c>
      <c r="O1833" s="5">
        <f t="shared" si="180"/>
        <v>26.5</v>
      </c>
      <c r="P1833" s="4">
        <v>22</v>
      </c>
      <c r="Q1833" s="4">
        <v>53</v>
      </c>
      <c r="R1833" s="4">
        <v>62</v>
      </c>
      <c r="S1833" s="4">
        <v>20</v>
      </c>
      <c r="T1833" s="4">
        <v>41</v>
      </c>
      <c r="U1833" s="5">
        <f t="shared" si="181"/>
        <v>11</v>
      </c>
      <c r="V1833" s="5">
        <f t="shared" si="181"/>
        <v>26.5</v>
      </c>
      <c r="W1833" s="5">
        <f t="shared" si="181"/>
        <v>31</v>
      </c>
      <c r="X1833" s="5">
        <f t="shared" si="181"/>
        <v>10</v>
      </c>
      <c r="Y1833" s="5">
        <f t="shared" si="181"/>
        <v>20.5</v>
      </c>
      <c r="Z1833" s="4">
        <v>1</v>
      </c>
    </row>
    <row r="1834" spans="1:26" x14ac:dyDescent="0.3">
      <c r="A1834" t="s">
        <v>1792</v>
      </c>
      <c r="B1834" s="3" t="s">
        <v>4109</v>
      </c>
      <c r="C1834" t="s">
        <v>1792</v>
      </c>
      <c r="D1834" t="s">
        <v>1849</v>
      </c>
      <c r="E1834" s="4">
        <v>226</v>
      </c>
      <c r="F1834" s="4">
        <v>202</v>
      </c>
      <c r="G1834" s="4">
        <v>154</v>
      </c>
      <c r="H1834" s="5">
        <f t="shared" si="176"/>
        <v>76.239999999999995</v>
      </c>
      <c r="I1834" s="4">
        <v>153</v>
      </c>
      <c r="J1834" s="4">
        <v>3</v>
      </c>
      <c r="K1834" s="4">
        <v>1</v>
      </c>
      <c r="L1834" s="4" t="str">
        <f t="shared" si="177"/>
        <v>PSOE</v>
      </c>
      <c r="M1834" s="4" t="str">
        <f t="shared" si="178"/>
        <v>PP</v>
      </c>
      <c r="N1834" s="5">
        <f t="shared" si="179"/>
        <v>30.72</v>
      </c>
      <c r="O1834" s="5">
        <f t="shared" si="180"/>
        <v>28.1</v>
      </c>
      <c r="P1834" s="4">
        <v>47</v>
      </c>
      <c r="Q1834" s="4">
        <v>43</v>
      </c>
      <c r="R1834" s="4">
        <v>29</v>
      </c>
      <c r="S1834" s="4">
        <v>9</v>
      </c>
      <c r="T1834" s="4">
        <v>17</v>
      </c>
      <c r="U1834" s="5">
        <f t="shared" si="181"/>
        <v>30.72</v>
      </c>
      <c r="V1834" s="5">
        <f t="shared" si="181"/>
        <v>28.1</v>
      </c>
      <c r="W1834" s="5">
        <f t="shared" si="181"/>
        <v>18.95</v>
      </c>
      <c r="X1834" s="5">
        <f t="shared" si="181"/>
        <v>5.88</v>
      </c>
      <c r="Y1834" s="5">
        <f t="shared" si="181"/>
        <v>11.11</v>
      </c>
      <c r="Z1834" s="4">
        <v>2</v>
      </c>
    </row>
    <row r="1835" spans="1:26" x14ac:dyDescent="0.3">
      <c r="A1835" t="s">
        <v>1792</v>
      </c>
      <c r="B1835" s="3" t="s">
        <v>4110</v>
      </c>
      <c r="C1835" t="s">
        <v>1792</v>
      </c>
      <c r="D1835" t="s">
        <v>1850</v>
      </c>
      <c r="E1835" s="4">
        <v>126</v>
      </c>
      <c r="F1835" s="4">
        <v>97</v>
      </c>
      <c r="G1835" s="4">
        <v>75</v>
      </c>
      <c r="H1835" s="5">
        <f t="shared" si="176"/>
        <v>77.319999999999993</v>
      </c>
      <c r="I1835" s="4">
        <v>75</v>
      </c>
      <c r="J1835" s="4">
        <v>0</v>
      </c>
      <c r="K1835" s="4">
        <v>0</v>
      </c>
      <c r="L1835" s="4" t="str">
        <f t="shared" si="177"/>
        <v>Ciudadanos</v>
      </c>
      <c r="M1835" s="4" t="str">
        <f t="shared" si="178"/>
        <v>PSOE</v>
      </c>
      <c r="N1835" s="5">
        <f t="shared" si="179"/>
        <v>32</v>
      </c>
      <c r="O1835" s="5">
        <f t="shared" si="180"/>
        <v>24</v>
      </c>
      <c r="P1835" s="4">
        <v>18</v>
      </c>
      <c r="Q1835" s="4">
        <v>15</v>
      </c>
      <c r="R1835" s="4">
        <v>7</v>
      </c>
      <c r="S1835" s="4">
        <v>10</v>
      </c>
      <c r="T1835" s="4">
        <v>24</v>
      </c>
      <c r="U1835" s="5">
        <f t="shared" si="181"/>
        <v>24</v>
      </c>
      <c r="V1835" s="5">
        <f t="shared" si="181"/>
        <v>20</v>
      </c>
      <c r="W1835" s="5">
        <f t="shared" si="181"/>
        <v>9.33</v>
      </c>
      <c r="X1835" s="5">
        <f t="shared" si="181"/>
        <v>13.33</v>
      </c>
      <c r="Y1835" s="5">
        <f t="shared" si="181"/>
        <v>32</v>
      </c>
      <c r="Z1835" s="4">
        <v>1</v>
      </c>
    </row>
    <row r="1836" spans="1:26" x14ac:dyDescent="0.3">
      <c r="A1836" t="s">
        <v>1792</v>
      </c>
      <c r="B1836" s="3" t="s">
        <v>4111</v>
      </c>
      <c r="C1836" t="s">
        <v>1792</v>
      </c>
      <c r="D1836" t="s">
        <v>1851</v>
      </c>
      <c r="E1836" s="4">
        <v>257</v>
      </c>
      <c r="F1836" s="4">
        <v>231</v>
      </c>
      <c r="G1836" s="4">
        <v>198</v>
      </c>
      <c r="H1836" s="5">
        <f t="shared" si="176"/>
        <v>85.71</v>
      </c>
      <c r="I1836" s="4">
        <v>195</v>
      </c>
      <c r="J1836" s="4">
        <v>4</v>
      </c>
      <c r="K1836" s="4">
        <v>3</v>
      </c>
      <c r="L1836" s="4" t="str">
        <f t="shared" si="177"/>
        <v>PSOE</v>
      </c>
      <c r="M1836" s="4" t="str">
        <f t="shared" si="178"/>
        <v>PP</v>
      </c>
      <c r="N1836" s="5">
        <f t="shared" si="179"/>
        <v>30.26</v>
      </c>
      <c r="O1836" s="5">
        <f t="shared" si="180"/>
        <v>28.72</v>
      </c>
      <c r="P1836" s="4">
        <v>59</v>
      </c>
      <c r="Q1836" s="4">
        <v>56</v>
      </c>
      <c r="R1836" s="4">
        <v>13</v>
      </c>
      <c r="S1836" s="4">
        <v>17</v>
      </c>
      <c r="T1836" s="4">
        <v>43</v>
      </c>
      <c r="U1836" s="5">
        <f t="shared" si="181"/>
        <v>30.26</v>
      </c>
      <c r="V1836" s="5">
        <f t="shared" si="181"/>
        <v>28.72</v>
      </c>
      <c r="W1836" s="5">
        <f t="shared" si="181"/>
        <v>6.67</v>
      </c>
      <c r="X1836" s="5">
        <f t="shared" si="181"/>
        <v>8.7200000000000006</v>
      </c>
      <c r="Y1836" s="5">
        <f t="shared" si="181"/>
        <v>22.05</v>
      </c>
      <c r="Z1836" s="4">
        <v>1</v>
      </c>
    </row>
    <row r="1837" spans="1:26" x14ac:dyDescent="0.3">
      <c r="A1837" t="s">
        <v>1792</v>
      </c>
      <c r="B1837" s="3" t="s">
        <v>4112</v>
      </c>
      <c r="C1837" t="s">
        <v>1792</v>
      </c>
      <c r="D1837" t="s">
        <v>1852</v>
      </c>
      <c r="E1837" s="4">
        <v>272</v>
      </c>
      <c r="F1837" s="4">
        <v>243</v>
      </c>
      <c r="G1837" s="4">
        <v>203</v>
      </c>
      <c r="H1837" s="5">
        <f t="shared" si="176"/>
        <v>83.54</v>
      </c>
      <c r="I1837" s="4">
        <v>197</v>
      </c>
      <c r="J1837" s="4">
        <v>3</v>
      </c>
      <c r="K1837" s="4">
        <v>6</v>
      </c>
      <c r="L1837" s="4" t="str">
        <f t="shared" si="177"/>
        <v>PSOE</v>
      </c>
      <c r="M1837" s="4" t="str">
        <f t="shared" si="178"/>
        <v>PP</v>
      </c>
      <c r="N1837" s="5">
        <f t="shared" si="179"/>
        <v>33.5</v>
      </c>
      <c r="O1837" s="5">
        <f t="shared" si="180"/>
        <v>28.93</v>
      </c>
      <c r="P1837" s="4">
        <v>66</v>
      </c>
      <c r="Q1837" s="4">
        <v>57</v>
      </c>
      <c r="R1837" s="4">
        <v>28</v>
      </c>
      <c r="S1837" s="4">
        <v>15</v>
      </c>
      <c r="T1837" s="4">
        <v>28</v>
      </c>
      <c r="U1837" s="5">
        <f t="shared" si="181"/>
        <v>33.5</v>
      </c>
      <c r="V1837" s="5">
        <f t="shared" si="181"/>
        <v>28.93</v>
      </c>
      <c r="W1837" s="5">
        <f t="shared" si="181"/>
        <v>14.21</v>
      </c>
      <c r="X1837" s="5">
        <f t="shared" si="181"/>
        <v>7.61</v>
      </c>
      <c r="Y1837" s="5">
        <f t="shared" si="181"/>
        <v>14.21</v>
      </c>
      <c r="Z1837" s="4">
        <v>0</v>
      </c>
    </row>
    <row r="1838" spans="1:26" x14ac:dyDescent="0.3">
      <c r="A1838" t="s">
        <v>1792</v>
      </c>
      <c r="B1838" s="3" t="s">
        <v>4113</v>
      </c>
      <c r="C1838" t="s">
        <v>1792</v>
      </c>
      <c r="D1838" t="s">
        <v>1853</v>
      </c>
      <c r="E1838" s="4">
        <v>173</v>
      </c>
      <c r="F1838" s="4">
        <v>157</v>
      </c>
      <c r="G1838" s="4">
        <v>134</v>
      </c>
      <c r="H1838" s="5">
        <f t="shared" si="176"/>
        <v>85.35</v>
      </c>
      <c r="I1838" s="4">
        <v>134</v>
      </c>
      <c r="J1838" s="4">
        <v>0</v>
      </c>
      <c r="K1838" s="4">
        <v>0</v>
      </c>
      <c r="L1838" s="4" t="str">
        <f t="shared" si="177"/>
        <v>PP</v>
      </c>
      <c r="M1838" s="4" t="str">
        <f t="shared" si="178"/>
        <v>VOX</v>
      </c>
      <c r="N1838" s="5">
        <f t="shared" si="179"/>
        <v>53.73</v>
      </c>
      <c r="O1838" s="5">
        <f t="shared" si="180"/>
        <v>17.91</v>
      </c>
      <c r="P1838" s="4">
        <v>13</v>
      </c>
      <c r="Q1838" s="4">
        <v>72</v>
      </c>
      <c r="R1838" s="4">
        <v>24</v>
      </c>
      <c r="S1838" s="4">
        <v>4</v>
      </c>
      <c r="T1838" s="4">
        <v>18</v>
      </c>
      <c r="U1838" s="5">
        <f t="shared" si="181"/>
        <v>9.6999999999999993</v>
      </c>
      <c r="V1838" s="5">
        <f t="shared" si="181"/>
        <v>53.73</v>
      </c>
      <c r="W1838" s="5">
        <f t="shared" si="181"/>
        <v>17.91</v>
      </c>
      <c r="X1838" s="5">
        <f t="shared" si="181"/>
        <v>2.99</v>
      </c>
      <c r="Y1838" s="5">
        <f t="shared" si="181"/>
        <v>13.43</v>
      </c>
      <c r="Z1838" s="4">
        <v>1</v>
      </c>
    </row>
    <row r="1839" spans="1:26" x14ac:dyDescent="0.3">
      <c r="A1839" t="s">
        <v>1792</v>
      </c>
      <c r="B1839" s="3" t="s">
        <v>4114</v>
      </c>
      <c r="C1839" t="s">
        <v>1792</v>
      </c>
      <c r="D1839" t="s">
        <v>1854</v>
      </c>
      <c r="E1839" s="4">
        <v>110</v>
      </c>
      <c r="F1839" s="4">
        <v>89</v>
      </c>
      <c r="G1839" s="4">
        <v>71</v>
      </c>
      <c r="H1839" s="5">
        <f t="shared" si="176"/>
        <v>79.78</v>
      </c>
      <c r="I1839" s="4">
        <v>71</v>
      </c>
      <c r="J1839" s="4">
        <v>0</v>
      </c>
      <c r="K1839" s="4">
        <v>0</v>
      </c>
      <c r="L1839" s="4" t="str">
        <f t="shared" si="177"/>
        <v>PP</v>
      </c>
      <c r="M1839" s="4" t="str">
        <f t="shared" si="178"/>
        <v>VOX</v>
      </c>
      <c r="N1839" s="5">
        <f t="shared" si="179"/>
        <v>40.85</v>
      </c>
      <c r="O1839" s="5">
        <f t="shared" si="180"/>
        <v>19.72</v>
      </c>
      <c r="P1839" s="4">
        <v>7</v>
      </c>
      <c r="Q1839" s="4">
        <v>29</v>
      </c>
      <c r="R1839" s="4">
        <v>14</v>
      </c>
      <c r="S1839" s="4">
        <v>11</v>
      </c>
      <c r="T1839" s="4">
        <v>8</v>
      </c>
      <c r="U1839" s="5">
        <f t="shared" si="181"/>
        <v>9.86</v>
      </c>
      <c r="V1839" s="5">
        <f t="shared" si="181"/>
        <v>40.85</v>
      </c>
      <c r="W1839" s="5">
        <f t="shared" si="181"/>
        <v>19.72</v>
      </c>
      <c r="X1839" s="5">
        <f t="shared" si="181"/>
        <v>15.49</v>
      </c>
      <c r="Y1839" s="5">
        <f t="shared" si="181"/>
        <v>11.27</v>
      </c>
      <c r="Z1839" s="4">
        <v>0</v>
      </c>
    </row>
    <row r="1840" spans="1:26" x14ac:dyDescent="0.3">
      <c r="A1840" t="s">
        <v>1792</v>
      </c>
      <c r="B1840" s="3" t="s">
        <v>4115</v>
      </c>
      <c r="C1840" t="s">
        <v>1792</v>
      </c>
      <c r="D1840" t="s">
        <v>1855</v>
      </c>
      <c r="E1840" s="4">
        <v>34</v>
      </c>
      <c r="F1840" s="4">
        <v>37</v>
      </c>
      <c r="G1840" s="4">
        <v>32</v>
      </c>
      <c r="H1840" s="5">
        <f t="shared" si="176"/>
        <v>86.49</v>
      </c>
      <c r="I1840" s="4">
        <v>29</v>
      </c>
      <c r="J1840" s="4">
        <v>0</v>
      </c>
      <c r="K1840" s="4">
        <v>3</v>
      </c>
      <c r="L1840" s="4" t="s">
        <v>4548</v>
      </c>
      <c r="M1840" s="4" t="str">
        <f t="shared" si="178"/>
        <v>PP</v>
      </c>
      <c r="N1840" s="5">
        <f t="shared" si="179"/>
        <v>31.03</v>
      </c>
      <c r="O1840" s="5">
        <f t="shared" si="180"/>
        <v>31.03</v>
      </c>
      <c r="P1840" s="4">
        <v>2</v>
      </c>
      <c r="Q1840" s="4">
        <v>9</v>
      </c>
      <c r="R1840" s="4">
        <v>4</v>
      </c>
      <c r="S1840" s="4">
        <v>9</v>
      </c>
      <c r="T1840" s="4">
        <v>5</v>
      </c>
      <c r="U1840" s="5">
        <f t="shared" si="181"/>
        <v>6.9</v>
      </c>
      <c r="V1840" s="5">
        <f t="shared" si="181"/>
        <v>31.03</v>
      </c>
      <c r="W1840" s="5">
        <f t="shared" si="181"/>
        <v>13.79</v>
      </c>
      <c r="X1840" s="5">
        <f t="shared" si="181"/>
        <v>31.03</v>
      </c>
      <c r="Y1840" s="5">
        <f t="shared" si="181"/>
        <v>17.239999999999998</v>
      </c>
      <c r="Z1840" s="4">
        <v>0</v>
      </c>
    </row>
    <row r="1841" spans="1:26" x14ac:dyDescent="0.3">
      <c r="A1841" t="s">
        <v>1792</v>
      </c>
      <c r="B1841" s="3" t="s">
        <v>4116</v>
      </c>
      <c r="C1841" t="s">
        <v>1792</v>
      </c>
      <c r="D1841" t="s">
        <v>1856</v>
      </c>
      <c r="E1841" s="4">
        <v>913</v>
      </c>
      <c r="F1841" s="4">
        <v>817</v>
      </c>
      <c r="G1841" s="4">
        <v>658</v>
      </c>
      <c r="H1841" s="5">
        <f t="shared" si="176"/>
        <v>80.540000000000006</v>
      </c>
      <c r="I1841" s="4">
        <v>653</v>
      </c>
      <c r="J1841" s="4">
        <v>2</v>
      </c>
      <c r="K1841" s="4">
        <v>5</v>
      </c>
      <c r="L1841" s="4" t="str">
        <f t="shared" si="177"/>
        <v>PP</v>
      </c>
      <c r="M1841" s="4" t="str">
        <f t="shared" si="178"/>
        <v>PSOE</v>
      </c>
      <c r="N1841" s="5">
        <f t="shared" si="179"/>
        <v>35.380000000000003</v>
      </c>
      <c r="O1841" s="5">
        <f t="shared" si="180"/>
        <v>34.61</v>
      </c>
      <c r="P1841" s="4">
        <v>226</v>
      </c>
      <c r="Q1841" s="4">
        <v>231</v>
      </c>
      <c r="R1841" s="4">
        <v>73</v>
      </c>
      <c r="S1841" s="4">
        <v>28</v>
      </c>
      <c r="T1841" s="4">
        <v>89</v>
      </c>
      <c r="U1841" s="5">
        <f t="shared" si="181"/>
        <v>34.61</v>
      </c>
      <c r="V1841" s="5">
        <f t="shared" si="181"/>
        <v>35.380000000000003</v>
      </c>
      <c r="W1841" s="5">
        <f t="shared" si="181"/>
        <v>11.18</v>
      </c>
      <c r="X1841" s="5">
        <f t="shared" si="181"/>
        <v>4.29</v>
      </c>
      <c r="Y1841" s="5">
        <f t="shared" si="181"/>
        <v>13.63</v>
      </c>
      <c r="Z1841" s="4">
        <v>1</v>
      </c>
    </row>
    <row r="1842" spans="1:26" x14ac:dyDescent="0.3">
      <c r="A1842" t="s">
        <v>1792</v>
      </c>
      <c r="B1842" s="3" t="s">
        <v>4117</v>
      </c>
      <c r="C1842" t="s">
        <v>1792</v>
      </c>
      <c r="D1842" t="s">
        <v>1857</v>
      </c>
      <c r="E1842" s="4">
        <v>1640</v>
      </c>
      <c r="F1842" s="4">
        <v>1407</v>
      </c>
      <c r="G1842" s="4">
        <v>1131</v>
      </c>
      <c r="H1842" s="5">
        <f t="shared" si="176"/>
        <v>80.38</v>
      </c>
      <c r="I1842" s="4">
        <v>1122</v>
      </c>
      <c r="J1842" s="4">
        <v>11</v>
      </c>
      <c r="K1842" s="4">
        <v>9</v>
      </c>
      <c r="L1842" s="4" t="str">
        <f t="shared" si="177"/>
        <v>PSOE</v>
      </c>
      <c r="M1842" s="4" t="str">
        <f t="shared" si="178"/>
        <v>PP</v>
      </c>
      <c r="N1842" s="5">
        <f t="shared" si="179"/>
        <v>26.47</v>
      </c>
      <c r="O1842" s="5">
        <f t="shared" si="180"/>
        <v>21.21</v>
      </c>
      <c r="P1842" s="4">
        <v>297</v>
      </c>
      <c r="Q1842" s="4">
        <v>238</v>
      </c>
      <c r="R1842" s="4">
        <v>215</v>
      </c>
      <c r="S1842" s="4">
        <v>142</v>
      </c>
      <c r="T1842" s="4">
        <v>204</v>
      </c>
      <c r="U1842" s="5">
        <f t="shared" si="181"/>
        <v>26.47</v>
      </c>
      <c r="V1842" s="5">
        <f t="shared" si="181"/>
        <v>21.21</v>
      </c>
      <c r="W1842" s="5">
        <f t="shared" si="181"/>
        <v>19.16</v>
      </c>
      <c r="X1842" s="5">
        <f t="shared" si="181"/>
        <v>12.66</v>
      </c>
      <c r="Y1842" s="5">
        <f t="shared" si="181"/>
        <v>18.18</v>
      </c>
      <c r="Z1842" s="4">
        <v>13</v>
      </c>
    </row>
    <row r="1843" spans="1:26" x14ac:dyDescent="0.3">
      <c r="A1843" t="s">
        <v>1792</v>
      </c>
      <c r="B1843" s="3" t="s">
        <v>4118</v>
      </c>
      <c r="C1843" t="s">
        <v>1792</v>
      </c>
      <c r="D1843" t="s">
        <v>1858</v>
      </c>
      <c r="E1843" s="4">
        <v>156</v>
      </c>
      <c r="F1843" s="4">
        <v>153</v>
      </c>
      <c r="G1843" s="4">
        <v>119</v>
      </c>
      <c r="H1843" s="5">
        <f t="shared" si="176"/>
        <v>77.78</v>
      </c>
      <c r="I1843" s="4">
        <v>119</v>
      </c>
      <c r="J1843" s="4">
        <v>3</v>
      </c>
      <c r="K1843" s="4">
        <v>0</v>
      </c>
      <c r="L1843" s="4" t="str">
        <f t="shared" si="177"/>
        <v>PP</v>
      </c>
      <c r="M1843" s="4" t="str">
        <f t="shared" si="178"/>
        <v>VOX</v>
      </c>
      <c r="N1843" s="5">
        <f t="shared" si="179"/>
        <v>44.54</v>
      </c>
      <c r="O1843" s="5">
        <f t="shared" si="180"/>
        <v>29.41</v>
      </c>
      <c r="P1843" s="4">
        <v>13</v>
      </c>
      <c r="Q1843" s="4">
        <v>53</v>
      </c>
      <c r="R1843" s="4">
        <v>35</v>
      </c>
      <c r="S1843" s="4">
        <v>3</v>
      </c>
      <c r="T1843" s="4">
        <v>12</v>
      </c>
      <c r="U1843" s="5">
        <f t="shared" si="181"/>
        <v>10.92</v>
      </c>
      <c r="V1843" s="5">
        <f t="shared" si="181"/>
        <v>44.54</v>
      </c>
      <c r="W1843" s="5">
        <f t="shared" si="181"/>
        <v>29.41</v>
      </c>
      <c r="X1843" s="5">
        <f t="shared" si="181"/>
        <v>2.52</v>
      </c>
      <c r="Y1843" s="5">
        <f t="shared" si="181"/>
        <v>10.08</v>
      </c>
      <c r="Z1843" s="4">
        <v>0</v>
      </c>
    </row>
    <row r="1844" spans="1:26" x14ac:dyDescent="0.3">
      <c r="A1844" t="s">
        <v>1792</v>
      </c>
      <c r="B1844" s="3" t="s">
        <v>4119</v>
      </c>
      <c r="C1844" t="s">
        <v>1792</v>
      </c>
      <c r="D1844" t="s">
        <v>1859</v>
      </c>
      <c r="E1844" s="4">
        <v>35</v>
      </c>
      <c r="F1844" s="4">
        <v>30</v>
      </c>
      <c r="G1844" s="4">
        <v>23</v>
      </c>
      <c r="H1844" s="5">
        <f t="shared" si="176"/>
        <v>76.67</v>
      </c>
      <c r="I1844" s="4">
        <v>23</v>
      </c>
      <c r="J1844" s="4">
        <v>0</v>
      </c>
      <c r="K1844" s="4">
        <v>0</v>
      </c>
      <c r="L1844" s="4" t="str">
        <f t="shared" si="177"/>
        <v>PP</v>
      </c>
      <c r="M1844" s="4" t="str">
        <f t="shared" si="178"/>
        <v>PSOE</v>
      </c>
      <c r="N1844" s="5">
        <f t="shared" si="179"/>
        <v>52.17</v>
      </c>
      <c r="O1844" s="5">
        <f t="shared" si="180"/>
        <v>21.74</v>
      </c>
      <c r="P1844" s="4">
        <v>5</v>
      </c>
      <c r="Q1844" s="4">
        <v>12</v>
      </c>
      <c r="R1844" s="4">
        <v>4</v>
      </c>
      <c r="S1844" s="4">
        <v>1</v>
      </c>
      <c r="T1844" s="4">
        <v>1</v>
      </c>
      <c r="U1844" s="5">
        <f t="shared" si="181"/>
        <v>21.74</v>
      </c>
      <c r="V1844" s="5">
        <f t="shared" si="181"/>
        <v>52.17</v>
      </c>
      <c r="W1844" s="5">
        <f t="shared" si="181"/>
        <v>17.39</v>
      </c>
      <c r="X1844" s="5">
        <f t="shared" si="181"/>
        <v>4.3499999999999996</v>
      </c>
      <c r="Y1844" s="5">
        <f t="shared" si="181"/>
        <v>4.3499999999999996</v>
      </c>
      <c r="Z1844" s="4">
        <v>0</v>
      </c>
    </row>
    <row r="1845" spans="1:26" x14ac:dyDescent="0.3">
      <c r="A1845" t="s">
        <v>1792</v>
      </c>
      <c r="B1845" s="3" t="s">
        <v>4120</v>
      </c>
      <c r="C1845" t="s">
        <v>1792</v>
      </c>
      <c r="D1845" t="s">
        <v>1860</v>
      </c>
      <c r="E1845" s="4">
        <v>129</v>
      </c>
      <c r="F1845" s="4">
        <v>118</v>
      </c>
      <c r="G1845" s="4">
        <v>96</v>
      </c>
      <c r="H1845" s="5">
        <f t="shared" si="176"/>
        <v>81.36</v>
      </c>
      <c r="I1845" s="4">
        <v>92</v>
      </c>
      <c r="J1845" s="4">
        <v>1</v>
      </c>
      <c r="K1845" s="4">
        <v>4</v>
      </c>
      <c r="L1845" s="4" t="str">
        <f t="shared" si="177"/>
        <v>PP</v>
      </c>
      <c r="M1845" s="4" t="str">
        <f t="shared" si="178"/>
        <v>PSOE</v>
      </c>
      <c r="N1845" s="5">
        <f t="shared" si="179"/>
        <v>34.78</v>
      </c>
      <c r="O1845" s="5">
        <f t="shared" si="180"/>
        <v>30.43</v>
      </c>
      <c r="P1845" s="4">
        <v>28</v>
      </c>
      <c r="Q1845" s="4">
        <v>32</v>
      </c>
      <c r="R1845" s="4">
        <v>16</v>
      </c>
      <c r="S1845" s="4">
        <v>3</v>
      </c>
      <c r="T1845" s="4">
        <v>12</v>
      </c>
      <c r="U1845" s="5">
        <f t="shared" si="181"/>
        <v>30.43</v>
      </c>
      <c r="V1845" s="5">
        <f t="shared" si="181"/>
        <v>34.78</v>
      </c>
      <c r="W1845" s="5">
        <f t="shared" si="181"/>
        <v>17.39</v>
      </c>
      <c r="X1845" s="5">
        <f t="shared" si="181"/>
        <v>3.26</v>
      </c>
      <c r="Y1845" s="5">
        <f t="shared" si="181"/>
        <v>13.04</v>
      </c>
      <c r="Z1845" s="4">
        <v>0</v>
      </c>
    </row>
    <row r="1846" spans="1:26" x14ac:dyDescent="0.3">
      <c r="A1846" t="s">
        <v>1792</v>
      </c>
      <c r="B1846" s="3" t="s">
        <v>4121</v>
      </c>
      <c r="C1846" t="s">
        <v>1792</v>
      </c>
      <c r="D1846" t="s">
        <v>1861</v>
      </c>
      <c r="E1846" s="4">
        <v>34</v>
      </c>
      <c r="F1846" s="4">
        <v>30</v>
      </c>
      <c r="G1846" s="4">
        <v>26</v>
      </c>
      <c r="H1846" s="5">
        <f t="shared" si="176"/>
        <v>86.67</v>
      </c>
      <c r="I1846" s="4">
        <v>25</v>
      </c>
      <c r="J1846" s="4">
        <v>0</v>
      </c>
      <c r="K1846" s="4">
        <v>1</v>
      </c>
      <c r="L1846" s="4" t="str">
        <f t="shared" si="177"/>
        <v>PP</v>
      </c>
      <c r="M1846" s="4" t="str">
        <f t="shared" si="178"/>
        <v>VOX</v>
      </c>
      <c r="N1846" s="5">
        <f t="shared" si="179"/>
        <v>60</v>
      </c>
      <c r="O1846" s="5">
        <f t="shared" si="180"/>
        <v>28</v>
      </c>
      <c r="P1846" s="4">
        <v>2</v>
      </c>
      <c r="Q1846" s="4">
        <v>15</v>
      </c>
      <c r="R1846" s="4">
        <v>7</v>
      </c>
      <c r="S1846" s="4">
        <v>0</v>
      </c>
      <c r="T1846" s="4">
        <v>1</v>
      </c>
      <c r="U1846" s="5">
        <f t="shared" si="181"/>
        <v>8</v>
      </c>
      <c r="V1846" s="5">
        <f t="shared" si="181"/>
        <v>60</v>
      </c>
      <c r="W1846" s="5">
        <f t="shared" si="181"/>
        <v>28</v>
      </c>
      <c r="X1846" s="5">
        <f t="shared" si="181"/>
        <v>0</v>
      </c>
      <c r="Y1846" s="5">
        <f t="shared" si="181"/>
        <v>4</v>
      </c>
      <c r="Z1846" s="4">
        <v>0</v>
      </c>
    </row>
    <row r="1847" spans="1:26" x14ac:dyDescent="0.3">
      <c r="A1847" t="s">
        <v>1792</v>
      </c>
      <c r="B1847" s="3" t="s">
        <v>4122</v>
      </c>
      <c r="C1847" t="s">
        <v>1792</v>
      </c>
      <c r="D1847" t="s">
        <v>1862</v>
      </c>
      <c r="E1847" s="4">
        <v>524</v>
      </c>
      <c r="F1847" s="4">
        <v>398</v>
      </c>
      <c r="G1847" s="4">
        <v>345</v>
      </c>
      <c r="H1847" s="5">
        <f t="shared" si="176"/>
        <v>86.68</v>
      </c>
      <c r="I1847" s="4">
        <v>341</v>
      </c>
      <c r="J1847" s="4">
        <v>2</v>
      </c>
      <c r="K1847" s="4">
        <v>4</v>
      </c>
      <c r="L1847" s="4" t="str">
        <f t="shared" si="177"/>
        <v>Ciudadanos</v>
      </c>
      <c r="M1847" s="4" t="str">
        <f t="shared" si="178"/>
        <v>PP</v>
      </c>
      <c r="N1847" s="5">
        <f t="shared" si="179"/>
        <v>24.93</v>
      </c>
      <c r="O1847" s="5">
        <f t="shared" si="180"/>
        <v>23.17</v>
      </c>
      <c r="P1847" s="4">
        <v>60</v>
      </c>
      <c r="Q1847" s="4">
        <v>79</v>
      </c>
      <c r="R1847" s="4">
        <v>53</v>
      </c>
      <c r="S1847" s="4">
        <v>60</v>
      </c>
      <c r="T1847" s="4">
        <v>85</v>
      </c>
      <c r="U1847" s="5">
        <f t="shared" si="181"/>
        <v>17.600000000000001</v>
      </c>
      <c r="V1847" s="5">
        <f t="shared" si="181"/>
        <v>23.17</v>
      </c>
      <c r="W1847" s="5">
        <f t="shared" si="181"/>
        <v>15.54</v>
      </c>
      <c r="X1847" s="5">
        <f t="shared" si="181"/>
        <v>17.600000000000001</v>
      </c>
      <c r="Y1847" s="5">
        <f t="shared" si="181"/>
        <v>24.93</v>
      </c>
      <c r="Z1847" s="4">
        <v>2</v>
      </c>
    </row>
    <row r="1848" spans="1:26" x14ac:dyDescent="0.3">
      <c r="A1848" t="s">
        <v>1792</v>
      </c>
      <c r="B1848" s="3" t="s">
        <v>4123</v>
      </c>
      <c r="C1848" t="s">
        <v>1792</v>
      </c>
      <c r="D1848" t="s">
        <v>1863</v>
      </c>
      <c r="E1848" s="4">
        <v>127</v>
      </c>
      <c r="F1848" s="4">
        <v>116</v>
      </c>
      <c r="G1848" s="4">
        <v>91</v>
      </c>
      <c r="H1848" s="5">
        <f t="shared" si="176"/>
        <v>78.45</v>
      </c>
      <c r="I1848" s="4">
        <v>89</v>
      </c>
      <c r="J1848" s="4">
        <v>0</v>
      </c>
      <c r="K1848" s="4">
        <v>2</v>
      </c>
      <c r="L1848" s="4" t="str">
        <f t="shared" si="177"/>
        <v>PP</v>
      </c>
      <c r="M1848" s="4" t="str">
        <f t="shared" si="178"/>
        <v>PSOE</v>
      </c>
      <c r="N1848" s="5">
        <f t="shared" si="179"/>
        <v>53.93</v>
      </c>
      <c r="O1848" s="5">
        <f t="shared" si="180"/>
        <v>20.22</v>
      </c>
      <c r="P1848" s="4">
        <v>18</v>
      </c>
      <c r="Q1848" s="4">
        <v>48</v>
      </c>
      <c r="R1848" s="4">
        <v>15</v>
      </c>
      <c r="S1848" s="4">
        <v>2</v>
      </c>
      <c r="T1848" s="4">
        <v>6</v>
      </c>
      <c r="U1848" s="5">
        <f t="shared" si="181"/>
        <v>20.22</v>
      </c>
      <c r="V1848" s="5">
        <f t="shared" si="181"/>
        <v>53.93</v>
      </c>
      <c r="W1848" s="5">
        <f t="shared" si="181"/>
        <v>16.850000000000001</v>
      </c>
      <c r="X1848" s="5">
        <f t="shared" si="181"/>
        <v>2.25</v>
      </c>
      <c r="Y1848" s="5">
        <f t="shared" si="181"/>
        <v>6.74</v>
      </c>
      <c r="Z1848" s="4">
        <v>0</v>
      </c>
    </row>
    <row r="1849" spans="1:26" x14ac:dyDescent="0.3">
      <c r="A1849" t="s">
        <v>1792</v>
      </c>
      <c r="B1849" s="3" t="s">
        <v>4124</v>
      </c>
      <c r="C1849" t="s">
        <v>1792</v>
      </c>
      <c r="D1849" t="s">
        <v>1864</v>
      </c>
      <c r="E1849" s="4">
        <v>166</v>
      </c>
      <c r="F1849" s="4">
        <v>141</v>
      </c>
      <c r="G1849" s="4">
        <v>122</v>
      </c>
      <c r="H1849" s="5">
        <f t="shared" si="176"/>
        <v>86.52</v>
      </c>
      <c r="I1849" s="4">
        <v>122</v>
      </c>
      <c r="J1849" s="4">
        <v>2</v>
      </c>
      <c r="K1849" s="4">
        <v>0</v>
      </c>
      <c r="L1849" s="4" t="str">
        <f t="shared" si="177"/>
        <v>PSOE</v>
      </c>
      <c r="M1849" s="4" t="str">
        <f t="shared" si="178"/>
        <v>PP</v>
      </c>
      <c r="N1849" s="5">
        <f t="shared" si="179"/>
        <v>45.08</v>
      </c>
      <c r="O1849" s="5">
        <f t="shared" si="180"/>
        <v>19.670000000000002</v>
      </c>
      <c r="P1849" s="4">
        <v>55</v>
      </c>
      <c r="Q1849" s="4">
        <v>24</v>
      </c>
      <c r="R1849" s="4">
        <v>9</v>
      </c>
      <c r="S1849" s="4">
        <v>16</v>
      </c>
      <c r="T1849" s="4">
        <v>13</v>
      </c>
      <c r="U1849" s="5">
        <f t="shared" si="181"/>
        <v>45.08</v>
      </c>
      <c r="V1849" s="5">
        <f t="shared" si="181"/>
        <v>19.670000000000002</v>
      </c>
      <c r="W1849" s="5">
        <f t="shared" si="181"/>
        <v>7.38</v>
      </c>
      <c r="X1849" s="5">
        <f t="shared" si="181"/>
        <v>13.11</v>
      </c>
      <c r="Y1849" s="5">
        <f t="shared" si="181"/>
        <v>10.66</v>
      </c>
      <c r="Z1849" s="4">
        <v>0</v>
      </c>
    </row>
    <row r="1850" spans="1:26" x14ac:dyDescent="0.3">
      <c r="A1850" t="s">
        <v>1792</v>
      </c>
      <c r="B1850" s="3" t="s">
        <v>4125</v>
      </c>
      <c r="C1850" t="s">
        <v>1792</v>
      </c>
      <c r="D1850" t="s">
        <v>1865</v>
      </c>
      <c r="E1850" s="4">
        <v>6370</v>
      </c>
      <c r="F1850" s="4">
        <v>4775</v>
      </c>
      <c r="G1850" s="4">
        <v>3849</v>
      </c>
      <c r="H1850" s="5">
        <f t="shared" si="176"/>
        <v>80.61</v>
      </c>
      <c r="I1850" s="4">
        <v>3784</v>
      </c>
      <c r="J1850" s="4">
        <v>38</v>
      </c>
      <c r="K1850" s="4">
        <v>65</v>
      </c>
      <c r="L1850" s="4" t="str">
        <f t="shared" si="177"/>
        <v>PP</v>
      </c>
      <c r="M1850" s="4" t="str">
        <f t="shared" si="178"/>
        <v>Ciudadanos</v>
      </c>
      <c r="N1850" s="5">
        <f t="shared" si="179"/>
        <v>30.71</v>
      </c>
      <c r="O1850" s="5">
        <f t="shared" si="180"/>
        <v>23.41</v>
      </c>
      <c r="P1850" s="4">
        <v>861</v>
      </c>
      <c r="Q1850" s="4">
        <v>1162</v>
      </c>
      <c r="R1850" s="4">
        <v>519</v>
      </c>
      <c r="S1850" s="4">
        <v>276</v>
      </c>
      <c r="T1850" s="4">
        <v>886</v>
      </c>
      <c r="U1850" s="5">
        <f t="shared" si="181"/>
        <v>22.75</v>
      </c>
      <c r="V1850" s="5">
        <f t="shared" si="181"/>
        <v>30.71</v>
      </c>
      <c r="W1850" s="5">
        <f t="shared" si="181"/>
        <v>13.72</v>
      </c>
      <c r="X1850" s="5">
        <f t="shared" si="181"/>
        <v>7.29</v>
      </c>
      <c r="Y1850" s="5">
        <f t="shared" si="181"/>
        <v>23.41</v>
      </c>
      <c r="Z1850" s="4">
        <v>12</v>
      </c>
    </row>
    <row r="1851" spans="1:26" x14ac:dyDescent="0.3">
      <c r="A1851" t="s">
        <v>1792</v>
      </c>
      <c r="B1851" s="3" t="s">
        <v>4126</v>
      </c>
      <c r="C1851" t="s">
        <v>1792</v>
      </c>
      <c r="D1851" t="s">
        <v>1866</v>
      </c>
      <c r="E1851" s="4">
        <v>22645</v>
      </c>
      <c r="F1851" s="4">
        <v>17720</v>
      </c>
      <c r="G1851" s="4">
        <v>14605</v>
      </c>
      <c r="H1851" s="5">
        <f t="shared" si="176"/>
        <v>82.42</v>
      </c>
      <c r="I1851" s="4">
        <v>14438</v>
      </c>
      <c r="J1851" s="4">
        <v>134</v>
      </c>
      <c r="K1851" s="4">
        <v>167</v>
      </c>
      <c r="L1851" s="4" t="str">
        <f t="shared" si="177"/>
        <v>PSOE</v>
      </c>
      <c r="M1851" s="4" t="str">
        <f t="shared" si="178"/>
        <v>Ciudadanos</v>
      </c>
      <c r="N1851" s="5">
        <f t="shared" si="179"/>
        <v>29.2</v>
      </c>
      <c r="O1851" s="5">
        <f t="shared" si="180"/>
        <v>23.11</v>
      </c>
      <c r="P1851" s="4">
        <v>4216</v>
      </c>
      <c r="Q1851" s="4">
        <v>2461</v>
      </c>
      <c r="R1851" s="4">
        <v>1969</v>
      </c>
      <c r="S1851" s="4">
        <v>2076</v>
      </c>
      <c r="T1851" s="4">
        <v>3336</v>
      </c>
      <c r="U1851" s="5">
        <f t="shared" ref="U1851:Y1901" si="182">ROUND((P1851/$I1851)*100,2)</f>
        <v>29.2</v>
      </c>
      <c r="V1851" s="5">
        <f t="shared" si="182"/>
        <v>17.05</v>
      </c>
      <c r="W1851" s="5">
        <f t="shared" si="182"/>
        <v>13.64</v>
      </c>
      <c r="X1851" s="5">
        <f t="shared" si="182"/>
        <v>14.38</v>
      </c>
      <c r="Y1851" s="5">
        <f t="shared" si="182"/>
        <v>23.11</v>
      </c>
      <c r="Z1851" s="4">
        <v>144</v>
      </c>
    </row>
    <row r="1852" spans="1:26" x14ac:dyDescent="0.3">
      <c r="A1852" t="s">
        <v>1792</v>
      </c>
      <c r="B1852" s="3" t="s">
        <v>4127</v>
      </c>
      <c r="C1852" t="s">
        <v>1792</v>
      </c>
      <c r="D1852" t="s">
        <v>1867</v>
      </c>
      <c r="E1852" s="4">
        <v>246</v>
      </c>
      <c r="F1852" s="4">
        <v>237</v>
      </c>
      <c r="G1852" s="4">
        <v>187</v>
      </c>
      <c r="H1852" s="5">
        <f t="shared" si="176"/>
        <v>78.900000000000006</v>
      </c>
      <c r="I1852" s="4">
        <v>183</v>
      </c>
      <c r="J1852" s="4">
        <v>2</v>
      </c>
      <c r="K1852" s="4">
        <v>4</v>
      </c>
      <c r="L1852" s="4" t="str">
        <f t="shared" si="177"/>
        <v>PP</v>
      </c>
      <c r="M1852" s="4" t="str">
        <f t="shared" si="178"/>
        <v>VOX</v>
      </c>
      <c r="N1852" s="5">
        <f t="shared" si="179"/>
        <v>52.46</v>
      </c>
      <c r="O1852" s="5">
        <f t="shared" si="180"/>
        <v>17.489999999999998</v>
      </c>
      <c r="P1852" s="4">
        <v>22</v>
      </c>
      <c r="Q1852" s="4">
        <v>96</v>
      </c>
      <c r="R1852" s="4">
        <v>32</v>
      </c>
      <c r="S1852" s="4">
        <v>4</v>
      </c>
      <c r="T1852" s="4">
        <v>25</v>
      </c>
      <c r="U1852" s="5">
        <f t="shared" si="182"/>
        <v>12.02</v>
      </c>
      <c r="V1852" s="5">
        <f t="shared" si="182"/>
        <v>52.46</v>
      </c>
      <c r="W1852" s="5">
        <f t="shared" si="182"/>
        <v>17.489999999999998</v>
      </c>
      <c r="X1852" s="5">
        <f t="shared" si="182"/>
        <v>2.19</v>
      </c>
      <c r="Y1852" s="5">
        <f t="shared" si="182"/>
        <v>13.66</v>
      </c>
      <c r="Z1852" s="4">
        <v>1</v>
      </c>
    </row>
    <row r="1853" spans="1:26" x14ac:dyDescent="0.3">
      <c r="A1853" t="s">
        <v>1792</v>
      </c>
      <c r="B1853" s="3" t="s">
        <v>4128</v>
      </c>
      <c r="C1853" t="s">
        <v>1792</v>
      </c>
      <c r="D1853" t="s">
        <v>1868</v>
      </c>
      <c r="E1853" s="4">
        <v>175</v>
      </c>
      <c r="F1853" s="4">
        <v>159</v>
      </c>
      <c r="G1853" s="4">
        <v>135</v>
      </c>
      <c r="H1853" s="5">
        <f t="shared" si="176"/>
        <v>84.91</v>
      </c>
      <c r="I1853" s="4">
        <v>131</v>
      </c>
      <c r="J1853" s="4">
        <v>0</v>
      </c>
      <c r="K1853" s="4">
        <v>4</v>
      </c>
      <c r="L1853" s="4" t="str">
        <f t="shared" si="177"/>
        <v>PP</v>
      </c>
      <c r="M1853" s="4" t="str">
        <f t="shared" si="178"/>
        <v>Ciudadanos</v>
      </c>
      <c r="N1853" s="5">
        <f t="shared" si="179"/>
        <v>35.11</v>
      </c>
      <c r="O1853" s="5">
        <f t="shared" si="180"/>
        <v>22.9</v>
      </c>
      <c r="P1853" s="4">
        <v>27</v>
      </c>
      <c r="Q1853" s="4">
        <v>46</v>
      </c>
      <c r="R1853" s="4">
        <v>24</v>
      </c>
      <c r="S1853" s="4">
        <v>4</v>
      </c>
      <c r="T1853" s="4">
        <v>30</v>
      </c>
      <c r="U1853" s="5">
        <f t="shared" si="182"/>
        <v>20.61</v>
      </c>
      <c r="V1853" s="5">
        <f t="shared" si="182"/>
        <v>35.11</v>
      </c>
      <c r="W1853" s="5">
        <f t="shared" si="182"/>
        <v>18.32</v>
      </c>
      <c r="X1853" s="5">
        <f t="shared" si="182"/>
        <v>3.05</v>
      </c>
      <c r="Y1853" s="5">
        <f t="shared" si="182"/>
        <v>22.9</v>
      </c>
      <c r="Z1853" s="4">
        <v>0</v>
      </c>
    </row>
    <row r="1854" spans="1:26" x14ac:dyDescent="0.3">
      <c r="A1854" t="s">
        <v>1792</v>
      </c>
      <c r="B1854" s="3" t="s">
        <v>4129</v>
      </c>
      <c r="C1854" t="s">
        <v>1792</v>
      </c>
      <c r="D1854" t="s">
        <v>1869</v>
      </c>
      <c r="E1854" s="4">
        <v>61</v>
      </c>
      <c r="F1854" s="4">
        <v>54</v>
      </c>
      <c r="G1854" s="4">
        <v>48</v>
      </c>
      <c r="H1854" s="5">
        <f t="shared" si="176"/>
        <v>88.89</v>
      </c>
      <c r="I1854" s="4">
        <v>48</v>
      </c>
      <c r="J1854" s="4">
        <v>0</v>
      </c>
      <c r="K1854" s="4">
        <v>0</v>
      </c>
      <c r="L1854" s="4" t="str">
        <f t="shared" si="177"/>
        <v>PP</v>
      </c>
      <c r="M1854" s="4" t="str">
        <f t="shared" si="178"/>
        <v>VOX</v>
      </c>
      <c r="N1854" s="5">
        <f t="shared" si="179"/>
        <v>41.67</v>
      </c>
      <c r="O1854" s="5">
        <f t="shared" si="180"/>
        <v>25</v>
      </c>
      <c r="P1854" s="4">
        <v>2</v>
      </c>
      <c r="Q1854" s="4">
        <v>20</v>
      </c>
      <c r="R1854" s="4">
        <v>12</v>
      </c>
      <c r="S1854" s="4">
        <v>2</v>
      </c>
      <c r="T1854" s="4">
        <v>10</v>
      </c>
      <c r="U1854" s="5">
        <f t="shared" si="182"/>
        <v>4.17</v>
      </c>
      <c r="V1854" s="5">
        <f t="shared" si="182"/>
        <v>41.67</v>
      </c>
      <c r="W1854" s="5">
        <f t="shared" si="182"/>
        <v>25</v>
      </c>
      <c r="X1854" s="5">
        <f t="shared" si="182"/>
        <v>4.17</v>
      </c>
      <c r="Y1854" s="5">
        <f t="shared" si="182"/>
        <v>20.83</v>
      </c>
      <c r="Z1854" s="4">
        <v>0</v>
      </c>
    </row>
    <row r="1855" spans="1:26" x14ac:dyDescent="0.3">
      <c r="A1855" t="s">
        <v>1792</v>
      </c>
      <c r="B1855" s="3" t="s">
        <v>4130</v>
      </c>
      <c r="C1855" t="s">
        <v>1792</v>
      </c>
      <c r="D1855" t="s">
        <v>1870</v>
      </c>
      <c r="E1855" s="4">
        <v>55</v>
      </c>
      <c r="F1855" s="4">
        <v>35</v>
      </c>
      <c r="G1855" s="4">
        <v>23</v>
      </c>
      <c r="H1855" s="5">
        <f t="shared" si="176"/>
        <v>65.709999999999994</v>
      </c>
      <c r="I1855" s="4">
        <v>21</v>
      </c>
      <c r="J1855" s="4">
        <v>0</v>
      </c>
      <c r="K1855" s="4">
        <v>2</v>
      </c>
      <c r="L1855" s="4" t="str">
        <f t="shared" si="177"/>
        <v>Ciudadanos</v>
      </c>
      <c r="M1855" s="4" t="str">
        <f t="shared" si="178"/>
        <v>PP</v>
      </c>
      <c r="N1855" s="5">
        <f t="shared" si="179"/>
        <v>38.1</v>
      </c>
      <c r="O1855" s="5">
        <f t="shared" si="180"/>
        <v>23.81</v>
      </c>
      <c r="P1855" s="4">
        <v>2</v>
      </c>
      <c r="Q1855" s="4">
        <v>5</v>
      </c>
      <c r="R1855" s="4">
        <v>3</v>
      </c>
      <c r="S1855" s="4">
        <v>3</v>
      </c>
      <c r="T1855" s="4">
        <v>8</v>
      </c>
      <c r="U1855" s="5">
        <f t="shared" si="182"/>
        <v>9.52</v>
      </c>
      <c r="V1855" s="5">
        <f t="shared" si="182"/>
        <v>23.81</v>
      </c>
      <c r="W1855" s="5">
        <f t="shared" si="182"/>
        <v>14.29</v>
      </c>
      <c r="X1855" s="5">
        <f t="shared" si="182"/>
        <v>14.29</v>
      </c>
      <c r="Y1855" s="5">
        <f t="shared" si="182"/>
        <v>38.1</v>
      </c>
      <c r="Z1855" s="4">
        <v>0</v>
      </c>
    </row>
    <row r="1856" spans="1:26" x14ac:dyDescent="0.3">
      <c r="A1856" t="s">
        <v>1792</v>
      </c>
      <c r="B1856" s="3" t="s">
        <v>4131</v>
      </c>
      <c r="C1856" t="s">
        <v>1792</v>
      </c>
      <c r="D1856" t="s">
        <v>1871</v>
      </c>
      <c r="E1856" s="4">
        <v>48</v>
      </c>
      <c r="F1856" s="4">
        <v>41</v>
      </c>
      <c r="G1856" s="4">
        <v>36</v>
      </c>
      <c r="H1856" s="5">
        <f t="shared" si="176"/>
        <v>87.8</v>
      </c>
      <c r="I1856" s="4">
        <v>36</v>
      </c>
      <c r="J1856" s="4">
        <v>0</v>
      </c>
      <c r="K1856" s="4">
        <v>0</v>
      </c>
      <c r="L1856" s="4" t="str">
        <f t="shared" si="177"/>
        <v>PSOE</v>
      </c>
      <c r="M1856" s="4" t="str">
        <f t="shared" si="178"/>
        <v>PP</v>
      </c>
      <c r="N1856" s="5">
        <f t="shared" si="179"/>
        <v>50</v>
      </c>
      <c r="O1856" s="5">
        <f t="shared" si="180"/>
        <v>13.89</v>
      </c>
      <c r="P1856" s="4">
        <v>18</v>
      </c>
      <c r="Q1856" s="4">
        <v>5</v>
      </c>
      <c r="R1856" s="4">
        <v>5</v>
      </c>
      <c r="S1856" s="4">
        <v>4</v>
      </c>
      <c r="T1856" s="4">
        <v>4</v>
      </c>
      <c r="U1856" s="5">
        <f t="shared" si="182"/>
        <v>50</v>
      </c>
      <c r="V1856" s="5">
        <f t="shared" si="182"/>
        <v>13.89</v>
      </c>
      <c r="W1856" s="5">
        <f t="shared" si="182"/>
        <v>13.89</v>
      </c>
      <c r="X1856" s="5">
        <f t="shared" si="182"/>
        <v>11.11</v>
      </c>
      <c r="Y1856" s="5">
        <f t="shared" si="182"/>
        <v>11.11</v>
      </c>
      <c r="Z1856" s="4">
        <v>0</v>
      </c>
    </row>
    <row r="1857" spans="1:26" x14ac:dyDescent="0.3">
      <c r="A1857" t="s">
        <v>1792</v>
      </c>
      <c r="B1857" s="3" t="s">
        <v>4132</v>
      </c>
      <c r="C1857" t="s">
        <v>1792</v>
      </c>
      <c r="D1857" t="s">
        <v>1872</v>
      </c>
      <c r="E1857" s="4">
        <v>1045</v>
      </c>
      <c r="F1857" s="4">
        <v>810</v>
      </c>
      <c r="G1857" s="4">
        <v>679</v>
      </c>
      <c r="H1857" s="5">
        <f t="shared" si="176"/>
        <v>83.83</v>
      </c>
      <c r="I1857" s="4">
        <v>668</v>
      </c>
      <c r="J1857" s="4">
        <v>8</v>
      </c>
      <c r="K1857" s="4">
        <v>11</v>
      </c>
      <c r="L1857" s="4" t="str">
        <f t="shared" si="177"/>
        <v>PP</v>
      </c>
      <c r="M1857" s="4" t="str">
        <f t="shared" si="178"/>
        <v>PSOE</v>
      </c>
      <c r="N1857" s="5">
        <f t="shared" si="179"/>
        <v>37.43</v>
      </c>
      <c r="O1857" s="5">
        <f t="shared" si="180"/>
        <v>21.71</v>
      </c>
      <c r="P1857" s="4">
        <v>145</v>
      </c>
      <c r="Q1857" s="4">
        <v>250</v>
      </c>
      <c r="R1857" s="4">
        <v>118</v>
      </c>
      <c r="S1857" s="4">
        <v>43</v>
      </c>
      <c r="T1857" s="4">
        <v>99</v>
      </c>
      <c r="U1857" s="5">
        <f t="shared" si="182"/>
        <v>21.71</v>
      </c>
      <c r="V1857" s="5">
        <f t="shared" si="182"/>
        <v>37.43</v>
      </c>
      <c r="W1857" s="5">
        <f t="shared" si="182"/>
        <v>17.66</v>
      </c>
      <c r="X1857" s="5">
        <f t="shared" si="182"/>
        <v>6.44</v>
      </c>
      <c r="Y1857" s="5">
        <f t="shared" si="182"/>
        <v>14.82</v>
      </c>
      <c r="Z1857" s="4">
        <v>1</v>
      </c>
    </row>
    <row r="1858" spans="1:26" x14ac:dyDescent="0.3">
      <c r="A1858" t="s">
        <v>1792</v>
      </c>
      <c r="B1858" s="3" t="s">
        <v>4133</v>
      </c>
      <c r="C1858" t="s">
        <v>1792</v>
      </c>
      <c r="D1858" t="s">
        <v>1873</v>
      </c>
      <c r="E1858" s="4">
        <v>107</v>
      </c>
      <c r="F1858" s="4">
        <v>83</v>
      </c>
      <c r="G1858" s="4">
        <v>66</v>
      </c>
      <c r="H1858" s="5">
        <f t="shared" si="176"/>
        <v>79.52</v>
      </c>
      <c r="I1858" s="4">
        <v>65</v>
      </c>
      <c r="J1858" s="4">
        <v>1</v>
      </c>
      <c r="K1858" s="4">
        <v>1</v>
      </c>
      <c r="L1858" s="4" t="str">
        <f t="shared" si="177"/>
        <v>PP</v>
      </c>
      <c r="M1858" s="4" t="str">
        <f t="shared" si="178"/>
        <v>VOX</v>
      </c>
      <c r="N1858" s="5">
        <f t="shared" si="179"/>
        <v>41.54</v>
      </c>
      <c r="O1858" s="5">
        <f t="shared" si="180"/>
        <v>16.920000000000002</v>
      </c>
      <c r="P1858" s="4">
        <v>9</v>
      </c>
      <c r="Q1858" s="4">
        <v>27</v>
      </c>
      <c r="R1858" s="4">
        <v>11</v>
      </c>
      <c r="S1858" s="4">
        <v>9</v>
      </c>
      <c r="T1858" s="4">
        <v>4</v>
      </c>
      <c r="U1858" s="5">
        <f t="shared" si="182"/>
        <v>13.85</v>
      </c>
      <c r="V1858" s="5">
        <f t="shared" si="182"/>
        <v>41.54</v>
      </c>
      <c r="W1858" s="5">
        <f t="shared" si="182"/>
        <v>16.920000000000002</v>
      </c>
      <c r="X1858" s="5">
        <f t="shared" si="182"/>
        <v>13.85</v>
      </c>
      <c r="Y1858" s="5">
        <f t="shared" si="182"/>
        <v>6.15</v>
      </c>
      <c r="Z1858" s="4">
        <v>2</v>
      </c>
    </row>
    <row r="1859" spans="1:26" x14ac:dyDescent="0.3">
      <c r="A1859" t="s">
        <v>1792</v>
      </c>
      <c r="B1859" s="3" t="s">
        <v>4134</v>
      </c>
      <c r="C1859" t="s">
        <v>1792</v>
      </c>
      <c r="D1859" t="s">
        <v>1874</v>
      </c>
      <c r="E1859" s="4">
        <v>1590</v>
      </c>
      <c r="F1859" s="4">
        <v>1101</v>
      </c>
      <c r="G1859" s="4">
        <v>880</v>
      </c>
      <c r="H1859" s="5">
        <f t="shared" ref="H1859:H1922" si="183">ROUND((G1859/F1859)*100,2)</f>
        <v>79.930000000000007</v>
      </c>
      <c r="I1859" s="4">
        <v>871</v>
      </c>
      <c r="J1859" s="4">
        <v>7</v>
      </c>
      <c r="K1859" s="4">
        <v>9</v>
      </c>
      <c r="L1859" s="4" t="str">
        <f t="shared" ref="L1859:L1922" si="184">IF(MAX(P1859:T1859)=P1859,"PSOE",IF(MAX(P1859:T1859)=Q1859,"PP",IF(MAX(P1859:T1859)=R1859,"VOX",IF(MAX(P1859:T1859)=S1859,"Podemos",IF(MAX(P1859:T1859)=T1859,"Ciudadanos")))))</f>
        <v>PSOE</v>
      </c>
      <c r="M1859" s="4" t="str">
        <f t="shared" ref="M1859:M1922" si="185">IF(LARGE(P1859:T1859,2)=P1859,"PSOE",IF(LARGE(P1859:T1859,2)=Q1859,"PP",IF(LARGE(P1859:T1859,2)=R1859,"VOX",IF(LARGE(P1859:T1859,2)=S1859,"Podemos",IF(LARGE(P1859:T1859,2)=T1859,"Ciudadanos")))))</f>
        <v>PP</v>
      </c>
      <c r="N1859" s="5">
        <f t="shared" ref="N1859:N1922" si="186">IF(MAX(P1859:T1859)=P1859,U1859,IF(MAX(P1859:T1859)=Q1859,V1859,IF(MAX(P1859:T1859)=R1859,W1859,IF(MAX(P1859:T1859)=S1859,X1859,IF(MAX(P1859:T1859)=T1859,Y1859)))))</f>
        <v>36.17</v>
      </c>
      <c r="O1859" s="5">
        <f t="shared" ref="O1859:O1922" si="187">IF(LARGE(P1859:T1859,2)=P1859,U1859,IF(LARGE(P1859:T1859,2)=Q1859,V1859,IF(LARGE(P1859:T1859,2)=R1859,W1859,IF(LARGE(P1859:T1859,2)=S1859,X1859,IF(LARGE(P1859:T1859,2)=T1859,Y1859)))))</f>
        <v>33.18</v>
      </c>
      <c r="P1859" s="4">
        <v>315</v>
      </c>
      <c r="Q1859" s="4">
        <v>289</v>
      </c>
      <c r="R1859" s="4">
        <v>90</v>
      </c>
      <c r="S1859" s="4">
        <v>46</v>
      </c>
      <c r="T1859" s="4">
        <v>122</v>
      </c>
      <c r="U1859" s="5">
        <f t="shared" si="182"/>
        <v>36.17</v>
      </c>
      <c r="V1859" s="5">
        <f t="shared" si="182"/>
        <v>33.18</v>
      </c>
      <c r="W1859" s="5">
        <f t="shared" si="182"/>
        <v>10.33</v>
      </c>
      <c r="X1859" s="5">
        <f t="shared" si="182"/>
        <v>5.28</v>
      </c>
      <c r="Y1859" s="5">
        <f t="shared" si="182"/>
        <v>14.01</v>
      </c>
      <c r="Z1859" s="4">
        <v>1</v>
      </c>
    </row>
    <row r="1860" spans="1:26" x14ac:dyDescent="0.3">
      <c r="A1860" t="s">
        <v>1792</v>
      </c>
      <c r="B1860" s="3" t="s">
        <v>4135</v>
      </c>
      <c r="C1860" t="s">
        <v>1792</v>
      </c>
      <c r="D1860" t="s">
        <v>1875</v>
      </c>
      <c r="E1860" s="4">
        <v>20583</v>
      </c>
      <c r="F1860" s="4">
        <v>16381</v>
      </c>
      <c r="G1860" s="4">
        <v>12697</v>
      </c>
      <c r="H1860" s="5">
        <f t="shared" si="183"/>
        <v>77.510000000000005</v>
      </c>
      <c r="I1860" s="4">
        <v>12540</v>
      </c>
      <c r="J1860" s="4">
        <v>129</v>
      </c>
      <c r="K1860" s="4">
        <v>157</v>
      </c>
      <c r="L1860" s="4" t="str">
        <f t="shared" si="184"/>
        <v>PSOE</v>
      </c>
      <c r="M1860" s="4" t="str">
        <f t="shared" si="185"/>
        <v>PP</v>
      </c>
      <c r="N1860" s="5">
        <f t="shared" si="186"/>
        <v>29.69</v>
      </c>
      <c r="O1860" s="5">
        <f t="shared" si="187"/>
        <v>22.2</v>
      </c>
      <c r="P1860" s="4">
        <v>3723</v>
      </c>
      <c r="Q1860" s="4">
        <v>2784</v>
      </c>
      <c r="R1860" s="4">
        <v>1723</v>
      </c>
      <c r="S1860" s="4">
        <v>1334</v>
      </c>
      <c r="T1860" s="4">
        <v>2692</v>
      </c>
      <c r="U1860" s="5">
        <f t="shared" si="182"/>
        <v>29.69</v>
      </c>
      <c r="V1860" s="5">
        <f t="shared" si="182"/>
        <v>22.2</v>
      </c>
      <c r="W1860" s="5">
        <f t="shared" si="182"/>
        <v>13.74</v>
      </c>
      <c r="X1860" s="5">
        <f t="shared" si="182"/>
        <v>10.64</v>
      </c>
      <c r="Y1860" s="5">
        <f t="shared" si="182"/>
        <v>21.47</v>
      </c>
      <c r="Z1860" s="4">
        <v>88</v>
      </c>
    </row>
    <row r="1861" spans="1:26" x14ac:dyDescent="0.3">
      <c r="A1861" t="s">
        <v>1792</v>
      </c>
      <c r="B1861" s="3" t="s">
        <v>4136</v>
      </c>
      <c r="C1861" t="s">
        <v>1792</v>
      </c>
      <c r="D1861" t="s">
        <v>1876</v>
      </c>
      <c r="E1861" s="4">
        <v>4716</v>
      </c>
      <c r="F1861" s="4">
        <v>3824</v>
      </c>
      <c r="G1861" s="4">
        <v>3090</v>
      </c>
      <c r="H1861" s="5">
        <f t="shared" si="183"/>
        <v>80.81</v>
      </c>
      <c r="I1861" s="4">
        <v>3046</v>
      </c>
      <c r="J1861" s="4">
        <v>24</v>
      </c>
      <c r="K1861" s="4">
        <v>44</v>
      </c>
      <c r="L1861" s="4" t="str">
        <f t="shared" si="184"/>
        <v>PSOE</v>
      </c>
      <c r="M1861" s="4" t="str">
        <f t="shared" si="185"/>
        <v>PP</v>
      </c>
      <c r="N1861" s="5">
        <f t="shared" si="186"/>
        <v>35.950000000000003</v>
      </c>
      <c r="O1861" s="5">
        <f t="shared" si="187"/>
        <v>25.51</v>
      </c>
      <c r="P1861" s="4">
        <v>1095</v>
      </c>
      <c r="Q1861" s="4">
        <v>777</v>
      </c>
      <c r="R1861" s="4">
        <v>398</v>
      </c>
      <c r="S1861" s="4">
        <v>194</v>
      </c>
      <c r="T1861" s="4">
        <v>534</v>
      </c>
      <c r="U1861" s="5">
        <f t="shared" si="182"/>
        <v>35.950000000000003</v>
      </c>
      <c r="V1861" s="5">
        <f t="shared" si="182"/>
        <v>25.51</v>
      </c>
      <c r="W1861" s="5">
        <f t="shared" si="182"/>
        <v>13.07</v>
      </c>
      <c r="X1861" s="5">
        <f t="shared" si="182"/>
        <v>6.37</v>
      </c>
      <c r="Y1861" s="5">
        <f t="shared" si="182"/>
        <v>17.53</v>
      </c>
      <c r="Z1861" s="4">
        <v>8</v>
      </c>
    </row>
    <row r="1862" spans="1:26" x14ac:dyDescent="0.3">
      <c r="A1862" t="s">
        <v>1792</v>
      </c>
      <c r="B1862" s="3" t="s">
        <v>4137</v>
      </c>
      <c r="C1862" t="s">
        <v>1792</v>
      </c>
      <c r="D1862" t="s">
        <v>1877</v>
      </c>
      <c r="E1862" s="4">
        <v>428</v>
      </c>
      <c r="F1862" s="4">
        <v>368</v>
      </c>
      <c r="G1862" s="4">
        <v>292</v>
      </c>
      <c r="H1862" s="5">
        <f t="shared" si="183"/>
        <v>79.349999999999994</v>
      </c>
      <c r="I1862" s="4">
        <v>288</v>
      </c>
      <c r="J1862" s="4">
        <v>3</v>
      </c>
      <c r="K1862" s="4">
        <v>4</v>
      </c>
      <c r="L1862" s="4" t="str">
        <f t="shared" si="184"/>
        <v>PSOE</v>
      </c>
      <c r="M1862" s="4" t="str">
        <f t="shared" si="185"/>
        <v>PP</v>
      </c>
      <c r="N1862" s="5">
        <f t="shared" si="186"/>
        <v>31.94</v>
      </c>
      <c r="O1862" s="5">
        <f t="shared" si="187"/>
        <v>31.25</v>
      </c>
      <c r="P1862" s="4">
        <v>92</v>
      </c>
      <c r="Q1862" s="4">
        <v>90</v>
      </c>
      <c r="R1862" s="4">
        <v>27</v>
      </c>
      <c r="S1862" s="4">
        <v>26</v>
      </c>
      <c r="T1862" s="4">
        <v>46</v>
      </c>
      <c r="U1862" s="5">
        <f t="shared" si="182"/>
        <v>31.94</v>
      </c>
      <c r="V1862" s="5">
        <f t="shared" si="182"/>
        <v>31.25</v>
      </c>
      <c r="W1862" s="5">
        <f t="shared" si="182"/>
        <v>9.3800000000000008</v>
      </c>
      <c r="X1862" s="5">
        <f t="shared" si="182"/>
        <v>9.0299999999999994</v>
      </c>
      <c r="Y1862" s="5">
        <f t="shared" si="182"/>
        <v>15.97</v>
      </c>
      <c r="Z1862" s="4">
        <v>1</v>
      </c>
    </row>
    <row r="1863" spans="1:26" x14ac:dyDescent="0.3">
      <c r="A1863" t="s">
        <v>1792</v>
      </c>
      <c r="B1863" s="3" t="s">
        <v>4138</v>
      </c>
      <c r="C1863" t="s">
        <v>1792</v>
      </c>
      <c r="D1863" t="s">
        <v>1878</v>
      </c>
      <c r="E1863" s="4">
        <v>110</v>
      </c>
      <c r="F1863" s="4">
        <v>105</v>
      </c>
      <c r="G1863" s="4">
        <v>90</v>
      </c>
      <c r="H1863" s="5">
        <f t="shared" si="183"/>
        <v>85.71</v>
      </c>
      <c r="I1863" s="4">
        <v>90</v>
      </c>
      <c r="J1863" s="4">
        <v>0</v>
      </c>
      <c r="K1863" s="4">
        <v>0</v>
      </c>
      <c r="L1863" s="4" t="str">
        <f t="shared" si="184"/>
        <v>PP</v>
      </c>
      <c r="M1863" s="4" t="str">
        <f t="shared" si="185"/>
        <v>PSOE</v>
      </c>
      <c r="N1863" s="5">
        <f t="shared" si="186"/>
        <v>35.56</v>
      </c>
      <c r="O1863" s="5">
        <f t="shared" si="187"/>
        <v>27.78</v>
      </c>
      <c r="P1863" s="4">
        <v>25</v>
      </c>
      <c r="Q1863" s="4">
        <v>32</v>
      </c>
      <c r="R1863" s="4">
        <v>12</v>
      </c>
      <c r="S1863" s="4">
        <v>5</v>
      </c>
      <c r="T1863" s="4">
        <v>16</v>
      </c>
      <c r="U1863" s="5">
        <f t="shared" si="182"/>
        <v>27.78</v>
      </c>
      <c r="V1863" s="5">
        <f t="shared" si="182"/>
        <v>35.56</v>
      </c>
      <c r="W1863" s="5">
        <f t="shared" si="182"/>
        <v>13.33</v>
      </c>
      <c r="X1863" s="5">
        <f t="shared" si="182"/>
        <v>5.56</v>
      </c>
      <c r="Y1863" s="5">
        <f t="shared" si="182"/>
        <v>17.78</v>
      </c>
      <c r="Z1863" s="4">
        <v>0</v>
      </c>
    </row>
    <row r="1864" spans="1:26" x14ac:dyDescent="0.3">
      <c r="A1864" t="s">
        <v>1792</v>
      </c>
      <c r="B1864" s="3" t="s">
        <v>4139</v>
      </c>
      <c r="C1864" t="s">
        <v>1792</v>
      </c>
      <c r="D1864" t="s">
        <v>1879</v>
      </c>
      <c r="E1864" s="4">
        <v>157</v>
      </c>
      <c r="F1864" s="4">
        <v>132</v>
      </c>
      <c r="G1864" s="4">
        <v>116</v>
      </c>
      <c r="H1864" s="5">
        <f t="shared" si="183"/>
        <v>87.88</v>
      </c>
      <c r="I1864" s="4">
        <v>115</v>
      </c>
      <c r="J1864" s="4">
        <v>1</v>
      </c>
      <c r="K1864" s="4">
        <v>1</v>
      </c>
      <c r="L1864" s="4" t="str">
        <f t="shared" si="184"/>
        <v>PP</v>
      </c>
      <c r="M1864" s="4" t="str">
        <f t="shared" si="185"/>
        <v>Ciudadanos</v>
      </c>
      <c r="N1864" s="5">
        <f t="shared" si="186"/>
        <v>45.22</v>
      </c>
      <c r="O1864" s="5">
        <f t="shared" si="187"/>
        <v>20.87</v>
      </c>
      <c r="P1864" s="4">
        <v>16</v>
      </c>
      <c r="Q1864" s="4">
        <v>52</v>
      </c>
      <c r="R1864" s="4">
        <v>19</v>
      </c>
      <c r="S1864" s="4">
        <v>3</v>
      </c>
      <c r="T1864" s="4">
        <v>24</v>
      </c>
      <c r="U1864" s="5">
        <f t="shared" si="182"/>
        <v>13.91</v>
      </c>
      <c r="V1864" s="5">
        <f t="shared" si="182"/>
        <v>45.22</v>
      </c>
      <c r="W1864" s="5">
        <f t="shared" si="182"/>
        <v>16.52</v>
      </c>
      <c r="X1864" s="5">
        <f t="shared" si="182"/>
        <v>2.61</v>
      </c>
      <c r="Y1864" s="5">
        <f t="shared" si="182"/>
        <v>20.87</v>
      </c>
      <c r="Z1864" s="4">
        <v>0</v>
      </c>
    </row>
    <row r="1865" spans="1:26" x14ac:dyDescent="0.3">
      <c r="A1865" t="s">
        <v>1792</v>
      </c>
      <c r="B1865" s="3" t="s">
        <v>4140</v>
      </c>
      <c r="C1865" t="s">
        <v>1792</v>
      </c>
      <c r="D1865" t="s">
        <v>1880</v>
      </c>
      <c r="E1865" s="4">
        <v>3252</v>
      </c>
      <c r="F1865" s="4">
        <v>2435</v>
      </c>
      <c r="G1865" s="4">
        <v>1956</v>
      </c>
      <c r="H1865" s="5">
        <f t="shared" si="183"/>
        <v>80.33</v>
      </c>
      <c r="I1865" s="4">
        <v>1921</v>
      </c>
      <c r="J1865" s="4">
        <v>12</v>
      </c>
      <c r="K1865" s="4">
        <v>35</v>
      </c>
      <c r="L1865" s="4" t="str">
        <f t="shared" si="184"/>
        <v>PSOE</v>
      </c>
      <c r="M1865" s="4" t="str">
        <f t="shared" si="185"/>
        <v>PP</v>
      </c>
      <c r="N1865" s="5">
        <f t="shared" si="186"/>
        <v>31.39</v>
      </c>
      <c r="O1865" s="5">
        <f t="shared" si="187"/>
        <v>26.5</v>
      </c>
      <c r="P1865" s="4">
        <v>603</v>
      </c>
      <c r="Q1865" s="4">
        <v>509</v>
      </c>
      <c r="R1865" s="4">
        <v>252</v>
      </c>
      <c r="S1865" s="4">
        <v>196</v>
      </c>
      <c r="T1865" s="4">
        <v>335</v>
      </c>
      <c r="U1865" s="5">
        <f t="shared" si="182"/>
        <v>31.39</v>
      </c>
      <c r="V1865" s="5">
        <f t="shared" si="182"/>
        <v>26.5</v>
      </c>
      <c r="W1865" s="5">
        <f t="shared" si="182"/>
        <v>13.12</v>
      </c>
      <c r="X1865" s="5">
        <f t="shared" si="182"/>
        <v>10.199999999999999</v>
      </c>
      <c r="Y1865" s="5">
        <f t="shared" si="182"/>
        <v>17.440000000000001</v>
      </c>
      <c r="Z1865" s="4">
        <v>11</v>
      </c>
    </row>
    <row r="1866" spans="1:26" x14ac:dyDescent="0.3">
      <c r="A1866" t="s">
        <v>1792</v>
      </c>
      <c r="B1866" s="3" t="s">
        <v>4141</v>
      </c>
      <c r="C1866" t="s">
        <v>1792</v>
      </c>
      <c r="D1866" t="s">
        <v>1881</v>
      </c>
      <c r="E1866" s="4">
        <v>78</v>
      </c>
      <c r="F1866" s="4">
        <v>74</v>
      </c>
      <c r="G1866" s="4">
        <v>64</v>
      </c>
      <c r="H1866" s="5">
        <f t="shared" si="183"/>
        <v>86.49</v>
      </c>
      <c r="I1866" s="4">
        <v>63</v>
      </c>
      <c r="J1866" s="4">
        <v>1</v>
      </c>
      <c r="K1866" s="4">
        <v>1</v>
      </c>
      <c r="L1866" s="4" t="str">
        <f t="shared" si="184"/>
        <v>PSOE</v>
      </c>
      <c r="M1866" s="4" t="str">
        <f t="shared" si="185"/>
        <v>PP</v>
      </c>
      <c r="N1866" s="5">
        <f t="shared" si="186"/>
        <v>41.27</v>
      </c>
      <c r="O1866" s="5">
        <f t="shared" si="187"/>
        <v>23.81</v>
      </c>
      <c r="P1866" s="4">
        <v>26</v>
      </c>
      <c r="Q1866" s="4">
        <v>15</v>
      </c>
      <c r="R1866" s="4">
        <v>7</v>
      </c>
      <c r="S1866" s="4">
        <v>6</v>
      </c>
      <c r="T1866" s="4">
        <v>8</v>
      </c>
      <c r="U1866" s="5">
        <f t="shared" si="182"/>
        <v>41.27</v>
      </c>
      <c r="V1866" s="5">
        <f t="shared" si="182"/>
        <v>23.81</v>
      </c>
      <c r="W1866" s="5">
        <f t="shared" si="182"/>
        <v>11.11</v>
      </c>
      <c r="X1866" s="5">
        <f t="shared" si="182"/>
        <v>9.52</v>
      </c>
      <c r="Y1866" s="5">
        <f t="shared" si="182"/>
        <v>12.7</v>
      </c>
      <c r="Z1866" s="4">
        <v>0</v>
      </c>
    </row>
    <row r="1867" spans="1:26" x14ac:dyDescent="0.3">
      <c r="A1867" t="s">
        <v>1792</v>
      </c>
      <c r="B1867" s="3" t="s">
        <v>4142</v>
      </c>
      <c r="C1867" t="s">
        <v>1792</v>
      </c>
      <c r="D1867" t="s">
        <v>1882</v>
      </c>
      <c r="E1867" s="4">
        <v>116</v>
      </c>
      <c r="F1867" s="4">
        <v>102</v>
      </c>
      <c r="G1867" s="4">
        <v>86</v>
      </c>
      <c r="H1867" s="5">
        <f t="shared" si="183"/>
        <v>84.31</v>
      </c>
      <c r="I1867" s="4">
        <v>85</v>
      </c>
      <c r="J1867" s="4">
        <v>0</v>
      </c>
      <c r="K1867" s="4">
        <v>1</v>
      </c>
      <c r="L1867" s="4" t="str">
        <f t="shared" si="184"/>
        <v>PP</v>
      </c>
      <c r="M1867" s="4" t="str">
        <f t="shared" si="185"/>
        <v>VOX</v>
      </c>
      <c r="N1867" s="5">
        <f t="shared" si="186"/>
        <v>40</v>
      </c>
      <c r="O1867" s="5">
        <f t="shared" si="187"/>
        <v>21.18</v>
      </c>
      <c r="P1867" s="4">
        <v>13</v>
      </c>
      <c r="Q1867" s="4">
        <v>34</v>
      </c>
      <c r="R1867" s="4">
        <v>18</v>
      </c>
      <c r="S1867" s="4">
        <v>5</v>
      </c>
      <c r="T1867" s="4">
        <v>15</v>
      </c>
      <c r="U1867" s="5">
        <f t="shared" si="182"/>
        <v>15.29</v>
      </c>
      <c r="V1867" s="5">
        <f t="shared" si="182"/>
        <v>40</v>
      </c>
      <c r="W1867" s="5">
        <f t="shared" si="182"/>
        <v>21.18</v>
      </c>
      <c r="X1867" s="5">
        <f t="shared" si="182"/>
        <v>5.88</v>
      </c>
      <c r="Y1867" s="5">
        <f t="shared" si="182"/>
        <v>17.649999999999999</v>
      </c>
      <c r="Z1867" s="4">
        <v>0</v>
      </c>
    </row>
    <row r="1868" spans="1:26" x14ac:dyDescent="0.3">
      <c r="A1868" t="s">
        <v>1792</v>
      </c>
      <c r="B1868" s="3" t="s">
        <v>4143</v>
      </c>
      <c r="C1868" t="s">
        <v>1792</v>
      </c>
      <c r="D1868" t="s">
        <v>1883</v>
      </c>
      <c r="E1868" s="4">
        <v>884</v>
      </c>
      <c r="F1868" s="4">
        <v>797</v>
      </c>
      <c r="G1868" s="4">
        <v>628</v>
      </c>
      <c r="H1868" s="5">
        <f t="shared" si="183"/>
        <v>78.8</v>
      </c>
      <c r="I1868" s="4">
        <v>615</v>
      </c>
      <c r="J1868" s="4">
        <v>6</v>
      </c>
      <c r="K1868" s="4">
        <v>13</v>
      </c>
      <c r="L1868" s="4" t="str">
        <f t="shared" si="184"/>
        <v>PP</v>
      </c>
      <c r="M1868" s="4" t="str">
        <f t="shared" si="185"/>
        <v>PSOE</v>
      </c>
      <c r="N1868" s="5">
        <f t="shared" si="186"/>
        <v>30.57</v>
      </c>
      <c r="O1868" s="5">
        <f t="shared" si="187"/>
        <v>29.92</v>
      </c>
      <c r="P1868" s="4">
        <v>184</v>
      </c>
      <c r="Q1868" s="4">
        <v>188</v>
      </c>
      <c r="R1868" s="4">
        <v>53</v>
      </c>
      <c r="S1868" s="4">
        <v>93</v>
      </c>
      <c r="T1868" s="4">
        <v>87</v>
      </c>
      <c r="U1868" s="5">
        <f t="shared" si="182"/>
        <v>29.92</v>
      </c>
      <c r="V1868" s="5">
        <f t="shared" si="182"/>
        <v>30.57</v>
      </c>
      <c r="W1868" s="5">
        <f t="shared" si="182"/>
        <v>8.6199999999999992</v>
      </c>
      <c r="X1868" s="5">
        <f t="shared" si="182"/>
        <v>15.12</v>
      </c>
      <c r="Y1868" s="5">
        <f t="shared" si="182"/>
        <v>14.15</v>
      </c>
      <c r="Z1868" s="4">
        <v>1</v>
      </c>
    </row>
    <row r="1869" spans="1:26" x14ac:dyDescent="0.3">
      <c r="A1869" t="s">
        <v>1792</v>
      </c>
      <c r="B1869" s="3" t="s">
        <v>4144</v>
      </c>
      <c r="C1869" t="s">
        <v>1792</v>
      </c>
      <c r="D1869" t="s">
        <v>1884</v>
      </c>
      <c r="E1869" s="4">
        <v>158</v>
      </c>
      <c r="F1869" s="4">
        <v>123</v>
      </c>
      <c r="G1869" s="4">
        <v>110</v>
      </c>
      <c r="H1869" s="5">
        <f t="shared" si="183"/>
        <v>89.43</v>
      </c>
      <c r="I1869" s="4">
        <v>109</v>
      </c>
      <c r="J1869" s="4">
        <v>1</v>
      </c>
      <c r="K1869" s="4">
        <v>1</v>
      </c>
      <c r="L1869" s="4" t="str">
        <f t="shared" si="184"/>
        <v>PSOE</v>
      </c>
      <c r="M1869" s="4" t="str">
        <f t="shared" si="185"/>
        <v>PP</v>
      </c>
      <c r="N1869" s="5">
        <f t="shared" si="186"/>
        <v>33.94</v>
      </c>
      <c r="O1869" s="5">
        <f t="shared" si="187"/>
        <v>30.28</v>
      </c>
      <c r="P1869" s="4">
        <v>37</v>
      </c>
      <c r="Q1869" s="4">
        <v>33</v>
      </c>
      <c r="R1869" s="4">
        <v>16</v>
      </c>
      <c r="S1869" s="4">
        <v>10</v>
      </c>
      <c r="T1869" s="4">
        <v>12</v>
      </c>
      <c r="U1869" s="5">
        <f t="shared" si="182"/>
        <v>33.94</v>
      </c>
      <c r="V1869" s="5">
        <f t="shared" si="182"/>
        <v>30.28</v>
      </c>
      <c r="W1869" s="5">
        <f t="shared" si="182"/>
        <v>14.68</v>
      </c>
      <c r="X1869" s="5">
        <f t="shared" si="182"/>
        <v>9.17</v>
      </c>
      <c r="Y1869" s="5">
        <f t="shared" si="182"/>
        <v>11.01</v>
      </c>
      <c r="Z1869" s="4">
        <v>0</v>
      </c>
    </row>
    <row r="1870" spans="1:26" x14ac:dyDescent="0.3">
      <c r="A1870" t="s">
        <v>1792</v>
      </c>
      <c r="B1870" s="3" t="s">
        <v>4145</v>
      </c>
      <c r="C1870" t="s">
        <v>1792</v>
      </c>
      <c r="D1870" t="s">
        <v>1885</v>
      </c>
      <c r="E1870" s="4">
        <v>41</v>
      </c>
      <c r="F1870" s="4">
        <v>41</v>
      </c>
      <c r="G1870" s="4">
        <v>36</v>
      </c>
      <c r="H1870" s="5">
        <f t="shared" si="183"/>
        <v>87.8</v>
      </c>
      <c r="I1870" s="4">
        <v>34</v>
      </c>
      <c r="J1870" s="4">
        <v>2</v>
      </c>
      <c r="K1870" s="4">
        <v>2</v>
      </c>
      <c r="L1870" s="4" t="str">
        <f t="shared" si="184"/>
        <v>VOX</v>
      </c>
      <c r="M1870" s="4" t="str">
        <f t="shared" si="185"/>
        <v>PP</v>
      </c>
      <c r="N1870" s="5">
        <f t="shared" si="186"/>
        <v>35.29</v>
      </c>
      <c r="O1870" s="5">
        <f t="shared" si="187"/>
        <v>26.47</v>
      </c>
      <c r="P1870" s="4">
        <v>4</v>
      </c>
      <c r="Q1870" s="4">
        <v>9</v>
      </c>
      <c r="R1870" s="4">
        <v>12</v>
      </c>
      <c r="S1870" s="4">
        <v>2</v>
      </c>
      <c r="T1870" s="4">
        <v>4</v>
      </c>
      <c r="U1870" s="5">
        <f t="shared" si="182"/>
        <v>11.76</v>
      </c>
      <c r="V1870" s="5">
        <f t="shared" si="182"/>
        <v>26.47</v>
      </c>
      <c r="W1870" s="5">
        <f t="shared" si="182"/>
        <v>35.29</v>
      </c>
      <c r="X1870" s="5">
        <f t="shared" si="182"/>
        <v>5.88</v>
      </c>
      <c r="Y1870" s="5">
        <f t="shared" si="182"/>
        <v>11.76</v>
      </c>
      <c r="Z1870" s="4">
        <v>1</v>
      </c>
    </row>
    <row r="1871" spans="1:26" x14ac:dyDescent="0.3">
      <c r="A1871" t="s">
        <v>1792</v>
      </c>
      <c r="B1871" s="3" t="s">
        <v>4146</v>
      </c>
      <c r="C1871" t="s">
        <v>1792</v>
      </c>
      <c r="D1871" t="s">
        <v>1886</v>
      </c>
      <c r="E1871" s="4">
        <v>142</v>
      </c>
      <c r="F1871" s="4">
        <v>126</v>
      </c>
      <c r="G1871" s="4">
        <v>106</v>
      </c>
      <c r="H1871" s="5">
        <f t="shared" si="183"/>
        <v>84.13</v>
      </c>
      <c r="I1871" s="4">
        <v>105</v>
      </c>
      <c r="J1871" s="4">
        <v>0</v>
      </c>
      <c r="K1871" s="4">
        <v>1</v>
      </c>
      <c r="L1871" s="4" t="str">
        <f t="shared" si="184"/>
        <v>PP</v>
      </c>
      <c r="M1871" s="4" t="str">
        <f t="shared" si="185"/>
        <v>PSOE</v>
      </c>
      <c r="N1871" s="5">
        <f t="shared" si="186"/>
        <v>34.29</v>
      </c>
      <c r="O1871" s="5">
        <f t="shared" si="187"/>
        <v>24.76</v>
      </c>
      <c r="P1871" s="4">
        <v>26</v>
      </c>
      <c r="Q1871" s="4">
        <v>36</v>
      </c>
      <c r="R1871" s="4">
        <v>17</v>
      </c>
      <c r="S1871" s="4">
        <v>6</v>
      </c>
      <c r="T1871" s="4">
        <v>20</v>
      </c>
      <c r="U1871" s="5">
        <f t="shared" si="182"/>
        <v>24.76</v>
      </c>
      <c r="V1871" s="5">
        <f t="shared" si="182"/>
        <v>34.29</v>
      </c>
      <c r="W1871" s="5">
        <f t="shared" si="182"/>
        <v>16.190000000000001</v>
      </c>
      <c r="X1871" s="5">
        <f t="shared" si="182"/>
        <v>5.71</v>
      </c>
      <c r="Y1871" s="5">
        <f t="shared" si="182"/>
        <v>19.05</v>
      </c>
      <c r="Z1871" s="4">
        <v>0</v>
      </c>
    </row>
    <row r="1872" spans="1:26" x14ac:dyDescent="0.3">
      <c r="A1872" t="s">
        <v>1792</v>
      </c>
      <c r="B1872" s="3" t="s">
        <v>4147</v>
      </c>
      <c r="C1872" t="s">
        <v>1792</v>
      </c>
      <c r="D1872" t="s">
        <v>1887</v>
      </c>
      <c r="E1872" s="4">
        <v>366</v>
      </c>
      <c r="F1872" s="4">
        <v>307</v>
      </c>
      <c r="G1872" s="4">
        <v>258</v>
      </c>
      <c r="H1872" s="5">
        <f t="shared" si="183"/>
        <v>84.04</v>
      </c>
      <c r="I1872" s="4">
        <v>256</v>
      </c>
      <c r="J1872" s="4">
        <v>4</v>
      </c>
      <c r="K1872" s="4">
        <v>2</v>
      </c>
      <c r="L1872" s="4" t="str">
        <f t="shared" si="184"/>
        <v>PSOE</v>
      </c>
      <c r="M1872" s="4" t="str">
        <f t="shared" si="185"/>
        <v>PP</v>
      </c>
      <c r="N1872" s="5">
        <f t="shared" si="186"/>
        <v>39.840000000000003</v>
      </c>
      <c r="O1872" s="5">
        <f t="shared" si="187"/>
        <v>25.78</v>
      </c>
      <c r="P1872" s="4">
        <v>102</v>
      </c>
      <c r="Q1872" s="4">
        <v>66</v>
      </c>
      <c r="R1872" s="4">
        <v>23</v>
      </c>
      <c r="S1872" s="4">
        <v>27</v>
      </c>
      <c r="T1872" s="4">
        <v>34</v>
      </c>
      <c r="U1872" s="5">
        <f t="shared" si="182"/>
        <v>39.840000000000003</v>
      </c>
      <c r="V1872" s="5">
        <f t="shared" si="182"/>
        <v>25.78</v>
      </c>
      <c r="W1872" s="5">
        <f t="shared" si="182"/>
        <v>8.98</v>
      </c>
      <c r="X1872" s="5">
        <f t="shared" si="182"/>
        <v>10.55</v>
      </c>
      <c r="Y1872" s="5">
        <f t="shared" si="182"/>
        <v>13.28</v>
      </c>
      <c r="Z1872" s="4">
        <v>0</v>
      </c>
    </row>
    <row r="1873" spans="1:26" x14ac:dyDescent="0.3">
      <c r="A1873" t="s">
        <v>1792</v>
      </c>
      <c r="B1873" s="3" t="s">
        <v>4148</v>
      </c>
      <c r="C1873" t="s">
        <v>1792</v>
      </c>
      <c r="D1873" t="s">
        <v>1888</v>
      </c>
      <c r="E1873" s="4">
        <v>669</v>
      </c>
      <c r="F1873" s="4">
        <v>556</v>
      </c>
      <c r="G1873" s="4">
        <v>480</v>
      </c>
      <c r="H1873" s="5">
        <f t="shared" si="183"/>
        <v>86.33</v>
      </c>
      <c r="I1873" s="4">
        <v>475</v>
      </c>
      <c r="J1873" s="4">
        <v>4</v>
      </c>
      <c r="K1873" s="4">
        <v>5</v>
      </c>
      <c r="L1873" s="4" t="str">
        <f t="shared" si="184"/>
        <v>PP</v>
      </c>
      <c r="M1873" s="4" t="str">
        <f t="shared" si="185"/>
        <v>PSOE</v>
      </c>
      <c r="N1873" s="5">
        <f t="shared" si="186"/>
        <v>28.42</v>
      </c>
      <c r="O1873" s="5">
        <f t="shared" si="187"/>
        <v>24.42</v>
      </c>
      <c r="P1873" s="4">
        <v>116</v>
      </c>
      <c r="Q1873" s="4">
        <v>135</v>
      </c>
      <c r="R1873" s="4">
        <v>75</v>
      </c>
      <c r="S1873" s="4">
        <v>50</v>
      </c>
      <c r="T1873" s="4">
        <v>84</v>
      </c>
      <c r="U1873" s="5">
        <f t="shared" si="182"/>
        <v>24.42</v>
      </c>
      <c r="V1873" s="5">
        <f t="shared" si="182"/>
        <v>28.42</v>
      </c>
      <c r="W1873" s="5">
        <f t="shared" si="182"/>
        <v>15.79</v>
      </c>
      <c r="X1873" s="5">
        <f t="shared" si="182"/>
        <v>10.53</v>
      </c>
      <c r="Y1873" s="5">
        <f t="shared" si="182"/>
        <v>17.68</v>
      </c>
      <c r="Z1873" s="4">
        <v>5</v>
      </c>
    </row>
    <row r="1874" spans="1:26" x14ac:dyDescent="0.3">
      <c r="A1874" t="s">
        <v>1792</v>
      </c>
      <c r="B1874" s="3" t="s">
        <v>4149</v>
      </c>
      <c r="C1874" t="s">
        <v>1792</v>
      </c>
      <c r="D1874" t="s">
        <v>1889</v>
      </c>
      <c r="E1874" s="4">
        <v>159</v>
      </c>
      <c r="F1874" s="4">
        <v>155</v>
      </c>
      <c r="G1874" s="4">
        <v>135</v>
      </c>
      <c r="H1874" s="5">
        <f t="shared" si="183"/>
        <v>87.1</v>
      </c>
      <c r="I1874" s="4">
        <v>133</v>
      </c>
      <c r="J1874" s="4">
        <v>0</v>
      </c>
      <c r="K1874" s="4">
        <v>2</v>
      </c>
      <c r="L1874" s="4" t="str">
        <f t="shared" si="184"/>
        <v>PP</v>
      </c>
      <c r="M1874" s="4" t="str">
        <f t="shared" si="185"/>
        <v>Ciudadanos</v>
      </c>
      <c r="N1874" s="5">
        <f t="shared" si="186"/>
        <v>33.08</v>
      </c>
      <c r="O1874" s="5">
        <f t="shared" si="187"/>
        <v>22.56</v>
      </c>
      <c r="P1874" s="4">
        <v>27</v>
      </c>
      <c r="Q1874" s="4">
        <v>44</v>
      </c>
      <c r="R1874" s="4">
        <v>26</v>
      </c>
      <c r="S1874" s="4">
        <v>4</v>
      </c>
      <c r="T1874" s="4">
        <v>30</v>
      </c>
      <c r="U1874" s="5">
        <f t="shared" si="182"/>
        <v>20.3</v>
      </c>
      <c r="V1874" s="5">
        <f t="shared" si="182"/>
        <v>33.08</v>
      </c>
      <c r="W1874" s="5">
        <f t="shared" si="182"/>
        <v>19.55</v>
      </c>
      <c r="X1874" s="5">
        <f t="shared" si="182"/>
        <v>3.01</v>
      </c>
      <c r="Y1874" s="5">
        <f t="shared" si="182"/>
        <v>22.56</v>
      </c>
      <c r="Z1874" s="4">
        <v>2</v>
      </c>
    </row>
    <row r="1875" spans="1:26" x14ac:dyDescent="0.3">
      <c r="A1875" t="s">
        <v>1792</v>
      </c>
      <c r="B1875" s="3" t="s">
        <v>4150</v>
      </c>
      <c r="C1875" t="s">
        <v>1792</v>
      </c>
      <c r="D1875" t="s">
        <v>1890</v>
      </c>
      <c r="E1875" s="4">
        <v>139</v>
      </c>
      <c r="F1875" s="4">
        <v>119</v>
      </c>
      <c r="G1875" s="4">
        <v>104</v>
      </c>
      <c r="H1875" s="5">
        <f t="shared" si="183"/>
        <v>87.39</v>
      </c>
      <c r="I1875" s="4">
        <v>102</v>
      </c>
      <c r="J1875" s="4">
        <v>2</v>
      </c>
      <c r="K1875" s="4">
        <v>2</v>
      </c>
      <c r="L1875" s="4" t="str">
        <f t="shared" si="184"/>
        <v>PSOE</v>
      </c>
      <c r="M1875" s="4" t="str">
        <f t="shared" si="185"/>
        <v>PP</v>
      </c>
      <c r="N1875" s="5">
        <f t="shared" si="186"/>
        <v>38.24</v>
      </c>
      <c r="O1875" s="5">
        <f t="shared" si="187"/>
        <v>32.35</v>
      </c>
      <c r="P1875" s="4">
        <v>39</v>
      </c>
      <c r="Q1875" s="4">
        <v>33</v>
      </c>
      <c r="R1875" s="4">
        <v>10</v>
      </c>
      <c r="S1875" s="4">
        <v>9</v>
      </c>
      <c r="T1875" s="4">
        <v>9</v>
      </c>
      <c r="U1875" s="5">
        <f t="shared" si="182"/>
        <v>38.24</v>
      </c>
      <c r="V1875" s="5">
        <f t="shared" si="182"/>
        <v>32.35</v>
      </c>
      <c r="W1875" s="5">
        <f t="shared" si="182"/>
        <v>9.8000000000000007</v>
      </c>
      <c r="X1875" s="5">
        <f t="shared" si="182"/>
        <v>8.82</v>
      </c>
      <c r="Y1875" s="5">
        <f t="shared" si="182"/>
        <v>8.82</v>
      </c>
      <c r="Z1875" s="4">
        <v>0</v>
      </c>
    </row>
    <row r="1876" spans="1:26" x14ac:dyDescent="0.3">
      <c r="A1876" t="s">
        <v>1792</v>
      </c>
      <c r="B1876" s="3" t="s">
        <v>4151</v>
      </c>
      <c r="C1876" t="s">
        <v>1792</v>
      </c>
      <c r="D1876" t="s">
        <v>1891</v>
      </c>
      <c r="E1876" s="4">
        <v>2039</v>
      </c>
      <c r="F1876" s="4">
        <v>1644</v>
      </c>
      <c r="G1876" s="4">
        <v>1354</v>
      </c>
      <c r="H1876" s="5">
        <f t="shared" si="183"/>
        <v>82.36</v>
      </c>
      <c r="I1876" s="4">
        <v>1337</v>
      </c>
      <c r="J1876" s="4">
        <v>9</v>
      </c>
      <c r="K1876" s="4">
        <v>17</v>
      </c>
      <c r="L1876" s="4" t="str">
        <f t="shared" si="184"/>
        <v>PSOE</v>
      </c>
      <c r="M1876" s="4" t="str">
        <f t="shared" si="185"/>
        <v>PP</v>
      </c>
      <c r="N1876" s="5">
        <f t="shared" si="186"/>
        <v>40.31</v>
      </c>
      <c r="O1876" s="5">
        <f t="shared" si="187"/>
        <v>28.05</v>
      </c>
      <c r="P1876" s="4">
        <v>539</v>
      </c>
      <c r="Q1876" s="4">
        <v>375</v>
      </c>
      <c r="R1876" s="4">
        <v>115</v>
      </c>
      <c r="S1876" s="4">
        <v>121</v>
      </c>
      <c r="T1876" s="4">
        <v>172</v>
      </c>
      <c r="U1876" s="5">
        <f t="shared" si="182"/>
        <v>40.31</v>
      </c>
      <c r="V1876" s="5">
        <f t="shared" si="182"/>
        <v>28.05</v>
      </c>
      <c r="W1876" s="5">
        <f t="shared" si="182"/>
        <v>8.6</v>
      </c>
      <c r="X1876" s="5">
        <f t="shared" si="182"/>
        <v>9.0500000000000007</v>
      </c>
      <c r="Y1876" s="5">
        <f t="shared" si="182"/>
        <v>12.86</v>
      </c>
      <c r="Z1876" s="4">
        <v>2</v>
      </c>
    </row>
    <row r="1877" spans="1:26" x14ac:dyDescent="0.3">
      <c r="A1877" t="s">
        <v>1792</v>
      </c>
      <c r="B1877" s="3" t="s">
        <v>4152</v>
      </c>
      <c r="C1877" t="s">
        <v>1792</v>
      </c>
      <c r="D1877" t="s">
        <v>1892</v>
      </c>
      <c r="E1877" s="4">
        <v>294</v>
      </c>
      <c r="F1877" s="4">
        <v>264</v>
      </c>
      <c r="G1877" s="4">
        <v>217</v>
      </c>
      <c r="H1877" s="5">
        <f t="shared" si="183"/>
        <v>82.2</v>
      </c>
      <c r="I1877" s="4">
        <v>211</v>
      </c>
      <c r="J1877" s="4">
        <v>1</v>
      </c>
      <c r="K1877" s="4">
        <v>6</v>
      </c>
      <c r="L1877" s="4" t="str">
        <f t="shared" si="184"/>
        <v>PSOE</v>
      </c>
      <c r="M1877" s="4" t="str">
        <f t="shared" si="185"/>
        <v>VOX</v>
      </c>
      <c r="N1877" s="5">
        <f t="shared" si="186"/>
        <v>32.229999999999997</v>
      </c>
      <c r="O1877" s="5">
        <f t="shared" si="187"/>
        <v>24.17</v>
      </c>
      <c r="P1877" s="4">
        <v>68</v>
      </c>
      <c r="Q1877" s="4">
        <v>45</v>
      </c>
      <c r="R1877" s="4">
        <v>51</v>
      </c>
      <c r="S1877" s="4">
        <v>4</v>
      </c>
      <c r="T1877" s="4">
        <v>38</v>
      </c>
      <c r="U1877" s="5">
        <f t="shared" si="182"/>
        <v>32.229999999999997</v>
      </c>
      <c r="V1877" s="5">
        <f t="shared" si="182"/>
        <v>21.33</v>
      </c>
      <c r="W1877" s="5">
        <f t="shared" si="182"/>
        <v>24.17</v>
      </c>
      <c r="X1877" s="5">
        <f t="shared" si="182"/>
        <v>1.9</v>
      </c>
      <c r="Y1877" s="5">
        <f t="shared" si="182"/>
        <v>18.010000000000002</v>
      </c>
      <c r="Z1877" s="4">
        <v>2</v>
      </c>
    </row>
    <row r="1878" spans="1:26" x14ac:dyDescent="0.3">
      <c r="A1878" t="s">
        <v>1792</v>
      </c>
      <c r="B1878" s="3" t="s">
        <v>4153</v>
      </c>
      <c r="C1878" t="s">
        <v>1792</v>
      </c>
      <c r="D1878" t="s">
        <v>1893</v>
      </c>
      <c r="E1878" s="4">
        <v>313</v>
      </c>
      <c r="F1878" s="4">
        <v>255</v>
      </c>
      <c r="G1878" s="4">
        <v>215</v>
      </c>
      <c r="H1878" s="5">
        <f t="shared" si="183"/>
        <v>84.31</v>
      </c>
      <c r="I1878" s="4">
        <v>214</v>
      </c>
      <c r="J1878" s="4">
        <v>3</v>
      </c>
      <c r="K1878" s="4">
        <v>1</v>
      </c>
      <c r="L1878" s="4" t="str">
        <f t="shared" si="184"/>
        <v>PSOE</v>
      </c>
      <c r="M1878" s="4" t="str">
        <f t="shared" si="185"/>
        <v>PP</v>
      </c>
      <c r="N1878" s="5">
        <f t="shared" si="186"/>
        <v>32.24</v>
      </c>
      <c r="O1878" s="5">
        <f t="shared" si="187"/>
        <v>25.7</v>
      </c>
      <c r="P1878" s="4">
        <v>69</v>
      </c>
      <c r="Q1878" s="4">
        <v>55</v>
      </c>
      <c r="R1878" s="4">
        <v>36</v>
      </c>
      <c r="S1878" s="4">
        <v>19</v>
      </c>
      <c r="T1878" s="4">
        <v>30</v>
      </c>
      <c r="U1878" s="5">
        <f t="shared" si="182"/>
        <v>32.24</v>
      </c>
      <c r="V1878" s="5">
        <f t="shared" si="182"/>
        <v>25.7</v>
      </c>
      <c r="W1878" s="5">
        <f t="shared" si="182"/>
        <v>16.82</v>
      </c>
      <c r="X1878" s="5">
        <f t="shared" si="182"/>
        <v>8.8800000000000008</v>
      </c>
      <c r="Y1878" s="5">
        <f t="shared" si="182"/>
        <v>14.02</v>
      </c>
      <c r="Z1878" s="4">
        <v>1</v>
      </c>
    </row>
    <row r="1879" spans="1:26" x14ac:dyDescent="0.3">
      <c r="A1879" t="s">
        <v>1792</v>
      </c>
      <c r="B1879" s="3" t="s">
        <v>4154</v>
      </c>
      <c r="C1879" t="s">
        <v>1792</v>
      </c>
      <c r="D1879" t="s">
        <v>1894</v>
      </c>
      <c r="E1879" s="4">
        <v>3654</v>
      </c>
      <c r="F1879" s="4">
        <v>2835</v>
      </c>
      <c r="G1879" s="4">
        <v>2339</v>
      </c>
      <c r="H1879" s="5">
        <f t="shared" si="183"/>
        <v>82.5</v>
      </c>
      <c r="I1879" s="4">
        <v>2267</v>
      </c>
      <c r="J1879" s="4">
        <v>23</v>
      </c>
      <c r="K1879" s="4">
        <v>72</v>
      </c>
      <c r="L1879" s="4" t="str">
        <f t="shared" si="184"/>
        <v>PP</v>
      </c>
      <c r="M1879" s="4" t="str">
        <f t="shared" si="185"/>
        <v>PSOE</v>
      </c>
      <c r="N1879" s="5">
        <f t="shared" si="186"/>
        <v>31.23</v>
      </c>
      <c r="O1879" s="5">
        <f t="shared" si="187"/>
        <v>23.91</v>
      </c>
      <c r="P1879" s="4">
        <v>542</v>
      </c>
      <c r="Q1879" s="4">
        <v>708</v>
      </c>
      <c r="R1879" s="4">
        <v>343</v>
      </c>
      <c r="S1879" s="4">
        <v>153</v>
      </c>
      <c r="T1879" s="4">
        <v>485</v>
      </c>
      <c r="U1879" s="5">
        <f t="shared" si="182"/>
        <v>23.91</v>
      </c>
      <c r="V1879" s="5">
        <f t="shared" si="182"/>
        <v>31.23</v>
      </c>
      <c r="W1879" s="5">
        <f t="shared" si="182"/>
        <v>15.13</v>
      </c>
      <c r="X1879" s="5">
        <f t="shared" si="182"/>
        <v>6.75</v>
      </c>
      <c r="Y1879" s="5">
        <f t="shared" si="182"/>
        <v>21.39</v>
      </c>
      <c r="Z1879" s="4">
        <v>8</v>
      </c>
    </row>
    <row r="1880" spans="1:26" x14ac:dyDescent="0.3">
      <c r="A1880" t="s">
        <v>1792</v>
      </c>
      <c r="B1880" s="3" t="s">
        <v>4155</v>
      </c>
      <c r="C1880" t="s">
        <v>1792</v>
      </c>
      <c r="D1880" t="s">
        <v>1895</v>
      </c>
      <c r="E1880" s="4">
        <v>212</v>
      </c>
      <c r="F1880" s="4">
        <v>175</v>
      </c>
      <c r="G1880" s="4">
        <v>152</v>
      </c>
      <c r="H1880" s="5">
        <f t="shared" si="183"/>
        <v>86.86</v>
      </c>
      <c r="I1880" s="4">
        <v>149</v>
      </c>
      <c r="J1880" s="4">
        <v>1</v>
      </c>
      <c r="K1880" s="4">
        <v>3</v>
      </c>
      <c r="L1880" s="4" t="str">
        <f t="shared" si="184"/>
        <v>PSOE</v>
      </c>
      <c r="M1880" s="4" t="str">
        <f t="shared" si="185"/>
        <v>PP</v>
      </c>
      <c r="N1880" s="5">
        <f t="shared" si="186"/>
        <v>34.229999999999997</v>
      </c>
      <c r="O1880" s="5">
        <f t="shared" si="187"/>
        <v>32.21</v>
      </c>
      <c r="P1880" s="4">
        <v>51</v>
      </c>
      <c r="Q1880" s="4">
        <v>48</v>
      </c>
      <c r="R1880" s="4">
        <v>22</v>
      </c>
      <c r="S1880" s="4">
        <v>9</v>
      </c>
      <c r="T1880" s="4">
        <v>17</v>
      </c>
      <c r="U1880" s="5">
        <f t="shared" si="182"/>
        <v>34.229999999999997</v>
      </c>
      <c r="V1880" s="5">
        <f t="shared" si="182"/>
        <v>32.21</v>
      </c>
      <c r="W1880" s="5">
        <f t="shared" si="182"/>
        <v>14.77</v>
      </c>
      <c r="X1880" s="5">
        <f t="shared" si="182"/>
        <v>6.04</v>
      </c>
      <c r="Y1880" s="5">
        <f t="shared" si="182"/>
        <v>11.41</v>
      </c>
      <c r="Z1880" s="4">
        <v>1</v>
      </c>
    </row>
    <row r="1881" spans="1:26" x14ac:dyDescent="0.3">
      <c r="A1881" t="s">
        <v>1792</v>
      </c>
      <c r="B1881" s="3" t="s">
        <v>4156</v>
      </c>
      <c r="C1881" t="s">
        <v>1792</v>
      </c>
      <c r="D1881" t="s">
        <v>1896</v>
      </c>
      <c r="E1881" s="4">
        <v>57</v>
      </c>
      <c r="F1881" s="4">
        <v>44</v>
      </c>
      <c r="G1881" s="4">
        <v>35</v>
      </c>
      <c r="H1881" s="5">
        <f t="shared" si="183"/>
        <v>79.55</v>
      </c>
      <c r="I1881" s="4">
        <v>35</v>
      </c>
      <c r="J1881" s="4">
        <v>0</v>
      </c>
      <c r="K1881" s="4">
        <v>0</v>
      </c>
      <c r="L1881" s="4" t="str">
        <f t="shared" si="184"/>
        <v>PP</v>
      </c>
      <c r="M1881" s="4" t="str">
        <f t="shared" si="185"/>
        <v>PSOE</v>
      </c>
      <c r="N1881" s="5">
        <f t="shared" si="186"/>
        <v>42.86</v>
      </c>
      <c r="O1881" s="5">
        <f t="shared" si="187"/>
        <v>20</v>
      </c>
      <c r="P1881" s="4">
        <v>7</v>
      </c>
      <c r="Q1881" s="4">
        <v>15</v>
      </c>
      <c r="R1881" s="4">
        <v>6</v>
      </c>
      <c r="S1881" s="4">
        <v>2</v>
      </c>
      <c r="T1881" s="4">
        <v>5</v>
      </c>
      <c r="U1881" s="5">
        <f t="shared" si="182"/>
        <v>20</v>
      </c>
      <c r="V1881" s="5">
        <f t="shared" si="182"/>
        <v>42.86</v>
      </c>
      <c r="W1881" s="5">
        <f t="shared" si="182"/>
        <v>17.14</v>
      </c>
      <c r="X1881" s="5">
        <f t="shared" si="182"/>
        <v>5.71</v>
      </c>
      <c r="Y1881" s="5">
        <f t="shared" si="182"/>
        <v>14.29</v>
      </c>
      <c r="Z1881" s="4">
        <v>0</v>
      </c>
    </row>
    <row r="1882" spans="1:26" x14ac:dyDescent="0.3">
      <c r="A1882" t="s">
        <v>1792</v>
      </c>
      <c r="B1882" s="3" t="s">
        <v>4157</v>
      </c>
      <c r="C1882" t="s">
        <v>1792</v>
      </c>
      <c r="D1882" t="s">
        <v>1897</v>
      </c>
      <c r="E1882" s="4">
        <v>190</v>
      </c>
      <c r="F1882" s="4">
        <v>171</v>
      </c>
      <c r="G1882" s="4">
        <v>130</v>
      </c>
      <c r="H1882" s="5">
        <f t="shared" si="183"/>
        <v>76.02</v>
      </c>
      <c r="I1882" s="4">
        <v>130</v>
      </c>
      <c r="J1882" s="4">
        <v>1</v>
      </c>
      <c r="K1882" s="4">
        <v>0</v>
      </c>
      <c r="L1882" s="4" t="str">
        <f t="shared" si="184"/>
        <v>PSOE</v>
      </c>
      <c r="M1882" s="4" t="str">
        <f t="shared" si="185"/>
        <v>PP</v>
      </c>
      <c r="N1882" s="5">
        <f t="shared" si="186"/>
        <v>38.46</v>
      </c>
      <c r="O1882" s="5">
        <f t="shared" si="187"/>
        <v>23.08</v>
      </c>
      <c r="P1882" s="4">
        <v>50</v>
      </c>
      <c r="Q1882" s="4">
        <v>30</v>
      </c>
      <c r="R1882" s="4">
        <v>27</v>
      </c>
      <c r="S1882" s="4">
        <v>8</v>
      </c>
      <c r="T1882" s="4">
        <v>13</v>
      </c>
      <c r="U1882" s="5">
        <f t="shared" si="182"/>
        <v>38.46</v>
      </c>
      <c r="V1882" s="5">
        <f t="shared" si="182"/>
        <v>23.08</v>
      </c>
      <c r="W1882" s="5">
        <f t="shared" si="182"/>
        <v>20.77</v>
      </c>
      <c r="X1882" s="5">
        <f t="shared" si="182"/>
        <v>6.15</v>
      </c>
      <c r="Y1882" s="5">
        <f t="shared" si="182"/>
        <v>10</v>
      </c>
      <c r="Z1882" s="4">
        <v>1</v>
      </c>
    </row>
    <row r="1883" spans="1:26" x14ac:dyDescent="0.3">
      <c r="A1883" t="s">
        <v>1792</v>
      </c>
      <c r="B1883" s="3" t="s">
        <v>4158</v>
      </c>
      <c r="C1883" t="s">
        <v>1792</v>
      </c>
      <c r="D1883" t="s">
        <v>1898</v>
      </c>
      <c r="E1883" s="4">
        <v>484</v>
      </c>
      <c r="F1883" s="4">
        <v>438</v>
      </c>
      <c r="G1883" s="4">
        <v>352</v>
      </c>
      <c r="H1883" s="5">
        <f t="shared" si="183"/>
        <v>80.37</v>
      </c>
      <c r="I1883" s="4">
        <v>347</v>
      </c>
      <c r="J1883" s="4">
        <v>4</v>
      </c>
      <c r="K1883" s="4">
        <v>5</v>
      </c>
      <c r="L1883" s="4" t="str">
        <f t="shared" si="184"/>
        <v>PSOE</v>
      </c>
      <c r="M1883" s="4" t="str">
        <f t="shared" si="185"/>
        <v>PP</v>
      </c>
      <c r="N1883" s="5">
        <f t="shared" si="186"/>
        <v>36.020000000000003</v>
      </c>
      <c r="O1883" s="5">
        <f t="shared" si="187"/>
        <v>19.309999999999999</v>
      </c>
      <c r="P1883" s="4">
        <v>125</v>
      </c>
      <c r="Q1883" s="4">
        <v>67</v>
      </c>
      <c r="R1883" s="4">
        <v>54</v>
      </c>
      <c r="S1883" s="4">
        <v>37</v>
      </c>
      <c r="T1883" s="4">
        <v>58</v>
      </c>
      <c r="U1883" s="5">
        <f t="shared" si="182"/>
        <v>36.020000000000003</v>
      </c>
      <c r="V1883" s="5">
        <f t="shared" si="182"/>
        <v>19.309999999999999</v>
      </c>
      <c r="W1883" s="5">
        <f t="shared" si="182"/>
        <v>15.56</v>
      </c>
      <c r="X1883" s="5">
        <f t="shared" si="182"/>
        <v>10.66</v>
      </c>
      <c r="Y1883" s="5">
        <f t="shared" si="182"/>
        <v>16.71</v>
      </c>
      <c r="Z1883" s="4">
        <v>1</v>
      </c>
    </row>
    <row r="1884" spans="1:26" x14ac:dyDescent="0.3">
      <c r="A1884" t="s">
        <v>1792</v>
      </c>
      <c r="B1884" s="3" t="s">
        <v>4159</v>
      </c>
      <c r="C1884" t="s">
        <v>1792</v>
      </c>
      <c r="D1884" t="s">
        <v>1899</v>
      </c>
      <c r="E1884" s="4">
        <v>1142</v>
      </c>
      <c r="F1884" s="4">
        <v>998</v>
      </c>
      <c r="G1884" s="4">
        <v>806</v>
      </c>
      <c r="H1884" s="5">
        <f t="shared" si="183"/>
        <v>80.760000000000005</v>
      </c>
      <c r="I1884" s="4">
        <v>795</v>
      </c>
      <c r="J1884" s="4">
        <v>6</v>
      </c>
      <c r="K1884" s="4">
        <v>11</v>
      </c>
      <c r="L1884" s="4" t="str">
        <f t="shared" si="184"/>
        <v>PSOE</v>
      </c>
      <c r="M1884" s="4" t="str">
        <f t="shared" si="185"/>
        <v>PP</v>
      </c>
      <c r="N1884" s="5">
        <f t="shared" si="186"/>
        <v>35.97</v>
      </c>
      <c r="O1884" s="5">
        <f t="shared" si="187"/>
        <v>23.27</v>
      </c>
      <c r="P1884" s="4">
        <v>286</v>
      </c>
      <c r="Q1884" s="4">
        <v>185</v>
      </c>
      <c r="R1884" s="4">
        <v>104</v>
      </c>
      <c r="S1884" s="4">
        <v>57</v>
      </c>
      <c r="T1884" s="4">
        <v>153</v>
      </c>
      <c r="U1884" s="5">
        <f t="shared" si="182"/>
        <v>35.97</v>
      </c>
      <c r="V1884" s="5">
        <f t="shared" si="182"/>
        <v>23.27</v>
      </c>
      <c r="W1884" s="5">
        <f t="shared" si="182"/>
        <v>13.08</v>
      </c>
      <c r="X1884" s="5">
        <f t="shared" si="182"/>
        <v>7.17</v>
      </c>
      <c r="Y1884" s="5">
        <f t="shared" si="182"/>
        <v>19.25</v>
      </c>
      <c r="Z1884" s="4">
        <v>0</v>
      </c>
    </row>
    <row r="1885" spans="1:26" x14ac:dyDescent="0.3">
      <c r="A1885" t="s">
        <v>1792</v>
      </c>
      <c r="B1885" s="3" t="s">
        <v>4160</v>
      </c>
      <c r="C1885" t="s">
        <v>1792</v>
      </c>
      <c r="D1885" t="s">
        <v>1900</v>
      </c>
      <c r="E1885" s="4">
        <v>3322</v>
      </c>
      <c r="F1885" s="4">
        <v>2570</v>
      </c>
      <c r="G1885" s="4">
        <v>2098</v>
      </c>
      <c r="H1885" s="5">
        <f t="shared" si="183"/>
        <v>81.63</v>
      </c>
      <c r="I1885" s="4">
        <v>2075</v>
      </c>
      <c r="J1885" s="4">
        <v>13</v>
      </c>
      <c r="K1885" s="4">
        <v>23</v>
      </c>
      <c r="L1885" s="4" t="str">
        <f t="shared" si="184"/>
        <v>PP</v>
      </c>
      <c r="M1885" s="4" t="str">
        <f t="shared" si="185"/>
        <v>PSOE</v>
      </c>
      <c r="N1885" s="5">
        <f t="shared" si="186"/>
        <v>33.4</v>
      </c>
      <c r="O1885" s="5">
        <f t="shared" si="187"/>
        <v>25.11</v>
      </c>
      <c r="P1885" s="4">
        <v>521</v>
      </c>
      <c r="Q1885" s="4">
        <v>693</v>
      </c>
      <c r="R1885" s="4">
        <v>338</v>
      </c>
      <c r="S1885" s="4">
        <v>101</v>
      </c>
      <c r="T1885" s="4">
        <v>397</v>
      </c>
      <c r="U1885" s="5">
        <f t="shared" si="182"/>
        <v>25.11</v>
      </c>
      <c r="V1885" s="5">
        <f t="shared" si="182"/>
        <v>33.4</v>
      </c>
      <c r="W1885" s="5">
        <f t="shared" si="182"/>
        <v>16.29</v>
      </c>
      <c r="X1885" s="5">
        <f t="shared" si="182"/>
        <v>4.87</v>
      </c>
      <c r="Y1885" s="5">
        <f t="shared" si="182"/>
        <v>19.13</v>
      </c>
      <c r="Z1885" s="4">
        <v>7</v>
      </c>
    </row>
    <row r="1886" spans="1:26" x14ac:dyDescent="0.3">
      <c r="A1886" t="s">
        <v>1792</v>
      </c>
      <c r="B1886" s="3" t="s">
        <v>4161</v>
      </c>
      <c r="C1886" t="s">
        <v>1792</v>
      </c>
      <c r="D1886" t="s">
        <v>1901</v>
      </c>
      <c r="E1886" s="4">
        <v>185</v>
      </c>
      <c r="F1886" s="4">
        <v>142</v>
      </c>
      <c r="G1886" s="4">
        <v>117</v>
      </c>
      <c r="H1886" s="5">
        <f t="shared" si="183"/>
        <v>82.39</v>
      </c>
      <c r="I1886" s="4">
        <v>117</v>
      </c>
      <c r="J1886" s="4">
        <v>1</v>
      </c>
      <c r="K1886" s="4">
        <v>0</v>
      </c>
      <c r="L1886" s="4" t="str">
        <f t="shared" si="184"/>
        <v>PP</v>
      </c>
      <c r="M1886" s="4" t="str">
        <f t="shared" si="185"/>
        <v>PSOE</v>
      </c>
      <c r="N1886" s="5">
        <f t="shared" si="186"/>
        <v>35.9</v>
      </c>
      <c r="O1886" s="5">
        <f t="shared" si="187"/>
        <v>33.33</v>
      </c>
      <c r="P1886" s="4">
        <v>39</v>
      </c>
      <c r="Q1886" s="4">
        <v>42</v>
      </c>
      <c r="R1886" s="4">
        <v>16</v>
      </c>
      <c r="S1886" s="4">
        <v>5</v>
      </c>
      <c r="T1886" s="4">
        <v>14</v>
      </c>
      <c r="U1886" s="5">
        <f t="shared" si="182"/>
        <v>33.33</v>
      </c>
      <c r="V1886" s="5">
        <f t="shared" si="182"/>
        <v>35.9</v>
      </c>
      <c r="W1886" s="5">
        <f t="shared" si="182"/>
        <v>13.68</v>
      </c>
      <c r="X1886" s="5">
        <f t="shared" si="182"/>
        <v>4.2699999999999996</v>
      </c>
      <c r="Y1886" s="5">
        <f t="shared" si="182"/>
        <v>11.97</v>
      </c>
      <c r="Z1886" s="4">
        <v>0</v>
      </c>
    </row>
    <row r="1887" spans="1:26" x14ac:dyDescent="0.3">
      <c r="A1887" t="s">
        <v>1792</v>
      </c>
      <c r="B1887" s="3" t="s">
        <v>4162</v>
      </c>
      <c r="C1887" t="s">
        <v>1792</v>
      </c>
      <c r="D1887" t="s">
        <v>1902</v>
      </c>
      <c r="E1887" s="4">
        <v>5090</v>
      </c>
      <c r="F1887" s="4">
        <v>3911</v>
      </c>
      <c r="G1887" s="4">
        <v>2864</v>
      </c>
      <c r="H1887" s="5">
        <f t="shared" si="183"/>
        <v>73.23</v>
      </c>
      <c r="I1887" s="4">
        <v>2807</v>
      </c>
      <c r="J1887" s="4">
        <v>28</v>
      </c>
      <c r="K1887" s="4">
        <v>57</v>
      </c>
      <c r="L1887" s="4" t="str">
        <f t="shared" si="184"/>
        <v>PSOE</v>
      </c>
      <c r="M1887" s="4" t="str">
        <f t="shared" si="185"/>
        <v>PP</v>
      </c>
      <c r="N1887" s="5">
        <f t="shared" si="186"/>
        <v>28.18</v>
      </c>
      <c r="O1887" s="5">
        <f t="shared" si="187"/>
        <v>25.26</v>
      </c>
      <c r="P1887" s="4">
        <v>791</v>
      </c>
      <c r="Q1887" s="4">
        <v>709</v>
      </c>
      <c r="R1887" s="4">
        <v>475</v>
      </c>
      <c r="S1887" s="4">
        <v>225</v>
      </c>
      <c r="T1887" s="4">
        <v>541</v>
      </c>
      <c r="U1887" s="5">
        <f t="shared" si="182"/>
        <v>28.18</v>
      </c>
      <c r="V1887" s="5">
        <f t="shared" si="182"/>
        <v>25.26</v>
      </c>
      <c r="W1887" s="5">
        <f t="shared" si="182"/>
        <v>16.920000000000002</v>
      </c>
      <c r="X1887" s="5">
        <f t="shared" si="182"/>
        <v>8.02</v>
      </c>
      <c r="Y1887" s="5">
        <f t="shared" si="182"/>
        <v>19.27</v>
      </c>
      <c r="Z1887" s="4">
        <v>16</v>
      </c>
    </row>
    <row r="1888" spans="1:26" x14ac:dyDescent="0.3">
      <c r="A1888" t="s">
        <v>1792</v>
      </c>
      <c r="B1888" s="3" t="s">
        <v>4163</v>
      </c>
      <c r="C1888" t="s">
        <v>1792</v>
      </c>
      <c r="D1888" t="s">
        <v>1903</v>
      </c>
      <c r="E1888" s="4">
        <v>298</v>
      </c>
      <c r="F1888" s="4">
        <v>276</v>
      </c>
      <c r="G1888" s="4">
        <v>231</v>
      </c>
      <c r="H1888" s="5">
        <f t="shared" si="183"/>
        <v>83.7</v>
      </c>
      <c r="I1888" s="4">
        <v>223</v>
      </c>
      <c r="J1888" s="4">
        <v>1</v>
      </c>
      <c r="K1888" s="4">
        <v>8</v>
      </c>
      <c r="L1888" s="4" t="str">
        <f t="shared" si="184"/>
        <v>PP</v>
      </c>
      <c r="M1888" s="4" t="str">
        <f t="shared" si="185"/>
        <v>PSOE</v>
      </c>
      <c r="N1888" s="5">
        <f t="shared" si="186"/>
        <v>41.7</v>
      </c>
      <c r="O1888" s="5">
        <f t="shared" si="187"/>
        <v>20.18</v>
      </c>
      <c r="P1888" s="4">
        <v>45</v>
      </c>
      <c r="Q1888" s="4">
        <v>93</v>
      </c>
      <c r="R1888" s="4">
        <v>41</v>
      </c>
      <c r="S1888" s="4">
        <v>4</v>
      </c>
      <c r="T1888" s="4">
        <v>38</v>
      </c>
      <c r="U1888" s="5">
        <f t="shared" si="182"/>
        <v>20.18</v>
      </c>
      <c r="V1888" s="5">
        <f t="shared" si="182"/>
        <v>41.7</v>
      </c>
      <c r="W1888" s="5">
        <f t="shared" si="182"/>
        <v>18.39</v>
      </c>
      <c r="X1888" s="5">
        <f t="shared" si="182"/>
        <v>1.79</v>
      </c>
      <c r="Y1888" s="5">
        <f t="shared" si="182"/>
        <v>17.04</v>
      </c>
      <c r="Z1888" s="4">
        <v>0</v>
      </c>
    </row>
    <row r="1889" spans="1:26" x14ac:dyDescent="0.3">
      <c r="A1889" t="s">
        <v>1792</v>
      </c>
      <c r="B1889" s="3" t="s">
        <v>4164</v>
      </c>
      <c r="C1889" t="s">
        <v>1792</v>
      </c>
      <c r="D1889" t="s">
        <v>1904</v>
      </c>
      <c r="E1889" s="4">
        <v>457</v>
      </c>
      <c r="F1889" s="4">
        <v>403</v>
      </c>
      <c r="G1889" s="4">
        <v>321</v>
      </c>
      <c r="H1889" s="5">
        <f t="shared" si="183"/>
        <v>79.650000000000006</v>
      </c>
      <c r="I1889" s="4">
        <v>320</v>
      </c>
      <c r="J1889" s="4">
        <v>3</v>
      </c>
      <c r="K1889" s="4">
        <v>1</v>
      </c>
      <c r="L1889" s="4" t="str">
        <f t="shared" si="184"/>
        <v>PP</v>
      </c>
      <c r="M1889" s="4" t="str">
        <f t="shared" si="185"/>
        <v>PSOE</v>
      </c>
      <c r="N1889" s="5">
        <f t="shared" si="186"/>
        <v>34.380000000000003</v>
      </c>
      <c r="O1889" s="5">
        <f t="shared" si="187"/>
        <v>25.94</v>
      </c>
      <c r="P1889" s="4">
        <v>83</v>
      </c>
      <c r="Q1889" s="4">
        <v>110</v>
      </c>
      <c r="R1889" s="4">
        <v>47</v>
      </c>
      <c r="S1889" s="4">
        <v>25</v>
      </c>
      <c r="T1889" s="4">
        <v>50</v>
      </c>
      <c r="U1889" s="5">
        <f t="shared" si="182"/>
        <v>25.94</v>
      </c>
      <c r="V1889" s="5">
        <f t="shared" si="182"/>
        <v>34.380000000000003</v>
      </c>
      <c r="W1889" s="5">
        <f t="shared" si="182"/>
        <v>14.69</v>
      </c>
      <c r="X1889" s="5">
        <f t="shared" si="182"/>
        <v>7.81</v>
      </c>
      <c r="Y1889" s="5">
        <f t="shared" si="182"/>
        <v>15.63</v>
      </c>
      <c r="Z1889" s="4">
        <v>1</v>
      </c>
    </row>
    <row r="1890" spans="1:26" x14ac:dyDescent="0.3">
      <c r="A1890" t="s">
        <v>1792</v>
      </c>
      <c r="B1890" s="3" t="s">
        <v>4165</v>
      </c>
      <c r="C1890" t="s">
        <v>1792</v>
      </c>
      <c r="D1890" t="s">
        <v>1905</v>
      </c>
      <c r="E1890" s="4">
        <v>330</v>
      </c>
      <c r="F1890" s="4">
        <v>286</v>
      </c>
      <c r="G1890" s="4">
        <v>240</v>
      </c>
      <c r="H1890" s="5">
        <f t="shared" si="183"/>
        <v>83.92</v>
      </c>
      <c r="I1890" s="4">
        <v>235</v>
      </c>
      <c r="J1890" s="4">
        <v>0</v>
      </c>
      <c r="K1890" s="4">
        <v>5</v>
      </c>
      <c r="L1890" s="4" t="str">
        <f t="shared" si="184"/>
        <v>PP</v>
      </c>
      <c r="M1890" s="4" t="str">
        <f t="shared" si="185"/>
        <v>Ciudadanos</v>
      </c>
      <c r="N1890" s="5">
        <f t="shared" si="186"/>
        <v>25.53</v>
      </c>
      <c r="O1890" s="5">
        <f t="shared" si="187"/>
        <v>24.68</v>
      </c>
      <c r="P1890" s="4">
        <v>43</v>
      </c>
      <c r="Q1890" s="4">
        <v>60</v>
      </c>
      <c r="R1890" s="4">
        <v>57</v>
      </c>
      <c r="S1890" s="4">
        <v>14</v>
      </c>
      <c r="T1890" s="4">
        <v>58</v>
      </c>
      <c r="U1890" s="5">
        <f t="shared" si="182"/>
        <v>18.3</v>
      </c>
      <c r="V1890" s="5">
        <f t="shared" si="182"/>
        <v>25.53</v>
      </c>
      <c r="W1890" s="5">
        <f t="shared" si="182"/>
        <v>24.26</v>
      </c>
      <c r="X1890" s="5">
        <f t="shared" si="182"/>
        <v>5.96</v>
      </c>
      <c r="Y1890" s="5">
        <f t="shared" si="182"/>
        <v>24.68</v>
      </c>
      <c r="Z1890" s="4">
        <v>3</v>
      </c>
    </row>
    <row r="1891" spans="1:26" x14ac:dyDescent="0.3">
      <c r="A1891" t="s">
        <v>1792</v>
      </c>
      <c r="B1891" s="3" t="s">
        <v>4166</v>
      </c>
      <c r="C1891" t="s">
        <v>1792</v>
      </c>
      <c r="D1891" t="s">
        <v>1906</v>
      </c>
      <c r="E1891" s="4">
        <v>167</v>
      </c>
      <c r="F1891" s="4">
        <v>149</v>
      </c>
      <c r="G1891" s="4">
        <v>111</v>
      </c>
      <c r="H1891" s="5">
        <f t="shared" si="183"/>
        <v>74.5</v>
      </c>
      <c r="I1891" s="4">
        <v>108</v>
      </c>
      <c r="J1891" s="4">
        <v>1</v>
      </c>
      <c r="K1891" s="4">
        <v>3</v>
      </c>
      <c r="L1891" s="4" t="str">
        <f t="shared" si="184"/>
        <v>PSOE</v>
      </c>
      <c r="M1891" s="4" t="str">
        <f t="shared" si="185"/>
        <v>PP</v>
      </c>
      <c r="N1891" s="5">
        <f t="shared" si="186"/>
        <v>35.19</v>
      </c>
      <c r="O1891" s="5">
        <f t="shared" si="187"/>
        <v>33.33</v>
      </c>
      <c r="P1891" s="4">
        <v>38</v>
      </c>
      <c r="Q1891" s="4">
        <v>36</v>
      </c>
      <c r="R1891" s="4">
        <v>13</v>
      </c>
      <c r="S1891" s="4">
        <v>9</v>
      </c>
      <c r="T1891" s="4">
        <v>9</v>
      </c>
      <c r="U1891" s="5">
        <f t="shared" si="182"/>
        <v>35.19</v>
      </c>
      <c r="V1891" s="5">
        <f t="shared" si="182"/>
        <v>33.33</v>
      </c>
      <c r="W1891" s="5">
        <f t="shared" si="182"/>
        <v>12.04</v>
      </c>
      <c r="X1891" s="5">
        <f t="shared" si="182"/>
        <v>8.33</v>
      </c>
      <c r="Y1891" s="5">
        <f t="shared" si="182"/>
        <v>8.33</v>
      </c>
      <c r="Z1891" s="4">
        <v>0</v>
      </c>
    </row>
    <row r="1892" spans="1:26" x14ac:dyDescent="0.3">
      <c r="A1892" t="s">
        <v>1792</v>
      </c>
      <c r="B1892" s="3" t="s">
        <v>4167</v>
      </c>
      <c r="C1892" t="s">
        <v>1792</v>
      </c>
      <c r="D1892" t="s">
        <v>1907</v>
      </c>
      <c r="E1892" s="4">
        <v>91</v>
      </c>
      <c r="F1892" s="4">
        <v>87</v>
      </c>
      <c r="G1892" s="4">
        <v>66</v>
      </c>
      <c r="H1892" s="5">
        <f t="shared" si="183"/>
        <v>75.86</v>
      </c>
      <c r="I1892" s="4">
        <v>65</v>
      </c>
      <c r="J1892" s="4">
        <v>1</v>
      </c>
      <c r="K1892" s="4">
        <v>1</v>
      </c>
      <c r="L1892" s="4" t="str">
        <f t="shared" si="184"/>
        <v>PP</v>
      </c>
      <c r="M1892" s="4" t="str">
        <f t="shared" si="185"/>
        <v>PSOE</v>
      </c>
      <c r="N1892" s="5">
        <f t="shared" si="186"/>
        <v>38.46</v>
      </c>
      <c r="O1892" s="5">
        <f t="shared" si="187"/>
        <v>32.31</v>
      </c>
      <c r="P1892" s="4">
        <v>21</v>
      </c>
      <c r="Q1892" s="4">
        <v>25</v>
      </c>
      <c r="R1892" s="4">
        <v>6</v>
      </c>
      <c r="S1892" s="4">
        <v>0</v>
      </c>
      <c r="T1892" s="4">
        <v>11</v>
      </c>
      <c r="U1892" s="5">
        <f t="shared" si="182"/>
        <v>32.31</v>
      </c>
      <c r="V1892" s="5">
        <f t="shared" si="182"/>
        <v>38.46</v>
      </c>
      <c r="W1892" s="5">
        <f t="shared" si="182"/>
        <v>9.23</v>
      </c>
      <c r="X1892" s="5">
        <f t="shared" si="182"/>
        <v>0</v>
      </c>
      <c r="Y1892" s="5">
        <f t="shared" si="182"/>
        <v>16.920000000000002</v>
      </c>
      <c r="Z1892" s="4">
        <v>0</v>
      </c>
    </row>
    <row r="1893" spans="1:26" x14ac:dyDescent="0.3">
      <c r="A1893" t="s">
        <v>1792</v>
      </c>
      <c r="B1893" s="3" t="s">
        <v>4168</v>
      </c>
      <c r="C1893" t="s">
        <v>1792</v>
      </c>
      <c r="D1893" t="s">
        <v>1908</v>
      </c>
      <c r="E1893" s="4">
        <v>593</v>
      </c>
      <c r="F1893" s="4">
        <v>521</v>
      </c>
      <c r="G1893" s="4">
        <v>429</v>
      </c>
      <c r="H1893" s="5">
        <f t="shared" si="183"/>
        <v>82.34</v>
      </c>
      <c r="I1893" s="4">
        <v>422</v>
      </c>
      <c r="J1893" s="4">
        <v>5</v>
      </c>
      <c r="K1893" s="4">
        <v>7</v>
      </c>
      <c r="L1893" s="4" t="str">
        <f t="shared" si="184"/>
        <v>PSOE</v>
      </c>
      <c r="M1893" s="4" t="str">
        <f t="shared" si="185"/>
        <v>PP</v>
      </c>
      <c r="N1893" s="5">
        <f t="shared" si="186"/>
        <v>45.26</v>
      </c>
      <c r="O1893" s="5">
        <f t="shared" si="187"/>
        <v>24.64</v>
      </c>
      <c r="P1893" s="4">
        <v>191</v>
      </c>
      <c r="Q1893" s="4">
        <v>104</v>
      </c>
      <c r="R1893" s="4">
        <v>49</v>
      </c>
      <c r="S1893" s="4">
        <v>18</v>
      </c>
      <c r="T1893" s="4">
        <v>52</v>
      </c>
      <c r="U1893" s="5">
        <f t="shared" si="182"/>
        <v>45.26</v>
      </c>
      <c r="V1893" s="5">
        <f t="shared" si="182"/>
        <v>24.64</v>
      </c>
      <c r="W1893" s="5">
        <f t="shared" si="182"/>
        <v>11.61</v>
      </c>
      <c r="X1893" s="5">
        <f t="shared" si="182"/>
        <v>4.2699999999999996</v>
      </c>
      <c r="Y1893" s="5">
        <f t="shared" si="182"/>
        <v>12.32</v>
      </c>
      <c r="Z1893" s="4">
        <v>0</v>
      </c>
    </row>
    <row r="1894" spans="1:26" x14ac:dyDescent="0.3">
      <c r="A1894" t="s">
        <v>1792</v>
      </c>
      <c r="B1894" s="3" t="s">
        <v>4169</v>
      </c>
      <c r="C1894" t="s">
        <v>1792</v>
      </c>
      <c r="D1894" t="s">
        <v>1909</v>
      </c>
      <c r="E1894" s="4">
        <v>2454</v>
      </c>
      <c r="F1894" s="4">
        <v>2016</v>
      </c>
      <c r="G1894" s="4">
        <v>1655</v>
      </c>
      <c r="H1894" s="5">
        <f t="shared" si="183"/>
        <v>82.09</v>
      </c>
      <c r="I1894" s="4">
        <v>1617</v>
      </c>
      <c r="J1894" s="4">
        <v>15</v>
      </c>
      <c r="K1894" s="4">
        <v>38</v>
      </c>
      <c r="L1894" s="4" t="str">
        <f t="shared" si="184"/>
        <v>PSOE</v>
      </c>
      <c r="M1894" s="4" t="str">
        <f t="shared" si="185"/>
        <v>PP</v>
      </c>
      <c r="N1894" s="5">
        <f t="shared" si="186"/>
        <v>31.66</v>
      </c>
      <c r="O1894" s="5">
        <f t="shared" si="187"/>
        <v>28.57</v>
      </c>
      <c r="P1894" s="4">
        <v>512</v>
      </c>
      <c r="Q1894" s="4">
        <v>462</v>
      </c>
      <c r="R1894" s="4">
        <v>197</v>
      </c>
      <c r="S1894" s="4">
        <v>155</v>
      </c>
      <c r="T1894" s="4">
        <v>262</v>
      </c>
      <c r="U1894" s="5">
        <f t="shared" si="182"/>
        <v>31.66</v>
      </c>
      <c r="V1894" s="5">
        <f t="shared" si="182"/>
        <v>28.57</v>
      </c>
      <c r="W1894" s="5">
        <f t="shared" si="182"/>
        <v>12.18</v>
      </c>
      <c r="X1894" s="5">
        <f t="shared" si="182"/>
        <v>9.59</v>
      </c>
      <c r="Y1894" s="5">
        <f t="shared" si="182"/>
        <v>16.2</v>
      </c>
      <c r="Z1894" s="4">
        <v>8</v>
      </c>
    </row>
    <row r="1895" spans="1:26" x14ac:dyDescent="0.3">
      <c r="A1895" t="s">
        <v>1792</v>
      </c>
      <c r="B1895" s="3" t="s">
        <v>4170</v>
      </c>
      <c r="C1895" t="s">
        <v>1792</v>
      </c>
      <c r="D1895" t="s">
        <v>1910</v>
      </c>
      <c r="E1895" s="4">
        <v>541</v>
      </c>
      <c r="F1895" s="4">
        <v>461</v>
      </c>
      <c r="G1895" s="4">
        <v>391</v>
      </c>
      <c r="H1895" s="5">
        <f t="shared" si="183"/>
        <v>84.82</v>
      </c>
      <c r="I1895" s="4">
        <v>390</v>
      </c>
      <c r="J1895" s="4">
        <v>3</v>
      </c>
      <c r="K1895" s="4">
        <v>1</v>
      </c>
      <c r="L1895" s="4" t="str">
        <f t="shared" si="184"/>
        <v>PP</v>
      </c>
      <c r="M1895" s="4" t="str">
        <f t="shared" si="185"/>
        <v>PSOE</v>
      </c>
      <c r="N1895" s="5">
        <f t="shared" si="186"/>
        <v>28.21</v>
      </c>
      <c r="O1895" s="5">
        <f t="shared" si="187"/>
        <v>24.1</v>
      </c>
      <c r="P1895" s="4">
        <v>94</v>
      </c>
      <c r="Q1895" s="4">
        <v>110</v>
      </c>
      <c r="R1895" s="4">
        <v>36</v>
      </c>
      <c r="S1895" s="4">
        <v>55</v>
      </c>
      <c r="T1895" s="4">
        <v>87</v>
      </c>
      <c r="U1895" s="5">
        <f t="shared" si="182"/>
        <v>24.1</v>
      </c>
      <c r="V1895" s="5">
        <f t="shared" si="182"/>
        <v>28.21</v>
      </c>
      <c r="W1895" s="5">
        <f t="shared" si="182"/>
        <v>9.23</v>
      </c>
      <c r="X1895" s="5">
        <f t="shared" si="182"/>
        <v>14.1</v>
      </c>
      <c r="Y1895" s="5">
        <f t="shared" si="182"/>
        <v>22.31</v>
      </c>
      <c r="Z1895" s="4">
        <v>2</v>
      </c>
    </row>
    <row r="1896" spans="1:26" x14ac:dyDescent="0.3">
      <c r="A1896" t="s">
        <v>1792</v>
      </c>
      <c r="B1896" s="3" t="s">
        <v>4171</v>
      </c>
      <c r="C1896" t="s">
        <v>1792</v>
      </c>
      <c r="D1896" t="s">
        <v>1911</v>
      </c>
      <c r="E1896" s="4">
        <v>496</v>
      </c>
      <c r="F1896" s="4">
        <v>388</v>
      </c>
      <c r="G1896" s="4">
        <v>322</v>
      </c>
      <c r="H1896" s="5">
        <f t="shared" si="183"/>
        <v>82.99</v>
      </c>
      <c r="I1896" s="4">
        <v>319</v>
      </c>
      <c r="J1896" s="4">
        <v>2</v>
      </c>
      <c r="K1896" s="4">
        <v>3</v>
      </c>
      <c r="L1896" s="4" t="str">
        <f t="shared" si="184"/>
        <v>PSOE</v>
      </c>
      <c r="M1896" s="4" t="str">
        <f t="shared" si="185"/>
        <v>PP</v>
      </c>
      <c r="N1896" s="5">
        <f t="shared" si="186"/>
        <v>30.72</v>
      </c>
      <c r="O1896" s="5">
        <f t="shared" si="187"/>
        <v>30.09</v>
      </c>
      <c r="P1896" s="4">
        <v>98</v>
      </c>
      <c r="Q1896" s="4">
        <v>96</v>
      </c>
      <c r="R1896" s="4">
        <v>43</v>
      </c>
      <c r="S1896" s="4">
        <v>32</v>
      </c>
      <c r="T1896" s="4">
        <v>46</v>
      </c>
      <c r="U1896" s="5">
        <f t="shared" si="182"/>
        <v>30.72</v>
      </c>
      <c r="V1896" s="5">
        <f t="shared" si="182"/>
        <v>30.09</v>
      </c>
      <c r="W1896" s="5">
        <f t="shared" si="182"/>
        <v>13.48</v>
      </c>
      <c r="X1896" s="5">
        <f t="shared" si="182"/>
        <v>10.029999999999999</v>
      </c>
      <c r="Y1896" s="5">
        <f t="shared" si="182"/>
        <v>14.42</v>
      </c>
      <c r="Z1896" s="4">
        <v>1</v>
      </c>
    </row>
    <row r="1897" spans="1:26" x14ac:dyDescent="0.3">
      <c r="A1897" t="s">
        <v>1792</v>
      </c>
      <c r="B1897" s="3" t="s">
        <v>4172</v>
      </c>
      <c r="C1897" t="s">
        <v>1792</v>
      </c>
      <c r="D1897" t="s">
        <v>1912</v>
      </c>
      <c r="E1897" s="4">
        <v>55</v>
      </c>
      <c r="F1897" s="4">
        <v>51</v>
      </c>
      <c r="G1897" s="4">
        <v>46</v>
      </c>
      <c r="H1897" s="5">
        <f t="shared" si="183"/>
        <v>90.2</v>
      </c>
      <c r="I1897" s="4">
        <v>45</v>
      </c>
      <c r="J1897" s="4">
        <v>0</v>
      </c>
      <c r="K1897" s="4">
        <v>1</v>
      </c>
      <c r="L1897" s="4" t="str">
        <f t="shared" si="184"/>
        <v>PP</v>
      </c>
      <c r="M1897" s="4" t="str">
        <f t="shared" si="185"/>
        <v>PSOE</v>
      </c>
      <c r="N1897" s="5">
        <f t="shared" si="186"/>
        <v>48.89</v>
      </c>
      <c r="O1897" s="5">
        <f t="shared" si="187"/>
        <v>20</v>
      </c>
      <c r="P1897" s="4">
        <v>9</v>
      </c>
      <c r="Q1897" s="4">
        <v>22</v>
      </c>
      <c r="R1897" s="4">
        <v>4</v>
      </c>
      <c r="S1897" s="4">
        <v>2</v>
      </c>
      <c r="T1897" s="4">
        <v>8</v>
      </c>
      <c r="U1897" s="5">
        <f t="shared" si="182"/>
        <v>20</v>
      </c>
      <c r="V1897" s="5">
        <f t="shared" si="182"/>
        <v>48.89</v>
      </c>
      <c r="W1897" s="5">
        <f t="shared" si="182"/>
        <v>8.89</v>
      </c>
      <c r="X1897" s="5">
        <f t="shared" si="182"/>
        <v>4.4400000000000004</v>
      </c>
      <c r="Y1897" s="5">
        <f t="shared" si="182"/>
        <v>17.78</v>
      </c>
      <c r="Z1897" s="4">
        <v>0</v>
      </c>
    </row>
    <row r="1898" spans="1:26" x14ac:dyDescent="0.3">
      <c r="A1898" t="s">
        <v>1792</v>
      </c>
      <c r="B1898" s="3" t="s">
        <v>4173</v>
      </c>
      <c r="C1898" t="s">
        <v>1792</v>
      </c>
      <c r="D1898" t="s">
        <v>1913</v>
      </c>
      <c r="E1898" s="4">
        <v>48</v>
      </c>
      <c r="F1898" s="4">
        <v>44</v>
      </c>
      <c r="G1898" s="4">
        <v>42</v>
      </c>
      <c r="H1898" s="5">
        <f t="shared" si="183"/>
        <v>95.45</v>
      </c>
      <c r="I1898" s="4">
        <v>42</v>
      </c>
      <c r="J1898" s="4">
        <v>1</v>
      </c>
      <c r="K1898" s="4">
        <v>0</v>
      </c>
      <c r="L1898" s="4" t="str">
        <f t="shared" si="184"/>
        <v>PP</v>
      </c>
      <c r="M1898" s="4" t="str">
        <f t="shared" si="185"/>
        <v>VOX</v>
      </c>
      <c r="N1898" s="5">
        <f t="shared" si="186"/>
        <v>50</v>
      </c>
      <c r="O1898" s="5">
        <f t="shared" si="187"/>
        <v>21.43</v>
      </c>
      <c r="P1898" s="4">
        <v>4</v>
      </c>
      <c r="Q1898" s="4">
        <v>21</v>
      </c>
      <c r="R1898" s="4">
        <v>9</v>
      </c>
      <c r="S1898" s="4">
        <v>0</v>
      </c>
      <c r="T1898" s="4">
        <v>4</v>
      </c>
      <c r="U1898" s="5">
        <f t="shared" si="182"/>
        <v>9.52</v>
      </c>
      <c r="V1898" s="5">
        <f t="shared" si="182"/>
        <v>50</v>
      </c>
      <c r="W1898" s="5">
        <f t="shared" si="182"/>
        <v>21.43</v>
      </c>
      <c r="X1898" s="5">
        <f t="shared" si="182"/>
        <v>0</v>
      </c>
      <c r="Y1898" s="5">
        <f t="shared" si="182"/>
        <v>9.52</v>
      </c>
      <c r="Z1898" s="4">
        <v>2</v>
      </c>
    </row>
    <row r="1899" spans="1:26" x14ac:dyDescent="0.3">
      <c r="A1899" t="s">
        <v>1792</v>
      </c>
      <c r="B1899" s="3" t="s">
        <v>4174</v>
      </c>
      <c r="C1899" t="s">
        <v>1792</v>
      </c>
      <c r="D1899" t="s">
        <v>1914</v>
      </c>
      <c r="E1899" s="4">
        <v>158</v>
      </c>
      <c r="F1899" s="4">
        <v>138</v>
      </c>
      <c r="G1899" s="4">
        <v>92</v>
      </c>
      <c r="H1899" s="5">
        <f t="shared" si="183"/>
        <v>66.67</v>
      </c>
      <c r="I1899" s="4">
        <v>89</v>
      </c>
      <c r="J1899" s="4">
        <v>1</v>
      </c>
      <c r="K1899" s="4">
        <v>3</v>
      </c>
      <c r="L1899" s="4" t="str">
        <f t="shared" si="184"/>
        <v>PP</v>
      </c>
      <c r="M1899" s="4" t="str">
        <f t="shared" si="185"/>
        <v>Ciudadanos</v>
      </c>
      <c r="N1899" s="5">
        <f t="shared" si="186"/>
        <v>39.33</v>
      </c>
      <c r="O1899" s="5">
        <f t="shared" si="187"/>
        <v>20.22</v>
      </c>
      <c r="P1899" s="4">
        <v>14</v>
      </c>
      <c r="Q1899" s="4">
        <v>35</v>
      </c>
      <c r="R1899" s="4">
        <v>7</v>
      </c>
      <c r="S1899" s="4">
        <v>11</v>
      </c>
      <c r="T1899" s="4">
        <v>18</v>
      </c>
      <c r="U1899" s="5">
        <f t="shared" si="182"/>
        <v>15.73</v>
      </c>
      <c r="V1899" s="5">
        <f t="shared" si="182"/>
        <v>39.33</v>
      </c>
      <c r="W1899" s="5">
        <f t="shared" si="182"/>
        <v>7.87</v>
      </c>
      <c r="X1899" s="5">
        <f t="shared" si="182"/>
        <v>12.36</v>
      </c>
      <c r="Y1899" s="5">
        <f t="shared" si="182"/>
        <v>20.22</v>
      </c>
      <c r="Z1899" s="4">
        <v>0</v>
      </c>
    </row>
    <row r="1900" spans="1:26" x14ac:dyDescent="0.3">
      <c r="A1900" t="s">
        <v>1792</v>
      </c>
      <c r="B1900" s="3" t="s">
        <v>4175</v>
      </c>
      <c r="C1900" t="s">
        <v>1792</v>
      </c>
      <c r="D1900" t="s">
        <v>1915</v>
      </c>
      <c r="E1900" s="4">
        <v>61</v>
      </c>
      <c r="F1900" s="4">
        <v>56</v>
      </c>
      <c r="G1900" s="4">
        <v>49</v>
      </c>
      <c r="H1900" s="5">
        <f t="shared" si="183"/>
        <v>87.5</v>
      </c>
      <c r="I1900" s="4">
        <v>46</v>
      </c>
      <c r="J1900" s="4">
        <v>0</v>
      </c>
      <c r="K1900" s="4">
        <v>3</v>
      </c>
      <c r="L1900" s="4" t="str">
        <f t="shared" si="184"/>
        <v>PP</v>
      </c>
      <c r="M1900" s="4" t="str">
        <f t="shared" si="185"/>
        <v>VOX</v>
      </c>
      <c r="N1900" s="5">
        <f t="shared" si="186"/>
        <v>52.17</v>
      </c>
      <c r="O1900" s="5">
        <f t="shared" si="187"/>
        <v>23.91</v>
      </c>
      <c r="P1900" s="4">
        <v>2</v>
      </c>
      <c r="Q1900" s="4">
        <v>24</v>
      </c>
      <c r="R1900" s="4">
        <v>11</v>
      </c>
      <c r="S1900" s="4">
        <v>3</v>
      </c>
      <c r="T1900" s="4">
        <v>6</v>
      </c>
      <c r="U1900" s="5">
        <f t="shared" si="182"/>
        <v>4.3499999999999996</v>
      </c>
      <c r="V1900" s="5">
        <f t="shared" si="182"/>
        <v>52.17</v>
      </c>
      <c r="W1900" s="5">
        <f t="shared" si="182"/>
        <v>23.91</v>
      </c>
      <c r="X1900" s="5">
        <f t="shared" si="182"/>
        <v>6.52</v>
      </c>
      <c r="Y1900" s="5">
        <f t="shared" si="182"/>
        <v>13.04</v>
      </c>
      <c r="Z1900" s="4">
        <v>0</v>
      </c>
    </row>
    <row r="1901" spans="1:26" x14ac:dyDescent="0.3">
      <c r="A1901" t="s">
        <v>1792</v>
      </c>
      <c r="B1901" s="3" t="s">
        <v>4176</v>
      </c>
      <c r="C1901" t="s">
        <v>1792</v>
      </c>
      <c r="D1901" t="s">
        <v>1916</v>
      </c>
      <c r="E1901" s="4">
        <v>1019</v>
      </c>
      <c r="F1901" s="4">
        <v>855</v>
      </c>
      <c r="G1901" s="4">
        <v>715</v>
      </c>
      <c r="H1901" s="5">
        <f t="shared" si="183"/>
        <v>83.63</v>
      </c>
      <c r="I1901" s="4">
        <v>696</v>
      </c>
      <c r="J1901" s="4">
        <v>3</v>
      </c>
      <c r="K1901" s="4">
        <v>19</v>
      </c>
      <c r="L1901" s="4" t="str">
        <f t="shared" si="184"/>
        <v>PSOE</v>
      </c>
      <c r="M1901" s="4" t="str">
        <f t="shared" si="185"/>
        <v>PP</v>
      </c>
      <c r="N1901" s="5">
        <f t="shared" si="186"/>
        <v>32.33</v>
      </c>
      <c r="O1901" s="5">
        <f t="shared" si="187"/>
        <v>22.99</v>
      </c>
      <c r="P1901" s="4">
        <v>225</v>
      </c>
      <c r="Q1901" s="4">
        <v>160</v>
      </c>
      <c r="R1901" s="4">
        <v>78</v>
      </c>
      <c r="S1901" s="4">
        <v>62</v>
      </c>
      <c r="T1901" s="4">
        <v>147</v>
      </c>
      <c r="U1901" s="5">
        <f t="shared" si="182"/>
        <v>32.33</v>
      </c>
      <c r="V1901" s="5">
        <f t="shared" si="182"/>
        <v>22.99</v>
      </c>
      <c r="W1901" s="5">
        <f t="shared" si="182"/>
        <v>11.21</v>
      </c>
      <c r="X1901" s="5">
        <f t="shared" si="182"/>
        <v>8.91</v>
      </c>
      <c r="Y1901" s="5">
        <f t="shared" si="182"/>
        <v>21.12</v>
      </c>
      <c r="Z1901" s="4">
        <v>2</v>
      </c>
    </row>
    <row r="1902" spans="1:26" x14ac:dyDescent="0.3">
      <c r="A1902" t="s">
        <v>1792</v>
      </c>
      <c r="B1902" s="3" t="s">
        <v>4177</v>
      </c>
      <c r="C1902" t="s">
        <v>1792</v>
      </c>
      <c r="D1902" t="s">
        <v>1917</v>
      </c>
      <c r="E1902" s="4">
        <v>105</v>
      </c>
      <c r="F1902" s="4">
        <v>99</v>
      </c>
      <c r="G1902" s="4">
        <v>76</v>
      </c>
      <c r="H1902" s="5">
        <f t="shared" si="183"/>
        <v>76.77</v>
      </c>
      <c r="I1902" s="4">
        <v>76</v>
      </c>
      <c r="J1902" s="4">
        <v>2</v>
      </c>
      <c r="K1902" s="4">
        <v>0</v>
      </c>
      <c r="L1902" s="4" t="str">
        <f t="shared" si="184"/>
        <v>PP</v>
      </c>
      <c r="M1902" s="4" t="str">
        <f t="shared" si="185"/>
        <v>VOX</v>
      </c>
      <c r="N1902" s="5">
        <f t="shared" si="186"/>
        <v>27.63</v>
      </c>
      <c r="O1902" s="5">
        <f t="shared" si="187"/>
        <v>21.05</v>
      </c>
      <c r="P1902" s="4">
        <v>14</v>
      </c>
      <c r="Q1902" s="4">
        <v>21</v>
      </c>
      <c r="R1902" s="4">
        <v>16</v>
      </c>
      <c r="S1902" s="4">
        <v>5</v>
      </c>
      <c r="T1902" s="4">
        <v>16</v>
      </c>
      <c r="U1902" s="5">
        <f t="shared" ref="U1902:Y1952" si="188">ROUND((P1902/$I1902)*100,2)</f>
        <v>18.420000000000002</v>
      </c>
      <c r="V1902" s="5">
        <f t="shared" si="188"/>
        <v>27.63</v>
      </c>
      <c r="W1902" s="5">
        <f t="shared" si="188"/>
        <v>21.05</v>
      </c>
      <c r="X1902" s="5">
        <f t="shared" si="188"/>
        <v>6.58</v>
      </c>
      <c r="Y1902" s="5">
        <f t="shared" si="188"/>
        <v>21.05</v>
      </c>
      <c r="Z1902" s="4">
        <v>0</v>
      </c>
    </row>
    <row r="1903" spans="1:26" x14ac:dyDescent="0.3">
      <c r="A1903" t="s">
        <v>1792</v>
      </c>
      <c r="B1903" s="3" t="s">
        <v>4178</v>
      </c>
      <c r="C1903" t="s">
        <v>1792</v>
      </c>
      <c r="D1903" t="s">
        <v>1918</v>
      </c>
      <c r="E1903" s="4">
        <v>182</v>
      </c>
      <c r="F1903" s="4">
        <v>165</v>
      </c>
      <c r="G1903" s="4">
        <v>127</v>
      </c>
      <c r="H1903" s="5">
        <f t="shared" si="183"/>
        <v>76.97</v>
      </c>
      <c r="I1903" s="4">
        <v>127</v>
      </c>
      <c r="J1903" s="4">
        <v>3</v>
      </c>
      <c r="K1903" s="4">
        <v>0</v>
      </c>
      <c r="L1903" s="4" t="str">
        <f t="shared" si="184"/>
        <v>PSOE</v>
      </c>
      <c r="M1903" s="4" t="str">
        <f t="shared" si="185"/>
        <v>PP</v>
      </c>
      <c r="N1903" s="5">
        <f t="shared" si="186"/>
        <v>35.43</v>
      </c>
      <c r="O1903" s="5">
        <f t="shared" si="187"/>
        <v>26.77</v>
      </c>
      <c r="P1903" s="4">
        <v>45</v>
      </c>
      <c r="Q1903" s="4">
        <v>34</v>
      </c>
      <c r="R1903" s="4">
        <v>17</v>
      </c>
      <c r="S1903" s="4">
        <v>9</v>
      </c>
      <c r="T1903" s="4">
        <v>18</v>
      </c>
      <c r="U1903" s="5">
        <f t="shared" si="188"/>
        <v>35.43</v>
      </c>
      <c r="V1903" s="5">
        <f t="shared" si="188"/>
        <v>26.77</v>
      </c>
      <c r="W1903" s="5">
        <f t="shared" si="188"/>
        <v>13.39</v>
      </c>
      <c r="X1903" s="5">
        <f t="shared" si="188"/>
        <v>7.09</v>
      </c>
      <c r="Y1903" s="5">
        <f t="shared" si="188"/>
        <v>14.17</v>
      </c>
      <c r="Z1903" s="4">
        <v>0</v>
      </c>
    </row>
    <row r="1904" spans="1:26" x14ac:dyDescent="0.3">
      <c r="A1904" t="s">
        <v>1792</v>
      </c>
      <c r="B1904" s="3" t="s">
        <v>4179</v>
      </c>
      <c r="C1904" t="s">
        <v>1792</v>
      </c>
      <c r="D1904" t="s">
        <v>1919</v>
      </c>
      <c r="E1904" s="4">
        <v>47</v>
      </c>
      <c r="F1904" s="4">
        <v>39</v>
      </c>
      <c r="G1904" s="4">
        <v>33</v>
      </c>
      <c r="H1904" s="5">
        <f t="shared" si="183"/>
        <v>84.62</v>
      </c>
      <c r="I1904" s="4">
        <v>33</v>
      </c>
      <c r="J1904" s="4">
        <v>0</v>
      </c>
      <c r="K1904" s="4">
        <v>0</v>
      </c>
      <c r="L1904" s="4" t="str">
        <f t="shared" si="184"/>
        <v>PP</v>
      </c>
      <c r="M1904" s="4" t="str">
        <f t="shared" si="185"/>
        <v>VOX</v>
      </c>
      <c r="N1904" s="5">
        <f t="shared" si="186"/>
        <v>33.33</v>
      </c>
      <c r="O1904" s="5">
        <f t="shared" si="187"/>
        <v>27.27</v>
      </c>
      <c r="P1904" s="4">
        <v>8</v>
      </c>
      <c r="Q1904" s="4">
        <v>11</v>
      </c>
      <c r="R1904" s="4">
        <v>9</v>
      </c>
      <c r="S1904" s="4">
        <v>0</v>
      </c>
      <c r="T1904" s="4">
        <v>4</v>
      </c>
      <c r="U1904" s="5">
        <f t="shared" si="188"/>
        <v>24.24</v>
      </c>
      <c r="V1904" s="5">
        <f t="shared" si="188"/>
        <v>33.33</v>
      </c>
      <c r="W1904" s="5">
        <f t="shared" si="188"/>
        <v>27.27</v>
      </c>
      <c r="X1904" s="5">
        <f t="shared" si="188"/>
        <v>0</v>
      </c>
      <c r="Y1904" s="5">
        <f t="shared" si="188"/>
        <v>12.12</v>
      </c>
      <c r="Z1904" s="4">
        <v>0</v>
      </c>
    </row>
    <row r="1905" spans="1:26" x14ac:dyDescent="0.3">
      <c r="A1905" t="s">
        <v>1792</v>
      </c>
      <c r="B1905" s="3" t="s">
        <v>4180</v>
      </c>
      <c r="C1905" t="s">
        <v>1792</v>
      </c>
      <c r="D1905" t="s">
        <v>1920</v>
      </c>
      <c r="E1905" s="4">
        <v>3764</v>
      </c>
      <c r="F1905" s="4">
        <v>2776</v>
      </c>
      <c r="G1905" s="4">
        <v>2317</v>
      </c>
      <c r="H1905" s="5">
        <f t="shared" si="183"/>
        <v>83.47</v>
      </c>
      <c r="I1905" s="4">
        <v>2292</v>
      </c>
      <c r="J1905" s="4">
        <v>28</v>
      </c>
      <c r="K1905" s="4">
        <v>25</v>
      </c>
      <c r="L1905" s="4" t="str">
        <f t="shared" si="184"/>
        <v>PSOE</v>
      </c>
      <c r="M1905" s="4" t="str">
        <f t="shared" si="185"/>
        <v>Ciudadanos</v>
      </c>
      <c r="N1905" s="5">
        <f t="shared" si="186"/>
        <v>27.14</v>
      </c>
      <c r="O1905" s="5">
        <f t="shared" si="187"/>
        <v>24</v>
      </c>
      <c r="P1905" s="4">
        <v>622</v>
      </c>
      <c r="Q1905" s="4">
        <v>362</v>
      </c>
      <c r="R1905" s="4">
        <v>384</v>
      </c>
      <c r="S1905" s="4">
        <v>302</v>
      </c>
      <c r="T1905" s="4">
        <v>550</v>
      </c>
      <c r="U1905" s="5">
        <f t="shared" si="188"/>
        <v>27.14</v>
      </c>
      <c r="V1905" s="5">
        <f t="shared" si="188"/>
        <v>15.79</v>
      </c>
      <c r="W1905" s="5">
        <f t="shared" si="188"/>
        <v>16.75</v>
      </c>
      <c r="X1905" s="5">
        <f t="shared" si="188"/>
        <v>13.18</v>
      </c>
      <c r="Y1905" s="5">
        <f t="shared" si="188"/>
        <v>24</v>
      </c>
      <c r="Z1905" s="4">
        <v>29</v>
      </c>
    </row>
    <row r="1906" spans="1:26" x14ac:dyDescent="0.3">
      <c r="A1906" t="s">
        <v>1792</v>
      </c>
      <c r="B1906" s="3" t="s">
        <v>4181</v>
      </c>
      <c r="C1906" t="s">
        <v>1792</v>
      </c>
      <c r="D1906" t="s">
        <v>1921</v>
      </c>
      <c r="E1906" s="4">
        <v>161</v>
      </c>
      <c r="F1906" s="4">
        <v>148</v>
      </c>
      <c r="G1906" s="4">
        <v>127</v>
      </c>
      <c r="H1906" s="5">
        <f t="shared" si="183"/>
        <v>85.81</v>
      </c>
      <c r="I1906" s="4">
        <v>126</v>
      </c>
      <c r="J1906" s="4">
        <v>6</v>
      </c>
      <c r="K1906" s="4">
        <v>1</v>
      </c>
      <c r="L1906" s="4" t="str">
        <f t="shared" si="184"/>
        <v>PSOE</v>
      </c>
      <c r="M1906" s="4" t="str">
        <f t="shared" si="185"/>
        <v>PP</v>
      </c>
      <c r="N1906" s="5">
        <f t="shared" si="186"/>
        <v>31.75</v>
      </c>
      <c r="O1906" s="5">
        <f t="shared" si="187"/>
        <v>26.19</v>
      </c>
      <c r="P1906" s="4">
        <v>40</v>
      </c>
      <c r="Q1906" s="4">
        <v>33</v>
      </c>
      <c r="R1906" s="4">
        <v>26</v>
      </c>
      <c r="S1906" s="4">
        <v>7</v>
      </c>
      <c r="T1906" s="4">
        <v>14</v>
      </c>
      <c r="U1906" s="5">
        <f t="shared" si="188"/>
        <v>31.75</v>
      </c>
      <c r="V1906" s="5">
        <f t="shared" si="188"/>
        <v>26.19</v>
      </c>
      <c r="W1906" s="5">
        <f t="shared" si="188"/>
        <v>20.63</v>
      </c>
      <c r="X1906" s="5">
        <f t="shared" si="188"/>
        <v>5.56</v>
      </c>
      <c r="Y1906" s="5">
        <f t="shared" si="188"/>
        <v>11.11</v>
      </c>
      <c r="Z1906" s="4">
        <v>0</v>
      </c>
    </row>
    <row r="1907" spans="1:26" x14ac:dyDescent="0.3">
      <c r="A1907" t="s">
        <v>1792</v>
      </c>
      <c r="B1907" s="3" t="s">
        <v>4182</v>
      </c>
      <c r="C1907" t="s">
        <v>1792</v>
      </c>
      <c r="D1907" t="s">
        <v>1922</v>
      </c>
      <c r="E1907" s="4">
        <v>97</v>
      </c>
      <c r="F1907" s="4">
        <v>82</v>
      </c>
      <c r="G1907" s="4">
        <v>69</v>
      </c>
      <c r="H1907" s="5">
        <f t="shared" si="183"/>
        <v>84.15</v>
      </c>
      <c r="I1907" s="4">
        <v>67</v>
      </c>
      <c r="J1907" s="4">
        <v>1</v>
      </c>
      <c r="K1907" s="4">
        <v>2</v>
      </c>
      <c r="L1907" s="4" t="str">
        <f t="shared" si="184"/>
        <v>PP</v>
      </c>
      <c r="M1907" s="4" t="str">
        <f t="shared" si="185"/>
        <v>PSOE</v>
      </c>
      <c r="N1907" s="5">
        <f t="shared" si="186"/>
        <v>34.33</v>
      </c>
      <c r="O1907" s="5">
        <f t="shared" si="187"/>
        <v>29.85</v>
      </c>
      <c r="P1907" s="4">
        <v>20</v>
      </c>
      <c r="Q1907" s="4">
        <v>23</v>
      </c>
      <c r="R1907" s="4">
        <v>5</v>
      </c>
      <c r="S1907" s="4">
        <v>1</v>
      </c>
      <c r="T1907" s="4">
        <v>16</v>
      </c>
      <c r="U1907" s="5">
        <f t="shared" si="188"/>
        <v>29.85</v>
      </c>
      <c r="V1907" s="5">
        <f t="shared" si="188"/>
        <v>34.33</v>
      </c>
      <c r="W1907" s="5">
        <f t="shared" si="188"/>
        <v>7.46</v>
      </c>
      <c r="X1907" s="5">
        <f t="shared" si="188"/>
        <v>1.49</v>
      </c>
      <c r="Y1907" s="5">
        <f t="shared" si="188"/>
        <v>23.88</v>
      </c>
      <c r="Z1907" s="4">
        <v>0</v>
      </c>
    </row>
    <row r="1908" spans="1:26" x14ac:dyDescent="0.3">
      <c r="A1908" t="s">
        <v>1792</v>
      </c>
      <c r="B1908" s="3" t="s">
        <v>4183</v>
      </c>
      <c r="C1908" t="s">
        <v>1792</v>
      </c>
      <c r="D1908" t="s">
        <v>1923</v>
      </c>
      <c r="E1908" s="4">
        <v>32</v>
      </c>
      <c r="F1908" s="4">
        <v>31</v>
      </c>
      <c r="G1908" s="4">
        <v>23</v>
      </c>
      <c r="H1908" s="5">
        <f t="shared" si="183"/>
        <v>74.19</v>
      </c>
      <c r="I1908" s="4">
        <v>23</v>
      </c>
      <c r="J1908" s="4">
        <v>0</v>
      </c>
      <c r="K1908" s="4">
        <v>0</v>
      </c>
      <c r="L1908" s="4" t="str">
        <f t="shared" si="184"/>
        <v>PP</v>
      </c>
      <c r="M1908" s="4" t="str">
        <f t="shared" si="185"/>
        <v>PSOE</v>
      </c>
      <c r="N1908" s="5">
        <f t="shared" si="186"/>
        <v>56.52</v>
      </c>
      <c r="O1908" s="5">
        <f t="shared" si="187"/>
        <v>21.74</v>
      </c>
      <c r="P1908" s="4">
        <v>5</v>
      </c>
      <c r="Q1908" s="4">
        <v>13</v>
      </c>
      <c r="R1908" s="4">
        <v>2</v>
      </c>
      <c r="S1908" s="4">
        <v>3</v>
      </c>
      <c r="T1908" s="4">
        <v>0</v>
      </c>
      <c r="U1908" s="5">
        <f t="shared" si="188"/>
        <v>21.74</v>
      </c>
      <c r="V1908" s="5">
        <f t="shared" si="188"/>
        <v>56.52</v>
      </c>
      <c r="W1908" s="5">
        <f t="shared" si="188"/>
        <v>8.6999999999999993</v>
      </c>
      <c r="X1908" s="5">
        <f t="shared" si="188"/>
        <v>13.04</v>
      </c>
      <c r="Y1908" s="5">
        <f t="shared" si="188"/>
        <v>0</v>
      </c>
      <c r="Z1908" s="4">
        <v>0</v>
      </c>
    </row>
    <row r="1909" spans="1:26" x14ac:dyDescent="0.3">
      <c r="A1909" t="s">
        <v>1792</v>
      </c>
      <c r="B1909" s="3" t="s">
        <v>4184</v>
      </c>
      <c r="C1909" t="s">
        <v>1792</v>
      </c>
      <c r="D1909" t="s">
        <v>1924</v>
      </c>
      <c r="E1909" s="4">
        <v>235</v>
      </c>
      <c r="F1909" s="4">
        <v>219</v>
      </c>
      <c r="G1909" s="4">
        <v>182</v>
      </c>
      <c r="H1909" s="5">
        <f t="shared" si="183"/>
        <v>83.11</v>
      </c>
      <c r="I1909" s="4">
        <v>177</v>
      </c>
      <c r="J1909" s="4">
        <v>1</v>
      </c>
      <c r="K1909" s="4">
        <v>5</v>
      </c>
      <c r="L1909" s="4" t="str">
        <f t="shared" si="184"/>
        <v>PP</v>
      </c>
      <c r="M1909" s="4" t="str">
        <f t="shared" si="185"/>
        <v>PSOE</v>
      </c>
      <c r="N1909" s="5">
        <f t="shared" si="186"/>
        <v>32.770000000000003</v>
      </c>
      <c r="O1909" s="5">
        <f t="shared" si="187"/>
        <v>30.51</v>
      </c>
      <c r="P1909" s="4">
        <v>54</v>
      </c>
      <c r="Q1909" s="4">
        <v>58</v>
      </c>
      <c r="R1909" s="4">
        <v>27</v>
      </c>
      <c r="S1909" s="4">
        <v>12</v>
      </c>
      <c r="T1909" s="4">
        <v>23</v>
      </c>
      <c r="U1909" s="5">
        <f t="shared" si="188"/>
        <v>30.51</v>
      </c>
      <c r="V1909" s="5">
        <f t="shared" si="188"/>
        <v>32.770000000000003</v>
      </c>
      <c r="W1909" s="5">
        <f t="shared" si="188"/>
        <v>15.25</v>
      </c>
      <c r="X1909" s="5">
        <f t="shared" si="188"/>
        <v>6.78</v>
      </c>
      <c r="Y1909" s="5">
        <f t="shared" si="188"/>
        <v>12.99</v>
      </c>
      <c r="Z1909" s="4">
        <v>0</v>
      </c>
    </row>
    <row r="1910" spans="1:26" x14ac:dyDescent="0.3">
      <c r="A1910" t="s">
        <v>1792</v>
      </c>
      <c r="B1910" s="3" t="s">
        <v>4185</v>
      </c>
      <c r="C1910" t="s">
        <v>1792</v>
      </c>
      <c r="D1910" t="s">
        <v>1925</v>
      </c>
      <c r="E1910" s="4">
        <v>1285</v>
      </c>
      <c r="F1910" s="4">
        <v>1004</v>
      </c>
      <c r="G1910" s="4">
        <v>790</v>
      </c>
      <c r="H1910" s="5">
        <f t="shared" si="183"/>
        <v>78.69</v>
      </c>
      <c r="I1910" s="4">
        <v>776</v>
      </c>
      <c r="J1910" s="4">
        <v>2</v>
      </c>
      <c r="K1910" s="4">
        <v>14</v>
      </c>
      <c r="L1910" s="4" t="str">
        <f t="shared" si="184"/>
        <v>PSOE</v>
      </c>
      <c r="M1910" s="4" t="str">
        <f t="shared" si="185"/>
        <v>PP</v>
      </c>
      <c r="N1910" s="5">
        <f t="shared" si="186"/>
        <v>35.57</v>
      </c>
      <c r="O1910" s="5">
        <f t="shared" si="187"/>
        <v>19.329999999999998</v>
      </c>
      <c r="P1910" s="4">
        <v>276</v>
      </c>
      <c r="Q1910" s="4">
        <v>150</v>
      </c>
      <c r="R1910" s="4">
        <v>132</v>
      </c>
      <c r="S1910" s="4">
        <v>60</v>
      </c>
      <c r="T1910" s="4">
        <v>149</v>
      </c>
      <c r="U1910" s="5">
        <f t="shared" si="188"/>
        <v>35.57</v>
      </c>
      <c r="V1910" s="5">
        <f t="shared" si="188"/>
        <v>19.329999999999998</v>
      </c>
      <c r="W1910" s="5">
        <f t="shared" si="188"/>
        <v>17.010000000000002</v>
      </c>
      <c r="X1910" s="5">
        <f t="shared" si="188"/>
        <v>7.73</v>
      </c>
      <c r="Y1910" s="5">
        <f t="shared" si="188"/>
        <v>19.2</v>
      </c>
      <c r="Z1910" s="4">
        <v>1</v>
      </c>
    </row>
    <row r="1911" spans="1:26" x14ac:dyDescent="0.3">
      <c r="A1911" t="s">
        <v>1792</v>
      </c>
      <c r="B1911" s="3" t="s">
        <v>4186</v>
      </c>
      <c r="C1911" t="s">
        <v>1792</v>
      </c>
      <c r="D1911" t="s">
        <v>1926</v>
      </c>
      <c r="E1911" s="4">
        <v>114</v>
      </c>
      <c r="F1911" s="4">
        <v>110</v>
      </c>
      <c r="G1911" s="4">
        <v>91</v>
      </c>
      <c r="H1911" s="5">
        <f t="shared" si="183"/>
        <v>82.73</v>
      </c>
      <c r="I1911" s="4">
        <v>90</v>
      </c>
      <c r="J1911" s="4">
        <v>0</v>
      </c>
      <c r="K1911" s="4">
        <v>1</v>
      </c>
      <c r="L1911" s="4" t="str">
        <f t="shared" si="184"/>
        <v>PP</v>
      </c>
      <c r="M1911" s="4" t="str">
        <f t="shared" si="185"/>
        <v>PSOE</v>
      </c>
      <c r="N1911" s="5">
        <f t="shared" si="186"/>
        <v>53.33</v>
      </c>
      <c r="O1911" s="5">
        <f t="shared" si="187"/>
        <v>18.89</v>
      </c>
      <c r="P1911" s="4">
        <v>17</v>
      </c>
      <c r="Q1911" s="4">
        <v>48</v>
      </c>
      <c r="R1911" s="4">
        <v>10</v>
      </c>
      <c r="S1911" s="4">
        <v>4</v>
      </c>
      <c r="T1911" s="4">
        <v>11</v>
      </c>
      <c r="U1911" s="5">
        <f t="shared" si="188"/>
        <v>18.89</v>
      </c>
      <c r="V1911" s="5">
        <f t="shared" si="188"/>
        <v>53.33</v>
      </c>
      <c r="W1911" s="5">
        <f t="shared" si="188"/>
        <v>11.11</v>
      </c>
      <c r="X1911" s="5">
        <f t="shared" si="188"/>
        <v>4.4400000000000004</v>
      </c>
      <c r="Y1911" s="5">
        <f t="shared" si="188"/>
        <v>12.22</v>
      </c>
      <c r="Z1911" s="4">
        <v>0</v>
      </c>
    </row>
    <row r="1912" spans="1:26" x14ac:dyDescent="0.3">
      <c r="A1912" t="s">
        <v>1792</v>
      </c>
      <c r="B1912" s="3" t="s">
        <v>4187</v>
      </c>
      <c r="C1912" t="s">
        <v>1792</v>
      </c>
      <c r="D1912" t="s">
        <v>1927</v>
      </c>
      <c r="E1912" s="4">
        <v>130</v>
      </c>
      <c r="F1912" s="4">
        <v>118</v>
      </c>
      <c r="G1912" s="4">
        <v>103</v>
      </c>
      <c r="H1912" s="5">
        <f t="shared" si="183"/>
        <v>87.29</v>
      </c>
      <c r="I1912" s="4">
        <v>102</v>
      </c>
      <c r="J1912" s="4">
        <v>0</v>
      </c>
      <c r="K1912" s="4">
        <v>1</v>
      </c>
      <c r="L1912" s="4" t="str">
        <f t="shared" si="184"/>
        <v>PP</v>
      </c>
      <c r="M1912" s="4" t="str">
        <f t="shared" si="185"/>
        <v>PSOE</v>
      </c>
      <c r="N1912" s="5">
        <f t="shared" si="186"/>
        <v>54.9</v>
      </c>
      <c r="O1912" s="5">
        <f t="shared" si="187"/>
        <v>15.69</v>
      </c>
      <c r="P1912" s="4">
        <v>16</v>
      </c>
      <c r="Q1912" s="4">
        <v>56</v>
      </c>
      <c r="R1912" s="4">
        <v>12</v>
      </c>
      <c r="S1912" s="4">
        <v>0</v>
      </c>
      <c r="T1912" s="4">
        <v>16</v>
      </c>
      <c r="U1912" s="5">
        <f t="shared" si="188"/>
        <v>15.69</v>
      </c>
      <c r="V1912" s="5">
        <f t="shared" si="188"/>
        <v>54.9</v>
      </c>
      <c r="W1912" s="5">
        <f t="shared" si="188"/>
        <v>11.76</v>
      </c>
      <c r="X1912" s="5">
        <f t="shared" si="188"/>
        <v>0</v>
      </c>
      <c r="Y1912" s="5">
        <f t="shared" si="188"/>
        <v>15.69</v>
      </c>
      <c r="Z1912" s="4">
        <v>0</v>
      </c>
    </row>
    <row r="1913" spans="1:26" x14ac:dyDescent="0.3">
      <c r="A1913" t="s">
        <v>1792</v>
      </c>
      <c r="B1913" s="3" t="s">
        <v>4188</v>
      </c>
      <c r="C1913" t="s">
        <v>1792</v>
      </c>
      <c r="D1913" t="s">
        <v>1928</v>
      </c>
      <c r="E1913" s="4">
        <v>140</v>
      </c>
      <c r="F1913" s="4">
        <v>124</v>
      </c>
      <c r="G1913" s="4">
        <v>94</v>
      </c>
      <c r="H1913" s="5">
        <f t="shared" si="183"/>
        <v>75.81</v>
      </c>
      <c r="I1913" s="4">
        <v>92</v>
      </c>
      <c r="J1913" s="4">
        <v>0</v>
      </c>
      <c r="K1913" s="4">
        <v>2</v>
      </c>
      <c r="L1913" s="4" t="str">
        <f t="shared" si="184"/>
        <v>PP</v>
      </c>
      <c r="M1913" s="4" t="str">
        <f t="shared" si="185"/>
        <v>VOX</v>
      </c>
      <c r="N1913" s="5">
        <f t="shared" si="186"/>
        <v>35.869999999999997</v>
      </c>
      <c r="O1913" s="5">
        <f t="shared" si="187"/>
        <v>28.26</v>
      </c>
      <c r="P1913" s="4">
        <v>17</v>
      </c>
      <c r="Q1913" s="4">
        <v>33</v>
      </c>
      <c r="R1913" s="4">
        <v>26</v>
      </c>
      <c r="S1913" s="4">
        <v>1</v>
      </c>
      <c r="T1913" s="4">
        <v>14</v>
      </c>
      <c r="U1913" s="5">
        <f t="shared" si="188"/>
        <v>18.48</v>
      </c>
      <c r="V1913" s="5">
        <f t="shared" si="188"/>
        <v>35.869999999999997</v>
      </c>
      <c r="W1913" s="5">
        <f t="shared" si="188"/>
        <v>28.26</v>
      </c>
      <c r="X1913" s="5">
        <f t="shared" si="188"/>
        <v>1.0900000000000001</v>
      </c>
      <c r="Y1913" s="5">
        <f t="shared" si="188"/>
        <v>15.22</v>
      </c>
      <c r="Z1913" s="4">
        <v>0</v>
      </c>
    </row>
    <row r="1914" spans="1:26" x14ac:dyDescent="0.3">
      <c r="A1914" t="s">
        <v>1792</v>
      </c>
      <c r="B1914" s="3" t="s">
        <v>4189</v>
      </c>
      <c r="C1914" t="s">
        <v>1792</v>
      </c>
      <c r="D1914" t="s">
        <v>1929</v>
      </c>
      <c r="E1914" s="4">
        <v>117</v>
      </c>
      <c r="F1914" s="4">
        <v>110</v>
      </c>
      <c r="G1914" s="4">
        <v>78</v>
      </c>
      <c r="H1914" s="5">
        <f t="shared" si="183"/>
        <v>70.91</v>
      </c>
      <c r="I1914" s="4">
        <v>78</v>
      </c>
      <c r="J1914" s="4">
        <v>1</v>
      </c>
      <c r="K1914" s="4">
        <v>0</v>
      </c>
      <c r="L1914" s="4" t="str">
        <f t="shared" si="184"/>
        <v>PP</v>
      </c>
      <c r="M1914" s="4" t="str">
        <f t="shared" si="185"/>
        <v>PSOE</v>
      </c>
      <c r="N1914" s="5">
        <f t="shared" si="186"/>
        <v>48.72</v>
      </c>
      <c r="O1914" s="5">
        <f t="shared" si="187"/>
        <v>20.51</v>
      </c>
      <c r="P1914" s="4">
        <v>16</v>
      </c>
      <c r="Q1914" s="4">
        <v>38</v>
      </c>
      <c r="R1914" s="4">
        <v>8</v>
      </c>
      <c r="S1914" s="4">
        <v>2</v>
      </c>
      <c r="T1914" s="4">
        <v>13</v>
      </c>
      <c r="U1914" s="5">
        <f t="shared" si="188"/>
        <v>20.51</v>
      </c>
      <c r="V1914" s="5">
        <f t="shared" si="188"/>
        <v>48.72</v>
      </c>
      <c r="W1914" s="5">
        <f t="shared" si="188"/>
        <v>10.26</v>
      </c>
      <c r="X1914" s="5">
        <f t="shared" si="188"/>
        <v>2.56</v>
      </c>
      <c r="Y1914" s="5">
        <f t="shared" si="188"/>
        <v>16.670000000000002</v>
      </c>
      <c r="Z1914" s="4">
        <v>0</v>
      </c>
    </row>
    <row r="1915" spans="1:26" x14ac:dyDescent="0.3">
      <c r="A1915" t="s">
        <v>1792</v>
      </c>
      <c r="B1915" s="3" t="s">
        <v>4190</v>
      </c>
      <c r="C1915" t="s">
        <v>1792</v>
      </c>
      <c r="D1915" t="s">
        <v>1930</v>
      </c>
      <c r="E1915" s="4">
        <v>86</v>
      </c>
      <c r="F1915" s="4">
        <v>75</v>
      </c>
      <c r="G1915" s="4">
        <v>63</v>
      </c>
      <c r="H1915" s="5">
        <f t="shared" si="183"/>
        <v>84</v>
      </c>
      <c r="I1915" s="4">
        <v>63</v>
      </c>
      <c r="J1915" s="4">
        <v>1</v>
      </c>
      <c r="K1915" s="4">
        <v>0</v>
      </c>
      <c r="L1915" s="4" t="str">
        <f t="shared" si="184"/>
        <v>PP</v>
      </c>
      <c r="M1915" s="4" t="str">
        <f t="shared" si="185"/>
        <v>VOX</v>
      </c>
      <c r="N1915" s="5">
        <f t="shared" si="186"/>
        <v>31.75</v>
      </c>
      <c r="O1915" s="5">
        <f t="shared" si="187"/>
        <v>30.16</v>
      </c>
      <c r="P1915" s="4">
        <v>12</v>
      </c>
      <c r="Q1915" s="4">
        <v>20</v>
      </c>
      <c r="R1915" s="4">
        <v>19</v>
      </c>
      <c r="S1915" s="4">
        <v>3</v>
      </c>
      <c r="T1915" s="4">
        <v>8</v>
      </c>
      <c r="U1915" s="5">
        <f t="shared" si="188"/>
        <v>19.05</v>
      </c>
      <c r="V1915" s="5">
        <f t="shared" si="188"/>
        <v>31.75</v>
      </c>
      <c r="W1915" s="5">
        <f t="shared" si="188"/>
        <v>30.16</v>
      </c>
      <c r="X1915" s="5">
        <f t="shared" si="188"/>
        <v>4.76</v>
      </c>
      <c r="Y1915" s="5">
        <f t="shared" si="188"/>
        <v>12.7</v>
      </c>
      <c r="Z1915" s="4">
        <v>0</v>
      </c>
    </row>
    <row r="1916" spans="1:26" x14ac:dyDescent="0.3">
      <c r="A1916" t="s">
        <v>1792</v>
      </c>
      <c r="B1916" s="3" t="s">
        <v>4191</v>
      </c>
      <c r="C1916" t="s">
        <v>1792</v>
      </c>
      <c r="D1916" t="s">
        <v>1931</v>
      </c>
      <c r="E1916" s="4">
        <v>671</v>
      </c>
      <c r="F1916" s="4">
        <v>586</v>
      </c>
      <c r="G1916" s="4">
        <v>446</v>
      </c>
      <c r="H1916" s="5">
        <f t="shared" si="183"/>
        <v>76.11</v>
      </c>
      <c r="I1916" s="4">
        <v>440</v>
      </c>
      <c r="J1916" s="4">
        <v>2</v>
      </c>
      <c r="K1916" s="4">
        <v>6</v>
      </c>
      <c r="L1916" s="4" t="str">
        <f t="shared" si="184"/>
        <v>PP</v>
      </c>
      <c r="M1916" s="4" t="str">
        <f t="shared" si="185"/>
        <v>PSOE</v>
      </c>
      <c r="N1916" s="5">
        <f t="shared" si="186"/>
        <v>31.59</v>
      </c>
      <c r="O1916" s="5">
        <f t="shared" si="187"/>
        <v>21.36</v>
      </c>
      <c r="P1916" s="4">
        <v>94</v>
      </c>
      <c r="Q1916" s="4">
        <v>139</v>
      </c>
      <c r="R1916" s="4">
        <v>66</v>
      </c>
      <c r="S1916" s="4">
        <v>61</v>
      </c>
      <c r="T1916" s="4">
        <v>75</v>
      </c>
      <c r="U1916" s="5">
        <f t="shared" si="188"/>
        <v>21.36</v>
      </c>
      <c r="V1916" s="5">
        <f t="shared" si="188"/>
        <v>31.59</v>
      </c>
      <c r="W1916" s="5">
        <f t="shared" si="188"/>
        <v>15</v>
      </c>
      <c r="X1916" s="5">
        <f t="shared" si="188"/>
        <v>13.86</v>
      </c>
      <c r="Y1916" s="5">
        <f t="shared" si="188"/>
        <v>17.05</v>
      </c>
      <c r="Z1916" s="4">
        <v>1</v>
      </c>
    </row>
    <row r="1917" spans="1:26" x14ac:dyDescent="0.3">
      <c r="A1917" t="s">
        <v>1792</v>
      </c>
      <c r="B1917" s="3" t="s">
        <v>4192</v>
      </c>
      <c r="C1917" t="s">
        <v>1792</v>
      </c>
      <c r="D1917" t="s">
        <v>1932</v>
      </c>
      <c r="E1917" s="4">
        <v>339</v>
      </c>
      <c r="F1917" s="4">
        <v>278</v>
      </c>
      <c r="G1917" s="4">
        <v>232</v>
      </c>
      <c r="H1917" s="5">
        <f t="shared" si="183"/>
        <v>83.45</v>
      </c>
      <c r="I1917" s="4">
        <v>230</v>
      </c>
      <c r="J1917" s="4">
        <v>3</v>
      </c>
      <c r="K1917" s="4">
        <v>2</v>
      </c>
      <c r="L1917" s="4" t="str">
        <f t="shared" si="184"/>
        <v>PSOE</v>
      </c>
      <c r="M1917" s="4" t="str">
        <f t="shared" si="185"/>
        <v>Ciudadanos</v>
      </c>
      <c r="N1917" s="5">
        <f t="shared" si="186"/>
        <v>40.869999999999997</v>
      </c>
      <c r="O1917" s="5">
        <f t="shared" si="187"/>
        <v>18.260000000000002</v>
      </c>
      <c r="P1917" s="4">
        <v>94</v>
      </c>
      <c r="Q1917" s="4">
        <v>24</v>
      </c>
      <c r="R1917" s="4">
        <v>30</v>
      </c>
      <c r="S1917" s="4">
        <v>34</v>
      </c>
      <c r="T1917" s="4">
        <v>42</v>
      </c>
      <c r="U1917" s="5">
        <f t="shared" si="188"/>
        <v>40.869999999999997</v>
      </c>
      <c r="V1917" s="5">
        <f t="shared" si="188"/>
        <v>10.43</v>
      </c>
      <c r="W1917" s="5">
        <f t="shared" si="188"/>
        <v>13.04</v>
      </c>
      <c r="X1917" s="5">
        <f t="shared" si="188"/>
        <v>14.78</v>
      </c>
      <c r="Y1917" s="5">
        <f t="shared" si="188"/>
        <v>18.260000000000002</v>
      </c>
      <c r="Z1917" s="4">
        <v>2</v>
      </c>
    </row>
    <row r="1918" spans="1:26" x14ac:dyDescent="0.3">
      <c r="A1918" t="s">
        <v>1792</v>
      </c>
      <c r="B1918" s="3" t="s">
        <v>4193</v>
      </c>
      <c r="C1918" t="s">
        <v>1792</v>
      </c>
      <c r="D1918" t="s">
        <v>1933</v>
      </c>
      <c r="E1918" s="4">
        <v>113</v>
      </c>
      <c r="F1918" s="4">
        <v>102</v>
      </c>
      <c r="G1918" s="4">
        <v>85</v>
      </c>
      <c r="H1918" s="5">
        <f t="shared" si="183"/>
        <v>83.33</v>
      </c>
      <c r="I1918" s="4">
        <v>85</v>
      </c>
      <c r="J1918" s="4">
        <v>0</v>
      </c>
      <c r="K1918" s="4">
        <v>0</v>
      </c>
      <c r="L1918" s="4" t="str">
        <f t="shared" si="184"/>
        <v>PP</v>
      </c>
      <c r="M1918" s="4" t="str">
        <f t="shared" si="185"/>
        <v>PSOE</v>
      </c>
      <c r="N1918" s="5">
        <f t="shared" si="186"/>
        <v>47.06</v>
      </c>
      <c r="O1918" s="5">
        <f t="shared" si="187"/>
        <v>18.82</v>
      </c>
      <c r="P1918" s="4">
        <v>16</v>
      </c>
      <c r="Q1918" s="4">
        <v>40</v>
      </c>
      <c r="R1918" s="4">
        <v>11</v>
      </c>
      <c r="S1918" s="4">
        <v>5</v>
      </c>
      <c r="T1918" s="4">
        <v>13</v>
      </c>
      <c r="U1918" s="5">
        <f t="shared" si="188"/>
        <v>18.82</v>
      </c>
      <c r="V1918" s="5">
        <f t="shared" si="188"/>
        <v>47.06</v>
      </c>
      <c r="W1918" s="5">
        <f t="shared" si="188"/>
        <v>12.94</v>
      </c>
      <c r="X1918" s="5">
        <f t="shared" si="188"/>
        <v>5.88</v>
      </c>
      <c r="Y1918" s="5">
        <f t="shared" si="188"/>
        <v>15.29</v>
      </c>
      <c r="Z1918" s="4">
        <v>0</v>
      </c>
    </row>
    <row r="1919" spans="1:26" x14ac:dyDescent="0.3">
      <c r="A1919" t="s">
        <v>1792</v>
      </c>
      <c r="B1919" s="3" t="s">
        <v>4194</v>
      </c>
      <c r="C1919" t="s">
        <v>1792</v>
      </c>
      <c r="D1919" t="s">
        <v>1934</v>
      </c>
      <c r="E1919" s="4">
        <v>495</v>
      </c>
      <c r="F1919" s="4">
        <v>423</v>
      </c>
      <c r="G1919" s="4">
        <v>342</v>
      </c>
      <c r="H1919" s="5">
        <f t="shared" si="183"/>
        <v>80.849999999999994</v>
      </c>
      <c r="I1919" s="4">
        <v>339</v>
      </c>
      <c r="J1919" s="4">
        <v>2</v>
      </c>
      <c r="K1919" s="4">
        <v>3</v>
      </c>
      <c r="L1919" s="4" t="str">
        <f t="shared" si="184"/>
        <v>PP</v>
      </c>
      <c r="M1919" s="4" t="str">
        <f t="shared" si="185"/>
        <v>PSOE</v>
      </c>
      <c r="N1919" s="5">
        <f t="shared" si="186"/>
        <v>31.56</v>
      </c>
      <c r="O1919" s="5">
        <f t="shared" si="187"/>
        <v>26.55</v>
      </c>
      <c r="P1919" s="4">
        <v>90</v>
      </c>
      <c r="Q1919" s="4">
        <v>107</v>
      </c>
      <c r="R1919" s="4">
        <v>51</v>
      </c>
      <c r="S1919" s="4">
        <v>15</v>
      </c>
      <c r="T1919" s="4">
        <v>69</v>
      </c>
      <c r="U1919" s="5">
        <f t="shared" si="188"/>
        <v>26.55</v>
      </c>
      <c r="V1919" s="5">
        <f t="shared" si="188"/>
        <v>31.56</v>
      </c>
      <c r="W1919" s="5">
        <f t="shared" si="188"/>
        <v>15.04</v>
      </c>
      <c r="X1919" s="5">
        <f t="shared" si="188"/>
        <v>4.42</v>
      </c>
      <c r="Y1919" s="5">
        <f t="shared" si="188"/>
        <v>20.350000000000001</v>
      </c>
      <c r="Z1919" s="4">
        <v>1</v>
      </c>
    </row>
    <row r="1920" spans="1:26" x14ac:dyDescent="0.3">
      <c r="A1920" t="s">
        <v>1792</v>
      </c>
      <c r="B1920" s="3" t="s">
        <v>4195</v>
      </c>
      <c r="C1920" t="s">
        <v>1792</v>
      </c>
      <c r="D1920" t="s">
        <v>1935</v>
      </c>
      <c r="E1920" s="4">
        <v>51</v>
      </c>
      <c r="F1920" s="4">
        <v>45</v>
      </c>
      <c r="G1920" s="4">
        <v>39</v>
      </c>
      <c r="H1920" s="5">
        <f t="shared" si="183"/>
        <v>86.67</v>
      </c>
      <c r="I1920" s="4">
        <v>39</v>
      </c>
      <c r="J1920" s="4">
        <v>1</v>
      </c>
      <c r="K1920" s="4">
        <v>0</v>
      </c>
      <c r="L1920" s="4" t="str">
        <f t="shared" si="184"/>
        <v>Podemos</v>
      </c>
      <c r="M1920" s="4" t="str">
        <f t="shared" si="185"/>
        <v>PP</v>
      </c>
      <c r="N1920" s="5">
        <f t="shared" si="186"/>
        <v>35.9</v>
      </c>
      <c r="O1920" s="5">
        <f t="shared" si="187"/>
        <v>28.21</v>
      </c>
      <c r="P1920" s="4">
        <v>6</v>
      </c>
      <c r="Q1920" s="4">
        <v>11</v>
      </c>
      <c r="R1920" s="4">
        <v>0</v>
      </c>
      <c r="S1920" s="4">
        <v>14</v>
      </c>
      <c r="T1920" s="4">
        <v>5</v>
      </c>
      <c r="U1920" s="5">
        <f t="shared" si="188"/>
        <v>15.38</v>
      </c>
      <c r="V1920" s="5">
        <f t="shared" si="188"/>
        <v>28.21</v>
      </c>
      <c r="W1920" s="5">
        <f t="shared" si="188"/>
        <v>0</v>
      </c>
      <c r="X1920" s="5">
        <f t="shared" si="188"/>
        <v>35.9</v>
      </c>
      <c r="Y1920" s="5">
        <f t="shared" si="188"/>
        <v>12.82</v>
      </c>
      <c r="Z1920" s="4">
        <v>2</v>
      </c>
    </row>
    <row r="1921" spans="1:26" x14ac:dyDescent="0.3">
      <c r="A1921" t="s">
        <v>1792</v>
      </c>
      <c r="B1921" s="3" t="s">
        <v>4196</v>
      </c>
      <c r="C1921" t="s">
        <v>1792</v>
      </c>
      <c r="D1921" t="s">
        <v>1936</v>
      </c>
      <c r="E1921" s="4">
        <v>328</v>
      </c>
      <c r="F1921" s="4">
        <v>259</v>
      </c>
      <c r="G1921" s="4">
        <v>206</v>
      </c>
      <c r="H1921" s="5">
        <f t="shared" si="183"/>
        <v>79.540000000000006</v>
      </c>
      <c r="I1921" s="4">
        <v>202</v>
      </c>
      <c r="J1921" s="4">
        <v>0</v>
      </c>
      <c r="K1921" s="4">
        <v>4</v>
      </c>
      <c r="L1921" s="4" t="str">
        <f t="shared" si="184"/>
        <v>PP</v>
      </c>
      <c r="M1921" s="4" t="str">
        <f t="shared" si="185"/>
        <v>PSOE</v>
      </c>
      <c r="N1921" s="5">
        <f t="shared" si="186"/>
        <v>31.68</v>
      </c>
      <c r="O1921" s="5">
        <f t="shared" si="187"/>
        <v>27.23</v>
      </c>
      <c r="P1921" s="4">
        <v>55</v>
      </c>
      <c r="Q1921" s="4">
        <v>64</v>
      </c>
      <c r="R1921" s="4">
        <v>17</v>
      </c>
      <c r="S1921" s="4">
        <v>18</v>
      </c>
      <c r="T1921" s="4">
        <v>46</v>
      </c>
      <c r="U1921" s="5">
        <f t="shared" si="188"/>
        <v>27.23</v>
      </c>
      <c r="V1921" s="5">
        <f t="shared" si="188"/>
        <v>31.68</v>
      </c>
      <c r="W1921" s="5">
        <f t="shared" si="188"/>
        <v>8.42</v>
      </c>
      <c r="X1921" s="5">
        <f t="shared" si="188"/>
        <v>8.91</v>
      </c>
      <c r="Y1921" s="5">
        <f t="shared" si="188"/>
        <v>22.77</v>
      </c>
      <c r="Z1921" s="4">
        <v>0</v>
      </c>
    </row>
    <row r="1922" spans="1:26" x14ac:dyDescent="0.3">
      <c r="A1922" t="s">
        <v>1792</v>
      </c>
      <c r="B1922" s="3" t="s">
        <v>4197</v>
      </c>
      <c r="C1922" t="s">
        <v>1792</v>
      </c>
      <c r="D1922" t="s">
        <v>1937</v>
      </c>
      <c r="E1922" s="4">
        <v>29</v>
      </c>
      <c r="F1922" s="4">
        <v>28</v>
      </c>
      <c r="G1922" s="4">
        <v>22</v>
      </c>
      <c r="H1922" s="5">
        <f t="shared" si="183"/>
        <v>78.569999999999993</v>
      </c>
      <c r="I1922" s="4">
        <v>22</v>
      </c>
      <c r="J1922" s="4">
        <v>0</v>
      </c>
      <c r="K1922" s="4">
        <v>0</v>
      </c>
      <c r="L1922" s="4" t="str">
        <f t="shared" si="184"/>
        <v>PP</v>
      </c>
      <c r="M1922" s="4" t="str">
        <f t="shared" si="185"/>
        <v>Ciudadanos</v>
      </c>
      <c r="N1922" s="5">
        <f t="shared" si="186"/>
        <v>59.09</v>
      </c>
      <c r="O1922" s="5">
        <f t="shared" si="187"/>
        <v>18.18</v>
      </c>
      <c r="P1922" s="4">
        <v>1</v>
      </c>
      <c r="Q1922" s="4">
        <v>13</v>
      </c>
      <c r="R1922" s="4">
        <v>1</v>
      </c>
      <c r="S1922" s="4">
        <v>2</v>
      </c>
      <c r="T1922" s="4">
        <v>4</v>
      </c>
      <c r="U1922" s="5">
        <f t="shared" si="188"/>
        <v>4.55</v>
      </c>
      <c r="V1922" s="5">
        <f t="shared" si="188"/>
        <v>59.09</v>
      </c>
      <c r="W1922" s="5">
        <f t="shared" si="188"/>
        <v>4.55</v>
      </c>
      <c r="X1922" s="5">
        <f t="shared" si="188"/>
        <v>9.09</v>
      </c>
      <c r="Y1922" s="5">
        <f t="shared" si="188"/>
        <v>18.18</v>
      </c>
      <c r="Z1922" s="4">
        <v>1</v>
      </c>
    </row>
    <row r="1923" spans="1:26" x14ac:dyDescent="0.3">
      <c r="A1923" t="s">
        <v>1792</v>
      </c>
      <c r="B1923" s="3" t="s">
        <v>4198</v>
      </c>
      <c r="C1923" t="s">
        <v>1792</v>
      </c>
      <c r="D1923" t="s">
        <v>1938</v>
      </c>
      <c r="E1923" s="4">
        <v>91</v>
      </c>
      <c r="F1923" s="4">
        <v>68</v>
      </c>
      <c r="G1923" s="4">
        <v>59</v>
      </c>
      <c r="H1923" s="5">
        <f t="shared" ref="H1923:H1986" si="189">ROUND((G1923/F1923)*100,2)</f>
        <v>86.76</v>
      </c>
      <c r="I1923" s="4">
        <v>59</v>
      </c>
      <c r="J1923" s="4">
        <v>0</v>
      </c>
      <c r="K1923" s="4">
        <v>0</v>
      </c>
      <c r="L1923" s="4" t="str">
        <f t="shared" ref="L1923:L1986" si="190">IF(MAX(P1923:T1923)=P1923,"PSOE",IF(MAX(P1923:T1923)=Q1923,"PP",IF(MAX(P1923:T1923)=R1923,"VOX",IF(MAX(P1923:T1923)=S1923,"Podemos",IF(MAX(P1923:T1923)=T1923,"Ciudadanos")))))</f>
        <v>PSOE</v>
      </c>
      <c r="M1923" s="4" t="str">
        <f t="shared" ref="M1923:M1986" si="191">IF(LARGE(P1923:T1923,2)=P1923,"PSOE",IF(LARGE(P1923:T1923,2)=Q1923,"PP",IF(LARGE(P1923:T1923,2)=R1923,"VOX",IF(LARGE(P1923:T1923,2)=S1923,"Podemos",IF(LARGE(P1923:T1923,2)=T1923,"Ciudadanos")))))</f>
        <v>PP</v>
      </c>
      <c r="N1923" s="5">
        <f t="shared" ref="N1923:N1986" si="192">IF(MAX(P1923:T1923)=P1923,U1923,IF(MAX(P1923:T1923)=Q1923,V1923,IF(MAX(P1923:T1923)=R1923,W1923,IF(MAX(P1923:T1923)=S1923,X1923,IF(MAX(P1923:T1923)=T1923,Y1923)))))</f>
        <v>49.15</v>
      </c>
      <c r="O1923" s="5">
        <f t="shared" ref="O1923:O1986" si="193">IF(LARGE(P1923:T1923,2)=P1923,U1923,IF(LARGE(P1923:T1923,2)=Q1923,V1923,IF(LARGE(P1923:T1923,2)=R1923,W1923,IF(LARGE(P1923:T1923,2)=S1923,X1923,IF(LARGE(P1923:T1923,2)=T1923,Y1923)))))</f>
        <v>23.73</v>
      </c>
      <c r="P1923" s="4">
        <v>29</v>
      </c>
      <c r="Q1923" s="4">
        <v>14</v>
      </c>
      <c r="R1923" s="4">
        <v>8</v>
      </c>
      <c r="S1923" s="4">
        <v>5</v>
      </c>
      <c r="T1923" s="4">
        <v>3</v>
      </c>
      <c r="U1923" s="5">
        <f t="shared" si="188"/>
        <v>49.15</v>
      </c>
      <c r="V1923" s="5">
        <f t="shared" si="188"/>
        <v>23.73</v>
      </c>
      <c r="W1923" s="5">
        <f t="shared" si="188"/>
        <v>13.56</v>
      </c>
      <c r="X1923" s="5">
        <f t="shared" si="188"/>
        <v>8.4700000000000006</v>
      </c>
      <c r="Y1923" s="5">
        <f t="shared" si="188"/>
        <v>5.08</v>
      </c>
      <c r="Z1923" s="4">
        <v>0</v>
      </c>
    </row>
    <row r="1924" spans="1:26" x14ac:dyDescent="0.3">
      <c r="A1924" t="s">
        <v>1792</v>
      </c>
      <c r="B1924" s="3" t="s">
        <v>4199</v>
      </c>
      <c r="C1924" t="s">
        <v>1792</v>
      </c>
      <c r="D1924" t="s">
        <v>1939</v>
      </c>
      <c r="E1924" s="4">
        <v>115</v>
      </c>
      <c r="F1924" s="4">
        <v>104</v>
      </c>
      <c r="G1924" s="4">
        <v>76</v>
      </c>
      <c r="H1924" s="5">
        <f t="shared" si="189"/>
        <v>73.08</v>
      </c>
      <c r="I1924" s="4">
        <v>75</v>
      </c>
      <c r="J1924" s="4">
        <v>0</v>
      </c>
      <c r="K1924" s="4">
        <v>1</v>
      </c>
      <c r="L1924" s="4" t="str">
        <f t="shared" si="190"/>
        <v>PP</v>
      </c>
      <c r="M1924" s="4" t="str">
        <f t="shared" si="191"/>
        <v>PSOE</v>
      </c>
      <c r="N1924" s="5">
        <f t="shared" si="192"/>
        <v>48</v>
      </c>
      <c r="O1924" s="5">
        <f t="shared" si="193"/>
        <v>24</v>
      </c>
      <c r="P1924" s="4">
        <v>18</v>
      </c>
      <c r="Q1924" s="4">
        <v>36</v>
      </c>
      <c r="R1924" s="4">
        <v>10</v>
      </c>
      <c r="S1924" s="4">
        <v>6</v>
      </c>
      <c r="T1924" s="4">
        <v>5</v>
      </c>
      <c r="U1924" s="5">
        <f t="shared" si="188"/>
        <v>24</v>
      </c>
      <c r="V1924" s="5">
        <f t="shared" si="188"/>
        <v>48</v>
      </c>
      <c r="W1924" s="5">
        <f t="shared" si="188"/>
        <v>13.33</v>
      </c>
      <c r="X1924" s="5">
        <f t="shared" si="188"/>
        <v>8</v>
      </c>
      <c r="Y1924" s="5">
        <f t="shared" si="188"/>
        <v>6.67</v>
      </c>
      <c r="Z1924" s="4">
        <v>0</v>
      </c>
    </row>
    <row r="1925" spans="1:26" x14ac:dyDescent="0.3">
      <c r="A1925" t="s">
        <v>1792</v>
      </c>
      <c r="B1925" s="3" t="s">
        <v>4200</v>
      </c>
      <c r="C1925" t="s">
        <v>1792</v>
      </c>
      <c r="D1925" t="s">
        <v>1940</v>
      </c>
      <c r="E1925" s="4">
        <v>158</v>
      </c>
      <c r="F1925" s="4">
        <v>146</v>
      </c>
      <c r="G1925" s="4">
        <v>122</v>
      </c>
      <c r="H1925" s="5">
        <f t="shared" si="189"/>
        <v>83.56</v>
      </c>
      <c r="I1925" s="4">
        <v>118</v>
      </c>
      <c r="J1925" s="4">
        <v>2</v>
      </c>
      <c r="K1925" s="4">
        <v>4</v>
      </c>
      <c r="L1925" s="4" t="str">
        <f t="shared" si="190"/>
        <v>PP</v>
      </c>
      <c r="M1925" s="4" t="str">
        <f t="shared" si="191"/>
        <v>PSOE</v>
      </c>
      <c r="N1925" s="5">
        <f t="shared" si="192"/>
        <v>44.92</v>
      </c>
      <c r="O1925" s="5">
        <f t="shared" si="193"/>
        <v>16.100000000000001</v>
      </c>
      <c r="P1925" s="4">
        <v>19</v>
      </c>
      <c r="Q1925" s="4">
        <v>53</v>
      </c>
      <c r="R1925" s="4">
        <v>10</v>
      </c>
      <c r="S1925" s="4">
        <v>14</v>
      </c>
      <c r="T1925" s="4">
        <v>17</v>
      </c>
      <c r="U1925" s="5">
        <f t="shared" si="188"/>
        <v>16.100000000000001</v>
      </c>
      <c r="V1925" s="5">
        <f t="shared" si="188"/>
        <v>44.92</v>
      </c>
      <c r="W1925" s="5">
        <f t="shared" si="188"/>
        <v>8.4700000000000006</v>
      </c>
      <c r="X1925" s="5">
        <f t="shared" si="188"/>
        <v>11.86</v>
      </c>
      <c r="Y1925" s="5">
        <f t="shared" si="188"/>
        <v>14.41</v>
      </c>
      <c r="Z1925" s="4">
        <v>1</v>
      </c>
    </row>
    <row r="1926" spans="1:26" x14ac:dyDescent="0.3">
      <c r="A1926" t="s">
        <v>1792</v>
      </c>
      <c r="B1926" s="3" t="s">
        <v>4201</v>
      </c>
      <c r="C1926" t="s">
        <v>1792</v>
      </c>
      <c r="D1926" t="s">
        <v>1941</v>
      </c>
      <c r="E1926" s="4">
        <v>4346</v>
      </c>
      <c r="F1926" s="4">
        <v>3410</v>
      </c>
      <c r="G1926" s="4">
        <v>2694</v>
      </c>
      <c r="H1926" s="5">
        <f t="shared" si="189"/>
        <v>79</v>
      </c>
      <c r="I1926" s="4">
        <v>2660</v>
      </c>
      <c r="J1926" s="4">
        <v>21</v>
      </c>
      <c r="K1926" s="4">
        <v>34</v>
      </c>
      <c r="L1926" s="4" t="str">
        <f t="shared" si="190"/>
        <v>PSOE</v>
      </c>
      <c r="M1926" s="4" t="str">
        <f t="shared" si="191"/>
        <v>Ciudadanos</v>
      </c>
      <c r="N1926" s="5">
        <f t="shared" si="192"/>
        <v>26.24</v>
      </c>
      <c r="O1926" s="5">
        <f t="shared" si="193"/>
        <v>23.27</v>
      </c>
      <c r="P1926" s="4">
        <v>698</v>
      </c>
      <c r="Q1926" s="4">
        <v>417</v>
      </c>
      <c r="R1926" s="4">
        <v>412</v>
      </c>
      <c r="S1926" s="4">
        <v>409</v>
      </c>
      <c r="T1926" s="4">
        <v>619</v>
      </c>
      <c r="U1926" s="5">
        <f t="shared" si="188"/>
        <v>26.24</v>
      </c>
      <c r="V1926" s="5">
        <f t="shared" si="188"/>
        <v>15.68</v>
      </c>
      <c r="W1926" s="5">
        <f t="shared" si="188"/>
        <v>15.49</v>
      </c>
      <c r="X1926" s="5">
        <f t="shared" si="188"/>
        <v>15.38</v>
      </c>
      <c r="Y1926" s="5">
        <f t="shared" si="188"/>
        <v>23.27</v>
      </c>
      <c r="Z1926" s="4">
        <v>57</v>
      </c>
    </row>
    <row r="1927" spans="1:26" x14ac:dyDescent="0.3">
      <c r="A1927" t="s">
        <v>1792</v>
      </c>
      <c r="B1927" s="3" t="s">
        <v>4202</v>
      </c>
      <c r="C1927" t="s">
        <v>1792</v>
      </c>
      <c r="D1927" t="s">
        <v>1942</v>
      </c>
      <c r="E1927" s="4">
        <v>168</v>
      </c>
      <c r="F1927" s="4">
        <v>150</v>
      </c>
      <c r="G1927" s="4">
        <v>128</v>
      </c>
      <c r="H1927" s="5">
        <f t="shared" si="189"/>
        <v>85.33</v>
      </c>
      <c r="I1927" s="4">
        <v>128</v>
      </c>
      <c r="J1927" s="4">
        <v>2</v>
      </c>
      <c r="K1927" s="4">
        <v>0</v>
      </c>
      <c r="L1927" s="4" t="str">
        <f t="shared" si="190"/>
        <v>PP</v>
      </c>
      <c r="M1927" s="4" t="str">
        <f t="shared" si="191"/>
        <v>PSOE</v>
      </c>
      <c r="N1927" s="5">
        <f t="shared" si="192"/>
        <v>35.159999999999997</v>
      </c>
      <c r="O1927" s="5">
        <f t="shared" si="193"/>
        <v>18.75</v>
      </c>
      <c r="P1927" s="4">
        <v>24</v>
      </c>
      <c r="Q1927" s="4">
        <v>45</v>
      </c>
      <c r="R1927" s="4">
        <v>22</v>
      </c>
      <c r="S1927" s="4">
        <v>11</v>
      </c>
      <c r="T1927" s="4">
        <v>21</v>
      </c>
      <c r="U1927" s="5">
        <f t="shared" si="188"/>
        <v>18.75</v>
      </c>
      <c r="V1927" s="5">
        <f t="shared" si="188"/>
        <v>35.159999999999997</v>
      </c>
      <c r="W1927" s="5">
        <f t="shared" si="188"/>
        <v>17.190000000000001</v>
      </c>
      <c r="X1927" s="5">
        <f t="shared" si="188"/>
        <v>8.59</v>
      </c>
      <c r="Y1927" s="5">
        <f t="shared" si="188"/>
        <v>16.41</v>
      </c>
      <c r="Z1927" s="4">
        <v>0</v>
      </c>
    </row>
    <row r="1928" spans="1:26" x14ac:dyDescent="0.3">
      <c r="A1928" t="s">
        <v>1792</v>
      </c>
      <c r="B1928" s="3" t="s">
        <v>4203</v>
      </c>
      <c r="C1928" t="s">
        <v>1792</v>
      </c>
      <c r="D1928" t="s">
        <v>1943</v>
      </c>
      <c r="E1928" s="4">
        <v>583</v>
      </c>
      <c r="F1928" s="4">
        <v>495</v>
      </c>
      <c r="G1928" s="4">
        <v>428</v>
      </c>
      <c r="H1928" s="5">
        <f t="shared" si="189"/>
        <v>86.46</v>
      </c>
      <c r="I1928" s="4">
        <v>426</v>
      </c>
      <c r="J1928" s="4">
        <v>3</v>
      </c>
      <c r="K1928" s="4">
        <v>2</v>
      </c>
      <c r="L1928" s="4" t="str">
        <f t="shared" si="190"/>
        <v>PSOE</v>
      </c>
      <c r="M1928" s="4" t="str">
        <f t="shared" si="191"/>
        <v>PP</v>
      </c>
      <c r="N1928" s="5">
        <f t="shared" si="192"/>
        <v>34.74</v>
      </c>
      <c r="O1928" s="5">
        <f t="shared" si="193"/>
        <v>23.94</v>
      </c>
      <c r="P1928" s="4">
        <v>148</v>
      </c>
      <c r="Q1928" s="4">
        <v>102</v>
      </c>
      <c r="R1928" s="4">
        <v>73</v>
      </c>
      <c r="S1928" s="4">
        <v>41</v>
      </c>
      <c r="T1928" s="4">
        <v>55</v>
      </c>
      <c r="U1928" s="5">
        <f t="shared" si="188"/>
        <v>34.74</v>
      </c>
      <c r="V1928" s="5">
        <f t="shared" si="188"/>
        <v>23.94</v>
      </c>
      <c r="W1928" s="5">
        <f t="shared" si="188"/>
        <v>17.14</v>
      </c>
      <c r="X1928" s="5">
        <f t="shared" si="188"/>
        <v>9.6199999999999992</v>
      </c>
      <c r="Y1928" s="5">
        <f t="shared" si="188"/>
        <v>12.91</v>
      </c>
      <c r="Z1928" s="4">
        <v>4</v>
      </c>
    </row>
    <row r="1929" spans="1:26" x14ac:dyDescent="0.3">
      <c r="A1929" t="s">
        <v>1792</v>
      </c>
      <c r="B1929" s="3" t="s">
        <v>4204</v>
      </c>
      <c r="C1929" t="s">
        <v>1792</v>
      </c>
      <c r="D1929" t="s">
        <v>1944</v>
      </c>
      <c r="E1929" s="4">
        <v>1094</v>
      </c>
      <c r="F1929" s="4">
        <v>858</v>
      </c>
      <c r="G1929" s="4">
        <v>672</v>
      </c>
      <c r="H1929" s="5">
        <f t="shared" si="189"/>
        <v>78.319999999999993</v>
      </c>
      <c r="I1929" s="4">
        <v>663</v>
      </c>
      <c r="J1929" s="4">
        <v>8</v>
      </c>
      <c r="K1929" s="4">
        <v>9</v>
      </c>
      <c r="L1929" s="4" t="str">
        <f t="shared" si="190"/>
        <v>PSOE</v>
      </c>
      <c r="M1929" s="4" t="str">
        <f t="shared" si="191"/>
        <v>PP</v>
      </c>
      <c r="N1929" s="5">
        <f t="shared" si="192"/>
        <v>45.55</v>
      </c>
      <c r="O1929" s="5">
        <f t="shared" si="193"/>
        <v>17.190000000000001</v>
      </c>
      <c r="P1929" s="4">
        <v>302</v>
      </c>
      <c r="Q1929" s="4">
        <v>114</v>
      </c>
      <c r="R1929" s="4">
        <v>85</v>
      </c>
      <c r="S1929" s="4">
        <v>65</v>
      </c>
      <c r="T1929" s="4">
        <v>86</v>
      </c>
      <c r="U1929" s="5">
        <f t="shared" si="188"/>
        <v>45.55</v>
      </c>
      <c r="V1929" s="5">
        <f t="shared" si="188"/>
        <v>17.190000000000001</v>
      </c>
      <c r="W1929" s="5">
        <f t="shared" si="188"/>
        <v>12.82</v>
      </c>
      <c r="X1929" s="5">
        <f t="shared" si="188"/>
        <v>9.8000000000000007</v>
      </c>
      <c r="Y1929" s="5">
        <f t="shared" si="188"/>
        <v>12.97</v>
      </c>
      <c r="Z1929" s="4">
        <v>1</v>
      </c>
    </row>
    <row r="1930" spans="1:26" x14ac:dyDescent="0.3">
      <c r="A1930" t="s">
        <v>1792</v>
      </c>
      <c r="B1930" s="3" t="s">
        <v>4205</v>
      </c>
      <c r="C1930" t="s">
        <v>1792</v>
      </c>
      <c r="D1930" t="s">
        <v>1945</v>
      </c>
      <c r="E1930" s="4">
        <v>1135</v>
      </c>
      <c r="F1930" s="4">
        <v>831</v>
      </c>
      <c r="G1930" s="4">
        <v>703</v>
      </c>
      <c r="H1930" s="5">
        <f t="shared" si="189"/>
        <v>84.6</v>
      </c>
      <c r="I1930" s="4">
        <v>693</v>
      </c>
      <c r="J1930" s="4">
        <v>0</v>
      </c>
      <c r="K1930" s="4">
        <v>10</v>
      </c>
      <c r="L1930" s="4" t="str">
        <f t="shared" si="190"/>
        <v>PSOE</v>
      </c>
      <c r="M1930" s="4" t="str">
        <f t="shared" si="191"/>
        <v>PP</v>
      </c>
      <c r="N1930" s="5">
        <f t="shared" si="192"/>
        <v>36.08</v>
      </c>
      <c r="O1930" s="5">
        <f t="shared" si="193"/>
        <v>30.74</v>
      </c>
      <c r="P1930" s="4">
        <v>250</v>
      </c>
      <c r="Q1930" s="4">
        <v>213</v>
      </c>
      <c r="R1930" s="4">
        <v>75</v>
      </c>
      <c r="S1930" s="4">
        <v>50</v>
      </c>
      <c r="T1930" s="4">
        <v>102</v>
      </c>
      <c r="U1930" s="5">
        <f t="shared" si="188"/>
        <v>36.08</v>
      </c>
      <c r="V1930" s="5">
        <f t="shared" si="188"/>
        <v>30.74</v>
      </c>
      <c r="W1930" s="5">
        <f t="shared" si="188"/>
        <v>10.82</v>
      </c>
      <c r="X1930" s="5">
        <f t="shared" si="188"/>
        <v>7.22</v>
      </c>
      <c r="Y1930" s="5">
        <f t="shared" si="188"/>
        <v>14.72</v>
      </c>
      <c r="Z1930" s="4">
        <v>1</v>
      </c>
    </row>
    <row r="1931" spans="1:26" x14ac:dyDescent="0.3">
      <c r="A1931" t="s">
        <v>1792</v>
      </c>
      <c r="B1931" s="3" t="s">
        <v>4206</v>
      </c>
      <c r="C1931" t="s">
        <v>1792</v>
      </c>
      <c r="D1931" t="s">
        <v>1946</v>
      </c>
      <c r="E1931" s="4">
        <v>431</v>
      </c>
      <c r="F1931" s="4">
        <v>392</v>
      </c>
      <c r="G1931" s="4">
        <v>317</v>
      </c>
      <c r="H1931" s="5">
        <f t="shared" si="189"/>
        <v>80.87</v>
      </c>
      <c r="I1931" s="4">
        <v>314</v>
      </c>
      <c r="J1931" s="4">
        <v>2</v>
      </c>
      <c r="K1931" s="4">
        <v>3</v>
      </c>
      <c r="L1931" s="4" t="str">
        <f t="shared" si="190"/>
        <v>PP</v>
      </c>
      <c r="M1931" s="4" t="str">
        <f t="shared" si="191"/>
        <v>PSOE</v>
      </c>
      <c r="N1931" s="5">
        <f t="shared" si="192"/>
        <v>33.119999999999997</v>
      </c>
      <c r="O1931" s="5">
        <f t="shared" si="193"/>
        <v>30.57</v>
      </c>
      <c r="P1931" s="4">
        <v>96</v>
      </c>
      <c r="Q1931" s="4">
        <v>104</v>
      </c>
      <c r="R1931" s="4">
        <v>37</v>
      </c>
      <c r="S1931" s="4">
        <v>31</v>
      </c>
      <c r="T1931" s="4">
        <v>42</v>
      </c>
      <c r="U1931" s="5">
        <f t="shared" si="188"/>
        <v>30.57</v>
      </c>
      <c r="V1931" s="5">
        <f t="shared" si="188"/>
        <v>33.119999999999997</v>
      </c>
      <c r="W1931" s="5">
        <f t="shared" si="188"/>
        <v>11.78</v>
      </c>
      <c r="X1931" s="5">
        <f t="shared" si="188"/>
        <v>9.8699999999999992</v>
      </c>
      <c r="Y1931" s="5">
        <f t="shared" si="188"/>
        <v>13.38</v>
      </c>
      <c r="Z1931" s="4">
        <v>1</v>
      </c>
    </row>
    <row r="1932" spans="1:26" x14ac:dyDescent="0.3">
      <c r="A1932" t="s">
        <v>1792</v>
      </c>
      <c r="B1932" s="3" t="s">
        <v>4207</v>
      </c>
      <c r="C1932" t="s">
        <v>1792</v>
      </c>
      <c r="D1932" t="s">
        <v>1947</v>
      </c>
      <c r="E1932" s="4">
        <v>5242</v>
      </c>
      <c r="F1932" s="4">
        <v>3945</v>
      </c>
      <c r="G1932" s="4">
        <v>3370</v>
      </c>
      <c r="H1932" s="5">
        <f t="shared" si="189"/>
        <v>85.42</v>
      </c>
      <c r="I1932" s="4">
        <v>3344</v>
      </c>
      <c r="J1932" s="4">
        <v>20</v>
      </c>
      <c r="K1932" s="4">
        <v>26</v>
      </c>
      <c r="L1932" s="4" t="str">
        <f t="shared" si="190"/>
        <v>PP</v>
      </c>
      <c r="M1932" s="4" t="str">
        <f t="shared" si="191"/>
        <v>Ciudadanos</v>
      </c>
      <c r="N1932" s="5">
        <f t="shared" si="192"/>
        <v>28.32</v>
      </c>
      <c r="O1932" s="5">
        <f t="shared" si="193"/>
        <v>21.62</v>
      </c>
      <c r="P1932" s="4">
        <v>608</v>
      </c>
      <c r="Q1932" s="4">
        <v>947</v>
      </c>
      <c r="R1932" s="4">
        <v>710</v>
      </c>
      <c r="S1932" s="4">
        <v>295</v>
      </c>
      <c r="T1932" s="4">
        <v>723</v>
      </c>
      <c r="U1932" s="5">
        <f t="shared" si="188"/>
        <v>18.18</v>
      </c>
      <c r="V1932" s="5">
        <f t="shared" si="188"/>
        <v>28.32</v>
      </c>
      <c r="W1932" s="5">
        <f t="shared" si="188"/>
        <v>21.23</v>
      </c>
      <c r="X1932" s="5">
        <f t="shared" si="188"/>
        <v>8.82</v>
      </c>
      <c r="Y1932" s="5">
        <f t="shared" si="188"/>
        <v>21.62</v>
      </c>
      <c r="Z1932" s="4">
        <v>22</v>
      </c>
    </row>
    <row r="1933" spans="1:26" x14ac:dyDescent="0.3">
      <c r="A1933" t="s">
        <v>1792</v>
      </c>
      <c r="B1933" s="3" t="s">
        <v>4208</v>
      </c>
      <c r="C1933" t="s">
        <v>1792</v>
      </c>
      <c r="D1933" t="s">
        <v>1948</v>
      </c>
      <c r="E1933" s="4">
        <v>55</v>
      </c>
      <c r="F1933" s="4">
        <v>68</v>
      </c>
      <c r="G1933" s="4">
        <v>55</v>
      </c>
      <c r="H1933" s="5">
        <f t="shared" si="189"/>
        <v>80.88</v>
      </c>
      <c r="I1933" s="4">
        <v>55</v>
      </c>
      <c r="J1933" s="4">
        <v>0</v>
      </c>
      <c r="K1933" s="4">
        <v>0</v>
      </c>
      <c r="L1933" s="4" t="str">
        <f t="shared" si="190"/>
        <v>PP</v>
      </c>
      <c r="M1933" s="4" t="str">
        <f t="shared" si="191"/>
        <v>Ciudadanos</v>
      </c>
      <c r="N1933" s="5">
        <f t="shared" si="192"/>
        <v>34.549999999999997</v>
      </c>
      <c r="O1933" s="5">
        <f t="shared" si="193"/>
        <v>25.45</v>
      </c>
      <c r="P1933" s="4">
        <v>7</v>
      </c>
      <c r="Q1933" s="4">
        <v>19</v>
      </c>
      <c r="R1933" s="4">
        <v>12</v>
      </c>
      <c r="S1933" s="4">
        <v>1</v>
      </c>
      <c r="T1933" s="4">
        <v>14</v>
      </c>
      <c r="U1933" s="5">
        <f t="shared" si="188"/>
        <v>12.73</v>
      </c>
      <c r="V1933" s="5">
        <f t="shared" si="188"/>
        <v>34.549999999999997</v>
      </c>
      <c r="W1933" s="5">
        <f t="shared" si="188"/>
        <v>21.82</v>
      </c>
      <c r="X1933" s="5">
        <f t="shared" si="188"/>
        <v>1.82</v>
      </c>
      <c r="Y1933" s="5">
        <f t="shared" si="188"/>
        <v>25.45</v>
      </c>
      <c r="Z1933" s="4">
        <v>1</v>
      </c>
    </row>
    <row r="1934" spans="1:26" x14ac:dyDescent="0.3">
      <c r="A1934" t="s">
        <v>1792</v>
      </c>
      <c r="B1934" s="3" t="s">
        <v>4209</v>
      </c>
      <c r="C1934" t="s">
        <v>1792</v>
      </c>
      <c r="D1934" t="s">
        <v>1949</v>
      </c>
      <c r="E1934" s="4">
        <v>294</v>
      </c>
      <c r="F1934" s="4">
        <v>280</v>
      </c>
      <c r="G1934" s="4">
        <v>238</v>
      </c>
      <c r="H1934" s="5">
        <f t="shared" si="189"/>
        <v>85</v>
      </c>
      <c r="I1934" s="4">
        <v>232</v>
      </c>
      <c r="J1934" s="4">
        <v>2</v>
      </c>
      <c r="K1934" s="4">
        <v>6</v>
      </c>
      <c r="L1934" s="4" t="str">
        <f t="shared" si="190"/>
        <v>PSOE</v>
      </c>
      <c r="M1934" s="4" t="str">
        <f t="shared" si="191"/>
        <v>PP</v>
      </c>
      <c r="N1934" s="5">
        <f t="shared" si="192"/>
        <v>37.93</v>
      </c>
      <c r="O1934" s="5">
        <f t="shared" si="193"/>
        <v>17.670000000000002</v>
      </c>
      <c r="P1934" s="4">
        <v>88</v>
      </c>
      <c r="Q1934" s="4">
        <v>41</v>
      </c>
      <c r="R1934" s="4">
        <v>22</v>
      </c>
      <c r="S1934" s="4">
        <v>40</v>
      </c>
      <c r="T1934" s="4">
        <v>38</v>
      </c>
      <c r="U1934" s="5">
        <f t="shared" si="188"/>
        <v>37.93</v>
      </c>
      <c r="V1934" s="5">
        <f t="shared" si="188"/>
        <v>17.670000000000002</v>
      </c>
      <c r="W1934" s="5">
        <f t="shared" si="188"/>
        <v>9.48</v>
      </c>
      <c r="X1934" s="5">
        <f t="shared" si="188"/>
        <v>17.239999999999998</v>
      </c>
      <c r="Y1934" s="5">
        <f t="shared" si="188"/>
        <v>16.38</v>
      </c>
      <c r="Z1934" s="4">
        <v>0</v>
      </c>
    </row>
    <row r="1935" spans="1:26" x14ac:dyDescent="0.3">
      <c r="A1935" t="s">
        <v>1792</v>
      </c>
      <c r="B1935" s="3" t="s">
        <v>4210</v>
      </c>
      <c r="C1935" t="s">
        <v>1792</v>
      </c>
      <c r="D1935" t="s">
        <v>1950</v>
      </c>
      <c r="E1935" s="4">
        <v>433</v>
      </c>
      <c r="F1935" s="4">
        <v>350</v>
      </c>
      <c r="G1935" s="4">
        <v>290</v>
      </c>
      <c r="H1935" s="5">
        <f t="shared" si="189"/>
        <v>82.86</v>
      </c>
      <c r="I1935" s="4">
        <v>286</v>
      </c>
      <c r="J1935" s="4">
        <v>2</v>
      </c>
      <c r="K1935" s="4">
        <v>4</v>
      </c>
      <c r="L1935" s="4" t="str">
        <f t="shared" si="190"/>
        <v>PSOE</v>
      </c>
      <c r="M1935" s="4" t="str">
        <f t="shared" si="191"/>
        <v>PP</v>
      </c>
      <c r="N1935" s="5">
        <f t="shared" si="192"/>
        <v>33.92</v>
      </c>
      <c r="O1935" s="5">
        <f t="shared" si="193"/>
        <v>33.22</v>
      </c>
      <c r="P1935" s="4">
        <v>97</v>
      </c>
      <c r="Q1935" s="4">
        <v>95</v>
      </c>
      <c r="R1935" s="4">
        <v>49</v>
      </c>
      <c r="S1935" s="4">
        <v>9</v>
      </c>
      <c r="T1935" s="4">
        <v>32</v>
      </c>
      <c r="U1935" s="5">
        <f t="shared" si="188"/>
        <v>33.92</v>
      </c>
      <c r="V1935" s="5">
        <f t="shared" si="188"/>
        <v>33.22</v>
      </c>
      <c r="W1935" s="5">
        <f t="shared" si="188"/>
        <v>17.13</v>
      </c>
      <c r="X1935" s="5">
        <f t="shared" si="188"/>
        <v>3.15</v>
      </c>
      <c r="Y1935" s="5">
        <f t="shared" si="188"/>
        <v>11.19</v>
      </c>
      <c r="Z1935" s="4">
        <v>0</v>
      </c>
    </row>
    <row r="1936" spans="1:26" x14ac:dyDescent="0.3">
      <c r="A1936" t="s">
        <v>1792</v>
      </c>
      <c r="B1936" s="3" t="s">
        <v>4211</v>
      </c>
      <c r="C1936" t="s">
        <v>1792</v>
      </c>
      <c r="D1936" t="s">
        <v>1951</v>
      </c>
      <c r="E1936" s="4">
        <v>8825</v>
      </c>
      <c r="F1936" s="4">
        <v>6822</v>
      </c>
      <c r="G1936" s="4">
        <v>5456</v>
      </c>
      <c r="H1936" s="5">
        <f t="shared" si="189"/>
        <v>79.98</v>
      </c>
      <c r="I1936" s="4">
        <v>5296</v>
      </c>
      <c r="J1936" s="4">
        <v>62</v>
      </c>
      <c r="K1936" s="4">
        <v>160</v>
      </c>
      <c r="L1936" s="4" t="str">
        <f t="shared" si="190"/>
        <v>PP</v>
      </c>
      <c r="M1936" s="4" t="str">
        <f t="shared" si="191"/>
        <v>PSOE</v>
      </c>
      <c r="N1936" s="5">
        <f t="shared" si="192"/>
        <v>23.34</v>
      </c>
      <c r="O1936" s="5">
        <f t="shared" si="193"/>
        <v>22.68</v>
      </c>
      <c r="P1936" s="4">
        <v>1201</v>
      </c>
      <c r="Q1936" s="4">
        <v>1236</v>
      </c>
      <c r="R1936" s="4">
        <v>1159</v>
      </c>
      <c r="S1936" s="4">
        <v>457</v>
      </c>
      <c r="T1936" s="4">
        <v>1122</v>
      </c>
      <c r="U1936" s="5">
        <f t="shared" si="188"/>
        <v>22.68</v>
      </c>
      <c r="V1936" s="5">
        <f t="shared" si="188"/>
        <v>23.34</v>
      </c>
      <c r="W1936" s="5">
        <f t="shared" si="188"/>
        <v>21.88</v>
      </c>
      <c r="X1936" s="5">
        <f t="shared" si="188"/>
        <v>8.6300000000000008</v>
      </c>
      <c r="Y1936" s="5">
        <f t="shared" si="188"/>
        <v>21.19</v>
      </c>
      <c r="Z1936" s="4">
        <v>19</v>
      </c>
    </row>
    <row r="1937" spans="1:26" x14ac:dyDescent="0.3">
      <c r="A1937" t="s">
        <v>1792</v>
      </c>
      <c r="B1937" s="3" t="s">
        <v>4212</v>
      </c>
      <c r="C1937" t="s">
        <v>1792</v>
      </c>
      <c r="D1937" t="s">
        <v>1952</v>
      </c>
      <c r="E1937" s="4">
        <v>275</v>
      </c>
      <c r="F1937" s="4">
        <v>251</v>
      </c>
      <c r="G1937" s="4">
        <v>196</v>
      </c>
      <c r="H1937" s="5">
        <f t="shared" si="189"/>
        <v>78.09</v>
      </c>
      <c r="I1937" s="4">
        <v>189</v>
      </c>
      <c r="J1937" s="4">
        <v>3</v>
      </c>
      <c r="K1937" s="4">
        <v>7</v>
      </c>
      <c r="L1937" s="4" t="str">
        <f t="shared" si="190"/>
        <v>PP</v>
      </c>
      <c r="M1937" s="4" t="str">
        <f t="shared" si="191"/>
        <v>PSOE</v>
      </c>
      <c r="N1937" s="5">
        <f t="shared" si="192"/>
        <v>35.450000000000003</v>
      </c>
      <c r="O1937" s="5">
        <f t="shared" si="193"/>
        <v>24.34</v>
      </c>
      <c r="P1937" s="4">
        <v>46</v>
      </c>
      <c r="Q1937" s="4">
        <v>67</v>
      </c>
      <c r="R1937" s="4">
        <v>33</v>
      </c>
      <c r="S1937" s="4">
        <v>5</v>
      </c>
      <c r="T1937" s="4">
        <v>30</v>
      </c>
      <c r="U1937" s="5">
        <f t="shared" si="188"/>
        <v>24.34</v>
      </c>
      <c r="V1937" s="5">
        <f t="shared" si="188"/>
        <v>35.450000000000003</v>
      </c>
      <c r="W1937" s="5">
        <f t="shared" si="188"/>
        <v>17.46</v>
      </c>
      <c r="X1937" s="5">
        <f t="shared" si="188"/>
        <v>2.65</v>
      </c>
      <c r="Y1937" s="5">
        <f t="shared" si="188"/>
        <v>15.87</v>
      </c>
      <c r="Z1937" s="4">
        <v>2</v>
      </c>
    </row>
    <row r="1938" spans="1:26" x14ac:dyDescent="0.3">
      <c r="A1938" t="s">
        <v>1792</v>
      </c>
      <c r="B1938" s="3" t="s">
        <v>4213</v>
      </c>
      <c r="C1938" t="s">
        <v>1792</v>
      </c>
      <c r="D1938" t="s">
        <v>1953</v>
      </c>
      <c r="E1938" s="4">
        <v>247</v>
      </c>
      <c r="F1938" s="4">
        <v>242</v>
      </c>
      <c r="G1938" s="4">
        <v>212</v>
      </c>
      <c r="H1938" s="5">
        <f t="shared" si="189"/>
        <v>87.6</v>
      </c>
      <c r="I1938" s="4">
        <v>210</v>
      </c>
      <c r="J1938" s="4">
        <v>0</v>
      </c>
      <c r="K1938" s="4">
        <v>2</v>
      </c>
      <c r="L1938" s="4" t="str">
        <f t="shared" si="190"/>
        <v>PP</v>
      </c>
      <c r="M1938" s="4" t="str">
        <f t="shared" si="191"/>
        <v>PSOE</v>
      </c>
      <c r="N1938" s="5">
        <f t="shared" si="192"/>
        <v>32.380000000000003</v>
      </c>
      <c r="O1938" s="5">
        <f t="shared" si="193"/>
        <v>31.9</v>
      </c>
      <c r="P1938" s="4">
        <v>67</v>
      </c>
      <c r="Q1938" s="4">
        <v>68</v>
      </c>
      <c r="R1938" s="4">
        <v>38</v>
      </c>
      <c r="S1938" s="4">
        <v>3</v>
      </c>
      <c r="T1938" s="4">
        <v>34</v>
      </c>
      <c r="U1938" s="5">
        <f t="shared" si="188"/>
        <v>31.9</v>
      </c>
      <c r="V1938" s="5">
        <f t="shared" si="188"/>
        <v>32.380000000000003</v>
      </c>
      <c r="W1938" s="5">
        <f t="shared" si="188"/>
        <v>18.100000000000001</v>
      </c>
      <c r="X1938" s="5">
        <f t="shared" si="188"/>
        <v>1.43</v>
      </c>
      <c r="Y1938" s="5">
        <f t="shared" si="188"/>
        <v>16.190000000000001</v>
      </c>
      <c r="Z1938" s="4">
        <v>0</v>
      </c>
    </row>
    <row r="1939" spans="1:26" x14ac:dyDescent="0.3">
      <c r="A1939" t="s">
        <v>1792</v>
      </c>
      <c r="B1939" s="3" t="s">
        <v>4214</v>
      </c>
      <c r="C1939" t="s">
        <v>1792</v>
      </c>
      <c r="D1939" t="s">
        <v>1954</v>
      </c>
      <c r="E1939" s="4">
        <v>33</v>
      </c>
      <c r="F1939" s="4">
        <v>30</v>
      </c>
      <c r="G1939" s="4">
        <v>29</v>
      </c>
      <c r="H1939" s="5">
        <f t="shared" si="189"/>
        <v>96.67</v>
      </c>
      <c r="I1939" s="4">
        <v>29</v>
      </c>
      <c r="J1939" s="4">
        <v>0</v>
      </c>
      <c r="K1939" s="4">
        <v>0</v>
      </c>
      <c r="L1939" s="4" t="str">
        <f t="shared" si="190"/>
        <v>VOX</v>
      </c>
      <c r="M1939" s="4" t="str">
        <f t="shared" si="191"/>
        <v>PP</v>
      </c>
      <c r="N1939" s="5">
        <f t="shared" si="192"/>
        <v>41.38</v>
      </c>
      <c r="O1939" s="5">
        <f t="shared" si="193"/>
        <v>37.93</v>
      </c>
      <c r="P1939" s="4">
        <v>0</v>
      </c>
      <c r="Q1939" s="4">
        <v>11</v>
      </c>
      <c r="R1939" s="4">
        <v>12</v>
      </c>
      <c r="S1939" s="4">
        <v>3</v>
      </c>
      <c r="T1939" s="4">
        <v>3</v>
      </c>
      <c r="U1939" s="5">
        <f t="shared" si="188"/>
        <v>0</v>
      </c>
      <c r="V1939" s="5">
        <f t="shared" si="188"/>
        <v>37.93</v>
      </c>
      <c r="W1939" s="5">
        <f t="shared" si="188"/>
        <v>41.38</v>
      </c>
      <c r="X1939" s="5">
        <f t="shared" si="188"/>
        <v>10.34</v>
      </c>
      <c r="Y1939" s="5">
        <f t="shared" si="188"/>
        <v>10.34</v>
      </c>
      <c r="Z1939" s="4">
        <v>0</v>
      </c>
    </row>
    <row r="1940" spans="1:26" x14ac:dyDescent="0.3">
      <c r="A1940" t="s">
        <v>1792</v>
      </c>
      <c r="B1940" s="3" t="s">
        <v>4215</v>
      </c>
      <c r="C1940" t="s">
        <v>1792</v>
      </c>
      <c r="D1940" t="s">
        <v>1955</v>
      </c>
      <c r="E1940" s="4">
        <v>71</v>
      </c>
      <c r="F1940" s="4">
        <v>61</v>
      </c>
      <c r="G1940" s="4">
        <v>53</v>
      </c>
      <c r="H1940" s="5">
        <f t="shared" si="189"/>
        <v>86.89</v>
      </c>
      <c r="I1940" s="4">
        <v>53</v>
      </c>
      <c r="J1940" s="4">
        <v>0</v>
      </c>
      <c r="K1940" s="4">
        <v>0</v>
      </c>
      <c r="L1940" s="4" t="str">
        <f t="shared" si="190"/>
        <v>PP</v>
      </c>
      <c r="M1940" s="4" t="str">
        <f t="shared" si="191"/>
        <v>Ciudadanos</v>
      </c>
      <c r="N1940" s="5">
        <f t="shared" si="192"/>
        <v>66.040000000000006</v>
      </c>
      <c r="O1940" s="5">
        <f t="shared" si="193"/>
        <v>22.64</v>
      </c>
      <c r="P1940" s="4">
        <v>4</v>
      </c>
      <c r="Q1940" s="4">
        <v>35</v>
      </c>
      <c r="R1940" s="4">
        <v>2</v>
      </c>
      <c r="S1940" s="4">
        <v>0</v>
      </c>
      <c r="T1940" s="4">
        <v>12</v>
      </c>
      <c r="U1940" s="5">
        <f t="shared" si="188"/>
        <v>7.55</v>
      </c>
      <c r="V1940" s="5">
        <f t="shared" si="188"/>
        <v>66.040000000000006</v>
      </c>
      <c r="W1940" s="5">
        <f t="shared" si="188"/>
        <v>3.77</v>
      </c>
      <c r="X1940" s="5">
        <f t="shared" si="188"/>
        <v>0</v>
      </c>
      <c r="Y1940" s="5">
        <f t="shared" si="188"/>
        <v>22.64</v>
      </c>
      <c r="Z1940" s="4">
        <v>0</v>
      </c>
    </row>
    <row r="1941" spans="1:26" x14ac:dyDescent="0.3">
      <c r="A1941" t="s">
        <v>1792</v>
      </c>
      <c r="B1941" s="3" t="s">
        <v>4216</v>
      </c>
      <c r="C1941" t="s">
        <v>1792</v>
      </c>
      <c r="D1941" t="s">
        <v>1956</v>
      </c>
      <c r="E1941" s="4">
        <v>42</v>
      </c>
      <c r="F1941" s="4">
        <v>43</v>
      </c>
      <c r="G1941" s="4">
        <v>34</v>
      </c>
      <c r="H1941" s="5">
        <f t="shared" si="189"/>
        <v>79.069999999999993</v>
      </c>
      <c r="I1941" s="4">
        <v>32</v>
      </c>
      <c r="J1941" s="4">
        <v>0</v>
      </c>
      <c r="K1941" s="4">
        <v>2</v>
      </c>
      <c r="L1941" s="4" t="str">
        <f t="shared" si="190"/>
        <v>PSOE</v>
      </c>
      <c r="M1941" s="4" t="str">
        <f t="shared" si="191"/>
        <v>Ciudadanos</v>
      </c>
      <c r="N1941" s="5">
        <f t="shared" si="192"/>
        <v>37.5</v>
      </c>
      <c r="O1941" s="5">
        <f t="shared" si="193"/>
        <v>25</v>
      </c>
      <c r="P1941" s="4">
        <v>12</v>
      </c>
      <c r="Q1941" s="4">
        <v>7</v>
      </c>
      <c r="R1941" s="4">
        <v>3</v>
      </c>
      <c r="S1941" s="4">
        <v>2</v>
      </c>
      <c r="T1941" s="4">
        <v>8</v>
      </c>
      <c r="U1941" s="5">
        <f t="shared" si="188"/>
        <v>37.5</v>
      </c>
      <c r="V1941" s="5">
        <f t="shared" si="188"/>
        <v>21.88</v>
      </c>
      <c r="W1941" s="5">
        <f t="shared" si="188"/>
        <v>9.3800000000000008</v>
      </c>
      <c r="X1941" s="5">
        <f t="shared" si="188"/>
        <v>6.25</v>
      </c>
      <c r="Y1941" s="5">
        <f t="shared" si="188"/>
        <v>25</v>
      </c>
      <c r="Z1941" s="4">
        <v>0</v>
      </c>
    </row>
    <row r="1942" spans="1:26" x14ac:dyDescent="0.3">
      <c r="A1942" t="s">
        <v>1792</v>
      </c>
      <c r="B1942" s="3" t="s">
        <v>4217</v>
      </c>
      <c r="C1942" t="s">
        <v>1792</v>
      </c>
      <c r="D1942" t="s">
        <v>1957</v>
      </c>
      <c r="E1942" s="4">
        <v>425</v>
      </c>
      <c r="F1942" s="4">
        <v>384</v>
      </c>
      <c r="G1942" s="4">
        <v>315</v>
      </c>
      <c r="H1942" s="5">
        <f t="shared" si="189"/>
        <v>82.03</v>
      </c>
      <c r="I1942" s="4">
        <v>311</v>
      </c>
      <c r="J1942" s="4">
        <v>5</v>
      </c>
      <c r="K1942" s="4">
        <v>4</v>
      </c>
      <c r="L1942" s="4" t="str">
        <f t="shared" si="190"/>
        <v>PP</v>
      </c>
      <c r="M1942" s="4" t="str">
        <f t="shared" si="191"/>
        <v>PSOE</v>
      </c>
      <c r="N1942" s="5">
        <f t="shared" si="192"/>
        <v>33.76</v>
      </c>
      <c r="O1942" s="5">
        <f t="shared" si="193"/>
        <v>23.47</v>
      </c>
      <c r="P1942" s="4">
        <v>73</v>
      </c>
      <c r="Q1942" s="4">
        <v>105</v>
      </c>
      <c r="R1942" s="4">
        <v>48</v>
      </c>
      <c r="S1942" s="4">
        <v>8</v>
      </c>
      <c r="T1942" s="4">
        <v>69</v>
      </c>
      <c r="U1942" s="5">
        <f t="shared" si="188"/>
        <v>23.47</v>
      </c>
      <c r="V1942" s="5">
        <f t="shared" si="188"/>
        <v>33.76</v>
      </c>
      <c r="W1942" s="5">
        <f t="shared" si="188"/>
        <v>15.43</v>
      </c>
      <c r="X1942" s="5">
        <f t="shared" si="188"/>
        <v>2.57</v>
      </c>
      <c r="Y1942" s="5">
        <f t="shared" si="188"/>
        <v>22.19</v>
      </c>
      <c r="Z1942" s="4">
        <v>0</v>
      </c>
    </row>
    <row r="1943" spans="1:26" x14ac:dyDescent="0.3">
      <c r="A1943" t="s">
        <v>1792</v>
      </c>
      <c r="B1943" s="3" t="s">
        <v>4218</v>
      </c>
      <c r="C1943" t="s">
        <v>1792</v>
      </c>
      <c r="D1943" t="s">
        <v>1958</v>
      </c>
      <c r="E1943" s="4">
        <v>150</v>
      </c>
      <c r="F1943" s="4">
        <v>135</v>
      </c>
      <c r="G1943" s="4">
        <v>119</v>
      </c>
      <c r="H1943" s="5">
        <f t="shared" si="189"/>
        <v>88.15</v>
      </c>
      <c r="I1943" s="4">
        <v>119</v>
      </c>
      <c r="J1943" s="4">
        <v>0</v>
      </c>
      <c r="K1943" s="4">
        <v>0</v>
      </c>
      <c r="L1943" s="4" t="str">
        <f t="shared" si="190"/>
        <v>PSOE</v>
      </c>
      <c r="M1943" s="4" t="str">
        <f t="shared" si="191"/>
        <v>PP</v>
      </c>
      <c r="N1943" s="5">
        <f t="shared" si="192"/>
        <v>26.05</v>
      </c>
      <c r="O1943" s="5">
        <f t="shared" si="193"/>
        <v>21.85</v>
      </c>
      <c r="P1943" s="4">
        <v>31</v>
      </c>
      <c r="Q1943" s="4">
        <v>26</v>
      </c>
      <c r="R1943" s="4">
        <v>21</v>
      </c>
      <c r="S1943" s="4">
        <v>21</v>
      </c>
      <c r="T1943" s="4">
        <v>17</v>
      </c>
      <c r="U1943" s="5">
        <f t="shared" si="188"/>
        <v>26.05</v>
      </c>
      <c r="V1943" s="5">
        <f t="shared" si="188"/>
        <v>21.85</v>
      </c>
      <c r="W1943" s="5">
        <f t="shared" si="188"/>
        <v>17.649999999999999</v>
      </c>
      <c r="X1943" s="5">
        <f t="shared" si="188"/>
        <v>17.649999999999999</v>
      </c>
      <c r="Y1943" s="5">
        <f t="shared" si="188"/>
        <v>14.29</v>
      </c>
      <c r="Z1943" s="4">
        <v>2</v>
      </c>
    </row>
    <row r="1944" spans="1:26" x14ac:dyDescent="0.3">
      <c r="A1944" t="s">
        <v>1792</v>
      </c>
      <c r="B1944" s="3" t="s">
        <v>4219</v>
      </c>
      <c r="C1944" t="s">
        <v>1792</v>
      </c>
      <c r="D1944" t="s">
        <v>1959</v>
      </c>
      <c r="E1944" s="4">
        <v>1089</v>
      </c>
      <c r="F1944" s="4">
        <v>885</v>
      </c>
      <c r="G1944" s="4">
        <v>708</v>
      </c>
      <c r="H1944" s="5">
        <f t="shared" si="189"/>
        <v>80</v>
      </c>
      <c r="I1944" s="4">
        <v>704</v>
      </c>
      <c r="J1944" s="4">
        <v>7</v>
      </c>
      <c r="K1944" s="4">
        <v>4</v>
      </c>
      <c r="L1944" s="4" t="str">
        <f t="shared" si="190"/>
        <v>PSOE</v>
      </c>
      <c r="M1944" s="4" t="str">
        <f t="shared" si="191"/>
        <v>PP</v>
      </c>
      <c r="N1944" s="5">
        <f t="shared" si="192"/>
        <v>40.06</v>
      </c>
      <c r="O1944" s="5">
        <f t="shared" si="193"/>
        <v>17.329999999999998</v>
      </c>
      <c r="P1944" s="4">
        <v>282</v>
      </c>
      <c r="Q1944" s="4">
        <v>122</v>
      </c>
      <c r="R1944" s="4">
        <v>72</v>
      </c>
      <c r="S1944" s="4">
        <v>94</v>
      </c>
      <c r="T1944" s="4">
        <v>114</v>
      </c>
      <c r="U1944" s="5">
        <f t="shared" si="188"/>
        <v>40.06</v>
      </c>
      <c r="V1944" s="5">
        <f t="shared" si="188"/>
        <v>17.329999999999998</v>
      </c>
      <c r="W1944" s="5">
        <f t="shared" si="188"/>
        <v>10.23</v>
      </c>
      <c r="X1944" s="5">
        <f t="shared" si="188"/>
        <v>13.35</v>
      </c>
      <c r="Y1944" s="5">
        <f t="shared" si="188"/>
        <v>16.190000000000001</v>
      </c>
      <c r="Z1944" s="4">
        <v>5</v>
      </c>
    </row>
    <row r="1945" spans="1:26" x14ac:dyDescent="0.3">
      <c r="A1945" t="s">
        <v>1792</v>
      </c>
      <c r="B1945" s="3" t="s">
        <v>4220</v>
      </c>
      <c r="C1945" t="s">
        <v>1792</v>
      </c>
      <c r="D1945" t="s">
        <v>1960</v>
      </c>
      <c r="E1945" s="4">
        <v>298</v>
      </c>
      <c r="F1945" s="4">
        <v>270</v>
      </c>
      <c r="G1945" s="4">
        <v>215</v>
      </c>
      <c r="H1945" s="5">
        <f t="shared" si="189"/>
        <v>79.63</v>
      </c>
      <c r="I1945" s="4">
        <v>208</v>
      </c>
      <c r="J1945" s="4">
        <v>2</v>
      </c>
      <c r="K1945" s="4">
        <v>7</v>
      </c>
      <c r="L1945" s="4" t="str">
        <f t="shared" si="190"/>
        <v>PSOE</v>
      </c>
      <c r="M1945" s="4" t="str">
        <f t="shared" si="191"/>
        <v>PP</v>
      </c>
      <c r="N1945" s="5">
        <f t="shared" si="192"/>
        <v>28.85</v>
      </c>
      <c r="O1945" s="5">
        <f t="shared" si="193"/>
        <v>24.52</v>
      </c>
      <c r="P1945" s="4">
        <v>60</v>
      </c>
      <c r="Q1945" s="4">
        <v>51</v>
      </c>
      <c r="R1945" s="4">
        <v>31</v>
      </c>
      <c r="S1945" s="4">
        <v>23</v>
      </c>
      <c r="T1945" s="4">
        <v>35</v>
      </c>
      <c r="U1945" s="5">
        <f t="shared" si="188"/>
        <v>28.85</v>
      </c>
      <c r="V1945" s="5">
        <f t="shared" si="188"/>
        <v>24.52</v>
      </c>
      <c r="W1945" s="5">
        <f t="shared" si="188"/>
        <v>14.9</v>
      </c>
      <c r="X1945" s="5">
        <f t="shared" si="188"/>
        <v>11.06</v>
      </c>
      <c r="Y1945" s="5">
        <f t="shared" si="188"/>
        <v>16.829999999999998</v>
      </c>
      <c r="Z1945" s="4">
        <v>5</v>
      </c>
    </row>
    <row r="1946" spans="1:26" x14ac:dyDescent="0.3">
      <c r="A1946" t="s">
        <v>1792</v>
      </c>
      <c r="B1946" s="3" t="s">
        <v>4221</v>
      </c>
      <c r="C1946" t="s">
        <v>1792</v>
      </c>
      <c r="D1946" t="s">
        <v>1961</v>
      </c>
      <c r="E1946" s="4">
        <v>8547</v>
      </c>
      <c r="F1946" s="4">
        <v>6704</v>
      </c>
      <c r="G1946" s="4">
        <v>5296</v>
      </c>
      <c r="H1946" s="5">
        <f t="shared" si="189"/>
        <v>79</v>
      </c>
      <c r="I1946" s="4">
        <v>5222</v>
      </c>
      <c r="J1946" s="4">
        <v>52</v>
      </c>
      <c r="K1946" s="4">
        <v>74</v>
      </c>
      <c r="L1946" s="4" t="str">
        <f t="shared" si="190"/>
        <v>PSOE</v>
      </c>
      <c r="M1946" s="4" t="str">
        <f t="shared" si="191"/>
        <v>Ciudadanos</v>
      </c>
      <c r="N1946" s="5">
        <f t="shared" si="192"/>
        <v>31.92</v>
      </c>
      <c r="O1946" s="5">
        <f t="shared" si="193"/>
        <v>19.95</v>
      </c>
      <c r="P1946" s="4">
        <v>1667</v>
      </c>
      <c r="Q1946" s="4">
        <v>908</v>
      </c>
      <c r="R1946" s="4">
        <v>708</v>
      </c>
      <c r="S1946" s="4">
        <v>748</v>
      </c>
      <c r="T1946" s="4">
        <v>1042</v>
      </c>
      <c r="U1946" s="5">
        <f t="shared" si="188"/>
        <v>31.92</v>
      </c>
      <c r="V1946" s="5">
        <f t="shared" si="188"/>
        <v>17.39</v>
      </c>
      <c r="W1946" s="5">
        <f t="shared" si="188"/>
        <v>13.56</v>
      </c>
      <c r="X1946" s="5">
        <f t="shared" si="188"/>
        <v>14.32</v>
      </c>
      <c r="Y1946" s="5">
        <f t="shared" si="188"/>
        <v>19.95</v>
      </c>
      <c r="Z1946" s="4">
        <v>61</v>
      </c>
    </row>
    <row r="1947" spans="1:26" x14ac:dyDescent="0.3">
      <c r="A1947" t="s">
        <v>1792</v>
      </c>
      <c r="B1947" s="3" t="s">
        <v>4222</v>
      </c>
      <c r="C1947" t="s">
        <v>1792</v>
      </c>
      <c r="D1947" t="s">
        <v>1962</v>
      </c>
      <c r="E1947" s="4">
        <v>238</v>
      </c>
      <c r="F1947" s="4">
        <v>202</v>
      </c>
      <c r="G1947" s="4">
        <v>138</v>
      </c>
      <c r="H1947" s="5">
        <f t="shared" si="189"/>
        <v>68.319999999999993</v>
      </c>
      <c r="I1947" s="4">
        <v>138</v>
      </c>
      <c r="J1947" s="4">
        <v>1</v>
      </c>
      <c r="K1947" s="4">
        <v>0</v>
      </c>
      <c r="L1947" s="4" t="str">
        <f t="shared" si="190"/>
        <v>PP</v>
      </c>
      <c r="M1947" s="4" t="str">
        <f t="shared" si="191"/>
        <v>PSOE</v>
      </c>
      <c r="N1947" s="5">
        <f t="shared" si="192"/>
        <v>34.06</v>
      </c>
      <c r="O1947" s="5">
        <f t="shared" si="193"/>
        <v>26.81</v>
      </c>
      <c r="P1947" s="4">
        <v>37</v>
      </c>
      <c r="Q1947" s="4">
        <v>47</v>
      </c>
      <c r="R1947" s="4">
        <v>28</v>
      </c>
      <c r="S1947" s="4">
        <v>3</v>
      </c>
      <c r="T1947" s="4">
        <v>22</v>
      </c>
      <c r="U1947" s="5">
        <f t="shared" si="188"/>
        <v>26.81</v>
      </c>
      <c r="V1947" s="5">
        <f t="shared" si="188"/>
        <v>34.06</v>
      </c>
      <c r="W1947" s="5">
        <f t="shared" si="188"/>
        <v>20.29</v>
      </c>
      <c r="X1947" s="5">
        <f t="shared" si="188"/>
        <v>2.17</v>
      </c>
      <c r="Y1947" s="5">
        <f t="shared" si="188"/>
        <v>15.94</v>
      </c>
      <c r="Z1947" s="4">
        <v>0</v>
      </c>
    </row>
    <row r="1948" spans="1:26" x14ac:dyDescent="0.3">
      <c r="A1948" t="s">
        <v>1792</v>
      </c>
      <c r="B1948" s="3" t="s">
        <v>4223</v>
      </c>
      <c r="C1948" t="s">
        <v>1792</v>
      </c>
      <c r="D1948" t="s">
        <v>1963</v>
      </c>
      <c r="E1948" s="4">
        <v>102</v>
      </c>
      <c r="F1948" s="4">
        <v>100</v>
      </c>
      <c r="G1948" s="4">
        <v>80</v>
      </c>
      <c r="H1948" s="5">
        <f t="shared" si="189"/>
        <v>80</v>
      </c>
      <c r="I1948" s="4">
        <v>79</v>
      </c>
      <c r="J1948" s="4">
        <v>0</v>
      </c>
      <c r="K1948" s="4">
        <v>1</v>
      </c>
      <c r="L1948" s="4" t="str">
        <f t="shared" si="190"/>
        <v>PP</v>
      </c>
      <c r="M1948" s="4" t="str">
        <f t="shared" si="191"/>
        <v>PSOE</v>
      </c>
      <c r="N1948" s="5">
        <f t="shared" si="192"/>
        <v>37.97</v>
      </c>
      <c r="O1948" s="5">
        <f t="shared" si="193"/>
        <v>29.11</v>
      </c>
      <c r="P1948" s="4">
        <v>23</v>
      </c>
      <c r="Q1948" s="4">
        <v>30</v>
      </c>
      <c r="R1948" s="4">
        <v>4</v>
      </c>
      <c r="S1948" s="4">
        <v>9</v>
      </c>
      <c r="T1948" s="4">
        <v>12</v>
      </c>
      <c r="U1948" s="5">
        <f t="shared" si="188"/>
        <v>29.11</v>
      </c>
      <c r="V1948" s="5">
        <f t="shared" si="188"/>
        <v>37.97</v>
      </c>
      <c r="W1948" s="5">
        <f t="shared" si="188"/>
        <v>5.0599999999999996</v>
      </c>
      <c r="X1948" s="5">
        <f t="shared" si="188"/>
        <v>11.39</v>
      </c>
      <c r="Y1948" s="5">
        <f t="shared" si="188"/>
        <v>15.19</v>
      </c>
      <c r="Z1948" s="4">
        <v>0</v>
      </c>
    </row>
    <row r="1949" spans="1:26" x14ac:dyDescent="0.3">
      <c r="A1949" t="s">
        <v>1792</v>
      </c>
      <c r="B1949" s="3" t="s">
        <v>4224</v>
      </c>
      <c r="C1949" t="s">
        <v>1792</v>
      </c>
      <c r="D1949" t="s">
        <v>1964</v>
      </c>
      <c r="E1949" s="4">
        <v>188</v>
      </c>
      <c r="F1949" s="4">
        <v>166</v>
      </c>
      <c r="G1949" s="4">
        <v>144</v>
      </c>
      <c r="H1949" s="5">
        <f t="shared" si="189"/>
        <v>86.75</v>
      </c>
      <c r="I1949" s="4">
        <v>143</v>
      </c>
      <c r="J1949" s="4">
        <v>4</v>
      </c>
      <c r="K1949" s="4">
        <v>1</v>
      </c>
      <c r="L1949" s="4" t="str">
        <f t="shared" si="190"/>
        <v>PP</v>
      </c>
      <c r="M1949" s="4" t="str">
        <f t="shared" si="191"/>
        <v>PSOE</v>
      </c>
      <c r="N1949" s="5">
        <f t="shared" si="192"/>
        <v>37.76</v>
      </c>
      <c r="O1949" s="5">
        <f t="shared" si="193"/>
        <v>21.68</v>
      </c>
      <c r="P1949" s="4">
        <v>31</v>
      </c>
      <c r="Q1949" s="4">
        <v>54</v>
      </c>
      <c r="R1949" s="4">
        <v>10</v>
      </c>
      <c r="S1949" s="4">
        <v>17</v>
      </c>
      <c r="T1949" s="4">
        <v>22</v>
      </c>
      <c r="U1949" s="5">
        <f t="shared" si="188"/>
        <v>21.68</v>
      </c>
      <c r="V1949" s="5">
        <f t="shared" si="188"/>
        <v>37.76</v>
      </c>
      <c r="W1949" s="5">
        <f t="shared" si="188"/>
        <v>6.99</v>
      </c>
      <c r="X1949" s="5">
        <f t="shared" si="188"/>
        <v>11.89</v>
      </c>
      <c r="Y1949" s="5">
        <f t="shared" si="188"/>
        <v>15.38</v>
      </c>
      <c r="Z1949" s="4">
        <v>2</v>
      </c>
    </row>
    <row r="1950" spans="1:26" x14ac:dyDescent="0.3">
      <c r="A1950" t="s">
        <v>1792</v>
      </c>
      <c r="B1950" s="3" t="s">
        <v>4225</v>
      </c>
      <c r="C1950" t="s">
        <v>1792</v>
      </c>
      <c r="D1950" t="s">
        <v>1965</v>
      </c>
      <c r="E1950" s="4">
        <v>471</v>
      </c>
      <c r="F1950" s="4">
        <v>373</v>
      </c>
      <c r="G1950" s="4">
        <v>275</v>
      </c>
      <c r="H1950" s="5">
        <f t="shared" si="189"/>
        <v>73.73</v>
      </c>
      <c r="I1950" s="4">
        <v>273</v>
      </c>
      <c r="J1950" s="4">
        <v>1</v>
      </c>
      <c r="K1950" s="4">
        <v>2</v>
      </c>
      <c r="L1950" s="4" t="str">
        <f t="shared" si="190"/>
        <v>PP</v>
      </c>
      <c r="M1950" s="4" t="str">
        <f t="shared" si="191"/>
        <v>PSOE</v>
      </c>
      <c r="N1950" s="5">
        <f t="shared" si="192"/>
        <v>32.229999999999997</v>
      </c>
      <c r="O1950" s="5">
        <f t="shared" si="193"/>
        <v>27.11</v>
      </c>
      <c r="P1950" s="4">
        <v>74</v>
      </c>
      <c r="Q1950" s="4">
        <v>88</v>
      </c>
      <c r="R1950" s="4">
        <v>18</v>
      </c>
      <c r="S1950" s="4">
        <v>27</v>
      </c>
      <c r="T1950" s="4">
        <v>64</v>
      </c>
      <c r="U1950" s="5">
        <f t="shared" si="188"/>
        <v>27.11</v>
      </c>
      <c r="V1950" s="5">
        <f t="shared" si="188"/>
        <v>32.229999999999997</v>
      </c>
      <c r="W1950" s="5">
        <f t="shared" si="188"/>
        <v>6.59</v>
      </c>
      <c r="X1950" s="5">
        <f t="shared" si="188"/>
        <v>9.89</v>
      </c>
      <c r="Y1950" s="5">
        <f t="shared" si="188"/>
        <v>23.44</v>
      </c>
      <c r="Z1950" s="4">
        <v>0</v>
      </c>
    </row>
    <row r="1951" spans="1:26" x14ac:dyDescent="0.3">
      <c r="A1951" t="s">
        <v>1792</v>
      </c>
      <c r="B1951" s="3" t="s">
        <v>4226</v>
      </c>
      <c r="C1951" t="s">
        <v>1792</v>
      </c>
      <c r="D1951" t="s">
        <v>1966</v>
      </c>
      <c r="E1951" s="4">
        <v>61</v>
      </c>
      <c r="F1951" s="4">
        <v>57</v>
      </c>
      <c r="G1951" s="4">
        <v>46</v>
      </c>
      <c r="H1951" s="5">
        <f t="shared" si="189"/>
        <v>80.7</v>
      </c>
      <c r="I1951" s="4">
        <v>46</v>
      </c>
      <c r="J1951" s="4">
        <v>1</v>
      </c>
      <c r="K1951" s="4">
        <v>0</v>
      </c>
      <c r="L1951" s="4" t="str">
        <f t="shared" si="190"/>
        <v>Ciudadanos</v>
      </c>
      <c r="M1951" s="4" t="str">
        <f t="shared" si="191"/>
        <v>PP</v>
      </c>
      <c r="N1951" s="5">
        <f t="shared" si="192"/>
        <v>28.26</v>
      </c>
      <c r="O1951" s="5">
        <f t="shared" si="193"/>
        <v>26.09</v>
      </c>
      <c r="P1951" s="4">
        <v>7</v>
      </c>
      <c r="Q1951" s="4">
        <v>12</v>
      </c>
      <c r="R1951" s="4">
        <v>8</v>
      </c>
      <c r="S1951" s="4">
        <v>3</v>
      </c>
      <c r="T1951" s="4">
        <v>13</v>
      </c>
      <c r="U1951" s="5">
        <f t="shared" si="188"/>
        <v>15.22</v>
      </c>
      <c r="V1951" s="5">
        <f t="shared" si="188"/>
        <v>26.09</v>
      </c>
      <c r="W1951" s="5">
        <f t="shared" si="188"/>
        <v>17.39</v>
      </c>
      <c r="X1951" s="5">
        <f t="shared" si="188"/>
        <v>6.52</v>
      </c>
      <c r="Y1951" s="5">
        <f t="shared" si="188"/>
        <v>28.26</v>
      </c>
      <c r="Z1951" s="4">
        <v>0</v>
      </c>
    </row>
    <row r="1952" spans="1:26" x14ac:dyDescent="0.3">
      <c r="A1952" t="s">
        <v>1792</v>
      </c>
      <c r="B1952" s="3" t="s">
        <v>4227</v>
      </c>
      <c r="C1952" t="s">
        <v>1792</v>
      </c>
      <c r="D1952" t="s">
        <v>1967</v>
      </c>
      <c r="E1952" s="4">
        <v>197</v>
      </c>
      <c r="F1952" s="4">
        <v>165</v>
      </c>
      <c r="G1952" s="4">
        <v>143</v>
      </c>
      <c r="H1952" s="5">
        <f t="shared" si="189"/>
        <v>86.67</v>
      </c>
      <c r="I1952" s="4">
        <v>143</v>
      </c>
      <c r="J1952" s="4">
        <v>0</v>
      </c>
      <c r="K1952" s="4">
        <v>0</v>
      </c>
      <c r="L1952" s="4" t="str">
        <f t="shared" si="190"/>
        <v>PP</v>
      </c>
      <c r="M1952" s="4" t="str">
        <f t="shared" si="191"/>
        <v>PSOE</v>
      </c>
      <c r="N1952" s="5">
        <f t="shared" si="192"/>
        <v>29.37</v>
      </c>
      <c r="O1952" s="5">
        <f t="shared" si="193"/>
        <v>27.27</v>
      </c>
      <c r="P1952" s="4">
        <v>39</v>
      </c>
      <c r="Q1952" s="4">
        <v>42</v>
      </c>
      <c r="R1952" s="4">
        <v>22</v>
      </c>
      <c r="S1952" s="4">
        <v>12</v>
      </c>
      <c r="T1952" s="4">
        <v>27</v>
      </c>
      <c r="U1952" s="5">
        <f t="shared" si="188"/>
        <v>27.27</v>
      </c>
      <c r="V1952" s="5">
        <f t="shared" si="188"/>
        <v>29.37</v>
      </c>
      <c r="W1952" s="5">
        <f t="shared" si="188"/>
        <v>15.38</v>
      </c>
      <c r="X1952" s="5">
        <f t="shared" si="188"/>
        <v>8.39</v>
      </c>
      <c r="Y1952" s="5">
        <f t="shared" si="188"/>
        <v>18.88</v>
      </c>
      <c r="Z1952" s="4">
        <v>0</v>
      </c>
    </row>
    <row r="1953" spans="1:26" x14ac:dyDescent="0.3">
      <c r="A1953" t="s">
        <v>1792</v>
      </c>
      <c r="B1953" s="3" t="s">
        <v>4228</v>
      </c>
      <c r="C1953" t="s">
        <v>1792</v>
      </c>
      <c r="D1953" t="s">
        <v>1968</v>
      </c>
      <c r="E1953" s="4">
        <v>1657</v>
      </c>
      <c r="F1953" s="4">
        <v>1335</v>
      </c>
      <c r="G1953" s="4">
        <v>1034</v>
      </c>
      <c r="H1953" s="5">
        <f t="shared" si="189"/>
        <v>77.45</v>
      </c>
      <c r="I1953" s="4">
        <v>1022</v>
      </c>
      <c r="J1953" s="4">
        <v>6</v>
      </c>
      <c r="K1953" s="4">
        <v>12</v>
      </c>
      <c r="L1953" s="4" t="str">
        <f t="shared" si="190"/>
        <v>PSOE</v>
      </c>
      <c r="M1953" s="4" t="str">
        <f t="shared" si="191"/>
        <v>Ciudadanos</v>
      </c>
      <c r="N1953" s="5">
        <f t="shared" si="192"/>
        <v>29.55</v>
      </c>
      <c r="O1953" s="5">
        <f t="shared" si="193"/>
        <v>24.95</v>
      </c>
      <c r="P1953" s="4">
        <v>302</v>
      </c>
      <c r="Q1953" s="4">
        <v>168</v>
      </c>
      <c r="R1953" s="4">
        <v>184</v>
      </c>
      <c r="S1953" s="4">
        <v>96</v>
      </c>
      <c r="T1953" s="4">
        <v>255</v>
      </c>
      <c r="U1953" s="5">
        <f t="shared" ref="U1953:Y2003" si="194">ROUND((P1953/$I1953)*100,2)</f>
        <v>29.55</v>
      </c>
      <c r="V1953" s="5">
        <f t="shared" si="194"/>
        <v>16.440000000000001</v>
      </c>
      <c r="W1953" s="5">
        <f t="shared" si="194"/>
        <v>18</v>
      </c>
      <c r="X1953" s="5">
        <f t="shared" si="194"/>
        <v>9.39</v>
      </c>
      <c r="Y1953" s="5">
        <f t="shared" si="194"/>
        <v>24.95</v>
      </c>
      <c r="Z1953" s="4">
        <v>5</v>
      </c>
    </row>
    <row r="1954" spans="1:26" x14ac:dyDescent="0.3">
      <c r="A1954" t="s">
        <v>1792</v>
      </c>
      <c r="B1954" s="3" t="s">
        <v>4229</v>
      </c>
      <c r="C1954" t="s">
        <v>1792</v>
      </c>
      <c r="D1954" t="s">
        <v>1969</v>
      </c>
      <c r="E1954" s="4">
        <v>133</v>
      </c>
      <c r="F1954" s="4">
        <v>139</v>
      </c>
      <c r="G1954" s="4">
        <v>118</v>
      </c>
      <c r="H1954" s="5">
        <f t="shared" si="189"/>
        <v>84.89</v>
      </c>
      <c r="I1954" s="4">
        <v>118</v>
      </c>
      <c r="J1954" s="4">
        <v>1</v>
      </c>
      <c r="K1954" s="4">
        <v>0</v>
      </c>
      <c r="L1954" s="4" t="str">
        <f t="shared" si="190"/>
        <v>PP</v>
      </c>
      <c r="M1954" s="4" t="str">
        <f t="shared" si="191"/>
        <v>Ciudadanos</v>
      </c>
      <c r="N1954" s="5">
        <f t="shared" si="192"/>
        <v>29.66</v>
      </c>
      <c r="O1954" s="5">
        <f t="shared" si="193"/>
        <v>27.97</v>
      </c>
      <c r="P1954" s="4">
        <v>27</v>
      </c>
      <c r="Q1954" s="4">
        <v>35</v>
      </c>
      <c r="R1954" s="4">
        <v>19</v>
      </c>
      <c r="S1954" s="4">
        <v>3</v>
      </c>
      <c r="T1954" s="4">
        <v>33</v>
      </c>
      <c r="U1954" s="5">
        <f t="shared" si="194"/>
        <v>22.88</v>
      </c>
      <c r="V1954" s="5">
        <f t="shared" si="194"/>
        <v>29.66</v>
      </c>
      <c r="W1954" s="5">
        <f t="shared" si="194"/>
        <v>16.100000000000001</v>
      </c>
      <c r="X1954" s="5">
        <f t="shared" si="194"/>
        <v>2.54</v>
      </c>
      <c r="Y1954" s="5">
        <f t="shared" si="194"/>
        <v>27.97</v>
      </c>
      <c r="Z1954" s="4">
        <v>0</v>
      </c>
    </row>
    <row r="1955" spans="1:26" x14ac:dyDescent="0.3">
      <c r="A1955" t="s">
        <v>1792</v>
      </c>
      <c r="B1955" s="3" t="s">
        <v>4230</v>
      </c>
      <c r="C1955" t="s">
        <v>1792</v>
      </c>
      <c r="D1955" t="s">
        <v>1970</v>
      </c>
      <c r="E1955" s="4">
        <v>647</v>
      </c>
      <c r="F1955" s="4">
        <v>541</v>
      </c>
      <c r="G1955" s="4">
        <v>447</v>
      </c>
      <c r="H1955" s="5">
        <f t="shared" si="189"/>
        <v>82.62</v>
      </c>
      <c r="I1955" s="4">
        <v>441</v>
      </c>
      <c r="J1955" s="4">
        <v>0</v>
      </c>
      <c r="K1955" s="4">
        <v>6</v>
      </c>
      <c r="L1955" s="4" t="str">
        <f t="shared" si="190"/>
        <v>PP</v>
      </c>
      <c r="M1955" s="4" t="str">
        <f t="shared" si="191"/>
        <v>PSOE</v>
      </c>
      <c r="N1955" s="5">
        <f t="shared" si="192"/>
        <v>39.229999999999997</v>
      </c>
      <c r="O1955" s="5">
        <f t="shared" si="193"/>
        <v>21.32</v>
      </c>
      <c r="P1955" s="4">
        <v>94</v>
      </c>
      <c r="Q1955" s="4">
        <v>173</v>
      </c>
      <c r="R1955" s="4">
        <v>67</v>
      </c>
      <c r="S1955" s="4">
        <v>26</v>
      </c>
      <c r="T1955" s="4">
        <v>79</v>
      </c>
      <c r="U1955" s="5">
        <f t="shared" si="194"/>
        <v>21.32</v>
      </c>
      <c r="V1955" s="5">
        <f t="shared" si="194"/>
        <v>39.229999999999997</v>
      </c>
      <c r="W1955" s="5">
        <f t="shared" si="194"/>
        <v>15.19</v>
      </c>
      <c r="X1955" s="5">
        <f t="shared" si="194"/>
        <v>5.9</v>
      </c>
      <c r="Y1955" s="5">
        <f t="shared" si="194"/>
        <v>17.91</v>
      </c>
      <c r="Z1955" s="4">
        <v>1</v>
      </c>
    </row>
    <row r="1956" spans="1:26" x14ac:dyDescent="0.3">
      <c r="A1956" t="s">
        <v>1792</v>
      </c>
      <c r="B1956" s="3" t="s">
        <v>4231</v>
      </c>
      <c r="C1956" t="s">
        <v>1792</v>
      </c>
      <c r="D1956" t="s">
        <v>1971</v>
      </c>
      <c r="E1956" s="4">
        <v>100</v>
      </c>
      <c r="F1956" s="4">
        <v>87</v>
      </c>
      <c r="G1956" s="4">
        <v>77</v>
      </c>
      <c r="H1956" s="5">
        <f t="shared" si="189"/>
        <v>88.51</v>
      </c>
      <c r="I1956" s="4">
        <v>77</v>
      </c>
      <c r="J1956" s="4">
        <v>0</v>
      </c>
      <c r="K1956" s="4">
        <v>0</v>
      </c>
      <c r="L1956" s="4" t="str">
        <f t="shared" si="190"/>
        <v>PSOE</v>
      </c>
      <c r="M1956" s="4" t="str">
        <f t="shared" si="191"/>
        <v>PP</v>
      </c>
      <c r="N1956" s="5">
        <f t="shared" si="192"/>
        <v>27.27</v>
      </c>
      <c r="O1956" s="5">
        <f t="shared" si="193"/>
        <v>24.68</v>
      </c>
      <c r="P1956" s="4">
        <v>21</v>
      </c>
      <c r="Q1956" s="4">
        <v>19</v>
      </c>
      <c r="R1956" s="4">
        <v>13</v>
      </c>
      <c r="S1956" s="4">
        <v>4</v>
      </c>
      <c r="T1956" s="4">
        <v>19</v>
      </c>
      <c r="U1956" s="5">
        <f t="shared" si="194"/>
        <v>27.27</v>
      </c>
      <c r="V1956" s="5">
        <f t="shared" si="194"/>
        <v>24.68</v>
      </c>
      <c r="W1956" s="5">
        <f t="shared" si="194"/>
        <v>16.88</v>
      </c>
      <c r="X1956" s="5">
        <f t="shared" si="194"/>
        <v>5.19</v>
      </c>
      <c r="Y1956" s="5">
        <f t="shared" si="194"/>
        <v>24.68</v>
      </c>
      <c r="Z1956" s="4">
        <v>0</v>
      </c>
    </row>
    <row r="1957" spans="1:26" x14ac:dyDescent="0.3">
      <c r="A1957" t="s">
        <v>1792</v>
      </c>
      <c r="B1957" s="3" t="s">
        <v>4232</v>
      </c>
      <c r="C1957" t="s">
        <v>1792</v>
      </c>
      <c r="D1957" t="s">
        <v>1972</v>
      </c>
      <c r="E1957" s="4">
        <v>298866</v>
      </c>
      <c r="F1957" s="4">
        <v>244450</v>
      </c>
      <c r="G1957" s="4">
        <v>197042</v>
      </c>
      <c r="H1957" s="5">
        <f t="shared" si="189"/>
        <v>80.61</v>
      </c>
      <c r="I1957" s="4">
        <v>195276</v>
      </c>
      <c r="J1957" s="4">
        <v>1561</v>
      </c>
      <c r="K1957" s="4">
        <v>1766</v>
      </c>
      <c r="L1957" s="4" t="str">
        <f t="shared" si="190"/>
        <v>PSOE</v>
      </c>
      <c r="M1957" s="4" t="str">
        <f t="shared" si="191"/>
        <v>PP</v>
      </c>
      <c r="N1957" s="5">
        <f t="shared" si="192"/>
        <v>29.76</v>
      </c>
      <c r="O1957" s="5">
        <f t="shared" si="193"/>
        <v>23.53</v>
      </c>
      <c r="P1957" s="4">
        <v>58118</v>
      </c>
      <c r="Q1957" s="4">
        <v>45949</v>
      </c>
      <c r="R1957" s="4">
        <v>23966</v>
      </c>
      <c r="S1957" s="4">
        <v>24010</v>
      </c>
      <c r="T1957" s="4">
        <v>38615</v>
      </c>
      <c r="U1957" s="5">
        <f t="shared" si="194"/>
        <v>29.76</v>
      </c>
      <c r="V1957" s="5">
        <f t="shared" si="194"/>
        <v>23.53</v>
      </c>
      <c r="W1957" s="5">
        <f t="shared" si="194"/>
        <v>12.27</v>
      </c>
      <c r="X1957" s="5">
        <f t="shared" si="194"/>
        <v>12.3</v>
      </c>
      <c r="Y1957" s="5">
        <f t="shared" si="194"/>
        <v>19.77</v>
      </c>
      <c r="Z1957" s="4">
        <v>1619</v>
      </c>
    </row>
    <row r="1958" spans="1:26" x14ac:dyDescent="0.3">
      <c r="A1958" t="s">
        <v>1792</v>
      </c>
      <c r="B1958" s="3" t="s">
        <v>4233</v>
      </c>
      <c r="C1958" t="s">
        <v>1792</v>
      </c>
      <c r="D1958" t="s">
        <v>1973</v>
      </c>
      <c r="E1958" s="4">
        <v>94</v>
      </c>
      <c r="F1958" s="4">
        <v>75</v>
      </c>
      <c r="G1958" s="4">
        <v>54</v>
      </c>
      <c r="H1958" s="5">
        <f t="shared" si="189"/>
        <v>72</v>
      </c>
      <c r="I1958" s="4">
        <v>53</v>
      </c>
      <c r="J1958" s="4">
        <v>0</v>
      </c>
      <c r="K1958" s="4">
        <v>1</v>
      </c>
      <c r="L1958" s="4" t="str">
        <f t="shared" si="190"/>
        <v>PP</v>
      </c>
      <c r="M1958" s="4" t="str">
        <f t="shared" si="191"/>
        <v>PSOE</v>
      </c>
      <c r="N1958" s="5">
        <f t="shared" si="192"/>
        <v>49.06</v>
      </c>
      <c r="O1958" s="5">
        <f t="shared" si="193"/>
        <v>24.53</v>
      </c>
      <c r="P1958" s="4">
        <v>13</v>
      </c>
      <c r="Q1958" s="4">
        <v>26</v>
      </c>
      <c r="R1958" s="4">
        <v>8</v>
      </c>
      <c r="S1958" s="4">
        <v>0</v>
      </c>
      <c r="T1958" s="4">
        <v>5</v>
      </c>
      <c r="U1958" s="5">
        <f t="shared" si="194"/>
        <v>24.53</v>
      </c>
      <c r="V1958" s="5">
        <f t="shared" si="194"/>
        <v>49.06</v>
      </c>
      <c r="W1958" s="5">
        <f t="shared" si="194"/>
        <v>15.09</v>
      </c>
      <c r="X1958" s="5">
        <f t="shared" si="194"/>
        <v>0</v>
      </c>
      <c r="Y1958" s="5">
        <f t="shared" si="194"/>
        <v>9.43</v>
      </c>
      <c r="Z1958" s="4">
        <v>0</v>
      </c>
    </row>
    <row r="1959" spans="1:26" x14ac:dyDescent="0.3">
      <c r="A1959" t="s">
        <v>1792</v>
      </c>
      <c r="B1959" s="3" t="s">
        <v>4234</v>
      </c>
      <c r="C1959" t="s">
        <v>1792</v>
      </c>
      <c r="D1959" t="s">
        <v>1974</v>
      </c>
      <c r="E1959" s="4">
        <v>108</v>
      </c>
      <c r="F1959" s="4">
        <v>99</v>
      </c>
      <c r="G1959" s="4">
        <v>77</v>
      </c>
      <c r="H1959" s="5">
        <f t="shared" si="189"/>
        <v>77.78</v>
      </c>
      <c r="I1959" s="4">
        <v>77</v>
      </c>
      <c r="J1959" s="4">
        <v>0</v>
      </c>
      <c r="K1959" s="4">
        <v>0</v>
      </c>
      <c r="L1959" s="4" t="str">
        <f t="shared" si="190"/>
        <v>PP</v>
      </c>
      <c r="M1959" s="4" t="str">
        <f t="shared" si="191"/>
        <v>PSOE</v>
      </c>
      <c r="N1959" s="5">
        <f t="shared" si="192"/>
        <v>37.659999999999997</v>
      </c>
      <c r="O1959" s="5">
        <f t="shared" si="193"/>
        <v>27.27</v>
      </c>
      <c r="P1959" s="4">
        <v>21</v>
      </c>
      <c r="Q1959" s="4">
        <v>29</v>
      </c>
      <c r="R1959" s="4">
        <v>13</v>
      </c>
      <c r="S1959" s="4">
        <v>3</v>
      </c>
      <c r="T1959" s="4">
        <v>11</v>
      </c>
      <c r="U1959" s="5">
        <f t="shared" si="194"/>
        <v>27.27</v>
      </c>
      <c r="V1959" s="5">
        <f t="shared" si="194"/>
        <v>37.659999999999997</v>
      </c>
      <c r="W1959" s="5">
        <f t="shared" si="194"/>
        <v>16.88</v>
      </c>
      <c r="X1959" s="5">
        <f t="shared" si="194"/>
        <v>3.9</v>
      </c>
      <c r="Y1959" s="5">
        <f t="shared" si="194"/>
        <v>14.29</v>
      </c>
      <c r="Z1959" s="4">
        <v>0</v>
      </c>
    </row>
    <row r="1960" spans="1:26" x14ac:dyDescent="0.3">
      <c r="A1960" t="s">
        <v>1792</v>
      </c>
      <c r="B1960" s="3" t="s">
        <v>4235</v>
      </c>
      <c r="C1960" t="s">
        <v>1792</v>
      </c>
      <c r="D1960" t="s">
        <v>1975</v>
      </c>
      <c r="E1960" s="4">
        <v>162</v>
      </c>
      <c r="F1960" s="4">
        <v>151</v>
      </c>
      <c r="G1960" s="4">
        <v>126</v>
      </c>
      <c r="H1960" s="5">
        <f t="shared" si="189"/>
        <v>83.44</v>
      </c>
      <c r="I1960" s="4">
        <v>123</v>
      </c>
      <c r="J1960" s="4">
        <v>0</v>
      </c>
      <c r="K1960" s="4">
        <v>3</v>
      </c>
      <c r="L1960" s="4" t="str">
        <f t="shared" si="190"/>
        <v>PP</v>
      </c>
      <c r="M1960" s="4" t="str">
        <f t="shared" si="191"/>
        <v>PSOE</v>
      </c>
      <c r="N1960" s="5">
        <f t="shared" si="192"/>
        <v>36.590000000000003</v>
      </c>
      <c r="O1960" s="5">
        <f t="shared" si="193"/>
        <v>27.64</v>
      </c>
      <c r="P1960" s="4">
        <v>34</v>
      </c>
      <c r="Q1960" s="4">
        <v>45</v>
      </c>
      <c r="R1960" s="4">
        <v>23</v>
      </c>
      <c r="S1960" s="4">
        <v>7</v>
      </c>
      <c r="T1960" s="4">
        <v>13</v>
      </c>
      <c r="U1960" s="5">
        <f t="shared" si="194"/>
        <v>27.64</v>
      </c>
      <c r="V1960" s="5">
        <f t="shared" si="194"/>
        <v>36.590000000000003</v>
      </c>
      <c r="W1960" s="5">
        <f t="shared" si="194"/>
        <v>18.7</v>
      </c>
      <c r="X1960" s="5">
        <f t="shared" si="194"/>
        <v>5.69</v>
      </c>
      <c r="Y1960" s="5">
        <f t="shared" si="194"/>
        <v>10.57</v>
      </c>
      <c r="Z1960" s="4">
        <v>1</v>
      </c>
    </row>
    <row r="1961" spans="1:26" x14ac:dyDescent="0.3">
      <c r="A1961" t="s">
        <v>1792</v>
      </c>
      <c r="B1961" s="3" t="s">
        <v>4236</v>
      </c>
      <c r="C1961" t="s">
        <v>1792</v>
      </c>
      <c r="D1961" t="s">
        <v>1976</v>
      </c>
      <c r="E1961" s="4">
        <v>113</v>
      </c>
      <c r="F1961" s="4">
        <v>95</v>
      </c>
      <c r="G1961" s="4">
        <v>81</v>
      </c>
      <c r="H1961" s="5">
        <f t="shared" si="189"/>
        <v>85.26</v>
      </c>
      <c r="I1961" s="4">
        <v>81</v>
      </c>
      <c r="J1961" s="4">
        <v>1</v>
      </c>
      <c r="K1961" s="4">
        <v>0</v>
      </c>
      <c r="L1961" s="4" t="str">
        <f t="shared" si="190"/>
        <v>PP</v>
      </c>
      <c r="M1961" s="4" t="str">
        <f t="shared" si="191"/>
        <v>Ciudadanos</v>
      </c>
      <c r="N1961" s="5">
        <f t="shared" si="192"/>
        <v>38.270000000000003</v>
      </c>
      <c r="O1961" s="5">
        <f t="shared" si="193"/>
        <v>19.75</v>
      </c>
      <c r="P1961" s="4">
        <v>15</v>
      </c>
      <c r="Q1961" s="4">
        <v>31</v>
      </c>
      <c r="R1961" s="4">
        <v>14</v>
      </c>
      <c r="S1961" s="4">
        <v>2</v>
      </c>
      <c r="T1961" s="4">
        <v>16</v>
      </c>
      <c r="U1961" s="5">
        <f t="shared" si="194"/>
        <v>18.52</v>
      </c>
      <c r="V1961" s="5">
        <f t="shared" si="194"/>
        <v>38.270000000000003</v>
      </c>
      <c r="W1961" s="5">
        <f t="shared" si="194"/>
        <v>17.28</v>
      </c>
      <c r="X1961" s="5">
        <f t="shared" si="194"/>
        <v>2.4700000000000002</v>
      </c>
      <c r="Y1961" s="5">
        <f t="shared" si="194"/>
        <v>19.75</v>
      </c>
      <c r="Z1961" s="4">
        <v>0</v>
      </c>
    </row>
    <row r="1962" spans="1:26" x14ac:dyDescent="0.3">
      <c r="A1962" t="s">
        <v>1792</v>
      </c>
      <c r="B1962" s="3" t="s">
        <v>4237</v>
      </c>
      <c r="C1962" t="s">
        <v>1792</v>
      </c>
      <c r="D1962" t="s">
        <v>1977</v>
      </c>
      <c r="E1962" s="4">
        <v>108</v>
      </c>
      <c r="F1962" s="4">
        <v>115</v>
      </c>
      <c r="G1962" s="4">
        <v>85</v>
      </c>
      <c r="H1962" s="5">
        <f t="shared" si="189"/>
        <v>73.91</v>
      </c>
      <c r="I1962" s="4">
        <v>84</v>
      </c>
      <c r="J1962" s="4">
        <v>0</v>
      </c>
      <c r="K1962" s="4">
        <v>1</v>
      </c>
      <c r="L1962" s="4" t="str">
        <f t="shared" si="190"/>
        <v>PP</v>
      </c>
      <c r="M1962" s="4" t="str">
        <f t="shared" si="191"/>
        <v>VOX</v>
      </c>
      <c r="N1962" s="5">
        <f t="shared" si="192"/>
        <v>28.57</v>
      </c>
      <c r="O1962" s="5">
        <f t="shared" si="193"/>
        <v>25</v>
      </c>
      <c r="P1962" s="4">
        <v>12</v>
      </c>
      <c r="Q1962" s="4">
        <v>24</v>
      </c>
      <c r="R1962" s="4">
        <v>21</v>
      </c>
      <c r="S1962" s="4">
        <v>16</v>
      </c>
      <c r="T1962" s="4">
        <v>10</v>
      </c>
      <c r="U1962" s="5">
        <f t="shared" si="194"/>
        <v>14.29</v>
      </c>
      <c r="V1962" s="5">
        <f t="shared" si="194"/>
        <v>28.57</v>
      </c>
      <c r="W1962" s="5">
        <f t="shared" si="194"/>
        <v>25</v>
      </c>
      <c r="X1962" s="5">
        <f t="shared" si="194"/>
        <v>19.05</v>
      </c>
      <c r="Y1962" s="5">
        <f t="shared" si="194"/>
        <v>11.9</v>
      </c>
      <c r="Z1962" s="4">
        <v>0</v>
      </c>
    </row>
    <row r="1963" spans="1:26" x14ac:dyDescent="0.3">
      <c r="A1963" t="s">
        <v>1792</v>
      </c>
      <c r="B1963" s="3" t="s">
        <v>4238</v>
      </c>
      <c r="C1963" t="s">
        <v>1792</v>
      </c>
      <c r="D1963" t="s">
        <v>1978</v>
      </c>
      <c r="E1963" s="4">
        <v>108</v>
      </c>
      <c r="F1963" s="4">
        <v>94</v>
      </c>
      <c r="G1963" s="4">
        <v>82</v>
      </c>
      <c r="H1963" s="5">
        <f t="shared" si="189"/>
        <v>87.23</v>
      </c>
      <c r="I1963" s="4">
        <v>81</v>
      </c>
      <c r="J1963" s="4">
        <v>2</v>
      </c>
      <c r="K1963" s="4">
        <v>1</v>
      </c>
      <c r="L1963" s="4" t="str">
        <f t="shared" si="190"/>
        <v>PP</v>
      </c>
      <c r="M1963" s="4" t="str">
        <f t="shared" si="191"/>
        <v>PSOE</v>
      </c>
      <c r="N1963" s="5">
        <f t="shared" si="192"/>
        <v>33.33</v>
      </c>
      <c r="O1963" s="5">
        <f t="shared" si="193"/>
        <v>28.4</v>
      </c>
      <c r="P1963" s="4">
        <v>23</v>
      </c>
      <c r="Q1963" s="4">
        <v>27</v>
      </c>
      <c r="R1963" s="4">
        <v>14</v>
      </c>
      <c r="S1963" s="4">
        <v>10</v>
      </c>
      <c r="T1963" s="4">
        <v>5</v>
      </c>
      <c r="U1963" s="5">
        <f t="shared" si="194"/>
        <v>28.4</v>
      </c>
      <c r="V1963" s="5">
        <f t="shared" si="194"/>
        <v>33.33</v>
      </c>
      <c r="W1963" s="5">
        <f t="shared" si="194"/>
        <v>17.28</v>
      </c>
      <c r="X1963" s="5">
        <f t="shared" si="194"/>
        <v>12.35</v>
      </c>
      <c r="Y1963" s="5">
        <f t="shared" si="194"/>
        <v>6.17</v>
      </c>
      <c r="Z1963" s="4">
        <v>0</v>
      </c>
    </row>
    <row r="1964" spans="1:26" x14ac:dyDescent="0.3">
      <c r="A1964" t="s">
        <v>1792</v>
      </c>
      <c r="B1964" s="3" t="s">
        <v>4239</v>
      </c>
      <c r="C1964" t="s">
        <v>1792</v>
      </c>
      <c r="D1964" t="s">
        <v>1979</v>
      </c>
      <c r="E1964" s="4">
        <v>2038</v>
      </c>
      <c r="F1964" s="4">
        <v>1609</v>
      </c>
      <c r="G1964" s="4">
        <v>1347</v>
      </c>
      <c r="H1964" s="5">
        <f t="shared" si="189"/>
        <v>83.72</v>
      </c>
      <c r="I1964" s="4">
        <v>1332</v>
      </c>
      <c r="J1964" s="4">
        <v>9</v>
      </c>
      <c r="K1964" s="4">
        <v>15</v>
      </c>
      <c r="L1964" s="4" t="str">
        <f t="shared" si="190"/>
        <v>PSOE</v>
      </c>
      <c r="M1964" s="4" t="str">
        <f t="shared" si="191"/>
        <v>Ciudadanos</v>
      </c>
      <c r="N1964" s="5">
        <f t="shared" si="192"/>
        <v>28.3</v>
      </c>
      <c r="O1964" s="5">
        <f t="shared" si="193"/>
        <v>20.27</v>
      </c>
      <c r="P1964" s="4">
        <v>377</v>
      </c>
      <c r="Q1964" s="4">
        <v>269</v>
      </c>
      <c r="R1964" s="4">
        <v>200</v>
      </c>
      <c r="S1964" s="4">
        <v>182</v>
      </c>
      <c r="T1964" s="4">
        <v>270</v>
      </c>
      <c r="U1964" s="5">
        <f t="shared" si="194"/>
        <v>28.3</v>
      </c>
      <c r="V1964" s="5">
        <f t="shared" si="194"/>
        <v>20.2</v>
      </c>
      <c r="W1964" s="5">
        <f t="shared" si="194"/>
        <v>15.02</v>
      </c>
      <c r="X1964" s="5">
        <f t="shared" si="194"/>
        <v>13.66</v>
      </c>
      <c r="Y1964" s="5">
        <f t="shared" si="194"/>
        <v>20.27</v>
      </c>
      <c r="Z1964" s="4">
        <v>14</v>
      </c>
    </row>
    <row r="1965" spans="1:26" x14ac:dyDescent="0.3">
      <c r="A1965" t="s">
        <v>1792</v>
      </c>
      <c r="B1965" s="3" t="s">
        <v>4240</v>
      </c>
      <c r="C1965" t="s">
        <v>1792</v>
      </c>
      <c r="D1965" t="s">
        <v>1980</v>
      </c>
      <c r="E1965" s="4">
        <v>337</v>
      </c>
      <c r="F1965" s="4">
        <v>292</v>
      </c>
      <c r="G1965" s="4">
        <v>245</v>
      </c>
      <c r="H1965" s="5">
        <f t="shared" si="189"/>
        <v>83.9</v>
      </c>
      <c r="I1965" s="4">
        <v>243</v>
      </c>
      <c r="J1965" s="4">
        <v>1</v>
      </c>
      <c r="K1965" s="4">
        <v>2</v>
      </c>
      <c r="L1965" s="4" t="str">
        <f t="shared" si="190"/>
        <v>Podemos</v>
      </c>
      <c r="M1965" s="4" t="str">
        <f t="shared" si="191"/>
        <v>PSOE</v>
      </c>
      <c r="N1965" s="5">
        <f t="shared" si="192"/>
        <v>34.57</v>
      </c>
      <c r="O1965" s="5">
        <f t="shared" si="193"/>
        <v>24.69</v>
      </c>
      <c r="P1965" s="4">
        <v>60</v>
      </c>
      <c r="Q1965" s="4">
        <v>52</v>
      </c>
      <c r="R1965" s="4">
        <v>18</v>
      </c>
      <c r="S1965" s="4">
        <v>84</v>
      </c>
      <c r="T1965" s="4">
        <v>26</v>
      </c>
      <c r="U1965" s="5">
        <f t="shared" si="194"/>
        <v>24.69</v>
      </c>
      <c r="V1965" s="5">
        <f t="shared" si="194"/>
        <v>21.4</v>
      </c>
      <c r="W1965" s="5">
        <f t="shared" si="194"/>
        <v>7.41</v>
      </c>
      <c r="X1965" s="5">
        <f t="shared" si="194"/>
        <v>34.57</v>
      </c>
      <c r="Y1965" s="5">
        <f t="shared" si="194"/>
        <v>10.7</v>
      </c>
      <c r="Z1965" s="4">
        <v>0</v>
      </c>
    </row>
    <row r="1966" spans="1:26" x14ac:dyDescent="0.3">
      <c r="A1966" t="s">
        <v>1792</v>
      </c>
      <c r="B1966" s="3" t="s">
        <v>4241</v>
      </c>
      <c r="C1966" t="s">
        <v>1792</v>
      </c>
      <c r="D1966" t="s">
        <v>1981</v>
      </c>
      <c r="E1966" s="4">
        <v>504</v>
      </c>
      <c r="F1966" s="4">
        <v>430</v>
      </c>
      <c r="G1966" s="4">
        <v>335</v>
      </c>
      <c r="H1966" s="5">
        <f t="shared" si="189"/>
        <v>77.91</v>
      </c>
      <c r="I1966" s="4">
        <v>320</v>
      </c>
      <c r="J1966" s="4">
        <v>2</v>
      </c>
      <c r="K1966" s="4">
        <v>15</v>
      </c>
      <c r="L1966" s="4" t="str">
        <f t="shared" si="190"/>
        <v>PSOE</v>
      </c>
      <c r="M1966" s="4" t="str">
        <f t="shared" si="191"/>
        <v>PP</v>
      </c>
      <c r="N1966" s="5">
        <f t="shared" si="192"/>
        <v>31.25</v>
      </c>
      <c r="O1966" s="5">
        <f t="shared" si="193"/>
        <v>19.059999999999999</v>
      </c>
      <c r="P1966" s="4">
        <v>100</v>
      </c>
      <c r="Q1966" s="4">
        <v>61</v>
      </c>
      <c r="R1966" s="4">
        <v>43</v>
      </c>
      <c r="S1966" s="4">
        <v>54</v>
      </c>
      <c r="T1966" s="4">
        <v>52</v>
      </c>
      <c r="U1966" s="5">
        <f t="shared" si="194"/>
        <v>31.25</v>
      </c>
      <c r="V1966" s="5">
        <f t="shared" si="194"/>
        <v>19.059999999999999</v>
      </c>
      <c r="W1966" s="5">
        <f t="shared" si="194"/>
        <v>13.44</v>
      </c>
      <c r="X1966" s="5">
        <f t="shared" si="194"/>
        <v>16.88</v>
      </c>
      <c r="Y1966" s="5">
        <f t="shared" si="194"/>
        <v>16.25</v>
      </c>
      <c r="Z1966" s="4">
        <v>7</v>
      </c>
    </row>
    <row r="1967" spans="1:26" x14ac:dyDescent="0.3">
      <c r="A1967" t="s">
        <v>1792</v>
      </c>
      <c r="B1967" s="3" t="s">
        <v>4242</v>
      </c>
      <c r="C1967" t="s">
        <v>1792</v>
      </c>
      <c r="D1967" t="s">
        <v>1982</v>
      </c>
      <c r="E1967" s="4">
        <v>34</v>
      </c>
      <c r="F1967" s="4">
        <v>28</v>
      </c>
      <c r="G1967" s="4">
        <v>24</v>
      </c>
      <c r="H1967" s="5">
        <f t="shared" si="189"/>
        <v>85.71</v>
      </c>
      <c r="I1967" s="4">
        <v>24</v>
      </c>
      <c r="J1967" s="4">
        <v>0</v>
      </c>
      <c r="K1967" s="4">
        <v>0</v>
      </c>
      <c r="L1967" s="4" t="str">
        <f t="shared" si="190"/>
        <v>PP</v>
      </c>
      <c r="M1967" s="4" t="str">
        <f t="shared" si="191"/>
        <v>VOX</v>
      </c>
      <c r="N1967" s="5">
        <f t="shared" si="192"/>
        <v>66.67</v>
      </c>
      <c r="O1967" s="5">
        <f t="shared" si="193"/>
        <v>20.83</v>
      </c>
      <c r="P1967" s="4">
        <v>0</v>
      </c>
      <c r="Q1967" s="4">
        <v>16</v>
      </c>
      <c r="R1967" s="4">
        <v>5</v>
      </c>
      <c r="S1967" s="4">
        <v>0</v>
      </c>
      <c r="T1967" s="4">
        <v>3</v>
      </c>
      <c r="U1967" s="5">
        <f t="shared" si="194"/>
        <v>0</v>
      </c>
      <c r="V1967" s="5">
        <f t="shared" si="194"/>
        <v>66.67</v>
      </c>
      <c r="W1967" s="5">
        <f t="shared" si="194"/>
        <v>20.83</v>
      </c>
      <c r="X1967" s="5">
        <f t="shared" si="194"/>
        <v>0</v>
      </c>
      <c r="Y1967" s="5">
        <f t="shared" si="194"/>
        <v>12.5</v>
      </c>
      <c r="Z1967" s="4">
        <v>0</v>
      </c>
    </row>
    <row r="1968" spans="1:26" x14ac:dyDescent="0.3">
      <c r="A1968" t="s">
        <v>1792</v>
      </c>
      <c r="B1968" s="3" t="s">
        <v>4243</v>
      </c>
      <c r="C1968" t="s">
        <v>1792</v>
      </c>
      <c r="D1968" t="s">
        <v>1983</v>
      </c>
      <c r="E1968" s="4">
        <v>1033</v>
      </c>
      <c r="F1968" s="4">
        <v>867</v>
      </c>
      <c r="G1968" s="4">
        <v>721</v>
      </c>
      <c r="H1968" s="5">
        <f t="shared" si="189"/>
        <v>83.16</v>
      </c>
      <c r="I1968" s="4">
        <v>717</v>
      </c>
      <c r="J1968" s="4">
        <v>2</v>
      </c>
      <c r="K1968" s="4">
        <v>4</v>
      </c>
      <c r="L1968" s="4" t="str">
        <f t="shared" si="190"/>
        <v>PSOE</v>
      </c>
      <c r="M1968" s="4" t="str">
        <f t="shared" si="191"/>
        <v>PP</v>
      </c>
      <c r="N1968" s="5">
        <f t="shared" si="192"/>
        <v>32.22</v>
      </c>
      <c r="O1968" s="5">
        <f t="shared" si="193"/>
        <v>25.8</v>
      </c>
      <c r="P1968" s="4">
        <v>231</v>
      </c>
      <c r="Q1968" s="4">
        <v>185</v>
      </c>
      <c r="R1968" s="4">
        <v>176</v>
      </c>
      <c r="S1968" s="4">
        <v>19</v>
      </c>
      <c r="T1968" s="4">
        <v>104</v>
      </c>
      <c r="U1968" s="5">
        <f t="shared" si="194"/>
        <v>32.22</v>
      </c>
      <c r="V1968" s="5">
        <f t="shared" si="194"/>
        <v>25.8</v>
      </c>
      <c r="W1968" s="5">
        <f t="shared" si="194"/>
        <v>24.55</v>
      </c>
      <c r="X1968" s="5">
        <f t="shared" si="194"/>
        <v>2.65</v>
      </c>
      <c r="Y1968" s="5">
        <f t="shared" si="194"/>
        <v>14.5</v>
      </c>
      <c r="Z1968" s="4">
        <v>0</v>
      </c>
    </row>
    <row r="1969" spans="1:26" x14ac:dyDescent="0.3">
      <c r="A1969" t="s">
        <v>1792</v>
      </c>
      <c r="B1969" s="3" t="s">
        <v>4244</v>
      </c>
      <c r="C1969" t="s">
        <v>1792</v>
      </c>
      <c r="D1969" t="s">
        <v>1984</v>
      </c>
      <c r="E1969" s="4">
        <v>82</v>
      </c>
      <c r="F1969" s="4">
        <v>66</v>
      </c>
      <c r="G1969" s="4">
        <v>47</v>
      </c>
      <c r="H1969" s="5">
        <f t="shared" si="189"/>
        <v>71.209999999999994</v>
      </c>
      <c r="I1969" s="4">
        <v>47</v>
      </c>
      <c r="J1969" s="4">
        <v>0</v>
      </c>
      <c r="K1969" s="4">
        <v>0</v>
      </c>
      <c r="L1969" s="4" t="str">
        <f t="shared" si="190"/>
        <v>PP</v>
      </c>
      <c r="M1969" s="4" t="str">
        <f t="shared" si="191"/>
        <v>VOX</v>
      </c>
      <c r="N1969" s="5">
        <f t="shared" si="192"/>
        <v>42.55</v>
      </c>
      <c r="O1969" s="5">
        <f t="shared" si="193"/>
        <v>23.4</v>
      </c>
      <c r="P1969" s="4">
        <v>10</v>
      </c>
      <c r="Q1969" s="4">
        <v>20</v>
      </c>
      <c r="R1969" s="4">
        <v>11</v>
      </c>
      <c r="S1969" s="4">
        <v>2</v>
      </c>
      <c r="T1969" s="4">
        <v>3</v>
      </c>
      <c r="U1969" s="5">
        <f t="shared" si="194"/>
        <v>21.28</v>
      </c>
      <c r="V1969" s="5">
        <f t="shared" si="194"/>
        <v>42.55</v>
      </c>
      <c r="W1969" s="5">
        <f t="shared" si="194"/>
        <v>23.4</v>
      </c>
      <c r="X1969" s="5">
        <f t="shared" si="194"/>
        <v>4.26</v>
      </c>
      <c r="Y1969" s="5">
        <f t="shared" si="194"/>
        <v>6.38</v>
      </c>
      <c r="Z1969" s="4">
        <v>0</v>
      </c>
    </row>
    <row r="1970" spans="1:26" x14ac:dyDescent="0.3">
      <c r="A1970" t="s">
        <v>1792</v>
      </c>
      <c r="B1970" s="3" t="s">
        <v>4245</v>
      </c>
      <c r="C1970" t="s">
        <v>1792</v>
      </c>
      <c r="D1970" t="s">
        <v>1985</v>
      </c>
      <c r="E1970" s="4">
        <v>74</v>
      </c>
      <c r="F1970" s="4">
        <v>71</v>
      </c>
      <c r="G1970" s="4">
        <v>59</v>
      </c>
      <c r="H1970" s="5">
        <f t="shared" si="189"/>
        <v>83.1</v>
      </c>
      <c r="I1970" s="4">
        <v>59</v>
      </c>
      <c r="J1970" s="4">
        <v>3</v>
      </c>
      <c r="K1970" s="4">
        <v>0</v>
      </c>
      <c r="L1970" s="4" t="str">
        <f t="shared" si="190"/>
        <v>PP</v>
      </c>
      <c r="M1970" s="4" t="str">
        <f t="shared" si="191"/>
        <v>PSOE</v>
      </c>
      <c r="N1970" s="5">
        <f t="shared" si="192"/>
        <v>32.200000000000003</v>
      </c>
      <c r="O1970" s="5">
        <f t="shared" si="193"/>
        <v>25.42</v>
      </c>
      <c r="P1970" s="4">
        <v>15</v>
      </c>
      <c r="Q1970" s="4">
        <v>19</v>
      </c>
      <c r="R1970" s="4">
        <v>4</v>
      </c>
      <c r="S1970" s="4">
        <v>8</v>
      </c>
      <c r="T1970" s="4">
        <v>10</v>
      </c>
      <c r="U1970" s="5">
        <f t="shared" si="194"/>
        <v>25.42</v>
      </c>
      <c r="V1970" s="5">
        <f t="shared" si="194"/>
        <v>32.200000000000003</v>
      </c>
      <c r="W1970" s="5">
        <f t="shared" si="194"/>
        <v>6.78</v>
      </c>
      <c r="X1970" s="5">
        <f t="shared" si="194"/>
        <v>13.56</v>
      </c>
      <c r="Y1970" s="5">
        <f t="shared" si="194"/>
        <v>16.95</v>
      </c>
      <c r="Z1970" s="4">
        <v>0</v>
      </c>
    </row>
    <row r="1971" spans="1:26" x14ac:dyDescent="0.3">
      <c r="A1971" t="s">
        <v>1792</v>
      </c>
      <c r="B1971" s="3" t="s">
        <v>4246</v>
      </c>
      <c r="C1971" t="s">
        <v>1792</v>
      </c>
      <c r="D1971" t="s">
        <v>1986</v>
      </c>
      <c r="E1971" s="4">
        <v>83</v>
      </c>
      <c r="F1971" s="4">
        <v>71</v>
      </c>
      <c r="G1971" s="4">
        <v>62</v>
      </c>
      <c r="H1971" s="5">
        <f t="shared" si="189"/>
        <v>87.32</v>
      </c>
      <c r="I1971" s="4">
        <v>62</v>
      </c>
      <c r="J1971" s="4">
        <v>0</v>
      </c>
      <c r="K1971" s="4">
        <v>0</v>
      </c>
      <c r="L1971" s="4" t="str">
        <f t="shared" si="190"/>
        <v>PP</v>
      </c>
      <c r="M1971" s="4" t="str">
        <f t="shared" si="191"/>
        <v>VOX</v>
      </c>
      <c r="N1971" s="5">
        <f t="shared" si="192"/>
        <v>50</v>
      </c>
      <c r="O1971" s="5">
        <f t="shared" si="193"/>
        <v>14.52</v>
      </c>
      <c r="P1971" s="4">
        <v>8</v>
      </c>
      <c r="Q1971" s="4">
        <v>31</v>
      </c>
      <c r="R1971" s="4">
        <v>9</v>
      </c>
      <c r="S1971" s="4">
        <v>6</v>
      </c>
      <c r="T1971" s="4">
        <v>6</v>
      </c>
      <c r="U1971" s="5">
        <f t="shared" si="194"/>
        <v>12.9</v>
      </c>
      <c r="V1971" s="5">
        <f t="shared" si="194"/>
        <v>50</v>
      </c>
      <c r="W1971" s="5">
        <f t="shared" si="194"/>
        <v>14.52</v>
      </c>
      <c r="X1971" s="5">
        <f t="shared" si="194"/>
        <v>9.68</v>
      </c>
      <c r="Y1971" s="5">
        <f t="shared" si="194"/>
        <v>9.68</v>
      </c>
      <c r="Z1971" s="4">
        <v>1</v>
      </c>
    </row>
    <row r="1972" spans="1:26" x14ac:dyDescent="0.3">
      <c r="A1972" t="s">
        <v>1792</v>
      </c>
      <c r="B1972" s="3" t="s">
        <v>4247</v>
      </c>
      <c r="C1972" t="s">
        <v>1792</v>
      </c>
      <c r="D1972" t="s">
        <v>1987</v>
      </c>
      <c r="E1972" s="4">
        <v>65</v>
      </c>
      <c r="F1972" s="4">
        <v>58</v>
      </c>
      <c r="G1972" s="4">
        <v>48</v>
      </c>
      <c r="H1972" s="5">
        <f t="shared" si="189"/>
        <v>82.76</v>
      </c>
      <c r="I1972" s="4">
        <v>48</v>
      </c>
      <c r="J1972" s="4">
        <v>0</v>
      </c>
      <c r="K1972" s="4">
        <v>0</v>
      </c>
      <c r="L1972" s="4" t="str">
        <f t="shared" si="190"/>
        <v>PP</v>
      </c>
      <c r="M1972" s="4" t="str">
        <f t="shared" si="191"/>
        <v>VOX</v>
      </c>
      <c r="N1972" s="5">
        <f t="shared" si="192"/>
        <v>45.83</v>
      </c>
      <c r="O1972" s="5">
        <f t="shared" si="193"/>
        <v>25</v>
      </c>
      <c r="P1972" s="4">
        <v>6</v>
      </c>
      <c r="Q1972" s="4">
        <v>22</v>
      </c>
      <c r="R1972" s="4">
        <v>12</v>
      </c>
      <c r="S1972" s="4">
        <v>1</v>
      </c>
      <c r="T1972" s="4">
        <v>7</v>
      </c>
      <c r="U1972" s="5">
        <f t="shared" si="194"/>
        <v>12.5</v>
      </c>
      <c r="V1972" s="5">
        <f t="shared" si="194"/>
        <v>45.83</v>
      </c>
      <c r="W1972" s="5">
        <f t="shared" si="194"/>
        <v>25</v>
      </c>
      <c r="X1972" s="5">
        <f t="shared" si="194"/>
        <v>2.08</v>
      </c>
      <c r="Y1972" s="5">
        <f t="shared" si="194"/>
        <v>14.58</v>
      </c>
      <c r="Z1972" s="4">
        <v>0</v>
      </c>
    </row>
    <row r="1973" spans="1:26" x14ac:dyDescent="0.3">
      <c r="A1973" t="s">
        <v>1792</v>
      </c>
      <c r="B1973" s="3" t="s">
        <v>4248</v>
      </c>
      <c r="C1973" t="s">
        <v>1792</v>
      </c>
      <c r="D1973" t="s">
        <v>1988</v>
      </c>
      <c r="E1973" s="4">
        <v>274</v>
      </c>
      <c r="F1973" s="4">
        <v>235</v>
      </c>
      <c r="G1973" s="4">
        <v>182</v>
      </c>
      <c r="H1973" s="5">
        <f t="shared" si="189"/>
        <v>77.45</v>
      </c>
      <c r="I1973" s="4">
        <v>178</v>
      </c>
      <c r="J1973" s="4">
        <v>0</v>
      </c>
      <c r="K1973" s="4">
        <v>4</v>
      </c>
      <c r="L1973" s="4" t="str">
        <f t="shared" si="190"/>
        <v>PP</v>
      </c>
      <c r="M1973" s="4" t="str">
        <f t="shared" si="191"/>
        <v>PSOE</v>
      </c>
      <c r="N1973" s="5">
        <f t="shared" si="192"/>
        <v>30.34</v>
      </c>
      <c r="O1973" s="5">
        <f t="shared" si="193"/>
        <v>27.53</v>
      </c>
      <c r="P1973" s="4">
        <v>49</v>
      </c>
      <c r="Q1973" s="4">
        <v>54</v>
      </c>
      <c r="R1973" s="4">
        <v>48</v>
      </c>
      <c r="S1973" s="4">
        <v>11</v>
      </c>
      <c r="T1973" s="4">
        <v>13</v>
      </c>
      <c r="U1973" s="5">
        <f t="shared" si="194"/>
        <v>27.53</v>
      </c>
      <c r="V1973" s="5">
        <f t="shared" si="194"/>
        <v>30.34</v>
      </c>
      <c r="W1973" s="5">
        <f t="shared" si="194"/>
        <v>26.97</v>
      </c>
      <c r="X1973" s="5">
        <f t="shared" si="194"/>
        <v>6.18</v>
      </c>
      <c r="Y1973" s="5">
        <f t="shared" si="194"/>
        <v>7.3</v>
      </c>
      <c r="Z1973" s="4">
        <v>1</v>
      </c>
    </row>
    <row r="1974" spans="1:26" x14ac:dyDescent="0.3">
      <c r="A1974" t="s">
        <v>1792</v>
      </c>
      <c r="B1974" s="3" t="s">
        <v>4249</v>
      </c>
      <c r="C1974" t="s">
        <v>1792</v>
      </c>
      <c r="D1974" t="s">
        <v>1989</v>
      </c>
      <c r="E1974" s="4">
        <v>505</v>
      </c>
      <c r="F1974" s="4">
        <v>355</v>
      </c>
      <c r="G1974" s="4">
        <v>263</v>
      </c>
      <c r="H1974" s="5">
        <f t="shared" si="189"/>
        <v>74.08</v>
      </c>
      <c r="I1974" s="4">
        <v>258</v>
      </c>
      <c r="J1974" s="4">
        <v>3</v>
      </c>
      <c r="K1974" s="4">
        <v>5</v>
      </c>
      <c r="L1974" s="4" t="str">
        <f t="shared" si="190"/>
        <v>PP</v>
      </c>
      <c r="M1974" s="4" t="str">
        <f t="shared" si="191"/>
        <v>Ciudadanos</v>
      </c>
      <c r="N1974" s="5">
        <f t="shared" si="192"/>
        <v>39.92</v>
      </c>
      <c r="O1974" s="5">
        <f t="shared" si="193"/>
        <v>21.71</v>
      </c>
      <c r="P1974" s="4">
        <v>50</v>
      </c>
      <c r="Q1974" s="4">
        <v>103</v>
      </c>
      <c r="R1974" s="4">
        <v>30</v>
      </c>
      <c r="S1974" s="4">
        <v>14</v>
      </c>
      <c r="T1974" s="4">
        <v>56</v>
      </c>
      <c r="U1974" s="5">
        <f t="shared" si="194"/>
        <v>19.38</v>
      </c>
      <c r="V1974" s="5">
        <f t="shared" si="194"/>
        <v>39.92</v>
      </c>
      <c r="W1974" s="5">
        <f t="shared" si="194"/>
        <v>11.63</v>
      </c>
      <c r="X1974" s="5">
        <f t="shared" si="194"/>
        <v>5.43</v>
      </c>
      <c r="Y1974" s="5">
        <f t="shared" si="194"/>
        <v>21.71</v>
      </c>
      <c r="Z1974" s="4">
        <v>0</v>
      </c>
    </row>
    <row r="1975" spans="1:26" x14ac:dyDescent="0.3">
      <c r="A1975" t="s">
        <v>1792</v>
      </c>
      <c r="B1975" s="3" t="s">
        <v>4250</v>
      </c>
      <c r="C1975" t="s">
        <v>1792</v>
      </c>
      <c r="D1975" t="s">
        <v>1990</v>
      </c>
      <c r="E1975" s="4">
        <v>82</v>
      </c>
      <c r="F1975" s="4">
        <v>78</v>
      </c>
      <c r="G1975" s="4">
        <v>64</v>
      </c>
      <c r="H1975" s="5">
        <f t="shared" si="189"/>
        <v>82.05</v>
      </c>
      <c r="I1975" s="4">
        <v>64</v>
      </c>
      <c r="J1975" s="4">
        <v>0</v>
      </c>
      <c r="K1975" s="4">
        <v>0</v>
      </c>
      <c r="L1975" s="4" t="str">
        <f t="shared" si="190"/>
        <v>PSOE</v>
      </c>
      <c r="M1975" s="4" t="str">
        <f t="shared" si="191"/>
        <v>PP</v>
      </c>
      <c r="N1975" s="5">
        <f t="shared" si="192"/>
        <v>39.06</v>
      </c>
      <c r="O1975" s="5">
        <f t="shared" si="193"/>
        <v>37.5</v>
      </c>
      <c r="P1975" s="4">
        <v>25</v>
      </c>
      <c r="Q1975" s="4">
        <v>24</v>
      </c>
      <c r="R1975" s="4">
        <v>5</v>
      </c>
      <c r="S1975" s="4">
        <v>3</v>
      </c>
      <c r="T1975" s="4">
        <v>7</v>
      </c>
      <c r="U1975" s="5">
        <f t="shared" si="194"/>
        <v>39.06</v>
      </c>
      <c r="V1975" s="5">
        <f t="shared" si="194"/>
        <v>37.5</v>
      </c>
      <c r="W1975" s="5">
        <f t="shared" si="194"/>
        <v>7.81</v>
      </c>
      <c r="X1975" s="5">
        <f t="shared" si="194"/>
        <v>4.6900000000000004</v>
      </c>
      <c r="Y1975" s="5">
        <f t="shared" si="194"/>
        <v>10.94</v>
      </c>
      <c r="Z1975" s="4">
        <v>0</v>
      </c>
    </row>
    <row r="1976" spans="1:26" x14ac:dyDescent="0.3">
      <c r="A1976" t="s">
        <v>1792</v>
      </c>
      <c r="B1976" s="3" t="s">
        <v>4251</v>
      </c>
      <c r="C1976" t="s">
        <v>1792</v>
      </c>
      <c r="D1976" t="s">
        <v>1991</v>
      </c>
      <c r="E1976" s="4">
        <v>309</v>
      </c>
      <c r="F1976" s="4">
        <v>260</v>
      </c>
      <c r="G1976" s="4">
        <v>213</v>
      </c>
      <c r="H1976" s="5">
        <f t="shared" si="189"/>
        <v>81.92</v>
      </c>
      <c r="I1976" s="4">
        <v>211</v>
      </c>
      <c r="J1976" s="4">
        <v>2</v>
      </c>
      <c r="K1976" s="4">
        <v>2</v>
      </c>
      <c r="L1976" s="4" t="str">
        <f t="shared" si="190"/>
        <v>PP</v>
      </c>
      <c r="M1976" s="4" t="str">
        <f t="shared" si="191"/>
        <v>PSOE</v>
      </c>
      <c r="N1976" s="5">
        <f t="shared" si="192"/>
        <v>39.340000000000003</v>
      </c>
      <c r="O1976" s="5">
        <f t="shared" si="193"/>
        <v>22.27</v>
      </c>
      <c r="P1976" s="4">
        <v>47</v>
      </c>
      <c r="Q1976" s="4">
        <v>83</v>
      </c>
      <c r="R1976" s="4">
        <v>42</v>
      </c>
      <c r="S1976" s="4">
        <v>3</v>
      </c>
      <c r="T1976" s="4">
        <v>33</v>
      </c>
      <c r="U1976" s="5">
        <f t="shared" si="194"/>
        <v>22.27</v>
      </c>
      <c r="V1976" s="5">
        <f t="shared" si="194"/>
        <v>39.340000000000003</v>
      </c>
      <c r="W1976" s="5">
        <f t="shared" si="194"/>
        <v>19.91</v>
      </c>
      <c r="X1976" s="5">
        <f t="shared" si="194"/>
        <v>1.42</v>
      </c>
      <c r="Y1976" s="5">
        <f t="shared" si="194"/>
        <v>15.64</v>
      </c>
      <c r="Z1976" s="4">
        <v>0</v>
      </c>
    </row>
    <row r="1977" spans="1:26" x14ac:dyDescent="0.3">
      <c r="A1977" t="s">
        <v>1792</v>
      </c>
      <c r="B1977" s="3" t="s">
        <v>4252</v>
      </c>
      <c r="C1977" t="s">
        <v>1792</v>
      </c>
      <c r="D1977" t="s">
        <v>1992</v>
      </c>
      <c r="E1977" s="4">
        <v>67</v>
      </c>
      <c r="F1977" s="4">
        <v>56</v>
      </c>
      <c r="G1977" s="4">
        <v>37</v>
      </c>
      <c r="H1977" s="5">
        <f t="shared" si="189"/>
        <v>66.069999999999993</v>
      </c>
      <c r="I1977" s="4">
        <v>37</v>
      </c>
      <c r="J1977" s="4">
        <v>0</v>
      </c>
      <c r="K1977" s="4">
        <v>0</v>
      </c>
      <c r="L1977" s="4" t="str">
        <f t="shared" si="190"/>
        <v>PP</v>
      </c>
      <c r="M1977" s="4" t="str">
        <f t="shared" si="191"/>
        <v>Podemos</v>
      </c>
      <c r="N1977" s="5">
        <f t="shared" si="192"/>
        <v>35.14</v>
      </c>
      <c r="O1977" s="5">
        <f t="shared" si="193"/>
        <v>27.03</v>
      </c>
      <c r="P1977" s="4">
        <v>8</v>
      </c>
      <c r="Q1977" s="4">
        <v>13</v>
      </c>
      <c r="R1977" s="4">
        <v>2</v>
      </c>
      <c r="S1977" s="4">
        <v>10</v>
      </c>
      <c r="T1977" s="4">
        <v>4</v>
      </c>
      <c r="U1977" s="5">
        <f t="shared" si="194"/>
        <v>21.62</v>
      </c>
      <c r="V1977" s="5">
        <f t="shared" si="194"/>
        <v>35.14</v>
      </c>
      <c r="W1977" s="5">
        <f t="shared" si="194"/>
        <v>5.41</v>
      </c>
      <c r="X1977" s="5">
        <f t="shared" si="194"/>
        <v>27.03</v>
      </c>
      <c r="Y1977" s="5">
        <f t="shared" si="194"/>
        <v>10.81</v>
      </c>
      <c r="Z1977" s="4">
        <v>0</v>
      </c>
    </row>
    <row r="1978" spans="1:26" x14ac:dyDescent="0.3">
      <c r="A1978" t="s">
        <v>1792</v>
      </c>
      <c r="B1978" s="3" t="s">
        <v>4253</v>
      </c>
      <c r="C1978" t="s">
        <v>1792</v>
      </c>
      <c r="D1978" t="s">
        <v>1993</v>
      </c>
      <c r="E1978" s="4">
        <v>35</v>
      </c>
      <c r="F1978" s="4">
        <v>34</v>
      </c>
      <c r="G1978" s="4">
        <v>25</v>
      </c>
      <c r="H1978" s="5">
        <f t="shared" si="189"/>
        <v>73.53</v>
      </c>
      <c r="I1978" s="4">
        <v>25</v>
      </c>
      <c r="J1978" s="4">
        <v>0</v>
      </c>
      <c r="K1978" s="4">
        <v>0</v>
      </c>
      <c r="L1978" s="4" t="str">
        <f t="shared" si="190"/>
        <v>Podemos</v>
      </c>
      <c r="M1978" s="4" t="str">
        <f t="shared" si="191"/>
        <v>PP</v>
      </c>
      <c r="N1978" s="5">
        <f t="shared" si="192"/>
        <v>28</v>
      </c>
      <c r="O1978" s="5">
        <f t="shared" si="193"/>
        <v>24</v>
      </c>
      <c r="P1978" s="4">
        <v>4</v>
      </c>
      <c r="Q1978" s="4">
        <v>6</v>
      </c>
      <c r="R1978" s="4">
        <v>3</v>
      </c>
      <c r="S1978" s="4">
        <v>7</v>
      </c>
      <c r="T1978" s="4">
        <v>4</v>
      </c>
      <c r="U1978" s="5">
        <f t="shared" si="194"/>
        <v>16</v>
      </c>
      <c r="V1978" s="5">
        <f t="shared" si="194"/>
        <v>24</v>
      </c>
      <c r="W1978" s="5">
        <f t="shared" si="194"/>
        <v>12</v>
      </c>
      <c r="X1978" s="5">
        <f t="shared" si="194"/>
        <v>28</v>
      </c>
      <c r="Y1978" s="5">
        <f t="shared" si="194"/>
        <v>16</v>
      </c>
      <c r="Z1978" s="4">
        <v>0</v>
      </c>
    </row>
    <row r="1979" spans="1:26" x14ac:dyDescent="0.3">
      <c r="A1979" t="s">
        <v>1792</v>
      </c>
      <c r="B1979" s="3" t="s">
        <v>4254</v>
      </c>
      <c r="C1979" t="s">
        <v>1792</v>
      </c>
      <c r="D1979" t="s">
        <v>1994</v>
      </c>
      <c r="E1979" s="4">
        <v>458</v>
      </c>
      <c r="F1979" s="4">
        <v>402</v>
      </c>
      <c r="G1979" s="4">
        <v>300</v>
      </c>
      <c r="H1979" s="5">
        <f t="shared" si="189"/>
        <v>74.63</v>
      </c>
      <c r="I1979" s="4">
        <v>289</v>
      </c>
      <c r="J1979" s="4">
        <v>2</v>
      </c>
      <c r="K1979" s="4">
        <v>11</v>
      </c>
      <c r="L1979" s="4" t="str">
        <f t="shared" si="190"/>
        <v>PP</v>
      </c>
      <c r="M1979" s="4" t="str">
        <f t="shared" si="191"/>
        <v>PSOE</v>
      </c>
      <c r="N1979" s="5">
        <f t="shared" si="192"/>
        <v>32.869999999999997</v>
      </c>
      <c r="O1979" s="5">
        <f t="shared" si="193"/>
        <v>28.72</v>
      </c>
      <c r="P1979" s="4">
        <v>83</v>
      </c>
      <c r="Q1979" s="4">
        <v>95</v>
      </c>
      <c r="R1979" s="4">
        <v>63</v>
      </c>
      <c r="S1979" s="4">
        <v>13</v>
      </c>
      <c r="T1979" s="4">
        <v>32</v>
      </c>
      <c r="U1979" s="5">
        <f t="shared" si="194"/>
        <v>28.72</v>
      </c>
      <c r="V1979" s="5">
        <f t="shared" si="194"/>
        <v>32.869999999999997</v>
      </c>
      <c r="W1979" s="5">
        <f t="shared" si="194"/>
        <v>21.8</v>
      </c>
      <c r="X1979" s="5">
        <f t="shared" si="194"/>
        <v>4.5</v>
      </c>
      <c r="Y1979" s="5">
        <f t="shared" si="194"/>
        <v>11.07</v>
      </c>
      <c r="Z1979" s="4">
        <v>0</v>
      </c>
    </row>
    <row r="1980" spans="1:26" x14ac:dyDescent="0.3">
      <c r="A1980" t="s">
        <v>1792</v>
      </c>
      <c r="B1980" s="3" t="s">
        <v>4255</v>
      </c>
      <c r="C1980" t="s">
        <v>1792</v>
      </c>
      <c r="D1980" t="s">
        <v>1995</v>
      </c>
      <c r="E1980" s="4">
        <v>55</v>
      </c>
      <c r="F1980" s="4">
        <v>48</v>
      </c>
      <c r="G1980" s="4">
        <v>43</v>
      </c>
      <c r="H1980" s="5">
        <f t="shared" si="189"/>
        <v>89.58</v>
      </c>
      <c r="I1980" s="4">
        <v>43</v>
      </c>
      <c r="J1980" s="4">
        <v>1</v>
      </c>
      <c r="K1980" s="4">
        <v>0</v>
      </c>
      <c r="L1980" s="4" t="str">
        <f t="shared" si="190"/>
        <v>PP</v>
      </c>
      <c r="M1980" s="4" t="str">
        <f t="shared" si="191"/>
        <v>VOX</v>
      </c>
      <c r="N1980" s="5">
        <f t="shared" si="192"/>
        <v>44.19</v>
      </c>
      <c r="O1980" s="5">
        <f t="shared" si="193"/>
        <v>32.56</v>
      </c>
      <c r="P1980" s="4">
        <v>3</v>
      </c>
      <c r="Q1980" s="4">
        <v>19</v>
      </c>
      <c r="R1980" s="4">
        <v>14</v>
      </c>
      <c r="S1980" s="4">
        <v>1</v>
      </c>
      <c r="T1980" s="4">
        <v>4</v>
      </c>
      <c r="U1980" s="5">
        <f t="shared" si="194"/>
        <v>6.98</v>
      </c>
      <c r="V1980" s="5">
        <f t="shared" si="194"/>
        <v>44.19</v>
      </c>
      <c r="W1980" s="5">
        <f t="shared" si="194"/>
        <v>32.56</v>
      </c>
      <c r="X1980" s="5">
        <f t="shared" si="194"/>
        <v>2.33</v>
      </c>
      <c r="Y1980" s="5">
        <f t="shared" si="194"/>
        <v>9.3000000000000007</v>
      </c>
      <c r="Z1980" s="4">
        <v>0</v>
      </c>
    </row>
    <row r="1981" spans="1:26" x14ac:dyDescent="0.3">
      <c r="A1981" t="s">
        <v>1792</v>
      </c>
      <c r="B1981" s="3" t="s">
        <v>4256</v>
      </c>
      <c r="C1981" t="s">
        <v>1792</v>
      </c>
      <c r="D1981" t="s">
        <v>1996</v>
      </c>
      <c r="E1981" s="4">
        <v>400</v>
      </c>
      <c r="F1981" s="4">
        <v>358</v>
      </c>
      <c r="G1981" s="4">
        <v>312</v>
      </c>
      <c r="H1981" s="5">
        <f t="shared" si="189"/>
        <v>87.15</v>
      </c>
      <c r="I1981" s="4">
        <v>311</v>
      </c>
      <c r="J1981" s="4">
        <v>3</v>
      </c>
      <c r="K1981" s="4">
        <v>1</v>
      </c>
      <c r="L1981" s="4" t="str">
        <f t="shared" si="190"/>
        <v>PP</v>
      </c>
      <c r="M1981" s="4" t="str">
        <f t="shared" si="191"/>
        <v>VOX</v>
      </c>
      <c r="N1981" s="5">
        <f t="shared" si="192"/>
        <v>30.87</v>
      </c>
      <c r="O1981" s="5">
        <f t="shared" si="193"/>
        <v>30.23</v>
      </c>
      <c r="P1981" s="4">
        <v>73</v>
      </c>
      <c r="Q1981" s="4">
        <v>96</v>
      </c>
      <c r="R1981" s="4">
        <v>94</v>
      </c>
      <c r="S1981" s="4">
        <v>7</v>
      </c>
      <c r="T1981" s="4">
        <v>35</v>
      </c>
      <c r="U1981" s="5">
        <f t="shared" si="194"/>
        <v>23.47</v>
      </c>
      <c r="V1981" s="5">
        <f t="shared" si="194"/>
        <v>30.87</v>
      </c>
      <c r="W1981" s="5">
        <f t="shared" si="194"/>
        <v>30.23</v>
      </c>
      <c r="X1981" s="5">
        <f t="shared" si="194"/>
        <v>2.25</v>
      </c>
      <c r="Y1981" s="5">
        <f t="shared" si="194"/>
        <v>11.25</v>
      </c>
      <c r="Z1981" s="4">
        <v>2</v>
      </c>
    </row>
    <row r="1982" spans="1:26" x14ac:dyDescent="0.3">
      <c r="A1982" t="s">
        <v>1792</v>
      </c>
      <c r="B1982" s="3" t="s">
        <v>4257</v>
      </c>
      <c r="C1982" t="s">
        <v>1792</v>
      </c>
      <c r="D1982" t="s">
        <v>1997</v>
      </c>
      <c r="E1982" s="4">
        <v>123</v>
      </c>
      <c r="F1982" s="4">
        <v>108</v>
      </c>
      <c r="G1982" s="4">
        <v>84</v>
      </c>
      <c r="H1982" s="5">
        <f t="shared" si="189"/>
        <v>77.78</v>
      </c>
      <c r="I1982" s="4">
        <v>84</v>
      </c>
      <c r="J1982" s="4">
        <v>0</v>
      </c>
      <c r="K1982" s="4">
        <v>0</v>
      </c>
      <c r="L1982" s="4" t="str">
        <f t="shared" si="190"/>
        <v>PP</v>
      </c>
      <c r="M1982" s="4" t="str">
        <f t="shared" si="191"/>
        <v>PSOE</v>
      </c>
      <c r="N1982" s="5">
        <f t="shared" si="192"/>
        <v>42.86</v>
      </c>
      <c r="O1982" s="5">
        <f t="shared" si="193"/>
        <v>32.14</v>
      </c>
      <c r="P1982" s="4">
        <v>27</v>
      </c>
      <c r="Q1982" s="4">
        <v>36</v>
      </c>
      <c r="R1982" s="4">
        <v>5</v>
      </c>
      <c r="S1982" s="4">
        <v>4</v>
      </c>
      <c r="T1982" s="4">
        <v>11</v>
      </c>
      <c r="U1982" s="5">
        <f t="shared" si="194"/>
        <v>32.14</v>
      </c>
      <c r="V1982" s="5">
        <f t="shared" si="194"/>
        <v>42.86</v>
      </c>
      <c r="W1982" s="5">
        <f t="shared" si="194"/>
        <v>5.95</v>
      </c>
      <c r="X1982" s="5">
        <f t="shared" si="194"/>
        <v>4.76</v>
      </c>
      <c r="Y1982" s="5">
        <f t="shared" si="194"/>
        <v>13.1</v>
      </c>
      <c r="Z1982" s="4">
        <v>0</v>
      </c>
    </row>
    <row r="1983" spans="1:26" x14ac:dyDescent="0.3">
      <c r="A1983" t="s">
        <v>1792</v>
      </c>
      <c r="B1983" s="3" t="s">
        <v>4258</v>
      </c>
      <c r="C1983" t="s">
        <v>1792</v>
      </c>
      <c r="D1983" t="s">
        <v>1998</v>
      </c>
      <c r="E1983" s="4">
        <v>1606</v>
      </c>
      <c r="F1983" s="4">
        <v>1363</v>
      </c>
      <c r="G1983" s="4">
        <v>1112</v>
      </c>
      <c r="H1983" s="5">
        <f t="shared" si="189"/>
        <v>81.58</v>
      </c>
      <c r="I1983" s="4">
        <v>1074</v>
      </c>
      <c r="J1983" s="4">
        <v>7</v>
      </c>
      <c r="K1983" s="4">
        <v>38</v>
      </c>
      <c r="L1983" s="4" t="str">
        <f t="shared" si="190"/>
        <v>PP</v>
      </c>
      <c r="M1983" s="4" t="str">
        <f t="shared" si="191"/>
        <v>PSOE</v>
      </c>
      <c r="N1983" s="5">
        <f t="shared" si="192"/>
        <v>36.22</v>
      </c>
      <c r="O1983" s="5">
        <f t="shared" si="193"/>
        <v>27.65</v>
      </c>
      <c r="P1983" s="4">
        <v>297</v>
      </c>
      <c r="Q1983" s="4">
        <v>389</v>
      </c>
      <c r="R1983" s="4">
        <v>159</v>
      </c>
      <c r="S1983" s="4">
        <v>65</v>
      </c>
      <c r="T1983" s="4">
        <v>149</v>
      </c>
      <c r="U1983" s="5">
        <f t="shared" si="194"/>
        <v>27.65</v>
      </c>
      <c r="V1983" s="5">
        <f t="shared" si="194"/>
        <v>36.22</v>
      </c>
      <c r="W1983" s="5">
        <f t="shared" si="194"/>
        <v>14.8</v>
      </c>
      <c r="X1983" s="5">
        <f t="shared" si="194"/>
        <v>6.05</v>
      </c>
      <c r="Y1983" s="5">
        <f t="shared" si="194"/>
        <v>13.87</v>
      </c>
      <c r="Z1983" s="4">
        <v>5</v>
      </c>
    </row>
    <row r="1984" spans="1:26" x14ac:dyDescent="0.3">
      <c r="A1984" t="s">
        <v>1792</v>
      </c>
      <c r="B1984" s="3" t="s">
        <v>4259</v>
      </c>
      <c r="C1984" t="s">
        <v>1792</v>
      </c>
      <c r="D1984" t="s">
        <v>1999</v>
      </c>
      <c r="E1984" s="4">
        <v>53</v>
      </c>
      <c r="F1984" s="4">
        <v>48</v>
      </c>
      <c r="G1984" s="4">
        <v>44</v>
      </c>
      <c r="H1984" s="5">
        <f t="shared" si="189"/>
        <v>91.67</v>
      </c>
      <c r="I1984" s="4">
        <v>44</v>
      </c>
      <c r="J1984" s="4">
        <v>0</v>
      </c>
      <c r="K1984" s="4">
        <v>0</v>
      </c>
      <c r="L1984" s="4" t="str">
        <f t="shared" si="190"/>
        <v>PP</v>
      </c>
      <c r="M1984" s="4" t="str">
        <f t="shared" si="191"/>
        <v>PSOE</v>
      </c>
      <c r="N1984" s="5">
        <f t="shared" si="192"/>
        <v>56.82</v>
      </c>
      <c r="O1984" s="5">
        <f t="shared" si="193"/>
        <v>18.18</v>
      </c>
      <c r="P1984" s="4">
        <v>8</v>
      </c>
      <c r="Q1984" s="4">
        <v>25</v>
      </c>
      <c r="R1984" s="4">
        <v>3</v>
      </c>
      <c r="S1984" s="4">
        <v>2</v>
      </c>
      <c r="T1984" s="4">
        <v>6</v>
      </c>
      <c r="U1984" s="5">
        <f t="shared" si="194"/>
        <v>18.18</v>
      </c>
      <c r="V1984" s="5">
        <f t="shared" si="194"/>
        <v>56.82</v>
      </c>
      <c r="W1984" s="5">
        <f t="shared" si="194"/>
        <v>6.82</v>
      </c>
      <c r="X1984" s="5">
        <f t="shared" si="194"/>
        <v>4.55</v>
      </c>
      <c r="Y1984" s="5">
        <f t="shared" si="194"/>
        <v>13.64</v>
      </c>
      <c r="Z1984" s="4">
        <v>0</v>
      </c>
    </row>
    <row r="1985" spans="1:26" x14ac:dyDescent="0.3">
      <c r="A1985" t="s">
        <v>1792</v>
      </c>
      <c r="B1985" s="3" t="s">
        <v>4260</v>
      </c>
      <c r="C1985" t="s">
        <v>1792</v>
      </c>
      <c r="D1985" t="s">
        <v>2000</v>
      </c>
      <c r="E1985" s="4">
        <v>128</v>
      </c>
      <c r="F1985" s="4">
        <v>114</v>
      </c>
      <c r="G1985" s="4">
        <v>102</v>
      </c>
      <c r="H1985" s="5">
        <f t="shared" si="189"/>
        <v>89.47</v>
      </c>
      <c r="I1985" s="4">
        <v>98</v>
      </c>
      <c r="J1985" s="4">
        <v>0</v>
      </c>
      <c r="K1985" s="4">
        <v>4</v>
      </c>
      <c r="L1985" s="4" t="str">
        <f t="shared" si="190"/>
        <v>VOX</v>
      </c>
      <c r="M1985" s="4" t="str">
        <f t="shared" si="191"/>
        <v>PP</v>
      </c>
      <c r="N1985" s="5">
        <f t="shared" si="192"/>
        <v>50</v>
      </c>
      <c r="O1985" s="5">
        <f t="shared" si="193"/>
        <v>27.55</v>
      </c>
      <c r="P1985" s="4">
        <v>1</v>
      </c>
      <c r="Q1985" s="4">
        <v>27</v>
      </c>
      <c r="R1985" s="4">
        <v>49</v>
      </c>
      <c r="S1985" s="4">
        <v>2</v>
      </c>
      <c r="T1985" s="4">
        <v>19</v>
      </c>
      <c r="U1985" s="5">
        <f t="shared" si="194"/>
        <v>1.02</v>
      </c>
      <c r="V1985" s="5">
        <f t="shared" si="194"/>
        <v>27.55</v>
      </c>
      <c r="W1985" s="5">
        <f t="shared" si="194"/>
        <v>50</v>
      </c>
      <c r="X1985" s="5">
        <f t="shared" si="194"/>
        <v>2.04</v>
      </c>
      <c r="Y1985" s="5">
        <f t="shared" si="194"/>
        <v>19.39</v>
      </c>
      <c r="Z1985" s="4">
        <v>0</v>
      </c>
    </row>
    <row r="1986" spans="1:26" x14ac:dyDescent="0.3">
      <c r="A1986" t="s">
        <v>1792</v>
      </c>
      <c r="B1986" s="3" t="s">
        <v>4261</v>
      </c>
      <c r="C1986" t="s">
        <v>1792</v>
      </c>
      <c r="D1986" t="s">
        <v>2001</v>
      </c>
      <c r="E1986" s="4">
        <v>2692</v>
      </c>
      <c r="F1986" s="4">
        <v>1973</v>
      </c>
      <c r="G1986" s="4">
        <v>1569</v>
      </c>
      <c r="H1986" s="5">
        <f t="shared" si="189"/>
        <v>79.52</v>
      </c>
      <c r="I1986" s="4">
        <v>1541</v>
      </c>
      <c r="J1986" s="4">
        <v>19</v>
      </c>
      <c r="K1986" s="4">
        <v>28</v>
      </c>
      <c r="L1986" s="4" t="str">
        <f t="shared" si="190"/>
        <v>PSOE</v>
      </c>
      <c r="M1986" s="4" t="str">
        <f t="shared" si="191"/>
        <v>Ciudadanos</v>
      </c>
      <c r="N1986" s="5">
        <f t="shared" si="192"/>
        <v>25.24</v>
      </c>
      <c r="O1986" s="5">
        <f t="shared" si="193"/>
        <v>22</v>
      </c>
      <c r="P1986" s="4">
        <v>389</v>
      </c>
      <c r="Q1986" s="4">
        <v>278</v>
      </c>
      <c r="R1986" s="4">
        <v>292</v>
      </c>
      <c r="S1986" s="4">
        <v>200</v>
      </c>
      <c r="T1986" s="4">
        <v>339</v>
      </c>
      <c r="U1986" s="5">
        <f t="shared" si="194"/>
        <v>25.24</v>
      </c>
      <c r="V1986" s="5">
        <f t="shared" si="194"/>
        <v>18.04</v>
      </c>
      <c r="W1986" s="5">
        <f t="shared" si="194"/>
        <v>18.95</v>
      </c>
      <c r="X1986" s="5">
        <f t="shared" si="194"/>
        <v>12.98</v>
      </c>
      <c r="Y1986" s="5">
        <f t="shared" si="194"/>
        <v>22</v>
      </c>
      <c r="Z1986" s="4">
        <v>10</v>
      </c>
    </row>
    <row r="1987" spans="1:26" x14ac:dyDescent="0.3">
      <c r="A1987" t="s">
        <v>1792</v>
      </c>
      <c r="B1987" s="3" t="s">
        <v>4262</v>
      </c>
      <c r="C1987" t="s">
        <v>1792</v>
      </c>
      <c r="D1987" t="s">
        <v>2002</v>
      </c>
      <c r="E1987" s="4">
        <v>1170</v>
      </c>
      <c r="F1987" s="4">
        <v>979</v>
      </c>
      <c r="G1987" s="4">
        <v>757</v>
      </c>
      <c r="H1987" s="5">
        <f t="shared" ref="H1987:H2050" si="195">ROUND((G1987/F1987)*100,2)</f>
        <v>77.319999999999993</v>
      </c>
      <c r="I1987" s="4">
        <v>745</v>
      </c>
      <c r="J1987" s="4">
        <v>5</v>
      </c>
      <c r="K1987" s="4">
        <v>12</v>
      </c>
      <c r="L1987" s="4" t="str">
        <f t="shared" ref="L1987:L2050" si="196">IF(MAX(P1987:T1987)=P1987,"PSOE",IF(MAX(P1987:T1987)=Q1987,"PP",IF(MAX(P1987:T1987)=R1987,"VOX",IF(MAX(P1987:T1987)=S1987,"Podemos",IF(MAX(P1987:T1987)=T1987,"Ciudadanos")))))</f>
        <v>PSOE</v>
      </c>
      <c r="M1987" s="4" t="str">
        <f t="shared" ref="M1987:M2050" si="197">IF(LARGE(P1987:T1987,2)=P1987,"PSOE",IF(LARGE(P1987:T1987,2)=Q1987,"PP",IF(LARGE(P1987:T1987,2)=R1987,"VOX",IF(LARGE(P1987:T1987,2)=S1987,"Podemos",IF(LARGE(P1987:T1987,2)=T1987,"Ciudadanos")))))</f>
        <v>PP</v>
      </c>
      <c r="N1987" s="5">
        <f t="shared" ref="N1987:N2050" si="198">IF(MAX(P1987:T1987)=P1987,U1987,IF(MAX(P1987:T1987)=Q1987,V1987,IF(MAX(P1987:T1987)=R1987,W1987,IF(MAX(P1987:T1987)=S1987,X1987,IF(MAX(P1987:T1987)=T1987,Y1987)))))</f>
        <v>31.68</v>
      </c>
      <c r="O1987" s="5">
        <f t="shared" ref="O1987:O2050" si="199">IF(LARGE(P1987:T1987,2)=P1987,U1987,IF(LARGE(P1987:T1987,2)=Q1987,V1987,IF(LARGE(P1987:T1987,2)=R1987,W1987,IF(LARGE(P1987:T1987,2)=S1987,X1987,IF(LARGE(P1987:T1987,2)=T1987,Y1987)))))</f>
        <v>18.93</v>
      </c>
      <c r="P1987" s="4">
        <v>236</v>
      </c>
      <c r="Q1987" s="4">
        <v>141</v>
      </c>
      <c r="R1987" s="4">
        <v>113</v>
      </c>
      <c r="S1987" s="4">
        <v>129</v>
      </c>
      <c r="T1987" s="4">
        <v>115</v>
      </c>
      <c r="U1987" s="5">
        <f t="shared" si="194"/>
        <v>31.68</v>
      </c>
      <c r="V1987" s="5">
        <f t="shared" si="194"/>
        <v>18.93</v>
      </c>
      <c r="W1987" s="5">
        <f t="shared" si="194"/>
        <v>15.17</v>
      </c>
      <c r="X1987" s="5">
        <f t="shared" si="194"/>
        <v>17.32</v>
      </c>
      <c r="Y1987" s="5">
        <f t="shared" si="194"/>
        <v>15.44</v>
      </c>
      <c r="Z1987" s="4">
        <v>3</v>
      </c>
    </row>
    <row r="1988" spans="1:26" x14ac:dyDescent="0.3">
      <c r="A1988" t="s">
        <v>1792</v>
      </c>
      <c r="B1988" s="3" t="s">
        <v>4263</v>
      </c>
      <c r="C1988" t="s">
        <v>1792</v>
      </c>
      <c r="D1988" t="s">
        <v>2003</v>
      </c>
      <c r="E1988" s="4">
        <v>58</v>
      </c>
      <c r="F1988" s="4">
        <v>40</v>
      </c>
      <c r="G1988" s="4">
        <v>38</v>
      </c>
      <c r="H1988" s="5">
        <f t="shared" si="195"/>
        <v>95</v>
      </c>
      <c r="I1988" s="4">
        <v>34</v>
      </c>
      <c r="J1988" s="4">
        <v>0</v>
      </c>
      <c r="K1988" s="4">
        <v>4</v>
      </c>
      <c r="L1988" s="4" t="str">
        <f t="shared" si="196"/>
        <v>PSOE</v>
      </c>
      <c r="M1988" s="4" t="str">
        <f t="shared" si="197"/>
        <v>PP</v>
      </c>
      <c r="N1988" s="5">
        <f t="shared" si="198"/>
        <v>38.24</v>
      </c>
      <c r="O1988" s="5">
        <f t="shared" si="199"/>
        <v>29.41</v>
      </c>
      <c r="P1988" s="4">
        <v>13</v>
      </c>
      <c r="Q1988" s="4">
        <v>10</v>
      </c>
      <c r="R1988" s="4">
        <v>6</v>
      </c>
      <c r="S1988" s="4">
        <v>0</v>
      </c>
      <c r="T1988" s="4">
        <v>5</v>
      </c>
      <c r="U1988" s="5">
        <f t="shared" si="194"/>
        <v>38.24</v>
      </c>
      <c r="V1988" s="5">
        <f t="shared" si="194"/>
        <v>29.41</v>
      </c>
      <c r="W1988" s="5">
        <f t="shared" si="194"/>
        <v>17.649999999999999</v>
      </c>
      <c r="X1988" s="5">
        <f t="shared" si="194"/>
        <v>0</v>
      </c>
      <c r="Y1988" s="5">
        <f t="shared" si="194"/>
        <v>14.71</v>
      </c>
      <c r="Z1988" s="4">
        <v>0</v>
      </c>
    </row>
    <row r="1989" spans="1:26" x14ac:dyDescent="0.3">
      <c r="A1989" t="s">
        <v>1792</v>
      </c>
      <c r="B1989" s="3" t="s">
        <v>4264</v>
      </c>
      <c r="C1989" t="s">
        <v>1792</v>
      </c>
      <c r="D1989" t="s">
        <v>2004</v>
      </c>
      <c r="E1989" s="4">
        <v>172</v>
      </c>
      <c r="F1989" s="4">
        <v>153</v>
      </c>
      <c r="G1989" s="4">
        <v>119</v>
      </c>
      <c r="H1989" s="5">
        <f t="shared" si="195"/>
        <v>77.78</v>
      </c>
      <c r="I1989" s="4">
        <v>119</v>
      </c>
      <c r="J1989" s="4">
        <v>1</v>
      </c>
      <c r="K1989" s="4">
        <v>0</v>
      </c>
      <c r="L1989" s="4" t="str">
        <f t="shared" si="196"/>
        <v>PP</v>
      </c>
      <c r="M1989" s="4" t="str">
        <f t="shared" si="197"/>
        <v>Ciudadanos</v>
      </c>
      <c r="N1989" s="5">
        <f t="shared" si="198"/>
        <v>37.82</v>
      </c>
      <c r="O1989" s="5">
        <f t="shared" si="199"/>
        <v>27.73</v>
      </c>
      <c r="P1989" s="4">
        <v>17</v>
      </c>
      <c r="Q1989" s="4">
        <v>45</v>
      </c>
      <c r="R1989" s="4">
        <v>19</v>
      </c>
      <c r="S1989" s="4">
        <v>4</v>
      </c>
      <c r="T1989" s="4">
        <v>33</v>
      </c>
      <c r="U1989" s="5">
        <f t="shared" si="194"/>
        <v>14.29</v>
      </c>
      <c r="V1989" s="5">
        <f t="shared" si="194"/>
        <v>37.82</v>
      </c>
      <c r="W1989" s="5">
        <f t="shared" si="194"/>
        <v>15.97</v>
      </c>
      <c r="X1989" s="5">
        <f t="shared" si="194"/>
        <v>3.36</v>
      </c>
      <c r="Y1989" s="5">
        <f t="shared" si="194"/>
        <v>27.73</v>
      </c>
      <c r="Z1989" s="4">
        <v>0</v>
      </c>
    </row>
    <row r="1990" spans="1:26" x14ac:dyDescent="0.3">
      <c r="A1990" t="s">
        <v>1792</v>
      </c>
      <c r="B1990" s="3" t="s">
        <v>4265</v>
      </c>
      <c r="C1990" t="s">
        <v>1792</v>
      </c>
      <c r="D1990" t="s">
        <v>9</v>
      </c>
      <c r="E1990" s="4">
        <v>107</v>
      </c>
      <c r="F1990" s="4">
        <v>100</v>
      </c>
      <c r="G1990" s="4">
        <v>84</v>
      </c>
      <c r="H1990" s="5">
        <f t="shared" si="195"/>
        <v>84</v>
      </c>
      <c r="I1990" s="4">
        <v>83</v>
      </c>
      <c r="J1990" s="4">
        <v>1</v>
      </c>
      <c r="K1990" s="4">
        <v>1</v>
      </c>
      <c r="L1990" s="4" t="str">
        <f t="shared" si="196"/>
        <v>PP</v>
      </c>
      <c r="M1990" s="4" t="str">
        <f t="shared" si="197"/>
        <v>PSOE</v>
      </c>
      <c r="N1990" s="5">
        <f t="shared" si="198"/>
        <v>42.17</v>
      </c>
      <c r="O1990" s="5">
        <f t="shared" si="199"/>
        <v>21.69</v>
      </c>
      <c r="P1990" s="4">
        <v>18</v>
      </c>
      <c r="Q1990" s="4">
        <v>35</v>
      </c>
      <c r="R1990" s="4">
        <v>17</v>
      </c>
      <c r="S1990" s="4">
        <v>4</v>
      </c>
      <c r="T1990" s="4">
        <v>8</v>
      </c>
      <c r="U1990" s="5">
        <f t="shared" si="194"/>
        <v>21.69</v>
      </c>
      <c r="V1990" s="5">
        <f t="shared" si="194"/>
        <v>42.17</v>
      </c>
      <c r="W1990" s="5">
        <f t="shared" si="194"/>
        <v>20.48</v>
      </c>
      <c r="X1990" s="5">
        <f t="shared" si="194"/>
        <v>4.82</v>
      </c>
      <c r="Y1990" s="5">
        <f t="shared" si="194"/>
        <v>9.64</v>
      </c>
      <c r="Z1990" s="4">
        <v>0</v>
      </c>
    </row>
    <row r="1991" spans="1:26" x14ac:dyDescent="0.3">
      <c r="A1991" t="s">
        <v>1792</v>
      </c>
      <c r="B1991" s="3" t="s">
        <v>4266</v>
      </c>
      <c r="C1991" t="s">
        <v>1792</v>
      </c>
      <c r="D1991" t="s">
        <v>2005</v>
      </c>
      <c r="E1991" s="4">
        <v>85</v>
      </c>
      <c r="F1991" s="4">
        <v>86</v>
      </c>
      <c r="G1991" s="4">
        <v>71</v>
      </c>
      <c r="H1991" s="5">
        <f t="shared" si="195"/>
        <v>82.56</v>
      </c>
      <c r="I1991" s="4">
        <v>71</v>
      </c>
      <c r="J1991" s="4">
        <v>0</v>
      </c>
      <c r="K1991" s="4">
        <v>0</v>
      </c>
      <c r="L1991" s="4" t="str">
        <f t="shared" si="196"/>
        <v>PSOE</v>
      </c>
      <c r="M1991" s="4" t="str">
        <f t="shared" si="197"/>
        <v>VOX</v>
      </c>
      <c r="N1991" s="5">
        <f t="shared" si="198"/>
        <v>28.17</v>
      </c>
      <c r="O1991" s="5">
        <f t="shared" si="199"/>
        <v>26.76</v>
      </c>
      <c r="P1991" s="4">
        <v>20</v>
      </c>
      <c r="Q1991" s="4">
        <v>16</v>
      </c>
      <c r="R1991" s="4">
        <v>19</v>
      </c>
      <c r="S1991" s="4">
        <v>1</v>
      </c>
      <c r="T1991" s="4">
        <v>14</v>
      </c>
      <c r="U1991" s="5">
        <f t="shared" si="194"/>
        <v>28.17</v>
      </c>
      <c r="V1991" s="5">
        <f t="shared" si="194"/>
        <v>22.54</v>
      </c>
      <c r="W1991" s="5">
        <f t="shared" si="194"/>
        <v>26.76</v>
      </c>
      <c r="X1991" s="5">
        <f t="shared" si="194"/>
        <v>1.41</v>
      </c>
      <c r="Y1991" s="5">
        <f t="shared" si="194"/>
        <v>19.72</v>
      </c>
      <c r="Z1991" s="4">
        <v>1</v>
      </c>
    </row>
    <row r="1992" spans="1:26" x14ac:dyDescent="0.3">
      <c r="A1992" t="s">
        <v>1792</v>
      </c>
      <c r="B1992" s="3" t="s">
        <v>4267</v>
      </c>
      <c r="C1992" t="s">
        <v>1792</v>
      </c>
      <c r="D1992" t="s">
        <v>2006</v>
      </c>
      <c r="E1992" s="4">
        <v>167</v>
      </c>
      <c r="F1992" s="4">
        <v>152</v>
      </c>
      <c r="G1992" s="4">
        <v>123</v>
      </c>
      <c r="H1992" s="5">
        <f t="shared" si="195"/>
        <v>80.92</v>
      </c>
      <c r="I1992" s="4">
        <v>120</v>
      </c>
      <c r="J1992" s="4">
        <v>2</v>
      </c>
      <c r="K1992" s="4">
        <v>3</v>
      </c>
      <c r="L1992" s="4" t="str">
        <f t="shared" si="196"/>
        <v>PSOE</v>
      </c>
      <c r="M1992" s="4" t="str">
        <f t="shared" si="197"/>
        <v>PP</v>
      </c>
      <c r="N1992" s="5">
        <f t="shared" si="198"/>
        <v>31.67</v>
      </c>
      <c r="O1992" s="5">
        <f t="shared" si="199"/>
        <v>27.5</v>
      </c>
      <c r="P1992" s="4">
        <v>38</v>
      </c>
      <c r="Q1992" s="4">
        <v>33</v>
      </c>
      <c r="R1992" s="4">
        <v>25</v>
      </c>
      <c r="S1992" s="4">
        <v>5</v>
      </c>
      <c r="T1992" s="4">
        <v>17</v>
      </c>
      <c r="U1992" s="5">
        <f t="shared" si="194"/>
        <v>31.67</v>
      </c>
      <c r="V1992" s="5">
        <f t="shared" si="194"/>
        <v>27.5</v>
      </c>
      <c r="W1992" s="5">
        <f t="shared" si="194"/>
        <v>20.83</v>
      </c>
      <c r="X1992" s="5">
        <f t="shared" si="194"/>
        <v>4.17</v>
      </c>
      <c r="Y1992" s="5">
        <f t="shared" si="194"/>
        <v>14.17</v>
      </c>
      <c r="Z1992" s="4">
        <v>0</v>
      </c>
    </row>
    <row r="1993" spans="1:26" x14ac:dyDescent="0.3">
      <c r="A1993" t="s">
        <v>1792</v>
      </c>
      <c r="B1993" s="3" t="s">
        <v>4268</v>
      </c>
      <c r="C1993" t="s">
        <v>1792</v>
      </c>
      <c r="D1993" t="s">
        <v>2007</v>
      </c>
      <c r="E1993" s="4">
        <v>103</v>
      </c>
      <c r="F1993" s="4">
        <v>97</v>
      </c>
      <c r="G1993" s="4">
        <v>74</v>
      </c>
      <c r="H1993" s="5">
        <f t="shared" si="195"/>
        <v>76.290000000000006</v>
      </c>
      <c r="I1993" s="4">
        <v>74</v>
      </c>
      <c r="J1993" s="4">
        <v>0</v>
      </c>
      <c r="K1993" s="4">
        <v>0</v>
      </c>
      <c r="L1993" s="4" t="str">
        <f t="shared" si="196"/>
        <v>PSOE</v>
      </c>
      <c r="M1993" s="4" t="str">
        <f t="shared" si="197"/>
        <v>VOX</v>
      </c>
      <c r="N1993" s="5">
        <f t="shared" si="198"/>
        <v>31.08</v>
      </c>
      <c r="O1993" s="5">
        <f t="shared" si="199"/>
        <v>24.32</v>
      </c>
      <c r="P1993" s="4">
        <v>23</v>
      </c>
      <c r="Q1993" s="4">
        <v>11</v>
      </c>
      <c r="R1993" s="4">
        <v>18</v>
      </c>
      <c r="S1993" s="4">
        <v>7</v>
      </c>
      <c r="T1993" s="4">
        <v>13</v>
      </c>
      <c r="U1993" s="5">
        <f t="shared" si="194"/>
        <v>31.08</v>
      </c>
      <c r="V1993" s="5">
        <f t="shared" si="194"/>
        <v>14.86</v>
      </c>
      <c r="W1993" s="5">
        <f t="shared" si="194"/>
        <v>24.32</v>
      </c>
      <c r="X1993" s="5">
        <f t="shared" si="194"/>
        <v>9.4600000000000009</v>
      </c>
      <c r="Y1993" s="5">
        <f t="shared" si="194"/>
        <v>17.57</v>
      </c>
      <c r="Z1993" s="4">
        <v>2</v>
      </c>
    </row>
    <row r="1994" spans="1:26" x14ac:dyDescent="0.3">
      <c r="A1994" t="s">
        <v>1792</v>
      </c>
      <c r="B1994" s="3" t="s">
        <v>4269</v>
      </c>
      <c r="C1994" t="s">
        <v>1792</v>
      </c>
      <c r="D1994" t="s">
        <v>2008</v>
      </c>
      <c r="E1994" s="4">
        <v>83</v>
      </c>
      <c r="F1994" s="4">
        <v>74</v>
      </c>
      <c r="G1994" s="4">
        <v>61</v>
      </c>
      <c r="H1994" s="5">
        <f t="shared" si="195"/>
        <v>82.43</v>
      </c>
      <c r="I1994" s="4">
        <v>60</v>
      </c>
      <c r="J1994" s="4">
        <v>0</v>
      </c>
      <c r="K1994" s="4">
        <v>1</v>
      </c>
      <c r="L1994" s="4" t="str">
        <f t="shared" si="196"/>
        <v>PP</v>
      </c>
      <c r="M1994" s="4" t="str">
        <f t="shared" si="197"/>
        <v>VOX</v>
      </c>
      <c r="N1994" s="5">
        <f t="shared" si="198"/>
        <v>38.33</v>
      </c>
      <c r="O1994" s="5">
        <f t="shared" si="199"/>
        <v>30</v>
      </c>
      <c r="P1994" s="4">
        <v>9</v>
      </c>
      <c r="Q1994" s="4">
        <v>23</v>
      </c>
      <c r="R1994" s="4">
        <v>18</v>
      </c>
      <c r="S1994" s="4">
        <v>1</v>
      </c>
      <c r="T1994" s="4">
        <v>8</v>
      </c>
      <c r="U1994" s="5">
        <f t="shared" si="194"/>
        <v>15</v>
      </c>
      <c r="V1994" s="5">
        <f t="shared" si="194"/>
        <v>38.33</v>
      </c>
      <c r="W1994" s="5">
        <f t="shared" si="194"/>
        <v>30</v>
      </c>
      <c r="X1994" s="5">
        <f t="shared" si="194"/>
        <v>1.67</v>
      </c>
      <c r="Y1994" s="5">
        <f t="shared" si="194"/>
        <v>13.33</v>
      </c>
      <c r="Z1994" s="4">
        <v>1</v>
      </c>
    </row>
    <row r="1995" spans="1:26" x14ac:dyDescent="0.3">
      <c r="A1995" t="s">
        <v>1792</v>
      </c>
      <c r="B1995" s="3" t="s">
        <v>4270</v>
      </c>
      <c r="C1995" t="s">
        <v>1792</v>
      </c>
      <c r="D1995" t="s">
        <v>2009</v>
      </c>
      <c r="E1995" s="4">
        <v>167</v>
      </c>
      <c r="F1995" s="4">
        <v>149</v>
      </c>
      <c r="G1995" s="4">
        <v>124</v>
      </c>
      <c r="H1995" s="5">
        <f t="shared" si="195"/>
        <v>83.22</v>
      </c>
      <c r="I1995" s="4">
        <v>123</v>
      </c>
      <c r="J1995" s="4">
        <v>0</v>
      </c>
      <c r="K1995" s="4">
        <v>1</v>
      </c>
      <c r="L1995" s="4" t="str">
        <f t="shared" si="196"/>
        <v>PSOE</v>
      </c>
      <c r="M1995" s="4" t="str">
        <f t="shared" si="197"/>
        <v>PP</v>
      </c>
      <c r="N1995" s="5">
        <f t="shared" si="198"/>
        <v>42.28</v>
      </c>
      <c r="O1995" s="5">
        <f t="shared" si="199"/>
        <v>22.76</v>
      </c>
      <c r="P1995" s="4">
        <v>52</v>
      </c>
      <c r="Q1995" s="4">
        <v>28</v>
      </c>
      <c r="R1995" s="4">
        <v>16</v>
      </c>
      <c r="S1995" s="4">
        <v>10</v>
      </c>
      <c r="T1995" s="4">
        <v>16</v>
      </c>
      <c r="U1995" s="5">
        <f t="shared" si="194"/>
        <v>42.28</v>
      </c>
      <c r="V1995" s="5">
        <f t="shared" si="194"/>
        <v>22.76</v>
      </c>
      <c r="W1995" s="5">
        <f t="shared" si="194"/>
        <v>13.01</v>
      </c>
      <c r="X1995" s="5">
        <f t="shared" si="194"/>
        <v>8.1300000000000008</v>
      </c>
      <c r="Y1995" s="5">
        <f t="shared" si="194"/>
        <v>13.01</v>
      </c>
      <c r="Z1995" s="4">
        <v>0</v>
      </c>
    </row>
    <row r="1996" spans="1:26" x14ac:dyDescent="0.3">
      <c r="A1996" t="s">
        <v>1792</v>
      </c>
      <c r="B1996" s="3" t="s">
        <v>4271</v>
      </c>
      <c r="C1996" t="s">
        <v>1792</v>
      </c>
      <c r="D1996" t="s">
        <v>2010</v>
      </c>
      <c r="E1996" s="4">
        <v>60</v>
      </c>
      <c r="F1996" s="4">
        <v>55</v>
      </c>
      <c r="G1996" s="4">
        <v>46</v>
      </c>
      <c r="H1996" s="5">
        <f t="shared" si="195"/>
        <v>83.64</v>
      </c>
      <c r="I1996" s="4">
        <v>46</v>
      </c>
      <c r="J1996" s="4">
        <v>0</v>
      </c>
      <c r="K1996" s="4">
        <v>0</v>
      </c>
      <c r="L1996" s="4" t="str">
        <f t="shared" si="196"/>
        <v>PSOE</v>
      </c>
      <c r="M1996" s="4" t="str">
        <f t="shared" si="197"/>
        <v>PP</v>
      </c>
      <c r="N1996" s="5">
        <f t="shared" si="198"/>
        <v>41.3</v>
      </c>
      <c r="O1996" s="5">
        <f t="shared" si="199"/>
        <v>23.91</v>
      </c>
      <c r="P1996" s="4">
        <v>19</v>
      </c>
      <c r="Q1996" s="4">
        <v>11</v>
      </c>
      <c r="R1996" s="4">
        <v>9</v>
      </c>
      <c r="S1996" s="4">
        <v>1</v>
      </c>
      <c r="T1996" s="4">
        <v>5</v>
      </c>
      <c r="U1996" s="5">
        <f t="shared" si="194"/>
        <v>41.3</v>
      </c>
      <c r="V1996" s="5">
        <f t="shared" si="194"/>
        <v>23.91</v>
      </c>
      <c r="W1996" s="5">
        <f t="shared" si="194"/>
        <v>19.57</v>
      </c>
      <c r="X1996" s="5">
        <f t="shared" si="194"/>
        <v>2.17</v>
      </c>
      <c r="Y1996" s="5">
        <f t="shared" si="194"/>
        <v>10.87</v>
      </c>
      <c r="Z1996" s="4">
        <v>1</v>
      </c>
    </row>
    <row r="1997" spans="1:26" x14ac:dyDescent="0.3">
      <c r="A1997" t="s">
        <v>1792</v>
      </c>
      <c r="B1997" s="3" t="s">
        <v>4272</v>
      </c>
      <c r="C1997" t="s">
        <v>1792</v>
      </c>
      <c r="D1997" t="s">
        <v>2011</v>
      </c>
      <c r="E1997" s="4">
        <v>514</v>
      </c>
      <c r="F1997" s="4">
        <v>439</v>
      </c>
      <c r="G1997" s="4">
        <v>353</v>
      </c>
      <c r="H1997" s="5">
        <f t="shared" si="195"/>
        <v>80.41</v>
      </c>
      <c r="I1997" s="4">
        <v>352</v>
      </c>
      <c r="J1997" s="4">
        <v>1</v>
      </c>
      <c r="K1997" s="4">
        <v>1</v>
      </c>
      <c r="L1997" s="4" t="str">
        <f t="shared" si="196"/>
        <v>PP</v>
      </c>
      <c r="M1997" s="4" t="str">
        <f t="shared" si="197"/>
        <v>PSOE</v>
      </c>
      <c r="N1997" s="5">
        <f t="shared" si="198"/>
        <v>28.69</v>
      </c>
      <c r="O1997" s="5">
        <f t="shared" si="199"/>
        <v>26.42</v>
      </c>
      <c r="P1997" s="4">
        <v>93</v>
      </c>
      <c r="Q1997" s="4">
        <v>101</v>
      </c>
      <c r="R1997" s="4">
        <v>70</v>
      </c>
      <c r="S1997" s="4">
        <v>23</v>
      </c>
      <c r="T1997" s="4">
        <v>61</v>
      </c>
      <c r="U1997" s="5">
        <f t="shared" si="194"/>
        <v>26.42</v>
      </c>
      <c r="V1997" s="5">
        <f t="shared" si="194"/>
        <v>28.69</v>
      </c>
      <c r="W1997" s="5">
        <f t="shared" si="194"/>
        <v>19.89</v>
      </c>
      <c r="X1997" s="5">
        <f t="shared" si="194"/>
        <v>6.53</v>
      </c>
      <c r="Y1997" s="5">
        <f t="shared" si="194"/>
        <v>17.329999999999998</v>
      </c>
      <c r="Z1997" s="4">
        <v>2</v>
      </c>
    </row>
    <row r="1998" spans="1:26" x14ac:dyDescent="0.3">
      <c r="A1998" t="s">
        <v>1792</v>
      </c>
      <c r="B1998" s="3" t="s">
        <v>4273</v>
      </c>
      <c r="C1998" t="s">
        <v>1792</v>
      </c>
      <c r="D1998" t="s">
        <v>2012</v>
      </c>
      <c r="E1998" s="4">
        <v>239</v>
      </c>
      <c r="F1998" s="4">
        <v>231</v>
      </c>
      <c r="G1998" s="4">
        <v>174</v>
      </c>
      <c r="H1998" s="5">
        <f t="shared" si="195"/>
        <v>75.319999999999993</v>
      </c>
      <c r="I1998" s="4">
        <v>168</v>
      </c>
      <c r="J1998" s="4">
        <v>0</v>
      </c>
      <c r="K1998" s="4">
        <v>6</v>
      </c>
      <c r="L1998" s="4" t="str">
        <f t="shared" si="196"/>
        <v>PSOE</v>
      </c>
      <c r="M1998" s="4" t="str">
        <f t="shared" si="197"/>
        <v>PP</v>
      </c>
      <c r="N1998" s="5">
        <f t="shared" si="198"/>
        <v>35.71</v>
      </c>
      <c r="O1998" s="5">
        <f t="shared" si="199"/>
        <v>29.76</v>
      </c>
      <c r="P1998" s="4">
        <v>60</v>
      </c>
      <c r="Q1998" s="4">
        <v>50</v>
      </c>
      <c r="R1998" s="4">
        <v>28</v>
      </c>
      <c r="S1998" s="4">
        <v>8</v>
      </c>
      <c r="T1998" s="4">
        <v>21</v>
      </c>
      <c r="U1998" s="5">
        <f t="shared" si="194"/>
        <v>35.71</v>
      </c>
      <c r="V1998" s="5">
        <f t="shared" si="194"/>
        <v>29.76</v>
      </c>
      <c r="W1998" s="5">
        <f t="shared" si="194"/>
        <v>16.670000000000002</v>
      </c>
      <c r="X1998" s="5">
        <f t="shared" si="194"/>
        <v>4.76</v>
      </c>
      <c r="Y1998" s="5">
        <f t="shared" si="194"/>
        <v>12.5</v>
      </c>
      <c r="Z1998" s="4">
        <v>1</v>
      </c>
    </row>
    <row r="1999" spans="1:26" x14ac:dyDescent="0.3">
      <c r="A1999" t="s">
        <v>1792</v>
      </c>
      <c r="B1999" s="3" t="s">
        <v>4274</v>
      </c>
      <c r="C1999" t="s">
        <v>1792</v>
      </c>
      <c r="D1999" t="s">
        <v>2013</v>
      </c>
      <c r="E1999" s="4">
        <v>328</v>
      </c>
      <c r="F1999" s="4">
        <v>288</v>
      </c>
      <c r="G1999" s="4">
        <v>236</v>
      </c>
      <c r="H1999" s="5">
        <f t="shared" si="195"/>
        <v>81.94</v>
      </c>
      <c r="I1999" s="4">
        <v>233</v>
      </c>
      <c r="J1999" s="4">
        <v>1</v>
      </c>
      <c r="K1999" s="4">
        <v>3</v>
      </c>
      <c r="L1999" s="4" t="str">
        <f t="shared" si="196"/>
        <v>PSOE</v>
      </c>
      <c r="M1999" s="4" t="str">
        <f t="shared" si="197"/>
        <v>PP</v>
      </c>
      <c r="N1999" s="5">
        <f t="shared" si="198"/>
        <v>31.33</v>
      </c>
      <c r="O1999" s="5">
        <f t="shared" si="199"/>
        <v>29.61</v>
      </c>
      <c r="P1999" s="4">
        <v>73</v>
      </c>
      <c r="Q1999" s="4">
        <v>69</v>
      </c>
      <c r="R1999" s="4">
        <v>33</v>
      </c>
      <c r="S1999" s="4">
        <v>17</v>
      </c>
      <c r="T1999" s="4">
        <v>40</v>
      </c>
      <c r="U1999" s="5">
        <f t="shared" si="194"/>
        <v>31.33</v>
      </c>
      <c r="V1999" s="5">
        <f t="shared" si="194"/>
        <v>29.61</v>
      </c>
      <c r="W1999" s="5">
        <f t="shared" si="194"/>
        <v>14.16</v>
      </c>
      <c r="X1999" s="5">
        <f t="shared" si="194"/>
        <v>7.3</v>
      </c>
      <c r="Y1999" s="5">
        <f t="shared" si="194"/>
        <v>17.170000000000002</v>
      </c>
      <c r="Z1999" s="4">
        <v>0</v>
      </c>
    </row>
    <row r="2000" spans="1:26" x14ac:dyDescent="0.3">
      <c r="A2000" t="s">
        <v>1792</v>
      </c>
      <c r="B2000" s="3" t="s">
        <v>4275</v>
      </c>
      <c r="C2000" t="s">
        <v>1792</v>
      </c>
      <c r="D2000" t="s">
        <v>2014</v>
      </c>
      <c r="E2000" s="4">
        <v>6212</v>
      </c>
      <c r="F2000" s="4">
        <v>4458</v>
      </c>
      <c r="G2000" s="4">
        <v>3677</v>
      </c>
      <c r="H2000" s="5">
        <f t="shared" si="195"/>
        <v>82.48</v>
      </c>
      <c r="I2000" s="4">
        <v>3651</v>
      </c>
      <c r="J2000" s="4">
        <v>47</v>
      </c>
      <c r="K2000" s="4">
        <v>26</v>
      </c>
      <c r="L2000" s="4" t="str">
        <f t="shared" si="196"/>
        <v>Ciudadanos</v>
      </c>
      <c r="M2000" s="4" t="str">
        <f t="shared" si="197"/>
        <v>PSOE</v>
      </c>
      <c r="N2000" s="5">
        <f t="shared" si="198"/>
        <v>26.05</v>
      </c>
      <c r="O2000" s="5">
        <f t="shared" si="199"/>
        <v>25.83</v>
      </c>
      <c r="P2000" s="4">
        <v>943</v>
      </c>
      <c r="Q2000" s="4">
        <v>583</v>
      </c>
      <c r="R2000" s="4">
        <v>582</v>
      </c>
      <c r="S2000" s="4">
        <v>467</v>
      </c>
      <c r="T2000" s="4">
        <v>951</v>
      </c>
      <c r="U2000" s="5">
        <f t="shared" si="194"/>
        <v>25.83</v>
      </c>
      <c r="V2000" s="5">
        <f t="shared" si="194"/>
        <v>15.97</v>
      </c>
      <c r="W2000" s="5">
        <f t="shared" si="194"/>
        <v>15.94</v>
      </c>
      <c r="X2000" s="5">
        <f t="shared" si="194"/>
        <v>12.79</v>
      </c>
      <c r="Y2000" s="5">
        <f t="shared" si="194"/>
        <v>26.05</v>
      </c>
      <c r="Z2000" s="4">
        <v>47</v>
      </c>
    </row>
    <row r="2001" spans="1:26" x14ac:dyDescent="0.3">
      <c r="A2001" t="s">
        <v>1792</v>
      </c>
      <c r="B2001" s="3" t="s">
        <v>4276</v>
      </c>
      <c r="C2001" t="s">
        <v>1792</v>
      </c>
      <c r="D2001" t="s">
        <v>2015</v>
      </c>
      <c r="E2001" s="4">
        <v>114</v>
      </c>
      <c r="F2001" s="4">
        <v>100</v>
      </c>
      <c r="G2001" s="4">
        <v>76</v>
      </c>
      <c r="H2001" s="5">
        <f t="shared" si="195"/>
        <v>76</v>
      </c>
      <c r="I2001" s="4">
        <v>76</v>
      </c>
      <c r="J2001" s="4">
        <v>1</v>
      </c>
      <c r="K2001" s="4">
        <v>0</v>
      </c>
      <c r="L2001" s="4" t="str">
        <f t="shared" si="196"/>
        <v>PP</v>
      </c>
      <c r="M2001" s="4" t="str">
        <f t="shared" si="197"/>
        <v>VOX</v>
      </c>
      <c r="N2001" s="5">
        <f t="shared" si="198"/>
        <v>35.53</v>
      </c>
      <c r="O2001" s="5">
        <f t="shared" si="199"/>
        <v>22.37</v>
      </c>
      <c r="P2001" s="4">
        <v>16</v>
      </c>
      <c r="Q2001" s="4">
        <v>27</v>
      </c>
      <c r="R2001" s="4">
        <v>17</v>
      </c>
      <c r="S2001" s="4">
        <v>2</v>
      </c>
      <c r="T2001" s="4">
        <v>13</v>
      </c>
      <c r="U2001" s="5">
        <f t="shared" si="194"/>
        <v>21.05</v>
      </c>
      <c r="V2001" s="5">
        <f t="shared" si="194"/>
        <v>35.53</v>
      </c>
      <c r="W2001" s="5">
        <f t="shared" si="194"/>
        <v>22.37</v>
      </c>
      <c r="X2001" s="5">
        <f t="shared" si="194"/>
        <v>2.63</v>
      </c>
      <c r="Y2001" s="5">
        <f t="shared" si="194"/>
        <v>17.11</v>
      </c>
      <c r="Z2001" s="4">
        <v>0</v>
      </c>
    </row>
    <row r="2002" spans="1:26" x14ac:dyDescent="0.3">
      <c r="A2002" t="s">
        <v>2016</v>
      </c>
      <c r="B2002" s="3" t="s">
        <v>4277</v>
      </c>
      <c r="C2002" t="s">
        <v>2016</v>
      </c>
      <c r="D2002" t="s">
        <v>2017</v>
      </c>
      <c r="E2002" s="4">
        <v>60</v>
      </c>
      <c r="F2002" s="4">
        <v>58</v>
      </c>
      <c r="G2002" s="4">
        <v>49</v>
      </c>
      <c r="H2002" s="5">
        <f t="shared" si="195"/>
        <v>84.48</v>
      </c>
      <c r="I2002" s="4">
        <v>43</v>
      </c>
      <c r="J2002" s="4">
        <v>0</v>
      </c>
      <c r="K2002" s="4">
        <v>6</v>
      </c>
      <c r="L2002" s="4" t="str">
        <f t="shared" si="196"/>
        <v>PP</v>
      </c>
      <c r="M2002" s="4" t="str">
        <f t="shared" si="197"/>
        <v>PSOE</v>
      </c>
      <c r="N2002" s="5">
        <f t="shared" si="198"/>
        <v>34.880000000000003</v>
      </c>
      <c r="O2002" s="5">
        <f t="shared" si="199"/>
        <v>27.91</v>
      </c>
      <c r="P2002" s="4">
        <v>12</v>
      </c>
      <c r="Q2002" s="4">
        <v>15</v>
      </c>
      <c r="R2002" s="4">
        <v>1</v>
      </c>
      <c r="S2002" s="4">
        <v>5</v>
      </c>
      <c r="T2002" s="4">
        <v>10</v>
      </c>
      <c r="U2002" s="5">
        <f t="shared" si="194"/>
        <v>27.91</v>
      </c>
      <c r="V2002" s="5">
        <f t="shared" si="194"/>
        <v>34.880000000000003</v>
      </c>
      <c r="W2002" s="5">
        <f t="shared" si="194"/>
        <v>2.33</v>
      </c>
      <c r="X2002" s="5">
        <f t="shared" si="194"/>
        <v>11.63</v>
      </c>
      <c r="Y2002" s="5">
        <f t="shared" si="194"/>
        <v>23.26</v>
      </c>
      <c r="Z2002" s="4">
        <v>0</v>
      </c>
    </row>
    <row r="2003" spans="1:26" x14ac:dyDescent="0.3">
      <c r="A2003" t="s">
        <v>2016</v>
      </c>
      <c r="B2003" s="3" t="s">
        <v>4278</v>
      </c>
      <c r="C2003" t="s">
        <v>2016</v>
      </c>
      <c r="D2003" t="s">
        <v>2018</v>
      </c>
      <c r="E2003" s="4">
        <v>1074</v>
      </c>
      <c r="F2003" s="4">
        <v>869</v>
      </c>
      <c r="G2003" s="4">
        <v>627</v>
      </c>
      <c r="H2003" s="5">
        <f t="shared" si="195"/>
        <v>72.150000000000006</v>
      </c>
      <c r="I2003" s="4">
        <v>624</v>
      </c>
      <c r="J2003" s="4">
        <v>3</v>
      </c>
      <c r="K2003" s="4">
        <v>3</v>
      </c>
      <c r="L2003" s="4" t="str">
        <f t="shared" si="196"/>
        <v>PP</v>
      </c>
      <c r="M2003" s="4" t="str">
        <f t="shared" si="197"/>
        <v>PSOE</v>
      </c>
      <c r="N2003" s="5">
        <f t="shared" si="198"/>
        <v>40.71</v>
      </c>
      <c r="O2003" s="5">
        <f t="shared" si="199"/>
        <v>27.88</v>
      </c>
      <c r="P2003" s="4">
        <v>174</v>
      </c>
      <c r="Q2003" s="4">
        <v>254</v>
      </c>
      <c r="R2003" s="4">
        <v>73</v>
      </c>
      <c r="S2003" s="4">
        <v>26</v>
      </c>
      <c r="T2003" s="4">
        <v>88</v>
      </c>
      <c r="U2003" s="5">
        <f t="shared" si="194"/>
        <v>27.88</v>
      </c>
      <c r="V2003" s="5">
        <f t="shared" si="194"/>
        <v>40.71</v>
      </c>
      <c r="W2003" s="5">
        <f t="shared" si="194"/>
        <v>11.7</v>
      </c>
      <c r="X2003" s="5">
        <f t="shared" si="194"/>
        <v>4.17</v>
      </c>
      <c r="Y2003" s="5">
        <f t="shared" si="194"/>
        <v>14.1</v>
      </c>
      <c r="Z2003" s="4">
        <v>5</v>
      </c>
    </row>
    <row r="2004" spans="1:26" x14ac:dyDescent="0.3">
      <c r="A2004" t="s">
        <v>2016</v>
      </c>
      <c r="B2004" s="3" t="s">
        <v>4279</v>
      </c>
      <c r="C2004" t="s">
        <v>2016</v>
      </c>
      <c r="D2004" t="s">
        <v>2019</v>
      </c>
      <c r="E2004" s="4">
        <v>123</v>
      </c>
      <c r="F2004" s="4">
        <v>111</v>
      </c>
      <c r="G2004" s="4">
        <v>77</v>
      </c>
      <c r="H2004" s="5">
        <f t="shared" si="195"/>
        <v>69.37</v>
      </c>
      <c r="I2004" s="4">
        <v>77</v>
      </c>
      <c r="J2004" s="4">
        <v>4</v>
      </c>
      <c r="K2004" s="4">
        <v>0</v>
      </c>
      <c r="L2004" s="4" t="str">
        <f t="shared" si="196"/>
        <v>PP</v>
      </c>
      <c r="M2004" s="4" t="str">
        <f t="shared" si="197"/>
        <v>PSOE</v>
      </c>
      <c r="N2004" s="5">
        <f t="shared" si="198"/>
        <v>28.57</v>
      </c>
      <c r="O2004" s="5">
        <f t="shared" si="199"/>
        <v>23.38</v>
      </c>
      <c r="P2004" s="4">
        <v>18</v>
      </c>
      <c r="Q2004" s="4">
        <v>22</v>
      </c>
      <c r="R2004" s="4">
        <v>8</v>
      </c>
      <c r="S2004" s="4">
        <v>8</v>
      </c>
      <c r="T2004" s="4">
        <v>15</v>
      </c>
      <c r="U2004" s="5">
        <f t="shared" ref="U2004:Y2054" si="200">ROUND((P2004/$I2004)*100,2)</f>
        <v>23.38</v>
      </c>
      <c r="V2004" s="5">
        <f t="shared" si="200"/>
        <v>28.57</v>
      </c>
      <c r="W2004" s="5">
        <f t="shared" si="200"/>
        <v>10.39</v>
      </c>
      <c r="X2004" s="5">
        <f t="shared" si="200"/>
        <v>10.39</v>
      </c>
      <c r="Y2004" s="5">
        <f t="shared" si="200"/>
        <v>19.48</v>
      </c>
      <c r="Z2004" s="4">
        <v>1</v>
      </c>
    </row>
    <row r="2005" spans="1:26" x14ac:dyDescent="0.3">
      <c r="A2005" t="s">
        <v>2016</v>
      </c>
      <c r="B2005" s="3" t="s">
        <v>4280</v>
      </c>
      <c r="C2005" t="s">
        <v>2016</v>
      </c>
      <c r="D2005" t="s">
        <v>2020</v>
      </c>
      <c r="E2005" s="4">
        <v>130</v>
      </c>
      <c r="F2005" s="4">
        <v>128</v>
      </c>
      <c r="G2005" s="4">
        <v>87</v>
      </c>
      <c r="H2005" s="5">
        <f t="shared" si="195"/>
        <v>67.97</v>
      </c>
      <c r="I2005" s="4">
        <v>85</v>
      </c>
      <c r="J2005" s="4">
        <v>1</v>
      </c>
      <c r="K2005" s="4">
        <v>2</v>
      </c>
      <c r="L2005" s="4" t="str">
        <f t="shared" si="196"/>
        <v>PSOE</v>
      </c>
      <c r="M2005" s="4" t="str">
        <f t="shared" si="197"/>
        <v>PP</v>
      </c>
      <c r="N2005" s="5">
        <f t="shared" si="198"/>
        <v>31.76</v>
      </c>
      <c r="O2005" s="5">
        <f t="shared" si="199"/>
        <v>28.24</v>
      </c>
      <c r="P2005" s="4">
        <v>27</v>
      </c>
      <c r="Q2005" s="4">
        <v>24</v>
      </c>
      <c r="R2005" s="4">
        <v>18</v>
      </c>
      <c r="S2005" s="4">
        <v>2</v>
      </c>
      <c r="T2005" s="4">
        <v>13</v>
      </c>
      <c r="U2005" s="5">
        <f t="shared" si="200"/>
        <v>31.76</v>
      </c>
      <c r="V2005" s="5">
        <f t="shared" si="200"/>
        <v>28.24</v>
      </c>
      <c r="W2005" s="5">
        <f t="shared" si="200"/>
        <v>21.18</v>
      </c>
      <c r="X2005" s="5">
        <f t="shared" si="200"/>
        <v>2.35</v>
      </c>
      <c r="Y2005" s="5">
        <f t="shared" si="200"/>
        <v>15.29</v>
      </c>
      <c r="Z2005" s="4">
        <v>0</v>
      </c>
    </row>
    <row r="2006" spans="1:26" x14ac:dyDescent="0.3">
      <c r="A2006" t="s">
        <v>2016</v>
      </c>
      <c r="B2006" s="3" t="s">
        <v>4281</v>
      </c>
      <c r="C2006" t="s">
        <v>2016</v>
      </c>
      <c r="D2006" t="s">
        <v>2021</v>
      </c>
      <c r="E2006" s="4">
        <v>145</v>
      </c>
      <c r="F2006" s="4">
        <v>142</v>
      </c>
      <c r="G2006" s="4">
        <v>111</v>
      </c>
      <c r="H2006" s="5">
        <f t="shared" si="195"/>
        <v>78.17</v>
      </c>
      <c r="I2006" s="4">
        <v>111</v>
      </c>
      <c r="J2006" s="4">
        <v>1</v>
      </c>
      <c r="K2006" s="4">
        <v>0</v>
      </c>
      <c r="L2006" s="4" t="str">
        <f t="shared" si="196"/>
        <v>PP</v>
      </c>
      <c r="M2006" s="4" t="str">
        <f t="shared" si="197"/>
        <v>PSOE</v>
      </c>
      <c r="N2006" s="5">
        <f t="shared" si="198"/>
        <v>34.229999999999997</v>
      </c>
      <c r="O2006" s="5">
        <f t="shared" si="199"/>
        <v>29.73</v>
      </c>
      <c r="P2006" s="4">
        <v>33</v>
      </c>
      <c r="Q2006" s="4">
        <v>38</v>
      </c>
      <c r="R2006" s="4">
        <v>8</v>
      </c>
      <c r="S2006" s="4">
        <v>10</v>
      </c>
      <c r="T2006" s="4">
        <v>21</v>
      </c>
      <c r="U2006" s="5">
        <f t="shared" si="200"/>
        <v>29.73</v>
      </c>
      <c r="V2006" s="5">
        <f t="shared" si="200"/>
        <v>34.229999999999997</v>
      </c>
      <c r="W2006" s="5">
        <f t="shared" si="200"/>
        <v>7.21</v>
      </c>
      <c r="X2006" s="5">
        <f t="shared" si="200"/>
        <v>9.01</v>
      </c>
      <c r="Y2006" s="5">
        <f t="shared" si="200"/>
        <v>18.920000000000002</v>
      </c>
      <c r="Z2006" s="4">
        <v>0</v>
      </c>
    </row>
    <row r="2007" spans="1:26" x14ac:dyDescent="0.3">
      <c r="A2007" t="s">
        <v>2016</v>
      </c>
      <c r="B2007" s="3" t="s">
        <v>4282</v>
      </c>
      <c r="C2007" t="s">
        <v>2016</v>
      </c>
      <c r="D2007" t="s">
        <v>2022</v>
      </c>
      <c r="E2007" s="4">
        <v>402</v>
      </c>
      <c r="F2007" s="4">
        <v>366</v>
      </c>
      <c r="G2007" s="4">
        <v>271</v>
      </c>
      <c r="H2007" s="5">
        <f t="shared" si="195"/>
        <v>74.040000000000006</v>
      </c>
      <c r="I2007" s="4">
        <v>265</v>
      </c>
      <c r="J2007" s="4">
        <v>7</v>
      </c>
      <c r="K2007" s="4">
        <v>6</v>
      </c>
      <c r="L2007" s="4" t="str">
        <f t="shared" si="196"/>
        <v>PSOE</v>
      </c>
      <c r="M2007" s="4" t="str">
        <f t="shared" si="197"/>
        <v>PP</v>
      </c>
      <c r="N2007" s="5">
        <f t="shared" si="198"/>
        <v>43.02</v>
      </c>
      <c r="O2007" s="5">
        <f t="shared" si="199"/>
        <v>24.15</v>
      </c>
      <c r="P2007" s="4">
        <v>114</v>
      </c>
      <c r="Q2007" s="4">
        <v>64</v>
      </c>
      <c r="R2007" s="4">
        <v>36</v>
      </c>
      <c r="S2007" s="4">
        <v>14</v>
      </c>
      <c r="T2007" s="4">
        <v>28</v>
      </c>
      <c r="U2007" s="5">
        <f t="shared" si="200"/>
        <v>43.02</v>
      </c>
      <c r="V2007" s="5">
        <f t="shared" si="200"/>
        <v>24.15</v>
      </c>
      <c r="W2007" s="5">
        <f t="shared" si="200"/>
        <v>13.58</v>
      </c>
      <c r="X2007" s="5">
        <f t="shared" si="200"/>
        <v>5.28</v>
      </c>
      <c r="Y2007" s="5">
        <f t="shared" si="200"/>
        <v>10.57</v>
      </c>
      <c r="Z2007" s="4">
        <v>0</v>
      </c>
    </row>
    <row r="2008" spans="1:26" x14ac:dyDescent="0.3">
      <c r="A2008" t="s">
        <v>2016</v>
      </c>
      <c r="B2008" s="3" t="s">
        <v>4283</v>
      </c>
      <c r="C2008" t="s">
        <v>2016</v>
      </c>
      <c r="D2008" t="s">
        <v>2023</v>
      </c>
      <c r="E2008" s="4">
        <v>462</v>
      </c>
      <c r="F2008" s="4">
        <v>431</v>
      </c>
      <c r="G2008" s="4">
        <v>293</v>
      </c>
      <c r="H2008" s="5">
        <f t="shared" si="195"/>
        <v>67.98</v>
      </c>
      <c r="I2008" s="4">
        <v>289</v>
      </c>
      <c r="J2008" s="4">
        <v>2</v>
      </c>
      <c r="K2008" s="4">
        <v>4</v>
      </c>
      <c r="L2008" s="4" t="str">
        <f t="shared" si="196"/>
        <v>PSOE</v>
      </c>
      <c r="M2008" s="4" t="str">
        <f t="shared" si="197"/>
        <v>PP</v>
      </c>
      <c r="N2008" s="5">
        <f t="shared" si="198"/>
        <v>35.29</v>
      </c>
      <c r="O2008" s="5">
        <f t="shared" si="199"/>
        <v>31.49</v>
      </c>
      <c r="P2008" s="4">
        <v>102</v>
      </c>
      <c r="Q2008" s="4">
        <v>91</v>
      </c>
      <c r="R2008" s="4">
        <v>46</v>
      </c>
      <c r="S2008" s="4">
        <v>15</v>
      </c>
      <c r="T2008" s="4">
        <v>33</v>
      </c>
      <c r="U2008" s="5">
        <f t="shared" si="200"/>
        <v>35.29</v>
      </c>
      <c r="V2008" s="5">
        <f t="shared" si="200"/>
        <v>31.49</v>
      </c>
      <c r="W2008" s="5">
        <f t="shared" si="200"/>
        <v>15.92</v>
      </c>
      <c r="X2008" s="5">
        <f t="shared" si="200"/>
        <v>5.19</v>
      </c>
      <c r="Y2008" s="5">
        <f t="shared" si="200"/>
        <v>11.42</v>
      </c>
      <c r="Z2008" s="4">
        <v>0</v>
      </c>
    </row>
    <row r="2009" spans="1:26" x14ac:dyDescent="0.3">
      <c r="A2009" t="s">
        <v>2016</v>
      </c>
      <c r="B2009" s="3" t="s">
        <v>4284</v>
      </c>
      <c r="C2009" t="s">
        <v>2016</v>
      </c>
      <c r="D2009" t="s">
        <v>2024</v>
      </c>
      <c r="E2009" s="4">
        <v>438</v>
      </c>
      <c r="F2009" s="4">
        <v>389</v>
      </c>
      <c r="G2009" s="4">
        <v>305</v>
      </c>
      <c r="H2009" s="5">
        <f t="shared" si="195"/>
        <v>78.41</v>
      </c>
      <c r="I2009" s="4">
        <v>304</v>
      </c>
      <c r="J2009" s="4">
        <v>2</v>
      </c>
      <c r="K2009" s="4">
        <v>1</v>
      </c>
      <c r="L2009" s="4" t="str">
        <f t="shared" si="196"/>
        <v>PP</v>
      </c>
      <c r="M2009" s="4" t="str">
        <f t="shared" si="197"/>
        <v>PSOE</v>
      </c>
      <c r="N2009" s="5">
        <f t="shared" si="198"/>
        <v>41.45</v>
      </c>
      <c r="O2009" s="5">
        <f t="shared" si="199"/>
        <v>23.03</v>
      </c>
      <c r="P2009" s="4">
        <v>70</v>
      </c>
      <c r="Q2009" s="4">
        <v>126</v>
      </c>
      <c r="R2009" s="4">
        <v>38</v>
      </c>
      <c r="S2009" s="4">
        <v>24</v>
      </c>
      <c r="T2009" s="4">
        <v>43</v>
      </c>
      <c r="U2009" s="5">
        <f t="shared" si="200"/>
        <v>23.03</v>
      </c>
      <c r="V2009" s="5">
        <f t="shared" si="200"/>
        <v>41.45</v>
      </c>
      <c r="W2009" s="5">
        <f t="shared" si="200"/>
        <v>12.5</v>
      </c>
      <c r="X2009" s="5">
        <f t="shared" si="200"/>
        <v>7.89</v>
      </c>
      <c r="Y2009" s="5">
        <f t="shared" si="200"/>
        <v>14.14</v>
      </c>
      <c r="Z2009" s="4">
        <v>1</v>
      </c>
    </row>
    <row r="2010" spans="1:26" x14ac:dyDescent="0.3">
      <c r="A2010" t="s">
        <v>2016</v>
      </c>
      <c r="B2010" s="3" t="s">
        <v>4285</v>
      </c>
      <c r="C2010" t="s">
        <v>2016</v>
      </c>
      <c r="D2010" t="s">
        <v>2025</v>
      </c>
      <c r="E2010" s="4">
        <v>405</v>
      </c>
      <c r="F2010" s="4">
        <v>348</v>
      </c>
      <c r="G2010" s="4">
        <v>301</v>
      </c>
      <c r="H2010" s="5">
        <f t="shared" si="195"/>
        <v>86.49</v>
      </c>
      <c r="I2010" s="4">
        <v>295</v>
      </c>
      <c r="J2010" s="4">
        <v>6</v>
      </c>
      <c r="K2010" s="4">
        <v>6</v>
      </c>
      <c r="L2010" s="4" t="str">
        <f t="shared" si="196"/>
        <v>PSOE</v>
      </c>
      <c r="M2010" s="4" t="str">
        <f t="shared" si="197"/>
        <v>PP</v>
      </c>
      <c r="N2010" s="5">
        <f t="shared" si="198"/>
        <v>36.61</v>
      </c>
      <c r="O2010" s="5">
        <f t="shared" si="199"/>
        <v>22.03</v>
      </c>
      <c r="P2010" s="4">
        <v>108</v>
      </c>
      <c r="Q2010" s="4">
        <v>65</v>
      </c>
      <c r="R2010" s="4">
        <v>28</v>
      </c>
      <c r="S2010" s="4">
        <v>28</v>
      </c>
      <c r="T2010" s="4">
        <v>53</v>
      </c>
      <c r="U2010" s="5">
        <f t="shared" si="200"/>
        <v>36.61</v>
      </c>
      <c r="V2010" s="5">
        <f t="shared" si="200"/>
        <v>22.03</v>
      </c>
      <c r="W2010" s="5">
        <f t="shared" si="200"/>
        <v>9.49</v>
      </c>
      <c r="X2010" s="5">
        <f t="shared" si="200"/>
        <v>9.49</v>
      </c>
      <c r="Y2010" s="5">
        <f t="shared" si="200"/>
        <v>17.97</v>
      </c>
      <c r="Z2010" s="4">
        <v>3</v>
      </c>
    </row>
    <row r="2011" spans="1:26" x14ac:dyDescent="0.3">
      <c r="A2011" t="s">
        <v>2016</v>
      </c>
      <c r="B2011" s="3" t="s">
        <v>4286</v>
      </c>
      <c r="C2011" t="s">
        <v>2016</v>
      </c>
      <c r="D2011" t="s">
        <v>2026</v>
      </c>
      <c r="E2011" s="4">
        <v>229</v>
      </c>
      <c r="F2011" s="4">
        <v>212</v>
      </c>
      <c r="G2011" s="4">
        <v>166</v>
      </c>
      <c r="H2011" s="5">
        <f t="shared" si="195"/>
        <v>78.3</v>
      </c>
      <c r="I2011" s="4">
        <v>165</v>
      </c>
      <c r="J2011" s="4">
        <v>7</v>
      </c>
      <c r="K2011" s="4">
        <v>1</v>
      </c>
      <c r="L2011" s="4" t="str">
        <f t="shared" si="196"/>
        <v>PP</v>
      </c>
      <c r="M2011" s="4" t="str">
        <f t="shared" si="197"/>
        <v>VOX</v>
      </c>
      <c r="N2011" s="5">
        <f t="shared" si="198"/>
        <v>36.36</v>
      </c>
      <c r="O2011" s="5">
        <f t="shared" si="199"/>
        <v>23.03</v>
      </c>
      <c r="P2011" s="4">
        <v>24</v>
      </c>
      <c r="Q2011" s="4">
        <v>60</v>
      </c>
      <c r="R2011" s="4">
        <v>38</v>
      </c>
      <c r="S2011" s="4">
        <v>9</v>
      </c>
      <c r="T2011" s="4">
        <v>26</v>
      </c>
      <c r="U2011" s="5">
        <f t="shared" si="200"/>
        <v>14.55</v>
      </c>
      <c r="V2011" s="5">
        <f t="shared" si="200"/>
        <v>36.36</v>
      </c>
      <c r="W2011" s="5">
        <f t="shared" si="200"/>
        <v>23.03</v>
      </c>
      <c r="X2011" s="5">
        <f t="shared" si="200"/>
        <v>5.45</v>
      </c>
      <c r="Y2011" s="5">
        <f t="shared" si="200"/>
        <v>15.76</v>
      </c>
      <c r="Z2011" s="4">
        <v>0</v>
      </c>
    </row>
    <row r="2012" spans="1:26" x14ac:dyDescent="0.3">
      <c r="A2012" t="s">
        <v>2016</v>
      </c>
      <c r="B2012" s="3" t="s">
        <v>4287</v>
      </c>
      <c r="C2012" t="s">
        <v>2016</v>
      </c>
      <c r="D2012" t="s">
        <v>2027</v>
      </c>
      <c r="E2012" s="4">
        <v>76</v>
      </c>
      <c r="F2012" s="4">
        <v>73</v>
      </c>
      <c r="G2012" s="4">
        <v>45</v>
      </c>
      <c r="H2012" s="5">
        <f t="shared" si="195"/>
        <v>61.64</v>
      </c>
      <c r="I2012" s="4">
        <v>45</v>
      </c>
      <c r="J2012" s="4">
        <v>0</v>
      </c>
      <c r="K2012" s="4">
        <v>0</v>
      </c>
      <c r="L2012" s="4" t="s">
        <v>4544</v>
      </c>
      <c r="M2012" s="4" t="str">
        <f t="shared" si="197"/>
        <v>PSOE</v>
      </c>
      <c r="N2012" s="5">
        <f t="shared" si="198"/>
        <v>33.33</v>
      </c>
      <c r="O2012" s="5">
        <f t="shared" si="199"/>
        <v>33.33</v>
      </c>
      <c r="P2012" s="4">
        <v>15</v>
      </c>
      <c r="Q2012" s="4">
        <v>15</v>
      </c>
      <c r="R2012" s="4">
        <v>5</v>
      </c>
      <c r="S2012" s="4">
        <v>2</v>
      </c>
      <c r="T2012" s="4">
        <v>8</v>
      </c>
      <c r="U2012" s="5">
        <f t="shared" si="200"/>
        <v>33.33</v>
      </c>
      <c r="V2012" s="5">
        <f t="shared" si="200"/>
        <v>33.33</v>
      </c>
      <c r="W2012" s="5">
        <f t="shared" si="200"/>
        <v>11.11</v>
      </c>
      <c r="X2012" s="5">
        <f t="shared" si="200"/>
        <v>4.4400000000000004</v>
      </c>
      <c r="Y2012" s="5">
        <f t="shared" si="200"/>
        <v>17.78</v>
      </c>
      <c r="Z2012" s="4">
        <v>0</v>
      </c>
    </row>
    <row r="2013" spans="1:26" x14ac:dyDescent="0.3">
      <c r="A2013" t="s">
        <v>2016</v>
      </c>
      <c r="B2013" s="3" t="s">
        <v>4288</v>
      </c>
      <c r="C2013" t="s">
        <v>2016</v>
      </c>
      <c r="D2013" t="s">
        <v>2028</v>
      </c>
      <c r="E2013" s="4">
        <v>247</v>
      </c>
      <c r="F2013" s="4">
        <v>229</v>
      </c>
      <c r="G2013" s="4">
        <v>176</v>
      </c>
      <c r="H2013" s="5">
        <f t="shared" si="195"/>
        <v>76.86</v>
      </c>
      <c r="I2013" s="4">
        <v>175</v>
      </c>
      <c r="J2013" s="4">
        <v>4</v>
      </c>
      <c r="K2013" s="4">
        <v>1</v>
      </c>
      <c r="L2013" s="4" t="str">
        <f t="shared" si="196"/>
        <v>PSOE</v>
      </c>
      <c r="M2013" s="4" t="str">
        <f t="shared" si="197"/>
        <v>PP</v>
      </c>
      <c r="N2013" s="5">
        <f t="shared" si="198"/>
        <v>37.14</v>
      </c>
      <c r="O2013" s="5">
        <f t="shared" si="199"/>
        <v>29.14</v>
      </c>
      <c r="P2013" s="4">
        <v>65</v>
      </c>
      <c r="Q2013" s="4">
        <v>51</v>
      </c>
      <c r="R2013" s="4">
        <v>27</v>
      </c>
      <c r="S2013" s="4">
        <v>5</v>
      </c>
      <c r="T2013" s="4">
        <v>21</v>
      </c>
      <c r="U2013" s="5">
        <f t="shared" si="200"/>
        <v>37.14</v>
      </c>
      <c r="V2013" s="5">
        <f t="shared" si="200"/>
        <v>29.14</v>
      </c>
      <c r="W2013" s="5">
        <f t="shared" si="200"/>
        <v>15.43</v>
      </c>
      <c r="X2013" s="5">
        <f t="shared" si="200"/>
        <v>2.86</v>
      </c>
      <c r="Y2013" s="5">
        <f t="shared" si="200"/>
        <v>12</v>
      </c>
      <c r="Z2013" s="4">
        <v>1</v>
      </c>
    </row>
    <row r="2014" spans="1:26" x14ac:dyDescent="0.3">
      <c r="A2014" t="s">
        <v>2016</v>
      </c>
      <c r="B2014" s="3" t="s">
        <v>4289</v>
      </c>
      <c r="C2014" t="s">
        <v>2016</v>
      </c>
      <c r="D2014" t="s">
        <v>2029</v>
      </c>
      <c r="E2014" s="4">
        <v>116</v>
      </c>
      <c r="F2014" s="4">
        <v>116</v>
      </c>
      <c r="G2014" s="4">
        <v>89</v>
      </c>
      <c r="H2014" s="5">
        <f t="shared" si="195"/>
        <v>76.72</v>
      </c>
      <c r="I2014" s="4">
        <v>88</v>
      </c>
      <c r="J2014" s="4">
        <v>2</v>
      </c>
      <c r="K2014" s="4">
        <v>1</v>
      </c>
      <c r="L2014" s="4" t="str">
        <f t="shared" si="196"/>
        <v>PP</v>
      </c>
      <c r="M2014" s="4" t="str">
        <f t="shared" si="197"/>
        <v>PSOE</v>
      </c>
      <c r="N2014" s="5">
        <f t="shared" si="198"/>
        <v>38.64</v>
      </c>
      <c r="O2014" s="5">
        <f t="shared" si="199"/>
        <v>34.090000000000003</v>
      </c>
      <c r="P2014" s="4">
        <v>30</v>
      </c>
      <c r="Q2014" s="4">
        <v>34</v>
      </c>
      <c r="R2014" s="4">
        <v>7</v>
      </c>
      <c r="S2014" s="4">
        <v>5</v>
      </c>
      <c r="T2014" s="4">
        <v>9</v>
      </c>
      <c r="U2014" s="5">
        <f t="shared" si="200"/>
        <v>34.090000000000003</v>
      </c>
      <c r="V2014" s="5">
        <f t="shared" si="200"/>
        <v>38.64</v>
      </c>
      <c r="W2014" s="5">
        <f t="shared" si="200"/>
        <v>7.95</v>
      </c>
      <c r="X2014" s="5">
        <f t="shared" si="200"/>
        <v>5.68</v>
      </c>
      <c r="Y2014" s="5">
        <f t="shared" si="200"/>
        <v>10.23</v>
      </c>
      <c r="Z2014" s="4">
        <v>0</v>
      </c>
    </row>
    <row r="2015" spans="1:26" x14ac:dyDescent="0.3">
      <c r="A2015" t="s">
        <v>2016</v>
      </c>
      <c r="B2015" s="3" t="s">
        <v>4290</v>
      </c>
      <c r="C2015" t="s">
        <v>2016</v>
      </c>
      <c r="D2015" t="s">
        <v>2030</v>
      </c>
      <c r="E2015" s="4">
        <v>232</v>
      </c>
      <c r="F2015" s="4">
        <v>201</v>
      </c>
      <c r="G2015" s="4">
        <v>157</v>
      </c>
      <c r="H2015" s="5">
        <f t="shared" si="195"/>
        <v>78.11</v>
      </c>
      <c r="I2015" s="4">
        <v>155</v>
      </c>
      <c r="J2015" s="4">
        <v>0</v>
      </c>
      <c r="K2015" s="4">
        <v>2</v>
      </c>
      <c r="L2015" s="4" t="str">
        <f t="shared" si="196"/>
        <v>PP</v>
      </c>
      <c r="M2015" s="4" t="str">
        <f t="shared" si="197"/>
        <v>PSOE</v>
      </c>
      <c r="N2015" s="5">
        <f t="shared" si="198"/>
        <v>42.58</v>
      </c>
      <c r="O2015" s="5">
        <f t="shared" si="199"/>
        <v>36.130000000000003</v>
      </c>
      <c r="P2015" s="4">
        <v>56</v>
      </c>
      <c r="Q2015" s="4">
        <v>66</v>
      </c>
      <c r="R2015" s="4">
        <v>12</v>
      </c>
      <c r="S2015" s="4">
        <v>7</v>
      </c>
      <c r="T2015" s="4">
        <v>14</v>
      </c>
      <c r="U2015" s="5">
        <f t="shared" si="200"/>
        <v>36.130000000000003</v>
      </c>
      <c r="V2015" s="5">
        <f t="shared" si="200"/>
        <v>42.58</v>
      </c>
      <c r="W2015" s="5">
        <f t="shared" si="200"/>
        <v>7.74</v>
      </c>
      <c r="X2015" s="5">
        <f t="shared" si="200"/>
        <v>4.5199999999999996</v>
      </c>
      <c r="Y2015" s="5">
        <f t="shared" si="200"/>
        <v>9.0299999999999994</v>
      </c>
      <c r="Z2015" s="4">
        <v>0</v>
      </c>
    </row>
    <row r="2016" spans="1:26" x14ac:dyDescent="0.3">
      <c r="A2016" t="s">
        <v>2016</v>
      </c>
      <c r="B2016" s="3" t="s">
        <v>4291</v>
      </c>
      <c r="C2016" t="s">
        <v>2016</v>
      </c>
      <c r="D2016" t="s">
        <v>2031</v>
      </c>
      <c r="E2016" s="4">
        <v>260</v>
      </c>
      <c r="F2016" s="4">
        <v>229</v>
      </c>
      <c r="G2016" s="4">
        <v>189</v>
      </c>
      <c r="H2016" s="5">
        <f t="shared" si="195"/>
        <v>82.53</v>
      </c>
      <c r="I2016" s="4">
        <v>187</v>
      </c>
      <c r="J2016" s="4">
        <v>2</v>
      </c>
      <c r="K2016" s="4">
        <v>2</v>
      </c>
      <c r="L2016" s="4" t="str">
        <f t="shared" si="196"/>
        <v>PSOE</v>
      </c>
      <c r="M2016" s="4" t="str">
        <f t="shared" si="197"/>
        <v>PP</v>
      </c>
      <c r="N2016" s="5">
        <f t="shared" si="198"/>
        <v>29.41</v>
      </c>
      <c r="O2016" s="5">
        <f t="shared" si="199"/>
        <v>28.88</v>
      </c>
      <c r="P2016" s="4">
        <v>55</v>
      </c>
      <c r="Q2016" s="4">
        <v>54</v>
      </c>
      <c r="R2016" s="4">
        <v>20</v>
      </c>
      <c r="S2016" s="4">
        <v>12</v>
      </c>
      <c r="T2016" s="4">
        <v>42</v>
      </c>
      <c r="U2016" s="5">
        <f t="shared" si="200"/>
        <v>29.41</v>
      </c>
      <c r="V2016" s="5">
        <f t="shared" si="200"/>
        <v>28.88</v>
      </c>
      <c r="W2016" s="5">
        <f t="shared" si="200"/>
        <v>10.7</v>
      </c>
      <c r="X2016" s="5">
        <f t="shared" si="200"/>
        <v>6.42</v>
      </c>
      <c r="Y2016" s="5">
        <f t="shared" si="200"/>
        <v>22.46</v>
      </c>
      <c r="Z2016" s="4">
        <v>1</v>
      </c>
    </row>
    <row r="2017" spans="1:26" x14ac:dyDescent="0.3">
      <c r="A2017" t="s">
        <v>2016</v>
      </c>
      <c r="B2017" s="3" t="s">
        <v>4292</v>
      </c>
      <c r="C2017" t="s">
        <v>2016</v>
      </c>
      <c r="D2017" t="s">
        <v>2032</v>
      </c>
      <c r="E2017" s="4">
        <v>261</v>
      </c>
      <c r="F2017" s="4">
        <v>259</v>
      </c>
      <c r="G2017" s="4">
        <v>196</v>
      </c>
      <c r="H2017" s="5">
        <f t="shared" si="195"/>
        <v>75.680000000000007</v>
      </c>
      <c r="I2017" s="4">
        <v>195</v>
      </c>
      <c r="J2017" s="4">
        <v>0</v>
      </c>
      <c r="K2017" s="4">
        <v>1</v>
      </c>
      <c r="L2017" s="4" t="str">
        <f t="shared" si="196"/>
        <v>PP</v>
      </c>
      <c r="M2017" s="4" t="str">
        <f t="shared" si="197"/>
        <v>PSOE</v>
      </c>
      <c r="N2017" s="5">
        <f t="shared" si="198"/>
        <v>58.46</v>
      </c>
      <c r="O2017" s="5">
        <f t="shared" si="199"/>
        <v>17.440000000000001</v>
      </c>
      <c r="P2017" s="4">
        <v>34</v>
      </c>
      <c r="Q2017" s="4">
        <v>114</v>
      </c>
      <c r="R2017" s="4">
        <v>17</v>
      </c>
      <c r="S2017" s="4">
        <v>10</v>
      </c>
      <c r="T2017" s="4">
        <v>17</v>
      </c>
      <c r="U2017" s="5">
        <f t="shared" si="200"/>
        <v>17.440000000000001</v>
      </c>
      <c r="V2017" s="5">
        <f t="shared" si="200"/>
        <v>58.46</v>
      </c>
      <c r="W2017" s="5">
        <f t="shared" si="200"/>
        <v>8.7200000000000006</v>
      </c>
      <c r="X2017" s="5">
        <f t="shared" si="200"/>
        <v>5.13</v>
      </c>
      <c r="Y2017" s="5">
        <f t="shared" si="200"/>
        <v>8.7200000000000006</v>
      </c>
      <c r="Z2017" s="4">
        <v>1</v>
      </c>
    </row>
    <row r="2018" spans="1:26" x14ac:dyDescent="0.3">
      <c r="A2018" t="s">
        <v>2016</v>
      </c>
      <c r="B2018" s="3" t="s">
        <v>4293</v>
      </c>
      <c r="C2018" t="s">
        <v>2016</v>
      </c>
      <c r="D2018" t="s">
        <v>2033</v>
      </c>
      <c r="E2018" s="4">
        <v>317</v>
      </c>
      <c r="F2018" s="4">
        <v>288</v>
      </c>
      <c r="G2018" s="4">
        <v>225</v>
      </c>
      <c r="H2018" s="5">
        <f t="shared" si="195"/>
        <v>78.13</v>
      </c>
      <c r="I2018" s="4">
        <v>222</v>
      </c>
      <c r="J2018" s="4">
        <v>1</v>
      </c>
      <c r="K2018" s="4">
        <v>3</v>
      </c>
      <c r="L2018" s="4" t="str">
        <f t="shared" si="196"/>
        <v>PP</v>
      </c>
      <c r="M2018" s="4" t="str">
        <f t="shared" si="197"/>
        <v>PSOE</v>
      </c>
      <c r="N2018" s="5">
        <f t="shared" si="198"/>
        <v>39.19</v>
      </c>
      <c r="O2018" s="5">
        <f t="shared" si="199"/>
        <v>37.840000000000003</v>
      </c>
      <c r="P2018" s="4">
        <v>84</v>
      </c>
      <c r="Q2018" s="4">
        <v>87</v>
      </c>
      <c r="R2018" s="4">
        <v>14</v>
      </c>
      <c r="S2018" s="4">
        <v>6</v>
      </c>
      <c r="T2018" s="4">
        <v>27</v>
      </c>
      <c r="U2018" s="5">
        <f t="shared" si="200"/>
        <v>37.840000000000003</v>
      </c>
      <c r="V2018" s="5">
        <f t="shared" si="200"/>
        <v>39.19</v>
      </c>
      <c r="W2018" s="5">
        <f t="shared" si="200"/>
        <v>6.31</v>
      </c>
      <c r="X2018" s="5">
        <f t="shared" si="200"/>
        <v>2.7</v>
      </c>
      <c r="Y2018" s="5">
        <f t="shared" si="200"/>
        <v>12.16</v>
      </c>
      <c r="Z2018" s="4">
        <v>0</v>
      </c>
    </row>
    <row r="2019" spans="1:26" x14ac:dyDescent="0.3">
      <c r="A2019" t="s">
        <v>2016</v>
      </c>
      <c r="B2019" s="3" t="s">
        <v>4294</v>
      </c>
      <c r="C2019" t="s">
        <v>2016</v>
      </c>
      <c r="D2019" t="s">
        <v>2034</v>
      </c>
      <c r="E2019" s="4">
        <v>258</v>
      </c>
      <c r="F2019" s="4">
        <v>228</v>
      </c>
      <c r="G2019" s="4">
        <v>170</v>
      </c>
      <c r="H2019" s="5">
        <f t="shared" si="195"/>
        <v>74.56</v>
      </c>
      <c r="I2019" s="4">
        <v>164</v>
      </c>
      <c r="J2019" s="4">
        <v>0</v>
      </c>
      <c r="K2019" s="4">
        <v>6</v>
      </c>
      <c r="L2019" s="4" t="str">
        <f t="shared" si="196"/>
        <v>PSOE</v>
      </c>
      <c r="M2019" s="4" t="str">
        <f t="shared" si="197"/>
        <v>PP</v>
      </c>
      <c r="N2019" s="5">
        <f t="shared" si="198"/>
        <v>35.979999999999997</v>
      </c>
      <c r="O2019" s="5">
        <f t="shared" si="199"/>
        <v>25.61</v>
      </c>
      <c r="P2019" s="4">
        <v>59</v>
      </c>
      <c r="Q2019" s="4">
        <v>42</v>
      </c>
      <c r="R2019" s="4">
        <v>13</v>
      </c>
      <c r="S2019" s="4">
        <v>7</v>
      </c>
      <c r="T2019" s="4">
        <v>41</v>
      </c>
      <c r="U2019" s="5">
        <f t="shared" si="200"/>
        <v>35.979999999999997</v>
      </c>
      <c r="V2019" s="5">
        <f t="shared" si="200"/>
        <v>25.61</v>
      </c>
      <c r="W2019" s="5">
        <f t="shared" si="200"/>
        <v>7.93</v>
      </c>
      <c r="X2019" s="5">
        <f t="shared" si="200"/>
        <v>4.2699999999999996</v>
      </c>
      <c r="Y2019" s="5">
        <f t="shared" si="200"/>
        <v>25</v>
      </c>
      <c r="Z2019" s="4">
        <v>1</v>
      </c>
    </row>
    <row r="2020" spans="1:26" x14ac:dyDescent="0.3">
      <c r="A2020" t="s">
        <v>2016</v>
      </c>
      <c r="B2020" s="3" t="s">
        <v>4295</v>
      </c>
      <c r="C2020" t="s">
        <v>2016</v>
      </c>
      <c r="D2020" t="s">
        <v>2035</v>
      </c>
      <c r="E2020" s="4">
        <v>281</v>
      </c>
      <c r="F2020" s="4">
        <v>261</v>
      </c>
      <c r="G2020" s="4">
        <v>215</v>
      </c>
      <c r="H2020" s="5">
        <f t="shared" si="195"/>
        <v>82.38</v>
      </c>
      <c r="I2020" s="4">
        <v>210</v>
      </c>
      <c r="J2020" s="4">
        <v>2</v>
      </c>
      <c r="K2020" s="4">
        <v>5</v>
      </c>
      <c r="L2020" s="4" t="str">
        <f t="shared" si="196"/>
        <v>PSOE</v>
      </c>
      <c r="M2020" s="4" t="str">
        <f t="shared" si="197"/>
        <v>PP</v>
      </c>
      <c r="N2020" s="5">
        <f t="shared" si="198"/>
        <v>35.24</v>
      </c>
      <c r="O2020" s="5">
        <f t="shared" si="199"/>
        <v>29.05</v>
      </c>
      <c r="P2020" s="4">
        <v>74</v>
      </c>
      <c r="Q2020" s="4">
        <v>61</v>
      </c>
      <c r="R2020" s="4">
        <v>25</v>
      </c>
      <c r="S2020" s="4">
        <v>20</v>
      </c>
      <c r="T2020" s="4">
        <v>28</v>
      </c>
      <c r="U2020" s="5">
        <f t="shared" si="200"/>
        <v>35.24</v>
      </c>
      <c r="V2020" s="5">
        <f t="shared" si="200"/>
        <v>29.05</v>
      </c>
      <c r="W2020" s="5">
        <f t="shared" si="200"/>
        <v>11.9</v>
      </c>
      <c r="X2020" s="5">
        <f t="shared" si="200"/>
        <v>9.52</v>
      </c>
      <c r="Y2020" s="5">
        <f t="shared" si="200"/>
        <v>13.33</v>
      </c>
      <c r="Z2020" s="4">
        <v>0</v>
      </c>
    </row>
    <row r="2021" spans="1:26" x14ac:dyDescent="0.3">
      <c r="A2021" t="s">
        <v>2016</v>
      </c>
      <c r="B2021" s="3" t="s">
        <v>4296</v>
      </c>
      <c r="C2021" t="s">
        <v>2016</v>
      </c>
      <c r="D2021" t="s">
        <v>2036</v>
      </c>
      <c r="E2021" s="4">
        <v>18095</v>
      </c>
      <c r="F2021" s="4">
        <v>14259</v>
      </c>
      <c r="G2021" s="4">
        <v>10333</v>
      </c>
      <c r="H2021" s="5">
        <f t="shared" si="195"/>
        <v>72.47</v>
      </c>
      <c r="I2021" s="4">
        <v>10206</v>
      </c>
      <c r="J2021" s="4">
        <v>102</v>
      </c>
      <c r="K2021" s="4">
        <v>127</v>
      </c>
      <c r="L2021" s="4" t="str">
        <f t="shared" si="196"/>
        <v>PSOE</v>
      </c>
      <c r="M2021" s="4" t="str">
        <f t="shared" si="197"/>
        <v>PP</v>
      </c>
      <c r="N2021" s="5">
        <f t="shared" si="198"/>
        <v>33.14</v>
      </c>
      <c r="O2021" s="5">
        <f t="shared" si="199"/>
        <v>23.65</v>
      </c>
      <c r="P2021" s="4">
        <v>3382</v>
      </c>
      <c r="Q2021" s="4">
        <v>2414</v>
      </c>
      <c r="R2021" s="4">
        <v>1289</v>
      </c>
      <c r="S2021" s="4">
        <v>1020</v>
      </c>
      <c r="T2021" s="4">
        <v>1868</v>
      </c>
      <c r="U2021" s="5">
        <f t="shared" si="200"/>
        <v>33.14</v>
      </c>
      <c r="V2021" s="5">
        <f t="shared" si="200"/>
        <v>23.65</v>
      </c>
      <c r="W2021" s="5">
        <f t="shared" si="200"/>
        <v>12.63</v>
      </c>
      <c r="X2021" s="5">
        <f t="shared" si="200"/>
        <v>9.99</v>
      </c>
      <c r="Y2021" s="5">
        <f t="shared" si="200"/>
        <v>18.3</v>
      </c>
      <c r="Z2021" s="4">
        <v>53</v>
      </c>
    </row>
    <row r="2022" spans="1:26" x14ac:dyDescent="0.3">
      <c r="A2022" t="s">
        <v>2016</v>
      </c>
      <c r="B2022" s="3" t="s">
        <v>4297</v>
      </c>
      <c r="C2022" t="s">
        <v>2016</v>
      </c>
      <c r="D2022" t="s">
        <v>2037</v>
      </c>
      <c r="E2022" s="4">
        <v>325</v>
      </c>
      <c r="F2022" s="4">
        <v>280</v>
      </c>
      <c r="G2022" s="4">
        <v>243</v>
      </c>
      <c r="H2022" s="5">
        <f t="shared" si="195"/>
        <v>86.79</v>
      </c>
      <c r="I2022" s="4">
        <v>241</v>
      </c>
      <c r="J2022" s="4">
        <v>1</v>
      </c>
      <c r="K2022" s="4">
        <v>2</v>
      </c>
      <c r="L2022" s="4" t="str">
        <f t="shared" si="196"/>
        <v>PSOE</v>
      </c>
      <c r="M2022" s="4" t="str">
        <f t="shared" si="197"/>
        <v>PP</v>
      </c>
      <c r="N2022" s="5">
        <f t="shared" si="198"/>
        <v>43.15</v>
      </c>
      <c r="O2022" s="5">
        <f t="shared" si="199"/>
        <v>26.56</v>
      </c>
      <c r="P2022" s="4">
        <v>104</v>
      </c>
      <c r="Q2022" s="4">
        <v>64</v>
      </c>
      <c r="R2022" s="4">
        <v>25</v>
      </c>
      <c r="S2022" s="4">
        <v>18</v>
      </c>
      <c r="T2022" s="4">
        <v>28</v>
      </c>
      <c r="U2022" s="5">
        <f t="shared" si="200"/>
        <v>43.15</v>
      </c>
      <c r="V2022" s="5">
        <f t="shared" si="200"/>
        <v>26.56</v>
      </c>
      <c r="W2022" s="5">
        <f t="shared" si="200"/>
        <v>10.37</v>
      </c>
      <c r="X2022" s="5">
        <f t="shared" si="200"/>
        <v>7.47</v>
      </c>
      <c r="Y2022" s="5">
        <f t="shared" si="200"/>
        <v>11.62</v>
      </c>
      <c r="Z2022" s="4">
        <v>0</v>
      </c>
    </row>
    <row r="2023" spans="1:26" x14ac:dyDescent="0.3">
      <c r="A2023" t="s">
        <v>2016</v>
      </c>
      <c r="B2023" s="3" t="s">
        <v>4298</v>
      </c>
      <c r="C2023" t="s">
        <v>2016</v>
      </c>
      <c r="D2023" t="s">
        <v>2038</v>
      </c>
      <c r="E2023" s="4">
        <v>1037</v>
      </c>
      <c r="F2023" s="4">
        <v>909</v>
      </c>
      <c r="G2023" s="4">
        <v>682</v>
      </c>
      <c r="H2023" s="5">
        <f t="shared" si="195"/>
        <v>75.03</v>
      </c>
      <c r="I2023" s="4">
        <v>674</v>
      </c>
      <c r="J2023" s="4">
        <v>5</v>
      </c>
      <c r="K2023" s="4">
        <v>8</v>
      </c>
      <c r="L2023" s="4" t="str">
        <f t="shared" si="196"/>
        <v>PP</v>
      </c>
      <c r="M2023" s="4" t="str">
        <f t="shared" si="197"/>
        <v>PSOE</v>
      </c>
      <c r="N2023" s="5">
        <f t="shared" si="198"/>
        <v>34.42</v>
      </c>
      <c r="O2023" s="5">
        <f t="shared" si="199"/>
        <v>26.41</v>
      </c>
      <c r="P2023" s="4">
        <v>178</v>
      </c>
      <c r="Q2023" s="4">
        <v>232</v>
      </c>
      <c r="R2023" s="4">
        <v>84</v>
      </c>
      <c r="S2023" s="4">
        <v>35</v>
      </c>
      <c r="T2023" s="4">
        <v>134</v>
      </c>
      <c r="U2023" s="5">
        <f t="shared" si="200"/>
        <v>26.41</v>
      </c>
      <c r="V2023" s="5">
        <f t="shared" si="200"/>
        <v>34.42</v>
      </c>
      <c r="W2023" s="5">
        <f t="shared" si="200"/>
        <v>12.46</v>
      </c>
      <c r="X2023" s="5">
        <f t="shared" si="200"/>
        <v>5.19</v>
      </c>
      <c r="Y2023" s="5">
        <f t="shared" si="200"/>
        <v>19.88</v>
      </c>
      <c r="Z2023" s="4">
        <v>1</v>
      </c>
    </row>
    <row r="2024" spans="1:26" x14ac:dyDescent="0.3">
      <c r="A2024" t="s">
        <v>2016</v>
      </c>
      <c r="B2024" s="3" t="s">
        <v>4299</v>
      </c>
      <c r="C2024" t="s">
        <v>2016</v>
      </c>
      <c r="D2024" t="s">
        <v>2039</v>
      </c>
      <c r="E2024" s="4">
        <v>736</v>
      </c>
      <c r="F2024" s="4">
        <v>637</v>
      </c>
      <c r="G2024" s="4">
        <v>465</v>
      </c>
      <c r="H2024" s="5">
        <f t="shared" si="195"/>
        <v>73</v>
      </c>
      <c r="I2024" s="4">
        <v>461</v>
      </c>
      <c r="J2024" s="4">
        <v>2</v>
      </c>
      <c r="K2024" s="4">
        <v>4</v>
      </c>
      <c r="L2024" s="4" t="str">
        <f t="shared" si="196"/>
        <v>PP</v>
      </c>
      <c r="M2024" s="4" t="str">
        <f t="shared" si="197"/>
        <v>PSOE</v>
      </c>
      <c r="N2024" s="5">
        <f t="shared" si="198"/>
        <v>30.37</v>
      </c>
      <c r="O2024" s="5">
        <f t="shared" si="199"/>
        <v>29.5</v>
      </c>
      <c r="P2024" s="4">
        <v>136</v>
      </c>
      <c r="Q2024" s="4">
        <v>140</v>
      </c>
      <c r="R2024" s="4">
        <v>54</v>
      </c>
      <c r="S2024" s="4">
        <v>35</v>
      </c>
      <c r="T2024" s="4">
        <v>94</v>
      </c>
      <c r="U2024" s="5">
        <f t="shared" si="200"/>
        <v>29.5</v>
      </c>
      <c r="V2024" s="5">
        <f t="shared" si="200"/>
        <v>30.37</v>
      </c>
      <c r="W2024" s="5">
        <f t="shared" si="200"/>
        <v>11.71</v>
      </c>
      <c r="X2024" s="5">
        <f t="shared" si="200"/>
        <v>7.59</v>
      </c>
      <c r="Y2024" s="5">
        <f t="shared" si="200"/>
        <v>20.39</v>
      </c>
      <c r="Z2024" s="4">
        <v>0</v>
      </c>
    </row>
    <row r="2025" spans="1:26" x14ac:dyDescent="0.3">
      <c r="A2025" t="s">
        <v>2016</v>
      </c>
      <c r="B2025" s="3" t="s">
        <v>4300</v>
      </c>
      <c r="C2025" t="s">
        <v>2016</v>
      </c>
      <c r="D2025" t="s">
        <v>2040</v>
      </c>
      <c r="E2025" s="4">
        <v>184</v>
      </c>
      <c r="F2025" s="4">
        <v>159</v>
      </c>
      <c r="G2025" s="4">
        <v>126</v>
      </c>
      <c r="H2025" s="5">
        <f t="shared" si="195"/>
        <v>79.25</v>
      </c>
      <c r="I2025" s="4">
        <v>124</v>
      </c>
      <c r="J2025" s="4">
        <v>0</v>
      </c>
      <c r="K2025" s="4">
        <v>2</v>
      </c>
      <c r="L2025" s="4" t="str">
        <f t="shared" si="196"/>
        <v>PSOE</v>
      </c>
      <c r="M2025" s="4" t="str">
        <f t="shared" si="197"/>
        <v>PP</v>
      </c>
      <c r="N2025" s="5">
        <f t="shared" si="198"/>
        <v>45.97</v>
      </c>
      <c r="O2025" s="5">
        <f t="shared" si="199"/>
        <v>33.869999999999997</v>
      </c>
      <c r="P2025" s="4">
        <v>57</v>
      </c>
      <c r="Q2025" s="4">
        <v>42</v>
      </c>
      <c r="R2025" s="4">
        <v>6</v>
      </c>
      <c r="S2025" s="4">
        <v>9</v>
      </c>
      <c r="T2025" s="4">
        <v>10</v>
      </c>
      <c r="U2025" s="5">
        <f t="shared" si="200"/>
        <v>45.97</v>
      </c>
      <c r="V2025" s="5">
        <f t="shared" si="200"/>
        <v>33.869999999999997</v>
      </c>
      <c r="W2025" s="5">
        <f t="shared" si="200"/>
        <v>4.84</v>
      </c>
      <c r="X2025" s="5">
        <f t="shared" si="200"/>
        <v>7.26</v>
      </c>
      <c r="Y2025" s="5">
        <f t="shared" si="200"/>
        <v>8.06</v>
      </c>
      <c r="Z2025" s="4">
        <v>0</v>
      </c>
    </row>
    <row r="2026" spans="1:26" x14ac:dyDescent="0.3">
      <c r="A2026" t="s">
        <v>2016</v>
      </c>
      <c r="B2026" s="3" t="s">
        <v>4301</v>
      </c>
      <c r="C2026" t="s">
        <v>2016</v>
      </c>
      <c r="D2026" t="s">
        <v>2041</v>
      </c>
      <c r="E2026" s="4">
        <v>228</v>
      </c>
      <c r="F2026" s="4">
        <v>201</v>
      </c>
      <c r="G2026" s="4">
        <v>163</v>
      </c>
      <c r="H2026" s="5">
        <f t="shared" si="195"/>
        <v>81.09</v>
      </c>
      <c r="I2026" s="4">
        <v>162</v>
      </c>
      <c r="J2026" s="4">
        <v>0</v>
      </c>
      <c r="K2026" s="4">
        <v>1</v>
      </c>
      <c r="L2026" s="4" t="str">
        <f t="shared" si="196"/>
        <v>PSOE</v>
      </c>
      <c r="M2026" s="4" t="str">
        <f t="shared" si="197"/>
        <v>PP</v>
      </c>
      <c r="N2026" s="5">
        <f t="shared" si="198"/>
        <v>39.51</v>
      </c>
      <c r="O2026" s="5">
        <f t="shared" si="199"/>
        <v>37.65</v>
      </c>
      <c r="P2026" s="4">
        <v>64</v>
      </c>
      <c r="Q2026" s="4">
        <v>61</v>
      </c>
      <c r="R2026" s="4">
        <v>10</v>
      </c>
      <c r="S2026" s="4">
        <v>4</v>
      </c>
      <c r="T2026" s="4">
        <v>21</v>
      </c>
      <c r="U2026" s="5">
        <f t="shared" si="200"/>
        <v>39.51</v>
      </c>
      <c r="V2026" s="5">
        <f t="shared" si="200"/>
        <v>37.65</v>
      </c>
      <c r="W2026" s="5">
        <f t="shared" si="200"/>
        <v>6.17</v>
      </c>
      <c r="X2026" s="5">
        <f t="shared" si="200"/>
        <v>2.4700000000000002</v>
      </c>
      <c r="Y2026" s="5">
        <f t="shared" si="200"/>
        <v>12.96</v>
      </c>
      <c r="Z2026" s="4">
        <v>1</v>
      </c>
    </row>
    <row r="2027" spans="1:26" x14ac:dyDescent="0.3">
      <c r="A2027" t="s">
        <v>2016</v>
      </c>
      <c r="B2027" s="3" t="s">
        <v>4302</v>
      </c>
      <c r="C2027" t="s">
        <v>2016</v>
      </c>
      <c r="D2027" t="s">
        <v>2042</v>
      </c>
      <c r="E2027" s="4">
        <v>134</v>
      </c>
      <c r="F2027" s="4">
        <v>126</v>
      </c>
      <c r="G2027" s="4">
        <v>88</v>
      </c>
      <c r="H2027" s="5">
        <f t="shared" si="195"/>
        <v>69.84</v>
      </c>
      <c r="I2027" s="4">
        <v>88</v>
      </c>
      <c r="J2027" s="4">
        <v>0</v>
      </c>
      <c r="K2027" s="4">
        <v>0</v>
      </c>
      <c r="L2027" s="4" t="str">
        <f t="shared" si="196"/>
        <v>PP</v>
      </c>
      <c r="M2027" s="4" t="str">
        <f t="shared" si="197"/>
        <v>Ciudadanos</v>
      </c>
      <c r="N2027" s="5">
        <f t="shared" si="198"/>
        <v>51.14</v>
      </c>
      <c r="O2027" s="5">
        <f t="shared" si="199"/>
        <v>22.73</v>
      </c>
      <c r="P2027" s="4">
        <v>14</v>
      </c>
      <c r="Q2027" s="4">
        <v>45</v>
      </c>
      <c r="R2027" s="4">
        <v>2</v>
      </c>
      <c r="S2027" s="4">
        <v>6</v>
      </c>
      <c r="T2027" s="4">
        <v>20</v>
      </c>
      <c r="U2027" s="5">
        <f t="shared" si="200"/>
        <v>15.91</v>
      </c>
      <c r="V2027" s="5">
        <f t="shared" si="200"/>
        <v>51.14</v>
      </c>
      <c r="W2027" s="5">
        <f t="shared" si="200"/>
        <v>2.27</v>
      </c>
      <c r="X2027" s="5">
        <f t="shared" si="200"/>
        <v>6.82</v>
      </c>
      <c r="Y2027" s="5">
        <f t="shared" si="200"/>
        <v>22.73</v>
      </c>
      <c r="Z2027" s="4">
        <v>0</v>
      </c>
    </row>
    <row r="2028" spans="1:26" x14ac:dyDescent="0.3">
      <c r="A2028" t="s">
        <v>2016</v>
      </c>
      <c r="B2028" s="3" t="s">
        <v>4303</v>
      </c>
      <c r="C2028" t="s">
        <v>2016</v>
      </c>
      <c r="D2028" t="s">
        <v>2043</v>
      </c>
      <c r="E2028" s="4">
        <v>108</v>
      </c>
      <c r="F2028" s="4">
        <v>105</v>
      </c>
      <c r="G2028" s="4">
        <v>94</v>
      </c>
      <c r="H2028" s="5">
        <f t="shared" si="195"/>
        <v>89.52</v>
      </c>
      <c r="I2028" s="4">
        <v>93</v>
      </c>
      <c r="J2028" s="4">
        <v>1</v>
      </c>
      <c r="K2028" s="4">
        <v>1</v>
      </c>
      <c r="L2028" s="4" t="str">
        <f t="shared" si="196"/>
        <v>PP</v>
      </c>
      <c r="M2028" s="4" t="str">
        <f t="shared" si="197"/>
        <v>PSOE</v>
      </c>
      <c r="N2028" s="5">
        <f t="shared" si="198"/>
        <v>56.99</v>
      </c>
      <c r="O2028" s="5">
        <f t="shared" si="199"/>
        <v>15.05</v>
      </c>
      <c r="P2028" s="4">
        <v>14</v>
      </c>
      <c r="Q2028" s="4">
        <v>53</v>
      </c>
      <c r="R2028" s="4">
        <v>14</v>
      </c>
      <c r="S2028" s="4">
        <v>3</v>
      </c>
      <c r="T2028" s="4">
        <v>5</v>
      </c>
      <c r="U2028" s="5">
        <f t="shared" si="200"/>
        <v>15.05</v>
      </c>
      <c r="V2028" s="5">
        <f t="shared" si="200"/>
        <v>56.99</v>
      </c>
      <c r="W2028" s="5">
        <f t="shared" si="200"/>
        <v>15.05</v>
      </c>
      <c r="X2028" s="5">
        <f t="shared" si="200"/>
        <v>3.23</v>
      </c>
      <c r="Y2028" s="5">
        <f t="shared" si="200"/>
        <v>5.38</v>
      </c>
      <c r="Z2028" s="4">
        <v>3</v>
      </c>
    </row>
    <row r="2029" spans="1:26" x14ac:dyDescent="0.3">
      <c r="A2029" t="s">
        <v>2016</v>
      </c>
      <c r="B2029" s="3" t="s">
        <v>4304</v>
      </c>
      <c r="C2029" t="s">
        <v>2016</v>
      </c>
      <c r="D2029" t="s">
        <v>2044</v>
      </c>
      <c r="E2029" s="4">
        <v>656</v>
      </c>
      <c r="F2029" s="4">
        <v>614</v>
      </c>
      <c r="G2029" s="4">
        <v>497</v>
      </c>
      <c r="H2029" s="5">
        <f t="shared" si="195"/>
        <v>80.94</v>
      </c>
      <c r="I2029" s="4">
        <v>488</v>
      </c>
      <c r="J2029" s="4">
        <v>9</v>
      </c>
      <c r="K2029" s="4">
        <v>9</v>
      </c>
      <c r="L2029" s="4" t="str">
        <f t="shared" si="196"/>
        <v>PP</v>
      </c>
      <c r="M2029" s="4" t="str">
        <f t="shared" si="197"/>
        <v>Ciudadanos</v>
      </c>
      <c r="N2029" s="5">
        <f t="shared" si="198"/>
        <v>40.78</v>
      </c>
      <c r="O2029" s="5">
        <f t="shared" si="199"/>
        <v>19.059999999999999</v>
      </c>
      <c r="P2029" s="4">
        <v>84</v>
      </c>
      <c r="Q2029" s="4">
        <v>199</v>
      </c>
      <c r="R2029" s="4">
        <v>69</v>
      </c>
      <c r="S2029" s="4">
        <v>26</v>
      </c>
      <c r="T2029" s="4">
        <v>93</v>
      </c>
      <c r="U2029" s="5">
        <f t="shared" si="200"/>
        <v>17.21</v>
      </c>
      <c r="V2029" s="5">
        <f t="shared" si="200"/>
        <v>40.78</v>
      </c>
      <c r="W2029" s="5">
        <f t="shared" si="200"/>
        <v>14.14</v>
      </c>
      <c r="X2029" s="5">
        <f t="shared" si="200"/>
        <v>5.33</v>
      </c>
      <c r="Y2029" s="5">
        <f t="shared" si="200"/>
        <v>19.059999999999999</v>
      </c>
      <c r="Z2029" s="4">
        <v>1</v>
      </c>
    </row>
    <row r="2030" spans="1:26" x14ac:dyDescent="0.3">
      <c r="A2030" t="s">
        <v>2016</v>
      </c>
      <c r="B2030" s="3" t="s">
        <v>4305</v>
      </c>
      <c r="C2030" t="s">
        <v>2016</v>
      </c>
      <c r="D2030" t="s">
        <v>2045</v>
      </c>
      <c r="E2030" s="4">
        <v>85</v>
      </c>
      <c r="F2030" s="4">
        <v>80</v>
      </c>
      <c r="G2030" s="4">
        <v>66</v>
      </c>
      <c r="H2030" s="5">
        <f t="shared" si="195"/>
        <v>82.5</v>
      </c>
      <c r="I2030" s="4">
        <v>62</v>
      </c>
      <c r="J2030" s="4">
        <v>0</v>
      </c>
      <c r="K2030" s="4">
        <v>4</v>
      </c>
      <c r="L2030" s="4" t="str">
        <f t="shared" si="196"/>
        <v>PP</v>
      </c>
      <c r="M2030" s="4" t="str">
        <f t="shared" si="197"/>
        <v>VOX</v>
      </c>
      <c r="N2030" s="5">
        <f t="shared" si="198"/>
        <v>62.9</v>
      </c>
      <c r="O2030" s="5">
        <f t="shared" si="199"/>
        <v>14.52</v>
      </c>
      <c r="P2030" s="4">
        <v>4</v>
      </c>
      <c r="Q2030" s="4">
        <v>39</v>
      </c>
      <c r="R2030" s="4">
        <v>9</v>
      </c>
      <c r="S2030" s="4">
        <v>1</v>
      </c>
      <c r="T2030" s="4">
        <v>9</v>
      </c>
      <c r="U2030" s="5">
        <f t="shared" si="200"/>
        <v>6.45</v>
      </c>
      <c r="V2030" s="5">
        <f t="shared" si="200"/>
        <v>62.9</v>
      </c>
      <c r="W2030" s="5">
        <f t="shared" si="200"/>
        <v>14.52</v>
      </c>
      <c r="X2030" s="5">
        <f t="shared" si="200"/>
        <v>1.61</v>
      </c>
      <c r="Y2030" s="5">
        <f t="shared" si="200"/>
        <v>14.52</v>
      </c>
      <c r="Z2030" s="4">
        <v>0</v>
      </c>
    </row>
    <row r="2031" spans="1:26" x14ac:dyDescent="0.3">
      <c r="A2031" t="s">
        <v>2016</v>
      </c>
      <c r="B2031" s="3" t="s">
        <v>4306</v>
      </c>
      <c r="C2031" t="s">
        <v>2016</v>
      </c>
      <c r="D2031" t="s">
        <v>2046</v>
      </c>
      <c r="E2031" s="4">
        <v>160</v>
      </c>
      <c r="F2031" s="4">
        <v>145</v>
      </c>
      <c r="G2031" s="4">
        <v>107</v>
      </c>
      <c r="H2031" s="5">
        <f t="shared" si="195"/>
        <v>73.790000000000006</v>
      </c>
      <c r="I2031" s="4">
        <v>103</v>
      </c>
      <c r="J2031" s="4">
        <v>0</v>
      </c>
      <c r="K2031" s="4">
        <v>4</v>
      </c>
      <c r="L2031" s="4" t="str">
        <f t="shared" si="196"/>
        <v>PP</v>
      </c>
      <c r="M2031" s="4" t="str">
        <f t="shared" si="197"/>
        <v>PSOE</v>
      </c>
      <c r="N2031" s="5">
        <f t="shared" si="198"/>
        <v>53.4</v>
      </c>
      <c r="O2031" s="5">
        <f t="shared" si="199"/>
        <v>23.3</v>
      </c>
      <c r="P2031" s="4">
        <v>24</v>
      </c>
      <c r="Q2031" s="4">
        <v>55</v>
      </c>
      <c r="R2031" s="4">
        <v>13</v>
      </c>
      <c r="S2031" s="4">
        <v>3</v>
      </c>
      <c r="T2031" s="4">
        <v>6</v>
      </c>
      <c r="U2031" s="5">
        <f t="shared" si="200"/>
        <v>23.3</v>
      </c>
      <c r="V2031" s="5">
        <f t="shared" si="200"/>
        <v>53.4</v>
      </c>
      <c r="W2031" s="5">
        <f t="shared" si="200"/>
        <v>12.62</v>
      </c>
      <c r="X2031" s="5">
        <f t="shared" si="200"/>
        <v>2.91</v>
      </c>
      <c r="Y2031" s="5">
        <f t="shared" si="200"/>
        <v>5.83</v>
      </c>
      <c r="Z2031" s="4">
        <v>0</v>
      </c>
    </row>
    <row r="2032" spans="1:26" x14ac:dyDescent="0.3">
      <c r="A2032" t="s">
        <v>2016</v>
      </c>
      <c r="B2032" s="3" t="s">
        <v>4307</v>
      </c>
      <c r="C2032" t="s">
        <v>2016</v>
      </c>
      <c r="D2032" t="s">
        <v>2047</v>
      </c>
      <c r="E2032" s="4">
        <v>305</v>
      </c>
      <c r="F2032" s="4">
        <v>287</v>
      </c>
      <c r="G2032" s="4">
        <v>224</v>
      </c>
      <c r="H2032" s="5">
        <f t="shared" si="195"/>
        <v>78.05</v>
      </c>
      <c r="I2032" s="4">
        <v>222</v>
      </c>
      <c r="J2032" s="4">
        <v>0</v>
      </c>
      <c r="K2032" s="4">
        <v>2</v>
      </c>
      <c r="L2032" s="4" t="str">
        <f t="shared" si="196"/>
        <v>PP</v>
      </c>
      <c r="M2032" s="4" t="str">
        <f t="shared" si="197"/>
        <v>PSOE</v>
      </c>
      <c r="N2032" s="5">
        <f t="shared" si="198"/>
        <v>39.64</v>
      </c>
      <c r="O2032" s="5">
        <f t="shared" si="199"/>
        <v>25.68</v>
      </c>
      <c r="P2032" s="4">
        <v>57</v>
      </c>
      <c r="Q2032" s="4">
        <v>88</v>
      </c>
      <c r="R2032" s="4">
        <v>22</v>
      </c>
      <c r="S2032" s="4">
        <v>5</v>
      </c>
      <c r="T2032" s="4">
        <v>47</v>
      </c>
      <c r="U2032" s="5">
        <f t="shared" si="200"/>
        <v>25.68</v>
      </c>
      <c r="V2032" s="5">
        <f t="shared" si="200"/>
        <v>39.64</v>
      </c>
      <c r="W2032" s="5">
        <f t="shared" si="200"/>
        <v>9.91</v>
      </c>
      <c r="X2032" s="5">
        <f t="shared" si="200"/>
        <v>2.25</v>
      </c>
      <c r="Y2032" s="5">
        <f t="shared" si="200"/>
        <v>21.17</v>
      </c>
      <c r="Z2032" s="4">
        <v>0</v>
      </c>
    </row>
    <row r="2033" spans="1:26" x14ac:dyDescent="0.3">
      <c r="A2033" t="s">
        <v>2016</v>
      </c>
      <c r="B2033" s="3" t="s">
        <v>4308</v>
      </c>
      <c r="C2033" t="s">
        <v>2016</v>
      </c>
      <c r="D2033" t="s">
        <v>2048</v>
      </c>
      <c r="E2033" s="4">
        <v>813</v>
      </c>
      <c r="F2033" s="4">
        <v>666</v>
      </c>
      <c r="G2033" s="4">
        <v>515</v>
      </c>
      <c r="H2033" s="5">
        <f t="shared" si="195"/>
        <v>77.33</v>
      </c>
      <c r="I2033" s="4">
        <v>508</v>
      </c>
      <c r="J2033" s="4">
        <v>1</v>
      </c>
      <c r="K2033" s="4">
        <v>7</v>
      </c>
      <c r="L2033" s="4" t="str">
        <f t="shared" si="196"/>
        <v>PP</v>
      </c>
      <c r="M2033" s="4" t="str">
        <f t="shared" si="197"/>
        <v>PSOE</v>
      </c>
      <c r="N2033" s="5">
        <f t="shared" si="198"/>
        <v>37.4</v>
      </c>
      <c r="O2033" s="5">
        <f t="shared" si="199"/>
        <v>29.53</v>
      </c>
      <c r="P2033" s="4">
        <v>150</v>
      </c>
      <c r="Q2033" s="4">
        <v>190</v>
      </c>
      <c r="R2033" s="4">
        <v>51</v>
      </c>
      <c r="S2033" s="4">
        <v>28</v>
      </c>
      <c r="T2033" s="4">
        <v>80</v>
      </c>
      <c r="U2033" s="5">
        <f t="shared" si="200"/>
        <v>29.53</v>
      </c>
      <c r="V2033" s="5">
        <f t="shared" si="200"/>
        <v>37.4</v>
      </c>
      <c r="W2033" s="5">
        <f t="shared" si="200"/>
        <v>10.039999999999999</v>
      </c>
      <c r="X2033" s="5">
        <f t="shared" si="200"/>
        <v>5.51</v>
      </c>
      <c r="Y2033" s="5">
        <f t="shared" si="200"/>
        <v>15.75</v>
      </c>
      <c r="Z2033" s="4">
        <v>1</v>
      </c>
    </row>
    <row r="2034" spans="1:26" x14ac:dyDescent="0.3">
      <c r="A2034" t="s">
        <v>2016</v>
      </c>
      <c r="B2034" s="3" t="s">
        <v>4309</v>
      </c>
      <c r="C2034" t="s">
        <v>2016</v>
      </c>
      <c r="D2034" t="s">
        <v>2049</v>
      </c>
      <c r="E2034" s="4">
        <v>455</v>
      </c>
      <c r="F2034" s="4">
        <v>417</v>
      </c>
      <c r="G2034" s="4">
        <v>320</v>
      </c>
      <c r="H2034" s="5">
        <f t="shared" si="195"/>
        <v>76.739999999999995</v>
      </c>
      <c r="I2034" s="4">
        <v>317</v>
      </c>
      <c r="J2034" s="4">
        <v>0</v>
      </c>
      <c r="K2034" s="4">
        <v>3</v>
      </c>
      <c r="L2034" s="4" t="str">
        <f t="shared" si="196"/>
        <v>PP</v>
      </c>
      <c r="M2034" s="4" t="str">
        <f t="shared" si="197"/>
        <v>PSOE</v>
      </c>
      <c r="N2034" s="5">
        <f t="shared" si="198"/>
        <v>39.119999999999997</v>
      </c>
      <c r="O2034" s="5">
        <f t="shared" si="199"/>
        <v>27.44</v>
      </c>
      <c r="P2034" s="4">
        <v>87</v>
      </c>
      <c r="Q2034" s="4">
        <v>124</v>
      </c>
      <c r="R2034" s="4">
        <v>43</v>
      </c>
      <c r="S2034" s="4">
        <v>20</v>
      </c>
      <c r="T2034" s="4">
        <v>43</v>
      </c>
      <c r="U2034" s="5">
        <f t="shared" si="200"/>
        <v>27.44</v>
      </c>
      <c r="V2034" s="5">
        <f t="shared" si="200"/>
        <v>39.119999999999997</v>
      </c>
      <c r="W2034" s="5">
        <f t="shared" si="200"/>
        <v>13.56</v>
      </c>
      <c r="X2034" s="5">
        <f t="shared" si="200"/>
        <v>6.31</v>
      </c>
      <c r="Y2034" s="5">
        <f t="shared" si="200"/>
        <v>13.56</v>
      </c>
      <c r="Z2034" s="4">
        <v>0</v>
      </c>
    </row>
    <row r="2035" spans="1:26" x14ac:dyDescent="0.3">
      <c r="A2035" t="s">
        <v>2016</v>
      </c>
      <c r="B2035" s="3" t="s">
        <v>4310</v>
      </c>
      <c r="C2035" t="s">
        <v>2016</v>
      </c>
      <c r="D2035" t="s">
        <v>2050</v>
      </c>
      <c r="E2035" s="4">
        <v>236</v>
      </c>
      <c r="F2035" s="4">
        <v>222</v>
      </c>
      <c r="G2035" s="4">
        <v>195</v>
      </c>
      <c r="H2035" s="5">
        <f t="shared" si="195"/>
        <v>87.84</v>
      </c>
      <c r="I2035" s="4">
        <v>195</v>
      </c>
      <c r="J2035" s="4">
        <v>2</v>
      </c>
      <c r="K2035" s="4">
        <v>0</v>
      </c>
      <c r="L2035" s="4" t="str">
        <f t="shared" si="196"/>
        <v>PSOE</v>
      </c>
      <c r="M2035" s="4" t="str">
        <f t="shared" si="197"/>
        <v>PP</v>
      </c>
      <c r="N2035" s="5">
        <f t="shared" si="198"/>
        <v>26.15</v>
      </c>
      <c r="O2035" s="5">
        <f t="shared" si="199"/>
        <v>24.1</v>
      </c>
      <c r="P2035" s="4">
        <v>51</v>
      </c>
      <c r="Q2035" s="4">
        <v>47</v>
      </c>
      <c r="R2035" s="4">
        <v>42</v>
      </c>
      <c r="S2035" s="4">
        <v>26</v>
      </c>
      <c r="T2035" s="4">
        <v>27</v>
      </c>
      <c r="U2035" s="5">
        <f t="shared" si="200"/>
        <v>26.15</v>
      </c>
      <c r="V2035" s="5">
        <f t="shared" si="200"/>
        <v>24.1</v>
      </c>
      <c r="W2035" s="5">
        <f t="shared" si="200"/>
        <v>21.54</v>
      </c>
      <c r="X2035" s="5">
        <f t="shared" si="200"/>
        <v>13.33</v>
      </c>
      <c r="Y2035" s="5">
        <f t="shared" si="200"/>
        <v>13.85</v>
      </c>
      <c r="Z2035" s="4">
        <v>0</v>
      </c>
    </row>
    <row r="2036" spans="1:26" x14ac:dyDescent="0.3">
      <c r="A2036" t="s">
        <v>2016</v>
      </c>
      <c r="B2036" s="3" t="s">
        <v>4311</v>
      </c>
      <c r="C2036" t="s">
        <v>2016</v>
      </c>
      <c r="D2036" t="s">
        <v>2051</v>
      </c>
      <c r="E2036" s="4">
        <v>556</v>
      </c>
      <c r="F2036" s="4">
        <v>508</v>
      </c>
      <c r="G2036" s="4">
        <v>361</v>
      </c>
      <c r="H2036" s="5">
        <f t="shared" si="195"/>
        <v>71.06</v>
      </c>
      <c r="I2036" s="4">
        <v>355</v>
      </c>
      <c r="J2036" s="4">
        <v>6</v>
      </c>
      <c r="K2036" s="4">
        <v>6</v>
      </c>
      <c r="L2036" s="4" t="str">
        <f t="shared" si="196"/>
        <v>PSOE</v>
      </c>
      <c r="M2036" s="4" t="str">
        <f t="shared" si="197"/>
        <v>PP</v>
      </c>
      <c r="N2036" s="5">
        <f t="shared" si="198"/>
        <v>35.770000000000003</v>
      </c>
      <c r="O2036" s="5">
        <f t="shared" si="199"/>
        <v>34.65</v>
      </c>
      <c r="P2036" s="4">
        <v>127</v>
      </c>
      <c r="Q2036" s="4">
        <v>123</v>
      </c>
      <c r="R2036" s="4">
        <v>54</v>
      </c>
      <c r="S2036" s="4">
        <v>18</v>
      </c>
      <c r="T2036" s="4">
        <v>26</v>
      </c>
      <c r="U2036" s="5">
        <f t="shared" si="200"/>
        <v>35.770000000000003</v>
      </c>
      <c r="V2036" s="5">
        <f t="shared" si="200"/>
        <v>34.65</v>
      </c>
      <c r="W2036" s="5">
        <f t="shared" si="200"/>
        <v>15.21</v>
      </c>
      <c r="X2036" s="5">
        <f t="shared" si="200"/>
        <v>5.07</v>
      </c>
      <c r="Y2036" s="5">
        <f t="shared" si="200"/>
        <v>7.32</v>
      </c>
      <c r="Z2036" s="4">
        <v>0</v>
      </c>
    </row>
    <row r="2037" spans="1:26" x14ac:dyDescent="0.3">
      <c r="A2037" t="s">
        <v>2016</v>
      </c>
      <c r="B2037" s="3" t="s">
        <v>4312</v>
      </c>
      <c r="C2037" t="s">
        <v>2016</v>
      </c>
      <c r="D2037" t="s">
        <v>2052</v>
      </c>
      <c r="E2037" s="4">
        <v>202</v>
      </c>
      <c r="F2037" s="4">
        <v>177</v>
      </c>
      <c r="G2037" s="4">
        <v>146</v>
      </c>
      <c r="H2037" s="5">
        <f t="shared" si="195"/>
        <v>82.49</v>
      </c>
      <c r="I2037" s="4">
        <v>143</v>
      </c>
      <c r="J2037" s="4">
        <v>1</v>
      </c>
      <c r="K2037" s="4">
        <v>3</v>
      </c>
      <c r="L2037" s="4" t="str">
        <f t="shared" si="196"/>
        <v>PP</v>
      </c>
      <c r="M2037" s="4" t="str">
        <f t="shared" si="197"/>
        <v>PSOE</v>
      </c>
      <c r="N2037" s="5">
        <f t="shared" si="198"/>
        <v>39.159999999999997</v>
      </c>
      <c r="O2037" s="5">
        <f t="shared" si="199"/>
        <v>24.48</v>
      </c>
      <c r="P2037" s="4">
        <v>35</v>
      </c>
      <c r="Q2037" s="4">
        <v>56</v>
      </c>
      <c r="R2037" s="4">
        <v>12</v>
      </c>
      <c r="S2037" s="4">
        <v>4</v>
      </c>
      <c r="T2037" s="4">
        <v>31</v>
      </c>
      <c r="U2037" s="5">
        <f t="shared" si="200"/>
        <v>24.48</v>
      </c>
      <c r="V2037" s="5">
        <f t="shared" si="200"/>
        <v>39.159999999999997</v>
      </c>
      <c r="W2037" s="5">
        <f t="shared" si="200"/>
        <v>8.39</v>
      </c>
      <c r="X2037" s="5">
        <f t="shared" si="200"/>
        <v>2.8</v>
      </c>
      <c r="Y2037" s="5">
        <f t="shared" si="200"/>
        <v>21.68</v>
      </c>
      <c r="Z2037" s="4">
        <v>3</v>
      </c>
    </row>
    <row r="2038" spans="1:26" x14ac:dyDescent="0.3">
      <c r="A2038" t="s">
        <v>2016</v>
      </c>
      <c r="B2038" s="3" t="s">
        <v>4313</v>
      </c>
      <c r="C2038" t="s">
        <v>2016</v>
      </c>
      <c r="D2038" t="s">
        <v>2053</v>
      </c>
      <c r="E2038" s="4">
        <v>104</v>
      </c>
      <c r="F2038" s="4">
        <v>94</v>
      </c>
      <c r="G2038" s="4">
        <v>68</v>
      </c>
      <c r="H2038" s="5">
        <f t="shared" si="195"/>
        <v>72.34</v>
      </c>
      <c r="I2038" s="4">
        <v>68</v>
      </c>
      <c r="J2038" s="4">
        <v>1</v>
      </c>
      <c r="K2038" s="4">
        <v>0</v>
      </c>
      <c r="L2038" s="4" t="str">
        <f t="shared" si="196"/>
        <v>PP</v>
      </c>
      <c r="M2038" s="4" t="str">
        <f t="shared" si="197"/>
        <v>PSOE</v>
      </c>
      <c r="N2038" s="5">
        <f t="shared" si="198"/>
        <v>30.88</v>
      </c>
      <c r="O2038" s="5">
        <f t="shared" si="199"/>
        <v>23.53</v>
      </c>
      <c r="P2038" s="4">
        <v>16</v>
      </c>
      <c r="Q2038" s="4">
        <v>21</v>
      </c>
      <c r="R2038" s="4">
        <v>9</v>
      </c>
      <c r="S2038" s="4">
        <v>5</v>
      </c>
      <c r="T2038" s="4">
        <v>16</v>
      </c>
      <c r="U2038" s="5">
        <f t="shared" si="200"/>
        <v>23.53</v>
      </c>
      <c r="V2038" s="5">
        <f t="shared" si="200"/>
        <v>30.88</v>
      </c>
      <c r="W2038" s="5">
        <f t="shared" si="200"/>
        <v>13.24</v>
      </c>
      <c r="X2038" s="5">
        <f t="shared" si="200"/>
        <v>7.35</v>
      </c>
      <c r="Y2038" s="5">
        <f t="shared" si="200"/>
        <v>23.53</v>
      </c>
      <c r="Z2038" s="4">
        <v>0</v>
      </c>
    </row>
    <row r="2039" spans="1:26" x14ac:dyDescent="0.3">
      <c r="A2039" t="s">
        <v>2016</v>
      </c>
      <c r="B2039" s="3" t="s">
        <v>4314</v>
      </c>
      <c r="C2039" t="s">
        <v>2016</v>
      </c>
      <c r="D2039" t="s">
        <v>2054</v>
      </c>
      <c r="E2039" s="4">
        <v>390</v>
      </c>
      <c r="F2039" s="4">
        <v>327</v>
      </c>
      <c r="G2039" s="4">
        <v>255</v>
      </c>
      <c r="H2039" s="5">
        <f t="shared" si="195"/>
        <v>77.98</v>
      </c>
      <c r="I2039" s="4">
        <v>246</v>
      </c>
      <c r="J2039" s="4">
        <v>6</v>
      </c>
      <c r="K2039" s="4">
        <v>9</v>
      </c>
      <c r="L2039" s="4" t="str">
        <f t="shared" si="196"/>
        <v>PSOE</v>
      </c>
      <c r="M2039" s="4" t="str">
        <f t="shared" si="197"/>
        <v>PP</v>
      </c>
      <c r="N2039" s="5">
        <f t="shared" si="198"/>
        <v>27.24</v>
      </c>
      <c r="O2039" s="5">
        <f t="shared" si="199"/>
        <v>24.39</v>
      </c>
      <c r="P2039" s="4">
        <v>67</v>
      </c>
      <c r="Q2039" s="4">
        <v>60</v>
      </c>
      <c r="R2039" s="4">
        <v>41</v>
      </c>
      <c r="S2039" s="4">
        <v>25</v>
      </c>
      <c r="T2039" s="4">
        <v>44</v>
      </c>
      <c r="U2039" s="5">
        <f t="shared" si="200"/>
        <v>27.24</v>
      </c>
      <c r="V2039" s="5">
        <f t="shared" si="200"/>
        <v>24.39</v>
      </c>
      <c r="W2039" s="5">
        <f t="shared" si="200"/>
        <v>16.670000000000002</v>
      </c>
      <c r="X2039" s="5">
        <f t="shared" si="200"/>
        <v>10.16</v>
      </c>
      <c r="Y2039" s="5">
        <f t="shared" si="200"/>
        <v>17.89</v>
      </c>
      <c r="Z2039" s="4">
        <v>1</v>
      </c>
    </row>
    <row r="2040" spans="1:26" x14ac:dyDescent="0.3">
      <c r="A2040" t="s">
        <v>2016</v>
      </c>
      <c r="B2040" s="3" t="s">
        <v>4315</v>
      </c>
      <c r="C2040" t="s">
        <v>2016</v>
      </c>
      <c r="D2040" t="s">
        <v>2055</v>
      </c>
      <c r="E2040" s="4">
        <v>121</v>
      </c>
      <c r="F2040" s="4">
        <v>112</v>
      </c>
      <c r="G2040" s="4">
        <v>97</v>
      </c>
      <c r="H2040" s="5">
        <f t="shared" si="195"/>
        <v>86.61</v>
      </c>
      <c r="I2040" s="4">
        <v>97</v>
      </c>
      <c r="J2040" s="4">
        <v>0</v>
      </c>
      <c r="K2040" s="4">
        <v>0</v>
      </c>
      <c r="L2040" s="4" t="str">
        <f t="shared" si="196"/>
        <v>PSOE</v>
      </c>
      <c r="M2040" s="4" t="str">
        <f t="shared" si="197"/>
        <v>PP</v>
      </c>
      <c r="N2040" s="5">
        <f t="shared" si="198"/>
        <v>48.45</v>
      </c>
      <c r="O2040" s="5">
        <f t="shared" si="199"/>
        <v>26.8</v>
      </c>
      <c r="P2040" s="4">
        <v>47</v>
      </c>
      <c r="Q2040" s="4">
        <v>26</v>
      </c>
      <c r="R2040" s="4">
        <v>9</v>
      </c>
      <c r="S2040" s="4">
        <v>9</v>
      </c>
      <c r="T2040" s="4">
        <v>6</v>
      </c>
      <c r="U2040" s="5">
        <f t="shared" si="200"/>
        <v>48.45</v>
      </c>
      <c r="V2040" s="5">
        <f t="shared" si="200"/>
        <v>26.8</v>
      </c>
      <c r="W2040" s="5">
        <f t="shared" si="200"/>
        <v>9.2799999999999994</v>
      </c>
      <c r="X2040" s="5">
        <f t="shared" si="200"/>
        <v>9.2799999999999994</v>
      </c>
      <c r="Y2040" s="5">
        <f t="shared" si="200"/>
        <v>6.19</v>
      </c>
      <c r="Z2040" s="4">
        <v>0</v>
      </c>
    </row>
    <row r="2041" spans="1:26" x14ac:dyDescent="0.3">
      <c r="A2041" t="s">
        <v>2016</v>
      </c>
      <c r="B2041" s="3" t="s">
        <v>4316</v>
      </c>
      <c r="C2041" t="s">
        <v>2016</v>
      </c>
      <c r="D2041" t="s">
        <v>2056</v>
      </c>
      <c r="E2041" s="4">
        <v>478</v>
      </c>
      <c r="F2041" s="4">
        <v>414</v>
      </c>
      <c r="G2041" s="4">
        <v>309</v>
      </c>
      <c r="H2041" s="5">
        <f t="shared" si="195"/>
        <v>74.64</v>
      </c>
      <c r="I2041" s="4">
        <v>307</v>
      </c>
      <c r="J2041" s="4">
        <v>4</v>
      </c>
      <c r="K2041" s="4">
        <v>2</v>
      </c>
      <c r="L2041" s="4" t="str">
        <f t="shared" si="196"/>
        <v>PSOE</v>
      </c>
      <c r="M2041" s="4" t="str">
        <f t="shared" si="197"/>
        <v>PP</v>
      </c>
      <c r="N2041" s="5">
        <f t="shared" si="198"/>
        <v>43.32</v>
      </c>
      <c r="O2041" s="5">
        <f t="shared" si="199"/>
        <v>23.78</v>
      </c>
      <c r="P2041" s="4">
        <v>133</v>
      </c>
      <c r="Q2041" s="4">
        <v>73</v>
      </c>
      <c r="R2041" s="4">
        <v>29</v>
      </c>
      <c r="S2041" s="4">
        <v>22</v>
      </c>
      <c r="T2041" s="4">
        <v>45</v>
      </c>
      <c r="U2041" s="5">
        <f t="shared" si="200"/>
        <v>43.32</v>
      </c>
      <c r="V2041" s="5">
        <f t="shared" si="200"/>
        <v>23.78</v>
      </c>
      <c r="W2041" s="5">
        <f t="shared" si="200"/>
        <v>9.4499999999999993</v>
      </c>
      <c r="X2041" s="5">
        <f t="shared" si="200"/>
        <v>7.17</v>
      </c>
      <c r="Y2041" s="5">
        <f t="shared" si="200"/>
        <v>14.66</v>
      </c>
      <c r="Z2041" s="4">
        <v>1</v>
      </c>
    </row>
    <row r="2042" spans="1:26" x14ac:dyDescent="0.3">
      <c r="A2042" t="s">
        <v>2016</v>
      </c>
      <c r="B2042" s="3" t="s">
        <v>4317</v>
      </c>
      <c r="C2042" t="s">
        <v>2016</v>
      </c>
      <c r="D2042" t="s">
        <v>2057</v>
      </c>
      <c r="E2042" s="4">
        <v>232</v>
      </c>
      <c r="F2042" s="4">
        <v>230</v>
      </c>
      <c r="G2042" s="4">
        <v>179</v>
      </c>
      <c r="H2042" s="5">
        <f t="shared" si="195"/>
        <v>77.83</v>
      </c>
      <c r="I2042" s="4">
        <v>174</v>
      </c>
      <c r="J2042" s="4">
        <v>1</v>
      </c>
      <c r="K2042" s="4">
        <v>5</v>
      </c>
      <c r="L2042" s="4" t="str">
        <f t="shared" si="196"/>
        <v>PP</v>
      </c>
      <c r="M2042" s="4" t="str">
        <f t="shared" si="197"/>
        <v>PSOE</v>
      </c>
      <c r="N2042" s="5">
        <f t="shared" si="198"/>
        <v>48.85</v>
      </c>
      <c r="O2042" s="5">
        <f t="shared" si="199"/>
        <v>20.11</v>
      </c>
      <c r="P2042" s="4">
        <v>35</v>
      </c>
      <c r="Q2042" s="4">
        <v>85</v>
      </c>
      <c r="R2042" s="4">
        <v>13</v>
      </c>
      <c r="S2042" s="4">
        <v>21</v>
      </c>
      <c r="T2042" s="4">
        <v>18</v>
      </c>
      <c r="U2042" s="5">
        <f t="shared" si="200"/>
        <v>20.11</v>
      </c>
      <c r="V2042" s="5">
        <f t="shared" si="200"/>
        <v>48.85</v>
      </c>
      <c r="W2042" s="5">
        <f t="shared" si="200"/>
        <v>7.47</v>
      </c>
      <c r="X2042" s="5">
        <f t="shared" si="200"/>
        <v>12.07</v>
      </c>
      <c r="Y2042" s="5">
        <f t="shared" si="200"/>
        <v>10.34</v>
      </c>
      <c r="Z2042" s="4">
        <v>0</v>
      </c>
    </row>
    <row r="2043" spans="1:26" x14ac:dyDescent="0.3">
      <c r="A2043" t="s">
        <v>2016</v>
      </c>
      <c r="B2043" s="3" t="s">
        <v>4318</v>
      </c>
      <c r="C2043" t="s">
        <v>2016</v>
      </c>
      <c r="D2043" t="s">
        <v>2058</v>
      </c>
      <c r="E2043" s="4">
        <v>303</v>
      </c>
      <c r="F2043" s="4">
        <v>265</v>
      </c>
      <c r="G2043" s="4">
        <v>210</v>
      </c>
      <c r="H2043" s="5">
        <f t="shared" si="195"/>
        <v>79.25</v>
      </c>
      <c r="I2043" s="4">
        <v>208</v>
      </c>
      <c r="J2043" s="4">
        <v>1</v>
      </c>
      <c r="K2043" s="4">
        <v>2</v>
      </c>
      <c r="L2043" s="4" t="str">
        <f t="shared" si="196"/>
        <v>PSOE</v>
      </c>
      <c r="M2043" s="4" t="str">
        <f t="shared" si="197"/>
        <v>PP</v>
      </c>
      <c r="N2043" s="5">
        <f t="shared" si="198"/>
        <v>39.9</v>
      </c>
      <c r="O2043" s="5">
        <f t="shared" si="199"/>
        <v>31.25</v>
      </c>
      <c r="P2043" s="4">
        <v>83</v>
      </c>
      <c r="Q2043" s="4">
        <v>65</v>
      </c>
      <c r="R2043" s="4">
        <v>18</v>
      </c>
      <c r="S2043" s="4">
        <v>19</v>
      </c>
      <c r="T2043" s="4">
        <v>20</v>
      </c>
      <c r="U2043" s="5">
        <f t="shared" si="200"/>
        <v>39.9</v>
      </c>
      <c r="V2043" s="5">
        <f t="shared" si="200"/>
        <v>31.25</v>
      </c>
      <c r="W2043" s="5">
        <f t="shared" si="200"/>
        <v>8.65</v>
      </c>
      <c r="X2043" s="5">
        <f t="shared" si="200"/>
        <v>9.1300000000000008</v>
      </c>
      <c r="Y2043" s="5">
        <f t="shared" si="200"/>
        <v>9.6199999999999992</v>
      </c>
      <c r="Z2043" s="4">
        <v>1</v>
      </c>
    </row>
    <row r="2044" spans="1:26" x14ac:dyDescent="0.3">
      <c r="A2044" t="s">
        <v>2016</v>
      </c>
      <c r="B2044" s="3" t="s">
        <v>4319</v>
      </c>
      <c r="C2044" t="s">
        <v>2016</v>
      </c>
      <c r="D2044" t="s">
        <v>2059</v>
      </c>
      <c r="E2044" s="4">
        <v>87</v>
      </c>
      <c r="F2044" s="4">
        <v>78</v>
      </c>
      <c r="G2044" s="4">
        <v>64</v>
      </c>
      <c r="H2044" s="5">
        <f t="shared" si="195"/>
        <v>82.05</v>
      </c>
      <c r="I2044" s="4">
        <v>64</v>
      </c>
      <c r="J2044" s="4">
        <v>1</v>
      </c>
      <c r="K2044" s="4">
        <v>0</v>
      </c>
      <c r="L2044" s="4" t="str">
        <f t="shared" si="196"/>
        <v>PSOE</v>
      </c>
      <c r="M2044" s="4" t="str">
        <f t="shared" si="197"/>
        <v>PP</v>
      </c>
      <c r="N2044" s="5">
        <f t="shared" si="198"/>
        <v>40.630000000000003</v>
      </c>
      <c r="O2044" s="5">
        <f t="shared" si="199"/>
        <v>28.13</v>
      </c>
      <c r="P2044" s="4">
        <v>26</v>
      </c>
      <c r="Q2044" s="4">
        <v>18</v>
      </c>
      <c r="R2044" s="4">
        <v>8</v>
      </c>
      <c r="S2044" s="4">
        <v>1</v>
      </c>
      <c r="T2044" s="4">
        <v>10</v>
      </c>
      <c r="U2044" s="5">
        <f t="shared" si="200"/>
        <v>40.630000000000003</v>
      </c>
      <c r="V2044" s="5">
        <f t="shared" si="200"/>
        <v>28.13</v>
      </c>
      <c r="W2044" s="5">
        <f t="shared" si="200"/>
        <v>12.5</v>
      </c>
      <c r="X2044" s="5">
        <f t="shared" si="200"/>
        <v>1.56</v>
      </c>
      <c r="Y2044" s="5">
        <f t="shared" si="200"/>
        <v>15.63</v>
      </c>
      <c r="Z2044" s="4">
        <v>0</v>
      </c>
    </row>
    <row r="2045" spans="1:26" x14ac:dyDescent="0.3">
      <c r="A2045" t="s">
        <v>2016</v>
      </c>
      <c r="B2045" s="3" t="s">
        <v>4320</v>
      </c>
      <c r="C2045" t="s">
        <v>2016</v>
      </c>
      <c r="D2045" t="s">
        <v>2060</v>
      </c>
      <c r="E2045" s="4">
        <v>275</v>
      </c>
      <c r="F2045" s="4">
        <v>242</v>
      </c>
      <c r="G2045" s="4">
        <v>178</v>
      </c>
      <c r="H2045" s="5">
        <f t="shared" si="195"/>
        <v>73.55</v>
      </c>
      <c r="I2045" s="4">
        <v>175</v>
      </c>
      <c r="J2045" s="4">
        <v>0</v>
      </c>
      <c r="K2045" s="4">
        <v>3</v>
      </c>
      <c r="L2045" s="4" t="str">
        <f t="shared" si="196"/>
        <v>PP</v>
      </c>
      <c r="M2045" s="4" t="str">
        <f t="shared" si="197"/>
        <v>PSOE</v>
      </c>
      <c r="N2045" s="5">
        <f t="shared" si="198"/>
        <v>40</v>
      </c>
      <c r="O2045" s="5">
        <f t="shared" si="199"/>
        <v>30.29</v>
      </c>
      <c r="P2045" s="4">
        <v>53</v>
      </c>
      <c r="Q2045" s="4">
        <v>70</v>
      </c>
      <c r="R2045" s="4">
        <v>21</v>
      </c>
      <c r="S2045" s="4">
        <v>8</v>
      </c>
      <c r="T2045" s="4">
        <v>23</v>
      </c>
      <c r="U2045" s="5">
        <f t="shared" si="200"/>
        <v>30.29</v>
      </c>
      <c r="V2045" s="5">
        <f t="shared" si="200"/>
        <v>40</v>
      </c>
      <c r="W2045" s="5">
        <f t="shared" si="200"/>
        <v>12</v>
      </c>
      <c r="X2045" s="5">
        <f t="shared" si="200"/>
        <v>4.57</v>
      </c>
      <c r="Y2045" s="5">
        <f t="shared" si="200"/>
        <v>13.14</v>
      </c>
      <c r="Z2045" s="4">
        <v>0</v>
      </c>
    </row>
    <row r="2046" spans="1:26" x14ac:dyDescent="0.3">
      <c r="A2046" t="s">
        <v>2016</v>
      </c>
      <c r="B2046" s="3" t="s">
        <v>4321</v>
      </c>
      <c r="C2046" t="s">
        <v>2016</v>
      </c>
      <c r="D2046" t="s">
        <v>2061</v>
      </c>
      <c r="E2046" s="4">
        <v>121</v>
      </c>
      <c r="F2046" s="4">
        <v>100</v>
      </c>
      <c r="G2046" s="4">
        <v>72</v>
      </c>
      <c r="H2046" s="5">
        <f t="shared" si="195"/>
        <v>72</v>
      </c>
      <c r="I2046" s="4">
        <v>72</v>
      </c>
      <c r="J2046" s="4">
        <v>0</v>
      </c>
      <c r="K2046" s="4">
        <v>0</v>
      </c>
      <c r="L2046" s="4" t="str">
        <f t="shared" si="196"/>
        <v>PP</v>
      </c>
      <c r="M2046" s="4" t="str">
        <f t="shared" si="197"/>
        <v>PSOE</v>
      </c>
      <c r="N2046" s="5">
        <f t="shared" si="198"/>
        <v>37.5</v>
      </c>
      <c r="O2046" s="5">
        <f t="shared" si="199"/>
        <v>23.61</v>
      </c>
      <c r="P2046" s="4">
        <v>17</v>
      </c>
      <c r="Q2046" s="4">
        <v>27</v>
      </c>
      <c r="R2046" s="4">
        <v>16</v>
      </c>
      <c r="S2046" s="4">
        <v>1</v>
      </c>
      <c r="T2046" s="4">
        <v>7</v>
      </c>
      <c r="U2046" s="5">
        <f t="shared" si="200"/>
        <v>23.61</v>
      </c>
      <c r="V2046" s="5">
        <f t="shared" si="200"/>
        <v>37.5</v>
      </c>
      <c r="W2046" s="5">
        <f t="shared" si="200"/>
        <v>22.22</v>
      </c>
      <c r="X2046" s="5">
        <f t="shared" si="200"/>
        <v>1.39</v>
      </c>
      <c r="Y2046" s="5">
        <f t="shared" si="200"/>
        <v>9.7200000000000006</v>
      </c>
      <c r="Z2046" s="4">
        <v>1</v>
      </c>
    </row>
    <row r="2047" spans="1:26" x14ac:dyDescent="0.3">
      <c r="A2047" t="s">
        <v>2016</v>
      </c>
      <c r="B2047" s="3" t="s">
        <v>4322</v>
      </c>
      <c r="C2047" t="s">
        <v>2016</v>
      </c>
      <c r="D2047" t="s">
        <v>2062</v>
      </c>
      <c r="E2047" s="4">
        <v>116</v>
      </c>
      <c r="F2047" s="4">
        <v>114</v>
      </c>
      <c r="G2047" s="4">
        <v>85</v>
      </c>
      <c r="H2047" s="5">
        <f t="shared" si="195"/>
        <v>74.56</v>
      </c>
      <c r="I2047" s="4">
        <v>85</v>
      </c>
      <c r="J2047" s="4">
        <v>0</v>
      </c>
      <c r="K2047" s="4">
        <v>0</v>
      </c>
      <c r="L2047" s="4" t="str">
        <f t="shared" si="196"/>
        <v>PP</v>
      </c>
      <c r="M2047" s="4" t="str">
        <f t="shared" si="197"/>
        <v>PSOE</v>
      </c>
      <c r="N2047" s="5">
        <f t="shared" si="198"/>
        <v>45.88</v>
      </c>
      <c r="O2047" s="5">
        <f t="shared" si="199"/>
        <v>18.82</v>
      </c>
      <c r="P2047" s="4">
        <v>16</v>
      </c>
      <c r="Q2047" s="4">
        <v>39</v>
      </c>
      <c r="R2047" s="4">
        <v>11</v>
      </c>
      <c r="S2047" s="4">
        <v>3</v>
      </c>
      <c r="T2047" s="4">
        <v>14</v>
      </c>
      <c r="U2047" s="5">
        <f t="shared" si="200"/>
        <v>18.82</v>
      </c>
      <c r="V2047" s="5">
        <f t="shared" si="200"/>
        <v>45.88</v>
      </c>
      <c r="W2047" s="5">
        <f t="shared" si="200"/>
        <v>12.94</v>
      </c>
      <c r="X2047" s="5">
        <f t="shared" si="200"/>
        <v>3.53</v>
      </c>
      <c r="Y2047" s="5">
        <f t="shared" si="200"/>
        <v>16.47</v>
      </c>
      <c r="Z2047" s="4">
        <v>2</v>
      </c>
    </row>
    <row r="2048" spans="1:26" x14ac:dyDescent="0.3">
      <c r="A2048" t="s">
        <v>2016</v>
      </c>
      <c r="B2048" s="3" t="s">
        <v>4323</v>
      </c>
      <c r="C2048" t="s">
        <v>2016</v>
      </c>
      <c r="D2048" t="s">
        <v>2063</v>
      </c>
      <c r="E2048" s="4">
        <v>576</v>
      </c>
      <c r="F2048" s="4">
        <v>504</v>
      </c>
      <c r="G2048" s="4">
        <v>351</v>
      </c>
      <c r="H2048" s="5">
        <f t="shared" si="195"/>
        <v>69.64</v>
      </c>
      <c r="I2048" s="4">
        <v>351</v>
      </c>
      <c r="J2048" s="4">
        <v>3</v>
      </c>
      <c r="K2048" s="4">
        <v>0</v>
      </c>
      <c r="L2048" s="4" t="str">
        <f t="shared" si="196"/>
        <v>PP</v>
      </c>
      <c r="M2048" s="4" t="str">
        <f t="shared" si="197"/>
        <v>PSOE</v>
      </c>
      <c r="N2048" s="5">
        <f t="shared" si="198"/>
        <v>37.32</v>
      </c>
      <c r="O2048" s="5">
        <f t="shared" si="199"/>
        <v>20.51</v>
      </c>
      <c r="P2048" s="4">
        <v>72</v>
      </c>
      <c r="Q2048" s="4">
        <v>131</v>
      </c>
      <c r="R2048" s="4">
        <v>40</v>
      </c>
      <c r="S2048" s="4">
        <v>32</v>
      </c>
      <c r="T2048" s="4">
        <v>70</v>
      </c>
      <c r="U2048" s="5">
        <f t="shared" si="200"/>
        <v>20.51</v>
      </c>
      <c r="V2048" s="5">
        <f t="shared" si="200"/>
        <v>37.32</v>
      </c>
      <c r="W2048" s="5">
        <f t="shared" si="200"/>
        <v>11.4</v>
      </c>
      <c r="X2048" s="5">
        <f t="shared" si="200"/>
        <v>9.1199999999999992</v>
      </c>
      <c r="Y2048" s="5">
        <f t="shared" si="200"/>
        <v>19.940000000000001</v>
      </c>
      <c r="Z2048" s="4">
        <v>1</v>
      </c>
    </row>
    <row r="2049" spans="1:26" x14ac:dyDescent="0.3">
      <c r="A2049" t="s">
        <v>2016</v>
      </c>
      <c r="B2049" s="3" t="s">
        <v>4324</v>
      </c>
      <c r="C2049" t="s">
        <v>2016</v>
      </c>
      <c r="D2049" t="s">
        <v>2064</v>
      </c>
      <c r="E2049" s="4">
        <v>194</v>
      </c>
      <c r="F2049" s="4">
        <v>179</v>
      </c>
      <c r="G2049" s="4">
        <v>125</v>
      </c>
      <c r="H2049" s="5">
        <f t="shared" si="195"/>
        <v>69.83</v>
      </c>
      <c r="I2049" s="4">
        <v>123</v>
      </c>
      <c r="J2049" s="4">
        <v>1</v>
      </c>
      <c r="K2049" s="4">
        <v>2</v>
      </c>
      <c r="L2049" s="4" t="str">
        <f t="shared" si="196"/>
        <v>PP</v>
      </c>
      <c r="M2049" s="4" t="str">
        <f t="shared" si="197"/>
        <v>PSOE</v>
      </c>
      <c r="N2049" s="5">
        <f t="shared" si="198"/>
        <v>34.15</v>
      </c>
      <c r="O2049" s="5">
        <f t="shared" si="199"/>
        <v>26.83</v>
      </c>
      <c r="P2049" s="4">
        <v>33</v>
      </c>
      <c r="Q2049" s="4">
        <v>42</v>
      </c>
      <c r="R2049" s="4">
        <v>26</v>
      </c>
      <c r="S2049" s="4">
        <v>4</v>
      </c>
      <c r="T2049" s="4">
        <v>16</v>
      </c>
      <c r="U2049" s="5">
        <f t="shared" si="200"/>
        <v>26.83</v>
      </c>
      <c r="V2049" s="5">
        <f t="shared" si="200"/>
        <v>34.15</v>
      </c>
      <c r="W2049" s="5">
        <f t="shared" si="200"/>
        <v>21.14</v>
      </c>
      <c r="X2049" s="5">
        <f t="shared" si="200"/>
        <v>3.25</v>
      </c>
      <c r="Y2049" s="5">
        <f t="shared" si="200"/>
        <v>13.01</v>
      </c>
      <c r="Z2049" s="4">
        <v>0</v>
      </c>
    </row>
    <row r="2050" spans="1:26" x14ac:dyDescent="0.3">
      <c r="A2050" t="s">
        <v>2016</v>
      </c>
      <c r="B2050" s="3" t="s">
        <v>4325</v>
      </c>
      <c r="C2050" t="s">
        <v>2016</v>
      </c>
      <c r="D2050" t="s">
        <v>2065</v>
      </c>
      <c r="E2050" s="4">
        <v>1057</v>
      </c>
      <c r="F2050" s="4">
        <v>915</v>
      </c>
      <c r="G2050" s="4">
        <v>726</v>
      </c>
      <c r="H2050" s="5">
        <f t="shared" si="195"/>
        <v>79.34</v>
      </c>
      <c r="I2050" s="4">
        <v>715</v>
      </c>
      <c r="J2050" s="4">
        <v>5</v>
      </c>
      <c r="K2050" s="4">
        <v>11</v>
      </c>
      <c r="L2050" s="4" t="str">
        <f t="shared" si="196"/>
        <v>PSOE</v>
      </c>
      <c r="M2050" s="4" t="str">
        <f t="shared" si="197"/>
        <v>PP</v>
      </c>
      <c r="N2050" s="5">
        <f t="shared" si="198"/>
        <v>36.08</v>
      </c>
      <c r="O2050" s="5">
        <f t="shared" si="199"/>
        <v>29.09</v>
      </c>
      <c r="P2050" s="4">
        <v>258</v>
      </c>
      <c r="Q2050" s="4">
        <v>208</v>
      </c>
      <c r="R2050" s="4">
        <v>88</v>
      </c>
      <c r="S2050" s="4">
        <v>57</v>
      </c>
      <c r="T2050" s="4">
        <v>94</v>
      </c>
      <c r="U2050" s="5">
        <f t="shared" si="200"/>
        <v>36.08</v>
      </c>
      <c r="V2050" s="5">
        <f t="shared" si="200"/>
        <v>29.09</v>
      </c>
      <c r="W2050" s="5">
        <f t="shared" si="200"/>
        <v>12.31</v>
      </c>
      <c r="X2050" s="5">
        <f t="shared" si="200"/>
        <v>7.97</v>
      </c>
      <c r="Y2050" s="5">
        <f t="shared" si="200"/>
        <v>13.15</v>
      </c>
      <c r="Z2050" s="4">
        <v>2</v>
      </c>
    </row>
    <row r="2051" spans="1:26" x14ac:dyDescent="0.3">
      <c r="A2051" t="s">
        <v>2016</v>
      </c>
      <c r="B2051" s="3" t="s">
        <v>4326</v>
      </c>
      <c r="C2051" t="s">
        <v>2016</v>
      </c>
      <c r="D2051" t="s">
        <v>2066</v>
      </c>
      <c r="E2051" s="4">
        <v>982</v>
      </c>
      <c r="F2051" s="4">
        <v>849</v>
      </c>
      <c r="G2051" s="4">
        <v>641</v>
      </c>
      <c r="H2051" s="5">
        <f t="shared" ref="H2051:H2114" si="201">ROUND((G2051/F2051)*100,2)</f>
        <v>75.5</v>
      </c>
      <c r="I2051" s="4">
        <v>629</v>
      </c>
      <c r="J2051" s="4">
        <v>5</v>
      </c>
      <c r="K2051" s="4">
        <v>12</v>
      </c>
      <c r="L2051" s="4" t="str">
        <f t="shared" ref="L2051:L2114" si="202">IF(MAX(P2051:T2051)=P2051,"PSOE",IF(MAX(P2051:T2051)=Q2051,"PP",IF(MAX(P2051:T2051)=R2051,"VOX",IF(MAX(P2051:T2051)=S2051,"Podemos",IF(MAX(P2051:T2051)=T2051,"Ciudadanos")))))</f>
        <v>PSOE</v>
      </c>
      <c r="M2051" s="4" t="str">
        <f t="shared" ref="M2051:M2114" si="203">IF(LARGE(P2051:T2051,2)=P2051,"PSOE",IF(LARGE(P2051:T2051,2)=Q2051,"PP",IF(LARGE(P2051:T2051,2)=R2051,"VOX",IF(LARGE(P2051:T2051,2)=S2051,"Podemos",IF(LARGE(P2051:T2051,2)=T2051,"Ciudadanos")))))</f>
        <v>PP</v>
      </c>
      <c r="N2051" s="5">
        <f t="shared" ref="N2051:N2114" si="204">IF(MAX(P2051:T2051)=P2051,U2051,IF(MAX(P2051:T2051)=Q2051,V2051,IF(MAX(P2051:T2051)=R2051,W2051,IF(MAX(P2051:T2051)=S2051,X2051,IF(MAX(P2051:T2051)=T2051,Y2051)))))</f>
        <v>33.07</v>
      </c>
      <c r="O2051" s="5">
        <f t="shared" ref="O2051:O2114" si="205">IF(LARGE(P2051:T2051,2)=P2051,U2051,IF(LARGE(P2051:T2051,2)=Q2051,V2051,IF(LARGE(P2051:T2051,2)=R2051,W2051,IF(LARGE(P2051:T2051,2)=S2051,X2051,IF(LARGE(P2051:T2051,2)=T2051,Y2051)))))</f>
        <v>25.76</v>
      </c>
      <c r="P2051" s="4">
        <v>208</v>
      </c>
      <c r="Q2051" s="4">
        <v>162</v>
      </c>
      <c r="R2051" s="4">
        <v>92</v>
      </c>
      <c r="S2051" s="4">
        <v>35</v>
      </c>
      <c r="T2051" s="4">
        <v>120</v>
      </c>
      <c r="U2051" s="5">
        <f t="shared" si="200"/>
        <v>33.07</v>
      </c>
      <c r="V2051" s="5">
        <f t="shared" si="200"/>
        <v>25.76</v>
      </c>
      <c r="W2051" s="5">
        <f t="shared" si="200"/>
        <v>14.63</v>
      </c>
      <c r="X2051" s="5">
        <f t="shared" si="200"/>
        <v>5.56</v>
      </c>
      <c r="Y2051" s="5">
        <f t="shared" si="200"/>
        <v>19.079999999999998</v>
      </c>
      <c r="Z2051" s="4">
        <v>4</v>
      </c>
    </row>
    <row r="2052" spans="1:26" x14ac:dyDescent="0.3">
      <c r="A2052" t="s">
        <v>2016</v>
      </c>
      <c r="B2052" s="3" t="s">
        <v>4327</v>
      </c>
      <c r="C2052" t="s">
        <v>2016</v>
      </c>
      <c r="D2052" t="s">
        <v>2067</v>
      </c>
      <c r="E2052" s="4">
        <v>106</v>
      </c>
      <c r="F2052" s="4">
        <v>95</v>
      </c>
      <c r="G2052" s="4">
        <v>83</v>
      </c>
      <c r="H2052" s="5">
        <f t="shared" si="201"/>
        <v>87.37</v>
      </c>
      <c r="I2052" s="4">
        <v>83</v>
      </c>
      <c r="J2052" s="4">
        <v>1</v>
      </c>
      <c r="K2052" s="4">
        <v>0</v>
      </c>
      <c r="L2052" s="4" t="str">
        <f t="shared" si="202"/>
        <v>PP</v>
      </c>
      <c r="M2052" s="4" t="str">
        <f t="shared" si="203"/>
        <v>PSOE</v>
      </c>
      <c r="N2052" s="5">
        <f t="shared" si="204"/>
        <v>28.92</v>
      </c>
      <c r="O2052" s="5">
        <f t="shared" si="205"/>
        <v>26.51</v>
      </c>
      <c r="P2052" s="4">
        <v>22</v>
      </c>
      <c r="Q2052" s="4">
        <v>24</v>
      </c>
      <c r="R2052" s="4">
        <v>17</v>
      </c>
      <c r="S2052" s="4">
        <v>8</v>
      </c>
      <c r="T2052" s="4">
        <v>11</v>
      </c>
      <c r="U2052" s="5">
        <f t="shared" si="200"/>
        <v>26.51</v>
      </c>
      <c r="V2052" s="5">
        <f t="shared" si="200"/>
        <v>28.92</v>
      </c>
      <c r="W2052" s="5">
        <f t="shared" si="200"/>
        <v>20.48</v>
      </c>
      <c r="X2052" s="5">
        <f t="shared" si="200"/>
        <v>9.64</v>
      </c>
      <c r="Y2052" s="5">
        <f t="shared" si="200"/>
        <v>13.25</v>
      </c>
      <c r="Z2052" s="4">
        <v>0</v>
      </c>
    </row>
    <row r="2053" spans="1:26" x14ac:dyDescent="0.3">
      <c r="A2053" t="s">
        <v>2016</v>
      </c>
      <c r="B2053" s="3" t="s">
        <v>4328</v>
      </c>
      <c r="C2053" t="s">
        <v>2016</v>
      </c>
      <c r="D2053" t="s">
        <v>2068</v>
      </c>
      <c r="E2053" s="4">
        <v>310</v>
      </c>
      <c r="F2053" s="4">
        <v>288</v>
      </c>
      <c r="G2053" s="4">
        <v>232</v>
      </c>
      <c r="H2053" s="5">
        <f t="shared" si="201"/>
        <v>80.56</v>
      </c>
      <c r="I2053" s="4">
        <v>230</v>
      </c>
      <c r="J2053" s="4">
        <v>2</v>
      </c>
      <c r="K2053" s="4">
        <v>2</v>
      </c>
      <c r="L2053" s="4" t="str">
        <f t="shared" si="202"/>
        <v>PSOE</v>
      </c>
      <c r="M2053" s="4" t="str">
        <f t="shared" si="203"/>
        <v>PP</v>
      </c>
      <c r="N2053" s="5">
        <f t="shared" si="204"/>
        <v>42.61</v>
      </c>
      <c r="O2053" s="5">
        <f t="shared" si="205"/>
        <v>26.52</v>
      </c>
      <c r="P2053" s="4">
        <v>98</v>
      </c>
      <c r="Q2053" s="4">
        <v>61</v>
      </c>
      <c r="R2053" s="4">
        <v>36</v>
      </c>
      <c r="S2053" s="4">
        <v>7</v>
      </c>
      <c r="T2053" s="4">
        <v>24</v>
      </c>
      <c r="U2053" s="5">
        <f t="shared" si="200"/>
        <v>42.61</v>
      </c>
      <c r="V2053" s="5">
        <f t="shared" si="200"/>
        <v>26.52</v>
      </c>
      <c r="W2053" s="5">
        <f t="shared" si="200"/>
        <v>15.65</v>
      </c>
      <c r="X2053" s="5">
        <f t="shared" si="200"/>
        <v>3.04</v>
      </c>
      <c r="Y2053" s="5">
        <f t="shared" si="200"/>
        <v>10.43</v>
      </c>
      <c r="Z2053" s="4">
        <v>0</v>
      </c>
    </row>
    <row r="2054" spans="1:26" x14ac:dyDescent="0.3">
      <c r="A2054" t="s">
        <v>2016</v>
      </c>
      <c r="B2054" s="3" t="s">
        <v>4329</v>
      </c>
      <c r="C2054" t="s">
        <v>2016</v>
      </c>
      <c r="D2054" t="s">
        <v>2069</v>
      </c>
      <c r="E2054" s="4">
        <v>115</v>
      </c>
      <c r="F2054" s="4">
        <v>105</v>
      </c>
      <c r="G2054" s="4">
        <v>85</v>
      </c>
      <c r="H2054" s="5">
        <f t="shared" si="201"/>
        <v>80.95</v>
      </c>
      <c r="I2054" s="4">
        <v>81</v>
      </c>
      <c r="J2054" s="4">
        <v>2</v>
      </c>
      <c r="K2054" s="4">
        <v>4</v>
      </c>
      <c r="L2054" s="4" t="str">
        <f t="shared" si="202"/>
        <v>PP</v>
      </c>
      <c r="M2054" s="4" t="str">
        <f t="shared" si="203"/>
        <v>PSOE</v>
      </c>
      <c r="N2054" s="5">
        <f t="shared" si="204"/>
        <v>45.68</v>
      </c>
      <c r="O2054" s="5">
        <f t="shared" si="205"/>
        <v>29.63</v>
      </c>
      <c r="P2054" s="4">
        <v>24</v>
      </c>
      <c r="Q2054" s="4">
        <v>37</v>
      </c>
      <c r="R2054" s="4">
        <v>8</v>
      </c>
      <c r="S2054" s="4">
        <v>3</v>
      </c>
      <c r="T2054" s="4">
        <v>7</v>
      </c>
      <c r="U2054" s="5">
        <f t="shared" si="200"/>
        <v>29.63</v>
      </c>
      <c r="V2054" s="5">
        <f t="shared" si="200"/>
        <v>45.68</v>
      </c>
      <c r="W2054" s="5">
        <f t="shared" si="200"/>
        <v>9.8800000000000008</v>
      </c>
      <c r="X2054" s="5">
        <f t="shared" si="200"/>
        <v>3.7</v>
      </c>
      <c r="Y2054" s="5">
        <f t="shared" si="200"/>
        <v>8.64</v>
      </c>
      <c r="Z2054" s="4">
        <v>0</v>
      </c>
    </row>
    <row r="2055" spans="1:26" x14ac:dyDescent="0.3">
      <c r="A2055" t="s">
        <v>2016</v>
      </c>
      <c r="B2055" s="3" t="s">
        <v>4330</v>
      </c>
      <c r="C2055" t="s">
        <v>2016</v>
      </c>
      <c r="D2055" t="s">
        <v>2070</v>
      </c>
      <c r="E2055" s="4">
        <v>320</v>
      </c>
      <c r="F2055" s="4">
        <v>298</v>
      </c>
      <c r="G2055" s="4">
        <v>244</v>
      </c>
      <c r="H2055" s="5">
        <f t="shared" si="201"/>
        <v>81.88</v>
      </c>
      <c r="I2055" s="4">
        <v>242</v>
      </c>
      <c r="J2055" s="4">
        <v>1</v>
      </c>
      <c r="K2055" s="4">
        <v>2</v>
      </c>
      <c r="L2055" s="4" t="str">
        <f t="shared" si="202"/>
        <v>PSOE</v>
      </c>
      <c r="M2055" s="4" t="str">
        <f t="shared" si="203"/>
        <v>PP</v>
      </c>
      <c r="N2055" s="5">
        <f t="shared" si="204"/>
        <v>37.19</v>
      </c>
      <c r="O2055" s="5">
        <f t="shared" si="205"/>
        <v>33.06</v>
      </c>
      <c r="P2055" s="4">
        <v>90</v>
      </c>
      <c r="Q2055" s="4">
        <v>80</v>
      </c>
      <c r="R2055" s="4">
        <v>38</v>
      </c>
      <c r="S2055" s="4">
        <v>3</v>
      </c>
      <c r="T2055" s="4">
        <v>27</v>
      </c>
      <c r="U2055" s="5">
        <f t="shared" ref="U2055:Y2105" si="206">ROUND((P2055/$I2055)*100,2)</f>
        <v>37.19</v>
      </c>
      <c r="V2055" s="5">
        <f t="shared" si="206"/>
        <v>33.06</v>
      </c>
      <c r="W2055" s="5">
        <f t="shared" si="206"/>
        <v>15.7</v>
      </c>
      <c r="X2055" s="5">
        <f t="shared" si="206"/>
        <v>1.24</v>
      </c>
      <c r="Y2055" s="5">
        <f t="shared" si="206"/>
        <v>11.16</v>
      </c>
      <c r="Z2055" s="4">
        <v>0</v>
      </c>
    </row>
    <row r="2056" spans="1:26" x14ac:dyDescent="0.3">
      <c r="A2056" t="s">
        <v>2016</v>
      </c>
      <c r="B2056" s="3" t="s">
        <v>4331</v>
      </c>
      <c r="C2056" t="s">
        <v>2016</v>
      </c>
      <c r="D2056" t="s">
        <v>2071</v>
      </c>
      <c r="E2056" s="4">
        <v>86</v>
      </c>
      <c r="F2056" s="4">
        <v>88</v>
      </c>
      <c r="G2056" s="4">
        <v>72</v>
      </c>
      <c r="H2056" s="5">
        <f t="shared" si="201"/>
        <v>81.819999999999993</v>
      </c>
      <c r="I2056" s="4">
        <v>71</v>
      </c>
      <c r="J2056" s="4">
        <v>0</v>
      </c>
      <c r="K2056" s="4">
        <v>1</v>
      </c>
      <c r="L2056" s="4" t="str">
        <f t="shared" si="202"/>
        <v>PP</v>
      </c>
      <c r="M2056" s="4" t="str">
        <f t="shared" si="203"/>
        <v>VOX</v>
      </c>
      <c r="N2056" s="5">
        <f t="shared" si="204"/>
        <v>36.619999999999997</v>
      </c>
      <c r="O2056" s="5">
        <f t="shared" si="205"/>
        <v>19.72</v>
      </c>
      <c r="P2056" s="4">
        <v>12</v>
      </c>
      <c r="Q2056" s="4">
        <v>26</v>
      </c>
      <c r="R2056" s="4">
        <v>14</v>
      </c>
      <c r="S2056" s="4">
        <v>4</v>
      </c>
      <c r="T2056" s="4">
        <v>14</v>
      </c>
      <c r="U2056" s="5">
        <f t="shared" si="206"/>
        <v>16.899999999999999</v>
      </c>
      <c r="V2056" s="5">
        <f t="shared" si="206"/>
        <v>36.619999999999997</v>
      </c>
      <c r="W2056" s="5">
        <f t="shared" si="206"/>
        <v>19.72</v>
      </c>
      <c r="X2056" s="5">
        <f t="shared" si="206"/>
        <v>5.63</v>
      </c>
      <c r="Y2056" s="5">
        <f t="shared" si="206"/>
        <v>19.72</v>
      </c>
      <c r="Z2056" s="4">
        <v>0</v>
      </c>
    </row>
    <row r="2057" spans="1:26" x14ac:dyDescent="0.3">
      <c r="A2057" t="s">
        <v>2016</v>
      </c>
      <c r="B2057" s="3" t="s">
        <v>4332</v>
      </c>
      <c r="C2057" t="s">
        <v>2016</v>
      </c>
      <c r="D2057" t="s">
        <v>2072</v>
      </c>
      <c r="E2057" s="4">
        <v>156</v>
      </c>
      <c r="F2057" s="4">
        <v>145</v>
      </c>
      <c r="G2057" s="4">
        <v>111</v>
      </c>
      <c r="H2057" s="5">
        <f t="shared" si="201"/>
        <v>76.55</v>
      </c>
      <c r="I2057" s="4">
        <v>108</v>
      </c>
      <c r="J2057" s="4">
        <v>0</v>
      </c>
      <c r="K2057" s="4">
        <v>3</v>
      </c>
      <c r="L2057" s="4" t="str">
        <f t="shared" si="202"/>
        <v>PP</v>
      </c>
      <c r="M2057" s="4" t="str">
        <f t="shared" si="203"/>
        <v>PSOE</v>
      </c>
      <c r="N2057" s="5">
        <f t="shared" si="204"/>
        <v>34.26</v>
      </c>
      <c r="O2057" s="5">
        <f t="shared" si="205"/>
        <v>31.48</v>
      </c>
      <c r="P2057" s="4">
        <v>34</v>
      </c>
      <c r="Q2057" s="4">
        <v>37</v>
      </c>
      <c r="R2057" s="4">
        <v>9</v>
      </c>
      <c r="S2057" s="4">
        <v>7</v>
      </c>
      <c r="T2057" s="4">
        <v>20</v>
      </c>
      <c r="U2057" s="5">
        <f t="shared" si="206"/>
        <v>31.48</v>
      </c>
      <c r="V2057" s="5">
        <f t="shared" si="206"/>
        <v>34.26</v>
      </c>
      <c r="W2057" s="5">
        <f t="shared" si="206"/>
        <v>8.33</v>
      </c>
      <c r="X2057" s="5">
        <f t="shared" si="206"/>
        <v>6.48</v>
      </c>
      <c r="Y2057" s="5">
        <f t="shared" si="206"/>
        <v>18.52</v>
      </c>
      <c r="Z2057" s="4">
        <v>0</v>
      </c>
    </row>
    <row r="2058" spans="1:26" x14ac:dyDescent="0.3">
      <c r="A2058" t="s">
        <v>2016</v>
      </c>
      <c r="B2058" s="3" t="s">
        <v>4333</v>
      </c>
      <c r="C2058" t="s">
        <v>2016</v>
      </c>
      <c r="D2058" t="s">
        <v>2073</v>
      </c>
      <c r="E2058" s="4">
        <v>110</v>
      </c>
      <c r="F2058" s="4">
        <v>105</v>
      </c>
      <c r="G2058" s="4">
        <v>69</v>
      </c>
      <c r="H2058" s="5">
        <f t="shared" si="201"/>
        <v>65.709999999999994</v>
      </c>
      <c r="I2058" s="4">
        <v>69</v>
      </c>
      <c r="J2058" s="4">
        <v>1</v>
      </c>
      <c r="K2058" s="4">
        <v>0</v>
      </c>
      <c r="L2058" s="4" t="str">
        <f t="shared" si="202"/>
        <v>PP</v>
      </c>
      <c r="M2058" s="4" t="str">
        <f t="shared" si="203"/>
        <v>PSOE</v>
      </c>
      <c r="N2058" s="5">
        <f t="shared" si="204"/>
        <v>40.58</v>
      </c>
      <c r="O2058" s="5">
        <f t="shared" si="205"/>
        <v>34.78</v>
      </c>
      <c r="P2058" s="4">
        <v>24</v>
      </c>
      <c r="Q2058" s="4">
        <v>28</v>
      </c>
      <c r="R2058" s="4">
        <v>5</v>
      </c>
      <c r="S2058" s="4">
        <v>7</v>
      </c>
      <c r="T2058" s="4">
        <v>4</v>
      </c>
      <c r="U2058" s="5">
        <f t="shared" si="206"/>
        <v>34.78</v>
      </c>
      <c r="V2058" s="5">
        <f t="shared" si="206"/>
        <v>40.58</v>
      </c>
      <c r="W2058" s="5">
        <f t="shared" si="206"/>
        <v>7.25</v>
      </c>
      <c r="X2058" s="5">
        <f t="shared" si="206"/>
        <v>10.14</v>
      </c>
      <c r="Y2058" s="5">
        <f t="shared" si="206"/>
        <v>5.8</v>
      </c>
      <c r="Z2058" s="4">
        <v>0</v>
      </c>
    </row>
    <row r="2059" spans="1:26" x14ac:dyDescent="0.3">
      <c r="A2059" t="s">
        <v>2016</v>
      </c>
      <c r="B2059" s="3" t="s">
        <v>4334</v>
      </c>
      <c r="C2059" t="s">
        <v>2016</v>
      </c>
      <c r="D2059" t="s">
        <v>2074</v>
      </c>
      <c r="E2059" s="4">
        <v>344</v>
      </c>
      <c r="F2059" s="4">
        <v>310</v>
      </c>
      <c r="G2059" s="4">
        <v>246</v>
      </c>
      <c r="H2059" s="5">
        <f t="shared" si="201"/>
        <v>79.349999999999994</v>
      </c>
      <c r="I2059" s="4">
        <v>240</v>
      </c>
      <c r="J2059" s="4">
        <v>2</v>
      </c>
      <c r="K2059" s="4">
        <v>6</v>
      </c>
      <c r="L2059" s="4" t="str">
        <f t="shared" si="202"/>
        <v>PSOE</v>
      </c>
      <c r="M2059" s="4" t="str">
        <f t="shared" si="203"/>
        <v>PP</v>
      </c>
      <c r="N2059" s="5">
        <f t="shared" si="204"/>
        <v>37.08</v>
      </c>
      <c r="O2059" s="5">
        <f t="shared" si="205"/>
        <v>30.83</v>
      </c>
      <c r="P2059" s="4">
        <v>89</v>
      </c>
      <c r="Q2059" s="4">
        <v>74</v>
      </c>
      <c r="R2059" s="4">
        <v>17</v>
      </c>
      <c r="S2059" s="4">
        <v>21</v>
      </c>
      <c r="T2059" s="4">
        <v>36</v>
      </c>
      <c r="U2059" s="5">
        <f t="shared" si="206"/>
        <v>37.08</v>
      </c>
      <c r="V2059" s="5">
        <f t="shared" si="206"/>
        <v>30.83</v>
      </c>
      <c r="W2059" s="5">
        <f t="shared" si="206"/>
        <v>7.08</v>
      </c>
      <c r="X2059" s="5">
        <f t="shared" si="206"/>
        <v>8.75</v>
      </c>
      <c r="Y2059" s="5">
        <f t="shared" si="206"/>
        <v>15</v>
      </c>
      <c r="Z2059" s="4">
        <v>0</v>
      </c>
    </row>
    <row r="2060" spans="1:26" x14ac:dyDescent="0.3">
      <c r="A2060" t="s">
        <v>2016</v>
      </c>
      <c r="B2060" s="3" t="s">
        <v>4335</v>
      </c>
      <c r="C2060" t="s">
        <v>2016</v>
      </c>
      <c r="D2060" t="s">
        <v>2075</v>
      </c>
      <c r="E2060" s="4">
        <v>524</v>
      </c>
      <c r="F2060" s="4">
        <v>483</v>
      </c>
      <c r="G2060" s="4">
        <v>319</v>
      </c>
      <c r="H2060" s="5">
        <f t="shared" si="201"/>
        <v>66.05</v>
      </c>
      <c r="I2060" s="4">
        <v>317</v>
      </c>
      <c r="J2060" s="4">
        <v>1</v>
      </c>
      <c r="K2060" s="4">
        <v>2</v>
      </c>
      <c r="L2060" s="4" t="str">
        <f t="shared" si="202"/>
        <v>PP</v>
      </c>
      <c r="M2060" s="4" t="str">
        <f t="shared" si="203"/>
        <v>PSOE</v>
      </c>
      <c r="N2060" s="5">
        <f t="shared" si="204"/>
        <v>32.49</v>
      </c>
      <c r="O2060" s="5">
        <f t="shared" si="205"/>
        <v>24.61</v>
      </c>
      <c r="P2060" s="4">
        <v>78</v>
      </c>
      <c r="Q2060" s="4">
        <v>103</v>
      </c>
      <c r="R2060" s="4">
        <v>53</v>
      </c>
      <c r="S2060" s="4">
        <v>17</v>
      </c>
      <c r="T2060" s="4">
        <v>59</v>
      </c>
      <c r="U2060" s="5">
        <f t="shared" si="206"/>
        <v>24.61</v>
      </c>
      <c r="V2060" s="5">
        <f t="shared" si="206"/>
        <v>32.49</v>
      </c>
      <c r="W2060" s="5">
        <f t="shared" si="206"/>
        <v>16.72</v>
      </c>
      <c r="X2060" s="5">
        <f t="shared" si="206"/>
        <v>5.36</v>
      </c>
      <c r="Y2060" s="5">
        <f t="shared" si="206"/>
        <v>18.61</v>
      </c>
      <c r="Z2060" s="4">
        <v>0</v>
      </c>
    </row>
    <row r="2061" spans="1:26" x14ac:dyDescent="0.3">
      <c r="A2061" t="s">
        <v>2016</v>
      </c>
      <c r="B2061" s="3" t="s">
        <v>4336</v>
      </c>
      <c r="C2061" t="s">
        <v>2016</v>
      </c>
      <c r="D2061" t="s">
        <v>2076</v>
      </c>
      <c r="E2061" s="4">
        <v>1225</v>
      </c>
      <c r="F2061" s="4">
        <v>1073</v>
      </c>
      <c r="G2061" s="4">
        <v>789</v>
      </c>
      <c r="H2061" s="5">
        <f t="shared" si="201"/>
        <v>73.53</v>
      </c>
      <c r="I2061" s="4">
        <v>777</v>
      </c>
      <c r="J2061" s="4">
        <v>3</v>
      </c>
      <c r="K2061" s="4">
        <v>12</v>
      </c>
      <c r="L2061" s="4" t="str">
        <f t="shared" si="202"/>
        <v>PP</v>
      </c>
      <c r="M2061" s="4" t="str">
        <f t="shared" si="203"/>
        <v>PSOE</v>
      </c>
      <c r="N2061" s="5">
        <f t="shared" si="204"/>
        <v>44.27</v>
      </c>
      <c r="O2061" s="5">
        <f t="shared" si="205"/>
        <v>25.61</v>
      </c>
      <c r="P2061" s="4">
        <v>199</v>
      </c>
      <c r="Q2061" s="4">
        <v>344</v>
      </c>
      <c r="R2061" s="4">
        <v>70</v>
      </c>
      <c r="S2061" s="4">
        <v>30</v>
      </c>
      <c r="T2061" s="4">
        <v>122</v>
      </c>
      <c r="U2061" s="5">
        <f t="shared" si="206"/>
        <v>25.61</v>
      </c>
      <c r="V2061" s="5">
        <f t="shared" si="206"/>
        <v>44.27</v>
      </c>
      <c r="W2061" s="5">
        <f t="shared" si="206"/>
        <v>9.01</v>
      </c>
      <c r="X2061" s="5">
        <f t="shared" si="206"/>
        <v>3.86</v>
      </c>
      <c r="Y2061" s="5">
        <f t="shared" si="206"/>
        <v>15.7</v>
      </c>
      <c r="Z2061" s="4">
        <v>4</v>
      </c>
    </row>
    <row r="2062" spans="1:26" x14ac:dyDescent="0.3">
      <c r="A2062" t="s">
        <v>2016</v>
      </c>
      <c r="B2062" s="3" t="s">
        <v>4337</v>
      </c>
      <c r="C2062" t="s">
        <v>2016</v>
      </c>
      <c r="D2062" t="s">
        <v>2077</v>
      </c>
      <c r="E2062" s="4">
        <v>519</v>
      </c>
      <c r="F2062" s="4">
        <v>449</v>
      </c>
      <c r="G2062" s="4">
        <v>319</v>
      </c>
      <c r="H2062" s="5">
        <f t="shared" si="201"/>
        <v>71.05</v>
      </c>
      <c r="I2062" s="4">
        <v>314</v>
      </c>
      <c r="J2062" s="4">
        <v>4</v>
      </c>
      <c r="K2062" s="4">
        <v>5</v>
      </c>
      <c r="L2062" s="4" t="str">
        <f t="shared" si="202"/>
        <v>PP</v>
      </c>
      <c r="M2062" s="4" t="str">
        <f t="shared" si="203"/>
        <v>PSOE</v>
      </c>
      <c r="N2062" s="5">
        <f t="shared" si="204"/>
        <v>37.58</v>
      </c>
      <c r="O2062" s="5">
        <f t="shared" si="205"/>
        <v>27.71</v>
      </c>
      <c r="P2062" s="4">
        <v>87</v>
      </c>
      <c r="Q2062" s="4">
        <v>118</v>
      </c>
      <c r="R2062" s="4">
        <v>40</v>
      </c>
      <c r="S2062" s="4">
        <v>18</v>
      </c>
      <c r="T2062" s="4">
        <v>43</v>
      </c>
      <c r="U2062" s="5">
        <f t="shared" si="206"/>
        <v>27.71</v>
      </c>
      <c r="V2062" s="5">
        <f t="shared" si="206"/>
        <v>37.58</v>
      </c>
      <c r="W2062" s="5">
        <f t="shared" si="206"/>
        <v>12.74</v>
      </c>
      <c r="X2062" s="5">
        <f t="shared" si="206"/>
        <v>5.73</v>
      </c>
      <c r="Y2062" s="5">
        <f t="shared" si="206"/>
        <v>13.69</v>
      </c>
      <c r="Z2062" s="4">
        <v>2</v>
      </c>
    </row>
    <row r="2063" spans="1:26" x14ac:dyDescent="0.3">
      <c r="A2063" t="s">
        <v>2016</v>
      </c>
      <c r="B2063" s="3" t="s">
        <v>4338</v>
      </c>
      <c r="C2063" t="s">
        <v>2016</v>
      </c>
      <c r="D2063" t="s">
        <v>2078</v>
      </c>
      <c r="E2063" s="4">
        <v>376</v>
      </c>
      <c r="F2063" s="4">
        <v>336</v>
      </c>
      <c r="G2063" s="4">
        <v>236</v>
      </c>
      <c r="H2063" s="5">
        <f t="shared" si="201"/>
        <v>70.239999999999995</v>
      </c>
      <c r="I2063" s="4">
        <v>232</v>
      </c>
      <c r="J2063" s="4">
        <v>0</v>
      </c>
      <c r="K2063" s="4">
        <v>4</v>
      </c>
      <c r="L2063" s="4" t="str">
        <f t="shared" si="202"/>
        <v>PP</v>
      </c>
      <c r="M2063" s="4" t="str">
        <f t="shared" si="203"/>
        <v>PSOE</v>
      </c>
      <c r="N2063" s="5">
        <f t="shared" si="204"/>
        <v>34.479999999999997</v>
      </c>
      <c r="O2063" s="5">
        <f t="shared" si="205"/>
        <v>30.6</v>
      </c>
      <c r="P2063" s="4">
        <v>71</v>
      </c>
      <c r="Q2063" s="4">
        <v>80</v>
      </c>
      <c r="R2063" s="4">
        <v>32</v>
      </c>
      <c r="S2063" s="4">
        <v>4</v>
      </c>
      <c r="T2063" s="4">
        <v>43</v>
      </c>
      <c r="U2063" s="5">
        <f t="shared" si="206"/>
        <v>30.6</v>
      </c>
      <c r="V2063" s="5">
        <f t="shared" si="206"/>
        <v>34.479999999999997</v>
      </c>
      <c r="W2063" s="5">
        <f t="shared" si="206"/>
        <v>13.79</v>
      </c>
      <c r="X2063" s="5">
        <f t="shared" si="206"/>
        <v>1.72</v>
      </c>
      <c r="Y2063" s="5">
        <f t="shared" si="206"/>
        <v>18.53</v>
      </c>
      <c r="Z2063" s="4">
        <v>0</v>
      </c>
    </row>
    <row r="2064" spans="1:26" x14ac:dyDescent="0.3">
      <c r="A2064" t="s">
        <v>2016</v>
      </c>
      <c r="B2064" s="3" t="s">
        <v>4339</v>
      </c>
      <c r="C2064" t="s">
        <v>2016</v>
      </c>
      <c r="D2064" t="s">
        <v>2079</v>
      </c>
      <c r="E2064" s="4">
        <v>476</v>
      </c>
      <c r="F2064" s="4">
        <v>435</v>
      </c>
      <c r="G2064" s="4">
        <v>287</v>
      </c>
      <c r="H2064" s="5">
        <f t="shared" si="201"/>
        <v>65.98</v>
      </c>
      <c r="I2064" s="4">
        <v>286</v>
      </c>
      <c r="J2064" s="4">
        <v>1</v>
      </c>
      <c r="K2064" s="4">
        <v>1</v>
      </c>
      <c r="L2064" s="4" t="str">
        <f t="shared" si="202"/>
        <v>PP</v>
      </c>
      <c r="M2064" s="4" t="str">
        <f t="shared" si="203"/>
        <v>PSOE</v>
      </c>
      <c r="N2064" s="5">
        <f t="shared" si="204"/>
        <v>48.6</v>
      </c>
      <c r="O2064" s="5">
        <f t="shared" si="205"/>
        <v>24.13</v>
      </c>
      <c r="P2064" s="4">
        <v>69</v>
      </c>
      <c r="Q2064" s="4">
        <v>139</v>
      </c>
      <c r="R2064" s="4">
        <v>40</v>
      </c>
      <c r="S2064" s="4">
        <v>11</v>
      </c>
      <c r="T2064" s="4">
        <v>26</v>
      </c>
      <c r="U2064" s="5">
        <f t="shared" si="206"/>
        <v>24.13</v>
      </c>
      <c r="V2064" s="5">
        <f t="shared" si="206"/>
        <v>48.6</v>
      </c>
      <c r="W2064" s="5">
        <f t="shared" si="206"/>
        <v>13.99</v>
      </c>
      <c r="X2064" s="5">
        <f t="shared" si="206"/>
        <v>3.85</v>
      </c>
      <c r="Y2064" s="5">
        <f t="shared" si="206"/>
        <v>9.09</v>
      </c>
      <c r="Z2064" s="4">
        <v>0</v>
      </c>
    </row>
    <row r="2065" spans="1:26" x14ac:dyDescent="0.3">
      <c r="A2065" t="s">
        <v>2016</v>
      </c>
      <c r="B2065" s="3" t="s">
        <v>4340</v>
      </c>
      <c r="C2065" t="s">
        <v>2016</v>
      </c>
      <c r="D2065" t="s">
        <v>2080</v>
      </c>
      <c r="E2065" s="4">
        <v>339</v>
      </c>
      <c r="F2065" s="4">
        <v>327</v>
      </c>
      <c r="G2065" s="4">
        <v>211</v>
      </c>
      <c r="H2065" s="5">
        <f t="shared" si="201"/>
        <v>64.53</v>
      </c>
      <c r="I2065" s="4">
        <v>207</v>
      </c>
      <c r="J2065" s="4">
        <v>0</v>
      </c>
      <c r="K2065" s="4">
        <v>4</v>
      </c>
      <c r="L2065" s="4" t="str">
        <f t="shared" si="202"/>
        <v>PP</v>
      </c>
      <c r="M2065" s="4" t="str">
        <f t="shared" si="203"/>
        <v>PSOE</v>
      </c>
      <c r="N2065" s="5">
        <f t="shared" si="204"/>
        <v>54.11</v>
      </c>
      <c r="O2065" s="5">
        <f t="shared" si="205"/>
        <v>25.12</v>
      </c>
      <c r="P2065" s="4">
        <v>52</v>
      </c>
      <c r="Q2065" s="4">
        <v>112</v>
      </c>
      <c r="R2065" s="4">
        <v>14</v>
      </c>
      <c r="S2065" s="4">
        <v>7</v>
      </c>
      <c r="T2065" s="4">
        <v>22</v>
      </c>
      <c r="U2065" s="5">
        <f t="shared" si="206"/>
        <v>25.12</v>
      </c>
      <c r="V2065" s="5">
        <f t="shared" si="206"/>
        <v>54.11</v>
      </c>
      <c r="W2065" s="5">
        <f t="shared" si="206"/>
        <v>6.76</v>
      </c>
      <c r="X2065" s="5">
        <f t="shared" si="206"/>
        <v>3.38</v>
      </c>
      <c r="Y2065" s="5">
        <f t="shared" si="206"/>
        <v>10.63</v>
      </c>
      <c r="Z2065" s="4">
        <v>0</v>
      </c>
    </row>
    <row r="2066" spans="1:26" x14ac:dyDescent="0.3">
      <c r="A2066" t="s">
        <v>2016</v>
      </c>
      <c r="B2066" s="3" t="s">
        <v>4341</v>
      </c>
      <c r="C2066" t="s">
        <v>2016</v>
      </c>
      <c r="D2066" t="s">
        <v>7</v>
      </c>
      <c r="E2066" s="4">
        <v>761</v>
      </c>
      <c r="F2066" s="4">
        <v>715</v>
      </c>
      <c r="G2066" s="4">
        <v>500</v>
      </c>
      <c r="H2066" s="5">
        <f t="shared" si="201"/>
        <v>69.930000000000007</v>
      </c>
      <c r="I2066" s="4">
        <v>499</v>
      </c>
      <c r="J2066" s="4">
        <v>3</v>
      </c>
      <c r="K2066" s="4">
        <v>1</v>
      </c>
      <c r="L2066" s="4" t="str">
        <f t="shared" si="202"/>
        <v>PP</v>
      </c>
      <c r="M2066" s="4" t="str">
        <f t="shared" si="203"/>
        <v>PSOE</v>
      </c>
      <c r="N2066" s="5">
        <f t="shared" si="204"/>
        <v>43.69</v>
      </c>
      <c r="O2066" s="5">
        <f t="shared" si="205"/>
        <v>24.85</v>
      </c>
      <c r="P2066" s="4">
        <v>124</v>
      </c>
      <c r="Q2066" s="4">
        <v>218</v>
      </c>
      <c r="R2066" s="4">
        <v>67</v>
      </c>
      <c r="S2066" s="4">
        <v>21</v>
      </c>
      <c r="T2066" s="4">
        <v>65</v>
      </c>
      <c r="U2066" s="5">
        <f t="shared" si="206"/>
        <v>24.85</v>
      </c>
      <c r="V2066" s="5">
        <f t="shared" si="206"/>
        <v>43.69</v>
      </c>
      <c r="W2066" s="5">
        <f t="shared" si="206"/>
        <v>13.43</v>
      </c>
      <c r="X2066" s="5">
        <f t="shared" si="206"/>
        <v>4.21</v>
      </c>
      <c r="Y2066" s="5">
        <f t="shared" si="206"/>
        <v>13.03</v>
      </c>
      <c r="Z2066" s="4">
        <v>1</v>
      </c>
    </row>
    <row r="2067" spans="1:26" x14ac:dyDescent="0.3">
      <c r="A2067" t="s">
        <v>2016</v>
      </c>
      <c r="B2067" s="3" t="s">
        <v>4342</v>
      </c>
      <c r="C2067" t="s">
        <v>2016</v>
      </c>
      <c r="D2067" t="s">
        <v>2081</v>
      </c>
      <c r="E2067" s="4">
        <v>138</v>
      </c>
      <c r="F2067" s="4">
        <v>134</v>
      </c>
      <c r="G2067" s="4">
        <v>118</v>
      </c>
      <c r="H2067" s="5">
        <f t="shared" si="201"/>
        <v>88.06</v>
      </c>
      <c r="I2067" s="4">
        <v>114</v>
      </c>
      <c r="J2067" s="4">
        <v>1</v>
      </c>
      <c r="K2067" s="4">
        <v>4</v>
      </c>
      <c r="L2067" s="4" t="str">
        <f t="shared" si="202"/>
        <v>PP</v>
      </c>
      <c r="M2067" s="4" t="str">
        <f t="shared" si="203"/>
        <v>PSOE</v>
      </c>
      <c r="N2067" s="5">
        <f t="shared" si="204"/>
        <v>44.74</v>
      </c>
      <c r="O2067" s="5">
        <f t="shared" si="205"/>
        <v>40.35</v>
      </c>
      <c r="P2067" s="4">
        <v>46</v>
      </c>
      <c r="Q2067" s="4">
        <v>51</v>
      </c>
      <c r="R2067" s="4">
        <v>7</v>
      </c>
      <c r="S2067" s="4">
        <v>0</v>
      </c>
      <c r="T2067" s="4">
        <v>8</v>
      </c>
      <c r="U2067" s="5">
        <f t="shared" si="206"/>
        <v>40.35</v>
      </c>
      <c r="V2067" s="5">
        <f t="shared" si="206"/>
        <v>44.74</v>
      </c>
      <c r="W2067" s="5">
        <f t="shared" si="206"/>
        <v>6.14</v>
      </c>
      <c r="X2067" s="5">
        <f t="shared" si="206"/>
        <v>0</v>
      </c>
      <c r="Y2067" s="5">
        <f t="shared" si="206"/>
        <v>7.02</v>
      </c>
      <c r="Z2067" s="4">
        <v>0</v>
      </c>
    </row>
    <row r="2068" spans="1:26" x14ac:dyDescent="0.3">
      <c r="A2068" t="s">
        <v>2016</v>
      </c>
      <c r="B2068" s="3" t="s">
        <v>4343</v>
      </c>
      <c r="C2068" t="s">
        <v>2016</v>
      </c>
      <c r="D2068" t="s">
        <v>2082</v>
      </c>
      <c r="E2068" s="4">
        <v>375</v>
      </c>
      <c r="F2068" s="4">
        <v>328</v>
      </c>
      <c r="G2068" s="4">
        <v>260</v>
      </c>
      <c r="H2068" s="5">
        <f t="shared" si="201"/>
        <v>79.27</v>
      </c>
      <c r="I2068" s="4">
        <v>258</v>
      </c>
      <c r="J2068" s="4">
        <v>6</v>
      </c>
      <c r="K2068" s="4">
        <v>2</v>
      </c>
      <c r="L2068" s="4" t="str">
        <f t="shared" si="202"/>
        <v>PP</v>
      </c>
      <c r="M2068" s="4" t="str">
        <f t="shared" si="203"/>
        <v>PSOE</v>
      </c>
      <c r="N2068" s="5">
        <f t="shared" si="204"/>
        <v>37.21</v>
      </c>
      <c r="O2068" s="5">
        <f t="shared" si="205"/>
        <v>25.19</v>
      </c>
      <c r="P2068" s="4">
        <v>65</v>
      </c>
      <c r="Q2068" s="4">
        <v>96</v>
      </c>
      <c r="R2068" s="4">
        <v>32</v>
      </c>
      <c r="S2068" s="4">
        <v>9</v>
      </c>
      <c r="T2068" s="4">
        <v>49</v>
      </c>
      <c r="U2068" s="5">
        <f t="shared" si="206"/>
        <v>25.19</v>
      </c>
      <c r="V2068" s="5">
        <f t="shared" si="206"/>
        <v>37.21</v>
      </c>
      <c r="W2068" s="5">
        <f t="shared" si="206"/>
        <v>12.4</v>
      </c>
      <c r="X2068" s="5">
        <f t="shared" si="206"/>
        <v>3.49</v>
      </c>
      <c r="Y2068" s="5">
        <f t="shared" si="206"/>
        <v>18.989999999999998</v>
      </c>
      <c r="Z2068" s="4">
        <v>1</v>
      </c>
    </row>
    <row r="2069" spans="1:26" x14ac:dyDescent="0.3">
      <c r="A2069" t="s">
        <v>2016</v>
      </c>
      <c r="B2069" s="3" t="s">
        <v>4344</v>
      </c>
      <c r="C2069" t="s">
        <v>2016</v>
      </c>
      <c r="D2069" t="s">
        <v>2083</v>
      </c>
      <c r="E2069" s="4">
        <v>180</v>
      </c>
      <c r="F2069" s="4">
        <v>159</v>
      </c>
      <c r="G2069" s="4">
        <v>104</v>
      </c>
      <c r="H2069" s="5">
        <f t="shared" si="201"/>
        <v>65.41</v>
      </c>
      <c r="I2069" s="4">
        <v>103</v>
      </c>
      <c r="J2069" s="4">
        <v>0</v>
      </c>
      <c r="K2069" s="4">
        <v>1</v>
      </c>
      <c r="L2069" s="4" t="str">
        <f t="shared" si="202"/>
        <v>PP</v>
      </c>
      <c r="M2069" s="4" t="str">
        <f t="shared" si="203"/>
        <v>PSOE</v>
      </c>
      <c r="N2069" s="5">
        <f t="shared" si="204"/>
        <v>50.49</v>
      </c>
      <c r="O2069" s="5">
        <f t="shared" si="205"/>
        <v>22.33</v>
      </c>
      <c r="P2069" s="4">
        <v>23</v>
      </c>
      <c r="Q2069" s="4">
        <v>52</v>
      </c>
      <c r="R2069" s="4">
        <v>10</v>
      </c>
      <c r="S2069" s="4">
        <v>2</v>
      </c>
      <c r="T2069" s="4">
        <v>16</v>
      </c>
      <c r="U2069" s="5">
        <f t="shared" si="206"/>
        <v>22.33</v>
      </c>
      <c r="V2069" s="5">
        <f t="shared" si="206"/>
        <v>50.49</v>
      </c>
      <c r="W2069" s="5">
        <f t="shared" si="206"/>
        <v>9.7100000000000009</v>
      </c>
      <c r="X2069" s="5">
        <f t="shared" si="206"/>
        <v>1.94</v>
      </c>
      <c r="Y2069" s="5">
        <f t="shared" si="206"/>
        <v>15.53</v>
      </c>
      <c r="Z2069" s="4">
        <v>0</v>
      </c>
    </row>
    <row r="2070" spans="1:26" x14ac:dyDescent="0.3">
      <c r="A2070" t="s">
        <v>2016</v>
      </c>
      <c r="B2070" s="3" t="s">
        <v>4345</v>
      </c>
      <c r="C2070" t="s">
        <v>2016</v>
      </c>
      <c r="D2070" t="s">
        <v>2084</v>
      </c>
      <c r="E2070" s="4">
        <v>160</v>
      </c>
      <c r="F2070" s="4">
        <v>142</v>
      </c>
      <c r="G2070" s="4">
        <v>113</v>
      </c>
      <c r="H2070" s="5">
        <f t="shared" si="201"/>
        <v>79.58</v>
      </c>
      <c r="I2070" s="4">
        <v>113</v>
      </c>
      <c r="J2070" s="4">
        <v>1</v>
      </c>
      <c r="K2070" s="4">
        <v>0</v>
      </c>
      <c r="L2070" s="4" t="str">
        <f t="shared" si="202"/>
        <v>PSOE</v>
      </c>
      <c r="M2070" s="4" t="str">
        <f t="shared" si="203"/>
        <v>PP</v>
      </c>
      <c r="N2070" s="5">
        <f t="shared" si="204"/>
        <v>40.71</v>
      </c>
      <c r="O2070" s="5">
        <f t="shared" si="205"/>
        <v>38.049999999999997</v>
      </c>
      <c r="P2070" s="4">
        <v>46</v>
      </c>
      <c r="Q2070" s="4">
        <v>43</v>
      </c>
      <c r="R2070" s="4">
        <v>6</v>
      </c>
      <c r="S2070" s="4">
        <v>6</v>
      </c>
      <c r="T2070" s="4">
        <v>11</v>
      </c>
      <c r="U2070" s="5">
        <f t="shared" si="206"/>
        <v>40.71</v>
      </c>
      <c r="V2070" s="5">
        <f t="shared" si="206"/>
        <v>38.049999999999997</v>
      </c>
      <c r="W2070" s="5">
        <f t="shared" si="206"/>
        <v>5.31</v>
      </c>
      <c r="X2070" s="5">
        <f t="shared" si="206"/>
        <v>5.31</v>
      </c>
      <c r="Y2070" s="5">
        <f t="shared" si="206"/>
        <v>9.73</v>
      </c>
      <c r="Z2070" s="4">
        <v>0</v>
      </c>
    </row>
    <row r="2071" spans="1:26" x14ac:dyDescent="0.3">
      <c r="A2071" t="s">
        <v>2016</v>
      </c>
      <c r="B2071" s="3" t="s">
        <v>4346</v>
      </c>
      <c r="C2071" t="s">
        <v>2016</v>
      </c>
      <c r="D2071" t="s">
        <v>2085</v>
      </c>
      <c r="E2071" s="4">
        <v>110</v>
      </c>
      <c r="F2071" s="4">
        <v>103</v>
      </c>
      <c r="G2071" s="4">
        <v>91</v>
      </c>
      <c r="H2071" s="5">
        <f t="shared" si="201"/>
        <v>88.35</v>
      </c>
      <c r="I2071" s="4">
        <v>79</v>
      </c>
      <c r="J2071" s="4">
        <v>1</v>
      </c>
      <c r="K2071" s="4">
        <v>12</v>
      </c>
      <c r="L2071" s="4" t="str">
        <f t="shared" si="202"/>
        <v>PP</v>
      </c>
      <c r="M2071" s="4" t="str">
        <f t="shared" si="203"/>
        <v>PSOE</v>
      </c>
      <c r="N2071" s="5">
        <f t="shared" si="204"/>
        <v>39.24</v>
      </c>
      <c r="O2071" s="5">
        <f t="shared" si="205"/>
        <v>27.85</v>
      </c>
      <c r="P2071" s="4">
        <v>22</v>
      </c>
      <c r="Q2071" s="4">
        <v>31</v>
      </c>
      <c r="R2071" s="4">
        <v>7</v>
      </c>
      <c r="S2071" s="4">
        <v>5</v>
      </c>
      <c r="T2071" s="4">
        <v>13</v>
      </c>
      <c r="U2071" s="5">
        <f t="shared" si="206"/>
        <v>27.85</v>
      </c>
      <c r="V2071" s="5">
        <f t="shared" si="206"/>
        <v>39.24</v>
      </c>
      <c r="W2071" s="5">
        <f t="shared" si="206"/>
        <v>8.86</v>
      </c>
      <c r="X2071" s="5">
        <f t="shared" si="206"/>
        <v>6.33</v>
      </c>
      <c r="Y2071" s="5">
        <f t="shared" si="206"/>
        <v>16.46</v>
      </c>
      <c r="Z2071" s="4">
        <v>0</v>
      </c>
    </row>
    <row r="2072" spans="1:26" x14ac:dyDescent="0.3">
      <c r="A2072" t="s">
        <v>2016</v>
      </c>
      <c r="B2072" s="3" t="s">
        <v>4347</v>
      </c>
      <c r="C2072" t="s">
        <v>2016</v>
      </c>
      <c r="D2072" t="s">
        <v>2086</v>
      </c>
      <c r="E2072" s="4">
        <v>702</v>
      </c>
      <c r="F2072" s="4">
        <v>630</v>
      </c>
      <c r="G2072" s="4">
        <v>499</v>
      </c>
      <c r="H2072" s="5">
        <f t="shared" si="201"/>
        <v>79.209999999999994</v>
      </c>
      <c r="I2072" s="4">
        <v>493</v>
      </c>
      <c r="J2072" s="4">
        <v>4</v>
      </c>
      <c r="K2072" s="4">
        <v>6</v>
      </c>
      <c r="L2072" s="4" t="str">
        <f t="shared" si="202"/>
        <v>PSOE</v>
      </c>
      <c r="M2072" s="4" t="str">
        <f t="shared" si="203"/>
        <v>PP</v>
      </c>
      <c r="N2072" s="5">
        <f t="shared" si="204"/>
        <v>40.770000000000003</v>
      </c>
      <c r="O2072" s="5">
        <f t="shared" si="205"/>
        <v>27.79</v>
      </c>
      <c r="P2072" s="4">
        <v>201</v>
      </c>
      <c r="Q2072" s="4">
        <v>137</v>
      </c>
      <c r="R2072" s="4">
        <v>59</v>
      </c>
      <c r="S2072" s="4">
        <v>21</v>
      </c>
      <c r="T2072" s="4">
        <v>67</v>
      </c>
      <c r="U2072" s="5">
        <f t="shared" si="206"/>
        <v>40.770000000000003</v>
      </c>
      <c r="V2072" s="5">
        <f t="shared" si="206"/>
        <v>27.79</v>
      </c>
      <c r="W2072" s="5">
        <f t="shared" si="206"/>
        <v>11.97</v>
      </c>
      <c r="X2072" s="5">
        <f t="shared" si="206"/>
        <v>4.26</v>
      </c>
      <c r="Y2072" s="5">
        <f t="shared" si="206"/>
        <v>13.59</v>
      </c>
      <c r="Z2072" s="4">
        <v>3</v>
      </c>
    </row>
    <row r="2073" spans="1:26" x14ac:dyDescent="0.3">
      <c r="A2073" t="s">
        <v>2016</v>
      </c>
      <c r="B2073" s="3" t="s">
        <v>4348</v>
      </c>
      <c r="C2073" t="s">
        <v>2016</v>
      </c>
      <c r="D2073" t="s">
        <v>2087</v>
      </c>
      <c r="E2073" s="4">
        <v>1491</v>
      </c>
      <c r="F2073" s="4">
        <v>1322</v>
      </c>
      <c r="G2073" s="4">
        <v>1051</v>
      </c>
      <c r="H2073" s="5">
        <f t="shared" si="201"/>
        <v>79.5</v>
      </c>
      <c r="I2073" s="4">
        <v>1030</v>
      </c>
      <c r="J2073" s="4">
        <v>11</v>
      </c>
      <c r="K2073" s="4">
        <v>21</v>
      </c>
      <c r="L2073" s="4" t="str">
        <f t="shared" si="202"/>
        <v>PSOE</v>
      </c>
      <c r="M2073" s="4" t="str">
        <f t="shared" si="203"/>
        <v>PP</v>
      </c>
      <c r="N2073" s="5">
        <f t="shared" si="204"/>
        <v>38.54</v>
      </c>
      <c r="O2073" s="5">
        <f t="shared" si="205"/>
        <v>23.79</v>
      </c>
      <c r="P2073" s="4">
        <v>397</v>
      </c>
      <c r="Q2073" s="4">
        <v>245</v>
      </c>
      <c r="R2073" s="4">
        <v>126</v>
      </c>
      <c r="S2073" s="4">
        <v>69</v>
      </c>
      <c r="T2073" s="4">
        <v>173</v>
      </c>
      <c r="U2073" s="5">
        <f t="shared" si="206"/>
        <v>38.54</v>
      </c>
      <c r="V2073" s="5">
        <f t="shared" si="206"/>
        <v>23.79</v>
      </c>
      <c r="W2073" s="5">
        <f t="shared" si="206"/>
        <v>12.23</v>
      </c>
      <c r="X2073" s="5">
        <f t="shared" si="206"/>
        <v>6.7</v>
      </c>
      <c r="Y2073" s="5">
        <f t="shared" si="206"/>
        <v>16.8</v>
      </c>
      <c r="Z2073" s="4">
        <v>4</v>
      </c>
    </row>
    <row r="2074" spans="1:26" x14ac:dyDescent="0.3">
      <c r="A2074" t="s">
        <v>2016</v>
      </c>
      <c r="B2074" s="3" t="s">
        <v>4349</v>
      </c>
      <c r="C2074" t="s">
        <v>2016</v>
      </c>
      <c r="D2074" t="s">
        <v>2088</v>
      </c>
      <c r="E2074" s="4">
        <v>379</v>
      </c>
      <c r="F2074" s="4">
        <v>343</v>
      </c>
      <c r="G2074" s="4">
        <v>288</v>
      </c>
      <c r="H2074" s="5">
        <f t="shared" si="201"/>
        <v>83.97</v>
      </c>
      <c r="I2074" s="4">
        <v>286</v>
      </c>
      <c r="J2074" s="4">
        <v>8</v>
      </c>
      <c r="K2074" s="4">
        <v>2</v>
      </c>
      <c r="L2074" s="4" t="str">
        <f t="shared" si="202"/>
        <v>PSOE</v>
      </c>
      <c r="M2074" s="4" t="str">
        <f t="shared" si="203"/>
        <v>PP</v>
      </c>
      <c r="N2074" s="5">
        <f t="shared" si="204"/>
        <v>40.21</v>
      </c>
      <c r="O2074" s="5">
        <f t="shared" si="205"/>
        <v>26.92</v>
      </c>
      <c r="P2074" s="4">
        <v>115</v>
      </c>
      <c r="Q2074" s="4">
        <v>77</v>
      </c>
      <c r="R2074" s="4">
        <v>39</v>
      </c>
      <c r="S2074" s="4">
        <v>13</v>
      </c>
      <c r="T2074" s="4">
        <v>31</v>
      </c>
      <c r="U2074" s="5">
        <f t="shared" si="206"/>
        <v>40.21</v>
      </c>
      <c r="V2074" s="5">
        <f t="shared" si="206"/>
        <v>26.92</v>
      </c>
      <c r="W2074" s="5">
        <f t="shared" si="206"/>
        <v>13.64</v>
      </c>
      <c r="X2074" s="5">
        <f t="shared" si="206"/>
        <v>4.55</v>
      </c>
      <c r="Y2074" s="5">
        <f t="shared" si="206"/>
        <v>10.84</v>
      </c>
      <c r="Z2074" s="4">
        <v>0</v>
      </c>
    </row>
    <row r="2075" spans="1:26" x14ac:dyDescent="0.3">
      <c r="A2075" t="s">
        <v>2016</v>
      </c>
      <c r="B2075" s="3" t="s">
        <v>4350</v>
      </c>
      <c r="C2075" t="s">
        <v>2016</v>
      </c>
      <c r="D2075" t="s">
        <v>2089</v>
      </c>
      <c r="E2075" s="4">
        <v>51</v>
      </c>
      <c r="F2075" s="4">
        <v>50</v>
      </c>
      <c r="G2075" s="4">
        <v>41</v>
      </c>
      <c r="H2075" s="5">
        <f t="shared" si="201"/>
        <v>82</v>
      </c>
      <c r="I2075" s="4">
        <v>41</v>
      </c>
      <c r="J2075" s="4">
        <v>1</v>
      </c>
      <c r="K2075" s="4">
        <v>0</v>
      </c>
      <c r="L2075" s="4" t="str">
        <f t="shared" si="202"/>
        <v>PP</v>
      </c>
      <c r="M2075" s="4" t="str">
        <f t="shared" si="203"/>
        <v>PSOE</v>
      </c>
      <c r="N2075" s="5">
        <f t="shared" si="204"/>
        <v>70.73</v>
      </c>
      <c r="O2075" s="5">
        <f t="shared" si="205"/>
        <v>12.2</v>
      </c>
      <c r="P2075" s="4">
        <v>5</v>
      </c>
      <c r="Q2075" s="4">
        <v>29</v>
      </c>
      <c r="R2075" s="4">
        <v>4</v>
      </c>
      <c r="S2075" s="4">
        <v>1</v>
      </c>
      <c r="T2075" s="4">
        <v>1</v>
      </c>
      <c r="U2075" s="5">
        <f t="shared" si="206"/>
        <v>12.2</v>
      </c>
      <c r="V2075" s="5">
        <f t="shared" si="206"/>
        <v>70.73</v>
      </c>
      <c r="W2075" s="5">
        <f t="shared" si="206"/>
        <v>9.76</v>
      </c>
      <c r="X2075" s="5">
        <f t="shared" si="206"/>
        <v>2.44</v>
      </c>
      <c r="Y2075" s="5">
        <f t="shared" si="206"/>
        <v>2.44</v>
      </c>
      <c r="Z2075" s="4">
        <v>0</v>
      </c>
    </row>
    <row r="2076" spans="1:26" x14ac:dyDescent="0.3">
      <c r="A2076" t="s">
        <v>2016</v>
      </c>
      <c r="B2076" s="3" t="s">
        <v>4351</v>
      </c>
      <c r="C2076" t="s">
        <v>2016</v>
      </c>
      <c r="D2076" t="s">
        <v>2090</v>
      </c>
      <c r="E2076" s="4">
        <v>310</v>
      </c>
      <c r="F2076" s="4">
        <v>268</v>
      </c>
      <c r="G2076" s="4">
        <v>226</v>
      </c>
      <c r="H2076" s="5">
        <f t="shared" si="201"/>
        <v>84.33</v>
      </c>
      <c r="I2076" s="4">
        <v>223</v>
      </c>
      <c r="J2076" s="4">
        <v>9</v>
      </c>
      <c r="K2076" s="4">
        <v>3</v>
      </c>
      <c r="L2076" s="4" t="str">
        <f t="shared" si="202"/>
        <v>PP</v>
      </c>
      <c r="M2076" s="4" t="str">
        <f t="shared" si="203"/>
        <v>PSOE</v>
      </c>
      <c r="N2076" s="5">
        <f t="shared" si="204"/>
        <v>28.25</v>
      </c>
      <c r="O2076" s="5">
        <f t="shared" si="205"/>
        <v>25.56</v>
      </c>
      <c r="P2076" s="4">
        <v>57</v>
      </c>
      <c r="Q2076" s="4">
        <v>63</v>
      </c>
      <c r="R2076" s="4">
        <v>37</v>
      </c>
      <c r="S2076" s="4">
        <v>27</v>
      </c>
      <c r="T2076" s="4">
        <v>29</v>
      </c>
      <c r="U2076" s="5">
        <f t="shared" si="206"/>
        <v>25.56</v>
      </c>
      <c r="V2076" s="5">
        <f t="shared" si="206"/>
        <v>28.25</v>
      </c>
      <c r="W2076" s="5">
        <f t="shared" si="206"/>
        <v>16.59</v>
      </c>
      <c r="X2076" s="5">
        <f t="shared" si="206"/>
        <v>12.11</v>
      </c>
      <c r="Y2076" s="5">
        <f t="shared" si="206"/>
        <v>13</v>
      </c>
      <c r="Z2076" s="4">
        <v>1</v>
      </c>
    </row>
    <row r="2077" spans="1:26" x14ac:dyDescent="0.3">
      <c r="A2077" t="s">
        <v>2016</v>
      </c>
      <c r="B2077" s="3" t="s">
        <v>4352</v>
      </c>
      <c r="C2077" t="s">
        <v>2016</v>
      </c>
      <c r="D2077" t="s">
        <v>2091</v>
      </c>
      <c r="E2077" s="4">
        <v>1058</v>
      </c>
      <c r="F2077" s="4">
        <v>918</v>
      </c>
      <c r="G2077" s="4">
        <v>673</v>
      </c>
      <c r="H2077" s="5">
        <f t="shared" si="201"/>
        <v>73.31</v>
      </c>
      <c r="I2077" s="4">
        <v>660</v>
      </c>
      <c r="J2077" s="4">
        <v>5</v>
      </c>
      <c r="K2077" s="4">
        <v>13</v>
      </c>
      <c r="L2077" s="4" t="str">
        <f t="shared" si="202"/>
        <v>PP</v>
      </c>
      <c r="M2077" s="4" t="str">
        <f t="shared" si="203"/>
        <v>PSOE</v>
      </c>
      <c r="N2077" s="5">
        <f t="shared" si="204"/>
        <v>33.33</v>
      </c>
      <c r="O2077" s="5">
        <f t="shared" si="205"/>
        <v>31.67</v>
      </c>
      <c r="P2077" s="4">
        <v>209</v>
      </c>
      <c r="Q2077" s="4">
        <v>220</v>
      </c>
      <c r="R2077" s="4">
        <v>56</v>
      </c>
      <c r="S2077" s="4">
        <v>51</v>
      </c>
      <c r="T2077" s="4">
        <v>117</v>
      </c>
      <c r="U2077" s="5">
        <f t="shared" si="206"/>
        <v>31.67</v>
      </c>
      <c r="V2077" s="5">
        <f t="shared" si="206"/>
        <v>33.33</v>
      </c>
      <c r="W2077" s="5">
        <f t="shared" si="206"/>
        <v>8.48</v>
      </c>
      <c r="X2077" s="5">
        <f t="shared" si="206"/>
        <v>7.73</v>
      </c>
      <c r="Y2077" s="5">
        <f t="shared" si="206"/>
        <v>17.73</v>
      </c>
      <c r="Z2077" s="4">
        <v>2</v>
      </c>
    </row>
    <row r="2078" spans="1:26" x14ac:dyDescent="0.3">
      <c r="A2078" t="s">
        <v>2016</v>
      </c>
      <c r="B2078" s="3" t="s">
        <v>4353</v>
      </c>
      <c r="C2078" t="s">
        <v>2016</v>
      </c>
      <c r="D2078" t="s">
        <v>2092</v>
      </c>
      <c r="E2078" s="4">
        <v>112</v>
      </c>
      <c r="F2078" s="4">
        <v>111</v>
      </c>
      <c r="G2078" s="4">
        <v>94</v>
      </c>
      <c r="H2078" s="5">
        <f t="shared" si="201"/>
        <v>84.68</v>
      </c>
      <c r="I2078" s="4">
        <v>93</v>
      </c>
      <c r="J2078" s="4">
        <v>1</v>
      </c>
      <c r="K2078" s="4">
        <v>1</v>
      </c>
      <c r="L2078" s="4" t="str">
        <f t="shared" si="202"/>
        <v>PP</v>
      </c>
      <c r="M2078" s="4" t="str">
        <f t="shared" si="203"/>
        <v>PSOE</v>
      </c>
      <c r="N2078" s="5">
        <f t="shared" si="204"/>
        <v>34.409999999999997</v>
      </c>
      <c r="O2078" s="5">
        <f t="shared" si="205"/>
        <v>30.11</v>
      </c>
      <c r="P2078" s="4">
        <v>28</v>
      </c>
      <c r="Q2078" s="4">
        <v>32</v>
      </c>
      <c r="R2078" s="4">
        <v>6</v>
      </c>
      <c r="S2078" s="4">
        <v>5</v>
      </c>
      <c r="T2078" s="4">
        <v>16</v>
      </c>
      <c r="U2078" s="5">
        <f t="shared" si="206"/>
        <v>30.11</v>
      </c>
      <c r="V2078" s="5">
        <f t="shared" si="206"/>
        <v>34.409999999999997</v>
      </c>
      <c r="W2078" s="5">
        <f t="shared" si="206"/>
        <v>6.45</v>
      </c>
      <c r="X2078" s="5">
        <f t="shared" si="206"/>
        <v>5.38</v>
      </c>
      <c r="Y2078" s="5">
        <f t="shared" si="206"/>
        <v>17.2</v>
      </c>
      <c r="Z2078" s="4">
        <v>0</v>
      </c>
    </row>
    <row r="2079" spans="1:26" x14ac:dyDescent="0.3">
      <c r="A2079" t="s">
        <v>2016</v>
      </c>
      <c r="B2079" s="3" t="s">
        <v>4354</v>
      </c>
      <c r="C2079" t="s">
        <v>2016</v>
      </c>
      <c r="D2079" t="s">
        <v>2093</v>
      </c>
      <c r="E2079" s="4">
        <v>497</v>
      </c>
      <c r="F2079" s="4">
        <v>483</v>
      </c>
      <c r="G2079" s="4">
        <v>322</v>
      </c>
      <c r="H2079" s="5">
        <f t="shared" si="201"/>
        <v>66.67</v>
      </c>
      <c r="I2079" s="4">
        <v>320</v>
      </c>
      <c r="J2079" s="4">
        <v>2</v>
      </c>
      <c r="K2079" s="4">
        <v>2</v>
      </c>
      <c r="L2079" s="4" t="str">
        <f t="shared" si="202"/>
        <v>PP</v>
      </c>
      <c r="M2079" s="4" t="str">
        <f t="shared" si="203"/>
        <v>PSOE</v>
      </c>
      <c r="N2079" s="5">
        <f t="shared" si="204"/>
        <v>53.13</v>
      </c>
      <c r="O2079" s="5">
        <f t="shared" si="205"/>
        <v>20.63</v>
      </c>
      <c r="P2079" s="4">
        <v>66</v>
      </c>
      <c r="Q2079" s="4">
        <v>170</v>
      </c>
      <c r="R2079" s="4">
        <v>30</v>
      </c>
      <c r="S2079" s="4">
        <v>4</v>
      </c>
      <c r="T2079" s="4">
        <v>47</v>
      </c>
      <c r="U2079" s="5">
        <f t="shared" si="206"/>
        <v>20.63</v>
      </c>
      <c r="V2079" s="5">
        <f t="shared" si="206"/>
        <v>53.13</v>
      </c>
      <c r="W2079" s="5">
        <f t="shared" si="206"/>
        <v>9.3800000000000008</v>
      </c>
      <c r="X2079" s="5">
        <f t="shared" si="206"/>
        <v>1.25</v>
      </c>
      <c r="Y2079" s="5">
        <f t="shared" si="206"/>
        <v>14.69</v>
      </c>
      <c r="Z2079" s="4">
        <v>0</v>
      </c>
    </row>
    <row r="2080" spans="1:26" x14ac:dyDescent="0.3">
      <c r="A2080" t="s">
        <v>2016</v>
      </c>
      <c r="B2080" s="3" t="s">
        <v>4355</v>
      </c>
      <c r="C2080" t="s">
        <v>2016</v>
      </c>
      <c r="D2080" t="s">
        <v>2094</v>
      </c>
      <c r="E2080" s="4">
        <v>96</v>
      </c>
      <c r="F2080" s="4">
        <v>82</v>
      </c>
      <c r="G2080" s="4">
        <v>59</v>
      </c>
      <c r="H2080" s="5">
        <f t="shared" si="201"/>
        <v>71.95</v>
      </c>
      <c r="I2080" s="4">
        <v>59</v>
      </c>
      <c r="J2080" s="4">
        <v>0</v>
      </c>
      <c r="K2080" s="4">
        <v>0</v>
      </c>
      <c r="L2080" s="4" t="str">
        <f t="shared" si="202"/>
        <v>PP</v>
      </c>
      <c r="M2080" s="4" t="str">
        <f t="shared" si="203"/>
        <v>PSOE</v>
      </c>
      <c r="N2080" s="5">
        <f t="shared" si="204"/>
        <v>57.63</v>
      </c>
      <c r="O2080" s="5">
        <f t="shared" si="205"/>
        <v>22.03</v>
      </c>
      <c r="P2080" s="4">
        <v>13</v>
      </c>
      <c r="Q2080" s="4">
        <v>34</v>
      </c>
      <c r="R2080" s="4">
        <v>2</v>
      </c>
      <c r="S2080" s="4">
        <v>2</v>
      </c>
      <c r="T2080" s="4">
        <v>7</v>
      </c>
      <c r="U2080" s="5">
        <f t="shared" si="206"/>
        <v>22.03</v>
      </c>
      <c r="V2080" s="5">
        <f t="shared" si="206"/>
        <v>57.63</v>
      </c>
      <c r="W2080" s="5">
        <f t="shared" si="206"/>
        <v>3.39</v>
      </c>
      <c r="X2080" s="5">
        <f t="shared" si="206"/>
        <v>3.39</v>
      </c>
      <c r="Y2080" s="5">
        <f t="shared" si="206"/>
        <v>11.86</v>
      </c>
      <c r="Z2080" s="4">
        <v>0</v>
      </c>
    </row>
    <row r="2081" spans="1:26" x14ac:dyDescent="0.3">
      <c r="A2081" t="s">
        <v>2016</v>
      </c>
      <c r="B2081" s="3" t="s">
        <v>4356</v>
      </c>
      <c r="C2081" t="s">
        <v>2016</v>
      </c>
      <c r="D2081" t="s">
        <v>2095</v>
      </c>
      <c r="E2081" s="4">
        <v>222</v>
      </c>
      <c r="F2081" s="4">
        <v>193</v>
      </c>
      <c r="G2081" s="4">
        <v>153</v>
      </c>
      <c r="H2081" s="5">
        <f t="shared" si="201"/>
        <v>79.27</v>
      </c>
      <c r="I2081" s="4">
        <v>151</v>
      </c>
      <c r="J2081" s="4">
        <v>0</v>
      </c>
      <c r="K2081" s="4">
        <v>2</v>
      </c>
      <c r="L2081" s="4" t="str">
        <f t="shared" si="202"/>
        <v>PP</v>
      </c>
      <c r="M2081" s="4" t="str">
        <f t="shared" si="203"/>
        <v>PSOE</v>
      </c>
      <c r="N2081" s="5">
        <f t="shared" si="204"/>
        <v>36.42</v>
      </c>
      <c r="O2081" s="5">
        <f t="shared" si="205"/>
        <v>31.13</v>
      </c>
      <c r="P2081" s="4">
        <v>47</v>
      </c>
      <c r="Q2081" s="4">
        <v>55</v>
      </c>
      <c r="R2081" s="4">
        <v>24</v>
      </c>
      <c r="S2081" s="4">
        <v>4</v>
      </c>
      <c r="T2081" s="4">
        <v>19</v>
      </c>
      <c r="U2081" s="5">
        <f t="shared" si="206"/>
        <v>31.13</v>
      </c>
      <c r="V2081" s="5">
        <f t="shared" si="206"/>
        <v>36.42</v>
      </c>
      <c r="W2081" s="5">
        <f t="shared" si="206"/>
        <v>15.89</v>
      </c>
      <c r="X2081" s="5">
        <f t="shared" si="206"/>
        <v>2.65</v>
      </c>
      <c r="Y2081" s="5">
        <f t="shared" si="206"/>
        <v>12.58</v>
      </c>
      <c r="Z2081" s="4">
        <v>2</v>
      </c>
    </row>
    <row r="2082" spans="1:26" x14ac:dyDescent="0.3">
      <c r="A2082" t="s">
        <v>2016</v>
      </c>
      <c r="B2082" s="3" t="s">
        <v>4357</v>
      </c>
      <c r="C2082" t="s">
        <v>2016</v>
      </c>
      <c r="D2082" t="s">
        <v>2096</v>
      </c>
      <c r="E2082" s="4">
        <v>280</v>
      </c>
      <c r="F2082" s="4">
        <v>248</v>
      </c>
      <c r="G2082" s="4">
        <v>185</v>
      </c>
      <c r="H2082" s="5">
        <f t="shared" si="201"/>
        <v>74.599999999999994</v>
      </c>
      <c r="I2082" s="4">
        <v>183</v>
      </c>
      <c r="J2082" s="4">
        <v>4</v>
      </c>
      <c r="K2082" s="4">
        <v>2</v>
      </c>
      <c r="L2082" s="4" t="str">
        <f t="shared" si="202"/>
        <v>PSOE</v>
      </c>
      <c r="M2082" s="4" t="str">
        <f t="shared" si="203"/>
        <v>PP</v>
      </c>
      <c r="N2082" s="5">
        <f t="shared" si="204"/>
        <v>36.07</v>
      </c>
      <c r="O2082" s="5">
        <f t="shared" si="205"/>
        <v>33.33</v>
      </c>
      <c r="P2082" s="4">
        <v>66</v>
      </c>
      <c r="Q2082" s="4">
        <v>61</v>
      </c>
      <c r="R2082" s="4">
        <v>15</v>
      </c>
      <c r="S2082" s="4">
        <v>9</v>
      </c>
      <c r="T2082" s="4">
        <v>26</v>
      </c>
      <c r="U2082" s="5">
        <f t="shared" si="206"/>
        <v>36.07</v>
      </c>
      <c r="V2082" s="5">
        <f t="shared" si="206"/>
        <v>33.33</v>
      </c>
      <c r="W2082" s="5">
        <f t="shared" si="206"/>
        <v>8.1999999999999993</v>
      </c>
      <c r="X2082" s="5">
        <f t="shared" si="206"/>
        <v>4.92</v>
      </c>
      <c r="Y2082" s="5">
        <f t="shared" si="206"/>
        <v>14.21</v>
      </c>
      <c r="Z2082" s="4">
        <v>1</v>
      </c>
    </row>
    <row r="2083" spans="1:26" x14ac:dyDescent="0.3">
      <c r="A2083" t="s">
        <v>2016</v>
      </c>
      <c r="B2083" s="3" t="s">
        <v>4358</v>
      </c>
      <c r="C2083" t="s">
        <v>2016</v>
      </c>
      <c r="D2083" t="s">
        <v>2097</v>
      </c>
      <c r="E2083" s="4">
        <v>122</v>
      </c>
      <c r="F2083" s="4">
        <v>116</v>
      </c>
      <c r="G2083" s="4">
        <v>87</v>
      </c>
      <c r="H2083" s="5">
        <f t="shared" si="201"/>
        <v>75</v>
      </c>
      <c r="I2083" s="4">
        <v>86</v>
      </c>
      <c r="J2083" s="4">
        <v>0</v>
      </c>
      <c r="K2083" s="4">
        <v>1</v>
      </c>
      <c r="L2083" s="4" t="str">
        <f t="shared" si="202"/>
        <v>PSOE</v>
      </c>
      <c r="M2083" s="4" t="str">
        <f t="shared" si="203"/>
        <v>PP</v>
      </c>
      <c r="N2083" s="5">
        <f t="shared" si="204"/>
        <v>41.86</v>
      </c>
      <c r="O2083" s="5">
        <f t="shared" si="205"/>
        <v>40.700000000000003</v>
      </c>
      <c r="P2083" s="4">
        <v>36</v>
      </c>
      <c r="Q2083" s="4">
        <v>35</v>
      </c>
      <c r="R2083" s="4">
        <v>4</v>
      </c>
      <c r="S2083" s="4">
        <v>2</v>
      </c>
      <c r="T2083" s="4">
        <v>8</v>
      </c>
      <c r="U2083" s="5">
        <f t="shared" si="206"/>
        <v>41.86</v>
      </c>
      <c r="V2083" s="5">
        <f t="shared" si="206"/>
        <v>40.700000000000003</v>
      </c>
      <c r="W2083" s="5">
        <f t="shared" si="206"/>
        <v>4.6500000000000004</v>
      </c>
      <c r="X2083" s="5">
        <f t="shared" si="206"/>
        <v>2.33</v>
      </c>
      <c r="Y2083" s="5">
        <f t="shared" si="206"/>
        <v>9.3000000000000007</v>
      </c>
      <c r="Z2083" s="4">
        <v>0</v>
      </c>
    </row>
    <row r="2084" spans="1:26" x14ac:dyDescent="0.3">
      <c r="A2084" t="s">
        <v>2016</v>
      </c>
      <c r="B2084" s="3" t="s">
        <v>4359</v>
      </c>
      <c r="C2084" t="s">
        <v>2016</v>
      </c>
      <c r="D2084" t="s">
        <v>2098</v>
      </c>
      <c r="E2084" s="4">
        <v>324</v>
      </c>
      <c r="F2084" s="4">
        <v>280</v>
      </c>
      <c r="G2084" s="4">
        <v>239</v>
      </c>
      <c r="H2084" s="5">
        <f t="shared" si="201"/>
        <v>85.36</v>
      </c>
      <c r="I2084" s="4">
        <v>238</v>
      </c>
      <c r="J2084" s="4">
        <v>2</v>
      </c>
      <c r="K2084" s="4">
        <v>1</v>
      </c>
      <c r="L2084" s="4" t="str">
        <f t="shared" si="202"/>
        <v>PSOE</v>
      </c>
      <c r="M2084" s="4" t="str">
        <f t="shared" si="203"/>
        <v>PP</v>
      </c>
      <c r="N2084" s="5">
        <f t="shared" si="204"/>
        <v>40.340000000000003</v>
      </c>
      <c r="O2084" s="5">
        <f t="shared" si="205"/>
        <v>28.57</v>
      </c>
      <c r="P2084" s="4">
        <v>96</v>
      </c>
      <c r="Q2084" s="4">
        <v>68</v>
      </c>
      <c r="R2084" s="4">
        <v>37</v>
      </c>
      <c r="S2084" s="4">
        <v>7</v>
      </c>
      <c r="T2084" s="4">
        <v>27</v>
      </c>
      <c r="U2084" s="5">
        <f t="shared" si="206"/>
        <v>40.340000000000003</v>
      </c>
      <c r="V2084" s="5">
        <f t="shared" si="206"/>
        <v>28.57</v>
      </c>
      <c r="W2084" s="5">
        <f t="shared" si="206"/>
        <v>15.55</v>
      </c>
      <c r="X2084" s="5">
        <f t="shared" si="206"/>
        <v>2.94</v>
      </c>
      <c r="Y2084" s="5">
        <f t="shared" si="206"/>
        <v>11.34</v>
      </c>
      <c r="Z2084" s="4">
        <v>0</v>
      </c>
    </row>
    <row r="2085" spans="1:26" x14ac:dyDescent="0.3">
      <c r="A2085" t="s">
        <v>2016</v>
      </c>
      <c r="B2085" s="3" t="s">
        <v>4360</v>
      </c>
      <c r="C2085" t="s">
        <v>2016</v>
      </c>
      <c r="D2085" t="s">
        <v>2099</v>
      </c>
      <c r="E2085" s="4">
        <v>247</v>
      </c>
      <c r="F2085" s="4">
        <v>213</v>
      </c>
      <c r="G2085" s="4">
        <v>138</v>
      </c>
      <c r="H2085" s="5">
        <f t="shared" si="201"/>
        <v>64.790000000000006</v>
      </c>
      <c r="I2085" s="4">
        <v>138</v>
      </c>
      <c r="J2085" s="4">
        <v>0</v>
      </c>
      <c r="K2085" s="4">
        <v>0</v>
      </c>
      <c r="L2085" s="4" t="str">
        <f t="shared" si="202"/>
        <v>PP</v>
      </c>
      <c r="M2085" s="4" t="str">
        <f t="shared" si="203"/>
        <v>PSOE</v>
      </c>
      <c r="N2085" s="5">
        <f t="shared" si="204"/>
        <v>39.86</v>
      </c>
      <c r="O2085" s="5">
        <f t="shared" si="205"/>
        <v>36.96</v>
      </c>
      <c r="P2085" s="4">
        <v>51</v>
      </c>
      <c r="Q2085" s="4">
        <v>55</v>
      </c>
      <c r="R2085" s="4">
        <v>6</v>
      </c>
      <c r="S2085" s="4">
        <v>12</v>
      </c>
      <c r="T2085" s="4">
        <v>13</v>
      </c>
      <c r="U2085" s="5">
        <f t="shared" si="206"/>
        <v>36.96</v>
      </c>
      <c r="V2085" s="5">
        <f t="shared" si="206"/>
        <v>39.86</v>
      </c>
      <c r="W2085" s="5">
        <f t="shared" si="206"/>
        <v>4.3499999999999996</v>
      </c>
      <c r="X2085" s="5">
        <f t="shared" si="206"/>
        <v>8.6999999999999993</v>
      </c>
      <c r="Y2085" s="5">
        <f t="shared" si="206"/>
        <v>9.42</v>
      </c>
      <c r="Z2085" s="4">
        <v>1</v>
      </c>
    </row>
    <row r="2086" spans="1:26" x14ac:dyDescent="0.3">
      <c r="A2086" t="s">
        <v>2016</v>
      </c>
      <c r="B2086" s="3" t="s">
        <v>4361</v>
      </c>
      <c r="C2086" t="s">
        <v>2016</v>
      </c>
      <c r="D2086" t="s">
        <v>2100</v>
      </c>
      <c r="E2086" s="4">
        <v>320</v>
      </c>
      <c r="F2086" s="4">
        <v>279</v>
      </c>
      <c r="G2086" s="4">
        <v>221</v>
      </c>
      <c r="H2086" s="5">
        <f t="shared" si="201"/>
        <v>79.209999999999994</v>
      </c>
      <c r="I2086" s="4">
        <v>217</v>
      </c>
      <c r="J2086" s="4">
        <v>0</v>
      </c>
      <c r="K2086" s="4">
        <v>4</v>
      </c>
      <c r="L2086" s="4" t="str">
        <f t="shared" si="202"/>
        <v>PP</v>
      </c>
      <c r="M2086" s="4" t="str">
        <f t="shared" si="203"/>
        <v>PSOE</v>
      </c>
      <c r="N2086" s="5">
        <f t="shared" si="204"/>
        <v>29.49</v>
      </c>
      <c r="O2086" s="5">
        <f t="shared" si="205"/>
        <v>27.65</v>
      </c>
      <c r="P2086" s="4">
        <v>60</v>
      </c>
      <c r="Q2086" s="4">
        <v>64</v>
      </c>
      <c r="R2086" s="4">
        <v>25</v>
      </c>
      <c r="S2086" s="4">
        <v>18</v>
      </c>
      <c r="T2086" s="4">
        <v>47</v>
      </c>
      <c r="U2086" s="5">
        <f t="shared" si="206"/>
        <v>27.65</v>
      </c>
      <c r="V2086" s="5">
        <f t="shared" si="206"/>
        <v>29.49</v>
      </c>
      <c r="W2086" s="5">
        <f t="shared" si="206"/>
        <v>11.52</v>
      </c>
      <c r="X2086" s="5">
        <f t="shared" si="206"/>
        <v>8.2899999999999991</v>
      </c>
      <c r="Y2086" s="5">
        <f t="shared" si="206"/>
        <v>21.66</v>
      </c>
      <c r="Z2086" s="4">
        <v>2</v>
      </c>
    </row>
    <row r="2087" spans="1:26" x14ac:dyDescent="0.3">
      <c r="A2087" t="s">
        <v>2016</v>
      </c>
      <c r="B2087" s="3" t="s">
        <v>4362</v>
      </c>
      <c r="C2087" t="s">
        <v>2016</v>
      </c>
      <c r="D2087" t="s">
        <v>2101</v>
      </c>
      <c r="E2087" s="4">
        <v>162</v>
      </c>
      <c r="F2087" s="4">
        <v>157</v>
      </c>
      <c r="G2087" s="4">
        <v>129</v>
      </c>
      <c r="H2087" s="5">
        <f t="shared" si="201"/>
        <v>82.17</v>
      </c>
      <c r="I2087" s="4">
        <v>123</v>
      </c>
      <c r="J2087" s="4">
        <v>2</v>
      </c>
      <c r="K2087" s="4">
        <v>6</v>
      </c>
      <c r="L2087" s="4" t="str">
        <f t="shared" si="202"/>
        <v>PSOE</v>
      </c>
      <c r="M2087" s="4" t="str">
        <f t="shared" si="203"/>
        <v>PP</v>
      </c>
      <c r="N2087" s="5">
        <f t="shared" si="204"/>
        <v>34.96</v>
      </c>
      <c r="O2087" s="5">
        <f t="shared" si="205"/>
        <v>30.08</v>
      </c>
      <c r="P2087" s="4">
        <v>43</v>
      </c>
      <c r="Q2087" s="4">
        <v>37</v>
      </c>
      <c r="R2087" s="4">
        <v>22</v>
      </c>
      <c r="S2087" s="4">
        <v>8</v>
      </c>
      <c r="T2087" s="4">
        <v>10</v>
      </c>
      <c r="U2087" s="5">
        <f t="shared" si="206"/>
        <v>34.96</v>
      </c>
      <c r="V2087" s="5">
        <f t="shared" si="206"/>
        <v>30.08</v>
      </c>
      <c r="W2087" s="5">
        <f t="shared" si="206"/>
        <v>17.89</v>
      </c>
      <c r="X2087" s="5">
        <f t="shared" si="206"/>
        <v>6.5</v>
      </c>
      <c r="Y2087" s="5">
        <f t="shared" si="206"/>
        <v>8.1300000000000008</v>
      </c>
      <c r="Z2087" s="4">
        <v>0</v>
      </c>
    </row>
    <row r="2088" spans="1:26" x14ac:dyDescent="0.3">
      <c r="A2088" t="s">
        <v>2016</v>
      </c>
      <c r="B2088" s="3" t="s">
        <v>4363</v>
      </c>
      <c r="C2088" t="s">
        <v>2016</v>
      </c>
      <c r="D2088" t="s">
        <v>2102</v>
      </c>
      <c r="E2088" s="4">
        <v>80</v>
      </c>
      <c r="F2088" s="4">
        <v>74</v>
      </c>
      <c r="G2088" s="4">
        <v>43</v>
      </c>
      <c r="H2088" s="5">
        <f t="shared" si="201"/>
        <v>58.11</v>
      </c>
      <c r="I2088" s="4">
        <v>43</v>
      </c>
      <c r="J2088" s="4">
        <v>0</v>
      </c>
      <c r="K2088" s="4">
        <v>0</v>
      </c>
      <c r="L2088" s="4" t="s">
        <v>4544</v>
      </c>
      <c r="M2088" s="4" t="str">
        <f t="shared" si="203"/>
        <v>PSOE</v>
      </c>
      <c r="N2088" s="5">
        <f t="shared" si="204"/>
        <v>34.880000000000003</v>
      </c>
      <c r="O2088" s="5">
        <f t="shared" si="205"/>
        <v>34.880000000000003</v>
      </c>
      <c r="P2088" s="4">
        <v>15</v>
      </c>
      <c r="Q2088" s="4">
        <v>15</v>
      </c>
      <c r="R2088" s="4">
        <v>4</v>
      </c>
      <c r="S2088" s="4">
        <v>2</v>
      </c>
      <c r="T2088" s="4">
        <v>7</v>
      </c>
      <c r="U2088" s="5">
        <f t="shared" si="206"/>
        <v>34.880000000000003</v>
      </c>
      <c r="V2088" s="5">
        <f t="shared" si="206"/>
        <v>34.880000000000003</v>
      </c>
      <c r="W2088" s="5">
        <f t="shared" si="206"/>
        <v>9.3000000000000007</v>
      </c>
      <c r="X2088" s="5">
        <f t="shared" si="206"/>
        <v>4.6500000000000004</v>
      </c>
      <c r="Y2088" s="5">
        <f t="shared" si="206"/>
        <v>16.28</v>
      </c>
      <c r="Z2088" s="4">
        <v>0</v>
      </c>
    </row>
    <row r="2089" spans="1:26" x14ac:dyDescent="0.3">
      <c r="A2089" t="s">
        <v>2016</v>
      </c>
      <c r="B2089" s="3" t="s">
        <v>4364</v>
      </c>
      <c r="C2089" t="s">
        <v>2016</v>
      </c>
      <c r="D2089" t="s">
        <v>2103</v>
      </c>
      <c r="E2089" s="4">
        <v>218</v>
      </c>
      <c r="F2089" s="4">
        <v>204</v>
      </c>
      <c r="G2089" s="4">
        <v>157</v>
      </c>
      <c r="H2089" s="5">
        <f t="shared" si="201"/>
        <v>76.959999999999994</v>
      </c>
      <c r="I2089" s="4">
        <v>153</v>
      </c>
      <c r="J2089" s="4">
        <v>2</v>
      </c>
      <c r="K2089" s="4">
        <v>4</v>
      </c>
      <c r="L2089" s="4" t="str">
        <f t="shared" si="202"/>
        <v>PP</v>
      </c>
      <c r="M2089" s="4" t="str">
        <f t="shared" si="203"/>
        <v>PSOE</v>
      </c>
      <c r="N2089" s="5">
        <f t="shared" si="204"/>
        <v>53.59</v>
      </c>
      <c r="O2089" s="5">
        <f t="shared" si="205"/>
        <v>24.84</v>
      </c>
      <c r="P2089" s="4">
        <v>38</v>
      </c>
      <c r="Q2089" s="4">
        <v>82</v>
      </c>
      <c r="R2089" s="4">
        <v>10</v>
      </c>
      <c r="S2089" s="4">
        <v>5</v>
      </c>
      <c r="T2089" s="4">
        <v>13</v>
      </c>
      <c r="U2089" s="5">
        <f t="shared" si="206"/>
        <v>24.84</v>
      </c>
      <c r="V2089" s="5">
        <f t="shared" si="206"/>
        <v>53.59</v>
      </c>
      <c r="W2089" s="5">
        <f t="shared" si="206"/>
        <v>6.54</v>
      </c>
      <c r="X2089" s="5">
        <f t="shared" si="206"/>
        <v>3.27</v>
      </c>
      <c r="Y2089" s="5">
        <f t="shared" si="206"/>
        <v>8.5</v>
      </c>
      <c r="Z2089" s="4">
        <v>0</v>
      </c>
    </row>
    <row r="2090" spans="1:26" x14ac:dyDescent="0.3">
      <c r="A2090" t="s">
        <v>2016</v>
      </c>
      <c r="B2090" s="3" t="s">
        <v>4365</v>
      </c>
      <c r="C2090" t="s">
        <v>2016</v>
      </c>
      <c r="D2090" t="s">
        <v>2104</v>
      </c>
      <c r="E2090" s="4">
        <v>98</v>
      </c>
      <c r="F2090" s="4">
        <v>98</v>
      </c>
      <c r="G2090" s="4">
        <v>75</v>
      </c>
      <c r="H2090" s="5">
        <f t="shared" si="201"/>
        <v>76.53</v>
      </c>
      <c r="I2090" s="4">
        <v>74</v>
      </c>
      <c r="J2090" s="4">
        <v>0</v>
      </c>
      <c r="K2090" s="4">
        <v>1</v>
      </c>
      <c r="L2090" s="4" t="str">
        <f t="shared" si="202"/>
        <v>PSOE</v>
      </c>
      <c r="M2090" s="4" t="str">
        <f t="shared" si="203"/>
        <v>PP</v>
      </c>
      <c r="N2090" s="5">
        <f t="shared" si="204"/>
        <v>41.89</v>
      </c>
      <c r="O2090" s="5">
        <f t="shared" si="205"/>
        <v>29.73</v>
      </c>
      <c r="P2090" s="4">
        <v>31</v>
      </c>
      <c r="Q2090" s="4">
        <v>22</v>
      </c>
      <c r="R2090" s="4">
        <v>11</v>
      </c>
      <c r="S2090" s="4">
        <v>2</v>
      </c>
      <c r="T2090" s="4">
        <v>8</v>
      </c>
      <c r="U2090" s="5">
        <f t="shared" si="206"/>
        <v>41.89</v>
      </c>
      <c r="V2090" s="5">
        <f t="shared" si="206"/>
        <v>29.73</v>
      </c>
      <c r="W2090" s="5">
        <f t="shared" si="206"/>
        <v>14.86</v>
      </c>
      <c r="X2090" s="5">
        <f t="shared" si="206"/>
        <v>2.7</v>
      </c>
      <c r="Y2090" s="5">
        <f t="shared" si="206"/>
        <v>10.81</v>
      </c>
      <c r="Z2090" s="4">
        <v>0</v>
      </c>
    </row>
    <row r="2091" spans="1:26" x14ac:dyDescent="0.3">
      <c r="A2091" t="s">
        <v>2016</v>
      </c>
      <c r="B2091" s="3" t="s">
        <v>4366</v>
      </c>
      <c r="C2091" t="s">
        <v>2016</v>
      </c>
      <c r="D2091" t="s">
        <v>2105</v>
      </c>
      <c r="E2091" s="4">
        <v>302</v>
      </c>
      <c r="F2091" s="4">
        <v>286</v>
      </c>
      <c r="G2091" s="4">
        <v>210</v>
      </c>
      <c r="H2091" s="5">
        <f t="shared" si="201"/>
        <v>73.430000000000007</v>
      </c>
      <c r="I2091" s="4">
        <v>208</v>
      </c>
      <c r="J2091" s="4">
        <v>2</v>
      </c>
      <c r="K2091" s="4">
        <v>2</v>
      </c>
      <c r="L2091" s="4" t="str">
        <f t="shared" si="202"/>
        <v>PSOE</v>
      </c>
      <c r="M2091" s="4" t="str">
        <f t="shared" si="203"/>
        <v>PP</v>
      </c>
      <c r="N2091" s="5">
        <f t="shared" si="204"/>
        <v>39.42</v>
      </c>
      <c r="O2091" s="5">
        <f t="shared" si="205"/>
        <v>33.65</v>
      </c>
      <c r="P2091" s="4">
        <v>82</v>
      </c>
      <c r="Q2091" s="4">
        <v>70</v>
      </c>
      <c r="R2091" s="4">
        <v>13</v>
      </c>
      <c r="S2091" s="4">
        <v>7</v>
      </c>
      <c r="T2091" s="4">
        <v>32</v>
      </c>
      <c r="U2091" s="5">
        <f t="shared" si="206"/>
        <v>39.42</v>
      </c>
      <c r="V2091" s="5">
        <f t="shared" si="206"/>
        <v>33.65</v>
      </c>
      <c r="W2091" s="5">
        <f t="shared" si="206"/>
        <v>6.25</v>
      </c>
      <c r="X2091" s="5">
        <f t="shared" si="206"/>
        <v>3.37</v>
      </c>
      <c r="Y2091" s="5">
        <f t="shared" si="206"/>
        <v>15.38</v>
      </c>
      <c r="Z2091" s="4">
        <v>0</v>
      </c>
    </row>
    <row r="2092" spans="1:26" x14ac:dyDescent="0.3">
      <c r="A2092" t="s">
        <v>2016</v>
      </c>
      <c r="B2092" s="3" t="s">
        <v>4367</v>
      </c>
      <c r="C2092" t="s">
        <v>2016</v>
      </c>
      <c r="D2092" t="s">
        <v>2106</v>
      </c>
      <c r="E2092" s="4">
        <v>159</v>
      </c>
      <c r="F2092" s="4">
        <v>147</v>
      </c>
      <c r="G2092" s="4">
        <v>99</v>
      </c>
      <c r="H2092" s="5">
        <f t="shared" si="201"/>
        <v>67.349999999999994</v>
      </c>
      <c r="I2092" s="4">
        <v>96</v>
      </c>
      <c r="J2092" s="4">
        <v>0</v>
      </c>
      <c r="K2092" s="4">
        <v>3</v>
      </c>
      <c r="L2092" s="4" t="str">
        <f t="shared" si="202"/>
        <v>PP</v>
      </c>
      <c r="M2092" s="4" t="str">
        <f t="shared" si="203"/>
        <v>PSOE</v>
      </c>
      <c r="N2092" s="5">
        <f t="shared" si="204"/>
        <v>41.67</v>
      </c>
      <c r="O2092" s="5">
        <f t="shared" si="205"/>
        <v>19.79</v>
      </c>
      <c r="P2092" s="4">
        <v>19</v>
      </c>
      <c r="Q2092" s="4">
        <v>40</v>
      </c>
      <c r="R2092" s="4">
        <v>13</v>
      </c>
      <c r="S2092" s="4">
        <v>5</v>
      </c>
      <c r="T2092" s="4">
        <v>18</v>
      </c>
      <c r="U2092" s="5">
        <f t="shared" si="206"/>
        <v>19.79</v>
      </c>
      <c r="V2092" s="5">
        <f t="shared" si="206"/>
        <v>41.67</v>
      </c>
      <c r="W2092" s="5">
        <f t="shared" si="206"/>
        <v>13.54</v>
      </c>
      <c r="X2092" s="5">
        <f t="shared" si="206"/>
        <v>5.21</v>
      </c>
      <c r="Y2092" s="5">
        <f t="shared" si="206"/>
        <v>18.75</v>
      </c>
      <c r="Z2092" s="4">
        <v>0</v>
      </c>
    </row>
    <row r="2093" spans="1:26" x14ac:dyDescent="0.3">
      <c r="A2093" t="s">
        <v>2016</v>
      </c>
      <c r="B2093" s="3" t="s">
        <v>4368</v>
      </c>
      <c r="C2093" t="s">
        <v>2016</v>
      </c>
      <c r="D2093" t="s">
        <v>2107</v>
      </c>
      <c r="E2093" s="4">
        <v>195</v>
      </c>
      <c r="F2093" s="4">
        <v>183</v>
      </c>
      <c r="G2093" s="4">
        <v>136</v>
      </c>
      <c r="H2093" s="5">
        <f t="shared" si="201"/>
        <v>74.319999999999993</v>
      </c>
      <c r="I2093" s="4">
        <v>135</v>
      </c>
      <c r="J2093" s="4">
        <v>2</v>
      </c>
      <c r="K2093" s="4">
        <v>1</v>
      </c>
      <c r="L2093" s="4" t="str">
        <f t="shared" si="202"/>
        <v>PSOE</v>
      </c>
      <c r="M2093" s="4" t="str">
        <f t="shared" si="203"/>
        <v>PP</v>
      </c>
      <c r="N2093" s="5">
        <f t="shared" si="204"/>
        <v>37.78</v>
      </c>
      <c r="O2093" s="5">
        <f t="shared" si="205"/>
        <v>34.07</v>
      </c>
      <c r="P2093" s="4">
        <v>51</v>
      </c>
      <c r="Q2093" s="4">
        <v>46</v>
      </c>
      <c r="R2093" s="4">
        <v>14</v>
      </c>
      <c r="S2093" s="4">
        <v>5</v>
      </c>
      <c r="T2093" s="4">
        <v>15</v>
      </c>
      <c r="U2093" s="5">
        <f t="shared" si="206"/>
        <v>37.78</v>
      </c>
      <c r="V2093" s="5">
        <f t="shared" si="206"/>
        <v>34.07</v>
      </c>
      <c r="W2093" s="5">
        <f t="shared" si="206"/>
        <v>10.37</v>
      </c>
      <c r="X2093" s="5">
        <f t="shared" si="206"/>
        <v>3.7</v>
      </c>
      <c r="Y2093" s="5">
        <f t="shared" si="206"/>
        <v>11.11</v>
      </c>
      <c r="Z2093" s="4">
        <v>0</v>
      </c>
    </row>
    <row r="2094" spans="1:26" x14ac:dyDescent="0.3">
      <c r="A2094" t="s">
        <v>2016</v>
      </c>
      <c r="B2094" s="3" t="s">
        <v>4369</v>
      </c>
      <c r="C2094" t="s">
        <v>2016</v>
      </c>
      <c r="D2094" t="s">
        <v>2108</v>
      </c>
      <c r="E2094" s="4">
        <v>471</v>
      </c>
      <c r="F2094" s="4">
        <v>394</v>
      </c>
      <c r="G2094" s="4">
        <v>343</v>
      </c>
      <c r="H2094" s="5">
        <f t="shared" si="201"/>
        <v>87.06</v>
      </c>
      <c r="I2094" s="4">
        <v>339</v>
      </c>
      <c r="J2094" s="4">
        <v>3</v>
      </c>
      <c r="K2094" s="4">
        <v>4</v>
      </c>
      <c r="L2094" s="4" t="str">
        <f t="shared" si="202"/>
        <v>PP</v>
      </c>
      <c r="M2094" s="4" t="str">
        <f t="shared" si="203"/>
        <v>PSOE</v>
      </c>
      <c r="N2094" s="5">
        <f t="shared" si="204"/>
        <v>41.89</v>
      </c>
      <c r="O2094" s="5">
        <f t="shared" si="205"/>
        <v>18.88</v>
      </c>
      <c r="P2094" s="4">
        <v>64</v>
      </c>
      <c r="Q2094" s="4">
        <v>142</v>
      </c>
      <c r="R2094" s="4">
        <v>41</v>
      </c>
      <c r="S2094" s="4">
        <v>25</v>
      </c>
      <c r="T2094" s="4">
        <v>63</v>
      </c>
      <c r="U2094" s="5">
        <f t="shared" si="206"/>
        <v>18.88</v>
      </c>
      <c r="V2094" s="5">
        <f t="shared" si="206"/>
        <v>41.89</v>
      </c>
      <c r="W2094" s="5">
        <f t="shared" si="206"/>
        <v>12.09</v>
      </c>
      <c r="X2094" s="5">
        <f t="shared" si="206"/>
        <v>7.37</v>
      </c>
      <c r="Y2094" s="5">
        <f t="shared" si="206"/>
        <v>18.579999999999998</v>
      </c>
      <c r="Z2094" s="4">
        <v>0</v>
      </c>
    </row>
    <row r="2095" spans="1:26" x14ac:dyDescent="0.3">
      <c r="A2095" t="s">
        <v>2016</v>
      </c>
      <c r="B2095" s="3" t="s">
        <v>4370</v>
      </c>
      <c r="C2095" t="s">
        <v>2016</v>
      </c>
      <c r="D2095" t="s">
        <v>2109</v>
      </c>
      <c r="E2095" s="4">
        <v>316</v>
      </c>
      <c r="F2095" s="4">
        <v>335</v>
      </c>
      <c r="G2095" s="4">
        <v>245</v>
      </c>
      <c r="H2095" s="5">
        <f t="shared" si="201"/>
        <v>73.13</v>
      </c>
      <c r="I2095" s="4">
        <v>240</v>
      </c>
      <c r="J2095" s="4">
        <v>1</v>
      </c>
      <c r="K2095" s="4">
        <v>5</v>
      </c>
      <c r="L2095" s="4" t="str">
        <f t="shared" si="202"/>
        <v>PP</v>
      </c>
      <c r="M2095" s="4" t="str">
        <f t="shared" si="203"/>
        <v>PSOE</v>
      </c>
      <c r="N2095" s="5">
        <f t="shared" si="204"/>
        <v>46.67</v>
      </c>
      <c r="O2095" s="5">
        <f t="shared" si="205"/>
        <v>30.42</v>
      </c>
      <c r="P2095" s="4">
        <v>73</v>
      </c>
      <c r="Q2095" s="4">
        <v>112</v>
      </c>
      <c r="R2095" s="4">
        <v>16</v>
      </c>
      <c r="S2095" s="4">
        <v>8</v>
      </c>
      <c r="T2095" s="4">
        <v>28</v>
      </c>
      <c r="U2095" s="5">
        <f t="shared" si="206"/>
        <v>30.42</v>
      </c>
      <c r="V2095" s="5">
        <f t="shared" si="206"/>
        <v>46.67</v>
      </c>
      <c r="W2095" s="5">
        <f t="shared" si="206"/>
        <v>6.67</v>
      </c>
      <c r="X2095" s="5">
        <f t="shared" si="206"/>
        <v>3.33</v>
      </c>
      <c r="Y2095" s="5">
        <f t="shared" si="206"/>
        <v>11.67</v>
      </c>
      <c r="Z2095" s="4">
        <v>0</v>
      </c>
    </row>
    <row r="2096" spans="1:26" x14ac:dyDescent="0.3">
      <c r="A2096" t="s">
        <v>2016</v>
      </c>
      <c r="B2096" s="3" t="s">
        <v>4371</v>
      </c>
      <c r="C2096" t="s">
        <v>2016</v>
      </c>
      <c r="D2096" t="s">
        <v>2110</v>
      </c>
      <c r="E2096" s="4">
        <v>151</v>
      </c>
      <c r="F2096" s="4">
        <v>136</v>
      </c>
      <c r="G2096" s="4">
        <v>105</v>
      </c>
      <c r="H2096" s="5">
        <f t="shared" si="201"/>
        <v>77.209999999999994</v>
      </c>
      <c r="I2096" s="4">
        <v>103</v>
      </c>
      <c r="J2096" s="4">
        <v>1</v>
      </c>
      <c r="K2096" s="4">
        <v>2</v>
      </c>
      <c r="L2096" s="4" t="str">
        <f t="shared" si="202"/>
        <v>PP</v>
      </c>
      <c r="M2096" s="4" t="str">
        <f t="shared" si="203"/>
        <v>PSOE</v>
      </c>
      <c r="N2096" s="5">
        <f t="shared" si="204"/>
        <v>43.69</v>
      </c>
      <c r="O2096" s="5">
        <f t="shared" si="205"/>
        <v>23.3</v>
      </c>
      <c r="P2096" s="4">
        <v>24</v>
      </c>
      <c r="Q2096" s="4">
        <v>45</v>
      </c>
      <c r="R2096" s="4">
        <v>10</v>
      </c>
      <c r="S2096" s="4">
        <v>7</v>
      </c>
      <c r="T2096" s="4">
        <v>16</v>
      </c>
      <c r="U2096" s="5">
        <f t="shared" si="206"/>
        <v>23.3</v>
      </c>
      <c r="V2096" s="5">
        <f t="shared" si="206"/>
        <v>43.69</v>
      </c>
      <c r="W2096" s="5">
        <f t="shared" si="206"/>
        <v>9.7100000000000009</v>
      </c>
      <c r="X2096" s="5">
        <f t="shared" si="206"/>
        <v>6.8</v>
      </c>
      <c r="Y2096" s="5">
        <f t="shared" si="206"/>
        <v>15.53</v>
      </c>
      <c r="Z2096" s="4">
        <v>0</v>
      </c>
    </row>
    <row r="2097" spans="1:26" x14ac:dyDescent="0.3">
      <c r="A2097" t="s">
        <v>2016</v>
      </c>
      <c r="B2097" s="3" t="s">
        <v>4372</v>
      </c>
      <c r="C2097" t="s">
        <v>2016</v>
      </c>
      <c r="D2097" t="s">
        <v>2111</v>
      </c>
      <c r="E2097" s="4">
        <v>131</v>
      </c>
      <c r="F2097" s="4">
        <v>116</v>
      </c>
      <c r="G2097" s="4">
        <v>82</v>
      </c>
      <c r="H2097" s="5">
        <f t="shared" si="201"/>
        <v>70.69</v>
      </c>
      <c r="I2097" s="4">
        <v>81</v>
      </c>
      <c r="J2097" s="4">
        <v>1</v>
      </c>
      <c r="K2097" s="4">
        <v>1</v>
      </c>
      <c r="L2097" s="4" t="str">
        <f t="shared" si="202"/>
        <v>PSOE</v>
      </c>
      <c r="M2097" s="4" t="str">
        <f t="shared" si="203"/>
        <v>PP</v>
      </c>
      <c r="N2097" s="5">
        <f t="shared" si="204"/>
        <v>40.74</v>
      </c>
      <c r="O2097" s="5">
        <f t="shared" si="205"/>
        <v>29.63</v>
      </c>
      <c r="P2097" s="4">
        <v>33</v>
      </c>
      <c r="Q2097" s="4">
        <v>24</v>
      </c>
      <c r="R2097" s="4">
        <v>5</v>
      </c>
      <c r="S2097" s="4">
        <v>11</v>
      </c>
      <c r="T2097" s="4">
        <v>7</v>
      </c>
      <c r="U2097" s="5">
        <f t="shared" si="206"/>
        <v>40.74</v>
      </c>
      <c r="V2097" s="5">
        <f t="shared" si="206"/>
        <v>29.63</v>
      </c>
      <c r="W2097" s="5">
        <f t="shared" si="206"/>
        <v>6.17</v>
      </c>
      <c r="X2097" s="5">
        <f t="shared" si="206"/>
        <v>13.58</v>
      </c>
      <c r="Y2097" s="5">
        <f t="shared" si="206"/>
        <v>8.64</v>
      </c>
      <c r="Z2097" s="4">
        <v>0</v>
      </c>
    </row>
    <row r="2098" spans="1:26" x14ac:dyDescent="0.3">
      <c r="A2098" t="s">
        <v>2016</v>
      </c>
      <c r="B2098" s="3" t="s">
        <v>4373</v>
      </c>
      <c r="C2098" t="s">
        <v>2016</v>
      </c>
      <c r="D2098" t="s">
        <v>2112</v>
      </c>
      <c r="E2098" s="4">
        <v>482</v>
      </c>
      <c r="F2098" s="4">
        <v>454</v>
      </c>
      <c r="G2098" s="4">
        <v>325</v>
      </c>
      <c r="H2098" s="5">
        <f t="shared" si="201"/>
        <v>71.59</v>
      </c>
      <c r="I2098" s="4">
        <v>322</v>
      </c>
      <c r="J2098" s="4">
        <v>2</v>
      </c>
      <c r="K2098" s="4">
        <v>3</v>
      </c>
      <c r="L2098" s="4" t="str">
        <f t="shared" si="202"/>
        <v>PP</v>
      </c>
      <c r="M2098" s="4" t="str">
        <f t="shared" si="203"/>
        <v>PSOE</v>
      </c>
      <c r="N2098" s="5">
        <f t="shared" si="204"/>
        <v>39.44</v>
      </c>
      <c r="O2098" s="5">
        <f t="shared" si="205"/>
        <v>28.88</v>
      </c>
      <c r="P2098" s="4">
        <v>93</v>
      </c>
      <c r="Q2098" s="4">
        <v>127</v>
      </c>
      <c r="R2098" s="4">
        <v>30</v>
      </c>
      <c r="S2098" s="4">
        <v>19</v>
      </c>
      <c r="T2098" s="4">
        <v>46</v>
      </c>
      <c r="U2098" s="5">
        <f t="shared" si="206"/>
        <v>28.88</v>
      </c>
      <c r="V2098" s="5">
        <f t="shared" si="206"/>
        <v>39.44</v>
      </c>
      <c r="W2098" s="5">
        <f t="shared" si="206"/>
        <v>9.32</v>
      </c>
      <c r="X2098" s="5">
        <f t="shared" si="206"/>
        <v>5.9</v>
      </c>
      <c r="Y2098" s="5">
        <f t="shared" si="206"/>
        <v>14.29</v>
      </c>
      <c r="Z2098" s="4">
        <v>2</v>
      </c>
    </row>
    <row r="2099" spans="1:26" x14ac:dyDescent="0.3">
      <c r="A2099" t="s">
        <v>2016</v>
      </c>
      <c r="B2099" s="3" t="s">
        <v>4374</v>
      </c>
      <c r="C2099" t="s">
        <v>2016</v>
      </c>
      <c r="D2099" t="s">
        <v>2113</v>
      </c>
      <c r="E2099" s="4">
        <v>669</v>
      </c>
      <c r="F2099" s="4">
        <v>562</v>
      </c>
      <c r="G2099" s="4">
        <v>445</v>
      </c>
      <c r="H2099" s="5">
        <f t="shared" si="201"/>
        <v>79.180000000000007</v>
      </c>
      <c r="I2099" s="4">
        <v>444</v>
      </c>
      <c r="J2099" s="4">
        <v>5</v>
      </c>
      <c r="K2099" s="4">
        <v>1</v>
      </c>
      <c r="L2099" s="4" t="str">
        <f t="shared" si="202"/>
        <v>PP</v>
      </c>
      <c r="M2099" s="4" t="str">
        <f t="shared" si="203"/>
        <v>PSOE</v>
      </c>
      <c r="N2099" s="5">
        <f t="shared" si="204"/>
        <v>46.85</v>
      </c>
      <c r="O2099" s="5">
        <f t="shared" si="205"/>
        <v>27.93</v>
      </c>
      <c r="P2099" s="4">
        <v>124</v>
      </c>
      <c r="Q2099" s="4">
        <v>208</v>
      </c>
      <c r="R2099" s="4">
        <v>49</v>
      </c>
      <c r="S2099" s="4">
        <v>12</v>
      </c>
      <c r="T2099" s="4">
        <v>45</v>
      </c>
      <c r="U2099" s="5">
        <f t="shared" si="206"/>
        <v>27.93</v>
      </c>
      <c r="V2099" s="5">
        <f t="shared" si="206"/>
        <v>46.85</v>
      </c>
      <c r="W2099" s="5">
        <f t="shared" si="206"/>
        <v>11.04</v>
      </c>
      <c r="X2099" s="5">
        <f t="shared" si="206"/>
        <v>2.7</v>
      </c>
      <c r="Y2099" s="5">
        <f t="shared" si="206"/>
        <v>10.14</v>
      </c>
      <c r="Z2099" s="4">
        <v>0</v>
      </c>
    </row>
    <row r="2100" spans="1:26" x14ac:dyDescent="0.3">
      <c r="A2100" t="s">
        <v>2016</v>
      </c>
      <c r="B2100" s="3" t="s">
        <v>4375</v>
      </c>
      <c r="C2100" t="s">
        <v>2016</v>
      </c>
      <c r="D2100" t="s">
        <v>2114</v>
      </c>
      <c r="E2100" s="4">
        <v>358</v>
      </c>
      <c r="F2100" s="4">
        <v>345</v>
      </c>
      <c r="G2100" s="4">
        <v>222</v>
      </c>
      <c r="H2100" s="5">
        <f t="shared" si="201"/>
        <v>64.349999999999994</v>
      </c>
      <c r="I2100" s="4">
        <v>220</v>
      </c>
      <c r="J2100" s="4">
        <v>2</v>
      </c>
      <c r="K2100" s="4">
        <v>2</v>
      </c>
      <c r="L2100" s="4" t="str">
        <f t="shared" si="202"/>
        <v>PP</v>
      </c>
      <c r="M2100" s="4" t="str">
        <f t="shared" si="203"/>
        <v>PSOE</v>
      </c>
      <c r="N2100" s="5">
        <f t="shared" si="204"/>
        <v>35</v>
      </c>
      <c r="O2100" s="5">
        <f t="shared" si="205"/>
        <v>30.45</v>
      </c>
      <c r="P2100" s="4">
        <v>67</v>
      </c>
      <c r="Q2100" s="4">
        <v>77</v>
      </c>
      <c r="R2100" s="4">
        <v>24</v>
      </c>
      <c r="S2100" s="4">
        <v>24</v>
      </c>
      <c r="T2100" s="4">
        <v>25</v>
      </c>
      <c r="U2100" s="5">
        <f t="shared" si="206"/>
        <v>30.45</v>
      </c>
      <c r="V2100" s="5">
        <f t="shared" si="206"/>
        <v>35</v>
      </c>
      <c r="W2100" s="5">
        <f t="shared" si="206"/>
        <v>10.91</v>
      </c>
      <c r="X2100" s="5">
        <f t="shared" si="206"/>
        <v>10.91</v>
      </c>
      <c r="Y2100" s="5">
        <f t="shared" si="206"/>
        <v>11.36</v>
      </c>
      <c r="Z2100" s="4">
        <v>0</v>
      </c>
    </row>
    <row r="2101" spans="1:26" x14ac:dyDescent="0.3">
      <c r="A2101" t="s">
        <v>2016</v>
      </c>
      <c r="B2101" s="3" t="s">
        <v>4376</v>
      </c>
      <c r="C2101" t="s">
        <v>2016</v>
      </c>
      <c r="D2101" t="s">
        <v>2115</v>
      </c>
      <c r="E2101" s="4">
        <v>126</v>
      </c>
      <c r="F2101" s="4">
        <v>121</v>
      </c>
      <c r="G2101" s="4">
        <v>100</v>
      </c>
      <c r="H2101" s="5">
        <f t="shared" si="201"/>
        <v>82.64</v>
      </c>
      <c r="I2101" s="4">
        <v>100</v>
      </c>
      <c r="J2101" s="4">
        <v>3</v>
      </c>
      <c r="K2101" s="4">
        <v>0</v>
      </c>
      <c r="L2101" s="4" t="str">
        <f t="shared" si="202"/>
        <v>PP</v>
      </c>
      <c r="M2101" s="4" t="str">
        <f t="shared" si="203"/>
        <v>PSOE</v>
      </c>
      <c r="N2101" s="5">
        <f t="shared" si="204"/>
        <v>53</v>
      </c>
      <c r="O2101" s="5">
        <f t="shared" si="205"/>
        <v>18</v>
      </c>
      <c r="P2101" s="4">
        <v>18</v>
      </c>
      <c r="Q2101" s="4">
        <v>53</v>
      </c>
      <c r="R2101" s="4">
        <v>10</v>
      </c>
      <c r="S2101" s="4">
        <v>5</v>
      </c>
      <c r="T2101" s="4">
        <v>10</v>
      </c>
      <c r="U2101" s="5">
        <f t="shared" si="206"/>
        <v>18</v>
      </c>
      <c r="V2101" s="5">
        <f t="shared" si="206"/>
        <v>53</v>
      </c>
      <c r="W2101" s="5">
        <f t="shared" si="206"/>
        <v>10</v>
      </c>
      <c r="X2101" s="5">
        <f t="shared" si="206"/>
        <v>5</v>
      </c>
      <c r="Y2101" s="5">
        <f t="shared" si="206"/>
        <v>10</v>
      </c>
      <c r="Z2101" s="4">
        <v>1</v>
      </c>
    </row>
    <row r="2102" spans="1:26" x14ac:dyDescent="0.3">
      <c r="A2102" t="s">
        <v>2016</v>
      </c>
      <c r="B2102" s="3" t="s">
        <v>4377</v>
      </c>
      <c r="C2102" t="s">
        <v>2016</v>
      </c>
      <c r="D2102" t="s">
        <v>2116</v>
      </c>
      <c r="E2102" s="4">
        <v>128</v>
      </c>
      <c r="F2102" s="4">
        <v>118</v>
      </c>
      <c r="G2102" s="4">
        <v>78</v>
      </c>
      <c r="H2102" s="5">
        <f t="shared" si="201"/>
        <v>66.099999999999994</v>
      </c>
      <c r="I2102" s="4">
        <v>78</v>
      </c>
      <c r="J2102" s="4">
        <v>2</v>
      </c>
      <c r="K2102" s="4">
        <v>0</v>
      </c>
      <c r="L2102" s="4" t="str">
        <f t="shared" si="202"/>
        <v>PP</v>
      </c>
      <c r="M2102" s="4" t="str">
        <f t="shared" si="203"/>
        <v>PSOE</v>
      </c>
      <c r="N2102" s="5">
        <f t="shared" si="204"/>
        <v>35.9</v>
      </c>
      <c r="O2102" s="5">
        <f t="shared" si="205"/>
        <v>33.33</v>
      </c>
      <c r="P2102" s="4">
        <v>26</v>
      </c>
      <c r="Q2102" s="4">
        <v>28</v>
      </c>
      <c r="R2102" s="4">
        <v>5</v>
      </c>
      <c r="S2102" s="4">
        <v>15</v>
      </c>
      <c r="T2102" s="4">
        <v>1</v>
      </c>
      <c r="U2102" s="5">
        <f t="shared" si="206"/>
        <v>33.33</v>
      </c>
      <c r="V2102" s="5">
        <f t="shared" si="206"/>
        <v>35.9</v>
      </c>
      <c r="W2102" s="5">
        <f t="shared" si="206"/>
        <v>6.41</v>
      </c>
      <c r="X2102" s="5">
        <f t="shared" si="206"/>
        <v>19.23</v>
      </c>
      <c r="Y2102" s="5">
        <f t="shared" si="206"/>
        <v>1.28</v>
      </c>
      <c r="Z2102" s="4">
        <v>0</v>
      </c>
    </row>
    <row r="2103" spans="1:26" x14ac:dyDescent="0.3">
      <c r="A2103" t="s">
        <v>2016</v>
      </c>
      <c r="B2103" s="3" t="s">
        <v>4378</v>
      </c>
      <c r="C2103" t="s">
        <v>2016</v>
      </c>
      <c r="D2103" t="s">
        <v>2117</v>
      </c>
      <c r="E2103" s="4">
        <v>169</v>
      </c>
      <c r="F2103" s="4">
        <v>166</v>
      </c>
      <c r="G2103" s="4">
        <v>139</v>
      </c>
      <c r="H2103" s="5">
        <f t="shared" si="201"/>
        <v>83.73</v>
      </c>
      <c r="I2103" s="4">
        <v>139</v>
      </c>
      <c r="J2103" s="4">
        <v>1</v>
      </c>
      <c r="K2103" s="4">
        <v>0</v>
      </c>
      <c r="L2103" s="4" t="str">
        <f t="shared" si="202"/>
        <v>PP</v>
      </c>
      <c r="M2103" s="4" t="str">
        <f t="shared" si="203"/>
        <v>VOX</v>
      </c>
      <c r="N2103" s="5">
        <f t="shared" si="204"/>
        <v>43.88</v>
      </c>
      <c r="O2103" s="5">
        <f t="shared" si="205"/>
        <v>19.420000000000002</v>
      </c>
      <c r="P2103" s="4">
        <v>21</v>
      </c>
      <c r="Q2103" s="4">
        <v>61</v>
      </c>
      <c r="R2103" s="4">
        <v>27</v>
      </c>
      <c r="S2103" s="4">
        <v>4</v>
      </c>
      <c r="T2103" s="4">
        <v>24</v>
      </c>
      <c r="U2103" s="5">
        <f t="shared" si="206"/>
        <v>15.11</v>
      </c>
      <c r="V2103" s="5">
        <f t="shared" si="206"/>
        <v>43.88</v>
      </c>
      <c r="W2103" s="5">
        <f t="shared" si="206"/>
        <v>19.420000000000002</v>
      </c>
      <c r="X2103" s="5">
        <f t="shared" si="206"/>
        <v>2.88</v>
      </c>
      <c r="Y2103" s="5">
        <f t="shared" si="206"/>
        <v>17.27</v>
      </c>
      <c r="Z2103" s="4">
        <v>1</v>
      </c>
    </row>
    <row r="2104" spans="1:26" x14ac:dyDescent="0.3">
      <c r="A2104" t="s">
        <v>2016</v>
      </c>
      <c r="B2104" s="3" t="s">
        <v>4379</v>
      </c>
      <c r="C2104" t="s">
        <v>2016</v>
      </c>
      <c r="D2104" t="s">
        <v>2118</v>
      </c>
      <c r="E2104" s="4">
        <v>41</v>
      </c>
      <c r="F2104" s="4">
        <v>40</v>
      </c>
      <c r="G2104" s="4">
        <v>33</v>
      </c>
      <c r="H2104" s="5">
        <f t="shared" si="201"/>
        <v>82.5</v>
      </c>
      <c r="I2104" s="4">
        <v>32</v>
      </c>
      <c r="J2104" s="4">
        <v>1</v>
      </c>
      <c r="K2104" s="4">
        <v>1</v>
      </c>
      <c r="L2104" s="4" t="str">
        <f t="shared" si="202"/>
        <v>PSOE</v>
      </c>
      <c r="M2104" s="4" t="str">
        <f t="shared" si="203"/>
        <v>PP</v>
      </c>
      <c r="N2104" s="5">
        <f t="shared" si="204"/>
        <v>40.630000000000003</v>
      </c>
      <c r="O2104" s="5">
        <f t="shared" si="205"/>
        <v>37.5</v>
      </c>
      <c r="P2104" s="4">
        <v>13</v>
      </c>
      <c r="Q2104" s="4">
        <v>12</v>
      </c>
      <c r="R2104" s="4">
        <v>1</v>
      </c>
      <c r="S2104" s="4">
        <v>4</v>
      </c>
      <c r="T2104" s="4">
        <v>1</v>
      </c>
      <c r="U2104" s="5">
        <f t="shared" si="206"/>
        <v>40.630000000000003</v>
      </c>
      <c r="V2104" s="5">
        <f t="shared" si="206"/>
        <v>37.5</v>
      </c>
      <c r="W2104" s="5">
        <f t="shared" si="206"/>
        <v>3.13</v>
      </c>
      <c r="X2104" s="5">
        <f t="shared" si="206"/>
        <v>12.5</v>
      </c>
      <c r="Y2104" s="5">
        <f t="shared" si="206"/>
        <v>3.13</v>
      </c>
      <c r="Z2104" s="4">
        <v>0</v>
      </c>
    </row>
    <row r="2105" spans="1:26" x14ac:dyDescent="0.3">
      <c r="A2105" t="s">
        <v>2016</v>
      </c>
      <c r="B2105" s="3" t="s">
        <v>4380</v>
      </c>
      <c r="C2105" t="s">
        <v>2016</v>
      </c>
      <c r="D2105" t="s">
        <v>2119</v>
      </c>
      <c r="E2105" s="4">
        <v>194</v>
      </c>
      <c r="F2105" s="4">
        <v>169</v>
      </c>
      <c r="G2105" s="4">
        <v>137</v>
      </c>
      <c r="H2105" s="5">
        <f t="shared" si="201"/>
        <v>81.069999999999993</v>
      </c>
      <c r="I2105" s="4">
        <v>136</v>
      </c>
      <c r="J2105" s="4">
        <v>0</v>
      </c>
      <c r="K2105" s="4">
        <v>1</v>
      </c>
      <c r="L2105" s="4" t="str">
        <f t="shared" si="202"/>
        <v>PSOE</v>
      </c>
      <c r="M2105" s="4" t="str">
        <f t="shared" si="203"/>
        <v>PP</v>
      </c>
      <c r="N2105" s="5">
        <f t="shared" si="204"/>
        <v>35.29</v>
      </c>
      <c r="O2105" s="5">
        <f t="shared" si="205"/>
        <v>33.82</v>
      </c>
      <c r="P2105" s="4">
        <v>48</v>
      </c>
      <c r="Q2105" s="4">
        <v>46</v>
      </c>
      <c r="R2105" s="4">
        <v>14</v>
      </c>
      <c r="S2105" s="4">
        <v>5</v>
      </c>
      <c r="T2105" s="4">
        <v>20</v>
      </c>
      <c r="U2105" s="5">
        <f t="shared" si="206"/>
        <v>35.29</v>
      </c>
      <c r="V2105" s="5">
        <f t="shared" si="206"/>
        <v>33.82</v>
      </c>
      <c r="W2105" s="5">
        <f t="shared" si="206"/>
        <v>10.29</v>
      </c>
      <c r="X2105" s="5">
        <f t="shared" si="206"/>
        <v>3.68</v>
      </c>
      <c r="Y2105" s="5">
        <f t="shared" si="206"/>
        <v>14.71</v>
      </c>
      <c r="Z2105" s="4">
        <v>2</v>
      </c>
    </row>
    <row r="2106" spans="1:26" x14ac:dyDescent="0.3">
      <c r="A2106" t="s">
        <v>2016</v>
      </c>
      <c r="B2106" s="3" t="s">
        <v>4381</v>
      </c>
      <c r="C2106" t="s">
        <v>2016</v>
      </c>
      <c r="D2106" t="s">
        <v>2120</v>
      </c>
      <c r="E2106" s="4">
        <v>391</v>
      </c>
      <c r="F2106" s="4">
        <v>360</v>
      </c>
      <c r="G2106" s="4">
        <v>255</v>
      </c>
      <c r="H2106" s="5">
        <f t="shared" si="201"/>
        <v>70.83</v>
      </c>
      <c r="I2106" s="4">
        <v>248</v>
      </c>
      <c r="J2106" s="4">
        <v>5</v>
      </c>
      <c r="K2106" s="4">
        <v>7</v>
      </c>
      <c r="L2106" s="4" t="str">
        <f t="shared" si="202"/>
        <v>PP</v>
      </c>
      <c r="M2106" s="4" t="str">
        <f t="shared" si="203"/>
        <v>PSOE</v>
      </c>
      <c r="N2106" s="5">
        <f t="shared" si="204"/>
        <v>39.11</v>
      </c>
      <c r="O2106" s="5">
        <f t="shared" si="205"/>
        <v>32.26</v>
      </c>
      <c r="P2106" s="4">
        <v>80</v>
      </c>
      <c r="Q2106" s="4">
        <v>97</v>
      </c>
      <c r="R2106" s="4">
        <v>27</v>
      </c>
      <c r="S2106" s="4">
        <v>8</v>
      </c>
      <c r="T2106" s="4">
        <v>27</v>
      </c>
      <c r="U2106" s="5">
        <f t="shared" ref="U2106:Y2156" si="207">ROUND((P2106/$I2106)*100,2)</f>
        <v>32.26</v>
      </c>
      <c r="V2106" s="5">
        <f t="shared" si="207"/>
        <v>39.11</v>
      </c>
      <c r="W2106" s="5">
        <f t="shared" si="207"/>
        <v>10.89</v>
      </c>
      <c r="X2106" s="5">
        <f t="shared" si="207"/>
        <v>3.23</v>
      </c>
      <c r="Y2106" s="5">
        <f t="shared" si="207"/>
        <v>10.89</v>
      </c>
      <c r="Z2106" s="4">
        <v>2</v>
      </c>
    </row>
    <row r="2107" spans="1:26" x14ac:dyDescent="0.3">
      <c r="A2107" t="s">
        <v>2016</v>
      </c>
      <c r="B2107" s="3" t="s">
        <v>4382</v>
      </c>
      <c r="C2107" t="s">
        <v>2016</v>
      </c>
      <c r="D2107" t="s">
        <v>2121</v>
      </c>
      <c r="E2107" s="4">
        <v>469</v>
      </c>
      <c r="F2107" s="4">
        <v>437</v>
      </c>
      <c r="G2107" s="4">
        <v>340</v>
      </c>
      <c r="H2107" s="5">
        <f t="shared" si="201"/>
        <v>77.8</v>
      </c>
      <c r="I2107" s="4">
        <v>335</v>
      </c>
      <c r="J2107" s="4">
        <v>1</v>
      </c>
      <c r="K2107" s="4">
        <v>5</v>
      </c>
      <c r="L2107" s="4" t="str">
        <f t="shared" si="202"/>
        <v>PP</v>
      </c>
      <c r="M2107" s="4" t="str">
        <f t="shared" si="203"/>
        <v>PSOE</v>
      </c>
      <c r="N2107" s="5">
        <f t="shared" si="204"/>
        <v>34.33</v>
      </c>
      <c r="O2107" s="5">
        <f t="shared" si="205"/>
        <v>33.43</v>
      </c>
      <c r="P2107" s="4">
        <v>112</v>
      </c>
      <c r="Q2107" s="4">
        <v>115</v>
      </c>
      <c r="R2107" s="4">
        <v>21</v>
      </c>
      <c r="S2107" s="4">
        <v>13</v>
      </c>
      <c r="T2107" s="4">
        <v>73</v>
      </c>
      <c r="U2107" s="5">
        <f t="shared" si="207"/>
        <v>33.43</v>
      </c>
      <c r="V2107" s="5">
        <f t="shared" si="207"/>
        <v>34.33</v>
      </c>
      <c r="W2107" s="5">
        <f t="shared" si="207"/>
        <v>6.27</v>
      </c>
      <c r="X2107" s="5">
        <f t="shared" si="207"/>
        <v>3.88</v>
      </c>
      <c r="Y2107" s="5">
        <f t="shared" si="207"/>
        <v>21.79</v>
      </c>
      <c r="Z2107" s="4">
        <v>0</v>
      </c>
    </row>
    <row r="2108" spans="1:26" x14ac:dyDescent="0.3">
      <c r="A2108" t="s">
        <v>2016</v>
      </c>
      <c r="B2108" s="3" t="s">
        <v>4383</v>
      </c>
      <c r="C2108" t="s">
        <v>2016</v>
      </c>
      <c r="D2108" t="s">
        <v>2122</v>
      </c>
      <c r="E2108" s="4">
        <v>224</v>
      </c>
      <c r="F2108" s="4">
        <v>194</v>
      </c>
      <c r="G2108" s="4">
        <v>151</v>
      </c>
      <c r="H2108" s="5">
        <f t="shared" si="201"/>
        <v>77.84</v>
      </c>
      <c r="I2108" s="4">
        <v>151</v>
      </c>
      <c r="J2108" s="4">
        <v>1</v>
      </c>
      <c r="K2108" s="4">
        <v>0</v>
      </c>
      <c r="L2108" s="4" t="str">
        <f t="shared" si="202"/>
        <v>PP</v>
      </c>
      <c r="M2108" s="4" t="str">
        <f t="shared" si="203"/>
        <v>PSOE</v>
      </c>
      <c r="N2108" s="5">
        <f t="shared" si="204"/>
        <v>41.72</v>
      </c>
      <c r="O2108" s="5">
        <f t="shared" si="205"/>
        <v>25.17</v>
      </c>
      <c r="P2108" s="4">
        <v>38</v>
      </c>
      <c r="Q2108" s="4">
        <v>63</v>
      </c>
      <c r="R2108" s="4">
        <v>14</v>
      </c>
      <c r="S2108" s="4">
        <v>4</v>
      </c>
      <c r="T2108" s="4">
        <v>26</v>
      </c>
      <c r="U2108" s="5">
        <f t="shared" si="207"/>
        <v>25.17</v>
      </c>
      <c r="V2108" s="5">
        <f t="shared" si="207"/>
        <v>41.72</v>
      </c>
      <c r="W2108" s="5">
        <f t="shared" si="207"/>
        <v>9.27</v>
      </c>
      <c r="X2108" s="5">
        <f t="shared" si="207"/>
        <v>2.65</v>
      </c>
      <c r="Y2108" s="5">
        <f t="shared" si="207"/>
        <v>17.22</v>
      </c>
      <c r="Z2108" s="4">
        <v>2</v>
      </c>
    </row>
    <row r="2109" spans="1:26" x14ac:dyDescent="0.3">
      <c r="A2109" t="s">
        <v>2016</v>
      </c>
      <c r="B2109" s="3" t="s">
        <v>4384</v>
      </c>
      <c r="C2109" t="s">
        <v>2016</v>
      </c>
      <c r="D2109" t="s">
        <v>2123</v>
      </c>
      <c r="E2109" s="4">
        <v>256</v>
      </c>
      <c r="F2109" s="4">
        <v>222</v>
      </c>
      <c r="G2109" s="4">
        <v>181</v>
      </c>
      <c r="H2109" s="5">
        <f t="shared" si="201"/>
        <v>81.53</v>
      </c>
      <c r="I2109" s="4">
        <v>180</v>
      </c>
      <c r="J2109" s="4">
        <v>0</v>
      </c>
      <c r="K2109" s="4">
        <v>1</v>
      </c>
      <c r="L2109" s="4" t="str">
        <f t="shared" si="202"/>
        <v>PSOE</v>
      </c>
      <c r="M2109" s="4" t="str">
        <f t="shared" si="203"/>
        <v>PP</v>
      </c>
      <c r="N2109" s="5">
        <f t="shared" si="204"/>
        <v>44.44</v>
      </c>
      <c r="O2109" s="5">
        <f t="shared" si="205"/>
        <v>21.11</v>
      </c>
      <c r="P2109" s="4">
        <v>80</v>
      </c>
      <c r="Q2109" s="4">
        <v>38</v>
      </c>
      <c r="R2109" s="4">
        <v>15</v>
      </c>
      <c r="S2109" s="4">
        <v>27</v>
      </c>
      <c r="T2109" s="4">
        <v>20</v>
      </c>
      <c r="U2109" s="5">
        <f t="shared" si="207"/>
        <v>44.44</v>
      </c>
      <c r="V2109" s="5">
        <f t="shared" si="207"/>
        <v>21.11</v>
      </c>
      <c r="W2109" s="5">
        <f t="shared" si="207"/>
        <v>8.33</v>
      </c>
      <c r="X2109" s="5">
        <f t="shared" si="207"/>
        <v>15</v>
      </c>
      <c r="Y2109" s="5">
        <f t="shared" si="207"/>
        <v>11.11</v>
      </c>
      <c r="Z2109" s="4">
        <v>0</v>
      </c>
    </row>
    <row r="2110" spans="1:26" x14ac:dyDescent="0.3">
      <c r="A2110" t="s">
        <v>2016</v>
      </c>
      <c r="B2110" s="3" t="s">
        <v>4385</v>
      </c>
      <c r="C2110" t="s">
        <v>2016</v>
      </c>
      <c r="D2110" t="s">
        <v>2124</v>
      </c>
      <c r="E2110" s="4">
        <v>64</v>
      </c>
      <c r="F2110" s="4">
        <v>53</v>
      </c>
      <c r="G2110" s="4">
        <v>39</v>
      </c>
      <c r="H2110" s="5">
        <f t="shared" si="201"/>
        <v>73.58</v>
      </c>
      <c r="I2110" s="4">
        <v>39</v>
      </c>
      <c r="J2110" s="4">
        <v>0</v>
      </c>
      <c r="K2110" s="4">
        <v>0</v>
      </c>
      <c r="L2110" s="4" t="str">
        <f t="shared" si="202"/>
        <v>PSOE</v>
      </c>
      <c r="M2110" s="4" t="s">
        <v>4544</v>
      </c>
      <c r="N2110" s="5">
        <f t="shared" si="204"/>
        <v>46.15</v>
      </c>
      <c r="O2110" s="5">
        <f t="shared" si="205"/>
        <v>46.15</v>
      </c>
      <c r="P2110" s="4">
        <v>18</v>
      </c>
      <c r="Q2110" s="4">
        <v>18</v>
      </c>
      <c r="R2110" s="4">
        <v>0</v>
      </c>
      <c r="S2110" s="4">
        <v>1</v>
      </c>
      <c r="T2110" s="4">
        <v>1</v>
      </c>
      <c r="U2110" s="5">
        <f t="shared" si="207"/>
        <v>46.15</v>
      </c>
      <c r="V2110" s="5">
        <f t="shared" si="207"/>
        <v>46.15</v>
      </c>
      <c r="W2110" s="5">
        <f t="shared" si="207"/>
        <v>0</v>
      </c>
      <c r="X2110" s="5">
        <f t="shared" si="207"/>
        <v>2.56</v>
      </c>
      <c r="Y2110" s="5">
        <f t="shared" si="207"/>
        <v>2.56</v>
      </c>
      <c r="Z2110" s="4">
        <v>1</v>
      </c>
    </row>
    <row r="2111" spans="1:26" x14ac:dyDescent="0.3">
      <c r="A2111" t="s">
        <v>2016</v>
      </c>
      <c r="B2111" s="3" t="s">
        <v>4386</v>
      </c>
      <c r="C2111" t="s">
        <v>2016</v>
      </c>
      <c r="D2111" t="s">
        <v>2125</v>
      </c>
      <c r="E2111" s="4">
        <v>409</v>
      </c>
      <c r="F2111" s="4">
        <v>368</v>
      </c>
      <c r="G2111" s="4">
        <v>269</v>
      </c>
      <c r="H2111" s="5">
        <f t="shared" si="201"/>
        <v>73.099999999999994</v>
      </c>
      <c r="I2111" s="4">
        <v>266</v>
      </c>
      <c r="J2111" s="4">
        <v>1</v>
      </c>
      <c r="K2111" s="4">
        <v>3</v>
      </c>
      <c r="L2111" s="4" t="str">
        <f t="shared" si="202"/>
        <v>PP</v>
      </c>
      <c r="M2111" s="4" t="str">
        <f t="shared" si="203"/>
        <v>PSOE</v>
      </c>
      <c r="N2111" s="5">
        <f t="shared" si="204"/>
        <v>29.32</v>
      </c>
      <c r="O2111" s="5">
        <f t="shared" si="205"/>
        <v>27.07</v>
      </c>
      <c r="P2111" s="4">
        <v>72</v>
      </c>
      <c r="Q2111" s="4">
        <v>78</v>
      </c>
      <c r="R2111" s="4">
        <v>35</v>
      </c>
      <c r="S2111" s="4">
        <v>30</v>
      </c>
      <c r="T2111" s="4">
        <v>49</v>
      </c>
      <c r="U2111" s="5">
        <f t="shared" si="207"/>
        <v>27.07</v>
      </c>
      <c r="V2111" s="5">
        <f t="shared" si="207"/>
        <v>29.32</v>
      </c>
      <c r="W2111" s="5">
        <f t="shared" si="207"/>
        <v>13.16</v>
      </c>
      <c r="X2111" s="5">
        <f t="shared" si="207"/>
        <v>11.28</v>
      </c>
      <c r="Y2111" s="5">
        <f t="shared" si="207"/>
        <v>18.420000000000002</v>
      </c>
      <c r="Z2111" s="4">
        <v>1</v>
      </c>
    </row>
    <row r="2112" spans="1:26" x14ac:dyDescent="0.3">
      <c r="A2112" t="s">
        <v>2016</v>
      </c>
      <c r="B2112" s="3" t="s">
        <v>4387</v>
      </c>
      <c r="C2112" t="s">
        <v>2016</v>
      </c>
      <c r="D2112" t="s">
        <v>2126</v>
      </c>
      <c r="E2112" s="4">
        <v>980</v>
      </c>
      <c r="F2112" s="4">
        <v>778</v>
      </c>
      <c r="G2112" s="4">
        <v>586</v>
      </c>
      <c r="H2112" s="5">
        <f t="shared" si="201"/>
        <v>75.319999999999993</v>
      </c>
      <c r="I2112" s="4">
        <v>573</v>
      </c>
      <c r="J2112" s="4">
        <v>6</v>
      </c>
      <c r="K2112" s="4">
        <v>13</v>
      </c>
      <c r="L2112" s="4" t="s">
        <v>4544</v>
      </c>
      <c r="M2112" s="4" t="str">
        <f t="shared" si="203"/>
        <v>PSOE</v>
      </c>
      <c r="N2112" s="5">
        <f t="shared" si="204"/>
        <v>26.35</v>
      </c>
      <c r="O2112" s="5">
        <f t="shared" si="205"/>
        <v>26.35</v>
      </c>
      <c r="P2112" s="4">
        <v>151</v>
      </c>
      <c r="Q2112" s="4">
        <v>151</v>
      </c>
      <c r="R2112" s="4">
        <v>94</v>
      </c>
      <c r="S2112" s="4">
        <v>51</v>
      </c>
      <c r="T2112" s="4">
        <v>111</v>
      </c>
      <c r="U2112" s="5">
        <f t="shared" si="207"/>
        <v>26.35</v>
      </c>
      <c r="V2112" s="5">
        <f t="shared" si="207"/>
        <v>26.35</v>
      </c>
      <c r="W2112" s="5">
        <f t="shared" si="207"/>
        <v>16.399999999999999</v>
      </c>
      <c r="X2112" s="5">
        <f t="shared" si="207"/>
        <v>8.9</v>
      </c>
      <c r="Y2112" s="5">
        <f t="shared" si="207"/>
        <v>19.37</v>
      </c>
      <c r="Z2112" s="4">
        <v>4</v>
      </c>
    </row>
    <row r="2113" spans="1:26" x14ac:dyDescent="0.3">
      <c r="A2113" t="s">
        <v>2016</v>
      </c>
      <c r="B2113" s="3" t="s">
        <v>4388</v>
      </c>
      <c r="C2113" t="s">
        <v>2016</v>
      </c>
      <c r="D2113" t="s">
        <v>2127</v>
      </c>
      <c r="E2113" s="4">
        <v>603</v>
      </c>
      <c r="F2113" s="4">
        <v>532</v>
      </c>
      <c r="G2113" s="4">
        <v>406</v>
      </c>
      <c r="H2113" s="5">
        <f t="shared" si="201"/>
        <v>76.319999999999993</v>
      </c>
      <c r="I2113" s="4">
        <v>402</v>
      </c>
      <c r="J2113" s="4">
        <v>2</v>
      </c>
      <c r="K2113" s="4">
        <v>4</v>
      </c>
      <c r="L2113" s="4" t="str">
        <f t="shared" si="202"/>
        <v>PSOE</v>
      </c>
      <c r="M2113" s="4" t="str">
        <f t="shared" si="203"/>
        <v>PP</v>
      </c>
      <c r="N2113" s="5">
        <f t="shared" si="204"/>
        <v>37.06</v>
      </c>
      <c r="O2113" s="5">
        <f t="shared" si="205"/>
        <v>30.35</v>
      </c>
      <c r="P2113" s="4">
        <v>149</v>
      </c>
      <c r="Q2113" s="4">
        <v>122</v>
      </c>
      <c r="R2113" s="4">
        <v>46</v>
      </c>
      <c r="S2113" s="4">
        <v>37</v>
      </c>
      <c r="T2113" s="4">
        <v>41</v>
      </c>
      <c r="U2113" s="5">
        <f t="shared" si="207"/>
        <v>37.06</v>
      </c>
      <c r="V2113" s="5">
        <f t="shared" si="207"/>
        <v>30.35</v>
      </c>
      <c r="W2113" s="5">
        <f t="shared" si="207"/>
        <v>11.44</v>
      </c>
      <c r="X2113" s="5">
        <f t="shared" si="207"/>
        <v>9.1999999999999993</v>
      </c>
      <c r="Y2113" s="5">
        <f t="shared" si="207"/>
        <v>10.199999999999999</v>
      </c>
      <c r="Z2113" s="4">
        <v>2</v>
      </c>
    </row>
    <row r="2114" spans="1:26" x14ac:dyDescent="0.3">
      <c r="A2114" t="s">
        <v>2016</v>
      </c>
      <c r="B2114" s="3" t="s">
        <v>4389</v>
      </c>
      <c r="C2114" t="s">
        <v>2016</v>
      </c>
      <c r="D2114" t="s">
        <v>2128</v>
      </c>
      <c r="E2114" s="4">
        <v>261</v>
      </c>
      <c r="F2114" s="4">
        <v>237</v>
      </c>
      <c r="G2114" s="4">
        <v>169</v>
      </c>
      <c r="H2114" s="5">
        <f t="shared" si="201"/>
        <v>71.31</v>
      </c>
      <c r="I2114" s="4">
        <v>166</v>
      </c>
      <c r="J2114" s="4">
        <v>1</v>
      </c>
      <c r="K2114" s="4">
        <v>3</v>
      </c>
      <c r="L2114" s="4" t="str">
        <f t="shared" si="202"/>
        <v>PSOE</v>
      </c>
      <c r="M2114" s="4" t="str">
        <f t="shared" si="203"/>
        <v>PP</v>
      </c>
      <c r="N2114" s="5">
        <f t="shared" si="204"/>
        <v>33.130000000000003</v>
      </c>
      <c r="O2114" s="5">
        <f t="shared" si="205"/>
        <v>31.33</v>
      </c>
      <c r="P2114" s="4">
        <v>55</v>
      </c>
      <c r="Q2114" s="4">
        <v>52</v>
      </c>
      <c r="R2114" s="4">
        <v>19</v>
      </c>
      <c r="S2114" s="4">
        <v>11</v>
      </c>
      <c r="T2114" s="4">
        <v>25</v>
      </c>
      <c r="U2114" s="5">
        <f t="shared" si="207"/>
        <v>33.130000000000003</v>
      </c>
      <c r="V2114" s="5">
        <f t="shared" si="207"/>
        <v>31.33</v>
      </c>
      <c r="W2114" s="5">
        <f t="shared" si="207"/>
        <v>11.45</v>
      </c>
      <c r="X2114" s="5">
        <f t="shared" si="207"/>
        <v>6.63</v>
      </c>
      <c r="Y2114" s="5">
        <f t="shared" si="207"/>
        <v>15.06</v>
      </c>
      <c r="Z2114" s="4">
        <v>0</v>
      </c>
    </row>
    <row r="2115" spans="1:26" x14ac:dyDescent="0.3">
      <c r="A2115" t="s">
        <v>2016</v>
      </c>
      <c r="B2115" s="3" t="s">
        <v>4390</v>
      </c>
      <c r="C2115" t="s">
        <v>2016</v>
      </c>
      <c r="D2115" t="s">
        <v>2129</v>
      </c>
      <c r="E2115" s="4">
        <v>1705</v>
      </c>
      <c r="F2115" s="4">
        <v>1401</v>
      </c>
      <c r="G2115" s="4">
        <v>1031</v>
      </c>
      <c r="H2115" s="5">
        <f t="shared" ref="H2115:H2178" si="208">ROUND((G2115/F2115)*100,2)</f>
        <v>73.59</v>
      </c>
      <c r="I2115" s="4">
        <v>1010</v>
      </c>
      <c r="J2115" s="4">
        <v>7</v>
      </c>
      <c r="K2115" s="4">
        <v>21</v>
      </c>
      <c r="L2115" s="4" t="str">
        <f t="shared" ref="L2115:L2178" si="209">IF(MAX(P2115:T2115)=P2115,"PSOE",IF(MAX(P2115:T2115)=Q2115,"PP",IF(MAX(P2115:T2115)=R2115,"VOX",IF(MAX(P2115:T2115)=S2115,"Podemos",IF(MAX(P2115:T2115)=T2115,"Ciudadanos")))))</f>
        <v>PSOE</v>
      </c>
      <c r="M2115" s="4" t="str">
        <f t="shared" ref="M2115:M2178" si="210">IF(LARGE(P2115:T2115,2)=P2115,"PSOE",IF(LARGE(P2115:T2115,2)=Q2115,"PP",IF(LARGE(P2115:T2115,2)=R2115,"VOX",IF(LARGE(P2115:T2115,2)=S2115,"Podemos",IF(LARGE(P2115:T2115,2)=T2115,"Ciudadanos")))))</f>
        <v>Ciudadanos</v>
      </c>
      <c r="N2115" s="5">
        <f t="shared" ref="N2115:N2178" si="211">IF(MAX(P2115:T2115)=P2115,U2115,IF(MAX(P2115:T2115)=Q2115,V2115,IF(MAX(P2115:T2115)=R2115,W2115,IF(MAX(P2115:T2115)=S2115,X2115,IF(MAX(P2115:T2115)=T2115,Y2115)))))</f>
        <v>33.369999999999997</v>
      </c>
      <c r="O2115" s="5">
        <f t="shared" ref="O2115:O2178" si="212">IF(LARGE(P2115:T2115,2)=P2115,U2115,IF(LARGE(P2115:T2115,2)=Q2115,V2115,IF(LARGE(P2115:T2115,2)=R2115,W2115,IF(LARGE(P2115:T2115,2)=S2115,X2115,IF(LARGE(P2115:T2115,2)=T2115,Y2115)))))</f>
        <v>20.100000000000001</v>
      </c>
      <c r="P2115" s="4">
        <v>337</v>
      </c>
      <c r="Q2115" s="4">
        <v>190</v>
      </c>
      <c r="R2115" s="4">
        <v>136</v>
      </c>
      <c r="S2115" s="4">
        <v>116</v>
      </c>
      <c r="T2115" s="4">
        <v>203</v>
      </c>
      <c r="U2115" s="5">
        <f t="shared" si="207"/>
        <v>33.369999999999997</v>
      </c>
      <c r="V2115" s="5">
        <f t="shared" si="207"/>
        <v>18.809999999999999</v>
      </c>
      <c r="W2115" s="5">
        <f t="shared" si="207"/>
        <v>13.47</v>
      </c>
      <c r="X2115" s="5">
        <f t="shared" si="207"/>
        <v>11.49</v>
      </c>
      <c r="Y2115" s="5">
        <f t="shared" si="207"/>
        <v>20.100000000000001</v>
      </c>
      <c r="Z2115" s="4">
        <v>12</v>
      </c>
    </row>
    <row r="2116" spans="1:26" x14ac:dyDescent="0.3">
      <c r="A2116" t="s">
        <v>2016</v>
      </c>
      <c r="B2116" s="3" t="s">
        <v>4391</v>
      </c>
      <c r="C2116" t="s">
        <v>2016</v>
      </c>
      <c r="D2116" t="s">
        <v>2130</v>
      </c>
      <c r="E2116" s="4">
        <v>274</v>
      </c>
      <c r="F2116" s="4">
        <v>273</v>
      </c>
      <c r="G2116" s="4">
        <v>161</v>
      </c>
      <c r="H2116" s="5">
        <f t="shared" si="208"/>
        <v>58.97</v>
      </c>
      <c r="I2116" s="4">
        <v>160</v>
      </c>
      <c r="J2116" s="4">
        <v>1</v>
      </c>
      <c r="K2116" s="4">
        <v>1</v>
      </c>
      <c r="L2116" s="4" t="str">
        <f t="shared" si="209"/>
        <v>PP</v>
      </c>
      <c r="M2116" s="4" t="str">
        <f t="shared" si="210"/>
        <v>PSOE</v>
      </c>
      <c r="N2116" s="5">
        <f t="shared" si="211"/>
        <v>36.25</v>
      </c>
      <c r="O2116" s="5">
        <f t="shared" si="212"/>
        <v>35</v>
      </c>
      <c r="P2116" s="4">
        <v>56</v>
      </c>
      <c r="Q2116" s="4">
        <v>58</v>
      </c>
      <c r="R2116" s="4">
        <v>17</v>
      </c>
      <c r="S2116" s="4">
        <v>13</v>
      </c>
      <c r="T2116" s="4">
        <v>15</v>
      </c>
      <c r="U2116" s="5">
        <f t="shared" si="207"/>
        <v>35</v>
      </c>
      <c r="V2116" s="5">
        <f t="shared" si="207"/>
        <v>36.25</v>
      </c>
      <c r="W2116" s="5">
        <f t="shared" si="207"/>
        <v>10.63</v>
      </c>
      <c r="X2116" s="5">
        <f t="shared" si="207"/>
        <v>8.1300000000000008</v>
      </c>
      <c r="Y2116" s="5">
        <f t="shared" si="207"/>
        <v>9.3800000000000008</v>
      </c>
      <c r="Z2116" s="4">
        <v>0</v>
      </c>
    </row>
    <row r="2117" spans="1:26" x14ac:dyDescent="0.3">
      <c r="A2117" t="s">
        <v>2016</v>
      </c>
      <c r="B2117" s="3" t="s">
        <v>4392</v>
      </c>
      <c r="C2117" t="s">
        <v>2016</v>
      </c>
      <c r="D2117" t="s">
        <v>2131</v>
      </c>
      <c r="E2117" s="4">
        <v>2907</v>
      </c>
      <c r="F2117" s="4">
        <v>2430</v>
      </c>
      <c r="G2117" s="4">
        <v>1835</v>
      </c>
      <c r="H2117" s="5">
        <f t="shared" si="208"/>
        <v>75.510000000000005</v>
      </c>
      <c r="I2117" s="4">
        <v>1799</v>
      </c>
      <c r="J2117" s="4">
        <v>30</v>
      </c>
      <c r="K2117" s="4">
        <v>36</v>
      </c>
      <c r="L2117" s="4" t="str">
        <f t="shared" si="209"/>
        <v>PSOE</v>
      </c>
      <c r="M2117" s="4" t="str">
        <f t="shared" si="210"/>
        <v>PP</v>
      </c>
      <c r="N2117" s="5">
        <f t="shared" si="211"/>
        <v>29.85</v>
      </c>
      <c r="O2117" s="5">
        <f t="shared" si="212"/>
        <v>22.9</v>
      </c>
      <c r="P2117" s="4">
        <v>537</v>
      </c>
      <c r="Q2117" s="4">
        <v>412</v>
      </c>
      <c r="R2117" s="4">
        <v>274</v>
      </c>
      <c r="S2117" s="4">
        <v>153</v>
      </c>
      <c r="T2117" s="4">
        <v>363</v>
      </c>
      <c r="U2117" s="5">
        <f t="shared" si="207"/>
        <v>29.85</v>
      </c>
      <c r="V2117" s="5">
        <f t="shared" si="207"/>
        <v>22.9</v>
      </c>
      <c r="W2117" s="5">
        <f t="shared" si="207"/>
        <v>15.23</v>
      </c>
      <c r="X2117" s="5">
        <f t="shared" si="207"/>
        <v>8.5</v>
      </c>
      <c r="Y2117" s="5">
        <f t="shared" si="207"/>
        <v>20.18</v>
      </c>
      <c r="Z2117" s="4">
        <v>17</v>
      </c>
    </row>
    <row r="2118" spans="1:26" x14ac:dyDescent="0.3">
      <c r="A2118" t="s">
        <v>2016</v>
      </c>
      <c r="B2118" s="3" t="s">
        <v>4393</v>
      </c>
      <c r="C2118" t="s">
        <v>2016</v>
      </c>
      <c r="D2118" t="s">
        <v>2132</v>
      </c>
      <c r="E2118" s="4">
        <v>576</v>
      </c>
      <c r="F2118" s="4">
        <v>533</v>
      </c>
      <c r="G2118" s="4">
        <v>428</v>
      </c>
      <c r="H2118" s="5">
        <f t="shared" si="208"/>
        <v>80.3</v>
      </c>
      <c r="I2118" s="4">
        <v>424</v>
      </c>
      <c r="J2118" s="4">
        <v>7</v>
      </c>
      <c r="K2118" s="4">
        <v>4</v>
      </c>
      <c r="L2118" s="4" t="str">
        <f t="shared" si="209"/>
        <v>PSOE</v>
      </c>
      <c r="M2118" s="4" t="str">
        <f t="shared" si="210"/>
        <v>PP</v>
      </c>
      <c r="N2118" s="5">
        <f t="shared" si="211"/>
        <v>36.79</v>
      </c>
      <c r="O2118" s="5">
        <f t="shared" si="212"/>
        <v>34.43</v>
      </c>
      <c r="P2118" s="4">
        <v>156</v>
      </c>
      <c r="Q2118" s="4">
        <v>146</v>
      </c>
      <c r="R2118" s="4">
        <v>34</v>
      </c>
      <c r="S2118" s="4">
        <v>25</v>
      </c>
      <c r="T2118" s="4">
        <v>52</v>
      </c>
      <c r="U2118" s="5">
        <f t="shared" si="207"/>
        <v>36.79</v>
      </c>
      <c r="V2118" s="5">
        <f t="shared" si="207"/>
        <v>34.43</v>
      </c>
      <c r="W2118" s="5">
        <f t="shared" si="207"/>
        <v>8.02</v>
      </c>
      <c r="X2118" s="5">
        <f t="shared" si="207"/>
        <v>5.9</v>
      </c>
      <c r="Y2118" s="5">
        <f t="shared" si="207"/>
        <v>12.26</v>
      </c>
      <c r="Z2118" s="4">
        <v>2</v>
      </c>
    </row>
    <row r="2119" spans="1:26" x14ac:dyDescent="0.3">
      <c r="A2119" t="s">
        <v>2016</v>
      </c>
      <c r="B2119" s="3" t="s">
        <v>4394</v>
      </c>
      <c r="C2119" t="s">
        <v>2016</v>
      </c>
      <c r="D2119" t="s">
        <v>2133</v>
      </c>
      <c r="E2119" s="4">
        <v>1003</v>
      </c>
      <c r="F2119" s="4">
        <v>821</v>
      </c>
      <c r="G2119" s="4">
        <v>628</v>
      </c>
      <c r="H2119" s="5">
        <f t="shared" si="208"/>
        <v>76.489999999999995</v>
      </c>
      <c r="I2119" s="4">
        <v>616</v>
      </c>
      <c r="J2119" s="4">
        <v>5</v>
      </c>
      <c r="K2119" s="4">
        <v>12</v>
      </c>
      <c r="L2119" s="4" t="str">
        <f t="shared" si="209"/>
        <v>PSOE</v>
      </c>
      <c r="M2119" s="4" t="str">
        <f t="shared" si="210"/>
        <v>PP</v>
      </c>
      <c r="N2119" s="5">
        <f t="shared" si="211"/>
        <v>43.34</v>
      </c>
      <c r="O2119" s="5">
        <f t="shared" si="212"/>
        <v>24.84</v>
      </c>
      <c r="P2119" s="4">
        <v>267</v>
      </c>
      <c r="Q2119" s="4">
        <v>153</v>
      </c>
      <c r="R2119" s="4">
        <v>51</v>
      </c>
      <c r="S2119" s="4">
        <v>74</v>
      </c>
      <c r="T2119" s="4">
        <v>65</v>
      </c>
      <c r="U2119" s="5">
        <f t="shared" si="207"/>
        <v>43.34</v>
      </c>
      <c r="V2119" s="5">
        <f t="shared" si="207"/>
        <v>24.84</v>
      </c>
      <c r="W2119" s="5">
        <f t="shared" si="207"/>
        <v>8.2799999999999994</v>
      </c>
      <c r="X2119" s="5">
        <f t="shared" si="207"/>
        <v>12.01</v>
      </c>
      <c r="Y2119" s="5">
        <f t="shared" si="207"/>
        <v>10.55</v>
      </c>
      <c r="Z2119" s="4">
        <v>1</v>
      </c>
    </row>
    <row r="2120" spans="1:26" x14ac:dyDescent="0.3">
      <c r="A2120" t="s">
        <v>2016</v>
      </c>
      <c r="B2120" s="3" t="s">
        <v>4395</v>
      </c>
      <c r="C2120" t="s">
        <v>2016</v>
      </c>
      <c r="D2120" t="s">
        <v>2134</v>
      </c>
      <c r="E2120" s="4">
        <v>176</v>
      </c>
      <c r="F2120" s="4">
        <v>158</v>
      </c>
      <c r="G2120" s="4">
        <v>131</v>
      </c>
      <c r="H2120" s="5">
        <f t="shared" si="208"/>
        <v>82.91</v>
      </c>
      <c r="I2120" s="4">
        <v>131</v>
      </c>
      <c r="J2120" s="4">
        <v>5</v>
      </c>
      <c r="K2120" s="4">
        <v>0</v>
      </c>
      <c r="L2120" s="4" t="str">
        <f t="shared" si="209"/>
        <v>PSOE</v>
      </c>
      <c r="M2120" s="4" t="s">
        <v>4544</v>
      </c>
      <c r="N2120" s="5">
        <f t="shared" si="211"/>
        <v>30.53</v>
      </c>
      <c r="O2120" s="5">
        <f t="shared" si="212"/>
        <v>30.53</v>
      </c>
      <c r="P2120" s="4">
        <v>40</v>
      </c>
      <c r="Q2120" s="4">
        <v>40</v>
      </c>
      <c r="R2120" s="4">
        <v>12</v>
      </c>
      <c r="S2120" s="4">
        <v>7</v>
      </c>
      <c r="T2120" s="4">
        <v>26</v>
      </c>
      <c r="U2120" s="5">
        <f t="shared" si="207"/>
        <v>30.53</v>
      </c>
      <c r="V2120" s="5">
        <f t="shared" si="207"/>
        <v>30.53</v>
      </c>
      <c r="W2120" s="5">
        <f t="shared" si="207"/>
        <v>9.16</v>
      </c>
      <c r="X2120" s="5">
        <f t="shared" si="207"/>
        <v>5.34</v>
      </c>
      <c r="Y2120" s="5">
        <f t="shared" si="207"/>
        <v>19.850000000000001</v>
      </c>
      <c r="Z2120" s="4">
        <v>1</v>
      </c>
    </row>
    <row r="2121" spans="1:26" x14ac:dyDescent="0.3">
      <c r="A2121" t="s">
        <v>2016</v>
      </c>
      <c r="B2121" s="3" t="s">
        <v>4396</v>
      </c>
      <c r="C2121" t="s">
        <v>2016</v>
      </c>
      <c r="D2121" t="s">
        <v>2135</v>
      </c>
      <c r="E2121" s="4">
        <v>263</v>
      </c>
      <c r="F2121" s="4">
        <v>238</v>
      </c>
      <c r="G2121" s="4">
        <v>182</v>
      </c>
      <c r="H2121" s="5">
        <f t="shared" si="208"/>
        <v>76.47</v>
      </c>
      <c r="I2121" s="4">
        <v>178</v>
      </c>
      <c r="J2121" s="4">
        <v>0</v>
      </c>
      <c r="K2121" s="4">
        <v>4</v>
      </c>
      <c r="L2121" s="4" t="str">
        <f t="shared" si="209"/>
        <v>PP</v>
      </c>
      <c r="M2121" s="4" t="str">
        <f t="shared" si="210"/>
        <v>PSOE</v>
      </c>
      <c r="N2121" s="5">
        <f t="shared" si="211"/>
        <v>35.39</v>
      </c>
      <c r="O2121" s="5">
        <f t="shared" si="212"/>
        <v>30.9</v>
      </c>
      <c r="P2121" s="4">
        <v>55</v>
      </c>
      <c r="Q2121" s="4">
        <v>63</v>
      </c>
      <c r="R2121" s="4">
        <v>20</v>
      </c>
      <c r="S2121" s="4">
        <v>10</v>
      </c>
      <c r="T2121" s="4">
        <v>28</v>
      </c>
      <c r="U2121" s="5">
        <f t="shared" si="207"/>
        <v>30.9</v>
      </c>
      <c r="V2121" s="5">
        <f t="shared" si="207"/>
        <v>35.39</v>
      </c>
      <c r="W2121" s="5">
        <f t="shared" si="207"/>
        <v>11.24</v>
      </c>
      <c r="X2121" s="5">
        <f t="shared" si="207"/>
        <v>5.62</v>
      </c>
      <c r="Y2121" s="5">
        <f t="shared" si="207"/>
        <v>15.73</v>
      </c>
      <c r="Z2121" s="4">
        <v>1</v>
      </c>
    </row>
    <row r="2122" spans="1:26" x14ac:dyDescent="0.3">
      <c r="A2122" t="s">
        <v>2016</v>
      </c>
      <c r="B2122" s="3" t="s">
        <v>4397</v>
      </c>
      <c r="C2122" t="s">
        <v>2016</v>
      </c>
      <c r="D2122" t="s">
        <v>2136</v>
      </c>
      <c r="E2122" s="4">
        <v>352</v>
      </c>
      <c r="F2122" s="4">
        <v>313</v>
      </c>
      <c r="G2122" s="4">
        <v>252</v>
      </c>
      <c r="H2122" s="5">
        <f t="shared" si="208"/>
        <v>80.510000000000005</v>
      </c>
      <c r="I2122" s="4">
        <v>249</v>
      </c>
      <c r="J2122" s="4">
        <v>0</v>
      </c>
      <c r="K2122" s="4">
        <v>3</v>
      </c>
      <c r="L2122" s="4" t="str">
        <f t="shared" si="209"/>
        <v>PP</v>
      </c>
      <c r="M2122" s="4" t="str">
        <f t="shared" si="210"/>
        <v>PSOE</v>
      </c>
      <c r="N2122" s="5">
        <f t="shared" si="211"/>
        <v>39.76</v>
      </c>
      <c r="O2122" s="5">
        <f t="shared" si="212"/>
        <v>27.31</v>
      </c>
      <c r="P2122" s="4">
        <v>68</v>
      </c>
      <c r="Q2122" s="4">
        <v>99</v>
      </c>
      <c r="R2122" s="4">
        <v>40</v>
      </c>
      <c r="S2122" s="4">
        <v>5</v>
      </c>
      <c r="T2122" s="4">
        <v>33</v>
      </c>
      <c r="U2122" s="5">
        <f t="shared" si="207"/>
        <v>27.31</v>
      </c>
      <c r="V2122" s="5">
        <f t="shared" si="207"/>
        <v>39.76</v>
      </c>
      <c r="W2122" s="5">
        <f t="shared" si="207"/>
        <v>16.059999999999999</v>
      </c>
      <c r="X2122" s="5">
        <f t="shared" si="207"/>
        <v>2.0099999999999998</v>
      </c>
      <c r="Y2122" s="5">
        <f t="shared" si="207"/>
        <v>13.25</v>
      </c>
      <c r="Z2122" s="4">
        <v>0</v>
      </c>
    </row>
    <row r="2123" spans="1:26" x14ac:dyDescent="0.3">
      <c r="A2123" t="s">
        <v>2016</v>
      </c>
      <c r="B2123" s="3" t="s">
        <v>4398</v>
      </c>
      <c r="C2123" t="s">
        <v>2016</v>
      </c>
      <c r="D2123" t="s">
        <v>2137</v>
      </c>
      <c r="E2123" s="4">
        <v>306</v>
      </c>
      <c r="F2123" s="4">
        <v>291</v>
      </c>
      <c r="G2123" s="4">
        <v>213</v>
      </c>
      <c r="H2123" s="5">
        <f t="shared" si="208"/>
        <v>73.2</v>
      </c>
      <c r="I2123" s="4">
        <v>211</v>
      </c>
      <c r="J2123" s="4">
        <v>0</v>
      </c>
      <c r="K2123" s="4">
        <v>2</v>
      </c>
      <c r="L2123" s="4" t="str">
        <f t="shared" si="209"/>
        <v>PSOE</v>
      </c>
      <c r="M2123" s="4" t="str">
        <f t="shared" si="210"/>
        <v>PP</v>
      </c>
      <c r="N2123" s="5">
        <f t="shared" si="211"/>
        <v>33.65</v>
      </c>
      <c r="O2123" s="5">
        <f t="shared" si="212"/>
        <v>30.81</v>
      </c>
      <c r="P2123" s="4">
        <v>71</v>
      </c>
      <c r="Q2123" s="4">
        <v>65</v>
      </c>
      <c r="R2123" s="4">
        <v>27</v>
      </c>
      <c r="S2123" s="4">
        <v>11</v>
      </c>
      <c r="T2123" s="4">
        <v>35</v>
      </c>
      <c r="U2123" s="5">
        <f t="shared" si="207"/>
        <v>33.65</v>
      </c>
      <c r="V2123" s="5">
        <f t="shared" si="207"/>
        <v>30.81</v>
      </c>
      <c r="W2123" s="5">
        <f t="shared" si="207"/>
        <v>12.8</v>
      </c>
      <c r="X2123" s="5">
        <f t="shared" si="207"/>
        <v>5.21</v>
      </c>
      <c r="Y2123" s="5">
        <f t="shared" si="207"/>
        <v>16.59</v>
      </c>
      <c r="Z2123" s="4">
        <v>0</v>
      </c>
    </row>
    <row r="2124" spans="1:26" x14ac:dyDescent="0.3">
      <c r="A2124" t="s">
        <v>2016</v>
      </c>
      <c r="B2124" s="3" t="s">
        <v>4399</v>
      </c>
      <c r="C2124" t="s">
        <v>2016</v>
      </c>
      <c r="D2124" t="s">
        <v>2138</v>
      </c>
      <c r="E2124" s="4">
        <v>179</v>
      </c>
      <c r="F2124" s="4">
        <v>166</v>
      </c>
      <c r="G2124" s="4">
        <v>111</v>
      </c>
      <c r="H2124" s="5">
        <f t="shared" si="208"/>
        <v>66.87</v>
      </c>
      <c r="I2124" s="4">
        <v>111</v>
      </c>
      <c r="J2124" s="4">
        <v>2</v>
      </c>
      <c r="K2124" s="4">
        <v>0</v>
      </c>
      <c r="L2124" s="4" t="str">
        <f t="shared" si="209"/>
        <v>PSOE</v>
      </c>
      <c r="M2124" s="4" t="str">
        <f t="shared" si="210"/>
        <v>PP</v>
      </c>
      <c r="N2124" s="5">
        <f t="shared" si="211"/>
        <v>29.73</v>
      </c>
      <c r="O2124" s="5">
        <f t="shared" si="212"/>
        <v>26.13</v>
      </c>
      <c r="P2124" s="4">
        <v>33</v>
      </c>
      <c r="Q2124" s="4">
        <v>29</v>
      </c>
      <c r="R2124" s="4">
        <v>13</v>
      </c>
      <c r="S2124" s="4">
        <v>11</v>
      </c>
      <c r="T2124" s="4">
        <v>22</v>
      </c>
      <c r="U2124" s="5">
        <f t="shared" si="207"/>
        <v>29.73</v>
      </c>
      <c r="V2124" s="5">
        <f t="shared" si="207"/>
        <v>26.13</v>
      </c>
      <c r="W2124" s="5">
        <f t="shared" si="207"/>
        <v>11.71</v>
      </c>
      <c r="X2124" s="5">
        <f t="shared" si="207"/>
        <v>9.91</v>
      </c>
      <c r="Y2124" s="5">
        <f t="shared" si="207"/>
        <v>19.82</v>
      </c>
      <c r="Z2124" s="4">
        <v>0</v>
      </c>
    </row>
    <row r="2125" spans="1:26" x14ac:dyDescent="0.3">
      <c r="A2125" t="s">
        <v>2016</v>
      </c>
      <c r="B2125" s="3" t="s">
        <v>4400</v>
      </c>
      <c r="C2125" t="s">
        <v>2016</v>
      </c>
      <c r="D2125" t="s">
        <v>2139</v>
      </c>
      <c r="E2125" s="4">
        <v>639</v>
      </c>
      <c r="F2125" s="4">
        <v>588</v>
      </c>
      <c r="G2125" s="4">
        <v>409</v>
      </c>
      <c r="H2125" s="5">
        <f t="shared" si="208"/>
        <v>69.56</v>
      </c>
      <c r="I2125" s="4">
        <v>405</v>
      </c>
      <c r="J2125" s="4">
        <v>0</v>
      </c>
      <c r="K2125" s="4">
        <v>4</v>
      </c>
      <c r="L2125" s="4" t="str">
        <f t="shared" si="209"/>
        <v>PSOE</v>
      </c>
      <c r="M2125" s="4" t="str">
        <f t="shared" si="210"/>
        <v>PP</v>
      </c>
      <c r="N2125" s="5">
        <f t="shared" si="211"/>
        <v>28.89</v>
      </c>
      <c r="O2125" s="5">
        <f t="shared" si="212"/>
        <v>28.4</v>
      </c>
      <c r="P2125" s="4">
        <v>117</v>
      </c>
      <c r="Q2125" s="4">
        <v>115</v>
      </c>
      <c r="R2125" s="4">
        <v>58</v>
      </c>
      <c r="S2125" s="4">
        <v>36</v>
      </c>
      <c r="T2125" s="4">
        <v>69</v>
      </c>
      <c r="U2125" s="5">
        <f t="shared" si="207"/>
        <v>28.89</v>
      </c>
      <c r="V2125" s="5">
        <f t="shared" si="207"/>
        <v>28.4</v>
      </c>
      <c r="W2125" s="5">
        <f t="shared" si="207"/>
        <v>14.32</v>
      </c>
      <c r="X2125" s="5">
        <f t="shared" si="207"/>
        <v>8.89</v>
      </c>
      <c r="Y2125" s="5">
        <f t="shared" si="207"/>
        <v>17.04</v>
      </c>
      <c r="Z2125" s="4">
        <v>8</v>
      </c>
    </row>
    <row r="2126" spans="1:26" x14ac:dyDescent="0.3">
      <c r="A2126" t="s">
        <v>2016</v>
      </c>
      <c r="B2126" s="3" t="s">
        <v>4401</v>
      </c>
      <c r="C2126" t="s">
        <v>2016</v>
      </c>
      <c r="D2126" t="s">
        <v>2140</v>
      </c>
      <c r="E2126" s="4">
        <v>342</v>
      </c>
      <c r="F2126" s="4">
        <v>312</v>
      </c>
      <c r="G2126" s="4">
        <v>227</v>
      </c>
      <c r="H2126" s="5">
        <f t="shared" si="208"/>
        <v>72.760000000000005</v>
      </c>
      <c r="I2126" s="4">
        <v>220</v>
      </c>
      <c r="J2126" s="4">
        <v>3</v>
      </c>
      <c r="K2126" s="4">
        <v>7</v>
      </c>
      <c r="L2126" s="4" t="str">
        <f t="shared" si="209"/>
        <v>PP</v>
      </c>
      <c r="M2126" s="4" t="str">
        <f t="shared" si="210"/>
        <v>Ciudadanos</v>
      </c>
      <c r="N2126" s="5">
        <f t="shared" si="211"/>
        <v>44.55</v>
      </c>
      <c r="O2126" s="5">
        <f t="shared" si="212"/>
        <v>19.09</v>
      </c>
      <c r="P2126" s="4">
        <v>33</v>
      </c>
      <c r="Q2126" s="4">
        <v>98</v>
      </c>
      <c r="R2126" s="4">
        <v>35</v>
      </c>
      <c r="S2126" s="4">
        <v>8</v>
      </c>
      <c r="T2126" s="4">
        <v>42</v>
      </c>
      <c r="U2126" s="5">
        <f t="shared" si="207"/>
        <v>15</v>
      </c>
      <c r="V2126" s="5">
        <f t="shared" si="207"/>
        <v>44.55</v>
      </c>
      <c r="W2126" s="5">
        <f t="shared" si="207"/>
        <v>15.91</v>
      </c>
      <c r="X2126" s="5">
        <f t="shared" si="207"/>
        <v>3.64</v>
      </c>
      <c r="Y2126" s="5">
        <f t="shared" si="207"/>
        <v>19.09</v>
      </c>
      <c r="Z2126" s="4">
        <v>0</v>
      </c>
    </row>
    <row r="2127" spans="1:26" x14ac:dyDescent="0.3">
      <c r="A2127" t="s">
        <v>2016</v>
      </c>
      <c r="B2127" s="3" t="s">
        <v>4402</v>
      </c>
      <c r="C2127" t="s">
        <v>2016</v>
      </c>
      <c r="D2127" t="s">
        <v>2141</v>
      </c>
      <c r="E2127" s="4">
        <v>185</v>
      </c>
      <c r="F2127" s="4">
        <v>170</v>
      </c>
      <c r="G2127" s="4">
        <v>138</v>
      </c>
      <c r="H2127" s="5">
        <f t="shared" si="208"/>
        <v>81.180000000000007</v>
      </c>
      <c r="I2127" s="4">
        <v>134</v>
      </c>
      <c r="J2127" s="4">
        <v>0</v>
      </c>
      <c r="K2127" s="4">
        <v>4</v>
      </c>
      <c r="L2127" s="4" t="str">
        <f t="shared" si="209"/>
        <v>PP</v>
      </c>
      <c r="M2127" s="4" t="str">
        <f t="shared" si="210"/>
        <v>PSOE</v>
      </c>
      <c r="N2127" s="5">
        <f t="shared" si="211"/>
        <v>44.78</v>
      </c>
      <c r="O2127" s="5">
        <f t="shared" si="212"/>
        <v>30.6</v>
      </c>
      <c r="P2127" s="4">
        <v>41</v>
      </c>
      <c r="Q2127" s="4">
        <v>60</v>
      </c>
      <c r="R2127" s="4">
        <v>11</v>
      </c>
      <c r="S2127" s="4">
        <v>4</v>
      </c>
      <c r="T2127" s="4">
        <v>16</v>
      </c>
      <c r="U2127" s="5">
        <f t="shared" si="207"/>
        <v>30.6</v>
      </c>
      <c r="V2127" s="5">
        <f t="shared" si="207"/>
        <v>44.78</v>
      </c>
      <c r="W2127" s="5">
        <f t="shared" si="207"/>
        <v>8.2100000000000009</v>
      </c>
      <c r="X2127" s="5">
        <f t="shared" si="207"/>
        <v>2.99</v>
      </c>
      <c r="Y2127" s="5">
        <f t="shared" si="207"/>
        <v>11.94</v>
      </c>
      <c r="Z2127" s="4">
        <v>0</v>
      </c>
    </row>
    <row r="2128" spans="1:26" x14ac:dyDescent="0.3">
      <c r="A2128" t="s">
        <v>2016</v>
      </c>
      <c r="B2128" s="3" t="s">
        <v>4403</v>
      </c>
      <c r="C2128" t="s">
        <v>2016</v>
      </c>
      <c r="D2128" t="s">
        <v>2142</v>
      </c>
      <c r="E2128" s="4">
        <v>230</v>
      </c>
      <c r="F2128" s="4">
        <v>208</v>
      </c>
      <c r="G2128" s="4">
        <v>159</v>
      </c>
      <c r="H2128" s="5">
        <f t="shared" si="208"/>
        <v>76.44</v>
      </c>
      <c r="I2128" s="4">
        <v>154</v>
      </c>
      <c r="J2128" s="4">
        <v>2</v>
      </c>
      <c r="K2128" s="4">
        <v>5</v>
      </c>
      <c r="L2128" s="4" t="str">
        <f t="shared" si="209"/>
        <v>PP</v>
      </c>
      <c r="M2128" s="4" t="str">
        <f t="shared" si="210"/>
        <v>PSOE</v>
      </c>
      <c r="N2128" s="5">
        <f t="shared" si="211"/>
        <v>38.96</v>
      </c>
      <c r="O2128" s="5">
        <f t="shared" si="212"/>
        <v>32.47</v>
      </c>
      <c r="P2128" s="4">
        <v>50</v>
      </c>
      <c r="Q2128" s="4">
        <v>60</v>
      </c>
      <c r="R2128" s="4">
        <v>21</v>
      </c>
      <c r="S2128" s="4">
        <v>1</v>
      </c>
      <c r="T2128" s="4">
        <v>19</v>
      </c>
      <c r="U2128" s="5">
        <f t="shared" si="207"/>
        <v>32.47</v>
      </c>
      <c r="V2128" s="5">
        <f t="shared" si="207"/>
        <v>38.96</v>
      </c>
      <c r="W2128" s="5">
        <f t="shared" si="207"/>
        <v>13.64</v>
      </c>
      <c r="X2128" s="5">
        <f t="shared" si="207"/>
        <v>0.65</v>
      </c>
      <c r="Y2128" s="5">
        <f t="shared" si="207"/>
        <v>12.34</v>
      </c>
      <c r="Z2128" s="4">
        <v>0</v>
      </c>
    </row>
    <row r="2129" spans="1:26" x14ac:dyDescent="0.3">
      <c r="A2129" t="s">
        <v>2016</v>
      </c>
      <c r="B2129" s="3" t="s">
        <v>4404</v>
      </c>
      <c r="C2129" t="s">
        <v>2016</v>
      </c>
      <c r="D2129" t="s">
        <v>2143</v>
      </c>
      <c r="E2129" s="4">
        <v>164</v>
      </c>
      <c r="F2129" s="4">
        <v>153</v>
      </c>
      <c r="G2129" s="4">
        <v>111</v>
      </c>
      <c r="H2129" s="5">
        <f t="shared" si="208"/>
        <v>72.55</v>
      </c>
      <c r="I2129" s="4">
        <v>110</v>
      </c>
      <c r="J2129" s="4">
        <v>1</v>
      </c>
      <c r="K2129" s="4">
        <v>1</v>
      </c>
      <c r="L2129" s="4" t="str">
        <f t="shared" si="209"/>
        <v>PP</v>
      </c>
      <c r="M2129" s="4" t="str">
        <f t="shared" si="210"/>
        <v>PSOE</v>
      </c>
      <c r="N2129" s="5">
        <f t="shared" si="211"/>
        <v>31.82</v>
      </c>
      <c r="O2129" s="5">
        <f t="shared" si="212"/>
        <v>27.27</v>
      </c>
      <c r="P2129" s="4">
        <v>30</v>
      </c>
      <c r="Q2129" s="4">
        <v>35</v>
      </c>
      <c r="R2129" s="4">
        <v>24</v>
      </c>
      <c r="S2129" s="4">
        <v>7</v>
      </c>
      <c r="T2129" s="4">
        <v>12</v>
      </c>
      <c r="U2129" s="5">
        <f t="shared" si="207"/>
        <v>27.27</v>
      </c>
      <c r="V2129" s="5">
        <f t="shared" si="207"/>
        <v>31.82</v>
      </c>
      <c r="W2129" s="5">
        <f t="shared" si="207"/>
        <v>21.82</v>
      </c>
      <c r="X2129" s="5">
        <f t="shared" si="207"/>
        <v>6.36</v>
      </c>
      <c r="Y2129" s="5">
        <f t="shared" si="207"/>
        <v>10.91</v>
      </c>
      <c r="Z2129" s="4">
        <v>1</v>
      </c>
    </row>
    <row r="2130" spans="1:26" x14ac:dyDescent="0.3">
      <c r="A2130" t="s">
        <v>2016</v>
      </c>
      <c r="B2130" s="3" t="s">
        <v>4405</v>
      </c>
      <c r="C2130" t="s">
        <v>2016</v>
      </c>
      <c r="D2130" t="s">
        <v>2144</v>
      </c>
      <c r="E2130" s="4">
        <v>336</v>
      </c>
      <c r="F2130" s="4">
        <v>296</v>
      </c>
      <c r="G2130" s="4">
        <v>220</v>
      </c>
      <c r="H2130" s="5">
        <f t="shared" si="208"/>
        <v>74.319999999999993</v>
      </c>
      <c r="I2130" s="4">
        <v>218</v>
      </c>
      <c r="J2130" s="4">
        <v>0</v>
      </c>
      <c r="K2130" s="4">
        <v>2</v>
      </c>
      <c r="L2130" s="4" t="str">
        <f t="shared" si="209"/>
        <v>PSOE</v>
      </c>
      <c r="M2130" s="4" t="str">
        <f t="shared" si="210"/>
        <v>PP</v>
      </c>
      <c r="N2130" s="5">
        <f t="shared" si="211"/>
        <v>37.159999999999997</v>
      </c>
      <c r="O2130" s="5">
        <f t="shared" si="212"/>
        <v>25.23</v>
      </c>
      <c r="P2130" s="4">
        <v>81</v>
      </c>
      <c r="Q2130" s="4">
        <v>55</v>
      </c>
      <c r="R2130" s="4">
        <v>23</v>
      </c>
      <c r="S2130" s="4">
        <v>19</v>
      </c>
      <c r="T2130" s="4">
        <v>36</v>
      </c>
      <c r="U2130" s="5">
        <f t="shared" si="207"/>
        <v>37.159999999999997</v>
      </c>
      <c r="V2130" s="5">
        <f t="shared" si="207"/>
        <v>25.23</v>
      </c>
      <c r="W2130" s="5">
        <f t="shared" si="207"/>
        <v>10.55</v>
      </c>
      <c r="X2130" s="5">
        <f t="shared" si="207"/>
        <v>8.7200000000000006</v>
      </c>
      <c r="Y2130" s="5">
        <f t="shared" si="207"/>
        <v>16.510000000000002</v>
      </c>
      <c r="Z2130" s="4">
        <v>2</v>
      </c>
    </row>
    <row r="2131" spans="1:26" x14ac:dyDescent="0.3">
      <c r="A2131" t="s">
        <v>2016</v>
      </c>
      <c r="B2131" s="3" t="s">
        <v>4406</v>
      </c>
      <c r="C2131" t="s">
        <v>2016</v>
      </c>
      <c r="D2131" t="s">
        <v>2145</v>
      </c>
      <c r="E2131" s="4">
        <v>271</v>
      </c>
      <c r="F2131" s="4">
        <v>249</v>
      </c>
      <c r="G2131" s="4">
        <v>175</v>
      </c>
      <c r="H2131" s="5">
        <f t="shared" si="208"/>
        <v>70.28</v>
      </c>
      <c r="I2131" s="4">
        <v>173</v>
      </c>
      <c r="J2131" s="4">
        <v>0</v>
      </c>
      <c r="K2131" s="4">
        <v>2</v>
      </c>
      <c r="L2131" s="4" t="str">
        <f t="shared" si="209"/>
        <v>PSOE</v>
      </c>
      <c r="M2131" s="4" t="str">
        <f t="shared" si="210"/>
        <v>PP</v>
      </c>
      <c r="N2131" s="5">
        <f t="shared" si="211"/>
        <v>47.4</v>
      </c>
      <c r="O2131" s="5">
        <f t="shared" si="212"/>
        <v>27.17</v>
      </c>
      <c r="P2131" s="4">
        <v>82</v>
      </c>
      <c r="Q2131" s="4">
        <v>47</v>
      </c>
      <c r="R2131" s="4">
        <v>12</v>
      </c>
      <c r="S2131" s="4">
        <v>12</v>
      </c>
      <c r="T2131" s="4">
        <v>16</v>
      </c>
      <c r="U2131" s="5">
        <f t="shared" si="207"/>
        <v>47.4</v>
      </c>
      <c r="V2131" s="5">
        <f t="shared" si="207"/>
        <v>27.17</v>
      </c>
      <c r="W2131" s="5">
        <f t="shared" si="207"/>
        <v>6.94</v>
      </c>
      <c r="X2131" s="5">
        <f t="shared" si="207"/>
        <v>6.94</v>
      </c>
      <c r="Y2131" s="5">
        <f t="shared" si="207"/>
        <v>9.25</v>
      </c>
      <c r="Z2131" s="4">
        <v>1</v>
      </c>
    </row>
    <row r="2132" spans="1:26" x14ac:dyDescent="0.3">
      <c r="A2132" t="s">
        <v>2016</v>
      </c>
      <c r="B2132" s="3" t="s">
        <v>4407</v>
      </c>
      <c r="C2132" t="s">
        <v>2016</v>
      </c>
      <c r="D2132" t="s">
        <v>2146</v>
      </c>
      <c r="E2132" s="4">
        <v>238</v>
      </c>
      <c r="F2132" s="4">
        <v>194</v>
      </c>
      <c r="G2132" s="4">
        <v>141</v>
      </c>
      <c r="H2132" s="5">
        <f t="shared" si="208"/>
        <v>72.680000000000007</v>
      </c>
      <c r="I2132" s="4">
        <v>135</v>
      </c>
      <c r="J2132" s="4">
        <v>2</v>
      </c>
      <c r="K2132" s="4">
        <v>6</v>
      </c>
      <c r="L2132" s="4" t="str">
        <f t="shared" si="209"/>
        <v>PP</v>
      </c>
      <c r="M2132" s="4" t="str">
        <f t="shared" si="210"/>
        <v>PSOE</v>
      </c>
      <c r="N2132" s="5">
        <f t="shared" si="211"/>
        <v>45.19</v>
      </c>
      <c r="O2132" s="5">
        <f t="shared" si="212"/>
        <v>20</v>
      </c>
      <c r="P2132" s="4">
        <v>27</v>
      </c>
      <c r="Q2132" s="4">
        <v>61</v>
      </c>
      <c r="R2132" s="4">
        <v>16</v>
      </c>
      <c r="S2132" s="4">
        <v>12</v>
      </c>
      <c r="T2132" s="4">
        <v>15</v>
      </c>
      <c r="U2132" s="5">
        <f t="shared" si="207"/>
        <v>20</v>
      </c>
      <c r="V2132" s="5">
        <f t="shared" si="207"/>
        <v>45.19</v>
      </c>
      <c r="W2132" s="5">
        <f t="shared" si="207"/>
        <v>11.85</v>
      </c>
      <c r="X2132" s="5">
        <f t="shared" si="207"/>
        <v>8.89</v>
      </c>
      <c r="Y2132" s="5">
        <f t="shared" si="207"/>
        <v>11.11</v>
      </c>
      <c r="Z2132" s="4">
        <v>0</v>
      </c>
    </row>
    <row r="2133" spans="1:26" x14ac:dyDescent="0.3">
      <c r="A2133" t="s">
        <v>2016</v>
      </c>
      <c r="B2133" s="3" t="s">
        <v>4408</v>
      </c>
      <c r="C2133" t="s">
        <v>2016</v>
      </c>
      <c r="D2133" t="s">
        <v>2147</v>
      </c>
      <c r="E2133" s="4">
        <v>232</v>
      </c>
      <c r="F2133" s="4">
        <v>210</v>
      </c>
      <c r="G2133" s="4">
        <v>133</v>
      </c>
      <c r="H2133" s="5">
        <f t="shared" si="208"/>
        <v>63.33</v>
      </c>
      <c r="I2133" s="4">
        <v>131</v>
      </c>
      <c r="J2133" s="4">
        <v>1</v>
      </c>
      <c r="K2133" s="4">
        <v>2</v>
      </c>
      <c r="L2133" s="4" t="str">
        <f t="shared" si="209"/>
        <v>PP</v>
      </c>
      <c r="M2133" s="4" t="str">
        <f t="shared" si="210"/>
        <v>PSOE</v>
      </c>
      <c r="N2133" s="5">
        <f t="shared" si="211"/>
        <v>41.98</v>
      </c>
      <c r="O2133" s="5">
        <f t="shared" si="212"/>
        <v>21.37</v>
      </c>
      <c r="P2133" s="4">
        <v>28</v>
      </c>
      <c r="Q2133" s="4">
        <v>55</v>
      </c>
      <c r="R2133" s="4">
        <v>20</v>
      </c>
      <c r="S2133" s="4">
        <v>7</v>
      </c>
      <c r="T2133" s="4">
        <v>19</v>
      </c>
      <c r="U2133" s="5">
        <f t="shared" si="207"/>
        <v>21.37</v>
      </c>
      <c r="V2133" s="5">
        <f t="shared" si="207"/>
        <v>41.98</v>
      </c>
      <c r="W2133" s="5">
        <f t="shared" si="207"/>
        <v>15.27</v>
      </c>
      <c r="X2133" s="5">
        <f t="shared" si="207"/>
        <v>5.34</v>
      </c>
      <c r="Y2133" s="5">
        <f t="shared" si="207"/>
        <v>14.5</v>
      </c>
      <c r="Z2133" s="4">
        <v>0</v>
      </c>
    </row>
    <row r="2134" spans="1:26" x14ac:dyDescent="0.3">
      <c r="A2134" t="s">
        <v>2016</v>
      </c>
      <c r="B2134" s="3" t="s">
        <v>4409</v>
      </c>
      <c r="C2134" t="s">
        <v>2016</v>
      </c>
      <c r="D2134" t="s">
        <v>2148</v>
      </c>
      <c r="E2134" s="4">
        <v>292</v>
      </c>
      <c r="F2134" s="4">
        <v>274</v>
      </c>
      <c r="G2134" s="4">
        <v>213</v>
      </c>
      <c r="H2134" s="5">
        <f t="shared" si="208"/>
        <v>77.739999999999995</v>
      </c>
      <c r="I2134" s="4">
        <v>209</v>
      </c>
      <c r="J2134" s="4">
        <v>1</v>
      </c>
      <c r="K2134" s="4">
        <v>4</v>
      </c>
      <c r="L2134" s="4" t="str">
        <f t="shared" si="209"/>
        <v>PSOE</v>
      </c>
      <c r="M2134" s="4" t="str">
        <f t="shared" si="210"/>
        <v>PP</v>
      </c>
      <c r="N2134" s="5">
        <f t="shared" si="211"/>
        <v>39.71</v>
      </c>
      <c r="O2134" s="5">
        <f t="shared" si="212"/>
        <v>38.28</v>
      </c>
      <c r="P2134" s="4">
        <v>83</v>
      </c>
      <c r="Q2134" s="4">
        <v>80</v>
      </c>
      <c r="R2134" s="4">
        <v>15</v>
      </c>
      <c r="S2134" s="4">
        <v>9</v>
      </c>
      <c r="T2134" s="4">
        <v>20</v>
      </c>
      <c r="U2134" s="5">
        <f t="shared" si="207"/>
        <v>39.71</v>
      </c>
      <c r="V2134" s="5">
        <f t="shared" si="207"/>
        <v>38.28</v>
      </c>
      <c r="W2134" s="5">
        <f t="shared" si="207"/>
        <v>7.18</v>
      </c>
      <c r="X2134" s="5">
        <f t="shared" si="207"/>
        <v>4.3099999999999996</v>
      </c>
      <c r="Y2134" s="5">
        <f t="shared" si="207"/>
        <v>9.57</v>
      </c>
      <c r="Z2134" s="4">
        <v>0</v>
      </c>
    </row>
    <row r="2135" spans="1:26" x14ac:dyDescent="0.3">
      <c r="A2135" t="s">
        <v>2016</v>
      </c>
      <c r="B2135" s="3" t="s">
        <v>4410</v>
      </c>
      <c r="C2135" t="s">
        <v>2016</v>
      </c>
      <c r="D2135" t="s">
        <v>2149</v>
      </c>
      <c r="E2135" s="4">
        <v>255</v>
      </c>
      <c r="F2135" s="4">
        <v>249</v>
      </c>
      <c r="G2135" s="4">
        <v>197</v>
      </c>
      <c r="H2135" s="5">
        <f t="shared" si="208"/>
        <v>79.12</v>
      </c>
      <c r="I2135" s="4">
        <v>196</v>
      </c>
      <c r="J2135" s="4">
        <v>1</v>
      </c>
      <c r="K2135" s="4">
        <v>1</v>
      </c>
      <c r="L2135" s="4" t="str">
        <f t="shared" si="209"/>
        <v>PSOE</v>
      </c>
      <c r="M2135" s="4" t="str">
        <f t="shared" si="210"/>
        <v>PP</v>
      </c>
      <c r="N2135" s="5">
        <f t="shared" si="211"/>
        <v>30.61</v>
      </c>
      <c r="O2135" s="5">
        <f t="shared" si="212"/>
        <v>27.55</v>
      </c>
      <c r="P2135" s="4">
        <v>60</v>
      </c>
      <c r="Q2135" s="4">
        <v>54</v>
      </c>
      <c r="R2135" s="4">
        <v>30</v>
      </c>
      <c r="S2135" s="4">
        <v>10</v>
      </c>
      <c r="T2135" s="4">
        <v>40</v>
      </c>
      <c r="U2135" s="5">
        <f t="shared" si="207"/>
        <v>30.61</v>
      </c>
      <c r="V2135" s="5">
        <f t="shared" si="207"/>
        <v>27.55</v>
      </c>
      <c r="W2135" s="5">
        <f t="shared" si="207"/>
        <v>15.31</v>
      </c>
      <c r="X2135" s="5">
        <f t="shared" si="207"/>
        <v>5.0999999999999996</v>
      </c>
      <c r="Y2135" s="5">
        <f t="shared" si="207"/>
        <v>20.41</v>
      </c>
      <c r="Z2135" s="4">
        <v>0</v>
      </c>
    </row>
    <row r="2136" spans="1:26" x14ac:dyDescent="0.3">
      <c r="A2136" t="s">
        <v>2016</v>
      </c>
      <c r="B2136" s="3" t="s">
        <v>4411</v>
      </c>
      <c r="C2136" t="s">
        <v>2016</v>
      </c>
      <c r="D2136" t="s">
        <v>2150</v>
      </c>
      <c r="E2136" s="4">
        <v>274</v>
      </c>
      <c r="F2136" s="4">
        <v>264</v>
      </c>
      <c r="G2136" s="4">
        <v>146</v>
      </c>
      <c r="H2136" s="5">
        <f t="shared" si="208"/>
        <v>55.3</v>
      </c>
      <c r="I2136" s="4">
        <v>136</v>
      </c>
      <c r="J2136" s="4">
        <v>1</v>
      </c>
      <c r="K2136" s="4">
        <v>10</v>
      </c>
      <c r="L2136" s="4" t="str">
        <f t="shared" si="209"/>
        <v>PP</v>
      </c>
      <c r="M2136" s="4" t="str">
        <f t="shared" si="210"/>
        <v>PSOE</v>
      </c>
      <c r="N2136" s="5">
        <f t="shared" si="211"/>
        <v>30.88</v>
      </c>
      <c r="O2136" s="5">
        <f t="shared" si="212"/>
        <v>28.68</v>
      </c>
      <c r="P2136" s="4">
        <v>39</v>
      </c>
      <c r="Q2136" s="4">
        <v>42</v>
      </c>
      <c r="R2136" s="4">
        <v>23</v>
      </c>
      <c r="S2136" s="4">
        <v>9</v>
      </c>
      <c r="T2136" s="4">
        <v>19</v>
      </c>
      <c r="U2136" s="5">
        <f t="shared" si="207"/>
        <v>28.68</v>
      </c>
      <c r="V2136" s="5">
        <f t="shared" si="207"/>
        <v>30.88</v>
      </c>
      <c r="W2136" s="5">
        <f t="shared" si="207"/>
        <v>16.91</v>
      </c>
      <c r="X2136" s="5">
        <f t="shared" si="207"/>
        <v>6.62</v>
      </c>
      <c r="Y2136" s="5">
        <f t="shared" si="207"/>
        <v>13.97</v>
      </c>
      <c r="Z2136" s="4">
        <v>2</v>
      </c>
    </row>
    <row r="2137" spans="1:26" x14ac:dyDescent="0.3">
      <c r="A2137" t="s">
        <v>2016</v>
      </c>
      <c r="B2137" s="3" t="s">
        <v>4412</v>
      </c>
      <c r="C2137" t="s">
        <v>2016</v>
      </c>
      <c r="D2137" t="s">
        <v>2151</v>
      </c>
      <c r="E2137" s="4">
        <v>399</v>
      </c>
      <c r="F2137" s="4">
        <v>365</v>
      </c>
      <c r="G2137" s="4">
        <v>285</v>
      </c>
      <c r="H2137" s="5">
        <f t="shared" si="208"/>
        <v>78.08</v>
      </c>
      <c r="I2137" s="4">
        <v>282</v>
      </c>
      <c r="J2137" s="4">
        <v>2</v>
      </c>
      <c r="K2137" s="4">
        <v>3</v>
      </c>
      <c r="L2137" s="4" t="str">
        <f t="shared" si="209"/>
        <v>PP</v>
      </c>
      <c r="M2137" s="4" t="str">
        <f t="shared" si="210"/>
        <v>PSOE</v>
      </c>
      <c r="N2137" s="5">
        <f t="shared" si="211"/>
        <v>42.2</v>
      </c>
      <c r="O2137" s="5">
        <f t="shared" si="212"/>
        <v>21.63</v>
      </c>
      <c r="P2137" s="4">
        <v>61</v>
      </c>
      <c r="Q2137" s="4">
        <v>119</v>
      </c>
      <c r="R2137" s="4">
        <v>43</v>
      </c>
      <c r="S2137" s="4">
        <v>13</v>
      </c>
      <c r="T2137" s="4">
        <v>41</v>
      </c>
      <c r="U2137" s="5">
        <f t="shared" si="207"/>
        <v>21.63</v>
      </c>
      <c r="V2137" s="5">
        <f t="shared" si="207"/>
        <v>42.2</v>
      </c>
      <c r="W2137" s="5">
        <f t="shared" si="207"/>
        <v>15.25</v>
      </c>
      <c r="X2137" s="5">
        <f t="shared" si="207"/>
        <v>4.6100000000000003</v>
      </c>
      <c r="Y2137" s="5">
        <f t="shared" si="207"/>
        <v>14.54</v>
      </c>
      <c r="Z2137" s="4">
        <v>1</v>
      </c>
    </row>
    <row r="2138" spans="1:26" x14ac:dyDescent="0.3">
      <c r="A2138" t="s">
        <v>2016</v>
      </c>
      <c r="B2138" s="3" t="s">
        <v>4413</v>
      </c>
      <c r="C2138" t="s">
        <v>2016</v>
      </c>
      <c r="D2138" t="s">
        <v>2152</v>
      </c>
      <c r="E2138" s="4">
        <v>133</v>
      </c>
      <c r="F2138" s="4">
        <v>123</v>
      </c>
      <c r="G2138" s="4">
        <v>90</v>
      </c>
      <c r="H2138" s="5">
        <f t="shared" si="208"/>
        <v>73.17</v>
      </c>
      <c r="I2138" s="4">
        <v>90</v>
      </c>
      <c r="J2138" s="4">
        <v>3</v>
      </c>
      <c r="K2138" s="4">
        <v>0</v>
      </c>
      <c r="L2138" s="4" t="str">
        <f t="shared" si="209"/>
        <v>PP</v>
      </c>
      <c r="M2138" s="4" t="str">
        <f t="shared" si="210"/>
        <v>PSOE</v>
      </c>
      <c r="N2138" s="5">
        <f t="shared" si="211"/>
        <v>38.89</v>
      </c>
      <c r="O2138" s="5">
        <f t="shared" si="212"/>
        <v>36.67</v>
      </c>
      <c r="P2138" s="4">
        <v>33</v>
      </c>
      <c r="Q2138" s="4">
        <v>35</v>
      </c>
      <c r="R2138" s="4">
        <v>2</v>
      </c>
      <c r="S2138" s="4">
        <v>4</v>
      </c>
      <c r="T2138" s="4">
        <v>13</v>
      </c>
      <c r="U2138" s="5">
        <f t="shared" si="207"/>
        <v>36.67</v>
      </c>
      <c r="V2138" s="5">
        <f t="shared" si="207"/>
        <v>38.89</v>
      </c>
      <c r="W2138" s="5">
        <f t="shared" si="207"/>
        <v>2.2200000000000002</v>
      </c>
      <c r="X2138" s="5">
        <f t="shared" si="207"/>
        <v>4.4400000000000004</v>
      </c>
      <c r="Y2138" s="5">
        <f t="shared" si="207"/>
        <v>14.44</v>
      </c>
      <c r="Z2138" s="4">
        <v>0</v>
      </c>
    </row>
    <row r="2139" spans="1:26" x14ac:dyDescent="0.3">
      <c r="A2139" t="s">
        <v>2016</v>
      </c>
      <c r="B2139" s="3" t="s">
        <v>4414</v>
      </c>
      <c r="C2139" t="s">
        <v>2016</v>
      </c>
      <c r="D2139" t="s">
        <v>2153</v>
      </c>
      <c r="E2139" s="4">
        <v>692</v>
      </c>
      <c r="F2139" s="4">
        <v>593</v>
      </c>
      <c r="G2139" s="4">
        <v>453</v>
      </c>
      <c r="H2139" s="5">
        <f t="shared" si="208"/>
        <v>76.39</v>
      </c>
      <c r="I2139" s="4">
        <v>444</v>
      </c>
      <c r="J2139" s="4">
        <v>5</v>
      </c>
      <c r="K2139" s="4">
        <v>9</v>
      </c>
      <c r="L2139" s="4" t="str">
        <f t="shared" si="209"/>
        <v>PSOE</v>
      </c>
      <c r="M2139" s="4" t="str">
        <f t="shared" si="210"/>
        <v>PP</v>
      </c>
      <c r="N2139" s="5">
        <f t="shared" si="211"/>
        <v>34.01</v>
      </c>
      <c r="O2139" s="5">
        <f t="shared" si="212"/>
        <v>28.6</v>
      </c>
      <c r="P2139" s="4">
        <v>151</v>
      </c>
      <c r="Q2139" s="4">
        <v>127</v>
      </c>
      <c r="R2139" s="4">
        <v>41</v>
      </c>
      <c r="S2139" s="4">
        <v>52</v>
      </c>
      <c r="T2139" s="4">
        <v>65</v>
      </c>
      <c r="U2139" s="5">
        <f t="shared" si="207"/>
        <v>34.01</v>
      </c>
      <c r="V2139" s="5">
        <f t="shared" si="207"/>
        <v>28.6</v>
      </c>
      <c r="W2139" s="5">
        <f t="shared" si="207"/>
        <v>9.23</v>
      </c>
      <c r="X2139" s="5">
        <f t="shared" si="207"/>
        <v>11.71</v>
      </c>
      <c r="Y2139" s="5">
        <f t="shared" si="207"/>
        <v>14.64</v>
      </c>
      <c r="Z2139" s="4">
        <v>1</v>
      </c>
    </row>
    <row r="2140" spans="1:26" x14ac:dyDescent="0.3">
      <c r="A2140" t="s">
        <v>2016</v>
      </c>
      <c r="B2140" s="3" t="s">
        <v>4415</v>
      </c>
      <c r="C2140" t="s">
        <v>2016</v>
      </c>
      <c r="D2140" t="s">
        <v>2154</v>
      </c>
      <c r="E2140" s="4">
        <v>540</v>
      </c>
      <c r="F2140" s="4">
        <v>483</v>
      </c>
      <c r="G2140" s="4">
        <v>327</v>
      </c>
      <c r="H2140" s="5">
        <f t="shared" si="208"/>
        <v>67.7</v>
      </c>
      <c r="I2140" s="4">
        <v>322</v>
      </c>
      <c r="J2140" s="4">
        <v>2</v>
      </c>
      <c r="K2140" s="4">
        <v>5</v>
      </c>
      <c r="L2140" s="4" t="str">
        <f t="shared" si="209"/>
        <v>PP</v>
      </c>
      <c r="M2140" s="4" t="str">
        <f t="shared" si="210"/>
        <v>Ciudadanos</v>
      </c>
      <c r="N2140" s="5">
        <f t="shared" si="211"/>
        <v>31.37</v>
      </c>
      <c r="O2140" s="5">
        <f t="shared" si="212"/>
        <v>22.98</v>
      </c>
      <c r="P2140" s="4">
        <v>73</v>
      </c>
      <c r="Q2140" s="4">
        <v>101</v>
      </c>
      <c r="R2140" s="4">
        <v>39</v>
      </c>
      <c r="S2140" s="4">
        <v>29</v>
      </c>
      <c r="T2140" s="4">
        <v>74</v>
      </c>
      <c r="U2140" s="5">
        <f t="shared" si="207"/>
        <v>22.67</v>
      </c>
      <c r="V2140" s="5">
        <f t="shared" si="207"/>
        <v>31.37</v>
      </c>
      <c r="W2140" s="5">
        <f t="shared" si="207"/>
        <v>12.11</v>
      </c>
      <c r="X2140" s="5">
        <f t="shared" si="207"/>
        <v>9.01</v>
      </c>
      <c r="Y2140" s="5">
        <f t="shared" si="207"/>
        <v>22.98</v>
      </c>
      <c r="Z2140" s="4">
        <v>0</v>
      </c>
    </row>
    <row r="2141" spans="1:26" x14ac:dyDescent="0.3">
      <c r="A2141" t="s">
        <v>2016</v>
      </c>
      <c r="B2141" s="3" t="s">
        <v>4416</v>
      </c>
      <c r="C2141" t="s">
        <v>2016</v>
      </c>
      <c r="D2141" t="s">
        <v>2155</v>
      </c>
      <c r="E2141" s="4">
        <v>167</v>
      </c>
      <c r="F2141" s="4">
        <v>151</v>
      </c>
      <c r="G2141" s="4">
        <v>110</v>
      </c>
      <c r="H2141" s="5">
        <f t="shared" si="208"/>
        <v>72.849999999999994</v>
      </c>
      <c r="I2141" s="4">
        <v>108</v>
      </c>
      <c r="J2141" s="4">
        <v>0</v>
      </c>
      <c r="K2141" s="4">
        <v>2</v>
      </c>
      <c r="L2141" s="4" t="str">
        <f t="shared" si="209"/>
        <v>PP</v>
      </c>
      <c r="M2141" s="4" t="str">
        <f t="shared" si="210"/>
        <v>PSOE</v>
      </c>
      <c r="N2141" s="5">
        <f t="shared" si="211"/>
        <v>37.04</v>
      </c>
      <c r="O2141" s="5">
        <f t="shared" si="212"/>
        <v>35.19</v>
      </c>
      <c r="P2141" s="4">
        <v>38</v>
      </c>
      <c r="Q2141" s="4">
        <v>40</v>
      </c>
      <c r="R2141" s="4">
        <v>15</v>
      </c>
      <c r="S2141" s="4">
        <v>3</v>
      </c>
      <c r="T2141" s="4">
        <v>12</v>
      </c>
      <c r="U2141" s="5">
        <f t="shared" si="207"/>
        <v>35.19</v>
      </c>
      <c r="V2141" s="5">
        <f t="shared" si="207"/>
        <v>37.04</v>
      </c>
      <c r="W2141" s="5">
        <f t="shared" si="207"/>
        <v>13.89</v>
      </c>
      <c r="X2141" s="5">
        <f t="shared" si="207"/>
        <v>2.78</v>
      </c>
      <c r="Y2141" s="5">
        <f t="shared" si="207"/>
        <v>11.11</v>
      </c>
      <c r="Z2141" s="4">
        <v>0</v>
      </c>
    </row>
    <row r="2142" spans="1:26" x14ac:dyDescent="0.3">
      <c r="A2142" t="s">
        <v>2016</v>
      </c>
      <c r="B2142" s="3" t="s">
        <v>4417</v>
      </c>
      <c r="C2142" t="s">
        <v>2016</v>
      </c>
      <c r="D2142" t="s">
        <v>2156</v>
      </c>
      <c r="E2142" s="4">
        <v>123</v>
      </c>
      <c r="F2142" s="4">
        <v>109</v>
      </c>
      <c r="G2142" s="4">
        <v>64</v>
      </c>
      <c r="H2142" s="5">
        <f t="shared" si="208"/>
        <v>58.72</v>
      </c>
      <c r="I2142" s="4">
        <v>63</v>
      </c>
      <c r="J2142" s="4">
        <v>0</v>
      </c>
      <c r="K2142" s="4">
        <v>1</v>
      </c>
      <c r="L2142" s="4" t="str">
        <f t="shared" si="209"/>
        <v>PSOE</v>
      </c>
      <c r="M2142" s="4" t="str">
        <f t="shared" si="210"/>
        <v>PP</v>
      </c>
      <c r="N2142" s="5">
        <f t="shared" si="211"/>
        <v>60.32</v>
      </c>
      <c r="O2142" s="5">
        <f t="shared" si="212"/>
        <v>12.7</v>
      </c>
      <c r="P2142" s="4">
        <v>38</v>
      </c>
      <c r="Q2142" s="4">
        <v>8</v>
      </c>
      <c r="R2142" s="4">
        <v>2</v>
      </c>
      <c r="S2142" s="4">
        <v>7</v>
      </c>
      <c r="T2142" s="4">
        <v>7</v>
      </c>
      <c r="U2142" s="5">
        <f t="shared" si="207"/>
        <v>60.32</v>
      </c>
      <c r="V2142" s="5">
        <f t="shared" si="207"/>
        <v>12.7</v>
      </c>
      <c r="W2142" s="5">
        <f t="shared" si="207"/>
        <v>3.17</v>
      </c>
      <c r="X2142" s="5">
        <f t="shared" si="207"/>
        <v>11.11</v>
      </c>
      <c r="Y2142" s="5">
        <f t="shared" si="207"/>
        <v>11.11</v>
      </c>
      <c r="Z2142" s="4">
        <v>0</v>
      </c>
    </row>
    <row r="2143" spans="1:26" x14ac:dyDescent="0.3">
      <c r="A2143" t="s">
        <v>2016</v>
      </c>
      <c r="B2143" s="3" t="s">
        <v>4418</v>
      </c>
      <c r="C2143" t="s">
        <v>2016</v>
      </c>
      <c r="D2143" t="s">
        <v>2157</v>
      </c>
      <c r="E2143" s="4">
        <v>85</v>
      </c>
      <c r="F2143" s="4">
        <v>80</v>
      </c>
      <c r="G2143" s="4">
        <v>66</v>
      </c>
      <c r="H2143" s="5">
        <f t="shared" si="208"/>
        <v>82.5</v>
      </c>
      <c r="I2143" s="4">
        <v>65</v>
      </c>
      <c r="J2143" s="4">
        <v>1</v>
      </c>
      <c r="K2143" s="4">
        <v>1</v>
      </c>
      <c r="L2143" s="4" t="str">
        <f t="shared" si="209"/>
        <v>PP</v>
      </c>
      <c r="M2143" s="4" t="str">
        <f t="shared" si="210"/>
        <v>Ciudadanos</v>
      </c>
      <c r="N2143" s="5">
        <f t="shared" si="211"/>
        <v>43.08</v>
      </c>
      <c r="O2143" s="5">
        <f t="shared" si="212"/>
        <v>26.15</v>
      </c>
      <c r="P2143" s="4">
        <v>10</v>
      </c>
      <c r="Q2143" s="4">
        <v>28</v>
      </c>
      <c r="R2143" s="4">
        <v>5</v>
      </c>
      <c r="S2143" s="4">
        <v>2</v>
      </c>
      <c r="T2143" s="4">
        <v>17</v>
      </c>
      <c r="U2143" s="5">
        <f t="shared" si="207"/>
        <v>15.38</v>
      </c>
      <c r="V2143" s="5">
        <f t="shared" si="207"/>
        <v>43.08</v>
      </c>
      <c r="W2143" s="5">
        <f t="shared" si="207"/>
        <v>7.69</v>
      </c>
      <c r="X2143" s="5">
        <f t="shared" si="207"/>
        <v>3.08</v>
      </c>
      <c r="Y2143" s="5">
        <f t="shared" si="207"/>
        <v>26.15</v>
      </c>
      <c r="Z2143" s="4">
        <v>0</v>
      </c>
    </row>
    <row r="2144" spans="1:26" x14ac:dyDescent="0.3">
      <c r="A2144" t="s">
        <v>2016</v>
      </c>
      <c r="B2144" s="3" t="s">
        <v>4419</v>
      </c>
      <c r="C2144" t="s">
        <v>2016</v>
      </c>
      <c r="D2144" t="s">
        <v>2158</v>
      </c>
      <c r="E2144" s="4">
        <v>226</v>
      </c>
      <c r="F2144" s="4">
        <v>230</v>
      </c>
      <c r="G2144" s="4">
        <v>189</v>
      </c>
      <c r="H2144" s="5">
        <f t="shared" si="208"/>
        <v>82.17</v>
      </c>
      <c r="I2144" s="4">
        <v>182</v>
      </c>
      <c r="J2144" s="4">
        <v>0</v>
      </c>
      <c r="K2144" s="4">
        <v>7</v>
      </c>
      <c r="L2144" s="4" t="str">
        <f t="shared" si="209"/>
        <v>PSOE</v>
      </c>
      <c r="M2144" s="4" t="str">
        <f t="shared" si="210"/>
        <v>PP</v>
      </c>
      <c r="N2144" s="5">
        <f t="shared" si="211"/>
        <v>33.520000000000003</v>
      </c>
      <c r="O2144" s="5">
        <f t="shared" si="212"/>
        <v>32.97</v>
      </c>
      <c r="P2144" s="4">
        <v>61</v>
      </c>
      <c r="Q2144" s="4">
        <v>60</v>
      </c>
      <c r="R2144" s="4">
        <v>26</v>
      </c>
      <c r="S2144" s="4">
        <v>10</v>
      </c>
      <c r="T2144" s="4">
        <v>21</v>
      </c>
      <c r="U2144" s="5">
        <f t="shared" si="207"/>
        <v>33.520000000000003</v>
      </c>
      <c r="V2144" s="5">
        <f t="shared" si="207"/>
        <v>32.97</v>
      </c>
      <c r="W2144" s="5">
        <f t="shared" si="207"/>
        <v>14.29</v>
      </c>
      <c r="X2144" s="5">
        <f t="shared" si="207"/>
        <v>5.49</v>
      </c>
      <c r="Y2144" s="5">
        <f t="shared" si="207"/>
        <v>11.54</v>
      </c>
      <c r="Z2144" s="4">
        <v>1</v>
      </c>
    </row>
    <row r="2145" spans="1:26" x14ac:dyDescent="0.3">
      <c r="A2145" t="s">
        <v>2016</v>
      </c>
      <c r="B2145" s="3" t="s">
        <v>4420</v>
      </c>
      <c r="C2145" t="s">
        <v>2016</v>
      </c>
      <c r="D2145" t="s">
        <v>2159</v>
      </c>
      <c r="E2145" s="4">
        <v>200</v>
      </c>
      <c r="F2145" s="4">
        <v>192</v>
      </c>
      <c r="G2145" s="4">
        <v>153</v>
      </c>
      <c r="H2145" s="5">
        <f t="shared" si="208"/>
        <v>79.69</v>
      </c>
      <c r="I2145" s="4">
        <v>149</v>
      </c>
      <c r="J2145" s="4">
        <v>0</v>
      </c>
      <c r="K2145" s="4">
        <v>4</v>
      </c>
      <c r="L2145" s="4" t="str">
        <f t="shared" si="209"/>
        <v>PSOE</v>
      </c>
      <c r="M2145" s="4" t="str">
        <f t="shared" si="210"/>
        <v>PP</v>
      </c>
      <c r="N2145" s="5">
        <f t="shared" si="211"/>
        <v>32.21</v>
      </c>
      <c r="O2145" s="5">
        <f t="shared" si="212"/>
        <v>29.53</v>
      </c>
      <c r="P2145" s="4">
        <v>48</v>
      </c>
      <c r="Q2145" s="4">
        <v>44</v>
      </c>
      <c r="R2145" s="4">
        <v>14</v>
      </c>
      <c r="S2145" s="4">
        <v>17</v>
      </c>
      <c r="T2145" s="4">
        <v>22</v>
      </c>
      <c r="U2145" s="5">
        <f t="shared" si="207"/>
        <v>32.21</v>
      </c>
      <c r="V2145" s="5">
        <f t="shared" si="207"/>
        <v>29.53</v>
      </c>
      <c r="W2145" s="5">
        <f t="shared" si="207"/>
        <v>9.4</v>
      </c>
      <c r="X2145" s="5">
        <f t="shared" si="207"/>
        <v>11.41</v>
      </c>
      <c r="Y2145" s="5">
        <f t="shared" si="207"/>
        <v>14.77</v>
      </c>
      <c r="Z2145" s="4">
        <v>1</v>
      </c>
    </row>
    <row r="2146" spans="1:26" x14ac:dyDescent="0.3">
      <c r="A2146" t="s">
        <v>2016</v>
      </c>
      <c r="B2146" s="3" t="s">
        <v>4421</v>
      </c>
      <c r="C2146" t="s">
        <v>2016</v>
      </c>
      <c r="D2146" t="s">
        <v>2160</v>
      </c>
      <c r="E2146" s="4">
        <v>237</v>
      </c>
      <c r="F2146" s="4">
        <v>203</v>
      </c>
      <c r="G2146" s="4">
        <v>163</v>
      </c>
      <c r="H2146" s="5">
        <f t="shared" si="208"/>
        <v>80.3</v>
      </c>
      <c r="I2146" s="4">
        <v>155</v>
      </c>
      <c r="J2146" s="4">
        <v>0</v>
      </c>
      <c r="K2146" s="4">
        <v>8</v>
      </c>
      <c r="L2146" s="4" t="str">
        <f t="shared" si="209"/>
        <v>PSOE</v>
      </c>
      <c r="M2146" s="4" t="str">
        <f t="shared" si="210"/>
        <v>PP</v>
      </c>
      <c r="N2146" s="5">
        <f t="shared" si="211"/>
        <v>47.1</v>
      </c>
      <c r="O2146" s="5">
        <f t="shared" si="212"/>
        <v>30.32</v>
      </c>
      <c r="P2146" s="4">
        <v>73</v>
      </c>
      <c r="Q2146" s="4">
        <v>47</v>
      </c>
      <c r="R2146" s="4">
        <v>8</v>
      </c>
      <c r="S2146" s="4">
        <v>10</v>
      </c>
      <c r="T2146" s="4">
        <v>15</v>
      </c>
      <c r="U2146" s="5">
        <f t="shared" si="207"/>
        <v>47.1</v>
      </c>
      <c r="V2146" s="5">
        <f t="shared" si="207"/>
        <v>30.32</v>
      </c>
      <c r="W2146" s="5">
        <f t="shared" si="207"/>
        <v>5.16</v>
      </c>
      <c r="X2146" s="5">
        <f t="shared" si="207"/>
        <v>6.45</v>
      </c>
      <c r="Y2146" s="5">
        <f t="shared" si="207"/>
        <v>9.68</v>
      </c>
      <c r="Z2146" s="4">
        <v>0</v>
      </c>
    </row>
    <row r="2147" spans="1:26" x14ac:dyDescent="0.3">
      <c r="A2147" t="s">
        <v>2016</v>
      </c>
      <c r="B2147" s="3" t="s">
        <v>4422</v>
      </c>
      <c r="C2147" t="s">
        <v>2016</v>
      </c>
      <c r="D2147" t="s">
        <v>2161</v>
      </c>
      <c r="E2147" s="4">
        <v>288</v>
      </c>
      <c r="F2147" s="4">
        <v>269</v>
      </c>
      <c r="G2147" s="4">
        <v>214</v>
      </c>
      <c r="H2147" s="5">
        <f t="shared" si="208"/>
        <v>79.55</v>
      </c>
      <c r="I2147" s="4">
        <v>213</v>
      </c>
      <c r="J2147" s="4">
        <v>1</v>
      </c>
      <c r="K2147" s="4">
        <v>1</v>
      </c>
      <c r="L2147" s="4" t="str">
        <f t="shared" si="209"/>
        <v>PSOE</v>
      </c>
      <c r="M2147" s="4" t="str">
        <f t="shared" si="210"/>
        <v>PP</v>
      </c>
      <c r="N2147" s="5">
        <f t="shared" si="211"/>
        <v>32.86</v>
      </c>
      <c r="O2147" s="5">
        <f t="shared" si="212"/>
        <v>30.99</v>
      </c>
      <c r="P2147" s="4">
        <v>70</v>
      </c>
      <c r="Q2147" s="4">
        <v>66</v>
      </c>
      <c r="R2147" s="4">
        <v>19</v>
      </c>
      <c r="S2147" s="4">
        <v>31</v>
      </c>
      <c r="T2147" s="4">
        <v>22</v>
      </c>
      <c r="U2147" s="5">
        <f t="shared" si="207"/>
        <v>32.86</v>
      </c>
      <c r="V2147" s="5">
        <f t="shared" si="207"/>
        <v>30.99</v>
      </c>
      <c r="W2147" s="5">
        <f t="shared" si="207"/>
        <v>8.92</v>
      </c>
      <c r="X2147" s="5">
        <f t="shared" si="207"/>
        <v>14.55</v>
      </c>
      <c r="Y2147" s="5">
        <f t="shared" si="207"/>
        <v>10.33</v>
      </c>
      <c r="Z2147" s="4">
        <v>2</v>
      </c>
    </row>
    <row r="2148" spans="1:26" x14ac:dyDescent="0.3">
      <c r="A2148" t="s">
        <v>2016</v>
      </c>
      <c r="B2148" s="3" t="s">
        <v>4423</v>
      </c>
      <c r="C2148" t="s">
        <v>2016</v>
      </c>
      <c r="D2148" t="s">
        <v>2162</v>
      </c>
      <c r="E2148" s="4">
        <v>37</v>
      </c>
      <c r="F2148" s="4">
        <v>43</v>
      </c>
      <c r="G2148" s="4">
        <v>29</v>
      </c>
      <c r="H2148" s="5">
        <f t="shared" si="208"/>
        <v>67.44</v>
      </c>
      <c r="I2148" s="4">
        <v>26</v>
      </c>
      <c r="J2148" s="4">
        <v>0</v>
      </c>
      <c r="K2148" s="4">
        <v>3</v>
      </c>
      <c r="L2148" s="4" t="str">
        <f t="shared" si="209"/>
        <v>PSOE</v>
      </c>
      <c r="M2148" s="4" t="str">
        <f t="shared" si="210"/>
        <v>VOX</v>
      </c>
      <c r="N2148" s="5">
        <f t="shared" si="211"/>
        <v>57.69</v>
      </c>
      <c r="O2148" s="5">
        <f t="shared" si="212"/>
        <v>15.38</v>
      </c>
      <c r="P2148" s="4">
        <v>15</v>
      </c>
      <c r="Q2148" s="4">
        <v>3</v>
      </c>
      <c r="R2148" s="4">
        <v>4</v>
      </c>
      <c r="S2148" s="4">
        <v>1</v>
      </c>
      <c r="T2148" s="4">
        <v>2</v>
      </c>
      <c r="U2148" s="5">
        <f t="shared" si="207"/>
        <v>57.69</v>
      </c>
      <c r="V2148" s="5">
        <f t="shared" si="207"/>
        <v>11.54</v>
      </c>
      <c r="W2148" s="5">
        <f t="shared" si="207"/>
        <v>15.38</v>
      </c>
      <c r="X2148" s="5">
        <f t="shared" si="207"/>
        <v>3.85</v>
      </c>
      <c r="Y2148" s="5">
        <f t="shared" si="207"/>
        <v>7.69</v>
      </c>
      <c r="Z2148" s="4">
        <v>0</v>
      </c>
    </row>
    <row r="2149" spans="1:26" x14ac:dyDescent="0.3">
      <c r="A2149" t="s">
        <v>2016</v>
      </c>
      <c r="B2149" s="3" t="s">
        <v>4424</v>
      </c>
      <c r="C2149" t="s">
        <v>2016</v>
      </c>
      <c r="D2149" t="s">
        <v>2163</v>
      </c>
      <c r="E2149" s="4">
        <v>165</v>
      </c>
      <c r="F2149" s="4">
        <v>175</v>
      </c>
      <c r="G2149" s="4">
        <v>134</v>
      </c>
      <c r="H2149" s="5">
        <f t="shared" si="208"/>
        <v>76.569999999999993</v>
      </c>
      <c r="I2149" s="4">
        <v>131</v>
      </c>
      <c r="J2149" s="4">
        <v>1</v>
      </c>
      <c r="K2149" s="4">
        <v>3</v>
      </c>
      <c r="L2149" s="4" t="str">
        <f t="shared" si="209"/>
        <v>PSOE</v>
      </c>
      <c r="M2149" s="4" t="str">
        <f t="shared" si="210"/>
        <v>PP</v>
      </c>
      <c r="N2149" s="5">
        <f t="shared" si="211"/>
        <v>35.880000000000003</v>
      </c>
      <c r="O2149" s="5">
        <f t="shared" si="212"/>
        <v>29.01</v>
      </c>
      <c r="P2149" s="4">
        <v>47</v>
      </c>
      <c r="Q2149" s="4">
        <v>38</v>
      </c>
      <c r="R2149" s="4">
        <v>13</v>
      </c>
      <c r="S2149" s="4">
        <v>11</v>
      </c>
      <c r="T2149" s="4">
        <v>19</v>
      </c>
      <c r="U2149" s="5">
        <f t="shared" si="207"/>
        <v>35.880000000000003</v>
      </c>
      <c r="V2149" s="5">
        <f t="shared" si="207"/>
        <v>29.01</v>
      </c>
      <c r="W2149" s="5">
        <f t="shared" si="207"/>
        <v>9.92</v>
      </c>
      <c r="X2149" s="5">
        <f t="shared" si="207"/>
        <v>8.4</v>
      </c>
      <c r="Y2149" s="5">
        <f t="shared" si="207"/>
        <v>14.5</v>
      </c>
      <c r="Z2149" s="4">
        <v>0</v>
      </c>
    </row>
    <row r="2150" spans="1:26" x14ac:dyDescent="0.3">
      <c r="A2150" t="s">
        <v>2016</v>
      </c>
      <c r="B2150" s="3" t="s">
        <v>4425</v>
      </c>
      <c r="C2150" t="s">
        <v>2016</v>
      </c>
      <c r="D2150" t="s">
        <v>2164</v>
      </c>
      <c r="E2150" s="4">
        <v>207</v>
      </c>
      <c r="F2150" s="4">
        <v>215</v>
      </c>
      <c r="G2150" s="4">
        <v>151</v>
      </c>
      <c r="H2150" s="5">
        <f t="shared" si="208"/>
        <v>70.23</v>
      </c>
      <c r="I2150" s="4">
        <v>148</v>
      </c>
      <c r="J2150" s="4">
        <v>1</v>
      </c>
      <c r="K2150" s="4">
        <v>3</v>
      </c>
      <c r="L2150" s="4" t="str">
        <f t="shared" si="209"/>
        <v>PP</v>
      </c>
      <c r="M2150" s="4" t="str">
        <f t="shared" si="210"/>
        <v>PSOE</v>
      </c>
      <c r="N2150" s="5">
        <f t="shared" si="211"/>
        <v>37.159999999999997</v>
      </c>
      <c r="O2150" s="5">
        <f t="shared" si="212"/>
        <v>22.97</v>
      </c>
      <c r="P2150" s="4">
        <v>34</v>
      </c>
      <c r="Q2150" s="4">
        <v>55</v>
      </c>
      <c r="R2150" s="4">
        <v>25</v>
      </c>
      <c r="S2150" s="4">
        <v>15</v>
      </c>
      <c r="T2150" s="4">
        <v>17</v>
      </c>
      <c r="U2150" s="5">
        <f t="shared" si="207"/>
        <v>22.97</v>
      </c>
      <c r="V2150" s="5">
        <f t="shared" si="207"/>
        <v>37.159999999999997</v>
      </c>
      <c r="W2150" s="5">
        <f t="shared" si="207"/>
        <v>16.89</v>
      </c>
      <c r="X2150" s="5">
        <f t="shared" si="207"/>
        <v>10.14</v>
      </c>
      <c r="Y2150" s="5">
        <f t="shared" si="207"/>
        <v>11.49</v>
      </c>
      <c r="Z2150" s="4">
        <v>0</v>
      </c>
    </row>
    <row r="2151" spans="1:26" x14ac:dyDescent="0.3">
      <c r="A2151" t="s">
        <v>2016</v>
      </c>
      <c r="B2151" s="3" t="s">
        <v>4426</v>
      </c>
      <c r="C2151" t="s">
        <v>2016</v>
      </c>
      <c r="D2151" t="s">
        <v>2165</v>
      </c>
      <c r="E2151" s="4">
        <v>162</v>
      </c>
      <c r="F2151" s="4">
        <v>139</v>
      </c>
      <c r="G2151" s="4">
        <v>103</v>
      </c>
      <c r="H2151" s="5">
        <f t="shared" si="208"/>
        <v>74.099999999999994</v>
      </c>
      <c r="I2151" s="4">
        <v>102</v>
      </c>
      <c r="J2151" s="4">
        <v>2</v>
      </c>
      <c r="K2151" s="4">
        <v>1</v>
      </c>
      <c r="L2151" s="4" t="str">
        <f t="shared" si="209"/>
        <v>PSOE</v>
      </c>
      <c r="M2151" s="4" t="str">
        <f t="shared" si="210"/>
        <v>PP</v>
      </c>
      <c r="N2151" s="5">
        <f t="shared" si="211"/>
        <v>37.25</v>
      </c>
      <c r="O2151" s="5">
        <f t="shared" si="212"/>
        <v>20.59</v>
      </c>
      <c r="P2151" s="4">
        <v>38</v>
      </c>
      <c r="Q2151" s="4">
        <v>21</v>
      </c>
      <c r="R2151" s="4">
        <v>15</v>
      </c>
      <c r="S2151" s="4">
        <v>8</v>
      </c>
      <c r="T2151" s="4">
        <v>17</v>
      </c>
      <c r="U2151" s="5">
        <f t="shared" si="207"/>
        <v>37.25</v>
      </c>
      <c r="V2151" s="5">
        <f t="shared" si="207"/>
        <v>20.59</v>
      </c>
      <c r="W2151" s="5">
        <f t="shared" si="207"/>
        <v>14.71</v>
      </c>
      <c r="X2151" s="5">
        <f t="shared" si="207"/>
        <v>7.84</v>
      </c>
      <c r="Y2151" s="5">
        <f t="shared" si="207"/>
        <v>16.670000000000002</v>
      </c>
      <c r="Z2151" s="4">
        <v>1</v>
      </c>
    </row>
    <row r="2152" spans="1:26" x14ac:dyDescent="0.3">
      <c r="A2152" t="s">
        <v>2016</v>
      </c>
      <c r="B2152" s="3" t="s">
        <v>4427</v>
      </c>
      <c r="C2152" t="s">
        <v>2016</v>
      </c>
      <c r="D2152" t="s">
        <v>2166</v>
      </c>
      <c r="E2152" s="4">
        <v>55</v>
      </c>
      <c r="F2152" s="4">
        <v>55</v>
      </c>
      <c r="G2152" s="4">
        <v>53</v>
      </c>
      <c r="H2152" s="5">
        <f t="shared" si="208"/>
        <v>96.36</v>
      </c>
      <c r="I2152" s="4">
        <v>50</v>
      </c>
      <c r="J2152" s="4">
        <v>0</v>
      </c>
      <c r="K2152" s="4">
        <v>3</v>
      </c>
      <c r="L2152" s="4" t="str">
        <f t="shared" si="209"/>
        <v>PP</v>
      </c>
      <c r="M2152" s="4" t="str">
        <f t="shared" si="210"/>
        <v>PSOE</v>
      </c>
      <c r="N2152" s="5">
        <f t="shared" si="211"/>
        <v>40</v>
      </c>
      <c r="O2152" s="5">
        <f t="shared" si="212"/>
        <v>22</v>
      </c>
      <c r="P2152" s="4">
        <v>11</v>
      </c>
      <c r="Q2152" s="4">
        <v>20</v>
      </c>
      <c r="R2152" s="4">
        <v>10</v>
      </c>
      <c r="S2152" s="4">
        <v>4</v>
      </c>
      <c r="T2152" s="4">
        <v>5</v>
      </c>
      <c r="U2152" s="5">
        <f t="shared" si="207"/>
        <v>22</v>
      </c>
      <c r="V2152" s="5">
        <f t="shared" si="207"/>
        <v>40</v>
      </c>
      <c r="W2152" s="5">
        <f t="shared" si="207"/>
        <v>20</v>
      </c>
      <c r="X2152" s="5">
        <f t="shared" si="207"/>
        <v>8</v>
      </c>
      <c r="Y2152" s="5">
        <f t="shared" si="207"/>
        <v>10</v>
      </c>
      <c r="Z2152" s="4">
        <v>0</v>
      </c>
    </row>
    <row r="2153" spans="1:26" x14ac:dyDescent="0.3">
      <c r="A2153" t="s">
        <v>2016</v>
      </c>
      <c r="B2153" s="3" t="s">
        <v>4428</v>
      </c>
      <c r="C2153" t="s">
        <v>2016</v>
      </c>
      <c r="D2153" t="s">
        <v>2167</v>
      </c>
      <c r="E2153" s="4">
        <v>1409</v>
      </c>
      <c r="F2153" s="4">
        <v>1192</v>
      </c>
      <c r="G2153" s="4">
        <v>916</v>
      </c>
      <c r="H2153" s="5">
        <f t="shared" si="208"/>
        <v>76.849999999999994</v>
      </c>
      <c r="I2153" s="4">
        <v>899</v>
      </c>
      <c r="J2153" s="4">
        <v>10</v>
      </c>
      <c r="K2153" s="4">
        <v>17</v>
      </c>
      <c r="L2153" s="4" t="str">
        <f t="shared" si="209"/>
        <v>PSOE</v>
      </c>
      <c r="M2153" s="4" t="str">
        <f t="shared" si="210"/>
        <v>PP</v>
      </c>
      <c r="N2153" s="5">
        <f t="shared" si="211"/>
        <v>35.26</v>
      </c>
      <c r="O2153" s="5">
        <f t="shared" si="212"/>
        <v>24.92</v>
      </c>
      <c r="P2153" s="4">
        <v>317</v>
      </c>
      <c r="Q2153" s="4">
        <v>224</v>
      </c>
      <c r="R2153" s="4">
        <v>83</v>
      </c>
      <c r="S2153" s="4">
        <v>109</v>
      </c>
      <c r="T2153" s="4">
        <v>142</v>
      </c>
      <c r="U2153" s="5">
        <f t="shared" si="207"/>
        <v>35.26</v>
      </c>
      <c r="V2153" s="5">
        <f t="shared" si="207"/>
        <v>24.92</v>
      </c>
      <c r="W2153" s="5">
        <f t="shared" si="207"/>
        <v>9.23</v>
      </c>
      <c r="X2153" s="5">
        <f t="shared" si="207"/>
        <v>12.12</v>
      </c>
      <c r="Y2153" s="5">
        <f t="shared" si="207"/>
        <v>15.8</v>
      </c>
      <c r="Z2153" s="4">
        <v>10</v>
      </c>
    </row>
    <row r="2154" spans="1:26" x14ac:dyDescent="0.3">
      <c r="A2154" t="s">
        <v>2016</v>
      </c>
      <c r="B2154" s="3" t="s">
        <v>4429</v>
      </c>
      <c r="C2154" t="s">
        <v>2016</v>
      </c>
      <c r="D2154" t="s">
        <v>2168</v>
      </c>
      <c r="E2154" s="4">
        <v>194</v>
      </c>
      <c r="F2154" s="4">
        <v>179</v>
      </c>
      <c r="G2154" s="4">
        <v>140</v>
      </c>
      <c r="H2154" s="5">
        <f t="shared" si="208"/>
        <v>78.209999999999994</v>
      </c>
      <c r="I2154" s="4">
        <v>136</v>
      </c>
      <c r="J2154" s="4">
        <v>2</v>
      </c>
      <c r="K2154" s="4">
        <v>4</v>
      </c>
      <c r="L2154" s="4" t="str">
        <f t="shared" si="209"/>
        <v>PSOE</v>
      </c>
      <c r="M2154" s="4" t="str">
        <f t="shared" si="210"/>
        <v>PP</v>
      </c>
      <c r="N2154" s="5">
        <f t="shared" si="211"/>
        <v>33.82</v>
      </c>
      <c r="O2154" s="5">
        <f t="shared" si="212"/>
        <v>31.62</v>
      </c>
      <c r="P2154" s="4">
        <v>46</v>
      </c>
      <c r="Q2154" s="4">
        <v>43</v>
      </c>
      <c r="R2154" s="4">
        <v>15</v>
      </c>
      <c r="S2154" s="4">
        <v>12</v>
      </c>
      <c r="T2154" s="4">
        <v>17</v>
      </c>
      <c r="U2154" s="5">
        <f t="shared" si="207"/>
        <v>33.82</v>
      </c>
      <c r="V2154" s="5">
        <f t="shared" si="207"/>
        <v>31.62</v>
      </c>
      <c r="W2154" s="5">
        <f t="shared" si="207"/>
        <v>11.03</v>
      </c>
      <c r="X2154" s="5">
        <f t="shared" si="207"/>
        <v>8.82</v>
      </c>
      <c r="Y2154" s="5">
        <f t="shared" si="207"/>
        <v>12.5</v>
      </c>
      <c r="Z2154" s="4">
        <v>0</v>
      </c>
    </row>
    <row r="2155" spans="1:26" x14ac:dyDescent="0.3">
      <c r="A2155" t="s">
        <v>2016</v>
      </c>
      <c r="B2155" s="3" t="s">
        <v>4430</v>
      </c>
      <c r="C2155" t="s">
        <v>2016</v>
      </c>
      <c r="D2155" t="s">
        <v>2169</v>
      </c>
      <c r="E2155" s="4">
        <v>105</v>
      </c>
      <c r="F2155" s="4">
        <v>93</v>
      </c>
      <c r="G2155" s="4">
        <v>74</v>
      </c>
      <c r="H2155" s="5">
        <f t="shared" si="208"/>
        <v>79.569999999999993</v>
      </c>
      <c r="I2155" s="4">
        <v>74</v>
      </c>
      <c r="J2155" s="4">
        <v>0</v>
      </c>
      <c r="K2155" s="4">
        <v>0</v>
      </c>
      <c r="L2155" s="4" t="str">
        <f t="shared" si="209"/>
        <v>PP</v>
      </c>
      <c r="M2155" s="4" t="str">
        <f t="shared" si="210"/>
        <v>PSOE</v>
      </c>
      <c r="N2155" s="5">
        <f t="shared" si="211"/>
        <v>39.19</v>
      </c>
      <c r="O2155" s="5">
        <f t="shared" si="212"/>
        <v>21.62</v>
      </c>
      <c r="P2155" s="4">
        <v>16</v>
      </c>
      <c r="Q2155" s="4">
        <v>29</v>
      </c>
      <c r="R2155" s="4">
        <v>12</v>
      </c>
      <c r="S2155" s="4">
        <v>4</v>
      </c>
      <c r="T2155" s="4">
        <v>13</v>
      </c>
      <c r="U2155" s="5">
        <f t="shared" si="207"/>
        <v>21.62</v>
      </c>
      <c r="V2155" s="5">
        <f t="shared" si="207"/>
        <v>39.19</v>
      </c>
      <c r="W2155" s="5">
        <f t="shared" si="207"/>
        <v>16.22</v>
      </c>
      <c r="X2155" s="5">
        <f t="shared" si="207"/>
        <v>5.41</v>
      </c>
      <c r="Y2155" s="5">
        <f t="shared" si="207"/>
        <v>17.57</v>
      </c>
      <c r="Z2155" s="4">
        <v>0</v>
      </c>
    </row>
    <row r="2156" spans="1:26" x14ac:dyDescent="0.3">
      <c r="A2156" t="s">
        <v>2016</v>
      </c>
      <c r="B2156" s="3" t="s">
        <v>4431</v>
      </c>
      <c r="C2156" t="s">
        <v>2016</v>
      </c>
      <c r="D2156" t="s">
        <v>2170</v>
      </c>
      <c r="E2156" s="4">
        <v>38</v>
      </c>
      <c r="F2156" s="4">
        <v>34</v>
      </c>
      <c r="G2156" s="4">
        <v>28</v>
      </c>
      <c r="H2156" s="5">
        <f t="shared" si="208"/>
        <v>82.35</v>
      </c>
      <c r="I2156" s="4">
        <v>26</v>
      </c>
      <c r="J2156" s="4">
        <v>0</v>
      </c>
      <c r="K2156" s="4">
        <v>2</v>
      </c>
      <c r="L2156" s="4" t="str">
        <f t="shared" si="209"/>
        <v>PP</v>
      </c>
      <c r="M2156" s="4" t="str">
        <f t="shared" si="210"/>
        <v>PSOE</v>
      </c>
      <c r="N2156" s="5">
        <f t="shared" si="211"/>
        <v>34.619999999999997</v>
      </c>
      <c r="O2156" s="5">
        <f t="shared" si="212"/>
        <v>30.77</v>
      </c>
      <c r="P2156" s="4">
        <v>8</v>
      </c>
      <c r="Q2156" s="4">
        <v>9</v>
      </c>
      <c r="R2156" s="4">
        <v>1</v>
      </c>
      <c r="S2156" s="4">
        <v>4</v>
      </c>
      <c r="T2156" s="4">
        <v>4</v>
      </c>
      <c r="U2156" s="5">
        <f t="shared" si="207"/>
        <v>30.77</v>
      </c>
      <c r="V2156" s="5">
        <f t="shared" si="207"/>
        <v>34.619999999999997</v>
      </c>
      <c r="W2156" s="5">
        <f t="shared" si="207"/>
        <v>3.85</v>
      </c>
      <c r="X2156" s="5">
        <f t="shared" si="207"/>
        <v>15.38</v>
      </c>
      <c r="Y2156" s="5">
        <f t="shared" si="207"/>
        <v>15.38</v>
      </c>
      <c r="Z2156" s="4">
        <v>0</v>
      </c>
    </row>
    <row r="2157" spans="1:26" x14ac:dyDescent="0.3">
      <c r="A2157" t="s">
        <v>2016</v>
      </c>
      <c r="B2157" s="3" t="s">
        <v>4432</v>
      </c>
      <c r="C2157" t="s">
        <v>2016</v>
      </c>
      <c r="D2157" t="s">
        <v>2171</v>
      </c>
      <c r="E2157" s="4">
        <v>103</v>
      </c>
      <c r="F2157" s="4">
        <v>98</v>
      </c>
      <c r="G2157" s="4">
        <v>75</v>
      </c>
      <c r="H2157" s="5">
        <f t="shared" si="208"/>
        <v>76.53</v>
      </c>
      <c r="I2157" s="4">
        <v>75</v>
      </c>
      <c r="J2157" s="4">
        <v>1</v>
      </c>
      <c r="K2157" s="4">
        <v>0</v>
      </c>
      <c r="L2157" s="4" t="str">
        <f t="shared" si="209"/>
        <v>PSOE</v>
      </c>
      <c r="M2157" s="4" t="str">
        <f t="shared" si="210"/>
        <v>PP</v>
      </c>
      <c r="N2157" s="5">
        <f t="shared" si="211"/>
        <v>38.67</v>
      </c>
      <c r="O2157" s="5">
        <f t="shared" si="212"/>
        <v>24</v>
      </c>
      <c r="P2157" s="4">
        <v>29</v>
      </c>
      <c r="Q2157" s="4">
        <v>18</v>
      </c>
      <c r="R2157" s="4">
        <v>8</v>
      </c>
      <c r="S2157" s="4">
        <v>4</v>
      </c>
      <c r="T2157" s="4">
        <v>15</v>
      </c>
      <c r="U2157" s="5">
        <f t="shared" ref="U2157:Y2207" si="213">ROUND((P2157/$I2157)*100,2)</f>
        <v>38.67</v>
      </c>
      <c r="V2157" s="5">
        <f t="shared" si="213"/>
        <v>24</v>
      </c>
      <c r="W2157" s="5">
        <f t="shared" si="213"/>
        <v>10.67</v>
      </c>
      <c r="X2157" s="5">
        <f t="shared" si="213"/>
        <v>5.33</v>
      </c>
      <c r="Y2157" s="5">
        <f t="shared" si="213"/>
        <v>20</v>
      </c>
      <c r="Z2157" s="4">
        <v>0</v>
      </c>
    </row>
    <row r="2158" spans="1:26" x14ac:dyDescent="0.3">
      <c r="A2158" t="s">
        <v>2016</v>
      </c>
      <c r="B2158" s="3" t="s">
        <v>4433</v>
      </c>
      <c r="C2158" t="s">
        <v>2016</v>
      </c>
      <c r="D2158" t="s">
        <v>2172</v>
      </c>
      <c r="E2158" s="4">
        <v>668</v>
      </c>
      <c r="F2158" s="4">
        <v>610</v>
      </c>
      <c r="G2158" s="4">
        <v>477</v>
      </c>
      <c r="H2158" s="5">
        <f t="shared" si="208"/>
        <v>78.2</v>
      </c>
      <c r="I2158" s="4">
        <v>473</v>
      </c>
      <c r="J2158" s="4">
        <v>8</v>
      </c>
      <c r="K2158" s="4">
        <v>4</v>
      </c>
      <c r="L2158" s="4" t="str">
        <f t="shared" si="209"/>
        <v>PP</v>
      </c>
      <c r="M2158" s="4" t="str">
        <f t="shared" si="210"/>
        <v>PSOE</v>
      </c>
      <c r="N2158" s="5">
        <f t="shared" si="211"/>
        <v>34.04</v>
      </c>
      <c r="O2158" s="5">
        <f t="shared" si="212"/>
        <v>32.770000000000003</v>
      </c>
      <c r="P2158" s="4">
        <v>155</v>
      </c>
      <c r="Q2158" s="4">
        <v>161</v>
      </c>
      <c r="R2158" s="4">
        <v>42</v>
      </c>
      <c r="S2158" s="4">
        <v>29</v>
      </c>
      <c r="T2158" s="4">
        <v>73</v>
      </c>
      <c r="U2158" s="5">
        <f t="shared" si="213"/>
        <v>32.770000000000003</v>
      </c>
      <c r="V2158" s="5">
        <f t="shared" si="213"/>
        <v>34.04</v>
      </c>
      <c r="W2158" s="5">
        <f t="shared" si="213"/>
        <v>8.8800000000000008</v>
      </c>
      <c r="X2158" s="5">
        <f t="shared" si="213"/>
        <v>6.13</v>
      </c>
      <c r="Y2158" s="5">
        <f t="shared" si="213"/>
        <v>15.43</v>
      </c>
      <c r="Z2158" s="4">
        <v>2</v>
      </c>
    </row>
    <row r="2159" spans="1:26" x14ac:dyDescent="0.3">
      <c r="A2159" t="s">
        <v>2016</v>
      </c>
      <c r="B2159" s="3" t="s">
        <v>4434</v>
      </c>
      <c r="C2159" t="s">
        <v>2016</v>
      </c>
      <c r="D2159" t="s">
        <v>2173</v>
      </c>
      <c r="E2159" s="4">
        <v>528</v>
      </c>
      <c r="F2159" s="4">
        <v>481</v>
      </c>
      <c r="G2159" s="4">
        <v>316</v>
      </c>
      <c r="H2159" s="5">
        <f t="shared" si="208"/>
        <v>65.7</v>
      </c>
      <c r="I2159" s="4">
        <v>310</v>
      </c>
      <c r="J2159" s="4">
        <v>2</v>
      </c>
      <c r="K2159" s="4">
        <v>6</v>
      </c>
      <c r="L2159" s="4" t="str">
        <f t="shared" si="209"/>
        <v>PP</v>
      </c>
      <c r="M2159" s="4" t="str">
        <f t="shared" si="210"/>
        <v>PSOE</v>
      </c>
      <c r="N2159" s="5">
        <f t="shared" si="211"/>
        <v>59.03</v>
      </c>
      <c r="O2159" s="5">
        <f t="shared" si="212"/>
        <v>20.32</v>
      </c>
      <c r="P2159" s="4">
        <v>63</v>
      </c>
      <c r="Q2159" s="4">
        <v>183</v>
      </c>
      <c r="R2159" s="4">
        <v>27</v>
      </c>
      <c r="S2159" s="4">
        <v>5</v>
      </c>
      <c r="T2159" s="4">
        <v>28</v>
      </c>
      <c r="U2159" s="5">
        <f t="shared" si="213"/>
        <v>20.32</v>
      </c>
      <c r="V2159" s="5">
        <f t="shared" si="213"/>
        <v>59.03</v>
      </c>
      <c r="W2159" s="5">
        <f t="shared" si="213"/>
        <v>8.7100000000000009</v>
      </c>
      <c r="X2159" s="5">
        <f t="shared" si="213"/>
        <v>1.61</v>
      </c>
      <c r="Y2159" s="5">
        <f t="shared" si="213"/>
        <v>9.0299999999999994</v>
      </c>
      <c r="Z2159" s="4">
        <v>0</v>
      </c>
    </row>
    <row r="2160" spans="1:26" x14ac:dyDescent="0.3">
      <c r="A2160" t="s">
        <v>2016</v>
      </c>
      <c r="B2160" s="3" t="s">
        <v>4435</v>
      </c>
      <c r="C2160" t="s">
        <v>2016</v>
      </c>
      <c r="D2160" t="s">
        <v>2174</v>
      </c>
      <c r="E2160" s="4">
        <v>385</v>
      </c>
      <c r="F2160" s="4">
        <v>344</v>
      </c>
      <c r="G2160" s="4">
        <v>220</v>
      </c>
      <c r="H2160" s="5">
        <f t="shared" si="208"/>
        <v>63.95</v>
      </c>
      <c r="I2160" s="4">
        <v>216</v>
      </c>
      <c r="J2160" s="4">
        <v>1</v>
      </c>
      <c r="K2160" s="4">
        <v>4</v>
      </c>
      <c r="L2160" s="4" t="str">
        <f t="shared" si="209"/>
        <v>PP</v>
      </c>
      <c r="M2160" s="4" t="str">
        <f t="shared" si="210"/>
        <v>PSOE</v>
      </c>
      <c r="N2160" s="5">
        <f t="shared" si="211"/>
        <v>52.78</v>
      </c>
      <c r="O2160" s="5">
        <f t="shared" si="212"/>
        <v>25.93</v>
      </c>
      <c r="P2160" s="4">
        <v>56</v>
      </c>
      <c r="Q2160" s="4">
        <v>114</v>
      </c>
      <c r="R2160" s="4">
        <v>12</v>
      </c>
      <c r="S2160" s="4">
        <v>9</v>
      </c>
      <c r="T2160" s="4">
        <v>22</v>
      </c>
      <c r="U2160" s="5">
        <f t="shared" si="213"/>
        <v>25.93</v>
      </c>
      <c r="V2160" s="5">
        <f t="shared" si="213"/>
        <v>52.78</v>
      </c>
      <c r="W2160" s="5">
        <f t="shared" si="213"/>
        <v>5.56</v>
      </c>
      <c r="X2160" s="5">
        <f t="shared" si="213"/>
        <v>4.17</v>
      </c>
      <c r="Y2160" s="5">
        <f t="shared" si="213"/>
        <v>10.19</v>
      </c>
      <c r="Z2160" s="4">
        <v>0</v>
      </c>
    </row>
    <row r="2161" spans="1:26" x14ac:dyDescent="0.3">
      <c r="A2161" t="s">
        <v>2016</v>
      </c>
      <c r="B2161" s="3" t="s">
        <v>4436</v>
      </c>
      <c r="C2161" t="s">
        <v>2016</v>
      </c>
      <c r="D2161" t="s">
        <v>2175</v>
      </c>
      <c r="E2161" s="4">
        <v>146</v>
      </c>
      <c r="F2161" s="4">
        <v>130</v>
      </c>
      <c r="G2161" s="4">
        <v>93</v>
      </c>
      <c r="H2161" s="5">
        <f t="shared" si="208"/>
        <v>71.540000000000006</v>
      </c>
      <c r="I2161" s="4">
        <v>91</v>
      </c>
      <c r="J2161" s="4">
        <v>0</v>
      </c>
      <c r="K2161" s="4">
        <v>2</v>
      </c>
      <c r="L2161" s="4" t="str">
        <f t="shared" si="209"/>
        <v>PP</v>
      </c>
      <c r="M2161" s="4" t="str">
        <f t="shared" si="210"/>
        <v>PSOE</v>
      </c>
      <c r="N2161" s="5">
        <f t="shared" si="211"/>
        <v>40.659999999999997</v>
      </c>
      <c r="O2161" s="5">
        <f t="shared" si="212"/>
        <v>26.37</v>
      </c>
      <c r="P2161" s="4">
        <v>24</v>
      </c>
      <c r="Q2161" s="4">
        <v>37</v>
      </c>
      <c r="R2161" s="4">
        <v>12</v>
      </c>
      <c r="S2161" s="4">
        <v>3</v>
      </c>
      <c r="T2161" s="4">
        <v>15</v>
      </c>
      <c r="U2161" s="5">
        <f t="shared" si="213"/>
        <v>26.37</v>
      </c>
      <c r="V2161" s="5">
        <f t="shared" si="213"/>
        <v>40.659999999999997</v>
      </c>
      <c r="W2161" s="5">
        <f t="shared" si="213"/>
        <v>13.19</v>
      </c>
      <c r="X2161" s="5">
        <f t="shared" si="213"/>
        <v>3.3</v>
      </c>
      <c r="Y2161" s="5">
        <f t="shared" si="213"/>
        <v>16.48</v>
      </c>
      <c r="Z2161" s="4">
        <v>0</v>
      </c>
    </row>
    <row r="2162" spans="1:26" x14ac:dyDescent="0.3">
      <c r="A2162" t="s">
        <v>2016</v>
      </c>
      <c r="B2162" s="3" t="s">
        <v>4437</v>
      </c>
      <c r="C2162" t="s">
        <v>2016</v>
      </c>
      <c r="D2162" t="s">
        <v>2176</v>
      </c>
      <c r="E2162" s="4">
        <v>267</v>
      </c>
      <c r="F2162" s="4">
        <v>205</v>
      </c>
      <c r="G2162" s="4">
        <v>150</v>
      </c>
      <c r="H2162" s="5">
        <f t="shared" si="208"/>
        <v>73.17</v>
      </c>
      <c r="I2162" s="4">
        <v>149</v>
      </c>
      <c r="J2162" s="4">
        <v>2</v>
      </c>
      <c r="K2162" s="4">
        <v>1</v>
      </c>
      <c r="L2162" s="4" t="str">
        <f t="shared" si="209"/>
        <v>PP</v>
      </c>
      <c r="M2162" s="4" t="str">
        <f t="shared" si="210"/>
        <v>PSOE</v>
      </c>
      <c r="N2162" s="5">
        <f t="shared" si="211"/>
        <v>43.62</v>
      </c>
      <c r="O2162" s="5">
        <f t="shared" si="212"/>
        <v>29.53</v>
      </c>
      <c r="P2162" s="4">
        <v>44</v>
      </c>
      <c r="Q2162" s="4">
        <v>65</v>
      </c>
      <c r="R2162" s="4">
        <v>16</v>
      </c>
      <c r="S2162" s="4">
        <v>4</v>
      </c>
      <c r="T2162" s="4">
        <v>16</v>
      </c>
      <c r="U2162" s="5">
        <f t="shared" si="213"/>
        <v>29.53</v>
      </c>
      <c r="V2162" s="5">
        <f t="shared" si="213"/>
        <v>43.62</v>
      </c>
      <c r="W2162" s="5">
        <f t="shared" si="213"/>
        <v>10.74</v>
      </c>
      <c r="X2162" s="5">
        <f t="shared" si="213"/>
        <v>2.68</v>
      </c>
      <c r="Y2162" s="5">
        <f t="shared" si="213"/>
        <v>10.74</v>
      </c>
      <c r="Z2162" s="4">
        <v>0</v>
      </c>
    </row>
    <row r="2163" spans="1:26" x14ac:dyDescent="0.3">
      <c r="A2163" t="s">
        <v>2016</v>
      </c>
      <c r="B2163" s="3" t="s">
        <v>4438</v>
      </c>
      <c r="C2163" t="s">
        <v>2016</v>
      </c>
      <c r="D2163" t="s">
        <v>2177</v>
      </c>
      <c r="E2163" s="4">
        <v>684</v>
      </c>
      <c r="F2163" s="4">
        <v>610</v>
      </c>
      <c r="G2163" s="4">
        <v>426</v>
      </c>
      <c r="H2163" s="5">
        <f t="shared" si="208"/>
        <v>69.84</v>
      </c>
      <c r="I2163" s="4">
        <v>426</v>
      </c>
      <c r="J2163" s="4">
        <v>4</v>
      </c>
      <c r="K2163" s="4">
        <v>0</v>
      </c>
      <c r="L2163" s="4" t="str">
        <f t="shared" si="209"/>
        <v>PP</v>
      </c>
      <c r="M2163" s="4" t="str">
        <f t="shared" si="210"/>
        <v>PSOE</v>
      </c>
      <c r="N2163" s="5">
        <f t="shared" si="211"/>
        <v>62.21</v>
      </c>
      <c r="O2163" s="5">
        <f t="shared" si="212"/>
        <v>17.14</v>
      </c>
      <c r="P2163" s="4">
        <v>73</v>
      </c>
      <c r="Q2163" s="4">
        <v>265</v>
      </c>
      <c r="R2163" s="4">
        <v>34</v>
      </c>
      <c r="S2163" s="4">
        <v>10</v>
      </c>
      <c r="T2163" s="4">
        <v>39</v>
      </c>
      <c r="U2163" s="5">
        <f t="shared" si="213"/>
        <v>17.14</v>
      </c>
      <c r="V2163" s="5">
        <f t="shared" si="213"/>
        <v>62.21</v>
      </c>
      <c r="W2163" s="5">
        <f t="shared" si="213"/>
        <v>7.98</v>
      </c>
      <c r="X2163" s="5">
        <f t="shared" si="213"/>
        <v>2.35</v>
      </c>
      <c r="Y2163" s="5">
        <f t="shared" si="213"/>
        <v>9.15</v>
      </c>
      <c r="Z2163" s="4">
        <v>1</v>
      </c>
    </row>
    <row r="2164" spans="1:26" x14ac:dyDescent="0.3">
      <c r="A2164" t="s">
        <v>2016</v>
      </c>
      <c r="B2164" s="3" t="s">
        <v>4439</v>
      </c>
      <c r="C2164" t="s">
        <v>2016</v>
      </c>
      <c r="D2164" t="s">
        <v>2178</v>
      </c>
      <c r="E2164" s="4">
        <v>278</v>
      </c>
      <c r="F2164" s="4">
        <v>260</v>
      </c>
      <c r="G2164" s="4">
        <v>165</v>
      </c>
      <c r="H2164" s="5">
        <f t="shared" si="208"/>
        <v>63.46</v>
      </c>
      <c r="I2164" s="4">
        <v>162</v>
      </c>
      <c r="J2164" s="4">
        <v>2</v>
      </c>
      <c r="K2164" s="4">
        <v>3</v>
      </c>
      <c r="L2164" s="4" t="str">
        <f t="shared" si="209"/>
        <v>PSOE</v>
      </c>
      <c r="M2164" s="4" t="str">
        <f t="shared" si="210"/>
        <v>PP</v>
      </c>
      <c r="N2164" s="5">
        <f t="shared" si="211"/>
        <v>43.21</v>
      </c>
      <c r="O2164" s="5">
        <f t="shared" si="212"/>
        <v>29.01</v>
      </c>
      <c r="P2164" s="4">
        <v>70</v>
      </c>
      <c r="Q2164" s="4">
        <v>47</v>
      </c>
      <c r="R2164" s="4">
        <v>15</v>
      </c>
      <c r="S2164" s="4">
        <v>14</v>
      </c>
      <c r="T2164" s="4">
        <v>12</v>
      </c>
      <c r="U2164" s="5">
        <f t="shared" si="213"/>
        <v>43.21</v>
      </c>
      <c r="V2164" s="5">
        <f t="shared" si="213"/>
        <v>29.01</v>
      </c>
      <c r="W2164" s="5">
        <f t="shared" si="213"/>
        <v>9.26</v>
      </c>
      <c r="X2164" s="5">
        <f t="shared" si="213"/>
        <v>8.64</v>
      </c>
      <c r="Y2164" s="5">
        <f t="shared" si="213"/>
        <v>7.41</v>
      </c>
      <c r="Z2164" s="4">
        <v>1</v>
      </c>
    </row>
    <row r="2165" spans="1:26" x14ac:dyDescent="0.3">
      <c r="A2165" t="s">
        <v>2016</v>
      </c>
      <c r="B2165" s="3" t="s">
        <v>4440</v>
      </c>
      <c r="C2165" t="s">
        <v>2016</v>
      </c>
      <c r="D2165" t="s">
        <v>2179</v>
      </c>
      <c r="E2165" s="4">
        <v>923</v>
      </c>
      <c r="F2165" s="4">
        <v>747</v>
      </c>
      <c r="G2165" s="4">
        <v>574</v>
      </c>
      <c r="H2165" s="5">
        <f t="shared" si="208"/>
        <v>76.84</v>
      </c>
      <c r="I2165" s="4">
        <v>564</v>
      </c>
      <c r="J2165" s="4">
        <v>4</v>
      </c>
      <c r="K2165" s="4">
        <v>10</v>
      </c>
      <c r="L2165" s="4" t="str">
        <f t="shared" si="209"/>
        <v>Ciudadanos</v>
      </c>
      <c r="M2165" s="4" t="str">
        <f t="shared" si="210"/>
        <v>PSOE</v>
      </c>
      <c r="N2165" s="5">
        <f t="shared" si="211"/>
        <v>24.82</v>
      </c>
      <c r="O2165" s="5">
        <f t="shared" si="212"/>
        <v>22.7</v>
      </c>
      <c r="P2165" s="4">
        <v>128</v>
      </c>
      <c r="Q2165" s="4">
        <v>112</v>
      </c>
      <c r="R2165" s="4">
        <v>100</v>
      </c>
      <c r="S2165" s="4">
        <v>70</v>
      </c>
      <c r="T2165" s="4">
        <v>140</v>
      </c>
      <c r="U2165" s="5">
        <f t="shared" si="213"/>
        <v>22.7</v>
      </c>
      <c r="V2165" s="5">
        <f t="shared" si="213"/>
        <v>19.86</v>
      </c>
      <c r="W2165" s="5">
        <f t="shared" si="213"/>
        <v>17.73</v>
      </c>
      <c r="X2165" s="5">
        <f t="shared" si="213"/>
        <v>12.41</v>
      </c>
      <c r="Y2165" s="5">
        <f t="shared" si="213"/>
        <v>24.82</v>
      </c>
      <c r="Z2165" s="4">
        <v>7</v>
      </c>
    </row>
    <row r="2166" spans="1:26" x14ac:dyDescent="0.3">
      <c r="A2166" t="s">
        <v>2016</v>
      </c>
      <c r="B2166" s="3" t="s">
        <v>4441</v>
      </c>
      <c r="C2166" t="s">
        <v>2016</v>
      </c>
      <c r="D2166" t="s">
        <v>2180</v>
      </c>
      <c r="E2166" s="4">
        <v>417</v>
      </c>
      <c r="F2166" s="4">
        <v>346</v>
      </c>
      <c r="G2166" s="4">
        <v>233</v>
      </c>
      <c r="H2166" s="5">
        <f t="shared" si="208"/>
        <v>67.34</v>
      </c>
      <c r="I2166" s="4">
        <v>232</v>
      </c>
      <c r="J2166" s="4">
        <v>0</v>
      </c>
      <c r="K2166" s="4">
        <v>1</v>
      </c>
      <c r="L2166" s="4" t="str">
        <f t="shared" si="209"/>
        <v>PP</v>
      </c>
      <c r="M2166" s="4" t="str">
        <f t="shared" si="210"/>
        <v>PSOE</v>
      </c>
      <c r="N2166" s="5">
        <f t="shared" si="211"/>
        <v>38.79</v>
      </c>
      <c r="O2166" s="5">
        <f t="shared" si="212"/>
        <v>28.88</v>
      </c>
      <c r="P2166" s="4">
        <v>67</v>
      </c>
      <c r="Q2166" s="4">
        <v>90</v>
      </c>
      <c r="R2166" s="4">
        <v>19</v>
      </c>
      <c r="S2166" s="4">
        <v>20</v>
      </c>
      <c r="T2166" s="4">
        <v>31</v>
      </c>
      <c r="U2166" s="5">
        <f t="shared" si="213"/>
        <v>28.88</v>
      </c>
      <c r="V2166" s="5">
        <f t="shared" si="213"/>
        <v>38.79</v>
      </c>
      <c r="W2166" s="5">
        <f t="shared" si="213"/>
        <v>8.19</v>
      </c>
      <c r="X2166" s="5">
        <f t="shared" si="213"/>
        <v>8.6199999999999992</v>
      </c>
      <c r="Y2166" s="5">
        <f t="shared" si="213"/>
        <v>13.36</v>
      </c>
      <c r="Z2166" s="4">
        <v>3</v>
      </c>
    </row>
    <row r="2167" spans="1:26" x14ac:dyDescent="0.3">
      <c r="A2167" t="s">
        <v>2016</v>
      </c>
      <c r="B2167" s="3" t="s">
        <v>4442</v>
      </c>
      <c r="C2167" t="s">
        <v>2016</v>
      </c>
      <c r="D2167" t="s">
        <v>2181</v>
      </c>
      <c r="E2167" s="4">
        <v>156</v>
      </c>
      <c r="F2167" s="4">
        <v>138</v>
      </c>
      <c r="G2167" s="4">
        <v>95</v>
      </c>
      <c r="H2167" s="5">
        <f t="shared" si="208"/>
        <v>68.84</v>
      </c>
      <c r="I2167" s="4">
        <v>95</v>
      </c>
      <c r="J2167" s="4">
        <v>0</v>
      </c>
      <c r="K2167" s="4">
        <v>0</v>
      </c>
      <c r="L2167" s="4" t="str">
        <f t="shared" si="209"/>
        <v>PP</v>
      </c>
      <c r="M2167" s="4" t="str">
        <f t="shared" si="210"/>
        <v>PSOE</v>
      </c>
      <c r="N2167" s="5">
        <f t="shared" si="211"/>
        <v>30.53</v>
      </c>
      <c r="O2167" s="5">
        <f t="shared" si="212"/>
        <v>24.21</v>
      </c>
      <c r="P2167" s="4">
        <v>23</v>
      </c>
      <c r="Q2167" s="4">
        <v>29</v>
      </c>
      <c r="R2167" s="4">
        <v>17</v>
      </c>
      <c r="S2167" s="4">
        <v>16</v>
      </c>
      <c r="T2167" s="4">
        <v>9</v>
      </c>
      <c r="U2167" s="5">
        <f t="shared" si="213"/>
        <v>24.21</v>
      </c>
      <c r="V2167" s="5">
        <f t="shared" si="213"/>
        <v>30.53</v>
      </c>
      <c r="W2167" s="5">
        <f t="shared" si="213"/>
        <v>17.89</v>
      </c>
      <c r="X2167" s="5">
        <f t="shared" si="213"/>
        <v>16.84</v>
      </c>
      <c r="Y2167" s="5">
        <f t="shared" si="213"/>
        <v>9.4700000000000006</v>
      </c>
      <c r="Z2167" s="4">
        <v>0</v>
      </c>
    </row>
    <row r="2168" spans="1:26" x14ac:dyDescent="0.3">
      <c r="A2168" t="s">
        <v>2016</v>
      </c>
      <c r="B2168" s="3" t="s">
        <v>4443</v>
      </c>
      <c r="C2168" t="s">
        <v>2016</v>
      </c>
      <c r="D2168" t="s">
        <v>2182</v>
      </c>
      <c r="E2168" s="4">
        <v>365</v>
      </c>
      <c r="F2168" s="4">
        <v>335</v>
      </c>
      <c r="G2168" s="4">
        <v>227</v>
      </c>
      <c r="H2168" s="5">
        <f t="shared" si="208"/>
        <v>67.760000000000005</v>
      </c>
      <c r="I2168" s="4">
        <v>224</v>
      </c>
      <c r="J2168" s="4">
        <v>2</v>
      </c>
      <c r="K2168" s="4">
        <v>3</v>
      </c>
      <c r="L2168" s="4" t="str">
        <f t="shared" si="209"/>
        <v>PP</v>
      </c>
      <c r="M2168" s="4" t="str">
        <f t="shared" si="210"/>
        <v>PSOE</v>
      </c>
      <c r="N2168" s="5">
        <f t="shared" si="211"/>
        <v>49.55</v>
      </c>
      <c r="O2168" s="5">
        <f t="shared" si="212"/>
        <v>29.91</v>
      </c>
      <c r="P2168" s="4">
        <v>67</v>
      </c>
      <c r="Q2168" s="4">
        <v>111</v>
      </c>
      <c r="R2168" s="4">
        <v>21</v>
      </c>
      <c r="S2168" s="4">
        <v>5</v>
      </c>
      <c r="T2168" s="4">
        <v>15</v>
      </c>
      <c r="U2168" s="5">
        <f t="shared" si="213"/>
        <v>29.91</v>
      </c>
      <c r="V2168" s="5">
        <f t="shared" si="213"/>
        <v>49.55</v>
      </c>
      <c r="W2168" s="5">
        <f t="shared" si="213"/>
        <v>9.3800000000000008</v>
      </c>
      <c r="X2168" s="5">
        <f t="shared" si="213"/>
        <v>2.23</v>
      </c>
      <c r="Y2168" s="5">
        <f t="shared" si="213"/>
        <v>6.7</v>
      </c>
      <c r="Z2168" s="4">
        <v>2</v>
      </c>
    </row>
    <row r="2169" spans="1:26" x14ac:dyDescent="0.3">
      <c r="A2169" t="s">
        <v>2016</v>
      </c>
      <c r="B2169" s="3" t="s">
        <v>4444</v>
      </c>
      <c r="C2169" t="s">
        <v>2016</v>
      </c>
      <c r="D2169" t="s">
        <v>2183</v>
      </c>
      <c r="E2169" s="4">
        <v>103</v>
      </c>
      <c r="F2169" s="4">
        <v>93</v>
      </c>
      <c r="G2169" s="4">
        <v>73</v>
      </c>
      <c r="H2169" s="5">
        <f t="shared" si="208"/>
        <v>78.489999999999995</v>
      </c>
      <c r="I2169" s="4">
        <v>71</v>
      </c>
      <c r="J2169" s="4">
        <v>2</v>
      </c>
      <c r="K2169" s="4">
        <v>2</v>
      </c>
      <c r="L2169" s="4" t="str">
        <f t="shared" si="209"/>
        <v>PP</v>
      </c>
      <c r="M2169" s="4" t="str">
        <f t="shared" si="210"/>
        <v>Ciudadanos</v>
      </c>
      <c r="N2169" s="5">
        <f t="shared" si="211"/>
        <v>47.89</v>
      </c>
      <c r="O2169" s="5">
        <f t="shared" si="212"/>
        <v>18.309999999999999</v>
      </c>
      <c r="P2169" s="4">
        <v>8</v>
      </c>
      <c r="Q2169" s="4">
        <v>34</v>
      </c>
      <c r="R2169" s="4">
        <v>12</v>
      </c>
      <c r="S2169" s="4">
        <v>2</v>
      </c>
      <c r="T2169" s="4">
        <v>13</v>
      </c>
      <c r="U2169" s="5">
        <f t="shared" si="213"/>
        <v>11.27</v>
      </c>
      <c r="V2169" s="5">
        <f t="shared" si="213"/>
        <v>47.89</v>
      </c>
      <c r="W2169" s="5">
        <f t="shared" si="213"/>
        <v>16.899999999999999</v>
      </c>
      <c r="X2169" s="5">
        <f t="shared" si="213"/>
        <v>2.82</v>
      </c>
      <c r="Y2169" s="5">
        <f t="shared" si="213"/>
        <v>18.309999999999999</v>
      </c>
      <c r="Z2169" s="4">
        <v>0</v>
      </c>
    </row>
    <row r="2170" spans="1:26" x14ac:dyDescent="0.3">
      <c r="A2170" t="s">
        <v>2016</v>
      </c>
      <c r="B2170" s="3" t="s">
        <v>4445</v>
      </c>
      <c r="C2170" t="s">
        <v>2016</v>
      </c>
      <c r="D2170" t="s">
        <v>2184</v>
      </c>
      <c r="E2170" s="4">
        <v>180</v>
      </c>
      <c r="F2170" s="4">
        <v>170</v>
      </c>
      <c r="G2170" s="4">
        <v>122</v>
      </c>
      <c r="H2170" s="5">
        <f t="shared" si="208"/>
        <v>71.760000000000005</v>
      </c>
      <c r="I2170" s="4">
        <v>121</v>
      </c>
      <c r="J2170" s="4">
        <v>0</v>
      </c>
      <c r="K2170" s="4">
        <v>1</v>
      </c>
      <c r="L2170" s="4" t="str">
        <f t="shared" si="209"/>
        <v>PP</v>
      </c>
      <c r="M2170" s="4" t="str">
        <f t="shared" si="210"/>
        <v>Ciudadanos</v>
      </c>
      <c r="N2170" s="5">
        <f t="shared" si="211"/>
        <v>56.2</v>
      </c>
      <c r="O2170" s="5">
        <f t="shared" si="212"/>
        <v>18.18</v>
      </c>
      <c r="P2170" s="4">
        <v>12</v>
      </c>
      <c r="Q2170" s="4">
        <v>68</v>
      </c>
      <c r="R2170" s="4">
        <v>16</v>
      </c>
      <c r="S2170" s="4">
        <v>3</v>
      </c>
      <c r="T2170" s="4">
        <v>22</v>
      </c>
      <c r="U2170" s="5">
        <f t="shared" si="213"/>
        <v>9.92</v>
      </c>
      <c r="V2170" s="5">
        <f t="shared" si="213"/>
        <v>56.2</v>
      </c>
      <c r="W2170" s="5">
        <f t="shared" si="213"/>
        <v>13.22</v>
      </c>
      <c r="X2170" s="5">
        <f t="shared" si="213"/>
        <v>2.48</v>
      </c>
      <c r="Y2170" s="5">
        <f t="shared" si="213"/>
        <v>18.18</v>
      </c>
      <c r="Z2170" s="4">
        <v>0</v>
      </c>
    </row>
    <row r="2171" spans="1:26" x14ac:dyDescent="0.3">
      <c r="A2171" t="s">
        <v>2016</v>
      </c>
      <c r="B2171" s="3" t="s">
        <v>4446</v>
      </c>
      <c r="C2171" t="s">
        <v>2016</v>
      </c>
      <c r="D2171" t="s">
        <v>2185</v>
      </c>
      <c r="E2171" s="4">
        <v>185</v>
      </c>
      <c r="F2171" s="4">
        <v>156</v>
      </c>
      <c r="G2171" s="4">
        <v>126</v>
      </c>
      <c r="H2171" s="5">
        <f t="shared" si="208"/>
        <v>80.77</v>
      </c>
      <c r="I2171" s="4">
        <v>120</v>
      </c>
      <c r="J2171" s="4">
        <v>1</v>
      </c>
      <c r="K2171" s="4">
        <v>6</v>
      </c>
      <c r="L2171" s="4" t="str">
        <f t="shared" si="209"/>
        <v>PP</v>
      </c>
      <c r="M2171" s="4" t="str">
        <f t="shared" si="210"/>
        <v>PSOE</v>
      </c>
      <c r="N2171" s="5">
        <f t="shared" si="211"/>
        <v>45.83</v>
      </c>
      <c r="O2171" s="5">
        <f t="shared" si="212"/>
        <v>20.83</v>
      </c>
      <c r="P2171" s="4">
        <v>25</v>
      </c>
      <c r="Q2171" s="4">
        <v>55</v>
      </c>
      <c r="R2171" s="4">
        <v>18</v>
      </c>
      <c r="S2171" s="4">
        <v>6</v>
      </c>
      <c r="T2171" s="4">
        <v>15</v>
      </c>
      <c r="U2171" s="5">
        <f t="shared" si="213"/>
        <v>20.83</v>
      </c>
      <c r="V2171" s="5">
        <f t="shared" si="213"/>
        <v>45.83</v>
      </c>
      <c r="W2171" s="5">
        <f t="shared" si="213"/>
        <v>15</v>
      </c>
      <c r="X2171" s="5">
        <f t="shared" si="213"/>
        <v>5</v>
      </c>
      <c r="Y2171" s="5">
        <f t="shared" si="213"/>
        <v>12.5</v>
      </c>
      <c r="Z2171" s="4">
        <v>0</v>
      </c>
    </row>
    <row r="2172" spans="1:26" x14ac:dyDescent="0.3">
      <c r="A2172" t="s">
        <v>2016</v>
      </c>
      <c r="B2172" s="3" t="s">
        <v>4447</v>
      </c>
      <c r="C2172" t="s">
        <v>2016</v>
      </c>
      <c r="D2172" t="s">
        <v>2186</v>
      </c>
      <c r="E2172" s="4">
        <v>250</v>
      </c>
      <c r="F2172" s="4">
        <v>235</v>
      </c>
      <c r="G2172" s="4">
        <v>181</v>
      </c>
      <c r="H2172" s="5">
        <f t="shared" si="208"/>
        <v>77.02</v>
      </c>
      <c r="I2172" s="4">
        <v>178</v>
      </c>
      <c r="J2172" s="4">
        <v>4</v>
      </c>
      <c r="K2172" s="4">
        <v>3</v>
      </c>
      <c r="L2172" s="4" t="str">
        <f t="shared" si="209"/>
        <v>PP</v>
      </c>
      <c r="M2172" s="4" t="str">
        <f t="shared" si="210"/>
        <v>PSOE</v>
      </c>
      <c r="N2172" s="5">
        <f t="shared" si="211"/>
        <v>44.94</v>
      </c>
      <c r="O2172" s="5">
        <f t="shared" si="212"/>
        <v>19.66</v>
      </c>
      <c r="P2172" s="4">
        <v>35</v>
      </c>
      <c r="Q2172" s="4">
        <v>80</v>
      </c>
      <c r="R2172" s="4">
        <v>31</v>
      </c>
      <c r="S2172" s="4">
        <v>9</v>
      </c>
      <c r="T2172" s="4">
        <v>19</v>
      </c>
      <c r="U2172" s="5">
        <f t="shared" si="213"/>
        <v>19.66</v>
      </c>
      <c r="V2172" s="5">
        <f t="shared" si="213"/>
        <v>44.94</v>
      </c>
      <c r="W2172" s="5">
        <f t="shared" si="213"/>
        <v>17.420000000000002</v>
      </c>
      <c r="X2172" s="5">
        <f t="shared" si="213"/>
        <v>5.0599999999999996</v>
      </c>
      <c r="Y2172" s="5">
        <f t="shared" si="213"/>
        <v>10.67</v>
      </c>
      <c r="Z2172" s="4">
        <v>0</v>
      </c>
    </row>
    <row r="2173" spans="1:26" x14ac:dyDescent="0.3">
      <c r="A2173" t="s">
        <v>2016</v>
      </c>
      <c r="B2173" s="3" t="s">
        <v>4448</v>
      </c>
      <c r="C2173" t="s">
        <v>2016</v>
      </c>
      <c r="D2173" t="s">
        <v>2187</v>
      </c>
      <c r="E2173" s="4">
        <v>1401</v>
      </c>
      <c r="F2173" s="4">
        <v>1202</v>
      </c>
      <c r="G2173" s="4">
        <v>930</v>
      </c>
      <c r="H2173" s="5">
        <f t="shared" si="208"/>
        <v>77.37</v>
      </c>
      <c r="I2173" s="4">
        <v>921</v>
      </c>
      <c r="J2173" s="4">
        <v>8</v>
      </c>
      <c r="K2173" s="4">
        <v>9</v>
      </c>
      <c r="L2173" s="4" t="str">
        <f t="shared" si="209"/>
        <v>PSOE</v>
      </c>
      <c r="M2173" s="4" t="str">
        <f t="shared" si="210"/>
        <v>PP</v>
      </c>
      <c r="N2173" s="5">
        <f t="shared" si="211"/>
        <v>31.92</v>
      </c>
      <c r="O2173" s="5">
        <f t="shared" si="212"/>
        <v>28.66</v>
      </c>
      <c r="P2173" s="4">
        <v>294</v>
      </c>
      <c r="Q2173" s="4">
        <v>264</v>
      </c>
      <c r="R2173" s="4">
        <v>139</v>
      </c>
      <c r="S2173" s="4">
        <v>50</v>
      </c>
      <c r="T2173" s="4">
        <v>162</v>
      </c>
      <c r="U2173" s="5">
        <f t="shared" si="213"/>
        <v>31.92</v>
      </c>
      <c r="V2173" s="5">
        <f t="shared" si="213"/>
        <v>28.66</v>
      </c>
      <c r="W2173" s="5">
        <f t="shared" si="213"/>
        <v>15.09</v>
      </c>
      <c r="X2173" s="5">
        <f t="shared" si="213"/>
        <v>5.43</v>
      </c>
      <c r="Y2173" s="5">
        <f t="shared" si="213"/>
        <v>17.59</v>
      </c>
      <c r="Z2173" s="4">
        <v>2</v>
      </c>
    </row>
    <row r="2174" spans="1:26" x14ac:dyDescent="0.3">
      <c r="A2174" t="s">
        <v>2016</v>
      </c>
      <c r="B2174" s="3" t="s">
        <v>4449</v>
      </c>
      <c r="C2174" t="s">
        <v>2016</v>
      </c>
      <c r="D2174" t="s">
        <v>2188</v>
      </c>
      <c r="E2174" s="4">
        <v>133</v>
      </c>
      <c r="F2174" s="4">
        <v>110</v>
      </c>
      <c r="G2174" s="4">
        <v>87</v>
      </c>
      <c r="H2174" s="5">
        <f t="shared" si="208"/>
        <v>79.09</v>
      </c>
      <c r="I2174" s="4">
        <v>86</v>
      </c>
      <c r="J2174" s="4">
        <v>0</v>
      </c>
      <c r="K2174" s="4">
        <v>1</v>
      </c>
      <c r="L2174" s="4" t="str">
        <f t="shared" si="209"/>
        <v>VOX</v>
      </c>
      <c r="M2174" s="4" t="str">
        <f t="shared" si="210"/>
        <v>PP</v>
      </c>
      <c r="N2174" s="5">
        <f t="shared" si="211"/>
        <v>26.74</v>
      </c>
      <c r="O2174" s="5">
        <f t="shared" si="212"/>
        <v>24.42</v>
      </c>
      <c r="P2174" s="4">
        <v>18</v>
      </c>
      <c r="Q2174" s="4">
        <v>21</v>
      </c>
      <c r="R2174" s="4">
        <v>23</v>
      </c>
      <c r="S2174" s="4">
        <v>6</v>
      </c>
      <c r="T2174" s="4">
        <v>17</v>
      </c>
      <c r="U2174" s="5">
        <f t="shared" si="213"/>
        <v>20.93</v>
      </c>
      <c r="V2174" s="5">
        <f t="shared" si="213"/>
        <v>24.42</v>
      </c>
      <c r="W2174" s="5">
        <f t="shared" si="213"/>
        <v>26.74</v>
      </c>
      <c r="X2174" s="5">
        <f t="shared" si="213"/>
        <v>6.98</v>
      </c>
      <c r="Y2174" s="5">
        <f t="shared" si="213"/>
        <v>19.77</v>
      </c>
      <c r="Z2174" s="4">
        <v>1</v>
      </c>
    </row>
    <row r="2175" spans="1:26" x14ac:dyDescent="0.3">
      <c r="A2175" t="s">
        <v>2016</v>
      </c>
      <c r="B2175" s="3" t="s">
        <v>4450</v>
      </c>
      <c r="C2175" t="s">
        <v>2016</v>
      </c>
      <c r="D2175" t="s">
        <v>2189</v>
      </c>
      <c r="E2175" s="4">
        <v>219</v>
      </c>
      <c r="F2175" s="4">
        <v>192</v>
      </c>
      <c r="G2175" s="4">
        <v>132</v>
      </c>
      <c r="H2175" s="5">
        <f t="shared" si="208"/>
        <v>68.75</v>
      </c>
      <c r="I2175" s="4">
        <v>128</v>
      </c>
      <c r="J2175" s="4">
        <v>1</v>
      </c>
      <c r="K2175" s="4">
        <v>4</v>
      </c>
      <c r="L2175" s="4" t="str">
        <f t="shared" si="209"/>
        <v>PP</v>
      </c>
      <c r="M2175" s="4" t="str">
        <f t="shared" si="210"/>
        <v>PSOE</v>
      </c>
      <c r="N2175" s="5">
        <f t="shared" si="211"/>
        <v>48.44</v>
      </c>
      <c r="O2175" s="5">
        <f t="shared" si="212"/>
        <v>16.41</v>
      </c>
      <c r="P2175" s="4">
        <v>21</v>
      </c>
      <c r="Q2175" s="4">
        <v>62</v>
      </c>
      <c r="R2175" s="4">
        <v>18</v>
      </c>
      <c r="S2175" s="4">
        <v>6</v>
      </c>
      <c r="T2175" s="4">
        <v>17</v>
      </c>
      <c r="U2175" s="5">
        <f t="shared" si="213"/>
        <v>16.41</v>
      </c>
      <c r="V2175" s="5">
        <f t="shared" si="213"/>
        <v>48.44</v>
      </c>
      <c r="W2175" s="5">
        <f t="shared" si="213"/>
        <v>14.06</v>
      </c>
      <c r="X2175" s="5">
        <f t="shared" si="213"/>
        <v>4.6900000000000004</v>
      </c>
      <c r="Y2175" s="5">
        <f t="shared" si="213"/>
        <v>13.28</v>
      </c>
      <c r="Z2175" s="4">
        <v>1</v>
      </c>
    </row>
    <row r="2176" spans="1:26" x14ac:dyDescent="0.3">
      <c r="A2176" t="s">
        <v>2016</v>
      </c>
      <c r="B2176" s="3" t="s">
        <v>4451</v>
      </c>
      <c r="C2176" t="s">
        <v>2016</v>
      </c>
      <c r="D2176" t="s">
        <v>2190</v>
      </c>
      <c r="E2176" s="4">
        <v>52</v>
      </c>
      <c r="F2176" s="4">
        <v>50</v>
      </c>
      <c r="G2176" s="4">
        <v>45</v>
      </c>
      <c r="H2176" s="5">
        <f t="shared" si="208"/>
        <v>90</v>
      </c>
      <c r="I2176" s="4">
        <v>45</v>
      </c>
      <c r="J2176" s="4">
        <v>1</v>
      </c>
      <c r="K2176" s="4">
        <v>0</v>
      </c>
      <c r="L2176" s="4" t="str">
        <f t="shared" si="209"/>
        <v>PSOE</v>
      </c>
      <c r="M2176" s="4" t="str">
        <f t="shared" si="210"/>
        <v>PP</v>
      </c>
      <c r="N2176" s="5">
        <f t="shared" si="211"/>
        <v>40</v>
      </c>
      <c r="O2176" s="5">
        <f t="shared" si="212"/>
        <v>33.33</v>
      </c>
      <c r="P2176" s="4">
        <v>18</v>
      </c>
      <c r="Q2176" s="4">
        <v>15</v>
      </c>
      <c r="R2176" s="4">
        <v>3</v>
      </c>
      <c r="S2176" s="4">
        <v>2</v>
      </c>
      <c r="T2176" s="4">
        <v>6</v>
      </c>
      <c r="U2176" s="5">
        <f t="shared" si="213"/>
        <v>40</v>
      </c>
      <c r="V2176" s="5">
        <f t="shared" si="213"/>
        <v>33.33</v>
      </c>
      <c r="W2176" s="5">
        <f t="shared" si="213"/>
        <v>6.67</v>
      </c>
      <c r="X2176" s="5">
        <f t="shared" si="213"/>
        <v>4.4400000000000004</v>
      </c>
      <c r="Y2176" s="5">
        <f t="shared" si="213"/>
        <v>13.33</v>
      </c>
      <c r="Z2176" s="4">
        <v>0</v>
      </c>
    </row>
    <row r="2177" spans="1:26" x14ac:dyDescent="0.3">
      <c r="A2177" t="s">
        <v>2016</v>
      </c>
      <c r="B2177" s="3" t="s">
        <v>4452</v>
      </c>
      <c r="C2177" t="s">
        <v>2016</v>
      </c>
      <c r="D2177" t="s">
        <v>2191</v>
      </c>
      <c r="E2177" s="4">
        <v>286</v>
      </c>
      <c r="F2177" s="4">
        <v>266</v>
      </c>
      <c r="G2177" s="4">
        <v>216</v>
      </c>
      <c r="H2177" s="5">
        <f t="shared" si="208"/>
        <v>81.2</v>
      </c>
      <c r="I2177" s="4">
        <v>214</v>
      </c>
      <c r="J2177" s="4">
        <v>1</v>
      </c>
      <c r="K2177" s="4">
        <v>2</v>
      </c>
      <c r="L2177" s="4" t="str">
        <f t="shared" si="209"/>
        <v>PSOE</v>
      </c>
      <c r="M2177" s="4" t="str">
        <f t="shared" si="210"/>
        <v>PP</v>
      </c>
      <c r="N2177" s="5">
        <f t="shared" si="211"/>
        <v>60.28</v>
      </c>
      <c r="O2177" s="5">
        <f t="shared" si="212"/>
        <v>28.97</v>
      </c>
      <c r="P2177" s="4">
        <v>129</v>
      </c>
      <c r="Q2177" s="4">
        <v>62</v>
      </c>
      <c r="R2177" s="4">
        <v>8</v>
      </c>
      <c r="S2177" s="4">
        <v>6</v>
      </c>
      <c r="T2177" s="4">
        <v>8</v>
      </c>
      <c r="U2177" s="5">
        <f t="shared" si="213"/>
        <v>60.28</v>
      </c>
      <c r="V2177" s="5">
        <f t="shared" si="213"/>
        <v>28.97</v>
      </c>
      <c r="W2177" s="5">
        <f t="shared" si="213"/>
        <v>3.74</v>
      </c>
      <c r="X2177" s="5">
        <f t="shared" si="213"/>
        <v>2.8</v>
      </c>
      <c r="Y2177" s="5">
        <f t="shared" si="213"/>
        <v>3.74</v>
      </c>
      <c r="Z2177" s="4">
        <v>0</v>
      </c>
    </row>
    <row r="2178" spans="1:26" x14ac:dyDescent="0.3">
      <c r="A2178" t="s">
        <v>2016</v>
      </c>
      <c r="B2178" s="3" t="s">
        <v>4453</v>
      </c>
      <c r="C2178" t="s">
        <v>2016</v>
      </c>
      <c r="D2178" t="s">
        <v>2192</v>
      </c>
      <c r="E2178" s="4">
        <v>141</v>
      </c>
      <c r="F2178" s="4">
        <v>124</v>
      </c>
      <c r="G2178" s="4">
        <v>102</v>
      </c>
      <c r="H2178" s="5">
        <f t="shared" si="208"/>
        <v>82.26</v>
      </c>
      <c r="I2178" s="4">
        <v>102</v>
      </c>
      <c r="J2178" s="4">
        <v>2</v>
      </c>
      <c r="K2178" s="4">
        <v>0</v>
      </c>
      <c r="L2178" s="4" t="str">
        <f t="shared" si="209"/>
        <v>PSOE</v>
      </c>
      <c r="M2178" s="4" t="str">
        <f t="shared" si="210"/>
        <v>PP</v>
      </c>
      <c r="N2178" s="5">
        <f t="shared" si="211"/>
        <v>42.16</v>
      </c>
      <c r="O2178" s="5">
        <f t="shared" si="212"/>
        <v>29.41</v>
      </c>
      <c r="P2178" s="4">
        <v>43</v>
      </c>
      <c r="Q2178" s="4">
        <v>30</v>
      </c>
      <c r="R2178" s="4">
        <v>12</v>
      </c>
      <c r="S2178" s="4">
        <v>4</v>
      </c>
      <c r="T2178" s="4">
        <v>11</v>
      </c>
      <c r="U2178" s="5">
        <f t="shared" si="213"/>
        <v>42.16</v>
      </c>
      <c r="V2178" s="5">
        <f t="shared" si="213"/>
        <v>29.41</v>
      </c>
      <c r="W2178" s="5">
        <f t="shared" si="213"/>
        <v>11.76</v>
      </c>
      <c r="X2178" s="5">
        <f t="shared" si="213"/>
        <v>3.92</v>
      </c>
      <c r="Y2178" s="5">
        <f t="shared" si="213"/>
        <v>10.78</v>
      </c>
      <c r="Z2178" s="4">
        <v>0</v>
      </c>
    </row>
    <row r="2179" spans="1:26" x14ac:dyDescent="0.3">
      <c r="A2179" t="s">
        <v>2016</v>
      </c>
      <c r="B2179" s="3" t="s">
        <v>4454</v>
      </c>
      <c r="C2179" t="s">
        <v>2016</v>
      </c>
      <c r="D2179" t="s">
        <v>2193</v>
      </c>
      <c r="E2179" s="4">
        <v>463</v>
      </c>
      <c r="F2179" s="4">
        <v>435</v>
      </c>
      <c r="G2179" s="4">
        <v>303</v>
      </c>
      <c r="H2179" s="5">
        <f t="shared" ref="H2179:H2242" si="214">ROUND((G2179/F2179)*100,2)</f>
        <v>69.66</v>
      </c>
      <c r="I2179" s="4">
        <v>287</v>
      </c>
      <c r="J2179" s="4">
        <v>1</v>
      </c>
      <c r="K2179" s="4">
        <v>16</v>
      </c>
      <c r="L2179" s="4" t="str">
        <f t="shared" ref="L2179:L2242" si="215">IF(MAX(P2179:T2179)=P2179,"PSOE",IF(MAX(P2179:T2179)=Q2179,"PP",IF(MAX(P2179:T2179)=R2179,"VOX",IF(MAX(P2179:T2179)=S2179,"Podemos",IF(MAX(P2179:T2179)=T2179,"Ciudadanos")))))</f>
        <v>PP</v>
      </c>
      <c r="M2179" s="4" t="str">
        <f t="shared" ref="M2179:M2242" si="216">IF(LARGE(P2179:T2179,2)=P2179,"PSOE",IF(LARGE(P2179:T2179,2)=Q2179,"PP",IF(LARGE(P2179:T2179,2)=R2179,"VOX",IF(LARGE(P2179:T2179,2)=S2179,"Podemos",IF(LARGE(P2179:T2179,2)=T2179,"Ciudadanos")))))</f>
        <v>PSOE</v>
      </c>
      <c r="N2179" s="5">
        <f t="shared" ref="N2179:N2242" si="217">IF(MAX(P2179:T2179)=P2179,U2179,IF(MAX(P2179:T2179)=Q2179,V2179,IF(MAX(P2179:T2179)=R2179,W2179,IF(MAX(P2179:T2179)=S2179,X2179,IF(MAX(P2179:T2179)=T2179,Y2179)))))</f>
        <v>32.4</v>
      </c>
      <c r="O2179" s="5">
        <f t="shared" ref="O2179:O2242" si="218">IF(LARGE(P2179:T2179,2)=P2179,U2179,IF(LARGE(P2179:T2179,2)=Q2179,V2179,IF(LARGE(P2179:T2179,2)=R2179,W2179,IF(LARGE(P2179:T2179,2)=S2179,X2179,IF(LARGE(P2179:T2179,2)=T2179,Y2179)))))</f>
        <v>26.48</v>
      </c>
      <c r="P2179" s="4">
        <v>76</v>
      </c>
      <c r="Q2179" s="4">
        <v>93</v>
      </c>
      <c r="R2179" s="4">
        <v>36</v>
      </c>
      <c r="S2179" s="4">
        <v>15</v>
      </c>
      <c r="T2179" s="4">
        <v>57</v>
      </c>
      <c r="U2179" s="5">
        <f t="shared" si="213"/>
        <v>26.48</v>
      </c>
      <c r="V2179" s="5">
        <f t="shared" si="213"/>
        <v>32.4</v>
      </c>
      <c r="W2179" s="5">
        <f t="shared" si="213"/>
        <v>12.54</v>
      </c>
      <c r="X2179" s="5">
        <f t="shared" si="213"/>
        <v>5.23</v>
      </c>
      <c r="Y2179" s="5">
        <f t="shared" si="213"/>
        <v>19.86</v>
      </c>
      <c r="Z2179" s="4">
        <v>1</v>
      </c>
    </row>
    <row r="2180" spans="1:26" x14ac:dyDescent="0.3">
      <c r="A2180" t="s">
        <v>2016</v>
      </c>
      <c r="B2180" s="3" t="s">
        <v>4455</v>
      </c>
      <c r="C2180" t="s">
        <v>2016</v>
      </c>
      <c r="D2180" t="s">
        <v>2194</v>
      </c>
      <c r="E2180" s="4">
        <v>347</v>
      </c>
      <c r="F2180" s="4">
        <v>340</v>
      </c>
      <c r="G2180" s="4">
        <v>236</v>
      </c>
      <c r="H2180" s="5">
        <f t="shared" si="214"/>
        <v>69.41</v>
      </c>
      <c r="I2180" s="4">
        <v>233</v>
      </c>
      <c r="J2180" s="4">
        <v>3</v>
      </c>
      <c r="K2180" s="4">
        <v>3</v>
      </c>
      <c r="L2180" s="4" t="str">
        <f t="shared" si="215"/>
        <v>PSOE</v>
      </c>
      <c r="M2180" s="4" t="str">
        <f t="shared" si="216"/>
        <v>PP</v>
      </c>
      <c r="N2180" s="5">
        <f t="shared" si="217"/>
        <v>33.049999999999997</v>
      </c>
      <c r="O2180" s="5">
        <f t="shared" si="218"/>
        <v>27.9</v>
      </c>
      <c r="P2180" s="4">
        <v>77</v>
      </c>
      <c r="Q2180" s="4">
        <v>65</v>
      </c>
      <c r="R2180" s="4">
        <v>23</v>
      </c>
      <c r="S2180" s="4">
        <v>14</v>
      </c>
      <c r="T2180" s="4">
        <v>48</v>
      </c>
      <c r="U2180" s="5">
        <f t="shared" si="213"/>
        <v>33.049999999999997</v>
      </c>
      <c r="V2180" s="5">
        <f t="shared" si="213"/>
        <v>27.9</v>
      </c>
      <c r="W2180" s="5">
        <f t="shared" si="213"/>
        <v>9.8699999999999992</v>
      </c>
      <c r="X2180" s="5">
        <f t="shared" si="213"/>
        <v>6.01</v>
      </c>
      <c r="Y2180" s="5">
        <f t="shared" si="213"/>
        <v>20.6</v>
      </c>
      <c r="Z2180" s="4">
        <v>1</v>
      </c>
    </row>
    <row r="2181" spans="1:26" x14ac:dyDescent="0.3">
      <c r="A2181" t="s">
        <v>2016</v>
      </c>
      <c r="B2181" s="3" t="s">
        <v>4456</v>
      </c>
      <c r="C2181" t="s">
        <v>2016</v>
      </c>
      <c r="D2181" t="s">
        <v>2195</v>
      </c>
      <c r="E2181" s="4">
        <v>170</v>
      </c>
      <c r="F2181" s="4">
        <v>162</v>
      </c>
      <c r="G2181" s="4">
        <v>129</v>
      </c>
      <c r="H2181" s="5">
        <f t="shared" si="214"/>
        <v>79.63</v>
      </c>
      <c r="I2181" s="4">
        <v>123</v>
      </c>
      <c r="J2181" s="4">
        <v>2</v>
      </c>
      <c r="K2181" s="4">
        <v>6</v>
      </c>
      <c r="L2181" s="4" t="str">
        <f t="shared" si="215"/>
        <v>PSOE</v>
      </c>
      <c r="M2181" s="4" t="str">
        <f t="shared" si="216"/>
        <v>PP</v>
      </c>
      <c r="N2181" s="5">
        <f t="shared" si="217"/>
        <v>34.15</v>
      </c>
      <c r="O2181" s="5">
        <f t="shared" si="218"/>
        <v>26.83</v>
      </c>
      <c r="P2181" s="4">
        <v>42</v>
      </c>
      <c r="Q2181" s="4">
        <v>33</v>
      </c>
      <c r="R2181" s="4">
        <v>3</v>
      </c>
      <c r="S2181" s="4">
        <v>11</v>
      </c>
      <c r="T2181" s="4">
        <v>26</v>
      </c>
      <c r="U2181" s="5">
        <f t="shared" si="213"/>
        <v>34.15</v>
      </c>
      <c r="V2181" s="5">
        <f t="shared" si="213"/>
        <v>26.83</v>
      </c>
      <c r="W2181" s="5">
        <f t="shared" si="213"/>
        <v>2.44</v>
      </c>
      <c r="X2181" s="5">
        <f t="shared" si="213"/>
        <v>8.94</v>
      </c>
      <c r="Y2181" s="5">
        <f t="shared" si="213"/>
        <v>21.14</v>
      </c>
      <c r="Z2181" s="4">
        <v>3</v>
      </c>
    </row>
    <row r="2182" spans="1:26" x14ac:dyDescent="0.3">
      <c r="A2182" t="s">
        <v>2016</v>
      </c>
      <c r="B2182" s="3" t="s">
        <v>4457</v>
      </c>
      <c r="C2182" t="s">
        <v>2016</v>
      </c>
      <c r="D2182" t="s">
        <v>2196</v>
      </c>
      <c r="E2182" s="4">
        <v>262</v>
      </c>
      <c r="F2182" s="4">
        <v>241</v>
      </c>
      <c r="G2182" s="4">
        <v>174</v>
      </c>
      <c r="H2182" s="5">
        <f t="shared" si="214"/>
        <v>72.2</v>
      </c>
      <c r="I2182" s="4">
        <v>171</v>
      </c>
      <c r="J2182" s="4">
        <v>4</v>
      </c>
      <c r="K2182" s="4">
        <v>3</v>
      </c>
      <c r="L2182" s="4" t="str">
        <f t="shared" si="215"/>
        <v>PSOE</v>
      </c>
      <c r="M2182" s="4" t="str">
        <f t="shared" si="216"/>
        <v>PP</v>
      </c>
      <c r="N2182" s="5">
        <f t="shared" si="217"/>
        <v>38.01</v>
      </c>
      <c r="O2182" s="5">
        <f t="shared" si="218"/>
        <v>34.5</v>
      </c>
      <c r="P2182" s="4">
        <v>65</v>
      </c>
      <c r="Q2182" s="4">
        <v>59</v>
      </c>
      <c r="R2182" s="4">
        <v>13</v>
      </c>
      <c r="S2182" s="4">
        <v>15</v>
      </c>
      <c r="T2182" s="4">
        <v>13</v>
      </c>
      <c r="U2182" s="5">
        <f t="shared" si="213"/>
        <v>38.01</v>
      </c>
      <c r="V2182" s="5">
        <f t="shared" si="213"/>
        <v>34.5</v>
      </c>
      <c r="W2182" s="5">
        <f t="shared" si="213"/>
        <v>7.6</v>
      </c>
      <c r="X2182" s="5">
        <f t="shared" si="213"/>
        <v>8.77</v>
      </c>
      <c r="Y2182" s="5">
        <f t="shared" si="213"/>
        <v>7.6</v>
      </c>
      <c r="Z2182" s="4">
        <v>0</v>
      </c>
    </row>
    <row r="2183" spans="1:26" x14ac:dyDescent="0.3">
      <c r="A2183" t="s">
        <v>2016</v>
      </c>
      <c r="B2183" s="3" t="s">
        <v>4458</v>
      </c>
      <c r="C2183" t="s">
        <v>2016</v>
      </c>
      <c r="D2183" t="s">
        <v>2197</v>
      </c>
      <c r="E2183" s="4">
        <v>1075</v>
      </c>
      <c r="F2183" s="4">
        <v>936</v>
      </c>
      <c r="G2183" s="4">
        <v>744</v>
      </c>
      <c r="H2183" s="5">
        <f t="shared" si="214"/>
        <v>79.489999999999995</v>
      </c>
      <c r="I2183" s="4">
        <v>726</v>
      </c>
      <c r="J2183" s="4">
        <v>10</v>
      </c>
      <c r="K2183" s="4">
        <v>18</v>
      </c>
      <c r="L2183" s="4" t="str">
        <f t="shared" si="215"/>
        <v>PSOE</v>
      </c>
      <c r="M2183" s="4" t="str">
        <f t="shared" si="216"/>
        <v>PP</v>
      </c>
      <c r="N2183" s="5">
        <f t="shared" si="217"/>
        <v>32.78</v>
      </c>
      <c r="O2183" s="5">
        <f t="shared" si="218"/>
        <v>31.68</v>
      </c>
      <c r="P2183" s="4">
        <v>238</v>
      </c>
      <c r="Q2183" s="4">
        <v>230</v>
      </c>
      <c r="R2183" s="4">
        <v>57</v>
      </c>
      <c r="S2183" s="4">
        <v>62</v>
      </c>
      <c r="T2183" s="4">
        <v>120</v>
      </c>
      <c r="U2183" s="5">
        <f t="shared" si="213"/>
        <v>32.78</v>
      </c>
      <c r="V2183" s="5">
        <f t="shared" si="213"/>
        <v>31.68</v>
      </c>
      <c r="W2183" s="5">
        <f t="shared" si="213"/>
        <v>7.85</v>
      </c>
      <c r="X2183" s="5">
        <f t="shared" si="213"/>
        <v>8.5399999999999991</v>
      </c>
      <c r="Y2183" s="5">
        <f t="shared" si="213"/>
        <v>16.53</v>
      </c>
      <c r="Z2183" s="4">
        <v>2</v>
      </c>
    </row>
    <row r="2184" spans="1:26" x14ac:dyDescent="0.3">
      <c r="A2184" t="s">
        <v>2016</v>
      </c>
      <c r="B2184" s="3" t="s">
        <v>4459</v>
      </c>
      <c r="C2184" t="s">
        <v>2016</v>
      </c>
      <c r="D2184" t="s">
        <v>2198</v>
      </c>
      <c r="E2184" s="4">
        <v>307</v>
      </c>
      <c r="F2184" s="4">
        <v>285</v>
      </c>
      <c r="G2184" s="4">
        <v>243</v>
      </c>
      <c r="H2184" s="5">
        <f t="shared" si="214"/>
        <v>85.26</v>
      </c>
      <c r="I2184" s="4">
        <v>243</v>
      </c>
      <c r="J2184" s="4">
        <v>7</v>
      </c>
      <c r="K2184" s="4">
        <v>0</v>
      </c>
      <c r="L2184" s="4" t="str">
        <f t="shared" si="215"/>
        <v>PSOE</v>
      </c>
      <c r="M2184" s="4" t="str">
        <f t="shared" si="216"/>
        <v>PP</v>
      </c>
      <c r="N2184" s="5">
        <f t="shared" si="217"/>
        <v>49.38</v>
      </c>
      <c r="O2184" s="5">
        <f t="shared" si="218"/>
        <v>23.46</v>
      </c>
      <c r="P2184" s="4">
        <v>120</v>
      </c>
      <c r="Q2184" s="4">
        <v>57</v>
      </c>
      <c r="R2184" s="4">
        <v>8</v>
      </c>
      <c r="S2184" s="4">
        <v>18</v>
      </c>
      <c r="T2184" s="4">
        <v>33</v>
      </c>
      <c r="U2184" s="5">
        <f t="shared" si="213"/>
        <v>49.38</v>
      </c>
      <c r="V2184" s="5">
        <f t="shared" si="213"/>
        <v>23.46</v>
      </c>
      <c r="W2184" s="5">
        <f t="shared" si="213"/>
        <v>3.29</v>
      </c>
      <c r="X2184" s="5">
        <f t="shared" si="213"/>
        <v>7.41</v>
      </c>
      <c r="Y2184" s="5">
        <f t="shared" si="213"/>
        <v>13.58</v>
      </c>
      <c r="Z2184" s="4">
        <v>0</v>
      </c>
    </row>
    <row r="2185" spans="1:26" x14ac:dyDescent="0.3">
      <c r="A2185" t="s">
        <v>2016</v>
      </c>
      <c r="B2185" s="3" t="s">
        <v>4460</v>
      </c>
      <c r="C2185" t="s">
        <v>2016</v>
      </c>
      <c r="D2185" t="s">
        <v>2199</v>
      </c>
      <c r="E2185" s="4">
        <v>184</v>
      </c>
      <c r="F2185" s="4">
        <v>172</v>
      </c>
      <c r="G2185" s="4">
        <v>125</v>
      </c>
      <c r="H2185" s="5">
        <f t="shared" si="214"/>
        <v>72.67</v>
      </c>
      <c r="I2185" s="4">
        <v>124</v>
      </c>
      <c r="J2185" s="4">
        <v>2</v>
      </c>
      <c r="K2185" s="4">
        <v>1</v>
      </c>
      <c r="L2185" s="4" t="str">
        <f t="shared" si="215"/>
        <v>PSOE</v>
      </c>
      <c r="M2185" s="4" t="str">
        <f t="shared" si="216"/>
        <v>PP</v>
      </c>
      <c r="N2185" s="5">
        <f t="shared" si="217"/>
        <v>38.71</v>
      </c>
      <c r="O2185" s="5">
        <f t="shared" si="218"/>
        <v>30.65</v>
      </c>
      <c r="P2185" s="4">
        <v>48</v>
      </c>
      <c r="Q2185" s="4">
        <v>38</v>
      </c>
      <c r="R2185" s="4">
        <v>12</v>
      </c>
      <c r="S2185" s="4">
        <v>1</v>
      </c>
      <c r="T2185" s="4">
        <v>23</v>
      </c>
      <c r="U2185" s="5">
        <f t="shared" si="213"/>
        <v>38.71</v>
      </c>
      <c r="V2185" s="5">
        <f t="shared" si="213"/>
        <v>30.65</v>
      </c>
      <c r="W2185" s="5">
        <f t="shared" si="213"/>
        <v>9.68</v>
      </c>
      <c r="X2185" s="5">
        <f t="shared" si="213"/>
        <v>0.81</v>
      </c>
      <c r="Y2185" s="5">
        <f t="shared" si="213"/>
        <v>18.55</v>
      </c>
      <c r="Z2185" s="4">
        <v>0</v>
      </c>
    </row>
    <row r="2186" spans="1:26" x14ac:dyDescent="0.3">
      <c r="A2186" t="s">
        <v>2016</v>
      </c>
      <c r="B2186" s="3" t="s">
        <v>4461</v>
      </c>
      <c r="C2186" t="s">
        <v>2016</v>
      </c>
      <c r="D2186" t="s">
        <v>2200</v>
      </c>
      <c r="E2186" s="4">
        <v>308</v>
      </c>
      <c r="F2186" s="4">
        <v>287</v>
      </c>
      <c r="G2186" s="4">
        <v>229</v>
      </c>
      <c r="H2186" s="5">
        <f t="shared" si="214"/>
        <v>79.790000000000006</v>
      </c>
      <c r="I2186" s="4">
        <v>223</v>
      </c>
      <c r="J2186" s="4">
        <v>2</v>
      </c>
      <c r="K2186" s="4">
        <v>6</v>
      </c>
      <c r="L2186" s="4" t="str">
        <f t="shared" si="215"/>
        <v>PP</v>
      </c>
      <c r="M2186" s="4" t="str">
        <f t="shared" si="216"/>
        <v>PSOE</v>
      </c>
      <c r="N2186" s="5">
        <f t="shared" si="217"/>
        <v>46.19</v>
      </c>
      <c r="O2186" s="5">
        <f t="shared" si="218"/>
        <v>25.56</v>
      </c>
      <c r="P2186" s="4">
        <v>57</v>
      </c>
      <c r="Q2186" s="4">
        <v>103</v>
      </c>
      <c r="R2186" s="4">
        <v>32</v>
      </c>
      <c r="S2186" s="4">
        <v>2</v>
      </c>
      <c r="T2186" s="4">
        <v>27</v>
      </c>
      <c r="U2186" s="5">
        <f t="shared" si="213"/>
        <v>25.56</v>
      </c>
      <c r="V2186" s="5">
        <f t="shared" si="213"/>
        <v>46.19</v>
      </c>
      <c r="W2186" s="5">
        <f t="shared" si="213"/>
        <v>14.35</v>
      </c>
      <c r="X2186" s="5">
        <f t="shared" si="213"/>
        <v>0.9</v>
      </c>
      <c r="Y2186" s="5">
        <f t="shared" si="213"/>
        <v>12.11</v>
      </c>
      <c r="Z2186" s="4">
        <v>0</v>
      </c>
    </row>
    <row r="2187" spans="1:26" x14ac:dyDescent="0.3">
      <c r="A2187" t="s">
        <v>2016</v>
      </c>
      <c r="B2187" s="3" t="s">
        <v>4462</v>
      </c>
      <c r="C2187" t="s">
        <v>2016</v>
      </c>
      <c r="D2187" t="s">
        <v>2201</v>
      </c>
      <c r="E2187" s="4">
        <v>55</v>
      </c>
      <c r="F2187" s="4">
        <v>57</v>
      </c>
      <c r="G2187" s="4">
        <v>42</v>
      </c>
      <c r="H2187" s="5">
        <f t="shared" si="214"/>
        <v>73.680000000000007</v>
      </c>
      <c r="I2187" s="4">
        <v>42</v>
      </c>
      <c r="J2187" s="4">
        <v>0</v>
      </c>
      <c r="K2187" s="4">
        <v>0</v>
      </c>
      <c r="L2187" s="4" t="str">
        <f t="shared" si="215"/>
        <v>PP</v>
      </c>
      <c r="M2187" s="4" t="str">
        <f t="shared" si="216"/>
        <v>PSOE</v>
      </c>
      <c r="N2187" s="5">
        <f t="shared" si="217"/>
        <v>59.52</v>
      </c>
      <c r="O2187" s="5">
        <f t="shared" si="218"/>
        <v>21.43</v>
      </c>
      <c r="P2187" s="4">
        <v>9</v>
      </c>
      <c r="Q2187" s="4">
        <v>25</v>
      </c>
      <c r="R2187" s="4">
        <v>3</v>
      </c>
      <c r="S2187" s="4">
        <v>2</v>
      </c>
      <c r="T2187" s="4">
        <v>3</v>
      </c>
      <c r="U2187" s="5">
        <f t="shared" si="213"/>
        <v>21.43</v>
      </c>
      <c r="V2187" s="5">
        <f t="shared" si="213"/>
        <v>59.52</v>
      </c>
      <c r="W2187" s="5">
        <f t="shared" si="213"/>
        <v>7.14</v>
      </c>
      <c r="X2187" s="5">
        <f t="shared" si="213"/>
        <v>4.76</v>
      </c>
      <c r="Y2187" s="5">
        <f t="shared" si="213"/>
        <v>7.14</v>
      </c>
      <c r="Z2187" s="4">
        <v>0</v>
      </c>
    </row>
    <row r="2188" spans="1:26" x14ac:dyDescent="0.3">
      <c r="A2188" t="s">
        <v>2016</v>
      </c>
      <c r="B2188" s="3" t="s">
        <v>4463</v>
      </c>
      <c r="C2188" t="s">
        <v>2016</v>
      </c>
      <c r="D2188" t="s">
        <v>2202</v>
      </c>
      <c r="E2188" s="4">
        <v>389</v>
      </c>
      <c r="F2188" s="4">
        <v>367</v>
      </c>
      <c r="G2188" s="4">
        <v>286</v>
      </c>
      <c r="H2188" s="5">
        <f t="shared" si="214"/>
        <v>77.930000000000007</v>
      </c>
      <c r="I2188" s="4">
        <v>282</v>
      </c>
      <c r="J2188" s="4">
        <v>5</v>
      </c>
      <c r="K2188" s="4">
        <v>4</v>
      </c>
      <c r="L2188" s="4" t="str">
        <f t="shared" si="215"/>
        <v>PP</v>
      </c>
      <c r="M2188" s="4" t="str">
        <f t="shared" si="216"/>
        <v>PSOE</v>
      </c>
      <c r="N2188" s="5">
        <f t="shared" si="217"/>
        <v>48.94</v>
      </c>
      <c r="O2188" s="5">
        <f t="shared" si="218"/>
        <v>21.63</v>
      </c>
      <c r="P2188" s="4">
        <v>61</v>
      </c>
      <c r="Q2188" s="4">
        <v>138</v>
      </c>
      <c r="R2188" s="4">
        <v>30</v>
      </c>
      <c r="S2188" s="4">
        <v>17</v>
      </c>
      <c r="T2188" s="4">
        <v>30</v>
      </c>
      <c r="U2188" s="5">
        <f t="shared" si="213"/>
        <v>21.63</v>
      </c>
      <c r="V2188" s="5">
        <f t="shared" si="213"/>
        <v>48.94</v>
      </c>
      <c r="W2188" s="5">
        <f t="shared" si="213"/>
        <v>10.64</v>
      </c>
      <c r="X2188" s="5">
        <f t="shared" si="213"/>
        <v>6.03</v>
      </c>
      <c r="Y2188" s="5">
        <f t="shared" si="213"/>
        <v>10.64</v>
      </c>
      <c r="Z2188" s="4">
        <v>0</v>
      </c>
    </row>
    <row r="2189" spans="1:26" x14ac:dyDescent="0.3">
      <c r="A2189" t="s">
        <v>2016</v>
      </c>
      <c r="B2189" s="3" t="s">
        <v>4464</v>
      </c>
      <c r="C2189" t="s">
        <v>2016</v>
      </c>
      <c r="D2189" t="s">
        <v>2203</v>
      </c>
      <c r="E2189" s="4">
        <v>977</v>
      </c>
      <c r="F2189" s="4">
        <v>794</v>
      </c>
      <c r="G2189" s="4">
        <v>584</v>
      </c>
      <c r="H2189" s="5">
        <f t="shared" si="214"/>
        <v>73.55</v>
      </c>
      <c r="I2189" s="4">
        <v>570</v>
      </c>
      <c r="J2189" s="4">
        <v>7</v>
      </c>
      <c r="K2189" s="4">
        <v>14</v>
      </c>
      <c r="L2189" s="4" t="str">
        <f t="shared" si="215"/>
        <v>PP</v>
      </c>
      <c r="M2189" s="4" t="str">
        <f t="shared" si="216"/>
        <v>PSOE</v>
      </c>
      <c r="N2189" s="5">
        <f t="shared" si="217"/>
        <v>38.770000000000003</v>
      </c>
      <c r="O2189" s="5">
        <f t="shared" si="218"/>
        <v>31.05</v>
      </c>
      <c r="P2189" s="4">
        <v>177</v>
      </c>
      <c r="Q2189" s="4">
        <v>221</v>
      </c>
      <c r="R2189" s="4">
        <v>59</v>
      </c>
      <c r="S2189" s="4">
        <v>31</v>
      </c>
      <c r="T2189" s="4">
        <v>71</v>
      </c>
      <c r="U2189" s="5">
        <f t="shared" si="213"/>
        <v>31.05</v>
      </c>
      <c r="V2189" s="5">
        <f t="shared" si="213"/>
        <v>38.770000000000003</v>
      </c>
      <c r="W2189" s="5">
        <f t="shared" si="213"/>
        <v>10.35</v>
      </c>
      <c r="X2189" s="5">
        <f t="shared" si="213"/>
        <v>5.44</v>
      </c>
      <c r="Y2189" s="5">
        <f t="shared" si="213"/>
        <v>12.46</v>
      </c>
      <c r="Z2189" s="4">
        <v>1</v>
      </c>
    </row>
    <row r="2190" spans="1:26" x14ac:dyDescent="0.3">
      <c r="A2190" t="s">
        <v>2016</v>
      </c>
      <c r="B2190" s="3" t="s">
        <v>4465</v>
      </c>
      <c r="C2190" t="s">
        <v>2016</v>
      </c>
      <c r="D2190" t="s">
        <v>2204</v>
      </c>
      <c r="E2190" s="4">
        <v>259</v>
      </c>
      <c r="F2190" s="4">
        <v>217</v>
      </c>
      <c r="G2190" s="4">
        <v>151</v>
      </c>
      <c r="H2190" s="5">
        <f t="shared" si="214"/>
        <v>69.59</v>
      </c>
      <c r="I2190" s="4">
        <v>148</v>
      </c>
      <c r="J2190" s="4">
        <v>4</v>
      </c>
      <c r="K2190" s="4">
        <v>3</v>
      </c>
      <c r="L2190" s="4" t="str">
        <f t="shared" si="215"/>
        <v>PP</v>
      </c>
      <c r="M2190" s="4" t="str">
        <f t="shared" si="216"/>
        <v>PSOE</v>
      </c>
      <c r="N2190" s="5">
        <f t="shared" si="217"/>
        <v>40.54</v>
      </c>
      <c r="O2190" s="5">
        <f t="shared" si="218"/>
        <v>27.7</v>
      </c>
      <c r="P2190" s="4">
        <v>41</v>
      </c>
      <c r="Q2190" s="4">
        <v>60</v>
      </c>
      <c r="R2190" s="4">
        <v>12</v>
      </c>
      <c r="S2190" s="4">
        <v>10</v>
      </c>
      <c r="T2190" s="4">
        <v>20</v>
      </c>
      <c r="U2190" s="5">
        <f t="shared" si="213"/>
        <v>27.7</v>
      </c>
      <c r="V2190" s="5">
        <f t="shared" si="213"/>
        <v>40.54</v>
      </c>
      <c r="W2190" s="5">
        <f t="shared" si="213"/>
        <v>8.11</v>
      </c>
      <c r="X2190" s="5">
        <f t="shared" si="213"/>
        <v>6.76</v>
      </c>
      <c r="Y2190" s="5">
        <f t="shared" si="213"/>
        <v>13.51</v>
      </c>
      <c r="Z2190" s="4">
        <v>0</v>
      </c>
    </row>
    <row r="2191" spans="1:26" x14ac:dyDescent="0.3">
      <c r="A2191" t="s">
        <v>2016</v>
      </c>
      <c r="B2191" s="3" t="s">
        <v>4466</v>
      </c>
      <c r="C2191" t="s">
        <v>2016</v>
      </c>
      <c r="D2191" t="s">
        <v>2205</v>
      </c>
      <c r="E2191" s="4">
        <v>395</v>
      </c>
      <c r="F2191" s="4">
        <v>364</v>
      </c>
      <c r="G2191" s="4">
        <v>260</v>
      </c>
      <c r="H2191" s="5">
        <f t="shared" si="214"/>
        <v>71.430000000000007</v>
      </c>
      <c r="I2191" s="4">
        <v>255</v>
      </c>
      <c r="J2191" s="4">
        <v>5</v>
      </c>
      <c r="K2191" s="4">
        <v>5</v>
      </c>
      <c r="L2191" s="4" t="str">
        <f t="shared" si="215"/>
        <v>PP</v>
      </c>
      <c r="M2191" s="4" t="str">
        <f t="shared" si="216"/>
        <v>Ciudadanos</v>
      </c>
      <c r="N2191" s="5">
        <f t="shared" si="217"/>
        <v>52.94</v>
      </c>
      <c r="O2191" s="5">
        <f t="shared" si="218"/>
        <v>18.43</v>
      </c>
      <c r="P2191" s="4">
        <v>34</v>
      </c>
      <c r="Q2191" s="4">
        <v>135</v>
      </c>
      <c r="R2191" s="4">
        <v>22</v>
      </c>
      <c r="S2191" s="4">
        <v>9</v>
      </c>
      <c r="T2191" s="4">
        <v>47</v>
      </c>
      <c r="U2191" s="5">
        <f t="shared" si="213"/>
        <v>13.33</v>
      </c>
      <c r="V2191" s="5">
        <f t="shared" si="213"/>
        <v>52.94</v>
      </c>
      <c r="W2191" s="5">
        <f t="shared" si="213"/>
        <v>8.6300000000000008</v>
      </c>
      <c r="X2191" s="5">
        <f t="shared" si="213"/>
        <v>3.53</v>
      </c>
      <c r="Y2191" s="5">
        <f t="shared" si="213"/>
        <v>18.43</v>
      </c>
      <c r="Z2191" s="4">
        <v>1</v>
      </c>
    </row>
    <row r="2192" spans="1:26" x14ac:dyDescent="0.3">
      <c r="A2192" t="s">
        <v>2016</v>
      </c>
      <c r="B2192" s="3" t="s">
        <v>4467</v>
      </c>
      <c r="C2192" t="s">
        <v>2016</v>
      </c>
      <c r="D2192" t="s">
        <v>2206</v>
      </c>
      <c r="E2192" s="4">
        <v>520</v>
      </c>
      <c r="F2192" s="4">
        <v>474</v>
      </c>
      <c r="G2192" s="4">
        <v>338</v>
      </c>
      <c r="H2192" s="5">
        <f t="shared" si="214"/>
        <v>71.31</v>
      </c>
      <c r="I2192" s="4">
        <v>334</v>
      </c>
      <c r="J2192" s="4">
        <v>4</v>
      </c>
      <c r="K2192" s="4">
        <v>4</v>
      </c>
      <c r="L2192" s="4" t="str">
        <f t="shared" si="215"/>
        <v>PP</v>
      </c>
      <c r="M2192" s="4" t="str">
        <f t="shared" si="216"/>
        <v>PSOE</v>
      </c>
      <c r="N2192" s="5">
        <f t="shared" si="217"/>
        <v>44.31</v>
      </c>
      <c r="O2192" s="5">
        <f t="shared" si="218"/>
        <v>25.75</v>
      </c>
      <c r="P2192" s="4">
        <v>86</v>
      </c>
      <c r="Q2192" s="4">
        <v>148</v>
      </c>
      <c r="R2192" s="4">
        <v>41</v>
      </c>
      <c r="S2192" s="4">
        <v>17</v>
      </c>
      <c r="T2192" s="4">
        <v>37</v>
      </c>
      <c r="U2192" s="5">
        <f t="shared" si="213"/>
        <v>25.75</v>
      </c>
      <c r="V2192" s="5">
        <f t="shared" si="213"/>
        <v>44.31</v>
      </c>
      <c r="W2192" s="5">
        <f t="shared" si="213"/>
        <v>12.28</v>
      </c>
      <c r="X2192" s="5">
        <f t="shared" si="213"/>
        <v>5.09</v>
      </c>
      <c r="Y2192" s="5">
        <f t="shared" si="213"/>
        <v>11.08</v>
      </c>
      <c r="Z2192" s="4">
        <v>0</v>
      </c>
    </row>
    <row r="2193" spans="1:26" x14ac:dyDescent="0.3">
      <c r="A2193" t="s">
        <v>2016</v>
      </c>
      <c r="B2193" s="3" t="s">
        <v>4468</v>
      </c>
      <c r="C2193" t="s">
        <v>2016</v>
      </c>
      <c r="D2193" t="s">
        <v>2207</v>
      </c>
      <c r="E2193" s="4">
        <v>506</v>
      </c>
      <c r="F2193" s="4">
        <v>448</v>
      </c>
      <c r="G2193" s="4">
        <v>372</v>
      </c>
      <c r="H2193" s="5">
        <f t="shared" si="214"/>
        <v>83.04</v>
      </c>
      <c r="I2193" s="4">
        <v>370</v>
      </c>
      <c r="J2193" s="4">
        <v>3</v>
      </c>
      <c r="K2193" s="4">
        <v>2</v>
      </c>
      <c r="L2193" s="4" t="str">
        <f t="shared" si="215"/>
        <v>PSOE</v>
      </c>
      <c r="M2193" s="4" t="str">
        <f t="shared" si="216"/>
        <v>PP</v>
      </c>
      <c r="N2193" s="5">
        <f t="shared" si="217"/>
        <v>41.35</v>
      </c>
      <c r="O2193" s="5">
        <f t="shared" si="218"/>
        <v>25.68</v>
      </c>
      <c r="P2193" s="4">
        <v>153</v>
      </c>
      <c r="Q2193" s="4">
        <v>95</v>
      </c>
      <c r="R2193" s="4">
        <v>33</v>
      </c>
      <c r="S2193" s="4">
        <v>49</v>
      </c>
      <c r="T2193" s="4">
        <v>33</v>
      </c>
      <c r="U2193" s="5">
        <f t="shared" si="213"/>
        <v>41.35</v>
      </c>
      <c r="V2193" s="5">
        <f t="shared" si="213"/>
        <v>25.68</v>
      </c>
      <c r="W2193" s="5">
        <f t="shared" si="213"/>
        <v>8.92</v>
      </c>
      <c r="X2193" s="5">
        <f t="shared" si="213"/>
        <v>13.24</v>
      </c>
      <c r="Y2193" s="5">
        <f t="shared" si="213"/>
        <v>8.92</v>
      </c>
      <c r="Z2193" s="4">
        <v>3</v>
      </c>
    </row>
    <row r="2194" spans="1:26" x14ac:dyDescent="0.3">
      <c r="A2194" t="s">
        <v>2016</v>
      </c>
      <c r="B2194" s="3" t="s">
        <v>4469</v>
      </c>
      <c r="C2194" t="s">
        <v>2016</v>
      </c>
      <c r="D2194" t="s">
        <v>2208</v>
      </c>
      <c r="E2194" s="4">
        <v>762</v>
      </c>
      <c r="F2194" s="4">
        <v>664</v>
      </c>
      <c r="G2194" s="4">
        <v>519</v>
      </c>
      <c r="H2194" s="5">
        <f t="shared" si="214"/>
        <v>78.16</v>
      </c>
      <c r="I2194" s="4">
        <v>510</v>
      </c>
      <c r="J2194" s="4">
        <v>2</v>
      </c>
      <c r="K2194" s="4">
        <v>9</v>
      </c>
      <c r="L2194" s="4" t="str">
        <f t="shared" si="215"/>
        <v>PP</v>
      </c>
      <c r="M2194" s="4" t="str">
        <f t="shared" si="216"/>
        <v>PSOE</v>
      </c>
      <c r="N2194" s="5">
        <f t="shared" si="217"/>
        <v>35.49</v>
      </c>
      <c r="O2194" s="5">
        <f t="shared" si="218"/>
        <v>30.59</v>
      </c>
      <c r="P2194" s="4">
        <v>156</v>
      </c>
      <c r="Q2194" s="4">
        <v>181</v>
      </c>
      <c r="R2194" s="4">
        <v>65</v>
      </c>
      <c r="S2194" s="4">
        <v>21</v>
      </c>
      <c r="T2194" s="4">
        <v>82</v>
      </c>
      <c r="U2194" s="5">
        <f t="shared" si="213"/>
        <v>30.59</v>
      </c>
      <c r="V2194" s="5">
        <f t="shared" si="213"/>
        <v>35.49</v>
      </c>
      <c r="W2194" s="5">
        <f t="shared" si="213"/>
        <v>12.75</v>
      </c>
      <c r="X2194" s="5">
        <f t="shared" si="213"/>
        <v>4.12</v>
      </c>
      <c r="Y2194" s="5">
        <f t="shared" si="213"/>
        <v>16.079999999999998</v>
      </c>
      <c r="Z2194" s="4">
        <v>0</v>
      </c>
    </row>
    <row r="2195" spans="1:26" x14ac:dyDescent="0.3">
      <c r="A2195" t="s">
        <v>2016</v>
      </c>
      <c r="B2195" s="3" t="s">
        <v>4470</v>
      </c>
      <c r="C2195" t="s">
        <v>2016</v>
      </c>
      <c r="D2195" t="s">
        <v>2209</v>
      </c>
      <c r="E2195" s="4">
        <v>158</v>
      </c>
      <c r="F2195" s="4">
        <v>147</v>
      </c>
      <c r="G2195" s="4">
        <v>122</v>
      </c>
      <c r="H2195" s="5">
        <f t="shared" si="214"/>
        <v>82.99</v>
      </c>
      <c r="I2195" s="4">
        <v>114</v>
      </c>
      <c r="J2195" s="4">
        <v>0</v>
      </c>
      <c r="K2195" s="4">
        <v>8</v>
      </c>
      <c r="L2195" s="4" t="str">
        <f t="shared" si="215"/>
        <v>PSOE</v>
      </c>
      <c r="M2195" s="4" t="str">
        <f t="shared" si="216"/>
        <v>PP</v>
      </c>
      <c r="N2195" s="5">
        <f t="shared" si="217"/>
        <v>43.86</v>
      </c>
      <c r="O2195" s="5">
        <f t="shared" si="218"/>
        <v>22.81</v>
      </c>
      <c r="P2195" s="4">
        <v>50</v>
      </c>
      <c r="Q2195" s="4">
        <v>26</v>
      </c>
      <c r="R2195" s="4">
        <v>11</v>
      </c>
      <c r="S2195" s="4">
        <v>10</v>
      </c>
      <c r="T2195" s="4">
        <v>17</v>
      </c>
      <c r="U2195" s="5">
        <f t="shared" si="213"/>
        <v>43.86</v>
      </c>
      <c r="V2195" s="5">
        <f t="shared" si="213"/>
        <v>22.81</v>
      </c>
      <c r="W2195" s="5">
        <f t="shared" si="213"/>
        <v>9.65</v>
      </c>
      <c r="X2195" s="5">
        <f t="shared" si="213"/>
        <v>8.77</v>
      </c>
      <c r="Y2195" s="5">
        <f t="shared" si="213"/>
        <v>14.91</v>
      </c>
      <c r="Z2195" s="4">
        <v>0</v>
      </c>
    </row>
    <row r="2196" spans="1:26" x14ac:dyDescent="0.3">
      <c r="A2196" t="s">
        <v>2016</v>
      </c>
      <c r="B2196" s="3" t="s">
        <v>4471</v>
      </c>
      <c r="C2196" t="s">
        <v>2016</v>
      </c>
      <c r="D2196" t="s">
        <v>2210</v>
      </c>
      <c r="E2196" s="4">
        <v>8789</v>
      </c>
      <c r="F2196" s="4">
        <v>7221</v>
      </c>
      <c r="G2196" s="4">
        <v>5301</v>
      </c>
      <c r="H2196" s="5">
        <f t="shared" si="214"/>
        <v>73.41</v>
      </c>
      <c r="I2196" s="4">
        <v>5186</v>
      </c>
      <c r="J2196" s="4">
        <v>62</v>
      </c>
      <c r="K2196" s="4">
        <v>115</v>
      </c>
      <c r="L2196" s="4" t="str">
        <f t="shared" si="215"/>
        <v>PSOE</v>
      </c>
      <c r="M2196" s="4" t="str">
        <f t="shared" si="216"/>
        <v>PP</v>
      </c>
      <c r="N2196" s="5">
        <f t="shared" si="217"/>
        <v>33.9</v>
      </c>
      <c r="O2196" s="5">
        <f t="shared" si="218"/>
        <v>23.64</v>
      </c>
      <c r="P2196" s="4">
        <v>1758</v>
      </c>
      <c r="Q2196" s="4">
        <v>1226</v>
      </c>
      <c r="R2196" s="4">
        <v>610</v>
      </c>
      <c r="S2196" s="4">
        <v>556</v>
      </c>
      <c r="T2196" s="4">
        <v>922</v>
      </c>
      <c r="U2196" s="5">
        <f t="shared" si="213"/>
        <v>33.9</v>
      </c>
      <c r="V2196" s="5">
        <f t="shared" si="213"/>
        <v>23.64</v>
      </c>
      <c r="W2196" s="5">
        <f t="shared" si="213"/>
        <v>11.76</v>
      </c>
      <c r="X2196" s="5">
        <f t="shared" si="213"/>
        <v>10.72</v>
      </c>
      <c r="Y2196" s="5">
        <f t="shared" si="213"/>
        <v>17.78</v>
      </c>
      <c r="Z2196" s="4">
        <v>28</v>
      </c>
    </row>
    <row r="2197" spans="1:26" x14ac:dyDescent="0.3">
      <c r="A2197" t="s">
        <v>2016</v>
      </c>
      <c r="B2197" s="3" t="s">
        <v>4472</v>
      </c>
      <c r="C2197" t="s">
        <v>2016</v>
      </c>
      <c r="D2197" t="s">
        <v>2211</v>
      </c>
      <c r="E2197" s="4">
        <v>146</v>
      </c>
      <c r="F2197" s="4">
        <v>139</v>
      </c>
      <c r="G2197" s="4">
        <v>110</v>
      </c>
      <c r="H2197" s="5">
        <f t="shared" si="214"/>
        <v>79.14</v>
      </c>
      <c r="I2197" s="4">
        <v>104</v>
      </c>
      <c r="J2197" s="4">
        <v>2</v>
      </c>
      <c r="K2197" s="4">
        <v>6</v>
      </c>
      <c r="L2197" s="4" t="str">
        <f t="shared" si="215"/>
        <v>PSOE</v>
      </c>
      <c r="M2197" s="4" t="str">
        <f t="shared" si="216"/>
        <v>PP</v>
      </c>
      <c r="N2197" s="5">
        <f t="shared" si="217"/>
        <v>41.35</v>
      </c>
      <c r="O2197" s="5">
        <f t="shared" si="218"/>
        <v>25.96</v>
      </c>
      <c r="P2197" s="4">
        <v>43</v>
      </c>
      <c r="Q2197" s="4">
        <v>27</v>
      </c>
      <c r="R2197" s="4">
        <v>7</v>
      </c>
      <c r="S2197" s="4">
        <v>9</v>
      </c>
      <c r="T2197" s="4">
        <v>15</v>
      </c>
      <c r="U2197" s="5">
        <f t="shared" si="213"/>
        <v>41.35</v>
      </c>
      <c r="V2197" s="5">
        <f t="shared" si="213"/>
        <v>25.96</v>
      </c>
      <c r="W2197" s="5">
        <f t="shared" si="213"/>
        <v>6.73</v>
      </c>
      <c r="X2197" s="5">
        <f t="shared" si="213"/>
        <v>8.65</v>
      </c>
      <c r="Y2197" s="5">
        <f t="shared" si="213"/>
        <v>14.42</v>
      </c>
      <c r="Z2197" s="4">
        <v>0</v>
      </c>
    </row>
    <row r="2198" spans="1:26" x14ac:dyDescent="0.3">
      <c r="A2198" t="s">
        <v>2016</v>
      </c>
      <c r="B2198" s="3" t="s">
        <v>4473</v>
      </c>
      <c r="C2198" t="s">
        <v>2016</v>
      </c>
      <c r="D2198" t="s">
        <v>2212</v>
      </c>
      <c r="E2198" s="4">
        <v>277</v>
      </c>
      <c r="F2198" s="4">
        <v>234</v>
      </c>
      <c r="G2198" s="4">
        <v>138</v>
      </c>
      <c r="H2198" s="5">
        <f t="shared" si="214"/>
        <v>58.97</v>
      </c>
      <c r="I2198" s="4">
        <v>130</v>
      </c>
      <c r="J2198" s="4">
        <v>1</v>
      </c>
      <c r="K2198" s="4">
        <v>8</v>
      </c>
      <c r="L2198" s="4" t="str">
        <f t="shared" si="215"/>
        <v>PP</v>
      </c>
      <c r="M2198" s="4" t="str">
        <f t="shared" si="216"/>
        <v>PSOE</v>
      </c>
      <c r="N2198" s="5">
        <f t="shared" si="217"/>
        <v>30.77</v>
      </c>
      <c r="O2198" s="5">
        <f t="shared" si="218"/>
        <v>26.15</v>
      </c>
      <c r="P2198" s="4">
        <v>34</v>
      </c>
      <c r="Q2198" s="4">
        <v>40</v>
      </c>
      <c r="R2198" s="4">
        <v>12</v>
      </c>
      <c r="S2198" s="4">
        <v>7</v>
      </c>
      <c r="T2198" s="4">
        <v>33</v>
      </c>
      <c r="U2198" s="5">
        <f t="shared" si="213"/>
        <v>26.15</v>
      </c>
      <c r="V2198" s="5">
        <f t="shared" si="213"/>
        <v>30.77</v>
      </c>
      <c r="W2198" s="5">
        <f t="shared" si="213"/>
        <v>9.23</v>
      </c>
      <c r="X2198" s="5">
        <f t="shared" si="213"/>
        <v>5.38</v>
      </c>
      <c r="Y2198" s="5">
        <f t="shared" si="213"/>
        <v>25.38</v>
      </c>
      <c r="Z2198" s="4">
        <v>1</v>
      </c>
    </row>
    <row r="2199" spans="1:26" x14ac:dyDescent="0.3">
      <c r="A2199" t="s">
        <v>2016</v>
      </c>
      <c r="B2199" s="3" t="s">
        <v>4474</v>
      </c>
      <c r="C2199" t="s">
        <v>2016</v>
      </c>
      <c r="D2199" t="s">
        <v>2213</v>
      </c>
      <c r="E2199" s="4">
        <v>403</v>
      </c>
      <c r="F2199" s="4">
        <v>370</v>
      </c>
      <c r="G2199" s="4">
        <v>284</v>
      </c>
      <c r="H2199" s="5">
        <f t="shared" si="214"/>
        <v>76.760000000000005</v>
      </c>
      <c r="I2199" s="4">
        <v>282</v>
      </c>
      <c r="J2199" s="4">
        <v>2</v>
      </c>
      <c r="K2199" s="4">
        <v>2</v>
      </c>
      <c r="L2199" s="4" t="str">
        <f t="shared" si="215"/>
        <v>PSOE</v>
      </c>
      <c r="M2199" s="4" t="str">
        <f t="shared" si="216"/>
        <v>PP</v>
      </c>
      <c r="N2199" s="5">
        <f t="shared" si="217"/>
        <v>57.45</v>
      </c>
      <c r="O2199" s="5">
        <f t="shared" si="218"/>
        <v>15.96</v>
      </c>
      <c r="P2199" s="4">
        <v>162</v>
      </c>
      <c r="Q2199" s="4">
        <v>45</v>
      </c>
      <c r="R2199" s="4">
        <v>19</v>
      </c>
      <c r="S2199" s="4">
        <v>21</v>
      </c>
      <c r="T2199" s="4">
        <v>32</v>
      </c>
      <c r="U2199" s="5">
        <f t="shared" si="213"/>
        <v>57.45</v>
      </c>
      <c r="V2199" s="5">
        <f t="shared" si="213"/>
        <v>15.96</v>
      </c>
      <c r="W2199" s="5">
        <f t="shared" si="213"/>
        <v>6.74</v>
      </c>
      <c r="X2199" s="5">
        <f t="shared" si="213"/>
        <v>7.45</v>
      </c>
      <c r="Y2199" s="5">
        <f t="shared" si="213"/>
        <v>11.35</v>
      </c>
      <c r="Z2199" s="4">
        <v>0</v>
      </c>
    </row>
    <row r="2200" spans="1:26" x14ac:dyDescent="0.3">
      <c r="A2200" t="s">
        <v>2016</v>
      </c>
      <c r="B2200" s="3" t="s">
        <v>4475</v>
      </c>
      <c r="C2200" t="s">
        <v>2016</v>
      </c>
      <c r="D2200" t="s">
        <v>2214</v>
      </c>
      <c r="E2200" s="4">
        <v>872</v>
      </c>
      <c r="F2200" s="4">
        <v>716</v>
      </c>
      <c r="G2200" s="4">
        <v>552</v>
      </c>
      <c r="H2200" s="5">
        <f t="shared" si="214"/>
        <v>77.09</v>
      </c>
      <c r="I2200" s="4">
        <v>548</v>
      </c>
      <c r="J2200" s="4">
        <v>0</v>
      </c>
      <c r="K2200" s="4">
        <v>4</v>
      </c>
      <c r="L2200" s="4" t="str">
        <f t="shared" si="215"/>
        <v>PP</v>
      </c>
      <c r="M2200" s="4" t="str">
        <f t="shared" si="216"/>
        <v>PSOE</v>
      </c>
      <c r="N2200" s="5">
        <f t="shared" si="217"/>
        <v>58.21</v>
      </c>
      <c r="O2200" s="5">
        <f t="shared" si="218"/>
        <v>26.64</v>
      </c>
      <c r="P2200" s="4">
        <v>146</v>
      </c>
      <c r="Q2200" s="4">
        <v>319</v>
      </c>
      <c r="R2200" s="4">
        <v>26</v>
      </c>
      <c r="S2200" s="4">
        <v>10</v>
      </c>
      <c r="T2200" s="4">
        <v>46</v>
      </c>
      <c r="U2200" s="5">
        <f t="shared" si="213"/>
        <v>26.64</v>
      </c>
      <c r="V2200" s="5">
        <f t="shared" si="213"/>
        <v>58.21</v>
      </c>
      <c r="W2200" s="5">
        <f t="shared" si="213"/>
        <v>4.74</v>
      </c>
      <c r="X2200" s="5">
        <f t="shared" si="213"/>
        <v>1.82</v>
      </c>
      <c r="Y2200" s="5">
        <f t="shared" si="213"/>
        <v>8.39</v>
      </c>
      <c r="Z2200" s="4">
        <v>0</v>
      </c>
    </row>
    <row r="2201" spans="1:26" x14ac:dyDescent="0.3">
      <c r="A2201" t="s">
        <v>2016</v>
      </c>
      <c r="B2201" s="3" t="s">
        <v>4476</v>
      </c>
      <c r="C2201" t="s">
        <v>2016</v>
      </c>
      <c r="D2201" t="s">
        <v>2215</v>
      </c>
      <c r="E2201" s="4">
        <v>187</v>
      </c>
      <c r="F2201" s="4">
        <v>169</v>
      </c>
      <c r="G2201" s="4">
        <v>117</v>
      </c>
      <c r="H2201" s="5">
        <f t="shared" si="214"/>
        <v>69.23</v>
      </c>
      <c r="I2201" s="4">
        <v>115</v>
      </c>
      <c r="J2201" s="4">
        <v>0</v>
      </c>
      <c r="K2201" s="4">
        <v>2</v>
      </c>
      <c r="L2201" s="4" t="str">
        <f t="shared" si="215"/>
        <v>PP</v>
      </c>
      <c r="M2201" s="4" t="str">
        <f t="shared" si="216"/>
        <v>PSOE</v>
      </c>
      <c r="N2201" s="5">
        <f t="shared" si="217"/>
        <v>33.909999999999997</v>
      </c>
      <c r="O2201" s="5">
        <f t="shared" si="218"/>
        <v>26.96</v>
      </c>
      <c r="P2201" s="4">
        <v>31</v>
      </c>
      <c r="Q2201" s="4">
        <v>39</v>
      </c>
      <c r="R2201" s="4">
        <v>10</v>
      </c>
      <c r="S2201" s="4">
        <v>16</v>
      </c>
      <c r="T2201" s="4">
        <v>16</v>
      </c>
      <c r="U2201" s="5">
        <f t="shared" si="213"/>
        <v>26.96</v>
      </c>
      <c r="V2201" s="5">
        <f t="shared" si="213"/>
        <v>33.909999999999997</v>
      </c>
      <c r="W2201" s="5">
        <f t="shared" si="213"/>
        <v>8.6999999999999993</v>
      </c>
      <c r="X2201" s="5">
        <f t="shared" si="213"/>
        <v>13.91</v>
      </c>
      <c r="Y2201" s="5">
        <f t="shared" si="213"/>
        <v>13.91</v>
      </c>
      <c r="Z2201" s="4">
        <v>1</v>
      </c>
    </row>
    <row r="2202" spans="1:26" x14ac:dyDescent="0.3">
      <c r="A2202" t="s">
        <v>2016</v>
      </c>
      <c r="B2202" s="3" t="s">
        <v>4477</v>
      </c>
      <c r="C2202" t="s">
        <v>2016</v>
      </c>
      <c r="D2202" t="s">
        <v>2216</v>
      </c>
      <c r="E2202" s="4">
        <v>140</v>
      </c>
      <c r="F2202" s="4">
        <v>127</v>
      </c>
      <c r="G2202" s="4">
        <v>81</v>
      </c>
      <c r="H2202" s="5">
        <f t="shared" si="214"/>
        <v>63.78</v>
      </c>
      <c r="I2202" s="4">
        <v>81</v>
      </c>
      <c r="J2202" s="4">
        <v>0</v>
      </c>
      <c r="K2202" s="4">
        <v>0</v>
      </c>
      <c r="L2202" s="4" t="str">
        <f t="shared" si="215"/>
        <v>PP</v>
      </c>
      <c r="M2202" s="4" t="str">
        <f t="shared" si="216"/>
        <v>PSOE</v>
      </c>
      <c r="N2202" s="5">
        <f t="shared" si="217"/>
        <v>46.91</v>
      </c>
      <c r="O2202" s="5">
        <f t="shared" si="218"/>
        <v>20.99</v>
      </c>
      <c r="P2202" s="4">
        <v>17</v>
      </c>
      <c r="Q2202" s="4">
        <v>38</v>
      </c>
      <c r="R2202" s="4">
        <v>5</v>
      </c>
      <c r="S2202" s="4">
        <v>3</v>
      </c>
      <c r="T2202" s="4">
        <v>16</v>
      </c>
      <c r="U2202" s="5">
        <f t="shared" si="213"/>
        <v>20.99</v>
      </c>
      <c r="V2202" s="5">
        <f t="shared" si="213"/>
        <v>46.91</v>
      </c>
      <c r="W2202" s="5">
        <f t="shared" si="213"/>
        <v>6.17</v>
      </c>
      <c r="X2202" s="5">
        <f t="shared" si="213"/>
        <v>3.7</v>
      </c>
      <c r="Y2202" s="5">
        <f t="shared" si="213"/>
        <v>19.75</v>
      </c>
      <c r="Z2202" s="4">
        <v>0</v>
      </c>
    </row>
    <row r="2203" spans="1:26" x14ac:dyDescent="0.3">
      <c r="A2203" t="s">
        <v>2016</v>
      </c>
      <c r="B2203" s="3" t="s">
        <v>4478</v>
      </c>
      <c r="C2203" t="s">
        <v>2016</v>
      </c>
      <c r="D2203" t="s">
        <v>2217</v>
      </c>
      <c r="E2203" s="4">
        <v>264</v>
      </c>
      <c r="F2203" s="4">
        <v>239</v>
      </c>
      <c r="G2203" s="4">
        <v>207</v>
      </c>
      <c r="H2203" s="5">
        <f t="shared" si="214"/>
        <v>86.61</v>
      </c>
      <c r="I2203" s="4">
        <v>200</v>
      </c>
      <c r="J2203" s="4">
        <v>3</v>
      </c>
      <c r="K2203" s="4">
        <v>7</v>
      </c>
      <c r="L2203" s="4" t="str">
        <f t="shared" si="215"/>
        <v>PSOE</v>
      </c>
      <c r="M2203" s="4" t="str">
        <f t="shared" si="216"/>
        <v>PP</v>
      </c>
      <c r="N2203" s="5">
        <f t="shared" si="217"/>
        <v>33</v>
      </c>
      <c r="O2203" s="5">
        <f t="shared" si="218"/>
        <v>30.5</v>
      </c>
      <c r="P2203" s="4">
        <v>66</v>
      </c>
      <c r="Q2203" s="4">
        <v>61</v>
      </c>
      <c r="R2203" s="4">
        <v>31</v>
      </c>
      <c r="S2203" s="4">
        <v>17</v>
      </c>
      <c r="T2203" s="4">
        <v>22</v>
      </c>
      <c r="U2203" s="5">
        <f t="shared" si="213"/>
        <v>33</v>
      </c>
      <c r="V2203" s="5">
        <f t="shared" si="213"/>
        <v>30.5</v>
      </c>
      <c r="W2203" s="5">
        <f t="shared" si="213"/>
        <v>15.5</v>
      </c>
      <c r="X2203" s="5">
        <f t="shared" si="213"/>
        <v>8.5</v>
      </c>
      <c r="Y2203" s="5">
        <f t="shared" si="213"/>
        <v>11</v>
      </c>
      <c r="Z2203" s="4">
        <v>0</v>
      </c>
    </row>
    <row r="2204" spans="1:26" x14ac:dyDescent="0.3">
      <c r="A2204" t="s">
        <v>2016</v>
      </c>
      <c r="B2204" s="3" t="s">
        <v>4479</v>
      </c>
      <c r="C2204" t="s">
        <v>2016</v>
      </c>
      <c r="D2204" t="s">
        <v>2218</v>
      </c>
      <c r="E2204" s="4">
        <v>353</v>
      </c>
      <c r="F2204" s="4">
        <v>313</v>
      </c>
      <c r="G2204" s="4">
        <v>255</v>
      </c>
      <c r="H2204" s="5">
        <f t="shared" si="214"/>
        <v>81.47</v>
      </c>
      <c r="I2204" s="4">
        <v>254</v>
      </c>
      <c r="J2204" s="4">
        <v>1</v>
      </c>
      <c r="K2204" s="4">
        <v>1</v>
      </c>
      <c r="L2204" s="4" t="str">
        <f t="shared" si="215"/>
        <v>PSOE</v>
      </c>
      <c r="M2204" s="4" t="str">
        <f t="shared" si="216"/>
        <v>PP</v>
      </c>
      <c r="N2204" s="5">
        <f t="shared" si="217"/>
        <v>29.13</v>
      </c>
      <c r="O2204" s="5">
        <f t="shared" si="218"/>
        <v>27.95</v>
      </c>
      <c r="P2204" s="4">
        <v>74</v>
      </c>
      <c r="Q2204" s="4">
        <v>71</v>
      </c>
      <c r="R2204" s="4">
        <v>33</v>
      </c>
      <c r="S2204" s="4">
        <v>20</v>
      </c>
      <c r="T2204" s="4">
        <v>53</v>
      </c>
      <c r="U2204" s="5">
        <f t="shared" si="213"/>
        <v>29.13</v>
      </c>
      <c r="V2204" s="5">
        <f t="shared" si="213"/>
        <v>27.95</v>
      </c>
      <c r="W2204" s="5">
        <f t="shared" si="213"/>
        <v>12.99</v>
      </c>
      <c r="X2204" s="5">
        <f t="shared" si="213"/>
        <v>7.87</v>
      </c>
      <c r="Y2204" s="5">
        <f t="shared" si="213"/>
        <v>20.87</v>
      </c>
      <c r="Z2204" s="4">
        <v>1</v>
      </c>
    </row>
    <row r="2205" spans="1:26" x14ac:dyDescent="0.3">
      <c r="A2205" t="s">
        <v>2016</v>
      </c>
      <c r="B2205" s="3" t="s">
        <v>4480</v>
      </c>
      <c r="C2205" t="s">
        <v>2016</v>
      </c>
      <c r="D2205" t="s">
        <v>2219</v>
      </c>
      <c r="E2205" s="4">
        <v>47</v>
      </c>
      <c r="F2205" s="4">
        <v>55</v>
      </c>
      <c r="G2205" s="4">
        <v>47</v>
      </c>
      <c r="H2205" s="5">
        <f t="shared" si="214"/>
        <v>85.45</v>
      </c>
      <c r="I2205" s="4">
        <v>47</v>
      </c>
      <c r="J2205" s="4">
        <v>0</v>
      </c>
      <c r="K2205" s="4">
        <v>0</v>
      </c>
      <c r="L2205" s="4" t="str">
        <f t="shared" si="215"/>
        <v>PP</v>
      </c>
      <c r="M2205" s="4" t="str">
        <f t="shared" si="216"/>
        <v>VOX</v>
      </c>
      <c r="N2205" s="5">
        <f t="shared" si="217"/>
        <v>51.06</v>
      </c>
      <c r="O2205" s="5">
        <f t="shared" si="218"/>
        <v>19.149999999999999</v>
      </c>
      <c r="P2205" s="4">
        <v>3</v>
      </c>
      <c r="Q2205" s="4">
        <v>24</v>
      </c>
      <c r="R2205" s="4">
        <v>9</v>
      </c>
      <c r="S2205" s="4">
        <v>5</v>
      </c>
      <c r="T2205" s="4">
        <v>6</v>
      </c>
      <c r="U2205" s="5">
        <f t="shared" si="213"/>
        <v>6.38</v>
      </c>
      <c r="V2205" s="5">
        <f t="shared" si="213"/>
        <v>51.06</v>
      </c>
      <c r="W2205" s="5">
        <f t="shared" si="213"/>
        <v>19.149999999999999</v>
      </c>
      <c r="X2205" s="5">
        <f t="shared" si="213"/>
        <v>10.64</v>
      </c>
      <c r="Y2205" s="5">
        <f t="shared" si="213"/>
        <v>12.77</v>
      </c>
      <c r="Z2205" s="4">
        <v>0</v>
      </c>
    </row>
    <row r="2206" spans="1:26" x14ac:dyDescent="0.3">
      <c r="A2206" t="s">
        <v>2016</v>
      </c>
      <c r="B2206" s="3" t="s">
        <v>4481</v>
      </c>
      <c r="C2206" t="s">
        <v>2016</v>
      </c>
      <c r="D2206" t="s">
        <v>2220</v>
      </c>
      <c r="E2206" s="4">
        <v>134</v>
      </c>
      <c r="F2206" s="4">
        <v>113</v>
      </c>
      <c r="G2206" s="4">
        <v>88</v>
      </c>
      <c r="H2206" s="5">
        <f t="shared" si="214"/>
        <v>77.88</v>
      </c>
      <c r="I2206" s="4">
        <v>87</v>
      </c>
      <c r="J2206" s="4">
        <v>0</v>
      </c>
      <c r="K2206" s="4">
        <v>1</v>
      </c>
      <c r="L2206" s="4" t="str">
        <f t="shared" si="215"/>
        <v>PSOE</v>
      </c>
      <c r="M2206" s="4" t="str">
        <f t="shared" si="216"/>
        <v>PP</v>
      </c>
      <c r="N2206" s="5">
        <f t="shared" si="217"/>
        <v>41.38</v>
      </c>
      <c r="O2206" s="5">
        <f t="shared" si="218"/>
        <v>35.630000000000003</v>
      </c>
      <c r="P2206" s="4">
        <v>36</v>
      </c>
      <c r="Q2206" s="4">
        <v>31</v>
      </c>
      <c r="R2206" s="4">
        <v>7</v>
      </c>
      <c r="S2206" s="4">
        <v>3</v>
      </c>
      <c r="T2206" s="4">
        <v>8</v>
      </c>
      <c r="U2206" s="5">
        <f t="shared" si="213"/>
        <v>41.38</v>
      </c>
      <c r="V2206" s="5">
        <f t="shared" si="213"/>
        <v>35.630000000000003</v>
      </c>
      <c r="W2206" s="5">
        <f t="shared" si="213"/>
        <v>8.0500000000000007</v>
      </c>
      <c r="X2206" s="5">
        <f t="shared" si="213"/>
        <v>3.45</v>
      </c>
      <c r="Y2206" s="5">
        <f t="shared" si="213"/>
        <v>9.1999999999999993</v>
      </c>
      <c r="Z2206" s="4">
        <v>2</v>
      </c>
    </row>
    <row r="2207" spans="1:26" x14ac:dyDescent="0.3">
      <c r="A2207" t="s">
        <v>2016</v>
      </c>
      <c r="B2207" s="3" t="s">
        <v>4482</v>
      </c>
      <c r="C2207" t="s">
        <v>2016</v>
      </c>
      <c r="D2207" t="s">
        <v>2221</v>
      </c>
      <c r="E2207" s="4">
        <v>89</v>
      </c>
      <c r="F2207" s="4">
        <v>82</v>
      </c>
      <c r="G2207" s="4">
        <v>67</v>
      </c>
      <c r="H2207" s="5">
        <f t="shared" si="214"/>
        <v>81.709999999999994</v>
      </c>
      <c r="I2207" s="4">
        <v>66</v>
      </c>
      <c r="J2207" s="4">
        <v>0</v>
      </c>
      <c r="K2207" s="4">
        <v>1</v>
      </c>
      <c r="L2207" s="4" t="str">
        <f t="shared" si="215"/>
        <v>PSOE</v>
      </c>
      <c r="M2207" s="4" t="str">
        <f t="shared" si="216"/>
        <v>PP</v>
      </c>
      <c r="N2207" s="5">
        <f t="shared" si="217"/>
        <v>50</v>
      </c>
      <c r="O2207" s="5">
        <f t="shared" si="218"/>
        <v>36.36</v>
      </c>
      <c r="P2207" s="4">
        <v>33</v>
      </c>
      <c r="Q2207" s="4">
        <v>24</v>
      </c>
      <c r="R2207" s="4">
        <v>4</v>
      </c>
      <c r="S2207" s="4">
        <v>0</v>
      </c>
      <c r="T2207" s="4">
        <v>4</v>
      </c>
      <c r="U2207" s="5">
        <f t="shared" si="213"/>
        <v>50</v>
      </c>
      <c r="V2207" s="5">
        <f t="shared" si="213"/>
        <v>36.36</v>
      </c>
      <c r="W2207" s="5">
        <f t="shared" si="213"/>
        <v>6.06</v>
      </c>
      <c r="X2207" s="5">
        <f t="shared" si="213"/>
        <v>0</v>
      </c>
      <c r="Y2207" s="5">
        <f t="shared" si="213"/>
        <v>6.06</v>
      </c>
      <c r="Z2207" s="4">
        <v>0</v>
      </c>
    </row>
    <row r="2208" spans="1:26" x14ac:dyDescent="0.3">
      <c r="A2208" t="s">
        <v>2016</v>
      </c>
      <c r="B2208" s="3" t="s">
        <v>4483</v>
      </c>
      <c r="C2208" t="s">
        <v>2016</v>
      </c>
      <c r="D2208" t="s">
        <v>2222</v>
      </c>
      <c r="E2208" s="4">
        <v>346</v>
      </c>
      <c r="F2208" s="4">
        <v>293</v>
      </c>
      <c r="G2208" s="4">
        <v>212</v>
      </c>
      <c r="H2208" s="5">
        <f t="shared" si="214"/>
        <v>72.349999999999994</v>
      </c>
      <c r="I2208" s="4">
        <v>209</v>
      </c>
      <c r="J2208" s="4">
        <v>0</v>
      </c>
      <c r="K2208" s="4">
        <v>3</v>
      </c>
      <c r="L2208" s="4" t="str">
        <f t="shared" si="215"/>
        <v>PP</v>
      </c>
      <c r="M2208" s="4" t="str">
        <f t="shared" si="216"/>
        <v>PSOE</v>
      </c>
      <c r="N2208" s="5">
        <f t="shared" si="217"/>
        <v>37.799999999999997</v>
      </c>
      <c r="O2208" s="5">
        <f t="shared" si="218"/>
        <v>27.27</v>
      </c>
      <c r="P2208" s="4">
        <v>57</v>
      </c>
      <c r="Q2208" s="4">
        <v>79</v>
      </c>
      <c r="R2208" s="4">
        <v>20</v>
      </c>
      <c r="S2208" s="4">
        <v>12</v>
      </c>
      <c r="T2208" s="4">
        <v>36</v>
      </c>
      <c r="U2208" s="5">
        <f t="shared" ref="U2208:Y2249" si="219">ROUND((P2208/$I2208)*100,2)</f>
        <v>27.27</v>
      </c>
      <c r="V2208" s="5">
        <f t="shared" si="219"/>
        <v>37.799999999999997</v>
      </c>
      <c r="W2208" s="5">
        <f t="shared" si="219"/>
        <v>9.57</v>
      </c>
      <c r="X2208" s="5">
        <f t="shared" si="219"/>
        <v>5.74</v>
      </c>
      <c r="Y2208" s="5">
        <f t="shared" si="219"/>
        <v>17.22</v>
      </c>
      <c r="Z2208" s="4">
        <v>2</v>
      </c>
    </row>
    <row r="2209" spans="1:26" x14ac:dyDescent="0.3">
      <c r="A2209" t="s">
        <v>2016</v>
      </c>
      <c r="B2209" s="3" t="s">
        <v>4484</v>
      </c>
      <c r="C2209" t="s">
        <v>2016</v>
      </c>
      <c r="D2209" t="s">
        <v>2223</v>
      </c>
      <c r="E2209" s="4">
        <v>107</v>
      </c>
      <c r="F2209" s="4">
        <v>84</v>
      </c>
      <c r="G2209" s="4">
        <v>71</v>
      </c>
      <c r="H2209" s="5">
        <f t="shared" si="214"/>
        <v>84.52</v>
      </c>
      <c r="I2209" s="4">
        <v>70</v>
      </c>
      <c r="J2209" s="4">
        <v>0</v>
      </c>
      <c r="K2209" s="4">
        <v>1</v>
      </c>
      <c r="L2209" s="4" t="str">
        <f t="shared" si="215"/>
        <v>PSOE</v>
      </c>
      <c r="M2209" s="4" t="str">
        <f t="shared" si="216"/>
        <v>PP</v>
      </c>
      <c r="N2209" s="5">
        <f t="shared" si="217"/>
        <v>35.71</v>
      </c>
      <c r="O2209" s="5">
        <f t="shared" si="218"/>
        <v>32.86</v>
      </c>
      <c r="P2209" s="4">
        <v>25</v>
      </c>
      <c r="Q2209" s="4">
        <v>23</v>
      </c>
      <c r="R2209" s="4">
        <v>6</v>
      </c>
      <c r="S2209" s="4">
        <v>4</v>
      </c>
      <c r="T2209" s="4">
        <v>12</v>
      </c>
      <c r="U2209" s="5">
        <f t="shared" si="219"/>
        <v>35.71</v>
      </c>
      <c r="V2209" s="5">
        <f t="shared" si="219"/>
        <v>32.86</v>
      </c>
      <c r="W2209" s="5">
        <f t="shared" si="219"/>
        <v>8.57</v>
      </c>
      <c r="X2209" s="5">
        <f t="shared" si="219"/>
        <v>5.71</v>
      </c>
      <c r="Y2209" s="5">
        <f t="shared" si="219"/>
        <v>17.14</v>
      </c>
      <c r="Z2209" s="4">
        <v>0</v>
      </c>
    </row>
    <row r="2210" spans="1:26" x14ac:dyDescent="0.3">
      <c r="A2210" t="s">
        <v>2016</v>
      </c>
      <c r="B2210" s="3" t="s">
        <v>4485</v>
      </c>
      <c r="C2210" t="s">
        <v>2016</v>
      </c>
      <c r="D2210" t="s">
        <v>2224</v>
      </c>
      <c r="E2210" s="4">
        <v>92</v>
      </c>
      <c r="F2210" s="4">
        <v>85</v>
      </c>
      <c r="G2210" s="4">
        <v>58</v>
      </c>
      <c r="H2210" s="5">
        <f t="shared" si="214"/>
        <v>68.239999999999995</v>
      </c>
      <c r="I2210" s="4">
        <v>58</v>
      </c>
      <c r="J2210" s="4">
        <v>0</v>
      </c>
      <c r="K2210" s="4">
        <v>0</v>
      </c>
      <c r="L2210" s="4" t="str">
        <f t="shared" si="215"/>
        <v>PP</v>
      </c>
      <c r="M2210" s="4" t="str">
        <f t="shared" si="216"/>
        <v>VOX</v>
      </c>
      <c r="N2210" s="5">
        <f t="shared" si="217"/>
        <v>53.45</v>
      </c>
      <c r="O2210" s="5">
        <f t="shared" si="218"/>
        <v>17.239999999999998</v>
      </c>
      <c r="P2210" s="4">
        <v>8</v>
      </c>
      <c r="Q2210" s="4">
        <v>31</v>
      </c>
      <c r="R2210" s="4">
        <v>10</v>
      </c>
      <c r="S2210" s="4">
        <v>1</v>
      </c>
      <c r="T2210" s="4">
        <v>8</v>
      </c>
      <c r="U2210" s="5">
        <f t="shared" si="219"/>
        <v>13.79</v>
      </c>
      <c r="V2210" s="5">
        <f t="shared" si="219"/>
        <v>53.45</v>
      </c>
      <c r="W2210" s="5">
        <f t="shared" si="219"/>
        <v>17.239999999999998</v>
      </c>
      <c r="X2210" s="5">
        <f t="shared" si="219"/>
        <v>1.72</v>
      </c>
      <c r="Y2210" s="5">
        <f t="shared" si="219"/>
        <v>13.79</v>
      </c>
      <c r="Z2210" s="4">
        <v>0</v>
      </c>
    </row>
    <row r="2211" spans="1:26" x14ac:dyDescent="0.3">
      <c r="A2211" t="s">
        <v>2016</v>
      </c>
      <c r="B2211" s="3" t="s">
        <v>4486</v>
      </c>
      <c r="C2211" t="s">
        <v>2016</v>
      </c>
      <c r="D2211" t="s">
        <v>2225</v>
      </c>
      <c r="E2211" s="4">
        <v>429</v>
      </c>
      <c r="F2211" s="4">
        <v>399</v>
      </c>
      <c r="G2211" s="4">
        <v>339</v>
      </c>
      <c r="H2211" s="5">
        <f t="shared" si="214"/>
        <v>84.96</v>
      </c>
      <c r="I2211" s="4">
        <v>333</v>
      </c>
      <c r="J2211" s="4">
        <v>2</v>
      </c>
      <c r="K2211" s="4">
        <v>6</v>
      </c>
      <c r="L2211" s="4" t="str">
        <f t="shared" si="215"/>
        <v>PP</v>
      </c>
      <c r="M2211" s="4" t="str">
        <f t="shared" si="216"/>
        <v>PSOE</v>
      </c>
      <c r="N2211" s="5">
        <f t="shared" si="217"/>
        <v>38.44</v>
      </c>
      <c r="O2211" s="5">
        <f t="shared" si="218"/>
        <v>37.54</v>
      </c>
      <c r="P2211" s="4">
        <v>125</v>
      </c>
      <c r="Q2211" s="4">
        <v>128</v>
      </c>
      <c r="R2211" s="4">
        <v>24</v>
      </c>
      <c r="S2211" s="4">
        <v>16</v>
      </c>
      <c r="T2211" s="4">
        <v>37</v>
      </c>
      <c r="U2211" s="5">
        <f t="shared" si="219"/>
        <v>37.54</v>
      </c>
      <c r="V2211" s="5">
        <f t="shared" si="219"/>
        <v>38.44</v>
      </c>
      <c r="W2211" s="5">
        <f t="shared" si="219"/>
        <v>7.21</v>
      </c>
      <c r="X2211" s="5">
        <f t="shared" si="219"/>
        <v>4.8</v>
      </c>
      <c r="Y2211" s="5">
        <f t="shared" si="219"/>
        <v>11.11</v>
      </c>
      <c r="Z2211" s="4">
        <v>0</v>
      </c>
    </row>
    <row r="2212" spans="1:26" x14ac:dyDescent="0.3">
      <c r="A2212" t="s">
        <v>2016</v>
      </c>
      <c r="B2212" s="3" t="s">
        <v>4487</v>
      </c>
      <c r="C2212" t="s">
        <v>2016</v>
      </c>
      <c r="D2212" t="s">
        <v>2226</v>
      </c>
      <c r="E2212" s="4">
        <v>383</v>
      </c>
      <c r="F2212" s="4">
        <v>422</v>
      </c>
      <c r="G2212" s="4">
        <v>312</v>
      </c>
      <c r="H2212" s="5">
        <f t="shared" si="214"/>
        <v>73.930000000000007</v>
      </c>
      <c r="I2212" s="4">
        <v>301</v>
      </c>
      <c r="J2212" s="4">
        <v>0</v>
      </c>
      <c r="K2212" s="4">
        <v>11</v>
      </c>
      <c r="L2212" s="4" t="str">
        <f t="shared" si="215"/>
        <v>PSOE</v>
      </c>
      <c r="M2212" s="4" t="str">
        <f t="shared" si="216"/>
        <v>PP</v>
      </c>
      <c r="N2212" s="5">
        <f t="shared" si="217"/>
        <v>32.56</v>
      </c>
      <c r="O2212" s="5">
        <f t="shared" si="218"/>
        <v>25.91</v>
      </c>
      <c r="P2212" s="4">
        <v>98</v>
      </c>
      <c r="Q2212" s="4">
        <v>78</v>
      </c>
      <c r="R2212" s="4">
        <v>39</v>
      </c>
      <c r="S2212" s="4">
        <v>38</v>
      </c>
      <c r="T2212" s="4">
        <v>46</v>
      </c>
      <c r="U2212" s="5">
        <f t="shared" si="219"/>
        <v>32.56</v>
      </c>
      <c r="V2212" s="5">
        <f t="shared" si="219"/>
        <v>25.91</v>
      </c>
      <c r="W2212" s="5">
        <f t="shared" si="219"/>
        <v>12.96</v>
      </c>
      <c r="X2212" s="5">
        <f t="shared" si="219"/>
        <v>12.62</v>
      </c>
      <c r="Y2212" s="5">
        <f t="shared" si="219"/>
        <v>15.28</v>
      </c>
      <c r="Z2212" s="4">
        <v>0</v>
      </c>
    </row>
    <row r="2213" spans="1:26" x14ac:dyDescent="0.3">
      <c r="A2213" t="s">
        <v>2016</v>
      </c>
      <c r="B2213" s="3" t="s">
        <v>4488</v>
      </c>
      <c r="C2213" t="s">
        <v>2016</v>
      </c>
      <c r="D2213" t="s">
        <v>2227</v>
      </c>
      <c r="E2213" s="4">
        <v>89</v>
      </c>
      <c r="F2213" s="4">
        <v>70</v>
      </c>
      <c r="G2213" s="4">
        <v>55</v>
      </c>
      <c r="H2213" s="5">
        <f t="shared" si="214"/>
        <v>78.569999999999993</v>
      </c>
      <c r="I2213" s="4">
        <v>55</v>
      </c>
      <c r="J2213" s="4">
        <v>0</v>
      </c>
      <c r="K2213" s="4">
        <v>0</v>
      </c>
      <c r="L2213" s="4" t="str">
        <f t="shared" si="215"/>
        <v>PP</v>
      </c>
      <c r="M2213" s="4" t="str">
        <f t="shared" si="216"/>
        <v>Ciudadanos</v>
      </c>
      <c r="N2213" s="5">
        <f t="shared" si="217"/>
        <v>36.36</v>
      </c>
      <c r="O2213" s="5">
        <f t="shared" si="218"/>
        <v>27.27</v>
      </c>
      <c r="P2213" s="4">
        <v>11</v>
      </c>
      <c r="Q2213" s="4">
        <v>20</v>
      </c>
      <c r="R2213" s="4">
        <v>7</v>
      </c>
      <c r="S2213" s="4">
        <v>2</v>
      </c>
      <c r="T2213" s="4">
        <v>15</v>
      </c>
      <c r="U2213" s="5">
        <f t="shared" si="219"/>
        <v>20</v>
      </c>
      <c r="V2213" s="5">
        <f t="shared" si="219"/>
        <v>36.36</v>
      </c>
      <c r="W2213" s="5">
        <f t="shared" si="219"/>
        <v>12.73</v>
      </c>
      <c r="X2213" s="5">
        <f t="shared" si="219"/>
        <v>3.64</v>
      </c>
      <c r="Y2213" s="5">
        <f t="shared" si="219"/>
        <v>27.27</v>
      </c>
      <c r="Z2213" s="4">
        <v>0</v>
      </c>
    </row>
    <row r="2214" spans="1:26" x14ac:dyDescent="0.3">
      <c r="A2214" t="s">
        <v>2016</v>
      </c>
      <c r="B2214" s="3" t="s">
        <v>4489</v>
      </c>
      <c r="C2214" t="s">
        <v>2016</v>
      </c>
      <c r="D2214" t="s">
        <v>2228</v>
      </c>
      <c r="E2214" s="4">
        <v>156</v>
      </c>
      <c r="F2214" s="4">
        <v>143</v>
      </c>
      <c r="G2214" s="4">
        <v>95</v>
      </c>
      <c r="H2214" s="5">
        <f t="shared" si="214"/>
        <v>66.430000000000007</v>
      </c>
      <c r="I2214" s="4">
        <v>93</v>
      </c>
      <c r="J2214" s="4">
        <v>0</v>
      </c>
      <c r="K2214" s="4">
        <v>2</v>
      </c>
      <c r="L2214" s="4" t="str">
        <f t="shared" si="215"/>
        <v>PP</v>
      </c>
      <c r="M2214" s="4" t="str">
        <f t="shared" si="216"/>
        <v>PSOE</v>
      </c>
      <c r="N2214" s="5">
        <f t="shared" si="217"/>
        <v>46.24</v>
      </c>
      <c r="O2214" s="5">
        <f t="shared" si="218"/>
        <v>35.479999999999997</v>
      </c>
      <c r="P2214" s="4">
        <v>33</v>
      </c>
      <c r="Q2214" s="4">
        <v>43</v>
      </c>
      <c r="R2214" s="4">
        <v>7</v>
      </c>
      <c r="S2214" s="4">
        <v>2</v>
      </c>
      <c r="T2214" s="4">
        <v>8</v>
      </c>
      <c r="U2214" s="5">
        <f t="shared" si="219"/>
        <v>35.479999999999997</v>
      </c>
      <c r="V2214" s="5">
        <f t="shared" si="219"/>
        <v>46.24</v>
      </c>
      <c r="W2214" s="5">
        <f t="shared" si="219"/>
        <v>7.53</v>
      </c>
      <c r="X2214" s="5">
        <f t="shared" si="219"/>
        <v>2.15</v>
      </c>
      <c r="Y2214" s="5">
        <f t="shared" si="219"/>
        <v>8.6</v>
      </c>
      <c r="Z2214" s="4">
        <v>0</v>
      </c>
    </row>
    <row r="2215" spans="1:26" x14ac:dyDescent="0.3">
      <c r="A2215" t="s">
        <v>2016</v>
      </c>
      <c r="B2215" s="3" t="s">
        <v>4490</v>
      </c>
      <c r="C2215" t="s">
        <v>2016</v>
      </c>
      <c r="D2215" t="s">
        <v>2229</v>
      </c>
      <c r="E2215" s="4">
        <v>205</v>
      </c>
      <c r="F2215" s="4">
        <v>268</v>
      </c>
      <c r="G2215" s="4">
        <v>222</v>
      </c>
      <c r="H2215" s="5">
        <f t="shared" si="214"/>
        <v>82.84</v>
      </c>
      <c r="I2215" s="4">
        <v>216</v>
      </c>
      <c r="J2215" s="4">
        <v>2</v>
      </c>
      <c r="K2215" s="4">
        <v>6</v>
      </c>
      <c r="L2215" s="4" t="str">
        <f t="shared" si="215"/>
        <v>PP</v>
      </c>
      <c r="M2215" s="4" t="str">
        <f t="shared" si="216"/>
        <v>PSOE</v>
      </c>
      <c r="N2215" s="5">
        <f t="shared" si="217"/>
        <v>32.869999999999997</v>
      </c>
      <c r="O2215" s="5">
        <f t="shared" si="218"/>
        <v>31.94</v>
      </c>
      <c r="P2215" s="4">
        <v>69</v>
      </c>
      <c r="Q2215" s="4">
        <v>71</v>
      </c>
      <c r="R2215" s="4">
        <v>35</v>
      </c>
      <c r="S2215" s="4">
        <v>4</v>
      </c>
      <c r="T2215" s="4">
        <v>34</v>
      </c>
      <c r="U2215" s="5">
        <f t="shared" si="219"/>
        <v>31.94</v>
      </c>
      <c r="V2215" s="5">
        <f t="shared" si="219"/>
        <v>32.869999999999997</v>
      </c>
      <c r="W2215" s="5">
        <f t="shared" si="219"/>
        <v>16.2</v>
      </c>
      <c r="X2215" s="5">
        <f t="shared" si="219"/>
        <v>1.85</v>
      </c>
      <c r="Y2215" s="5">
        <f t="shared" si="219"/>
        <v>15.74</v>
      </c>
      <c r="Z2215" s="4">
        <v>0</v>
      </c>
    </row>
    <row r="2216" spans="1:26" x14ac:dyDescent="0.3">
      <c r="A2216" t="s">
        <v>2016</v>
      </c>
      <c r="B2216" s="3" t="s">
        <v>4491</v>
      </c>
      <c r="C2216" t="s">
        <v>2016</v>
      </c>
      <c r="D2216" t="s">
        <v>2230</v>
      </c>
      <c r="E2216" s="4">
        <v>705</v>
      </c>
      <c r="F2216" s="4">
        <v>617</v>
      </c>
      <c r="G2216" s="4">
        <v>437</v>
      </c>
      <c r="H2216" s="5">
        <f t="shared" si="214"/>
        <v>70.83</v>
      </c>
      <c r="I2216" s="4">
        <v>420</v>
      </c>
      <c r="J2216" s="4">
        <v>7</v>
      </c>
      <c r="K2216" s="4">
        <v>17</v>
      </c>
      <c r="L2216" s="4" t="str">
        <f t="shared" si="215"/>
        <v>PSOE</v>
      </c>
      <c r="M2216" s="4" t="str">
        <f t="shared" si="216"/>
        <v>PP</v>
      </c>
      <c r="N2216" s="5">
        <f t="shared" si="217"/>
        <v>46.19</v>
      </c>
      <c r="O2216" s="5">
        <f t="shared" si="218"/>
        <v>25.95</v>
      </c>
      <c r="P2216" s="4">
        <v>194</v>
      </c>
      <c r="Q2216" s="4">
        <v>109</v>
      </c>
      <c r="R2216" s="4">
        <v>49</v>
      </c>
      <c r="S2216" s="4">
        <v>15</v>
      </c>
      <c r="T2216" s="4">
        <v>42</v>
      </c>
      <c r="U2216" s="5">
        <f t="shared" si="219"/>
        <v>46.19</v>
      </c>
      <c r="V2216" s="5">
        <f t="shared" si="219"/>
        <v>25.95</v>
      </c>
      <c r="W2216" s="5">
        <f t="shared" si="219"/>
        <v>11.67</v>
      </c>
      <c r="X2216" s="5">
        <f t="shared" si="219"/>
        <v>3.57</v>
      </c>
      <c r="Y2216" s="5">
        <f t="shared" si="219"/>
        <v>10</v>
      </c>
      <c r="Z2216" s="4">
        <v>1</v>
      </c>
    </row>
    <row r="2217" spans="1:26" x14ac:dyDescent="0.3">
      <c r="A2217" t="s">
        <v>2016</v>
      </c>
      <c r="B2217" s="3" t="s">
        <v>4492</v>
      </c>
      <c r="C2217" t="s">
        <v>2016</v>
      </c>
      <c r="D2217" t="s">
        <v>2231</v>
      </c>
      <c r="E2217" s="4">
        <v>205</v>
      </c>
      <c r="F2217" s="4">
        <v>185</v>
      </c>
      <c r="G2217" s="4">
        <v>141</v>
      </c>
      <c r="H2217" s="5">
        <f t="shared" si="214"/>
        <v>76.22</v>
      </c>
      <c r="I2217" s="4">
        <v>136</v>
      </c>
      <c r="J2217" s="4">
        <v>0</v>
      </c>
      <c r="K2217" s="4">
        <v>5</v>
      </c>
      <c r="L2217" s="4" t="str">
        <f t="shared" si="215"/>
        <v>PP</v>
      </c>
      <c r="M2217" s="4" t="str">
        <f t="shared" si="216"/>
        <v>PSOE</v>
      </c>
      <c r="N2217" s="5">
        <f t="shared" si="217"/>
        <v>37.5</v>
      </c>
      <c r="O2217" s="5">
        <f t="shared" si="218"/>
        <v>27.94</v>
      </c>
      <c r="P2217" s="4">
        <v>38</v>
      </c>
      <c r="Q2217" s="4">
        <v>51</v>
      </c>
      <c r="R2217" s="4">
        <v>21</v>
      </c>
      <c r="S2217" s="4">
        <v>10</v>
      </c>
      <c r="T2217" s="4">
        <v>16</v>
      </c>
      <c r="U2217" s="5">
        <f t="shared" si="219"/>
        <v>27.94</v>
      </c>
      <c r="V2217" s="5">
        <f t="shared" si="219"/>
        <v>37.5</v>
      </c>
      <c r="W2217" s="5">
        <f t="shared" si="219"/>
        <v>15.44</v>
      </c>
      <c r="X2217" s="5">
        <f t="shared" si="219"/>
        <v>7.35</v>
      </c>
      <c r="Y2217" s="5">
        <f t="shared" si="219"/>
        <v>11.76</v>
      </c>
      <c r="Z2217" s="4">
        <v>0</v>
      </c>
    </row>
    <row r="2218" spans="1:26" x14ac:dyDescent="0.3">
      <c r="A2218" t="s">
        <v>2016</v>
      </c>
      <c r="B2218" s="3" t="s">
        <v>4493</v>
      </c>
      <c r="C2218" t="s">
        <v>2016</v>
      </c>
      <c r="D2218" t="s">
        <v>8</v>
      </c>
      <c r="E2218" s="4">
        <v>254</v>
      </c>
      <c r="F2218" s="4">
        <v>240</v>
      </c>
      <c r="G2218" s="4">
        <v>199</v>
      </c>
      <c r="H2218" s="5">
        <f t="shared" si="214"/>
        <v>82.92</v>
      </c>
      <c r="I2218" s="4">
        <v>199</v>
      </c>
      <c r="J2218" s="4">
        <v>1</v>
      </c>
      <c r="K2218" s="4">
        <v>0</v>
      </c>
      <c r="L2218" s="4" t="str">
        <f t="shared" si="215"/>
        <v>PP</v>
      </c>
      <c r="M2218" s="4" t="str">
        <f t="shared" si="216"/>
        <v>VOX</v>
      </c>
      <c r="N2218" s="5">
        <f t="shared" si="217"/>
        <v>38.19</v>
      </c>
      <c r="O2218" s="5">
        <f t="shared" si="218"/>
        <v>23.62</v>
      </c>
      <c r="P2218" s="4">
        <v>27</v>
      </c>
      <c r="Q2218" s="4">
        <v>76</v>
      </c>
      <c r="R2218" s="4">
        <v>47</v>
      </c>
      <c r="S2218" s="4">
        <v>2</v>
      </c>
      <c r="T2218" s="4">
        <v>44</v>
      </c>
      <c r="U2218" s="5">
        <f t="shared" si="219"/>
        <v>13.57</v>
      </c>
      <c r="V2218" s="5">
        <f t="shared" si="219"/>
        <v>38.19</v>
      </c>
      <c r="W2218" s="5">
        <f t="shared" si="219"/>
        <v>23.62</v>
      </c>
      <c r="X2218" s="5">
        <f t="shared" si="219"/>
        <v>1.01</v>
      </c>
      <c r="Y2218" s="5">
        <f t="shared" si="219"/>
        <v>22.11</v>
      </c>
      <c r="Z2218" s="4">
        <v>1</v>
      </c>
    </row>
    <row r="2219" spans="1:26" x14ac:dyDescent="0.3">
      <c r="A2219" t="s">
        <v>2016</v>
      </c>
      <c r="B2219" s="3" t="s">
        <v>4494</v>
      </c>
      <c r="C2219" t="s">
        <v>2016</v>
      </c>
      <c r="D2219" t="s">
        <v>2232</v>
      </c>
      <c r="E2219" s="4">
        <v>483</v>
      </c>
      <c r="F2219" s="4">
        <v>444</v>
      </c>
      <c r="G2219" s="4">
        <v>364</v>
      </c>
      <c r="H2219" s="5">
        <f t="shared" si="214"/>
        <v>81.98</v>
      </c>
      <c r="I2219" s="4">
        <v>359</v>
      </c>
      <c r="J2219" s="4">
        <v>3</v>
      </c>
      <c r="K2219" s="4">
        <v>5</v>
      </c>
      <c r="L2219" s="4" t="str">
        <f t="shared" si="215"/>
        <v>PP</v>
      </c>
      <c r="M2219" s="4" t="str">
        <f t="shared" si="216"/>
        <v>PSOE</v>
      </c>
      <c r="N2219" s="5">
        <f t="shared" si="217"/>
        <v>37.33</v>
      </c>
      <c r="O2219" s="5">
        <f t="shared" si="218"/>
        <v>25.35</v>
      </c>
      <c r="P2219" s="4">
        <v>91</v>
      </c>
      <c r="Q2219" s="4">
        <v>134</v>
      </c>
      <c r="R2219" s="4">
        <v>61</v>
      </c>
      <c r="S2219" s="4">
        <v>20</v>
      </c>
      <c r="T2219" s="4">
        <v>42</v>
      </c>
      <c r="U2219" s="5">
        <f t="shared" si="219"/>
        <v>25.35</v>
      </c>
      <c r="V2219" s="5">
        <f t="shared" si="219"/>
        <v>37.33</v>
      </c>
      <c r="W2219" s="5">
        <f t="shared" si="219"/>
        <v>16.989999999999998</v>
      </c>
      <c r="X2219" s="5">
        <f t="shared" si="219"/>
        <v>5.57</v>
      </c>
      <c r="Y2219" s="5">
        <f t="shared" si="219"/>
        <v>11.7</v>
      </c>
      <c r="Z2219" s="4">
        <v>2</v>
      </c>
    </row>
    <row r="2220" spans="1:26" x14ac:dyDescent="0.3">
      <c r="A2220" t="s">
        <v>2016</v>
      </c>
      <c r="B2220" s="3" t="s">
        <v>4495</v>
      </c>
      <c r="C2220" t="s">
        <v>2016</v>
      </c>
      <c r="D2220" t="s">
        <v>2233</v>
      </c>
      <c r="E2220" s="4">
        <v>109</v>
      </c>
      <c r="F2220" s="4">
        <v>109</v>
      </c>
      <c r="G2220" s="4">
        <v>86</v>
      </c>
      <c r="H2220" s="5">
        <f t="shared" si="214"/>
        <v>78.900000000000006</v>
      </c>
      <c r="I2220" s="4">
        <v>83</v>
      </c>
      <c r="J2220" s="4">
        <v>0</v>
      </c>
      <c r="K2220" s="4">
        <v>3</v>
      </c>
      <c r="L2220" s="4" t="str">
        <f t="shared" si="215"/>
        <v>PP</v>
      </c>
      <c r="M2220" s="4" t="str">
        <f t="shared" si="216"/>
        <v>Ciudadanos</v>
      </c>
      <c r="N2220" s="5">
        <f t="shared" si="217"/>
        <v>36.14</v>
      </c>
      <c r="O2220" s="5">
        <f t="shared" si="218"/>
        <v>27.71</v>
      </c>
      <c r="P2220" s="4">
        <v>14</v>
      </c>
      <c r="Q2220" s="4">
        <v>30</v>
      </c>
      <c r="R2220" s="4">
        <v>7</v>
      </c>
      <c r="S2220" s="4">
        <v>9</v>
      </c>
      <c r="T2220" s="4">
        <v>23</v>
      </c>
      <c r="U2220" s="5">
        <f t="shared" si="219"/>
        <v>16.87</v>
      </c>
      <c r="V2220" s="5">
        <f t="shared" si="219"/>
        <v>36.14</v>
      </c>
      <c r="W2220" s="5">
        <f t="shared" si="219"/>
        <v>8.43</v>
      </c>
      <c r="X2220" s="5">
        <f t="shared" si="219"/>
        <v>10.84</v>
      </c>
      <c r="Y2220" s="5">
        <f t="shared" si="219"/>
        <v>27.71</v>
      </c>
      <c r="Z2220" s="4">
        <v>0</v>
      </c>
    </row>
    <row r="2221" spans="1:26" x14ac:dyDescent="0.3">
      <c r="A2221" t="s">
        <v>2016</v>
      </c>
      <c r="B2221" s="3" t="s">
        <v>4496</v>
      </c>
      <c r="C2221" t="s">
        <v>2016</v>
      </c>
      <c r="D2221" t="s">
        <v>2234</v>
      </c>
      <c r="E2221" s="4">
        <v>48</v>
      </c>
      <c r="F2221" s="4">
        <v>49</v>
      </c>
      <c r="G2221" s="4">
        <v>32</v>
      </c>
      <c r="H2221" s="5">
        <f t="shared" si="214"/>
        <v>65.31</v>
      </c>
      <c r="I2221" s="4">
        <v>32</v>
      </c>
      <c r="J2221" s="4">
        <v>1</v>
      </c>
      <c r="K2221" s="4">
        <v>0</v>
      </c>
      <c r="L2221" s="4" t="str">
        <f t="shared" si="215"/>
        <v>PP</v>
      </c>
      <c r="M2221" s="4" t="str">
        <f t="shared" si="216"/>
        <v>Ciudadanos</v>
      </c>
      <c r="N2221" s="5">
        <f t="shared" si="217"/>
        <v>53.13</v>
      </c>
      <c r="O2221" s="5">
        <f t="shared" si="218"/>
        <v>18.75</v>
      </c>
      <c r="P2221" s="4">
        <v>5</v>
      </c>
      <c r="Q2221" s="4">
        <v>17</v>
      </c>
      <c r="R2221" s="4">
        <v>2</v>
      </c>
      <c r="S2221" s="4">
        <v>1</v>
      </c>
      <c r="T2221" s="4">
        <v>6</v>
      </c>
      <c r="U2221" s="5">
        <f t="shared" si="219"/>
        <v>15.63</v>
      </c>
      <c r="V2221" s="5">
        <f t="shared" si="219"/>
        <v>53.13</v>
      </c>
      <c r="W2221" s="5">
        <f t="shared" si="219"/>
        <v>6.25</v>
      </c>
      <c r="X2221" s="5">
        <f t="shared" si="219"/>
        <v>3.13</v>
      </c>
      <c r="Y2221" s="5">
        <f t="shared" si="219"/>
        <v>18.75</v>
      </c>
      <c r="Z2221" s="4">
        <v>0</v>
      </c>
    </row>
    <row r="2222" spans="1:26" x14ac:dyDescent="0.3">
      <c r="A2222" t="s">
        <v>2016</v>
      </c>
      <c r="B2222" s="3" t="s">
        <v>4497</v>
      </c>
      <c r="C2222" t="s">
        <v>2016</v>
      </c>
      <c r="D2222" t="s">
        <v>2235</v>
      </c>
      <c r="E2222" s="4">
        <v>278</v>
      </c>
      <c r="F2222" s="4">
        <v>253</v>
      </c>
      <c r="G2222" s="4">
        <v>183</v>
      </c>
      <c r="H2222" s="5">
        <f t="shared" si="214"/>
        <v>72.33</v>
      </c>
      <c r="I2222" s="4">
        <v>182</v>
      </c>
      <c r="J2222" s="4">
        <v>2</v>
      </c>
      <c r="K2222" s="4">
        <v>1</v>
      </c>
      <c r="L2222" s="4" t="str">
        <f t="shared" si="215"/>
        <v>PP</v>
      </c>
      <c r="M2222" s="4" t="str">
        <f t="shared" si="216"/>
        <v>PSOE</v>
      </c>
      <c r="N2222" s="5">
        <f t="shared" si="217"/>
        <v>30.22</v>
      </c>
      <c r="O2222" s="5">
        <f t="shared" si="218"/>
        <v>27.47</v>
      </c>
      <c r="P2222" s="4">
        <v>50</v>
      </c>
      <c r="Q2222" s="4">
        <v>55</v>
      </c>
      <c r="R2222" s="4">
        <v>35</v>
      </c>
      <c r="S2222" s="4">
        <v>20</v>
      </c>
      <c r="T2222" s="4">
        <v>16</v>
      </c>
      <c r="U2222" s="5">
        <f t="shared" si="219"/>
        <v>27.47</v>
      </c>
      <c r="V2222" s="5">
        <f t="shared" si="219"/>
        <v>30.22</v>
      </c>
      <c r="W2222" s="5">
        <f t="shared" si="219"/>
        <v>19.23</v>
      </c>
      <c r="X2222" s="5">
        <f t="shared" si="219"/>
        <v>10.99</v>
      </c>
      <c r="Y2222" s="5">
        <f t="shared" si="219"/>
        <v>8.7899999999999991</v>
      </c>
      <c r="Z2222" s="4">
        <v>3</v>
      </c>
    </row>
    <row r="2223" spans="1:26" x14ac:dyDescent="0.3">
      <c r="A2223" t="s">
        <v>2016</v>
      </c>
      <c r="B2223" s="3" t="s">
        <v>4498</v>
      </c>
      <c r="C2223" t="s">
        <v>2016</v>
      </c>
      <c r="D2223" t="s">
        <v>2236</v>
      </c>
      <c r="E2223" s="4">
        <v>233</v>
      </c>
      <c r="F2223" s="4">
        <v>217</v>
      </c>
      <c r="G2223" s="4">
        <v>180</v>
      </c>
      <c r="H2223" s="5">
        <f t="shared" si="214"/>
        <v>82.95</v>
      </c>
      <c r="I2223" s="4">
        <v>177</v>
      </c>
      <c r="J2223" s="4">
        <v>2</v>
      </c>
      <c r="K2223" s="4">
        <v>3</v>
      </c>
      <c r="L2223" s="4" t="str">
        <f t="shared" si="215"/>
        <v>PP</v>
      </c>
      <c r="M2223" s="4" t="str">
        <f t="shared" si="216"/>
        <v>PSOE</v>
      </c>
      <c r="N2223" s="5">
        <f t="shared" si="217"/>
        <v>51.98</v>
      </c>
      <c r="O2223" s="5">
        <f t="shared" si="218"/>
        <v>19.21</v>
      </c>
      <c r="P2223" s="4">
        <v>34</v>
      </c>
      <c r="Q2223" s="4">
        <v>92</v>
      </c>
      <c r="R2223" s="4">
        <v>20</v>
      </c>
      <c r="S2223" s="4">
        <v>7</v>
      </c>
      <c r="T2223" s="4">
        <v>20</v>
      </c>
      <c r="U2223" s="5">
        <f t="shared" si="219"/>
        <v>19.21</v>
      </c>
      <c r="V2223" s="5">
        <f t="shared" si="219"/>
        <v>51.98</v>
      </c>
      <c r="W2223" s="5">
        <f t="shared" si="219"/>
        <v>11.3</v>
      </c>
      <c r="X2223" s="5">
        <f t="shared" si="219"/>
        <v>3.95</v>
      </c>
      <c r="Y2223" s="5">
        <f t="shared" si="219"/>
        <v>11.3</v>
      </c>
      <c r="Z2223" s="4">
        <v>1</v>
      </c>
    </row>
    <row r="2224" spans="1:26" x14ac:dyDescent="0.3">
      <c r="A2224" t="s">
        <v>2016</v>
      </c>
      <c r="B2224" s="3" t="s">
        <v>4499</v>
      </c>
      <c r="C2224" t="s">
        <v>2016</v>
      </c>
      <c r="D2224" t="s">
        <v>2237</v>
      </c>
      <c r="E2224" s="4">
        <v>444</v>
      </c>
      <c r="F2224" s="4">
        <v>417</v>
      </c>
      <c r="G2224" s="4">
        <v>301</v>
      </c>
      <c r="H2224" s="5">
        <f t="shared" si="214"/>
        <v>72.180000000000007</v>
      </c>
      <c r="I2224" s="4">
        <v>294</v>
      </c>
      <c r="J2224" s="4">
        <v>0</v>
      </c>
      <c r="K2224" s="4">
        <v>7</v>
      </c>
      <c r="L2224" s="4" t="str">
        <f t="shared" si="215"/>
        <v>PP</v>
      </c>
      <c r="M2224" s="4" t="str">
        <f t="shared" si="216"/>
        <v>PSOE</v>
      </c>
      <c r="N2224" s="5">
        <f t="shared" si="217"/>
        <v>39.119999999999997</v>
      </c>
      <c r="O2224" s="5">
        <f t="shared" si="218"/>
        <v>26.53</v>
      </c>
      <c r="P2224" s="4">
        <v>78</v>
      </c>
      <c r="Q2224" s="4">
        <v>115</v>
      </c>
      <c r="R2224" s="4">
        <v>32</v>
      </c>
      <c r="S2224" s="4">
        <v>16</v>
      </c>
      <c r="T2224" s="4">
        <v>52</v>
      </c>
      <c r="U2224" s="5">
        <f t="shared" si="219"/>
        <v>26.53</v>
      </c>
      <c r="V2224" s="5">
        <f t="shared" si="219"/>
        <v>39.119999999999997</v>
      </c>
      <c r="W2224" s="5">
        <f t="shared" si="219"/>
        <v>10.88</v>
      </c>
      <c r="X2224" s="5">
        <f t="shared" si="219"/>
        <v>5.44</v>
      </c>
      <c r="Y2224" s="5">
        <f t="shared" si="219"/>
        <v>17.690000000000001</v>
      </c>
      <c r="Z2224" s="4">
        <v>1</v>
      </c>
    </row>
    <row r="2225" spans="1:26" x14ac:dyDescent="0.3">
      <c r="A2225" t="s">
        <v>2016</v>
      </c>
      <c r="B2225" s="3" t="s">
        <v>4500</v>
      </c>
      <c r="C2225" t="s">
        <v>2016</v>
      </c>
      <c r="D2225" t="s">
        <v>2238</v>
      </c>
      <c r="E2225" s="4">
        <v>253</v>
      </c>
      <c r="F2225" s="4">
        <v>174</v>
      </c>
      <c r="G2225" s="4">
        <v>142</v>
      </c>
      <c r="H2225" s="5">
        <f t="shared" si="214"/>
        <v>81.61</v>
      </c>
      <c r="I2225" s="4">
        <v>139</v>
      </c>
      <c r="J2225" s="4">
        <v>2</v>
      </c>
      <c r="K2225" s="4">
        <v>3</v>
      </c>
      <c r="L2225" s="4" t="str">
        <f t="shared" si="215"/>
        <v>PP</v>
      </c>
      <c r="M2225" s="4" t="str">
        <f t="shared" si="216"/>
        <v>PSOE</v>
      </c>
      <c r="N2225" s="5">
        <f t="shared" si="217"/>
        <v>38.85</v>
      </c>
      <c r="O2225" s="5">
        <f t="shared" si="218"/>
        <v>27.34</v>
      </c>
      <c r="P2225" s="4">
        <v>38</v>
      </c>
      <c r="Q2225" s="4">
        <v>54</v>
      </c>
      <c r="R2225" s="4">
        <v>23</v>
      </c>
      <c r="S2225" s="4">
        <v>12</v>
      </c>
      <c r="T2225" s="4">
        <v>9</v>
      </c>
      <c r="U2225" s="5">
        <f t="shared" si="219"/>
        <v>27.34</v>
      </c>
      <c r="V2225" s="5">
        <f t="shared" si="219"/>
        <v>38.85</v>
      </c>
      <c r="W2225" s="5">
        <f t="shared" si="219"/>
        <v>16.55</v>
      </c>
      <c r="X2225" s="5">
        <f t="shared" si="219"/>
        <v>8.6300000000000008</v>
      </c>
      <c r="Y2225" s="5">
        <f t="shared" si="219"/>
        <v>6.47</v>
      </c>
      <c r="Z2225" s="4">
        <v>0</v>
      </c>
    </row>
    <row r="2226" spans="1:26" x14ac:dyDescent="0.3">
      <c r="A2226" t="s">
        <v>2016</v>
      </c>
      <c r="B2226" s="3" t="s">
        <v>4501</v>
      </c>
      <c r="C2226" t="s">
        <v>2016</v>
      </c>
      <c r="D2226" t="s">
        <v>2239</v>
      </c>
      <c r="E2226" s="4">
        <v>75</v>
      </c>
      <c r="F2226" s="4">
        <v>63</v>
      </c>
      <c r="G2226" s="4">
        <v>52</v>
      </c>
      <c r="H2226" s="5">
        <f t="shared" si="214"/>
        <v>82.54</v>
      </c>
      <c r="I2226" s="4">
        <v>52</v>
      </c>
      <c r="J2226" s="4">
        <v>1</v>
      </c>
      <c r="K2226" s="4">
        <v>0</v>
      </c>
      <c r="L2226" s="4" t="str">
        <f t="shared" si="215"/>
        <v>PP</v>
      </c>
      <c r="M2226" s="4" t="str">
        <f t="shared" si="216"/>
        <v>VOX</v>
      </c>
      <c r="N2226" s="5">
        <f t="shared" si="217"/>
        <v>57.69</v>
      </c>
      <c r="O2226" s="5">
        <f t="shared" si="218"/>
        <v>23.08</v>
      </c>
      <c r="P2226" s="4">
        <v>7</v>
      </c>
      <c r="Q2226" s="4">
        <v>30</v>
      </c>
      <c r="R2226" s="4">
        <v>12</v>
      </c>
      <c r="S2226" s="4">
        <v>1</v>
      </c>
      <c r="T2226" s="4">
        <v>1</v>
      </c>
      <c r="U2226" s="5">
        <f t="shared" si="219"/>
        <v>13.46</v>
      </c>
      <c r="V2226" s="5">
        <f t="shared" si="219"/>
        <v>57.69</v>
      </c>
      <c r="W2226" s="5">
        <f t="shared" si="219"/>
        <v>23.08</v>
      </c>
      <c r="X2226" s="5">
        <f t="shared" si="219"/>
        <v>1.92</v>
      </c>
      <c r="Y2226" s="5">
        <f t="shared" si="219"/>
        <v>1.92</v>
      </c>
      <c r="Z2226" s="4">
        <v>0</v>
      </c>
    </row>
    <row r="2227" spans="1:26" x14ac:dyDescent="0.3">
      <c r="A2227" t="s">
        <v>2016</v>
      </c>
      <c r="B2227" s="3" t="s">
        <v>4502</v>
      </c>
      <c r="C2227" t="s">
        <v>2016</v>
      </c>
      <c r="D2227" t="s">
        <v>2240</v>
      </c>
      <c r="E2227" s="4">
        <v>1519</v>
      </c>
      <c r="F2227" s="4">
        <v>1194</v>
      </c>
      <c r="G2227" s="4">
        <v>954</v>
      </c>
      <c r="H2227" s="5">
        <f t="shared" si="214"/>
        <v>79.900000000000006</v>
      </c>
      <c r="I2227" s="4">
        <v>939</v>
      </c>
      <c r="J2227" s="4">
        <v>8</v>
      </c>
      <c r="K2227" s="4">
        <v>15</v>
      </c>
      <c r="L2227" s="4" t="str">
        <f t="shared" si="215"/>
        <v>PP</v>
      </c>
      <c r="M2227" s="4" t="str">
        <f t="shared" si="216"/>
        <v>PSOE</v>
      </c>
      <c r="N2227" s="5">
        <f t="shared" si="217"/>
        <v>28.33</v>
      </c>
      <c r="O2227" s="5">
        <f t="shared" si="218"/>
        <v>28.12</v>
      </c>
      <c r="P2227" s="4">
        <v>264</v>
      </c>
      <c r="Q2227" s="4">
        <v>266</v>
      </c>
      <c r="R2227" s="4">
        <v>136</v>
      </c>
      <c r="S2227" s="4">
        <v>42</v>
      </c>
      <c r="T2227" s="4">
        <v>217</v>
      </c>
      <c r="U2227" s="5">
        <f t="shared" si="219"/>
        <v>28.12</v>
      </c>
      <c r="V2227" s="5">
        <f t="shared" si="219"/>
        <v>28.33</v>
      </c>
      <c r="W2227" s="5">
        <f t="shared" si="219"/>
        <v>14.48</v>
      </c>
      <c r="X2227" s="5">
        <f t="shared" si="219"/>
        <v>4.47</v>
      </c>
      <c r="Y2227" s="5">
        <f t="shared" si="219"/>
        <v>23.11</v>
      </c>
      <c r="Z2227" s="4">
        <v>1</v>
      </c>
    </row>
    <row r="2228" spans="1:26" x14ac:dyDescent="0.3">
      <c r="A2228" t="s">
        <v>2016</v>
      </c>
      <c r="B2228" s="3" t="s">
        <v>4503</v>
      </c>
      <c r="C2228" t="s">
        <v>2016</v>
      </c>
      <c r="D2228" t="s">
        <v>2241</v>
      </c>
      <c r="E2228" s="4">
        <v>158</v>
      </c>
      <c r="F2228" s="4">
        <v>161</v>
      </c>
      <c r="G2228" s="4">
        <v>125</v>
      </c>
      <c r="H2228" s="5">
        <f t="shared" si="214"/>
        <v>77.64</v>
      </c>
      <c r="I2228" s="4">
        <v>124</v>
      </c>
      <c r="J2228" s="4">
        <v>0</v>
      </c>
      <c r="K2228" s="4">
        <v>1</v>
      </c>
      <c r="L2228" s="4" t="str">
        <f t="shared" si="215"/>
        <v>PSOE</v>
      </c>
      <c r="M2228" s="4" t="str">
        <f t="shared" si="216"/>
        <v>PP</v>
      </c>
      <c r="N2228" s="5">
        <f t="shared" si="217"/>
        <v>37.9</v>
      </c>
      <c r="O2228" s="5">
        <f t="shared" si="218"/>
        <v>32.26</v>
      </c>
      <c r="P2228" s="4">
        <v>47</v>
      </c>
      <c r="Q2228" s="4">
        <v>40</v>
      </c>
      <c r="R2228" s="4">
        <v>13</v>
      </c>
      <c r="S2228" s="4">
        <v>5</v>
      </c>
      <c r="T2228" s="4">
        <v>16</v>
      </c>
      <c r="U2228" s="5">
        <f t="shared" si="219"/>
        <v>37.9</v>
      </c>
      <c r="V2228" s="5">
        <f t="shared" si="219"/>
        <v>32.26</v>
      </c>
      <c r="W2228" s="5">
        <f t="shared" si="219"/>
        <v>10.48</v>
      </c>
      <c r="X2228" s="5">
        <f t="shared" si="219"/>
        <v>4.03</v>
      </c>
      <c r="Y2228" s="5">
        <f t="shared" si="219"/>
        <v>12.9</v>
      </c>
      <c r="Z2228" s="4">
        <v>1</v>
      </c>
    </row>
    <row r="2229" spans="1:26" x14ac:dyDescent="0.3">
      <c r="A2229" t="s">
        <v>2016</v>
      </c>
      <c r="B2229" s="3" t="s">
        <v>4504</v>
      </c>
      <c r="C2229" t="s">
        <v>2016</v>
      </c>
      <c r="D2229" t="s">
        <v>2242</v>
      </c>
      <c r="E2229" s="4">
        <v>324</v>
      </c>
      <c r="F2229" s="4">
        <v>305</v>
      </c>
      <c r="G2229" s="4">
        <v>244</v>
      </c>
      <c r="H2229" s="5">
        <f t="shared" si="214"/>
        <v>80</v>
      </c>
      <c r="I2229" s="4">
        <v>241</v>
      </c>
      <c r="J2229" s="4">
        <v>6</v>
      </c>
      <c r="K2229" s="4">
        <v>3</v>
      </c>
      <c r="L2229" s="4" t="str">
        <f t="shared" si="215"/>
        <v>PP</v>
      </c>
      <c r="M2229" s="4" t="str">
        <f t="shared" si="216"/>
        <v>PSOE</v>
      </c>
      <c r="N2229" s="5">
        <f t="shared" si="217"/>
        <v>31.54</v>
      </c>
      <c r="O2229" s="5">
        <f t="shared" si="218"/>
        <v>31.12</v>
      </c>
      <c r="P2229" s="4">
        <v>75</v>
      </c>
      <c r="Q2229" s="4">
        <v>76</v>
      </c>
      <c r="R2229" s="4">
        <v>14</v>
      </c>
      <c r="S2229" s="4">
        <v>18</v>
      </c>
      <c r="T2229" s="4">
        <v>47</v>
      </c>
      <c r="U2229" s="5">
        <f t="shared" si="219"/>
        <v>31.12</v>
      </c>
      <c r="V2229" s="5">
        <f t="shared" si="219"/>
        <v>31.54</v>
      </c>
      <c r="W2229" s="5">
        <f t="shared" si="219"/>
        <v>5.81</v>
      </c>
      <c r="X2229" s="5">
        <f t="shared" si="219"/>
        <v>7.47</v>
      </c>
      <c r="Y2229" s="5">
        <f t="shared" si="219"/>
        <v>19.5</v>
      </c>
      <c r="Z2229" s="4">
        <v>1</v>
      </c>
    </row>
    <row r="2230" spans="1:26" x14ac:dyDescent="0.3">
      <c r="A2230" t="s">
        <v>2016</v>
      </c>
      <c r="B2230" s="3" t="s">
        <v>4505</v>
      </c>
      <c r="C2230" t="s">
        <v>2016</v>
      </c>
      <c r="D2230" t="s">
        <v>2243</v>
      </c>
      <c r="E2230" s="4">
        <v>398</v>
      </c>
      <c r="F2230" s="4">
        <v>396</v>
      </c>
      <c r="G2230" s="4">
        <v>324</v>
      </c>
      <c r="H2230" s="5">
        <f t="shared" si="214"/>
        <v>81.819999999999993</v>
      </c>
      <c r="I2230" s="4">
        <v>323</v>
      </c>
      <c r="J2230" s="4">
        <v>3</v>
      </c>
      <c r="K2230" s="4">
        <v>1</v>
      </c>
      <c r="L2230" s="4" t="str">
        <f t="shared" si="215"/>
        <v>PP</v>
      </c>
      <c r="M2230" s="4" t="str">
        <f t="shared" si="216"/>
        <v>PSOE</v>
      </c>
      <c r="N2230" s="5">
        <f t="shared" si="217"/>
        <v>45.82</v>
      </c>
      <c r="O2230" s="5">
        <f t="shared" si="218"/>
        <v>23.22</v>
      </c>
      <c r="P2230" s="4">
        <v>75</v>
      </c>
      <c r="Q2230" s="4">
        <v>148</v>
      </c>
      <c r="R2230" s="4">
        <v>51</v>
      </c>
      <c r="S2230" s="4">
        <v>14</v>
      </c>
      <c r="T2230" s="4">
        <v>29</v>
      </c>
      <c r="U2230" s="5">
        <f t="shared" si="219"/>
        <v>23.22</v>
      </c>
      <c r="V2230" s="5">
        <f t="shared" si="219"/>
        <v>45.82</v>
      </c>
      <c r="W2230" s="5">
        <f t="shared" si="219"/>
        <v>15.79</v>
      </c>
      <c r="X2230" s="5">
        <f t="shared" si="219"/>
        <v>4.33</v>
      </c>
      <c r="Y2230" s="5">
        <f t="shared" si="219"/>
        <v>8.98</v>
      </c>
      <c r="Z2230" s="4">
        <v>0</v>
      </c>
    </row>
    <row r="2231" spans="1:26" x14ac:dyDescent="0.3">
      <c r="A2231" t="s">
        <v>2016</v>
      </c>
      <c r="B2231" s="3" t="s">
        <v>4506</v>
      </c>
      <c r="C2231" t="s">
        <v>2016</v>
      </c>
      <c r="D2231" t="s">
        <v>2244</v>
      </c>
      <c r="E2231" s="4">
        <v>280</v>
      </c>
      <c r="F2231" s="4">
        <v>242</v>
      </c>
      <c r="G2231" s="4">
        <v>204</v>
      </c>
      <c r="H2231" s="5">
        <f t="shared" si="214"/>
        <v>84.3</v>
      </c>
      <c r="I2231" s="4">
        <v>202</v>
      </c>
      <c r="J2231" s="4">
        <v>4</v>
      </c>
      <c r="K2231" s="4">
        <v>2</v>
      </c>
      <c r="L2231" s="4" t="str">
        <f t="shared" si="215"/>
        <v>PP</v>
      </c>
      <c r="M2231" s="4" t="str">
        <f t="shared" si="216"/>
        <v>PSOE</v>
      </c>
      <c r="N2231" s="5">
        <f t="shared" si="217"/>
        <v>39.6</v>
      </c>
      <c r="O2231" s="5">
        <f t="shared" si="218"/>
        <v>26.73</v>
      </c>
      <c r="P2231" s="4">
        <v>54</v>
      </c>
      <c r="Q2231" s="4">
        <v>80</v>
      </c>
      <c r="R2231" s="4">
        <v>37</v>
      </c>
      <c r="S2231" s="4">
        <v>8</v>
      </c>
      <c r="T2231" s="4">
        <v>17</v>
      </c>
      <c r="U2231" s="5">
        <f t="shared" si="219"/>
        <v>26.73</v>
      </c>
      <c r="V2231" s="5">
        <f t="shared" si="219"/>
        <v>39.6</v>
      </c>
      <c r="W2231" s="5">
        <f t="shared" si="219"/>
        <v>18.32</v>
      </c>
      <c r="X2231" s="5">
        <f t="shared" si="219"/>
        <v>3.96</v>
      </c>
      <c r="Y2231" s="5">
        <f t="shared" si="219"/>
        <v>8.42</v>
      </c>
      <c r="Z2231" s="4">
        <v>0</v>
      </c>
    </row>
    <row r="2232" spans="1:26" x14ac:dyDescent="0.3">
      <c r="A2232" t="s">
        <v>2016</v>
      </c>
      <c r="B2232" s="3" t="s">
        <v>4507</v>
      </c>
      <c r="C2232" t="s">
        <v>2016</v>
      </c>
      <c r="D2232" t="s">
        <v>2245</v>
      </c>
      <c r="E2232" s="4">
        <v>336</v>
      </c>
      <c r="F2232" s="4">
        <v>310</v>
      </c>
      <c r="G2232" s="4">
        <v>205</v>
      </c>
      <c r="H2232" s="5">
        <f t="shared" si="214"/>
        <v>66.13</v>
      </c>
      <c r="I2232" s="4">
        <v>202</v>
      </c>
      <c r="J2232" s="4">
        <v>2</v>
      </c>
      <c r="K2232" s="4">
        <v>3</v>
      </c>
      <c r="L2232" s="4" t="str">
        <f t="shared" si="215"/>
        <v>PSOE</v>
      </c>
      <c r="M2232" s="4" t="str">
        <f t="shared" si="216"/>
        <v>PP</v>
      </c>
      <c r="N2232" s="5">
        <f t="shared" si="217"/>
        <v>34.65</v>
      </c>
      <c r="O2232" s="5">
        <f t="shared" si="218"/>
        <v>22.28</v>
      </c>
      <c r="P2232" s="4">
        <v>70</v>
      </c>
      <c r="Q2232" s="4">
        <v>45</v>
      </c>
      <c r="R2232" s="4">
        <v>26</v>
      </c>
      <c r="S2232" s="4">
        <v>24</v>
      </c>
      <c r="T2232" s="4">
        <v>32</v>
      </c>
      <c r="U2232" s="5">
        <f t="shared" si="219"/>
        <v>34.65</v>
      </c>
      <c r="V2232" s="5">
        <f t="shared" si="219"/>
        <v>22.28</v>
      </c>
      <c r="W2232" s="5">
        <f t="shared" si="219"/>
        <v>12.87</v>
      </c>
      <c r="X2232" s="5">
        <f t="shared" si="219"/>
        <v>11.88</v>
      </c>
      <c r="Y2232" s="5">
        <f t="shared" si="219"/>
        <v>15.84</v>
      </c>
      <c r="Z2232" s="4">
        <v>1</v>
      </c>
    </row>
    <row r="2233" spans="1:26" x14ac:dyDescent="0.3">
      <c r="A2233" t="s">
        <v>2016</v>
      </c>
      <c r="B2233" s="3" t="s">
        <v>4508</v>
      </c>
      <c r="C2233" t="s">
        <v>2016</v>
      </c>
      <c r="D2233" t="s">
        <v>2246</v>
      </c>
      <c r="E2233" s="4">
        <v>115</v>
      </c>
      <c r="F2233" s="4">
        <v>110</v>
      </c>
      <c r="G2233" s="4">
        <v>93</v>
      </c>
      <c r="H2233" s="5">
        <f t="shared" si="214"/>
        <v>84.55</v>
      </c>
      <c r="I2233" s="4">
        <v>92</v>
      </c>
      <c r="J2233" s="4">
        <v>0</v>
      </c>
      <c r="K2233" s="4">
        <v>1</v>
      </c>
      <c r="L2233" s="4" t="str">
        <f t="shared" si="215"/>
        <v>PP</v>
      </c>
      <c r="M2233" s="4" t="str">
        <f t="shared" si="216"/>
        <v>PSOE</v>
      </c>
      <c r="N2233" s="5">
        <f t="shared" si="217"/>
        <v>33.700000000000003</v>
      </c>
      <c r="O2233" s="5">
        <f t="shared" si="218"/>
        <v>32.61</v>
      </c>
      <c r="P2233" s="4">
        <v>30</v>
      </c>
      <c r="Q2233" s="4">
        <v>31</v>
      </c>
      <c r="R2233" s="4">
        <v>9</v>
      </c>
      <c r="S2233" s="4">
        <v>6</v>
      </c>
      <c r="T2233" s="4">
        <v>16</v>
      </c>
      <c r="U2233" s="5">
        <f t="shared" si="219"/>
        <v>32.61</v>
      </c>
      <c r="V2233" s="5">
        <f t="shared" si="219"/>
        <v>33.700000000000003</v>
      </c>
      <c r="W2233" s="5">
        <f t="shared" si="219"/>
        <v>9.7799999999999994</v>
      </c>
      <c r="X2233" s="5">
        <f t="shared" si="219"/>
        <v>6.52</v>
      </c>
      <c r="Y2233" s="5">
        <f t="shared" si="219"/>
        <v>17.39</v>
      </c>
      <c r="Z2233" s="4">
        <v>0</v>
      </c>
    </row>
    <row r="2234" spans="1:26" x14ac:dyDescent="0.3">
      <c r="A2234" t="s">
        <v>2016</v>
      </c>
      <c r="B2234" s="3" t="s">
        <v>4509</v>
      </c>
      <c r="C2234" t="s">
        <v>2016</v>
      </c>
      <c r="D2234" t="s">
        <v>2247</v>
      </c>
      <c r="E2234" s="4">
        <v>77</v>
      </c>
      <c r="F2234" s="4">
        <v>79</v>
      </c>
      <c r="G2234" s="4">
        <v>62</v>
      </c>
      <c r="H2234" s="5">
        <f t="shared" si="214"/>
        <v>78.48</v>
      </c>
      <c r="I2234" s="4">
        <v>61</v>
      </c>
      <c r="J2234" s="4">
        <v>0</v>
      </c>
      <c r="K2234" s="4">
        <v>1</v>
      </c>
      <c r="L2234" s="4" t="str">
        <f t="shared" si="215"/>
        <v>PP</v>
      </c>
      <c r="M2234" s="4" t="str">
        <f t="shared" si="216"/>
        <v>PSOE</v>
      </c>
      <c r="N2234" s="5">
        <f t="shared" si="217"/>
        <v>55.74</v>
      </c>
      <c r="O2234" s="5">
        <f t="shared" si="218"/>
        <v>16.39</v>
      </c>
      <c r="P2234" s="4">
        <v>10</v>
      </c>
      <c r="Q2234" s="4">
        <v>34</v>
      </c>
      <c r="R2234" s="4">
        <v>6</v>
      </c>
      <c r="S2234" s="4">
        <v>1</v>
      </c>
      <c r="T2234" s="4">
        <v>9</v>
      </c>
      <c r="U2234" s="5">
        <f t="shared" si="219"/>
        <v>16.39</v>
      </c>
      <c r="V2234" s="5">
        <f t="shared" si="219"/>
        <v>55.74</v>
      </c>
      <c r="W2234" s="5">
        <f t="shared" si="219"/>
        <v>9.84</v>
      </c>
      <c r="X2234" s="5">
        <f t="shared" si="219"/>
        <v>1.64</v>
      </c>
      <c r="Y2234" s="5">
        <f t="shared" si="219"/>
        <v>14.75</v>
      </c>
      <c r="Z2234" s="4">
        <v>0</v>
      </c>
    </row>
    <row r="2235" spans="1:26" x14ac:dyDescent="0.3">
      <c r="A2235" t="s">
        <v>2016</v>
      </c>
      <c r="B2235" s="3" t="s">
        <v>4510</v>
      </c>
      <c r="C2235" t="s">
        <v>2016</v>
      </c>
      <c r="D2235" t="s">
        <v>2248</v>
      </c>
      <c r="E2235" s="4">
        <v>857</v>
      </c>
      <c r="F2235" s="4">
        <v>700</v>
      </c>
      <c r="G2235" s="4">
        <v>558</v>
      </c>
      <c r="H2235" s="5">
        <f t="shared" si="214"/>
        <v>79.709999999999994</v>
      </c>
      <c r="I2235" s="4">
        <v>548</v>
      </c>
      <c r="J2235" s="4">
        <v>8</v>
      </c>
      <c r="K2235" s="4">
        <v>10</v>
      </c>
      <c r="L2235" s="4" t="str">
        <f t="shared" si="215"/>
        <v>PP</v>
      </c>
      <c r="M2235" s="4" t="str">
        <f t="shared" si="216"/>
        <v>PSOE</v>
      </c>
      <c r="N2235" s="5">
        <f t="shared" si="217"/>
        <v>31.75</v>
      </c>
      <c r="O2235" s="5">
        <f t="shared" si="218"/>
        <v>31.57</v>
      </c>
      <c r="P2235" s="4">
        <v>173</v>
      </c>
      <c r="Q2235" s="4">
        <v>174</v>
      </c>
      <c r="R2235" s="4">
        <v>60</v>
      </c>
      <c r="S2235" s="4">
        <v>25</v>
      </c>
      <c r="T2235" s="4">
        <v>105</v>
      </c>
      <c r="U2235" s="5">
        <f t="shared" si="219"/>
        <v>31.57</v>
      </c>
      <c r="V2235" s="5">
        <f t="shared" si="219"/>
        <v>31.75</v>
      </c>
      <c r="W2235" s="5">
        <f t="shared" si="219"/>
        <v>10.95</v>
      </c>
      <c r="X2235" s="5">
        <f t="shared" si="219"/>
        <v>4.5599999999999996</v>
      </c>
      <c r="Y2235" s="5">
        <f t="shared" si="219"/>
        <v>19.16</v>
      </c>
      <c r="Z2235" s="4">
        <v>2</v>
      </c>
    </row>
    <row r="2236" spans="1:26" x14ac:dyDescent="0.3">
      <c r="A2236" t="s">
        <v>2016</v>
      </c>
      <c r="B2236" s="3" t="s">
        <v>4511</v>
      </c>
      <c r="C2236" t="s">
        <v>2016</v>
      </c>
      <c r="D2236" t="s">
        <v>2249</v>
      </c>
      <c r="E2236" s="4">
        <v>1858</v>
      </c>
      <c r="F2236" s="4">
        <v>1505</v>
      </c>
      <c r="G2236" s="4">
        <v>1168</v>
      </c>
      <c r="H2236" s="5">
        <f t="shared" si="214"/>
        <v>77.61</v>
      </c>
      <c r="I2236" s="4">
        <v>1149</v>
      </c>
      <c r="J2236" s="4">
        <v>8</v>
      </c>
      <c r="K2236" s="4">
        <v>19</v>
      </c>
      <c r="L2236" s="4" t="str">
        <f t="shared" si="215"/>
        <v>PSOE</v>
      </c>
      <c r="M2236" s="4" t="str">
        <f t="shared" si="216"/>
        <v>PP</v>
      </c>
      <c r="N2236" s="5">
        <f t="shared" si="217"/>
        <v>34.119999999999997</v>
      </c>
      <c r="O2236" s="5">
        <f t="shared" si="218"/>
        <v>24.28</v>
      </c>
      <c r="P2236" s="4">
        <v>392</v>
      </c>
      <c r="Q2236" s="4">
        <v>279</v>
      </c>
      <c r="R2236" s="4">
        <v>145</v>
      </c>
      <c r="S2236" s="4">
        <v>119</v>
      </c>
      <c r="T2236" s="4">
        <v>184</v>
      </c>
      <c r="U2236" s="5">
        <f t="shared" si="219"/>
        <v>34.119999999999997</v>
      </c>
      <c r="V2236" s="5">
        <f t="shared" si="219"/>
        <v>24.28</v>
      </c>
      <c r="W2236" s="5">
        <f t="shared" si="219"/>
        <v>12.62</v>
      </c>
      <c r="X2236" s="5">
        <f t="shared" si="219"/>
        <v>10.36</v>
      </c>
      <c r="Y2236" s="5">
        <f t="shared" si="219"/>
        <v>16.010000000000002</v>
      </c>
      <c r="Z2236" s="4">
        <v>9</v>
      </c>
    </row>
    <row r="2237" spans="1:26" x14ac:dyDescent="0.3">
      <c r="A2237" t="s">
        <v>2016</v>
      </c>
      <c r="B2237" s="3" t="s">
        <v>4512</v>
      </c>
      <c r="C2237" t="s">
        <v>2016</v>
      </c>
      <c r="D2237" t="s">
        <v>2250</v>
      </c>
      <c r="E2237" s="4">
        <v>418</v>
      </c>
      <c r="F2237" s="4">
        <v>370</v>
      </c>
      <c r="G2237" s="4">
        <v>287</v>
      </c>
      <c r="H2237" s="5">
        <f t="shared" si="214"/>
        <v>77.569999999999993</v>
      </c>
      <c r="I2237" s="4">
        <v>286</v>
      </c>
      <c r="J2237" s="4">
        <v>1</v>
      </c>
      <c r="K2237" s="4">
        <v>1</v>
      </c>
      <c r="L2237" s="4" t="str">
        <f t="shared" si="215"/>
        <v>PP</v>
      </c>
      <c r="M2237" s="4" t="str">
        <f t="shared" si="216"/>
        <v>PSOE</v>
      </c>
      <c r="N2237" s="5">
        <f t="shared" si="217"/>
        <v>36.71</v>
      </c>
      <c r="O2237" s="5">
        <f t="shared" si="218"/>
        <v>31.12</v>
      </c>
      <c r="P2237" s="4">
        <v>89</v>
      </c>
      <c r="Q2237" s="4">
        <v>105</v>
      </c>
      <c r="R2237" s="4">
        <v>26</v>
      </c>
      <c r="S2237" s="4">
        <v>29</v>
      </c>
      <c r="T2237" s="4">
        <v>33</v>
      </c>
      <c r="U2237" s="5">
        <f t="shared" si="219"/>
        <v>31.12</v>
      </c>
      <c r="V2237" s="5">
        <f t="shared" si="219"/>
        <v>36.71</v>
      </c>
      <c r="W2237" s="5">
        <f t="shared" si="219"/>
        <v>9.09</v>
      </c>
      <c r="X2237" s="5">
        <f t="shared" si="219"/>
        <v>10.14</v>
      </c>
      <c r="Y2237" s="5">
        <f t="shared" si="219"/>
        <v>11.54</v>
      </c>
      <c r="Z2237" s="4">
        <v>2</v>
      </c>
    </row>
    <row r="2238" spans="1:26" x14ac:dyDescent="0.3">
      <c r="A2238" t="s">
        <v>2016</v>
      </c>
      <c r="B2238" s="3" t="s">
        <v>4513</v>
      </c>
      <c r="C2238" t="s">
        <v>2016</v>
      </c>
      <c r="D2238" t="s">
        <v>2251</v>
      </c>
      <c r="E2238" s="4">
        <v>44</v>
      </c>
      <c r="F2238" s="4">
        <v>45</v>
      </c>
      <c r="G2238" s="4">
        <v>37</v>
      </c>
      <c r="H2238" s="5">
        <f t="shared" si="214"/>
        <v>82.22</v>
      </c>
      <c r="I2238" s="4">
        <v>37</v>
      </c>
      <c r="J2238" s="4">
        <v>0</v>
      </c>
      <c r="K2238" s="4">
        <v>0</v>
      </c>
      <c r="L2238" s="4" t="str">
        <f t="shared" si="215"/>
        <v>PP</v>
      </c>
      <c r="M2238" s="4" t="str">
        <f t="shared" si="216"/>
        <v>VOX</v>
      </c>
      <c r="N2238" s="5">
        <f t="shared" si="217"/>
        <v>59.46</v>
      </c>
      <c r="O2238" s="5">
        <f t="shared" si="218"/>
        <v>18.920000000000002</v>
      </c>
      <c r="P2238" s="4">
        <v>4</v>
      </c>
      <c r="Q2238" s="4">
        <v>22</v>
      </c>
      <c r="R2238" s="4">
        <v>7</v>
      </c>
      <c r="S2238" s="4">
        <v>0</v>
      </c>
      <c r="T2238" s="4">
        <v>4</v>
      </c>
      <c r="U2238" s="5">
        <f t="shared" si="219"/>
        <v>10.81</v>
      </c>
      <c r="V2238" s="5">
        <f t="shared" si="219"/>
        <v>59.46</v>
      </c>
      <c r="W2238" s="5">
        <f t="shared" si="219"/>
        <v>18.920000000000002</v>
      </c>
      <c r="X2238" s="5">
        <f t="shared" si="219"/>
        <v>0</v>
      </c>
      <c r="Y2238" s="5">
        <f t="shared" si="219"/>
        <v>10.81</v>
      </c>
      <c r="Z2238" s="4">
        <v>0</v>
      </c>
    </row>
    <row r="2239" spans="1:26" x14ac:dyDescent="0.3">
      <c r="A2239" t="s">
        <v>2016</v>
      </c>
      <c r="B2239" s="3" t="s">
        <v>4514</v>
      </c>
      <c r="C2239" t="s">
        <v>2016</v>
      </c>
      <c r="D2239" t="s">
        <v>2252</v>
      </c>
      <c r="E2239" s="4">
        <v>579</v>
      </c>
      <c r="F2239" s="4">
        <v>540</v>
      </c>
      <c r="G2239" s="4">
        <v>372</v>
      </c>
      <c r="H2239" s="5">
        <f t="shared" si="214"/>
        <v>68.89</v>
      </c>
      <c r="I2239" s="4">
        <v>369</v>
      </c>
      <c r="J2239" s="4">
        <v>1</v>
      </c>
      <c r="K2239" s="4">
        <v>3</v>
      </c>
      <c r="L2239" s="4" t="str">
        <f t="shared" si="215"/>
        <v>PP</v>
      </c>
      <c r="M2239" s="4" t="str">
        <f t="shared" si="216"/>
        <v>PSOE</v>
      </c>
      <c r="N2239" s="5">
        <f t="shared" si="217"/>
        <v>44.44</v>
      </c>
      <c r="O2239" s="5">
        <f t="shared" si="218"/>
        <v>26.02</v>
      </c>
      <c r="P2239" s="4">
        <v>96</v>
      </c>
      <c r="Q2239" s="4">
        <v>164</v>
      </c>
      <c r="R2239" s="4">
        <v>35</v>
      </c>
      <c r="S2239" s="4">
        <v>13</v>
      </c>
      <c r="T2239" s="4">
        <v>55</v>
      </c>
      <c r="U2239" s="5">
        <f t="shared" si="219"/>
        <v>26.02</v>
      </c>
      <c r="V2239" s="5">
        <f t="shared" si="219"/>
        <v>44.44</v>
      </c>
      <c r="W2239" s="5">
        <f t="shared" si="219"/>
        <v>9.49</v>
      </c>
      <c r="X2239" s="5">
        <f t="shared" si="219"/>
        <v>3.52</v>
      </c>
      <c r="Y2239" s="5">
        <f t="shared" si="219"/>
        <v>14.91</v>
      </c>
      <c r="Z2239" s="4">
        <v>1</v>
      </c>
    </row>
    <row r="2240" spans="1:26" x14ac:dyDescent="0.3">
      <c r="A2240" t="s">
        <v>2016</v>
      </c>
      <c r="B2240" s="3" t="s">
        <v>4515</v>
      </c>
      <c r="C2240" t="s">
        <v>2016</v>
      </c>
      <c r="D2240" t="s">
        <v>2253</v>
      </c>
      <c r="E2240" s="4">
        <v>126</v>
      </c>
      <c r="F2240" s="4">
        <v>120</v>
      </c>
      <c r="G2240" s="4">
        <v>93</v>
      </c>
      <c r="H2240" s="5">
        <f t="shared" si="214"/>
        <v>77.5</v>
      </c>
      <c r="I2240" s="4">
        <v>92</v>
      </c>
      <c r="J2240" s="4">
        <v>1</v>
      </c>
      <c r="K2240" s="4">
        <v>1</v>
      </c>
      <c r="L2240" s="4" t="str">
        <f t="shared" si="215"/>
        <v>PSOE</v>
      </c>
      <c r="M2240" s="4" t="str">
        <f t="shared" si="216"/>
        <v>PP</v>
      </c>
      <c r="N2240" s="5">
        <f t="shared" si="217"/>
        <v>38.04</v>
      </c>
      <c r="O2240" s="5">
        <f t="shared" si="218"/>
        <v>30.43</v>
      </c>
      <c r="P2240" s="4">
        <v>35</v>
      </c>
      <c r="Q2240" s="4">
        <v>28</v>
      </c>
      <c r="R2240" s="4">
        <v>11</v>
      </c>
      <c r="S2240" s="4">
        <v>5</v>
      </c>
      <c r="T2240" s="4">
        <v>11</v>
      </c>
      <c r="U2240" s="5">
        <f t="shared" si="219"/>
        <v>38.04</v>
      </c>
      <c r="V2240" s="5">
        <f t="shared" si="219"/>
        <v>30.43</v>
      </c>
      <c r="W2240" s="5">
        <f t="shared" si="219"/>
        <v>11.96</v>
      </c>
      <c r="X2240" s="5">
        <f t="shared" si="219"/>
        <v>5.43</v>
      </c>
      <c r="Y2240" s="5">
        <f t="shared" si="219"/>
        <v>11.96</v>
      </c>
      <c r="Z2240" s="4">
        <v>0</v>
      </c>
    </row>
    <row r="2241" spans="1:26" x14ac:dyDescent="0.3">
      <c r="A2241" t="s">
        <v>2016</v>
      </c>
      <c r="B2241" s="3" t="s">
        <v>4516</v>
      </c>
      <c r="C2241" t="s">
        <v>2016</v>
      </c>
      <c r="D2241" t="s">
        <v>2254</v>
      </c>
      <c r="E2241" s="4">
        <v>75</v>
      </c>
      <c r="F2241" s="4">
        <v>70</v>
      </c>
      <c r="G2241" s="4">
        <v>51</v>
      </c>
      <c r="H2241" s="5">
        <f t="shared" si="214"/>
        <v>72.86</v>
      </c>
      <c r="I2241" s="4">
        <v>49</v>
      </c>
      <c r="J2241" s="4">
        <v>2</v>
      </c>
      <c r="K2241" s="4">
        <v>2</v>
      </c>
      <c r="L2241" s="4" t="str">
        <f t="shared" si="215"/>
        <v>PP</v>
      </c>
      <c r="M2241" s="4" t="str">
        <f t="shared" si="216"/>
        <v>PSOE</v>
      </c>
      <c r="N2241" s="5">
        <f t="shared" si="217"/>
        <v>42.86</v>
      </c>
      <c r="O2241" s="5">
        <f t="shared" si="218"/>
        <v>22.45</v>
      </c>
      <c r="P2241" s="4">
        <v>11</v>
      </c>
      <c r="Q2241" s="4">
        <v>21</v>
      </c>
      <c r="R2241" s="4">
        <v>3</v>
      </c>
      <c r="S2241" s="4">
        <v>2</v>
      </c>
      <c r="T2241" s="4">
        <v>10</v>
      </c>
      <c r="U2241" s="5">
        <f t="shared" si="219"/>
        <v>22.45</v>
      </c>
      <c r="V2241" s="5">
        <f t="shared" si="219"/>
        <v>42.86</v>
      </c>
      <c r="W2241" s="5">
        <f t="shared" si="219"/>
        <v>6.12</v>
      </c>
      <c r="X2241" s="5">
        <f t="shared" si="219"/>
        <v>4.08</v>
      </c>
      <c r="Y2241" s="5">
        <f t="shared" si="219"/>
        <v>20.41</v>
      </c>
      <c r="Z2241" s="4">
        <v>0</v>
      </c>
    </row>
    <row r="2242" spans="1:26" x14ac:dyDescent="0.3">
      <c r="A2242" t="s">
        <v>2016</v>
      </c>
      <c r="B2242" s="3" t="s">
        <v>4517</v>
      </c>
      <c r="C2242" t="s">
        <v>2016</v>
      </c>
      <c r="D2242" t="s">
        <v>2255</v>
      </c>
      <c r="E2242" s="4">
        <v>104</v>
      </c>
      <c r="F2242" s="4">
        <v>97</v>
      </c>
      <c r="G2242" s="4">
        <v>73</v>
      </c>
      <c r="H2242" s="5">
        <f t="shared" si="214"/>
        <v>75.260000000000005</v>
      </c>
      <c r="I2242" s="4">
        <v>68</v>
      </c>
      <c r="J2242" s="4">
        <v>1</v>
      </c>
      <c r="K2242" s="4">
        <v>5</v>
      </c>
      <c r="L2242" s="4" t="str">
        <f t="shared" si="215"/>
        <v>PP</v>
      </c>
      <c r="M2242" s="4" t="str">
        <f t="shared" si="216"/>
        <v>Ciudadanos</v>
      </c>
      <c r="N2242" s="5">
        <f t="shared" si="217"/>
        <v>41.18</v>
      </c>
      <c r="O2242" s="5">
        <f t="shared" si="218"/>
        <v>23.53</v>
      </c>
      <c r="P2242" s="4">
        <v>12</v>
      </c>
      <c r="Q2242" s="4">
        <v>28</v>
      </c>
      <c r="R2242" s="4">
        <v>5</v>
      </c>
      <c r="S2242" s="4">
        <v>5</v>
      </c>
      <c r="T2242" s="4">
        <v>16</v>
      </c>
      <c r="U2242" s="5">
        <f t="shared" si="219"/>
        <v>17.649999999999999</v>
      </c>
      <c r="V2242" s="5">
        <f t="shared" si="219"/>
        <v>41.18</v>
      </c>
      <c r="W2242" s="5">
        <f t="shared" si="219"/>
        <v>7.35</v>
      </c>
      <c r="X2242" s="5">
        <f t="shared" si="219"/>
        <v>7.35</v>
      </c>
      <c r="Y2242" s="5">
        <f t="shared" si="219"/>
        <v>23.53</v>
      </c>
      <c r="Z2242" s="4">
        <v>0</v>
      </c>
    </row>
    <row r="2243" spans="1:26" x14ac:dyDescent="0.3">
      <c r="A2243" t="s">
        <v>2016</v>
      </c>
      <c r="B2243" s="3" t="s">
        <v>4518</v>
      </c>
      <c r="C2243" t="s">
        <v>2016</v>
      </c>
      <c r="D2243" t="s">
        <v>2256</v>
      </c>
      <c r="E2243" s="4">
        <v>404</v>
      </c>
      <c r="F2243" s="4">
        <v>368</v>
      </c>
      <c r="G2243" s="4">
        <v>282</v>
      </c>
      <c r="H2243" s="5">
        <f t="shared" ref="H2243:H2249" si="220">ROUND((G2243/F2243)*100,2)</f>
        <v>76.63</v>
      </c>
      <c r="I2243" s="4">
        <v>279</v>
      </c>
      <c r="J2243" s="4">
        <v>2</v>
      </c>
      <c r="K2243" s="4">
        <v>3</v>
      </c>
      <c r="L2243" s="4" t="str">
        <f t="shared" ref="L2243:L2249" si="221">IF(MAX(P2243:T2243)=P2243,"PSOE",IF(MAX(P2243:T2243)=Q2243,"PP",IF(MAX(P2243:T2243)=R2243,"VOX",IF(MAX(P2243:T2243)=S2243,"Podemos",IF(MAX(P2243:T2243)=T2243,"Ciudadanos")))))</f>
        <v>PP</v>
      </c>
      <c r="M2243" s="4" t="str">
        <f t="shared" ref="M2243:M2249" si="222">IF(LARGE(P2243:T2243,2)=P2243,"PSOE",IF(LARGE(P2243:T2243,2)=Q2243,"PP",IF(LARGE(P2243:T2243,2)=R2243,"VOX",IF(LARGE(P2243:T2243,2)=S2243,"Podemos",IF(LARGE(P2243:T2243,2)=T2243,"Ciudadanos")))))</f>
        <v>PSOE</v>
      </c>
      <c r="N2243" s="5">
        <f t="shared" ref="N2243:N2249" si="223">IF(MAX(P2243:T2243)=P2243,U2243,IF(MAX(P2243:T2243)=Q2243,V2243,IF(MAX(P2243:T2243)=R2243,W2243,IF(MAX(P2243:T2243)=S2243,X2243,IF(MAX(P2243:T2243)=T2243,Y2243)))))</f>
        <v>52.69</v>
      </c>
      <c r="O2243" s="5">
        <f t="shared" ref="O2243:O2249" si="224">IF(LARGE(P2243:T2243,2)=P2243,U2243,IF(LARGE(P2243:T2243,2)=Q2243,V2243,IF(LARGE(P2243:T2243,2)=R2243,W2243,IF(LARGE(P2243:T2243,2)=S2243,X2243,IF(LARGE(P2243:T2243,2)=T2243,Y2243)))))</f>
        <v>17.920000000000002</v>
      </c>
      <c r="P2243" s="4">
        <v>50</v>
      </c>
      <c r="Q2243" s="4">
        <v>147</v>
      </c>
      <c r="R2243" s="4">
        <v>39</v>
      </c>
      <c r="S2243" s="4">
        <v>9</v>
      </c>
      <c r="T2243" s="4">
        <v>30</v>
      </c>
      <c r="U2243" s="5">
        <f t="shared" si="219"/>
        <v>17.920000000000002</v>
      </c>
      <c r="V2243" s="5">
        <f t="shared" si="219"/>
        <v>52.69</v>
      </c>
      <c r="W2243" s="5">
        <f t="shared" si="219"/>
        <v>13.98</v>
      </c>
      <c r="X2243" s="5">
        <f t="shared" si="219"/>
        <v>3.23</v>
      </c>
      <c r="Y2243" s="5">
        <f t="shared" si="219"/>
        <v>10.75</v>
      </c>
      <c r="Z2243" s="4">
        <v>0</v>
      </c>
    </row>
    <row r="2244" spans="1:26" x14ac:dyDescent="0.3">
      <c r="A2244" t="s">
        <v>2016</v>
      </c>
      <c r="B2244" s="3" t="s">
        <v>4519</v>
      </c>
      <c r="C2244" t="s">
        <v>2016</v>
      </c>
      <c r="D2244" t="s">
        <v>2257</v>
      </c>
      <c r="E2244" s="4">
        <v>238</v>
      </c>
      <c r="F2244" s="4">
        <v>220</v>
      </c>
      <c r="G2244" s="4">
        <v>163</v>
      </c>
      <c r="H2244" s="5">
        <f t="shared" si="220"/>
        <v>74.09</v>
      </c>
      <c r="I2244" s="4">
        <v>162</v>
      </c>
      <c r="J2244" s="4">
        <v>1</v>
      </c>
      <c r="K2244" s="4">
        <v>1</v>
      </c>
      <c r="L2244" s="4" t="str">
        <f t="shared" si="221"/>
        <v>PP</v>
      </c>
      <c r="M2244" s="4" t="str">
        <f t="shared" si="222"/>
        <v>PSOE</v>
      </c>
      <c r="N2244" s="5">
        <f t="shared" si="223"/>
        <v>40.74</v>
      </c>
      <c r="O2244" s="5">
        <f t="shared" si="224"/>
        <v>29.01</v>
      </c>
      <c r="P2244" s="4">
        <v>47</v>
      </c>
      <c r="Q2244" s="4">
        <v>66</v>
      </c>
      <c r="R2244" s="4">
        <v>10</v>
      </c>
      <c r="S2244" s="4">
        <v>7</v>
      </c>
      <c r="T2244" s="4">
        <v>27</v>
      </c>
      <c r="U2244" s="5">
        <f t="shared" si="219"/>
        <v>29.01</v>
      </c>
      <c r="V2244" s="5">
        <f t="shared" si="219"/>
        <v>40.74</v>
      </c>
      <c r="W2244" s="5">
        <f t="shared" si="219"/>
        <v>6.17</v>
      </c>
      <c r="X2244" s="5">
        <f t="shared" si="219"/>
        <v>4.32</v>
      </c>
      <c r="Y2244" s="5">
        <f t="shared" si="219"/>
        <v>16.670000000000002</v>
      </c>
      <c r="Z2244" s="4">
        <v>2</v>
      </c>
    </row>
    <row r="2245" spans="1:26" x14ac:dyDescent="0.3">
      <c r="A2245" t="s">
        <v>2016</v>
      </c>
      <c r="B2245" s="3" t="s">
        <v>4520</v>
      </c>
      <c r="C2245" t="s">
        <v>2016</v>
      </c>
      <c r="D2245" t="s">
        <v>2258</v>
      </c>
      <c r="E2245" s="4">
        <v>168</v>
      </c>
      <c r="F2245" s="4">
        <v>137</v>
      </c>
      <c r="G2245" s="4">
        <v>111</v>
      </c>
      <c r="H2245" s="5">
        <f t="shared" si="220"/>
        <v>81.02</v>
      </c>
      <c r="I2245" s="4">
        <v>111</v>
      </c>
      <c r="J2245" s="4">
        <v>0</v>
      </c>
      <c r="K2245" s="4">
        <v>0</v>
      </c>
      <c r="L2245" s="4" t="str">
        <f t="shared" si="221"/>
        <v>PSOE</v>
      </c>
      <c r="M2245" s="4" t="str">
        <f t="shared" si="222"/>
        <v>PP</v>
      </c>
      <c r="N2245" s="5">
        <f t="shared" si="223"/>
        <v>42.34</v>
      </c>
      <c r="O2245" s="5">
        <f t="shared" si="224"/>
        <v>22.52</v>
      </c>
      <c r="P2245" s="4">
        <v>47</v>
      </c>
      <c r="Q2245" s="4">
        <v>25</v>
      </c>
      <c r="R2245" s="4">
        <v>14</v>
      </c>
      <c r="S2245" s="4">
        <v>8</v>
      </c>
      <c r="T2245" s="4">
        <v>15</v>
      </c>
      <c r="U2245" s="5">
        <f t="shared" si="219"/>
        <v>42.34</v>
      </c>
      <c r="V2245" s="5">
        <f t="shared" si="219"/>
        <v>22.52</v>
      </c>
      <c r="W2245" s="5">
        <f t="shared" si="219"/>
        <v>12.61</v>
      </c>
      <c r="X2245" s="5">
        <f t="shared" si="219"/>
        <v>7.21</v>
      </c>
      <c r="Y2245" s="5">
        <f t="shared" si="219"/>
        <v>13.51</v>
      </c>
      <c r="Z2245" s="4">
        <v>1</v>
      </c>
    </row>
    <row r="2246" spans="1:26" x14ac:dyDescent="0.3">
      <c r="A2246" t="s">
        <v>2016</v>
      </c>
      <c r="B2246" s="3" t="s">
        <v>4521</v>
      </c>
      <c r="C2246" t="s">
        <v>2016</v>
      </c>
      <c r="D2246" t="s">
        <v>2259</v>
      </c>
      <c r="E2246" s="4">
        <v>194</v>
      </c>
      <c r="F2246" s="4">
        <v>181</v>
      </c>
      <c r="G2246" s="4">
        <v>147</v>
      </c>
      <c r="H2246" s="5">
        <f t="shared" si="220"/>
        <v>81.22</v>
      </c>
      <c r="I2246" s="4">
        <v>144</v>
      </c>
      <c r="J2246" s="4">
        <v>1</v>
      </c>
      <c r="K2246" s="4">
        <v>3</v>
      </c>
      <c r="L2246" s="4" t="str">
        <f t="shared" si="221"/>
        <v>PSOE</v>
      </c>
      <c r="M2246" s="4" t="str">
        <f t="shared" si="222"/>
        <v>PP</v>
      </c>
      <c r="N2246" s="5">
        <f t="shared" si="223"/>
        <v>46.53</v>
      </c>
      <c r="O2246" s="5">
        <f t="shared" si="224"/>
        <v>29.86</v>
      </c>
      <c r="P2246" s="4">
        <v>67</v>
      </c>
      <c r="Q2246" s="4">
        <v>43</v>
      </c>
      <c r="R2246" s="4">
        <v>7</v>
      </c>
      <c r="S2246" s="4">
        <v>6</v>
      </c>
      <c r="T2246" s="4">
        <v>19</v>
      </c>
      <c r="U2246" s="5">
        <f t="shared" si="219"/>
        <v>46.53</v>
      </c>
      <c r="V2246" s="5">
        <f t="shared" si="219"/>
        <v>29.86</v>
      </c>
      <c r="W2246" s="5">
        <f t="shared" si="219"/>
        <v>4.8600000000000003</v>
      </c>
      <c r="X2246" s="5">
        <f t="shared" si="219"/>
        <v>4.17</v>
      </c>
      <c r="Y2246" s="5">
        <f t="shared" si="219"/>
        <v>13.19</v>
      </c>
      <c r="Z2246" s="4">
        <v>0</v>
      </c>
    </row>
    <row r="2247" spans="1:26" x14ac:dyDescent="0.3">
      <c r="A2247" t="s">
        <v>2016</v>
      </c>
      <c r="B2247" s="3" t="s">
        <v>4522</v>
      </c>
      <c r="C2247" t="s">
        <v>2016</v>
      </c>
      <c r="D2247" t="s">
        <v>2260</v>
      </c>
      <c r="E2247" s="4">
        <v>82</v>
      </c>
      <c r="F2247" s="4">
        <v>77</v>
      </c>
      <c r="G2247" s="4">
        <v>55</v>
      </c>
      <c r="H2247" s="5">
        <f t="shared" si="220"/>
        <v>71.430000000000007</v>
      </c>
      <c r="I2247" s="4">
        <v>51</v>
      </c>
      <c r="J2247" s="4">
        <v>0</v>
      </c>
      <c r="K2247" s="4">
        <v>4</v>
      </c>
      <c r="L2247" s="4" t="str">
        <f t="shared" si="221"/>
        <v>PP</v>
      </c>
      <c r="M2247" s="4" t="str">
        <f t="shared" si="222"/>
        <v>Ciudadanos</v>
      </c>
      <c r="N2247" s="5">
        <f t="shared" si="223"/>
        <v>47.06</v>
      </c>
      <c r="O2247" s="5">
        <f t="shared" si="224"/>
        <v>23.53</v>
      </c>
      <c r="P2247" s="4">
        <v>6</v>
      </c>
      <c r="Q2247" s="4">
        <v>24</v>
      </c>
      <c r="R2247" s="4">
        <v>5</v>
      </c>
      <c r="S2247" s="4">
        <v>4</v>
      </c>
      <c r="T2247" s="4">
        <v>12</v>
      </c>
      <c r="U2247" s="5">
        <f t="shared" si="219"/>
        <v>11.76</v>
      </c>
      <c r="V2247" s="5">
        <f t="shared" si="219"/>
        <v>47.06</v>
      </c>
      <c r="W2247" s="5">
        <f t="shared" si="219"/>
        <v>9.8000000000000007</v>
      </c>
      <c r="X2247" s="5">
        <f t="shared" si="219"/>
        <v>7.84</v>
      </c>
      <c r="Y2247" s="5">
        <f t="shared" si="219"/>
        <v>23.53</v>
      </c>
      <c r="Z2247" s="4">
        <v>0</v>
      </c>
    </row>
    <row r="2248" spans="1:26" x14ac:dyDescent="0.3">
      <c r="A2248" t="s">
        <v>2016</v>
      </c>
      <c r="B2248" s="3" t="s">
        <v>4523</v>
      </c>
      <c r="C2248" t="s">
        <v>2016</v>
      </c>
      <c r="D2248" t="s">
        <v>2261</v>
      </c>
      <c r="E2248" s="4">
        <v>190</v>
      </c>
      <c r="F2248" s="4">
        <v>166</v>
      </c>
      <c r="G2248" s="4">
        <v>111</v>
      </c>
      <c r="H2248" s="5">
        <f t="shared" si="220"/>
        <v>66.87</v>
      </c>
      <c r="I2248" s="4">
        <v>110</v>
      </c>
      <c r="J2248" s="4">
        <v>0</v>
      </c>
      <c r="K2248" s="4">
        <v>1</v>
      </c>
      <c r="L2248" s="4" t="str">
        <f t="shared" si="221"/>
        <v>PP</v>
      </c>
      <c r="M2248" s="4" t="str">
        <f t="shared" si="222"/>
        <v>PSOE</v>
      </c>
      <c r="N2248" s="5">
        <f t="shared" si="223"/>
        <v>50</v>
      </c>
      <c r="O2248" s="5">
        <f t="shared" si="224"/>
        <v>24.55</v>
      </c>
      <c r="P2248" s="4">
        <v>27</v>
      </c>
      <c r="Q2248" s="4">
        <v>55</v>
      </c>
      <c r="R2248" s="4">
        <v>7</v>
      </c>
      <c r="S2248" s="4">
        <v>5</v>
      </c>
      <c r="T2248" s="4">
        <v>14</v>
      </c>
      <c r="U2248" s="5">
        <f t="shared" si="219"/>
        <v>24.55</v>
      </c>
      <c r="V2248" s="5">
        <f t="shared" si="219"/>
        <v>50</v>
      </c>
      <c r="W2248" s="5">
        <f t="shared" si="219"/>
        <v>6.36</v>
      </c>
      <c r="X2248" s="5">
        <f t="shared" si="219"/>
        <v>4.55</v>
      </c>
      <c r="Y2248" s="5">
        <f t="shared" si="219"/>
        <v>12.73</v>
      </c>
      <c r="Z2248" s="4">
        <v>0</v>
      </c>
    </row>
    <row r="2249" spans="1:26" x14ac:dyDescent="0.3">
      <c r="A2249" t="s">
        <v>2016</v>
      </c>
      <c r="B2249" s="3" t="s">
        <v>4524</v>
      </c>
      <c r="C2249" t="s">
        <v>2016</v>
      </c>
      <c r="D2249" t="s">
        <v>2262</v>
      </c>
      <c r="E2249" s="4">
        <v>61827</v>
      </c>
      <c r="F2249" s="4">
        <v>51220</v>
      </c>
      <c r="G2249" s="4">
        <v>38135</v>
      </c>
      <c r="H2249" s="5">
        <f t="shared" si="220"/>
        <v>74.45</v>
      </c>
      <c r="I2249" s="4">
        <v>37628</v>
      </c>
      <c r="J2249" s="4">
        <v>388</v>
      </c>
      <c r="K2249" s="4">
        <v>507</v>
      </c>
      <c r="L2249" s="4" t="str">
        <f t="shared" si="221"/>
        <v>PSOE</v>
      </c>
      <c r="M2249" s="4" t="str">
        <f t="shared" si="222"/>
        <v>PP</v>
      </c>
      <c r="N2249" s="5">
        <f t="shared" si="223"/>
        <v>31.24</v>
      </c>
      <c r="O2249" s="5">
        <f t="shared" si="224"/>
        <v>24.73</v>
      </c>
      <c r="P2249" s="4">
        <v>11754</v>
      </c>
      <c r="Q2249" s="4">
        <v>9305</v>
      </c>
      <c r="R2249" s="4">
        <v>4311</v>
      </c>
      <c r="S2249" s="4">
        <v>3901</v>
      </c>
      <c r="T2249" s="4">
        <v>7374</v>
      </c>
      <c r="U2249" s="5">
        <f t="shared" si="219"/>
        <v>31.24</v>
      </c>
      <c r="V2249" s="5">
        <f t="shared" si="219"/>
        <v>24.73</v>
      </c>
      <c r="W2249" s="5">
        <f t="shared" si="219"/>
        <v>11.46</v>
      </c>
      <c r="X2249" s="5">
        <f t="shared" si="219"/>
        <v>10.37</v>
      </c>
      <c r="Y2249" s="5">
        <f t="shared" si="219"/>
        <v>19.600000000000001</v>
      </c>
      <c r="Z2249" s="4">
        <v>264</v>
      </c>
    </row>
  </sheetData>
  <autoFilter ref="A1:Z2249" xr:uid="{E02FA627-0591-48F4-BDCD-E8223E171D6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F300-C8D1-409C-BD24-B70E9D7A9EBA}">
  <dimension ref="A1:AA2249"/>
  <sheetViews>
    <sheetView topLeftCell="I1" workbookViewId="0">
      <pane ySplit="1" topLeftCell="A2" activePane="bottomLeft" state="frozen"/>
      <selection pane="bottomLeft" activeCell="W1" sqref="W1"/>
    </sheetView>
  </sheetViews>
  <sheetFormatPr baseColWidth="10" defaultRowHeight="14.4" x14ac:dyDescent="0.3"/>
  <cols>
    <col min="3" max="3" width="15.33203125" customWidth="1"/>
    <col min="4" max="4" width="16.6640625" customWidth="1"/>
    <col min="5" max="5" width="18.5546875" customWidth="1"/>
    <col min="6" max="9" width="17.88671875" customWidth="1"/>
    <col min="10" max="13" width="17.88671875" style="3" customWidth="1"/>
    <col min="25" max="25" width="12.33203125" customWidth="1"/>
  </cols>
  <sheetData>
    <row r="1" spans="1:27" ht="28.8" x14ac:dyDescent="0.3">
      <c r="A1" t="s">
        <v>2264</v>
      </c>
      <c r="B1" t="s">
        <v>2263</v>
      </c>
      <c r="C1" s="2" t="s">
        <v>2265</v>
      </c>
      <c r="D1" s="2" t="s">
        <v>2274</v>
      </c>
      <c r="E1" t="s">
        <v>4525</v>
      </c>
      <c r="F1" t="s">
        <v>4526</v>
      </c>
      <c r="G1" s="2" t="s">
        <v>2</v>
      </c>
      <c r="H1" t="s">
        <v>2275</v>
      </c>
      <c r="I1" t="s">
        <v>3</v>
      </c>
      <c r="J1" s="3" t="s">
        <v>4536</v>
      </c>
      <c r="K1" s="3" t="s">
        <v>4541</v>
      </c>
      <c r="L1" s="3" t="s">
        <v>4542</v>
      </c>
      <c r="M1" s="3" t="s">
        <v>4543</v>
      </c>
      <c r="N1" s="6" t="s">
        <v>2268</v>
      </c>
      <c r="O1" s="7" t="s">
        <v>2269</v>
      </c>
      <c r="P1" s="8" t="s">
        <v>4549</v>
      </c>
      <c r="Q1" s="9" t="s">
        <v>2270</v>
      </c>
      <c r="R1" s="10" t="s">
        <v>2271</v>
      </c>
      <c r="S1" t="s">
        <v>4538</v>
      </c>
      <c r="T1" t="s">
        <v>4539</v>
      </c>
      <c r="U1" s="6" t="s">
        <v>2272</v>
      </c>
      <c r="V1" s="7" t="s">
        <v>2273</v>
      </c>
      <c r="W1" s="8" t="s">
        <v>4550</v>
      </c>
      <c r="X1" s="9" t="s">
        <v>2266</v>
      </c>
      <c r="Y1" s="10" t="s">
        <v>2267</v>
      </c>
      <c r="Z1" t="s">
        <v>4537</v>
      </c>
      <c r="AA1" t="s">
        <v>4540</v>
      </c>
    </row>
    <row r="2" spans="1:27" x14ac:dyDescent="0.3">
      <c r="A2" t="s">
        <v>4527</v>
      </c>
      <c r="B2" t="s">
        <v>2277</v>
      </c>
      <c r="C2" t="s">
        <v>11</v>
      </c>
      <c r="D2">
        <v>160</v>
      </c>
      <c r="E2">
        <v>0</v>
      </c>
      <c r="F2">
        <v>0</v>
      </c>
      <c r="G2" s="4">
        <v>179</v>
      </c>
      <c r="H2">
        <f>ROUND((D2/G2)*100,2)</f>
        <v>89.39</v>
      </c>
      <c r="I2">
        <f>D2-E2</f>
        <v>160</v>
      </c>
      <c r="J2" s="3" t="str">
        <f>IF(MAX(N2:R2) = N2,"PSOE", IF(MAX(N2:R2) = O2, "PP", IF(MAX(N2:R2) = P2, "VOX", IF(MAX(N2:R2) = Q2, "Podemos", IF(MAX(N2:R2) = R2, "Ciudadanos",  IF(MAX(N2:R2) = S2, "Por Ávila", "UPL"))))))</f>
        <v>PP</v>
      </c>
      <c r="K2" s="3" t="str">
        <f>IF(LARGE(N2:R2,2) = N2,"PSOE", IF(LARGE(N2:R2,2) = O2, "PP", IF(LARGE(N2:R2,2) = P2, "VOX", IF(LARGE(N2:R2,2) = Q2, "Podemos", IF(LARGE(N2:R2,2) = R2, "Ciudadanos",  IF(LARGE(N2:R2,2) = S2, "Por Ávila", "UPL"))))))</f>
        <v>PSOE</v>
      </c>
      <c r="L2" s="3">
        <f>IF(MAX(N2:R2) = N2,U2, IF(MAX(N2:R2) = O2, V2, IF(MAX(N2:R2) = P2, W2, IF(MAX(N2:R2) = Q2, X2, IF(MAX(N2:R2) = R2, Y2,  IF(MAX(N2:R2) = S2, Z2, AA2))))))</f>
        <v>41.88</v>
      </c>
      <c r="M2" s="3">
        <f>IF(LARGE(N2:R2,2) = N2,U2, IF(LARGE(N2:R2,2) = O2, V2, IF(LARGE(N2:R2,2) = P2, W2, IF(LARGE(N2:R2,2) = Q2, X2, IF(LARGE(N2:R2,2) = R2, Y2,  IF(LARGE(N2:R2,2) = S2, Z2, AA2))))))</f>
        <v>25.63</v>
      </c>
      <c r="N2">
        <v>41</v>
      </c>
      <c r="O2">
        <v>67</v>
      </c>
      <c r="P2">
        <v>15</v>
      </c>
      <c r="Q2">
        <v>2</v>
      </c>
      <c r="R2">
        <v>19</v>
      </c>
      <c r="S2">
        <v>9</v>
      </c>
      <c r="T2">
        <v>0</v>
      </c>
      <c r="U2">
        <f t="shared" ref="U2:U65" si="0">ROUND((N2/$I2)*100,2)</f>
        <v>25.63</v>
      </c>
      <c r="V2">
        <f t="shared" ref="V2:V65" si="1">ROUND((O2/$I2)*100,2)</f>
        <v>41.88</v>
      </c>
      <c r="W2">
        <f t="shared" ref="W2:W65" si="2">ROUND((P2/$I2)*100,2)</f>
        <v>9.3800000000000008</v>
      </c>
      <c r="X2">
        <f t="shared" ref="X2:X65" si="3">ROUND((Q2/$I2)*100,2)</f>
        <v>1.25</v>
      </c>
      <c r="Y2">
        <f t="shared" ref="Y2:Y65" si="4">ROUND((R2/$I2)*100,2)</f>
        <v>11.88</v>
      </c>
      <c r="Z2">
        <f>ROUND((S2/$I2)*100,2)</f>
        <v>5.63</v>
      </c>
      <c r="AA2">
        <f>ROUND((T2/$I2)*100,2)</f>
        <v>0</v>
      </c>
    </row>
    <row r="3" spans="1:27" x14ac:dyDescent="0.3">
      <c r="A3" t="s">
        <v>4527</v>
      </c>
      <c r="B3" t="s">
        <v>2278</v>
      </c>
      <c r="C3" t="s">
        <v>12</v>
      </c>
      <c r="D3">
        <v>1450</v>
      </c>
      <c r="E3">
        <v>29</v>
      </c>
      <c r="F3">
        <v>16</v>
      </c>
      <c r="G3" s="4">
        <v>1900</v>
      </c>
      <c r="H3">
        <f t="shared" ref="H3:H66" si="5">ROUND((D3/G3)*100,2)</f>
        <v>76.319999999999993</v>
      </c>
      <c r="I3">
        <f t="shared" ref="I3:I66" si="6">D3-E3</f>
        <v>1421</v>
      </c>
      <c r="J3" s="3" t="str">
        <f t="shared" ref="J3:J66" si="7">IF(MAX(N3:R3) = N3,"PSOE", IF(MAX(N3:R3) = O3, "PP", IF(MAX(N3:R3) = P3, "VOX", IF(MAX(N3:R3) = Q3, "Podemos", IF(MAX(N3:R3) = R3, "Ciudadanos",  IF(MAX(N3:R3) = S3, "Por Ávila", "UPL"))))))</f>
        <v>PSOE</v>
      </c>
      <c r="K3" s="3" t="str">
        <f t="shared" ref="K3:K66" si="8">IF(LARGE(N3:R3,2) = N3,"PSOE", IF(LARGE(N3:R3,2) = O3, "PP", IF(LARGE(N3:R3,2) = P3, "VOX", IF(LARGE(N3:R3,2) = Q3, "Podemos", IF(LARGE(N3:R3,2) = R3, "Ciudadanos",  IF(LARGE(N3:R3,2) = S3, "Por Ávila", "UPL"))))))</f>
        <v>PP</v>
      </c>
      <c r="L3" s="3">
        <f t="shared" ref="L3:L66" si="9">IF(MAX(N3:R3) = N3,U3, IF(MAX(N3:R3) = O3, V3, IF(MAX(N3:R3) = P3, W3, IF(MAX(N3:R3) = Q3, X3, IF(MAX(N3:R3) = R3, Y3,  IF(MAX(N3:R3) = S3, Z3, AA3))))))</f>
        <v>39.76</v>
      </c>
      <c r="M3" s="3">
        <f t="shared" ref="M3:M66" si="10">IF(LARGE(N3:R3,2) = N3,U3, IF(LARGE(N3:R3,2) = O3, V3, IF(LARGE(N3:R3,2) = P3, W3, IF(LARGE(N3:R3,2) = Q3, X3, IF(LARGE(N3:R3,2) = R3, Y3,  IF(LARGE(N3:R3,2) = S3, Z3, AA3))))))</f>
        <v>32.159999999999997</v>
      </c>
      <c r="N3">
        <v>565</v>
      </c>
      <c r="O3">
        <v>457</v>
      </c>
      <c r="P3">
        <v>72</v>
      </c>
      <c r="Q3">
        <v>114</v>
      </c>
      <c r="R3">
        <v>169</v>
      </c>
      <c r="S3">
        <v>2</v>
      </c>
      <c r="T3">
        <v>0</v>
      </c>
      <c r="U3">
        <f t="shared" si="0"/>
        <v>39.76</v>
      </c>
      <c r="V3">
        <f t="shared" si="1"/>
        <v>32.159999999999997</v>
      </c>
      <c r="W3">
        <f t="shared" si="2"/>
        <v>5.07</v>
      </c>
      <c r="X3">
        <f t="shared" si="3"/>
        <v>8.02</v>
      </c>
      <c r="Y3">
        <f t="shared" si="4"/>
        <v>11.89</v>
      </c>
      <c r="Z3">
        <f t="shared" ref="Z3:Z66" si="11">ROUND((S3/$I3)*100,2)</f>
        <v>0.14000000000000001</v>
      </c>
      <c r="AA3">
        <f t="shared" ref="AA3:AA66" si="12">ROUND((T3/$I3)*100,2)</f>
        <v>0</v>
      </c>
    </row>
    <row r="4" spans="1:27" x14ac:dyDescent="0.3">
      <c r="A4" t="s">
        <v>4527</v>
      </c>
      <c r="B4" t="s">
        <v>2279</v>
      </c>
      <c r="C4" t="s">
        <v>13</v>
      </c>
      <c r="D4">
        <v>148</v>
      </c>
      <c r="E4">
        <v>3</v>
      </c>
      <c r="F4">
        <v>6</v>
      </c>
      <c r="G4" s="4">
        <v>170</v>
      </c>
      <c r="H4">
        <f t="shared" si="5"/>
        <v>87.06</v>
      </c>
      <c r="I4">
        <f t="shared" si="6"/>
        <v>145</v>
      </c>
      <c r="J4" s="3" t="str">
        <f t="shared" si="7"/>
        <v>PP</v>
      </c>
      <c r="K4" s="3" t="str">
        <f t="shared" si="8"/>
        <v>PSOE</v>
      </c>
      <c r="L4" s="3">
        <f t="shared" si="9"/>
        <v>35.17</v>
      </c>
      <c r="M4" s="3">
        <f t="shared" si="10"/>
        <v>24.14</v>
      </c>
      <c r="N4">
        <v>35</v>
      </c>
      <c r="O4">
        <v>51</v>
      </c>
      <c r="P4">
        <v>10</v>
      </c>
      <c r="Q4">
        <v>3</v>
      </c>
      <c r="R4">
        <v>33</v>
      </c>
      <c r="S4">
        <v>4</v>
      </c>
      <c r="T4">
        <v>0</v>
      </c>
      <c r="U4">
        <f t="shared" si="0"/>
        <v>24.14</v>
      </c>
      <c r="V4">
        <f t="shared" si="1"/>
        <v>35.17</v>
      </c>
      <c r="W4">
        <f t="shared" si="2"/>
        <v>6.9</v>
      </c>
      <c r="X4">
        <f t="shared" si="3"/>
        <v>2.0699999999999998</v>
      </c>
      <c r="Y4">
        <f t="shared" si="4"/>
        <v>22.76</v>
      </c>
      <c r="Z4">
        <f t="shared" si="11"/>
        <v>2.76</v>
      </c>
      <c r="AA4">
        <f t="shared" si="12"/>
        <v>0</v>
      </c>
    </row>
    <row r="5" spans="1:27" x14ac:dyDescent="0.3">
      <c r="A5" t="s">
        <v>4527</v>
      </c>
      <c r="B5" t="s">
        <v>2280</v>
      </c>
      <c r="C5" t="s">
        <v>14</v>
      </c>
      <c r="D5">
        <v>79</v>
      </c>
      <c r="E5">
        <v>1</v>
      </c>
      <c r="F5">
        <v>2</v>
      </c>
      <c r="G5" s="4">
        <v>110</v>
      </c>
      <c r="H5">
        <f t="shared" si="5"/>
        <v>71.819999999999993</v>
      </c>
      <c r="I5">
        <f t="shared" si="6"/>
        <v>78</v>
      </c>
      <c r="J5" s="3" t="str">
        <f t="shared" si="7"/>
        <v>PP</v>
      </c>
      <c r="K5" s="3" t="str">
        <f t="shared" si="8"/>
        <v>VOX</v>
      </c>
      <c r="L5" s="3">
        <f t="shared" si="9"/>
        <v>67.95</v>
      </c>
      <c r="M5" s="3">
        <f t="shared" si="10"/>
        <v>11.54</v>
      </c>
      <c r="N5">
        <v>8</v>
      </c>
      <c r="O5">
        <v>53</v>
      </c>
      <c r="P5">
        <v>9</v>
      </c>
      <c r="Q5">
        <v>1</v>
      </c>
      <c r="R5">
        <v>3</v>
      </c>
      <c r="S5">
        <v>0</v>
      </c>
      <c r="T5">
        <v>0</v>
      </c>
      <c r="U5">
        <f t="shared" si="0"/>
        <v>10.26</v>
      </c>
      <c r="V5">
        <f t="shared" si="1"/>
        <v>67.95</v>
      </c>
      <c r="W5">
        <f t="shared" si="2"/>
        <v>11.54</v>
      </c>
      <c r="X5">
        <f t="shared" si="3"/>
        <v>1.28</v>
      </c>
      <c r="Y5">
        <f t="shared" si="4"/>
        <v>3.85</v>
      </c>
      <c r="Z5">
        <f t="shared" si="11"/>
        <v>0</v>
      </c>
      <c r="AA5">
        <f t="shared" si="12"/>
        <v>0</v>
      </c>
    </row>
    <row r="6" spans="1:27" x14ac:dyDescent="0.3">
      <c r="A6" t="s">
        <v>4527</v>
      </c>
      <c r="B6" t="s">
        <v>2281</v>
      </c>
      <c r="C6" t="s">
        <v>15</v>
      </c>
      <c r="D6">
        <v>178</v>
      </c>
      <c r="E6">
        <v>4</v>
      </c>
      <c r="F6">
        <v>2</v>
      </c>
      <c r="G6" s="4">
        <v>207</v>
      </c>
      <c r="H6">
        <f t="shared" si="5"/>
        <v>85.99</v>
      </c>
      <c r="I6">
        <f t="shared" si="6"/>
        <v>174</v>
      </c>
      <c r="J6" s="3" t="str">
        <f t="shared" si="7"/>
        <v>PP</v>
      </c>
      <c r="K6" s="3" t="str">
        <f t="shared" si="8"/>
        <v>PSOE</v>
      </c>
      <c r="L6" s="3">
        <f t="shared" si="9"/>
        <v>48.85</v>
      </c>
      <c r="M6" s="3">
        <f t="shared" si="10"/>
        <v>35.06</v>
      </c>
      <c r="N6">
        <v>61</v>
      </c>
      <c r="O6">
        <v>85</v>
      </c>
      <c r="P6">
        <v>9</v>
      </c>
      <c r="Q6">
        <v>2</v>
      </c>
      <c r="R6">
        <v>13</v>
      </c>
      <c r="S6">
        <v>0</v>
      </c>
      <c r="T6">
        <v>0</v>
      </c>
      <c r="U6">
        <f t="shared" si="0"/>
        <v>35.06</v>
      </c>
      <c r="V6">
        <f t="shared" si="1"/>
        <v>48.85</v>
      </c>
      <c r="W6">
        <f t="shared" si="2"/>
        <v>5.17</v>
      </c>
      <c r="X6">
        <f t="shared" si="3"/>
        <v>1.1499999999999999</v>
      </c>
      <c r="Y6">
        <f t="shared" si="4"/>
        <v>7.47</v>
      </c>
      <c r="Z6">
        <f t="shared" si="11"/>
        <v>0</v>
      </c>
      <c r="AA6">
        <f t="shared" si="12"/>
        <v>0</v>
      </c>
    </row>
    <row r="7" spans="1:27" x14ac:dyDescent="0.3">
      <c r="A7" t="s">
        <v>4527</v>
      </c>
      <c r="B7" t="s">
        <v>2282</v>
      </c>
      <c r="C7" t="s">
        <v>16</v>
      </c>
      <c r="D7">
        <v>115</v>
      </c>
      <c r="E7">
        <v>2</v>
      </c>
      <c r="F7">
        <v>0</v>
      </c>
      <c r="G7" s="4">
        <v>142</v>
      </c>
      <c r="H7">
        <f t="shared" si="5"/>
        <v>80.989999999999995</v>
      </c>
      <c r="I7">
        <f t="shared" si="6"/>
        <v>113</v>
      </c>
      <c r="J7" s="3" t="str">
        <f t="shared" si="7"/>
        <v>PP</v>
      </c>
      <c r="K7" s="3" t="str">
        <f t="shared" si="8"/>
        <v>PSOE</v>
      </c>
      <c r="L7" s="3">
        <f t="shared" si="9"/>
        <v>48.67</v>
      </c>
      <c r="M7" s="3">
        <f t="shared" si="10"/>
        <v>24.78</v>
      </c>
      <c r="N7">
        <v>28</v>
      </c>
      <c r="O7">
        <v>55</v>
      </c>
      <c r="P7">
        <v>12</v>
      </c>
      <c r="Q7">
        <v>4</v>
      </c>
      <c r="R7">
        <v>13</v>
      </c>
      <c r="S7">
        <v>1</v>
      </c>
      <c r="T7">
        <v>0</v>
      </c>
      <c r="U7">
        <f t="shared" si="0"/>
        <v>24.78</v>
      </c>
      <c r="V7">
        <f t="shared" si="1"/>
        <v>48.67</v>
      </c>
      <c r="W7">
        <f t="shared" si="2"/>
        <v>10.62</v>
      </c>
      <c r="X7">
        <f t="shared" si="3"/>
        <v>3.54</v>
      </c>
      <c r="Y7">
        <f t="shared" si="4"/>
        <v>11.5</v>
      </c>
      <c r="Z7">
        <f t="shared" si="11"/>
        <v>0.88</v>
      </c>
      <c r="AA7">
        <f t="shared" si="12"/>
        <v>0</v>
      </c>
    </row>
    <row r="8" spans="1:27" x14ac:dyDescent="0.3">
      <c r="A8" t="s">
        <v>4527</v>
      </c>
      <c r="B8" t="s">
        <v>2283</v>
      </c>
      <c r="C8" t="s">
        <v>17</v>
      </c>
      <c r="D8">
        <v>106</v>
      </c>
      <c r="E8">
        <v>0</v>
      </c>
      <c r="F8">
        <v>1</v>
      </c>
      <c r="G8" s="4">
        <v>119</v>
      </c>
      <c r="H8">
        <f t="shared" si="5"/>
        <v>89.08</v>
      </c>
      <c r="I8">
        <f t="shared" si="6"/>
        <v>106</v>
      </c>
      <c r="J8" s="3" t="str">
        <f t="shared" si="7"/>
        <v>PP</v>
      </c>
      <c r="K8" s="3" t="str">
        <f t="shared" si="8"/>
        <v>PSOE</v>
      </c>
      <c r="L8" s="3">
        <f t="shared" si="9"/>
        <v>29.25</v>
      </c>
      <c r="M8" s="3">
        <f t="shared" si="10"/>
        <v>22.64</v>
      </c>
      <c r="N8">
        <v>24</v>
      </c>
      <c r="O8">
        <v>31</v>
      </c>
      <c r="P8">
        <v>13</v>
      </c>
      <c r="Q8">
        <v>1</v>
      </c>
      <c r="R8">
        <v>15</v>
      </c>
      <c r="S8">
        <v>0</v>
      </c>
      <c r="T8">
        <v>0</v>
      </c>
      <c r="U8">
        <f t="shared" si="0"/>
        <v>22.64</v>
      </c>
      <c r="V8">
        <f t="shared" si="1"/>
        <v>29.25</v>
      </c>
      <c r="W8">
        <f t="shared" si="2"/>
        <v>12.26</v>
      </c>
      <c r="X8">
        <f t="shared" si="3"/>
        <v>0.94</v>
      </c>
      <c r="Y8">
        <f t="shared" si="4"/>
        <v>14.15</v>
      </c>
      <c r="Z8">
        <f t="shared" si="11"/>
        <v>0</v>
      </c>
      <c r="AA8">
        <f t="shared" si="12"/>
        <v>0</v>
      </c>
    </row>
    <row r="9" spans="1:27" x14ac:dyDescent="0.3">
      <c r="A9" t="s">
        <v>4527</v>
      </c>
      <c r="B9" t="s">
        <v>2284</v>
      </c>
      <c r="C9" t="s">
        <v>18</v>
      </c>
      <c r="D9">
        <v>731</v>
      </c>
      <c r="E9">
        <v>12</v>
      </c>
      <c r="F9">
        <v>1</v>
      </c>
      <c r="G9" s="4">
        <v>849</v>
      </c>
      <c r="H9">
        <f t="shared" si="5"/>
        <v>86.1</v>
      </c>
      <c r="I9">
        <f t="shared" si="6"/>
        <v>719</v>
      </c>
      <c r="J9" s="3" t="str">
        <f t="shared" si="7"/>
        <v>PP</v>
      </c>
      <c r="K9" s="3" t="str">
        <f t="shared" si="8"/>
        <v>PSOE</v>
      </c>
      <c r="L9" s="3">
        <f t="shared" si="9"/>
        <v>37.130000000000003</v>
      </c>
      <c r="M9" s="3">
        <f t="shared" si="10"/>
        <v>35.61</v>
      </c>
      <c r="N9">
        <v>256</v>
      </c>
      <c r="O9">
        <v>267</v>
      </c>
      <c r="P9">
        <v>14</v>
      </c>
      <c r="Q9">
        <v>97</v>
      </c>
      <c r="R9">
        <v>54</v>
      </c>
      <c r="S9">
        <v>6</v>
      </c>
      <c r="T9">
        <v>0</v>
      </c>
      <c r="U9">
        <f t="shared" si="0"/>
        <v>35.61</v>
      </c>
      <c r="V9">
        <f t="shared" si="1"/>
        <v>37.130000000000003</v>
      </c>
      <c r="W9">
        <f t="shared" si="2"/>
        <v>1.95</v>
      </c>
      <c r="X9">
        <f t="shared" si="3"/>
        <v>13.49</v>
      </c>
      <c r="Y9">
        <f t="shared" si="4"/>
        <v>7.51</v>
      </c>
      <c r="Z9">
        <f t="shared" si="11"/>
        <v>0.83</v>
      </c>
      <c r="AA9">
        <f t="shared" si="12"/>
        <v>0</v>
      </c>
    </row>
    <row r="10" spans="1:27" x14ac:dyDescent="0.3">
      <c r="A10" t="s">
        <v>4527</v>
      </c>
      <c r="B10" t="s">
        <v>2285</v>
      </c>
      <c r="C10" t="s">
        <v>19</v>
      </c>
      <c r="D10">
        <v>3932</v>
      </c>
      <c r="E10">
        <v>53</v>
      </c>
      <c r="F10">
        <v>32</v>
      </c>
      <c r="G10" s="4">
        <v>5287</v>
      </c>
      <c r="H10">
        <f t="shared" si="5"/>
        <v>74.37</v>
      </c>
      <c r="I10">
        <f t="shared" si="6"/>
        <v>3879</v>
      </c>
      <c r="J10" s="3" t="str">
        <f t="shared" si="7"/>
        <v>PP</v>
      </c>
      <c r="K10" s="3" t="str">
        <f t="shared" si="8"/>
        <v>PSOE</v>
      </c>
      <c r="L10" s="3">
        <f t="shared" si="9"/>
        <v>40.89</v>
      </c>
      <c r="M10" s="3">
        <f t="shared" si="10"/>
        <v>34.67</v>
      </c>
      <c r="N10">
        <v>1345</v>
      </c>
      <c r="O10">
        <v>1586</v>
      </c>
      <c r="P10">
        <v>188</v>
      </c>
      <c r="Q10">
        <v>213</v>
      </c>
      <c r="R10">
        <v>357</v>
      </c>
      <c r="S10">
        <v>12</v>
      </c>
      <c r="T10">
        <v>0</v>
      </c>
      <c r="U10">
        <f t="shared" si="0"/>
        <v>34.67</v>
      </c>
      <c r="V10">
        <f t="shared" si="1"/>
        <v>40.89</v>
      </c>
      <c r="W10">
        <f t="shared" si="2"/>
        <v>4.8499999999999996</v>
      </c>
      <c r="X10">
        <f t="shared" si="3"/>
        <v>5.49</v>
      </c>
      <c r="Y10">
        <f t="shared" si="4"/>
        <v>9.1999999999999993</v>
      </c>
      <c r="Z10">
        <f t="shared" si="11"/>
        <v>0.31</v>
      </c>
      <c r="AA10">
        <f t="shared" si="12"/>
        <v>0</v>
      </c>
    </row>
    <row r="11" spans="1:27" x14ac:dyDescent="0.3">
      <c r="A11" t="s">
        <v>4527</v>
      </c>
      <c r="B11" t="s">
        <v>2286</v>
      </c>
      <c r="C11" t="s">
        <v>20</v>
      </c>
      <c r="D11">
        <v>53</v>
      </c>
      <c r="E11">
        <v>1</v>
      </c>
      <c r="F11">
        <v>1</v>
      </c>
      <c r="G11" s="4">
        <v>68</v>
      </c>
      <c r="H11">
        <f t="shared" si="5"/>
        <v>77.94</v>
      </c>
      <c r="I11">
        <f t="shared" si="6"/>
        <v>52</v>
      </c>
      <c r="J11" s="3" t="str">
        <f t="shared" si="7"/>
        <v>Podemos</v>
      </c>
      <c r="K11" s="3" t="str">
        <f t="shared" si="8"/>
        <v>PP</v>
      </c>
      <c r="L11" s="3">
        <f t="shared" si="9"/>
        <v>65.38</v>
      </c>
      <c r="M11" s="3">
        <f t="shared" si="10"/>
        <v>21.15</v>
      </c>
      <c r="N11">
        <v>0</v>
      </c>
      <c r="O11">
        <v>11</v>
      </c>
      <c r="P11">
        <v>1</v>
      </c>
      <c r="Q11">
        <v>34</v>
      </c>
      <c r="R11">
        <v>3</v>
      </c>
      <c r="S11">
        <v>1</v>
      </c>
      <c r="T11">
        <v>0</v>
      </c>
      <c r="U11">
        <f t="shared" si="0"/>
        <v>0</v>
      </c>
      <c r="V11">
        <f t="shared" si="1"/>
        <v>21.15</v>
      </c>
      <c r="W11">
        <f t="shared" si="2"/>
        <v>1.92</v>
      </c>
      <c r="X11">
        <f t="shared" si="3"/>
        <v>65.38</v>
      </c>
      <c r="Y11">
        <f t="shared" si="4"/>
        <v>5.77</v>
      </c>
      <c r="Z11">
        <f t="shared" si="11"/>
        <v>1.92</v>
      </c>
      <c r="AA11">
        <f t="shared" si="12"/>
        <v>0</v>
      </c>
    </row>
    <row r="12" spans="1:27" x14ac:dyDescent="0.3">
      <c r="A12" t="s">
        <v>4527</v>
      </c>
      <c r="B12" t="s">
        <v>2287</v>
      </c>
      <c r="C12" t="s">
        <v>21</v>
      </c>
      <c r="D12">
        <v>4669</v>
      </c>
      <c r="E12">
        <v>61</v>
      </c>
      <c r="F12">
        <v>57</v>
      </c>
      <c r="G12" s="4">
        <v>6346</v>
      </c>
      <c r="H12">
        <f t="shared" si="5"/>
        <v>73.569999999999993</v>
      </c>
      <c r="I12">
        <f t="shared" si="6"/>
        <v>4608</v>
      </c>
      <c r="J12" s="3" t="str">
        <f t="shared" si="7"/>
        <v>PP</v>
      </c>
      <c r="K12" s="3" t="str">
        <f t="shared" si="8"/>
        <v>PSOE</v>
      </c>
      <c r="L12" s="3">
        <f t="shared" si="9"/>
        <v>43.71</v>
      </c>
      <c r="M12" s="3">
        <f t="shared" si="10"/>
        <v>27.78</v>
      </c>
      <c r="N12">
        <v>1280</v>
      </c>
      <c r="O12">
        <v>2014</v>
      </c>
      <c r="P12">
        <v>379</v>
      </c>
      <c r="Q12">
        <v>166</v>
      </c>
      <c r="R12">
        <v>563</v>
      </c>
      <c r="S12">
        <v>27</v>
      </c>
      <c r="T12">
        <v>0</v>
      </c>
      <c r="U12">
        <f t="shared" si="0"/>
        <v>27.78</v>
      </c>
      <c r="V12">
        <f t="shared" si="1"/>
        <v>43.71</v>
      </c>
      <c r="W12">
        <f t="shared" si="2"/>
        <v>8.2200000000000006</v>
      </c>
      <c r="X12">
        <f t="shared" si="3"/>
        <v>3.6</v>
      </c>
      <c r="Y12">
        <f t="shared" si="4"/>
        <v>12.22</v>
      </c>
      <c r="Z12">
        <f t="shared" si="11"/>
        <v>0.59</v>
      </c>
      <c r="AA12">
        <f t="shared" si="12"/>
        <v>0</v>
      </c>
    </row>
    <row r="13" spans="1:27" x14ac:dyDescent="0.3">
      <c r="A13" t="s">
        <v>4527</v>
      </c>
      <c r="B13" t="s">
        <v>2288</v>
      </c>
      <c r="C13" t="s">
        <v>22</v>
      </c>
      <c r="D13">
        <v>78</v>
      </c>
      <c r="E13">
        <v>0</v>
      </c>
      <c r="F13">
        <v>1</v>
      </c>
      <c r="G13" s="4">
        <v>85</v>
      </c>
      <c r="H13">
        <f t="shared" si="5"/>
        <v>91.76</v>
      </c>
      <c r="I13">
        <f t="shared" si="6"/>
        <v>78</v>
      </c>
      <c r="J13" s="3" t="str">
        <f t="shared" si="7"/>
        <v>PP</v>
      </c>
      <c r="K13" s="3" t="str">
        <f t="shared" si="8"/>
        <v>PSOE</v>
      </c>
      <c r="L13" s="3">
        <f t="shared" si="9"/>
        <v>56.41</v>
      </c>
      <c r="M13" s="3">
        <f t="shared" si="10"/>
        <v>17.95</v>
      </c>
      <c r="N13">
        <v>14</v>
      </c>
      <c r="O13">
        <v>44</v>
      </c>
      <c r="P13">
        <v>3</v>
      </c>
      <c r="Q13">
        <v>4</v>
      </c>
      <c r="R13">
        <v>4</v>
      </c>
      <c r="S13">
        <v>4</v>
      </c>
      <c r="T13">
        <v>0</v>
      </c>
      <c r="U13">
        <f t="shared" si="0"/>
        <v>17.95</v>
      </c>
      <c r="V13">
        <f t="shared" si="1"/>
        <v>56.41</v>
      </c>
      <c r="W13">
        <f t="shared" si="2"/>
        <v>3.85</v>
      </c>
      <c r="X13">
        <f t="shared" si="3"/>
        <v>5.13</v>
      </c>
      <c r="Y13">
        <f t="shared" si="4"/>
        <v>5.13</v>
      </c>
      <c r="Z13">
        <f t="shared" si="11"/>
        <v>5.13</v>
      </c>
      <c r="AA13">
        <f t="shared" si="12"/>
        <v>0</v>
      </c>
    </row>
    <row r="14" spans="1:27" x14ac:dyDescent="0.3">
      <c r="A14" t="s">
        <v>4527</v>
      </c>
      <c r="B14" t="s">
        <v>2289</v>
      </c>
      <c r="C14" t="s">
        <v>23</v>
      </c>
      <c r="D14">
        <v>19</v>
      </c>
      <c r="E14">
        <v>0</v>
      </c>
      <c r="F14">
        <v>0</v>
      </c>
      <c r="G14" s="4">
        <v>24</v>
      </c>
      <c r="H14">
        <f t="shared" si="5"/>
        <v>79.17</v>
      </c>
      <c r="I14">
        <f t="shared" si="6"/>
        <v>19</v>
      </c>
      <c r="J14" s="3" t="str">
        <f t="shared" si="7"/>
        <v>PP</v>
      </c>
      <c r="K14" s="3" t="str">
        <f t="shared" si="8"/>
        <v>Podemos</v>
      </c>
      <c r="L14" s="3">
        <f t="shared" si="9"/>
        <v>31.58</v>
      </c>
      <c r="M14" s="3">
        <f t="shared" si="10"/>
        <v>21.05</v>
      </c>
      <c r="N14">
        <v>3</v>
      </c>
      <c r="O14">
        <v>6</v>
      </c>
      <c r="P14">
        <v>0</v>
      </c>
      <c r="Q14">
        <v>4</v>
      </c>
      <c r="R14">
        <v>0</v>
      </c>
      <c r="S14">
        <v>3</v>
      </c>
      <c r="T14">
        <v>0</v>
      </c>
      <c r="U14">
        <f t="shared" si="0"/>
        <v>15.79</v>
      </c>
      <c r="V14">
        <f t="shared" si="1"/>
        <v>31.58</v>
      </c>
      <c r="W14">
        <f t="shared" si="2"/>
        <v>0</v>
      </c>
      <c r="X14">
        <f t="shared" si="3"/>
        <v>21.05</v>
      </c>
      <c r="Y14">
        <f t="shared" si="4"/>
        <v>0</v>
      </c>
      <c r="Z14">
        <f t="shared" si="11"/>
        <v>15.79</v>
      </c>
      <c r="AA14">
        <f t="shared" si="12"/>
        <v>0</v>
      </c>
    </row>
    <row r="15" spans="1:27" x14ac:dyDescent="0.3">
      <c r="A15" t="s">
        <v>4527</v>
      </c>
      <c r="B15" t="s">
        <v>2290</v>
      </c>
      <c r="C15" t="s">
        <v>24</v>
      </c>
      <c r="D15">
        <v>32100</v>
      </c>
      <c r="E15">
        <v>226</v>
      </c>
      <c r="F15">
        <v>214</v>
      </c>
      <c r="G15" s="4">
        <v>44773</v>
      </c>
      <c r="H15">
        <f t="shared" si="5"/>
        <v>71.69</v>
      </c>
      <c r="I15">
        <f t="shared" si="6"/>
        <v>31874</v>
      </c>
      <c r="J15" s="3" t="str">
        <f t="shared" si="7"/>
        <v>PSOE</v>
      </c>
      <c r="K15" s="3" t="str">
        <f t="shared" si="8"/>
        <v>PP</v>
      </c>
      <c r="L15" s="3">
        <f t="shared" si="9"/>
        <v>25.45</v>
      </c>
      <c r="M15" s="3">
        <f t="shared" si="10"/>
        <v>23.99</v>
      </c>
      <c r="N15">
        <v>8113</v>
      </c>
      <c r="O15">
        <v>7647</v>
      </c>
      <c r="P15">
        <v>2087</v>
      </c>
      <c r="Q15">
        <v>1162</v>
      </c>
      <c r="R15">
        <v>5362</v>
      </c>
      <c r="S15">
        <v>6244</v>
      </c>
      <c r="T15">
        <v>0</v>
      </c>
      <c r="U15">
        <f t="shared" si="0"/>
        <v>25.45</v>
      </c>
      <c r="V15">
        <f t="shared" si="1"/>
        <v>23.99</v>
      </c>
      <c r="W15">
        <f t="shared" si="2"/>
        <v>6.55</v>
      </c>
      <c r="X15">
        <f t="shared" si="3"/>
        <v>3.65</v>
      </c>
      <c r="Y15">
        <f t="shared" si="4"/>
        <v>16.82</v>
      </c>
      <c r="Z15">
        <f t="shared" si="11"/>
        <v>19.59</v>
      </c>
      <c r="AA15">
        <f t="shared" si="12"/>
        <v>0</v>
      </c>
    </row>
    <row r="16" spans="1:27" x14ac:dyDescent="0.3">
      <c r="A16" t="s">
        <v>4527</v>
      </c>
      <c r="B16" t="s">
        <v>2291</v>
      </c>
      <c r="C16" t="s">
        <v>25</v>
      </c>
      <c r="D16">
        <v>1410</v>
      </c>
      <c r="E16">
        <v>37</v>
      </c>
      <c r="F16">
        <v>20</v>
      </c>
      <c r="G16" s="4">
        <v>1876</v>
      </c>
      <c r="H16">
        <f t="shared" si="5"/>
        <v>75.16</v>
      </c>
      <c r="I16">
        <f t="shared" si="6"/>
        <v>1373</v>
      </c>
      <c r="J16" s="3" t="str">
        <f t="shared" si="7"/>
        <v>PP</v>
      </c>
      <c r="K16" s="3" t="str">
        <f t="shared" si="8"/>
        <v>PSOE</v>
      </c>
      <c r="L16" s="3">
        <f t="shared" si="9"/>
        <v>38.97</v>
      </c>
      <c r="M16" s="3">
        <f t="shared" si="10"/>
        <v>33.94</v>
      </c>
      <c r="N16">
        <v>466</v>
      </c>
      <c r="O16">
        <v>535</v>
      </c>
      <c r="P16">
        <v>50</v>
      </c>
      <c r="Q16">
        <v>100</v>
      </c>
      <c r="R16">
        <v>153</v>
      </c>
      <c r="S16">
        <v>14</v>
      </c>
      <c r="T16">
        <v>0</v>
      </c>
      <c r="U16">
        <f t="shared" si="0"/>
        <v>33.94</v>
      </c>
      <c r="V16">
        <f t="shared" si="1"/>
        <v>38.97</v>
      </c>
      <c r="W16">
        <f t="shared" si="2"/>
        <v>3.64</v>
      </c>
      <c r="X16">
        <f t="shared" si="3"/>
        <v>7.28</v>
      </c>
      <c r="Y16">
        <f t="shared" si="4"/>
        <v>11.14</v>
      </c>
      <c r="Z16">
        <f t="shared" si="11"/>
        <v>1.02</v>
      </c>
      <c r="AA16">
        <f t="shared" si="12"/>
        <v>0</v>
      </c>
    </row>
    <row r="17" spans="1:27" x14ac:dyDescent="0.3">
      <c r="A17" t="s">
        <v>4527</v>
      </c>
      <c r="B17" t="s">
        <v>2292</v>
      </c>
      <c r="C17" t="s">
        <v>26</v>
      </c>
      <c r="D17">
        <v>1274</v>
      </c>
      <c r="E17">
        <v>18</v>
      </c>
      <c r="F17">
        <v>3</v>
      </c>
      <c r="G17" s="4">
        <v>1574</v>
      </c>
      <c r="H17">
        <f t="shared" si="5"/>
        <v>80.94</v>
      </c>
      <c r="I17">
        <f t="shared" si="6"/>
        <v>1256</v>
      </c>
      <c r="J17" s="3" t="str">
        <f t="shared" si="7"/>
        <v>PP</v>
      </c>
      <c r="K17" s="3" t="str">
        <f t="shared" si="8"/>
        <v>PSOE</v>
      </c>
      <c r="L17" s="3">
        <f t="shared" si="9"/>
        <v>52.39</v>
      </c>
      <c r="M17" s="3">
        <f t="shared" si="10"/>
        <v>16.8</v>
      </c>
      <c r="N17">
        <v>211</v>
      </c>
      <c r="O17">
        <v>658</v>
      </c>
      <c r="P17">
        <v>73</v>
      </c>
      <c r="Q17">
        <v>20</v>
      </c>
      <c r="R17">
        <v>109</v>
      </c>
      <c r="S17">
        <v>156</v>
      </c>
      <c r="T17">
        <v>0</v>
      </c>
      <c r="U17">
        <f t="shared" si="0"/>
        <v>16.8</v>
      </c>
      <c r="V17">
        <f t="shared" si="1"/>
        <v>52.39</v>
      </c>
      <c r="W17">
        <f t="shared" si="2"/>
        <v>5.81</v>
      </c>
      <c r="X17">
        <f t="shared" si="3"/>
        <v>1.59</v>
      </c>
      <c r="Y17">
        <f t="shared" si="4"/>
        <v>8.68</v>
      </c>
      <c r="Z17">
        <f t="shared" si="11"/>
        <v>12.42</v>
      </c>
      <c r="AA17">
        <f t="shared" si="12"/>
        <v>0</v>
      </c>
    </row>
    <row r="18" spans="1:27" x14ac:dyDescent="0.3">
      <c r="A18" t="s">
        <v>4527</v>
      </c>
      <c r="B18" t="s">
        <v>2293</v>
      </c>
      <c r="C18" t="s">
        <v>27</v>
      </c>
      <c r="D18">
        <v>166</v>
      </c>
      <c r="E18">
        <v>2</v>
      </c>
      <c r="F18">
        <v>4</v>
      </c>
      <c r="G18" s="4">
        <v>176</v>
      </c>
      <c r="H18">
        <f t="shared" si="5"/>
        <v>94.32</v>
      </c>
      <c r="I18">
        <f t="shared" si="6"/>
        <v>164</v>
      </c>
      <c r="J18" s="3" t="str">
        <f t="shared" si="7"/>
        <v>PP</v>
      </c>
      <c r="K18" s="3" t="str">
        <f t="shared" si="8"/>
        <v>PSOE</v>
      </c>
      <c r="L18" s="3">
        <f t="shared" si="9"/>
        <v>53.05</v>
      </c>
      <c r="M18" s="3">
        <f t="shared" si="10"/>
        <v>15.85</v>
      </c>
      <c r="N18">
        <v>26</v>
      </c>
      <c r="O18">
        <v>87</v>
      </c>
      <c r="P18">
        <v>6</v>
      </c>
      <c r="Q18">
        <v>2</v>
      </c>
      <c r="R18">
        <v>16</v>
      </c>
      <c r="S18">
        <v>22</v>
      </c>
      <c r="T18">
        <v>0</v>
      </c>
      <c r="U18">
        <f t="shared" si="0"/>
        <v>15.85</v>
      </c>
      <c r="V18">
        <f t="shared" si="1"/>
        <v>53.05</v>
      </c>
      <c r="W18">
        <f t="shared" si="2"/>
        <v>3.66</v>
      </c>
      <c r="X18">
        <f t="shared" si="3"/>
        <v>1.22</v>
      </c>
      <c r="Y18">
        <f t="shared" si="4"/>
        <v>9.76</v>
      </c>
      <c r="Z18">
        <f t="shared" si="11"/>
        <v>13.41</v>
      </c>
      <c r="AA18">
        <f t="shared" si="12"/>
        <v>0</v>
      </c>
    </row>
    <row r="19" spans="1:27" x14ac:dyDescent="0.3">
      <c r="A19" t="s">
        <v>4527</v>
      </c>
      <c r="B19" t="s">
        <v>2294</v>
      </c>
      <c r="C19" t="s">
        <v>28</v>
      </c>
      <c r="D19">
        <v>151</v>
      </c>
      <c r="E19">
        <v>3</v>
      </c>
      <c r="F19">
        <v>3</v>
      </c>
      <c r="G19" s="4">
        <v>197</v>
      </c>
      <c r="H19">
        <f t="shared" si="5"/>
        <v>76.650000000000006</v>
      </c>
      <c r="I19">
        <f t="shared" si="6"/>
        <v>148</v>
      </c>
      <c r="J19" s="3" t="str">
        <f t="shared" si="7"/>
        <v>PP</v>
      </c>
      <c r="K19" s="3" t="str">
        <f t="shared" si="8"/>
        <v>PSOE</v>
      </c>
      <c r="L19" s="3">
        <f t="shared" si="9"/>
        <v>48.65</v>
      </c>
      <c r="M19" s="3">
        <f t="shared" si="10"/>
        <v>27.03</v>
      </c>
      <c r="N19">
        <v>40</v>
      </c>
      <c r="O19">
        <v>72</v>
      </c>
      <c r="P19">
        <v>8</v>
      </c>
      <c r="Q19">
        <v>6</v>
      </c>
      <c r="R19">
        <v>15</v>
      </c>
      <c r="S19">
        <v>1</v>
      </c>
      <c r="T19">
        <v>0</v>
      </c>
      <c r="U19">
        <f t="shared" si="0"/>
        <v>27.03</v>
      </c>
      <c r="V19">
        <f t="shared" si="1"/>
        <v>48.65</v>
      </c>
      <c r="W19">
        <f t="shared" si="2"/>
        <v>5.41</v>
      </c>
      <c r="X19">
        <f t="shared" si="3"/>
        <v>4.05</v>
      </c>
      <c r="Y19">
        <f t="shared" si="4"/>
        <v>10.14</v>
      </c>
      <c r="Z19">
        <f t="shared" si="11"/>
        <v>0.68</v>
      </c>
      <c r="AA19">
        <f t="shared" si="12"/>
        <v>0</v>
      </c>
    </row>
    <row r="20" spans="1:27" x14ac:dyDescent="0.3">
      <c r="A20" t="s">
        <v>4527</v>
      </c>
      <c r="B20" t="s">
        <v>2295</v>
      </c>
      <c r="C20" t="s">
        <v>29</v>
      </c>
      <c r="D20">
        <v>66</v>
      </c>
      <c r="E20">
        <v>0</v>
      </c>
      <c r="F20">
        <v>1</v>
      </c>
      <c r="G20" s="4">
        <v>80</v>
      </c>
      <c r="H20">
        <f t="shared" si="5"/>
        <v>82.5</v>
      </c>
      <c r="I20">
        <f t="shared" si="6"/>
        <v>66</v>
      </c>
      <c r="J20" s="3" t="str">
        <f t="shared" si="7"/>
        <v>PP</v>
      </c>
      <c r="K20" s="3" t="str">
        <f t="shared" si="8"/>
        <v>PSOE</v>
      </c>
      <c r="L20" s="3">
        <f t="shared" si="9"/>
        <v>60.61</v>
      </c>
      <c r="M20" s="3">
        <f t="shared" si="10"/>
        <v>18.18</v>
      </c>
      <c r="N20">
        <v>12</v>
      </c>
      <c r="O20">
        <v>40</v>
      </c>
      <c r="P20">
        <v>4</v>
      </c>
      <c r="Q20">
        <v>1</v>
      </c>
      <c r="R20">
        <v>8</v>
      </c>
      <c r="S20">
        <v>0</v>
      </c>
      <c r="T20">
        <v>0</v>
      </c>
      <c r="U20">
        <f t="shared" si="0"/>
        <v>18.18</v>
      </c>
      <c r="V20">
        <f t="shared" si="1"/>
        <v>60.61</v>
      </c>
      <c r="W20">
        <f t="shared" si="2"/>
        <v>6.06</v>
      </c>
      <c r="X20">
        <f t="shared" si="3"/>
        <v>1.52</v>
      </c>
      <c r="Y20">
        <f t="shared" si="4"/>
        <v>12.12</v>
      </c>
      <c r="Z20">
        <f t="shared" si="11"/>
        <v>0</v>
      </c>
      <c r="AA20">
        <f t="shared" si="12"/>
        <v>0</v>
      </c>
    </row>
    <row r="21" spans="1:27" x14ac:dyDescent="0.3">
      <c r="A21" t="s">
        <v>4527</v>
      </c>
      <c r="B21" t="s">
        <v>2296</v>
      </c>
      <c r="C21" t="s">
        <v>30</v>
      </c>
      <c r="D21">
        <v>159</v>
      </c>
      <c r="E21">
        <v>1</v>
      </c>
      <c r="F21">
        <v>3</v>
      </c>
      <c r="G21" s="4">
        <v>185</v>
      </c>
      <c r="H21">
        <f t="shared" si="5"/>
        <v>85.95</v>
      </c>
      <c r="I21">
        <f t="shared" si="6"/>
        <v>158</v>
      </c>
      <c r="J21" s="3" t="str">
        <f t="shared" si="7"/>
        <v>PP</v>
      </c>
      <c r="K21" s="3" t="str">
        <f t="shared" si="8"/>
        <v>PSOE</v>
      </c>
      <c r="L21" s="3">
        <f t="shared" si="9"/>
        <v>44.3</v>
      </c>
      <c r="M21" s="3">
        <f t="shared" si="10"/>
        <v>22.78</v>
      </c>
      <c r="N21">
        <v>36</v>
      </c>
      <c r="O21">
        <v>70</v>
      </c>
      <c r="P21">
        <v>4</v>
      </c>
      <c r="Q21">
        <v>3</v>
      </c>
      <c r="R21">
        <v>18</v>
      </c>
      <c r="S21">
        <v>0</v>
      </c>
      <c r="T21">
        <v>0</v>
      </c>
      <c r="U21">
        <f t="shared" si="0"/>
        <v>22.78</v>
      </c>
      <c r="V21">
        <f t="shared" si="1"/>
        <v>44.3</v>
      </c>
      <c r="W21">
        <f t="shared" si="2"/>
        <v>2.5299999999999998</v>
      </c>
      <c r="X21">
        <f t="shared" si="3"/>
        <v>1.9</v>
      </c>
      <c r="Y21">
        <f t="shared" si="4"/>
        <v>11.39</v>
      </c>
      <c r="Z21">
        <f t="shared" si="11"/>
        <v>0</v>
      </c>
      <c r="AA21">
        <f t="shared" si="12"/>
        <v>0</v>
      </c>
    </row>
    <row r="22" spans="1:27" x14ac:dyDescent="0.3">
      <c r="A22" t="s">
        <v>4527</v>
      </c>
      <c r="B22" t="s">
        <v>2297</v>
      </c>
      <c r="C22" t="s">
        <v>31</v>
      </c>
      <c r="D22">
        <v>202</v>
      </c>
      <c r="E22">
        <v>3</v>
      </c>
      <c r="F22">
        <v>0</v>
      </c>
      <c r="G22" s="4">
        <v>258</v>
      </c>
      <c r="H22">
        <f t="shared" si="5"/>
        <v>78.290000000000006</v>
      </c>
      <c r="I22">
        <f t="shared" si="6"/>
        <v>199</v>
      </c>
      <c r="J22" s="3" t="str">
        <f t="shared" si="7"/>
        <v>PP</v>
      </c>
      <c r="K22" s="3" t="str">
        <f t="shared" si="8"/>
        <v>PSOE</v>
      </c>
      <c r="L22" s="3">
        <f t="shared" si="9"/>
        <v>42.21</v>
      </c>
      <c r="M22" s="3">
        <f t="shared" si="10"/>
        <v>21.11</v>
      </c>
      <c r="N22">
        <v>42</v>
      </c>
      <c r="O22">
        <v>84</v>
      </c>
      <c r="P22">
        <v>12</v>
      </c>
      <c r="Q22">
        <v>3</v>
      </c>
      <c r="R22">
        <v>36</v>
      </c>
      <c r="S22">
        <v>19</v>
      </c>
      <c r="T22">
        <v>0</v>
      </c>
      <c r="U22">
        <f t="shared" si="0"/>
        <v>21.11</v>
      </c>
      <c r="V22">
        <f t="shared" si="1"/>
        <v>42.21</v>
      </c>
      <c r="W22">
        <f t="shared" si="2"/>
        <v>6.03</v>
      </c>
      <c r="X22">
        <f t="shared" si="3"/>
        <v>1.51</v>
      </c>
      <c r="Y22">
        <f t="shared" si="4"/>
        <v>18.09</v>
      </c>
      <c r="Z22">
        <f t="shared" si="11"/>
        <v>9.5500000000000007</v>
      </c>
      <c r="AA22">
        <f t="shared" si="12"/>
        <v>0</v>
      </c>
    </row>
    <row r="23" spans="1:27" x14ac:dyDescent="0.3">
      <c r="A23" t="s">
        <v>4527</v>
      </c>
      <c r="B23" t="s">
        <v>2298</v>
      </c>
      <c r="C23" t="s">
        <v>32</v>
      </c>
      <c r="D23">
        <v>76</v>
      </c>
      <c r="E23">
        <v>0</v>
      </c>
      <c r="F23">
        <v>3</v>
      </c>
      <c r="G23" s="4">
        <v>99</v>
      </c>
      <c r="H23">
        <f t="shared" si="5"/>
        <v>76.77</v>
      </c>
      <c r="I23">
        <f t="shared" si="6"/>
        <v>76</v>
      </c>
      <c r="J23" s="3" t="str">
        <f t="shared" si="7"/>
        <v>PP</v>
      </c>
      <c r="K23" s="3" t="str">
        <f t="shared" si="8"/>
        <v>PSOE</v>
      </c>
      <c r="L23" s="3">
        <f t="shared" si="9"/>
        <v>59.21</v>
      </c>
      <c r="M23" s="3">
        <f t="shared" si="10"/>
        <v>21.05</v>
      </c>
      <c r="N23">
        <v>16</v>
      </c>
      <c r="O23">
        <v>45</v>
      </c>
      <c r="P23">
        <v>5</v>
      </c>
      <c r="Q23">
        <v>0</v>
      </c>
      <c r="R23">
        <v>7</v>
      </c>
      <c r="S23">
        <v>0</v>
      </c>
      <c r="T23">
        <v>0</v>
      </c>
      <c r="U23">
        <f t="shared" si="0"/>
        <v>21.05</v>
      </c>
      <c r="V23">
        <f t="shared" si="1"/>
        <v>59.21</v>
      </c>
      <c r="W23">
        <f t="shared" si="2"/>
        <v>6.58</v>
      </c>
      <c r="X23">
        <f t="shared" si="3"/>
        <v>0</v>
      </c>
      <c r="Y23">
        <f t="shared" si="4"/>
        <v>9.2100000000000009</v>
      </c>
      <c r="Z23">
        <f t="shared" si="11"/>
        <v>0</v>
      </c>
      <c r="AA23">
        <f t="shared" si="12"/>
        <v>0</v>
      </c>
    </row>
    <row r="24" spans="1:27" x14ac:dyDescent="0.3">
      <c r="A24" t="s">
        <v>4527</v>
      </c>
      <c r="B24" t="s">
        <v>2299</v>
      </c>
      <c r="C24" t="s">
        <v>33</v>
      </c>
      <c r="D24">
        <v>36</v>
      </c>
      <c r="E24">
        <v>0</v>
      </c>
      <c r="F24">
        <v>1</v>
      </c>
      <c r="G24" s="4">
        <v>41</v>
      </c>
      <c r="H24">
        <f t="shared" si="5"/>
        <v>87.8</v>
      </c>
      <c r="I24">
        <f t="shared" si="6"/>
        <v>36</v>
      </c>
      <c r="J24" s="3" t="str">
        <f t="shared" si="7"/>
        <v>PSOE</v>
      </c>
      <c r="K24" s="3" t="str">
        <f t="shared" si="8"/>
        <v>Podemos</v>
      </c>
      <c r="L24" s="3">
        <f t="shared" si="9"/>
        <v>36.11</v>
      </c>
      <c r="M24" s="3">
        <f t="shared" si="10"/>
        <v>22.22</v>
      </c>
      <c r="N24">
        <v>13</v>
      </c>
      <c r="O24">
        <v>6</v>
      </c>
      <c r="P24">
        <v>0</v>
      </c>
      <c r="Q24">
        <v>8</v>
      </c>
      <c r="R24">
        <v>3</v>
      </c>
      <c r="S24">
        <v>1</v>
      </c>
      <c r="T24">
        <v>0</v>
      </c>
      <c r="U24">
        <f t="shared" si="0"/>
        <v>36.11</v>
      </c>
      <c r="V24">
        <f t="shared" si="1"/>
        <v>16.670000000000002</v>
      </c>
      <c r="W24">
        <f t="shared" si="2"/>
        <v>0</v>
      </c>
      <c r="X24">
        <f t="shared" si="3"/>
        <v>22.22</v>
      </c>
      <c r="Y24">
        <f t="shared" si="4"/>
        <v>8.33</v>
      </c>
      <c r="Z24">
        <f t="shared" si="11"/>
        <v>2.78</v>
      </c>
      <c r="AA24">
        <f t="shared" si="12"/>
        <v>0</v>
      </c>
    </row>
    <row r="25" spans="1:27" x14ac:dyDescent="0.3">
      <c r="A25" t="s">
        <v>4527</v>
      </c>
      <c r="B25" t="s">
        <v>2300</v>
      </c>
      <c r="C25" t="s">
        <v>34</v>
      </c>
      <c r="D25">
        <v>139</v>
      </c>
      <c r="E25">
        <v>0</v>
      </c>
      <c r="F25">
        <v>0</v>
      </c>
      <c r="G25" s="4">
        <v>170</v>
      </c>
      <c r="H25">
        <f t="shared" si="5"/>
        <v>81.760000000000005</v>
      </c>
      <c r="I25">
        <f t="shared" si="6"/>
        <v>139</v>
      </c>
      <c r="J25" s="3" t="str">
        <f t="shared" si="7"/>
        <v>PP</v>
      </c>
      <c r="K25" s="3" t="str">
        <f t="shared" si="8"/>
        <v>PSOE</v>
      </c>
      <c r="L25" s="3">
        <f t="shared" si="9"/>
        <v>52.52</v>
      </c>
      <c r="M25" s="3">
        <f t="shared" si="10"/>
        <v>23.02</v>
      </c>
      <c r="N25">
        <v>32</v>
      </c>
      <c r="O25">
        <v>73</v>
      </c>
      <c r="P25">
        <v>6</v>
      </c>
      <c r="Q25">
        <v>4</v>
      </c>
      <c r="R25">
        <v>19</v>
      </c>
      <c r="S25">
        <v>4</v>
      </c>
      <c r="T25">
        <v>0</v>
      </c>
      <c r="U25">
        <f t="shared" si="0"/>
        <v>23.02</v>
      </c>
      <c r="V25">
        <f t="shared" si="1"/>
        <v>52.52</v>
      </c>
      <c r="W25">
        <f t="shared" si="2"/>
        <v>4.32</v>
      </c>
      <c r="X25">
        <f t="shared" si="3"/>
        <v>2.88</v>
      </c>
      <c r="Y25">
        <f t="shared" si="4"/>
        <v>13.67</v>
      </c>
      <c r="Z25">
        <f t="shared" si="11"/>
        <v>2.88</v>
      </c>
      <c r="AA25">
        <f t="shared" si="12"/>
        <v>0</v>
      </c>
    </row>
    <row r="26" spans="1:27" x14ac:dyDescent="0.3">
      <c r="A26" t="s">
        <v>4527</v>
      </c>
      <c r="B26" t="s">
        <v>2301</v>
      </c>
      <c r="C26" t="s">
        <v>35</v>
      </c>
      <c r="D26">
        <v>14</v>
      </c>
      <c r="E26">
        <v>0</v>
      </c>
      <c r="F26">
        <v>0</v>
      </c>
      <c r="G26" s="4">
        <v>15</v>
      </c>
      <c r="H26">
        <f t="shared" si="5"/>
        <v>93.33</v>
      </c>
      <c r="I26">
        <f t="shared" si="6"/>
        <v>14</v>
      </c>
      <c r="J26" s="3" t="str">
        <f t="shared" si="7"/>
        <v>PSOE</v>
      </c>
      <c r="K26" s="3" t="str">
        <f t="shared" si="8"/>
        <v>PP</v>
      </c>
      <c r="L26" s="3">
        <f t="shared" si="9"/>
        <v>35.71</v>
      </c>
      <c r="M26" s="3">
        <f t="shared" si="10"/>
        <v>28.57</v>
      </c>
      <c r="N26">
        <v>5</v>
      </c>
      <c r="O26">
        <v>4</v>
      </c>
      <c r="P26">
        <v>2</v>
      </c>
      <c r="Q26">
        <v>0</v>
      </c>
      <c r="R26">
        <v>2</v>
      </c>
      <c r="S26">
        <v>0</v>
      </c>
      <c r="T26">
        <v>0</v>
      </c>
      <c r="U26">
        <f t="shared" si="0"/>
        <v>35.71</v>
      </c>
      <c r="V26">
        <f t="shared" si="1"/>
        <v>28.57</v>
      </c>
      <c r="W26">
        <f t="shared" si="2"/>
        <v>14.29</v>
      </c>
      <c r="X26">
        <f t="shared" si="3"/>
        <v>0</v>
      </c>
      <c r="Y26">
        <f t="shared" si="4"/>
        <v>14.29</v>
      </c>
      <c r="Z26">
        <f t="shared" si="11"/>
        <v>0</v>
      </c>
      <c r="AA26">
        <f t="shared" si="12"/>
        <v>0</v>
      </c>
    </row>
    <row r="27" spans="1:27" x14ac:dyDescent="0.3">
      <c r="A27" t="s">
        <v>4527</v>
      </c>
      <c r="B27" t="s">
        <v>2302</v>
      </c>
      <c r="C27" t="s">
        <v>36</v>
      </c>
      <c r="D27">
        <v>77</v>
      </c>
      <c r="E27">
        <v>2</v>
      </c>
      <c r="F27">
        <v>0</v>
      </c>
      <c r="G27" s="4">
        <v>96</v>
      </c>
      <c r="H27">
        <f t="shared" si="5"/>
        <v>80.209999999999994</v>
      </c>
      <c r="I27">
        <f t="shared" si="6"/>
        <v>75</v>
      </c>
      <c r="J27" s="3" t="str">
        <f t="shared" si="7"/>
        <v>PSOE</v>
      </c>
      <c r="K27" s="3" t="str">
        <f t="shared" si="8"/>
        <v>PP</v>
      </c>
      <c r="L27" s="3">
        <f t="shared" si="9"/>
        <v>36</v>
      </c>
      <c r="M27" s="3">
        <f t="shared" si="10"/>
        <v>34.67</v>
      </c>
      <c r="N27">
        <v>27</v>
      </c>
      <c r="O27">
        <v>26</v>
      </c>
      <c r="P27">
        <v>3</v>
      </c>
      <c r="Q27">
        <v>7</v>
      </c>
      <c r="R27">
        <v>8</v>
      </c>
      <c r="S27">
        <v>3</v>
      </c>
      <c r="T27">
        <v>0</v>
      </c>
      <c r="U27">
        <f t="shared" si="0"/>
        <v>36</v>
      </c>
      <c r="V27">
        <f t="shared" si="1"/>
        <v>34.67</v>
      </c>
      <c r="W27">
        <f t="shared" si="2"/>
        <v>4</v>
      </c>
      <c r="X27">
        <f t="shared" si="3"/>
        <v>9.33</v>
      </c>
      <c r="Y27">
        <f t="shared" si="4"/>
        <v>10.67</v>
      </c>
      <c r="Z27">
        <f t="shared" si="11"/>
        <v>4</v>
      </c>
      <c r="AA27">
        <f t="shared" si="12"/>
        <v>0</v>
      </c>
    </row>
    <row r="28" spans="1:27" x14ac:dyDescent="0.3">
      <c r="A28" t="s">
        <v>4527</v>
      </c>
      <c r="B28" t="s">
        <v>2303</v>
      </c>
      <c r="C28" t="s">
        <v>37</v>
      </c>
      <c r="D28">
        <v>101</v>
      </c>
      <c r="E28">
        <v>2</v>
      </c>
      <c r="F28">
        <v>1</v>
      </c>
      <c r="G28" s="4">
        <v>117</v>
      </c>
      <c r="H28">
        <f t="shared" si="5"/>
        <v>86.32</v>
      </c>
      <c r="I28">
        <f t="shared" si="6"/>
        <v>99</v>
      </c>
      <c r="J28" s="3" t="str">
        <f t="shared" si="7"/>
        <v>PP</v>
      </c>
      <c r="K28" s="3" t="str">
        <f t="shared" si="8"/>
        <v>Ciudadanos</v>
      </c>
      <c r="L28" s="3">
        <f t="shared" si="9"/>
        <v>69.7</v>
      </c>
      <c r="M28" s="3">
        <f t="shared" si="10"/>
        <v>14.14</v>
      </c>
      <c r="N28">
        <v>7</v>
      </c>
      <c r="O28">
        <v>69</v>
      </c>
      <c r="P28">
        <v>5</v>
      </c>
      <c r="Q28">
        <v>0</v>
      </c>
      <c r="R28">
        <v>14</v>
      </c>
      <c r="S28">
        <v>0</v>
      </c>
      <c r="T28">
        <v>0</v>
      </c>
      <c r="U28">
        <f t="shared" si="0"/>
        <v>7.07</v>
      </c>
      <c r="V28">
        <f t="shared" si="1"/>
        <v>69.7</v>
      </c>
      <c r="W28">
        <f t="shared" si="2"/>
        <v>5.05</v>
      </c>
      <c r="X28">
        <f t="shared" si="3"/>
        <v>0</v>
      </c>
      <c r="Y28">
        <f t="shared" si="4"/>
        <v>14.14</v>
      </c>
      <c r="Z28">
        <f t="shared" si="11"/>
        <v>0</v>
      </c>
      <c r="AA28">
        <f t="shared" si="12"/>
        <v>0</v>
      </c>
    </row>
    <row r="29" spans="1:27" x14ac:dyDescent="0.3">
      <c r="A29" t="s">
        <v>4527</v>
      </c>
      <c r="B29" t="s">
        <v>2304</v>
      </c>
      <c r="C29" t="s">
        <v>38</v>
      </c>
      <c r="D29">
        <v>161</v>
      </c>
      <c r="E29">
        <v>2</v>
      </c>
      <c r="F29">
        <v>0</v>
      </c>
      <c r="G29" s="4">
        <v>217</v>
      </c>
      <c r="H29">
        <f t="shared" si="5"/>
        <v>74.19</v>
      </c>
      <c r="I29">
        <f t="shared" si="6"/>
        <v>159</v>
      </c>
      <c r="J29" s="3" t="str">
        <f t="shared" si="7"/>
        <v>PP</v>
      </c>
      <c r="K29" s="3" t="str">
        <f t="shared" si="8"/>
        <v>PSOE</v>
      </c>
      <c r="L29" s="3">
        <f t="shared" si="9"/>
        <v>38.36</v>
      </c>
      <c r="M29" s="3">
        <f t="shared" si="10"/>
        <v>32.700000000000003</v>
      </c>
      <c r="N29">
        <v>52</v>
      </c>
      <c r="O29">
        <v>61</v>
      </c>
      <c r="P29">
        <v>6</v>
      </c>
      <c r="Q29">
        <v>2</v>
      </c>
      <c r="R29">
        <v>23</v>
      </c>
      <c r="S29">
        <v>13</v>
      </c>
      <c r="T29">
        <v>0</v>
      </c>
      <c r="U29">
        <f t="shared" si="0"/>
        <v>32.700000000000003</v>
      </c>
      <c r="V29">
        <f t="shared" si="1"/>
        <v>38.36</v>
      </c>
      <c r="W29">
        <f t="shared" si="2"/>
        <v>3.77</v>
      </c>
      <c r="X29">
        <f t="shared" si="3"/>
        <v>1.26</v>
      </c>
      <c r="Y29">
        <f t="shared" si="4"/>
        <v>14.47</v>
      </c>
      <c r="Z29">
        <f t="shared" si="11"/>
        <v>8.18</v>
      </c>
      <c r="AA29">
        <f t="shared" si="12"/>
        <v>0</v>
      </c>
    </row>
    <row r="30" spans="1:27" x14ac:dyDescent="0.3">
      <c r="A30" t="s">
        <v>4527</v>
      </c>
      <c r="B30" t="s">
        <v>2305</v>
      </c>
      <c r="C30" t="s">
        <v>39</v>
      </c>
      <c r="D30">
        <v>106</v>
      </c>
      <c r="E30">
        <v>2</v>
      </c>
      <c r="F30">
        <v>0</v>
      </c>
      <c r="G30" s="4">
        <v>115</v>
      </c>
      <c r="H30">
        <f t="shared" si="5"/>
        <v>92.17</v>
      </c>
      <c r="I30">
        <f t="shared" si="6"/>
        <v>104</v>
      </c>
      <c r="J30" s="3" t="str">
        <f t="shared" si="7"/>
        <v>PP</v>
      </c>
      <c r="K30" s="3" t="str">
        <f t="shared" si="8"/>
        <v>PSOE</v>
      </c>
      <c r="L30" s="3">
        <f t="shared" si="9"/>
        <v>50</v>
      </c>
      <c r="M30" s="3">
        <f t="shared" si="10"/>
        <v>26.92</v>
      </c>
      <c r="N30">
        <v>28</v>
      </c>
      <c r="O30">
        <v>52</v>
      </c>
      <c r="P30">
        <v>3</v>
      </c>
      <c r="Q30">
        <v>8</v>
      </c>
      <c r="R30">
        <v>11</v>
      </c>
      <c r="S30">
        <v>2</v>
      </c>
      <c r="T30">
        <v>0</v>
      </c>
      <c r="U30">
        <f t="shared" si="0"/>
        <v>26.92</v>
      </c>
      <c r="V30">
        <f t="shared" si="1"/>
        <v>50</v>
      </c>
      <c r="W30">
        <f t="shared" si="2"/>
        <v>2.88</v>
      </c>
      <c r="X30">
        <f t="shared" si="3"/>
        <v>7.69</v>
      </c>
      <c r="Y30">
        <f t="shared" si="4"/>
        <v>10.58</v>
      </c>
      <c r="Z30">
        <f t="shared" si="11"/>
        <v>1.92</v>
      </c>
      <c r="AA30">
        <f t="shared" si="12"/>
        <v>0</v>
      </c>
    </row>
    <row r="31" spans="1:27" x14ac:dyDescent="0.3">
      <c r="A31" t="s">
        <v>4527</v>
      </c>
      <c r="B31" t="s">
        <v>2306</v>
      </c>
      <c r="C31" t="s">
        <v>40</v>
      </c>
      <c r="D31">
        <v>47</v>
      </c>
      <c r="E31">
        <v>0</v>
      </c>
      <c r="F31">
        <v>0</v>
      </c>
      <c r="G31" s="4">
        <v>48</v>
      </c>
      <c r="H31">
        <f t="shared" si="5"/>
        <v>97.92</v>
      </c>
      <c r="I31">
        <f t="shared" si="6"/>
        <v>47</v>
      </c>
      <c r="J31" s="3" t="str">
        <f t="shared" si="7"/>
        <v>PP</v>
      </c>
      <c r="K31" s="3" t="str">
        <f t="shared" si="8"/>
        <v>PSOE</v>
      </c>
      <c r="L31" s="3">
        <f t="shared" si="9"/>
        <v>59.57</v>
      </c>
      <c r="M31" s="3">
        <f t="shared" si="10"/>
        <v>12.77</v>
      </c>
      <c r="N31">
        <v>6</v>
      </c>
      <c r="O31">
        <v>28</v>
      </c>
      <c r="P31">
        <v>1</v>
      </c>
      <c r="Q31">
        <v>3</v>
      </c>
      <c r="R31">
        <v>5</v>
      </c>
      <c r="S31">
        <v>3</v>
      </c>
      <c r="T31">
        <v>0</v>
      </c>
      <c r="U31">
        <f t="shared" si="0"/>
        <v>12.77</v>
      </c>
      <c r="V31">
        <f t="shared" si="1"/>
        <v>59.57</v>
      </c>
      <c r="W31">
        <f t="shared" si="2"/>
        <v>2.13</v>
      </c>
      <c r="X31">
        <f t="shared" si="3"/>
        <v>6.38</v>
      </c>
      <c r="Y31">
        <f t="shared" si="4"/>
        <v>10.64</v>
      </c>
      <c r="Z31">
        <f t="shared" si="11"/>
        <v>6.38</v>
      </c>
      <c r="AA31">
        <f t="shared" si="12"/>
        <v>0</v>
      </c>
    </row>
    <row r="32" spans="1:27" x14ac:dyDescent="0.3">
      <c r="A32" t="s">
        <v>4527</v>
      </c>
      <c r="B32" t="s">
        <v>2307</v>
      </c>
      <c r="C32" t="s">
        <v>41</v>
      </c>
      <c r="D32">
        <v>53</v>
      </c>
      <c r="E32">
        <v>2</v>
      </c>
      <c r="F32">
        <v>0</v>
      </c>
      <c r="G32" s="4">
        <v>64</v>
      </c>
      <c r="H32">
        <f t="shared" si="5"/>
        <v>82.81</v>
      </c>
      <c r="I32">
        <f t="shared" si="6"/>
        <v>51</v>
      </c>
      <c r="J32" s="3" t="str">
        <f t="shared" si="7"/>
        <v>PP</v>
      </c>
      <c r="K32" s="3" t="str">
        <f t="shared" si="8"/>
        <v>PSOE</v>
      </c>
      <c r="L32" s="3">
        <f t="shared" si="9"/>
        <v>39.22</v>
      </c>
      <c r="M32" s="3">
        <f t="shared" si="10"/>
        <v>21.57</v>
      </c>
      <c r="N32">
        <v>11</v>
      </c>
      <c r="O32">
        <v>20</v>
      </c>
      <c r="P32">
        <v>3</v>
      </c>
      <c r="Q32">
        <v>2</v>
      </c>
      <c r="R32">
        <v>9</v>
      </c>
      <c r="S32">
        <v>6</v>
      </c>
      <c r="T32">
        <v>0</v>
      </c>
      <c r="U32">
        <f t="shared" si="0"/>
        <v>21.57</v>
      </c>
      <c r="V32">
        <f t="shared" si="1"/>
        <v>39.22</v>
      </c>
      <c r="W32">
        <f t="shared" si="2"/>
        <v>5.88</v>
      </c>
      <c r="X32">
        <f t="shared" si="3"/>
        <v>3.92</v>
      </c>
      <c r="Y32">
        <f t="shared" si="4"/>
        <v>17.649999999999999</v>
      </c>
      <c r="Z32">
        <f t="shared" si="11"/>
        <v>11.76</v>
      </c>
      <c r="AA32">
        <f t="shared" si="12"/>
        <v>0</v>
      </c>
    </row>
    <row r="33" spans="1:27" x14ac:dyDescent="0.3">
      <c r="A33" t="s">
        <v>4527</v>
      </c>
      <c r="B33" t="s">
        <v>2308</v>
      </c>
      <c r="C33" t="s">
        <v>42</v>
      </c>
      <c r="D33">
        <v>849</v>
      </c>
      <c r="E33">
        <v>5</v>
      </c>
      <c r="F33">
        <v>6</v>
      </c>
      <c r="G33" s="4">
        <v>995</v>
      </c>
      <c r="H33">
        <f t="shared" si="5"/>
        <v>85.33</v>
      </c>
      <c r="I33">
        <f t="shared" si="6"/>
        <v>844</v>
      </c>
      <c r="J33" s="3" t="str">
        <f t="shared" si="7"/>
        <v>PP</v>
      </c>
      <c r="K33" s="3" t="str">
        <f t="shared" si="8"/>
        <v>PSOE</v>
      </c>
      <c r="L33" s="3">
        <f t="shared" si="9"/>
        <v>46.68</v>
      </c>
      <c r="M33" s="3">
        <f t="shared" si="10"/>
        <v>16.47</v>
      </c>
      <c r="N33">
        <v>139</v>
      </c>
      <c r="O33">
        <v>394</v>
      </c>
      <c r="P33">
        <v>43</v>
      </c>
      <c r="Q33">
        <v>19</v>
      </c>
      <c r="R33">
        <v>84</v>
      </c>
      <c r="S33">
        <v>141</v>
      </c>
      <c r="T33">
        <v>0</v>
      </c>
      <c r="U33">
        <f t="shared" si="0"/>
        <v>16.47</v>
      </c>
      <c r="V33">
        <f t="shared" si="1"/>
        <v>46.68</v>
      </c>
      <c r="W33">
        <f t="shared" si="2"/>
        <v>5.09</v>
      </c>
      <c r="X33">
        <f t="shared" si="3"/>
        <v>2.25</v>
      </c>
      <c r="Y33">
        <f t="shared" si="4"/>
        <v>9.9499999999999993</v>
      </c>
      <c r="Z33">
        <f t="shared" si="11"/>
        <v>16.71</v>
      </c>
      <c r="AA33">
        <f t="shared" si="12"/>
        <v>0</v>
      </c>
    </row>
    <row r="34" spans="1:27" x14ac:dyDescent="0.3">
      <c r="A34" t="s">
        <v>4527</v>
      </c>
      <c r="B34" t="s">
        <v>2309</v>
      </c>
      <c r="C34" t="s">
        <v>43</v>
      </c>
      <c r="D34">
        <v>115</v>
      </c>
      <c r="E34">
        <v>0</v>
      </c>
      <c r="F34">
        <v>0</v>
      </c>
      <c r="G34" s="4">
        <v>139</v>
      </c>
      <c r="H34">
        <f t="shared" si="5"/>
        <v>82.73</v>
      </c>
      <c r="I34">
        <f t="shared" si="6"/>
        <v>115</v>
      </c>
      <c r="J34" s="3" t="str">
        <f t="shared" si="7"/>
        <v>PP</v>
      </c>
      <c r="K34" s="3" t="str">
        <f t="shared" si="8"/>
        <v>PSOE</v>
      </c>
      <c r="L34" s="3">
        <f t="shared" si="9"/>
        <v>63.48</v>
      </c>
      <c r="M34" s="3">
        <f t="shared" si="10"/>
        <v>23.48</v>
      </c>
      <c r="N34">
        <v>27</v>
      </c>
      <c r="O34">
        <v>73</v>
      </c>
      <c r="P34">
        <v>4</v>
      </c>
      <c r="Q34">
        <v>3</v>
      </c>
      <c r="R34">
        <v>4</v>
      </c>
      <c r="S34">
        <v>4</v>
      </c>
      <c r="T34">
        <v>0</v>
      </c>
      <c r="U34">
        <f t="shared" si="0"/>
        <v>23.48</v>
      </c>
      <c r="V34">
        <f t="shared" si="1"/>
        <v>63.48</v>
      </c>
      <c r="W34">
        <f t="shared" si="2"/>
        <v>3.48</v>
      </c>
      <c r="X34">
        <f t="shared" si="3"/>
        <v>2.61</v>
      </c>
      <c r="Y34">
        <f t="shared" si="4"/>
        <v>3.48</v>
      </c>
      <c r="Z34">
        <f t="shared" si="11"/>
        <v>3.48</v>
      </c>
      <c r="AA34">
        <f t="shared" si="12"/>
        <v>0</v>
      </c>
    </row>
    <row r="35" spans="1:27" x14ac:dyDescent="0.3">
      <c r="A35" t="s">
        <v>4527</v>
      </c>
      <c r="B35" t="s">
        <v>2310</v>
      </c>
      <c r="C35" t="s">
        <v>44</v>
      </c>
      <c r="D35">
        <v>69</v>
      </c>
      <c r="E35">
        <v>1</v>
      </c>
      <c r="F35">
        <v>1</v>
      </c>
      <c r="G35" s="4">
        <v>75</v>
      </c>
      <c r="H35">
        <f t="shared" si="5"/>
        <v>92</v>
      </c>
      <c r="I35">
        <f t="shared" si="6"/>
        <v>68</v>
      </c>
      <c r="J35" s="3" t="str">
        <f t="shared" si="7"/>
        <v>PSOE</v>
      </c>
      <c r="K35" s="3" t="str">
        <f t="shared" si="8"/>
        <v>PP</v>
      </c>
      <c r="L35" s="3">
        <f t="shared" si="9"/>
        <v>44.12</v>
      </c>
      <c r="M35" s="3">
        <f t="shared" si="10"/>
        <v>38.24</v>
      </c>
      <c r="N35">
        <v>30</v>
      </c>
      <c r="O35">
        <v>26</v>
      </c>
      <c r="P35">
        <v>0</v>
      </c>
      <c r="Q35">
        <v>4</v>
      </c>
      <c r="R35">
        <v>5</v>
      </c>
      <c r="S35">
        <v>0</v>
      </c>
      <c r="T35">
        <v>0</v>
      </c>
      <c r="U35">
        <f t="shared" si="0"/>
        <v>44.12</v>
      </c>
      <c r="V35">
        <f t="shared" si="1"/>
        <v>38.24</v>
      </c>
      <c r="W35">
        <f t="shared" si="2"/>
        <v>0</v>
      </c>
      <c r="X35">
        <f t="shared" si="3"/>
        <v>5.88</v>
      </c>
      <c r="Y35">
        <f t="shared" si="4"/>
        <v>7.35</v>
      </c>
      <c r="Z35">
        <f t="shared" si="11"/>
        <v>0</v>
      </c>
      <c r="AA35">
        <f t="shared" si="12"/>
        <v>0</v>
      </c>
    </row>
    <row r="36" spans="1:27" x14ac:dyDescent="0.3">
      <c r="A36" t="s">
        <v>4527</v>
      </c>
      <c r="B36" t="s">
        <v>2311</v>
      </c>
      <c r="C36" t="s">
        <v>45</v>
      </c>
      <c r="D36">
        <v>184</v>
      </c>
      <c r="E36">
        <v>4</v>
      </c>
      <c r="F36">
        <v>0</v>
      </c>
      <c r="G36" s="4">
        <v>248</v>
      </c>
      <c r="H36">
        <f t="shared" si="5"/>
        <v>74.19</v>
      </c>
      <c r="I36">
        <f t="shared" si="6"/>
        <v>180</v>
      </c>
      <c r="J36" s="3" t="str">
        <f t="shared" si="7"/>
        <v>PP</v>
      </c>
      <c r="K36" s="3" t="str">
        <f t="shared" si="8"/>
        <v>PSOE</v>
      </c>
      <c r="L36" s="3">
        <f t="shared" si="9"/>
        <v>63.89</v>
      </c>
      <c r="M36" s="3">
        <f t="shared" si="10"/>
        <v>20.56</v>
      </c>
      <c r="N36">
        <v>37</v>
      </c>
      <c r="O36">
        <v>115</v>
      </c>
      <c r="P36">
        <v>12</v>
      </c>
      <c r="Q36">
        <v>5</v>
      </c>
      <c r="R36">
        <v>7</v>
      </c>
      <c r="S36">
        <v>4</v>
      </c>
      <c r="T36">
        <v>0</v>
      </c>
      <c r="U36">
        <f t="shared" si="0"/>
        <v>20.56</v>
      </c>
      <c r="V36">
        <f t="shared" si="1"/>
        <v>63.89</v>
      </c>
      <c r="W36">
        <f t="shared" si="2"/>
        <v>6.67</v>
      </c>
      <c r="X36">
        <f t="shared" si="3"/>
        <v>2.78</v>
      </c>
      <c r="Y36">
        <f t="shared" si="4"/>
        <v>3.89</v>
      </c>
      <c r="Z36">
        <f t="shared" si="11"/>
        <v>2.2200000000000002</v>
      </c>
      <c r="AA36">
        <f t="shared" si="12"/>
        <v>0</v>
      </c>
    </row>
    <row r="37" spans="1:27" x14ac:dyDescent="0.3">
      <c r="A37" t="s">
        <v>4527</v>
      </c>
      <c r="B37" t="s">
        <v>2312</v>
      </c>
      <c r="C37" t="s">
        <v>46</v>
      </c>
      <c r="D37">
        <v>70</v>
      </c>
      <c r="E37">
        <v>0</v>
      </c>
      <c r="F37">
        <v>0</v>
      </c>
      <c r="G37" s="4">
        <v>82</v>
      </c>
      <c r="H37">
        <f t="shared" si="5"/>
        <v>85.37</v>
      </c>
      <c r="I37">
        <f t="shared" si="6"/>
        <v>70</v>
      </c>
      <c r="J37" s="3" t="str">
        <f t="shared" si="7"/>
        <v>PP</v>
      </c>
      <c r="K37" s="3" t="str">
        <f t="shared" si="8"/>
        <v>PSOE</v>
      </c>
      <c r="L37" s="3">
        <f t="shared" si="9"/>
        <v>45.71</v>
      </c>
      <c r="M37" s="3">
        <f t="shared" si="10"/>
        <v>12.86</v>
      </c>
      <c r="N37">
        <v>9</v>
      </c>
      <c r="O37">
        <v>32</v>
      </c>
      <c r="P37">
        <v>7</v>
      </c>
      <c r="Q37">
        <v>0</v>
      </c>
      <c r="R37">
        <v>9</v>
      </c>
      <c r="S37">
        <v>11</v>
      </c>
      <c r="T37">
        <v>0</v>
      </c>
      <c r="U37">
        <f t="shared" si="0"/>
        <v>12.86</v>
      </c>
      <c r="V37">
        <f t="shared" si="1"/>
        <v>45.71</v>
      </c>
      <c r="W37">
        <f t="shared" si="2"/>
        <v>10</v>
      </c>
      <c r="X37">
        <f t="shared" si="3"/>
        <v>0</v>
      </c>
      <c r="Y37">
        <f t="shared" si="4"/>
        <v>12.86</v>
      </c>
      <c r="Z37">
        <f t="shared" si="11"/>
        <v>15.71</v>
      </c>
      <c r="AA37">
        <f t="shared" si="12"/>
        <v>0</v>
      </c>
    </row>
    <row r="38" spans="1:27" x14ac:dyDescent="0.3">
      <c r="A38" t="s">
        <v>4527</v>
      </c>
      <c r="B38" t="s">
        <v>2313</v>
      </c>
      <c r="C38" t="s">
        <v>47</v>
      </c>
      <c r="D38">
        <v>36</v>
      </c>
      <c r="E38">
        <v>0</v>
      </c>
      <c r="F38">
        <v>1</v>
      </c>
      <c r="G38" s="4">
        <v>39</v>
      </c>
      <c r="H38">
        <f t="shared" si="5"/>
        <v>92.31</v>
      </c>
      <c r="I38">
        <f t="shared" si="6"/>
        <v>36</v>
      </c>
      <c r="J38" s="3" t="str">
        <f t="shared" si="7"/>
        <v>PP</v>
      </c>
      <c r="K38" s="3" t="str">
        <f t="shared" si="8"/>
        <v>PSOE</v>
      </c>
      <c r="L38" s="3">
        <f t="shared" si="9"/>
        <v>55.56</v>
      </c>
      <c r="M38" s="3">
        <f t="shared" si="10"/>
        <v>33.33</v>
      </c>
      <c r="N38">
        <v>12</v>
      </c>
      <c r="O38">
        <v>20</v>
      </c>
      <c r="P38">
        <v>2</v>
      </c>
      <c r="Q38">
        <v>0</v>
      </c>
      <c r="R38">
        <v>1</v>
      </c>
      <c r="S38">
        <v>0</v>
      </c>
      <c r="T38">
        <v>0</v>
      </c>
      <c r="U38">
        <f t="shared" si="0"/>
        <v>33.33</v>
      </c>
      <c r="V38">
        <f t="shared" si="1"/>
        <v>55.56</v>
      </c>
      <c r="W38">
        <f t="shared" si="2"/>
        <v>5.56</v>
      </c>
      <c r="X38">
        <f t="shared" si="3"/>
        <v>0</v>
      </c>
      <c r="Y38">
        <f t="shared" si="4"/>
        <v>2.78</v>
      </c>
      <c r="Z38">
        <f t="shared" si="11"/>
        <v>0</v>
      </c>
      <c r="AA38">
        <f t="shared" si="12"/>
        <v>0</v>
      </c>
    </row>
    <row r="39" spans="1:27" x14ac:dyDescent="0.3">
      <c r="A39" t="s">
        <v>4527</v>
      </c>
      <c r="B39" t="s">
        <v>2314</v>
      </c>
      <c r="C39" t="s">
        <v>48</v>
      </c>
      <c r="D39">
        <v>3387</v>
      </c>
      <c r="E39">
        <v>61</v>
      </c>
      <c r="F39">
        <v>37</v>
      </c>
      <c r="G39" s="4">
        <v>4111</v>
      </c>
      <c r="H39">
        <f t="shared" si="5"/>
        <v>82.39</v>
      </c>
      <c r="I39">
        <f t="shared" si="6"/>
        <v>3326</v>
      </c>
      <c r="J39" s="3" t="str">
        <f t="shared" si="7"/>
        <v>PSOE</v>
      </c>
      <c r="K39" s="3" t="str">
        <f t="shared" si="8"/>
        <v>PP</v>
      </c>
      <c r="L39" s="3">
        <f t="shared" si="9"/>
        <v>56.95</v>
      </c>
      <c r="M39" s="3">
        <f t="shared" si="10"/>
        <v>25.86</v>
      </c>
      <c r="N39">
        <v>1894</v>
      </c>
      <c r="O39">
        <v>860</v>
      </c>
      <c r="P39">
        <v>145</v>
      </c>
      <c r="Q39">
        <v>105</v>
      </c>
      <c r="R39">
        <v>234</v>
      </c>
      <c r="S39">
        <v>7</v>
      </c>
      <c r="T39">
        <v>0</v>
      </c>
      <c r="U39">
        <f t="shared" si="0"/>
        <v>56.95</v>
      </c>
      <c r="V39">
        <f t="shared" si="1"/>
        <v>25.86</v>
      </c>
      <c r="W39">
        <f t="shared" si="2"/>
        <v>4.3600000000000003</v>
      </c>
      <c r="X39">
        <f t="shared" si="3"/>
        <v>3.16</v>
      </c>
      <c r="Y39">
        <f t="shared" si="4"/>
        <v>7.04</v>
      </c>
      <c r="Z39">
        <f t="shared" si="11"/>
        <v>0.21</v>
      </c>
      <c r="AA39">
        <f t="shared" si="12"/>
        <v>0</v>
      </c>
    </row>
    <row r="40" spans="1:27" x14ac:dyDescent="0.3">
      <c r="A40" t="s">
        <v>4527</v>
      </c>
      <c r="B40" t="s">
        <v>2315</v>
      </c>
      <c r="C40" t="s">
        <v>49</v>
      </c>
      <c r="D40">
        <v>98</v>
      </c>
      <c r="E40">
        <v>1</v>
      </c>
      <c r="F40">
        <v>2</v>
      </c>
      <c r="G40" s="4">
        <v>103</v>
      </c>
      <c r="H40">
        <f t="shared" si="5"/>
        <v>95.15</v>
      </c>
      <c r="I40">
        <f t="shared" si="6"/>
        <v>97</v>
      </c>
      <c r="J40" s="3" t="str">
        <f t="shared" si="7"/>
        <v>PP</v>
      </c>
      <c r="K40" s="3" t="str">
        <f t="shared" si="8"/>
        <v>PSOE</v>
      </c>
      <c r="L40" s="3">
        <f t="shared" si="9"/>
        <v>47.42</v>
      </c>
      <c r="M40" s="3">
        <f t="shared" si="10"/>
        <v>29.9</v>
      </c>
      <c r="N40">
        <v>29</v>
      </c>
      <c r="O40">
        <v>46</v>
      </c>
      <c r="P40">
        <v>5</v>
      </c>
      <c r="Q40">
        <v>1</v>
      </c>
      <c r="R40">
        <v>12</v>
      </c>
      <c r="S40">
        <v>0</v>
      </c>
      <c r="T40">
        <v>0</v>
      </c>
      <c r="U40">
        <f t="shared" si="0"/>
        <v>29.9</v>
      </c>
      <c r="V40">
        <f t="shared" si="1"/>
        <v>47.42</v>
      </c>
      <c r="W40">
        <f t="shared" si="2"/>
        <v>5.15</v>
      </c>
      <c r="X40">
        <f t="shared" si="3"/>
        <v>1.03</v>
      </c>
      <c r="Y40">
        <f t="shared" si="4"/>
        <v>12.37</v>
      </c>
      <c r="Z40">
        <f t="shared" si="11"/>
        <v>0</v>
      </c>
      <c r="AA40">
        <f t="shared" si="12"/>
        <v>0</v>
      </c>
    </row>
    <row r="41" spans="1:27" x14ac:dyDescent="0.3">
      <c r="A41" t="s">
        <v>4527</v>
      </c>
      <c r="B41" t="s">
        <v>2316</v>
      </c>
      <c r="C41" t="s">
        <v>50</v>
      </c>
      <c r="D41">
        <v>335</v>
      </c>
      <c r="E41">
        <v>7</v>
      </c>
      <c r="F41">
        <v>4</v>
      </c>
      <c r="G41" s="4">
        <v>410</v>
      </c>
      <c r="H41">
        <f t="shared" si="5"/>
        <v>81.709999999999994</v>
      </c>
      <c r="I41">
        <f t="shared" si="6"/>
        <v>328</v>
      </c>
      <c r="J41" s="3" t="str">
        <f t="shared" si="7"/>
        <v>PSOE</v>
      </c>
      <c r="K41" s="3" t="str">
        <f t="shared" si="8"/>
        <v>PP</v>
      </c>
      <c r="L41" s="3">
        <f t="shared" si="9"/>
        <v>35.06</v>
      </c>
      <c r="M41" s="3">
        <f t="shared" si="10"/>
        <v>33.840000000000003</v>
      </c>
      <c r="N41">
        <v>115</v>
      </c>
      <c r="O41">
        <v>111</v>
      </c>
      <c r="P41">
        <v>10</v>
      </c>
      <c r="Q41">
        <v>7</v>
      </c>
      <c r="R41">
        <v>53</v>
      </c>
      <c r="S41">
        <v>8</v>
      </c>
      <c r="T41">
        <v>0</v>
      </c>
      <c r="U41">
        <f t="shared" si="0"/>
        <v>35.06</v>
      </c>
      <c r="V41">
        <f t="shared" si="1"/>
        <v>33.840000000000003</v>
      </c>
      <c r="W41">
        <f t="shared" si="2"/>
        <v>3.05</v>
      </c>
      <c r="X41">
        <f t="shared" si="3"/>
        <v>2.13</v>
      </c>
      <c r="Y41">
        <f t="shared" si="4"/>
        <v>16.16</v>
      </c>
      <c r="Z41">
        <f t="shared" si="11"/>
        <v>2.44</v>
      </c>
      <c r="AA41">
        <f t="shared" si="12"/>
        <v>0</v>
      </c>
    </row>
    <row r="42" spans="1:27" x14ac:dyDescent="0.3">
      <c r="A42" t="s">
        <v>4527</v>
      </c>
      <c r="B42" t="s">
        <v>2317</v>
      </c>
      <c r="C42" t="s">
        <v>51</v>
      </c>
      <c r="D42">
        <v>129</v>
      </c>
      <c r="E42">
        <v>1</v>
      </c>
      <c r="F42">
        <v>0</v>
      </c>
      <c r="G42" s="4">
        <v>159</v>
      </c>
      <c r="H42">
        <f t="shared" si="5"/>
        <v>81.13</v>
      </c>
      <c r="I42">
        <f t="shared" si="6"/>
        <v>128</v>
      </c>
      <c r="J42" s="3" t="str">
        <f t="shared" si="7"/>
        <v>PP</v>
      </c>
      <c r="K42" s="3" t="str">
        <f t="shared" si="8"/>
        <v>PSOE</v>
      </c>
      <c r="L42" s="3">
        <f t="shared" si="9"/>
        <v>42.97</v>
      </c>
      <c r="M42" s="3">
        <f t="shared" si="10"/>
        <v>20.309999999999999</v>
      </c>
      <c r="N42">
        <v>26</v>
      </c>
      <c r="O42">
        <v>55</v>
      </c>
      <c r="P42">
        <v>6</v>
      </c>
      <c r="Q42">
        <v>8</v>
      </c>
      <c r="R42">
        <v>9</v>
      </c>
      <c r="S42">
        <v>22</v>
      </c>
      <c r="T42">
        <v>0</v>
      </c>
      <c r="U42">
        <f t="shared" si="0"/>
        <v>20.309999999999999</v>
      </c>
      <c r="V42">
        <f t="shared" si="1"/>
        <v>42.97</v>
      </c>
      <c r="W42">
        <f t="shared" si="2"/>
        <v>4.6900000000000004</v>
      </c>
      <c r="X42">
        <f t="shared" si="3"/>
        <v>6.25</v>
      </c>
      <c r="Y42">
        <f t="shared" si="4"/>
        <v>7.03</v>
      </c>
      <c r="Z42">
        <f t="shared" si="11"/>
        <v>17.190000000000001</v>
      </c>
      <c r="AA42">
        <f t="shared" si="12"/>
        <v>0</v>
      </c>
    </row>
    <row r="43" spans="1:27" x14ac:dyDescent="0.3">
      <c r="A43" t="s">
        <v>4527</v>
      </c>
      <c r="B43" t="s">
        <v>2318</v>
      </c>
      <c r="C43" t="s">
        <v>52</v>
      </c>
      <c r="D43">
        <v>79</v>
      </c>
      <c r="E43">
        <v>0</v>
      </c>
      <c r="F43">
        <v>0</v>
      </c>
      <c r="G43" s="4">
        <v>89</v>
      </c>
      <c r="H43">
        <f t="shared" si="5"/>
        <v>88.76</v>
      </c>
      <c r="I43">
        <f t="shared" si="6"/>
        <v>79</v>
      </c>
      <c r="J43" s="3" t="str">
        <f t="shared" si="7"/>
        <v>PP</v>
      </c>
      <c r="K43" s="3" t="str">
        <f t="shared" si="8"/>
        <v>Ciudadanos</v>
      </c>
      <c r="L43" s="3">
        <f t="shared" si="9"/>
        <v>54.43</v>
      </c>
      <c r="M43" s="3">
        <f t="shared" si="10"/>
        <v>18.989999999999998</v>
      </c>
      <c r="N43">
        <v>3</v>
      </c>
      <c r="O43">
        <v>43</v>
      </c>
      <c r="P43">
        <v>9</v>
      </c>
      <c r="Q43">
        <v>0</v>
      </c>
      <c r="R43">
        <v>15</v>
      </c>
      <c r="S43">
        <v>8</v>
      </c>
      <c r="T43">
        <v>0</v>
      </c>
      <c r="U43">
        <f t="shared" si="0"/>
        <v>3.8</v>
      </c>
      <c r="V43">
        <f t="shared" si="1"/>
        <v>54.43</v>
      </c>
      <c r="W43">
        <f t="shared" si="2"/>
        <v>11.39</v>
      </c>
      <c r="X43">
        <f t="shared" si="3"/>
        <v>0</v>
      </c>
      <c r="Y43">
        <f t="shared" si="4"/>
        <v>18.989999999999998</v>
      </c>
      <c r="Z43">
        <f t="shared" si="11"/>
        <v>10.130000000000001</v>
      </c>
      <c r="AA43">
        <f t="shared" si="12"/>
        <v>0</v>
      </c>
    </row>
    <row r="44" spans="1:27" x14ac:dyDescent="0.3">
      <c r="A44" t="s">
        <v>4527</v>
      </c>
      <c r="B44" t="s">
        <v>2319</v>
      </c>
      <c r="C44" t="s">
        <v>53</v>
      </c>
      <c r="D44">
        <v>61</v>
      </c>
      <c r="E44">
        <v>0</v>
      </c>
      <c r="F44">
        <v>1</v>
      </c>
      <c r="G44" s="4">
        <v>79</v>
      </c>
      <c r="H44">
        <f t="shared" si="5"/>
        <v>77.22</v>
      </c>
      <c r="I44">
        <f t="shared" si="6"/>
        <v>61</v>
      </c>
      <c r="J44" s="3" t="str">
        <f t="shared" si="7"/>
        <v>PP</v>
      </c>
      <c r="K44" s="3" t="str">
        <f t="shared" si="8"/>
        <v>Ciudadanos</v>
      </c>
      <c r="L44" s="3">
        <f t="shared" si="9"/>
        <v>42.62</v>
      </c>
      <c r="M44" s="3">
        <f t="shared" si="10"/>
        <v>18.03</v>
      </c>
      <c r="N44">
        <v>6</v>
      </c>
      <c r="O44">
        <v>26</v>
      </c>
      <c r="P44">
        <v>1</v>
      </c>
      <c r="Q44">
        <v>0</v>
      </c>
      <c r="R44">
        <v>11</v>
      </c>
      <c r="S44">
        <v>16</v>
      </c>
      <c r="T44">
        <v>0</v>
      </c>
      <c r="U44">
        <f t="shared" si="0"/>
        <v>9.84</v>
      </c>
      <c r="V44">
        <f t="shared" si="1"/>
        <v>42.62</v>
      </c>
      <c r="W44">
        <f t="shared" si="2"/>
        <v>1.64</v>
      </c>
      <c r="X44">
        <f t="shared" si="3"/>
        <v>0</v>
      </c>
      <c r="Y44">
        <f t="shared" si="4"/>
        <v>18.03</v>
      </c>
      <c r="Z44">
        <f t="shared" si="11"/>
        <v>26.23</v>
      </c>
      <c r="AA44">
        <f t="shared" si="12"/>
        <v>0</v>
      </c>
    </row>
    <row r="45" spans="1:27" x14ac:dyDescent="0.3">
      <c r="A45" t="s">
        <v>4527</v>
      </c>
      <c r="B45" t="s">
        <v>2320</v>
      </c>
      <c r="C45" t="s">
        <v>54</v>
      </c>
      <c r="D45">
        <v>942</v>
      </c>
      <c r="E45">
        <v>11</v>
      </c>
      <c r="F45">
        <v>5</v>
      </c>
      <c r="G45" s="4">
        <v>1198</v>
      </c>
      <c r="H45">
        <f t="shared" si="5"/>
        <v>78.63</v>
      </c>
      <c r="I45">
        <f t="shared" si="6"/>
        <v>931</v>
      </c>
      <c r="J45" s="3" t="str">
        <f t="shared" si="7"/>
        <v>PSOE</v>
      </c>
      <c r="K45" s="3" t="str">
        <f t="shared" si="8"/>
        <v>PP</v>
      </c>
      <c r="L45" s="3">
        <f t="shared" si="9"/>
        <v>40.28</v>
      </c>
      <c r="M45" s="3">
        <f t="shared" si="10"/>
        <v>37.06</v>
      </c>
      <c r="N45">
        <v>375</v>
      </c>
      <c r="O45">
        <v>345</v>
      </c>
      <c r="P45">
        <v>20</v>
      </c>
      <c r="Q45">
        <v>100</v>
      </c>
      <c r="R45">
        <v>64</v>
      </c>
      <c r="S45">
        <v>6</v>
      </c>
      <c r="T45">
        <v>0</v>
      </c>
      <c r="U45">
        <f t="shared" si="0"/>
        <v>40.28</v>
      </c>
      <c r="V45">
        <f t="shared" si="1"/>
        <v>37.06</v>
      </c>
      <c r="W45">
        <f t="shared" si="2"/>
        <v>2.15</v>
      </c>
      <c r="X45">
        <f t="shared" si="3"/>
        <v>10.74</v>
      </c>
      <c r="Y45">
        <f t="shared" si="4"/>
        <v>6.87</v>
      </c>
      <c r="Z45">
        <f t="shared" si="11"/>
        <v>0.64</v>
      </c>
      <c r="AA45">
        <f t="shared" si="12"/>
        <v>0</v>
      </c>
    </row>
    <row r="46" spans="1:27" x14ac:dyDescent="0.3">
      <c r="A46" t="s">
        <v>4527</v>
      </c>
      <c r="B46" t="s">
        <v>2321</v>
      </c>
      <c r="C46" t="s">
        <v>55</v>
      </c>
      <c r="D46">
        <v>495</v>
      </c>
      <c r="E46">
        <v>4</v>
      </c>
      <c r="F46">
        <v>1</v>
      </c>
      <c r="G46" s="4">
        <v>543</v>
      </c>
      <c r="H46">
        <f t="shared" si="5"/>
        <v>91.16</v>
      </c>
      <c r="I46">
        <f t="shared" si="6"/>
        <v>491</v>
      </c>
      <c r="J46" s="3" t="str">
        <f t="shared" si="7"/>
        <v>PP</v>
      </c>
      <c r="K46" s="3" t="str">
        <f t="shared" si="8"/>
        <v>PSOE</v>
      </c>
      <c r="L46" s="3">
        <f t="shared" si="9"/>
        <v>51.32</v>
      </c>
      <c r="M46" s="3">
        <f t="shared" si="10"/>
        <v>38.49</v>
      </c>
      <c r="N46">
        <v>189</v>
      </c>
      <c r="O46">
        <v>252</v>
      </c>
      <c r="P46">
        <v>12</v>
      </c>
      <c r="Q46">
        <v>7</v>
      </c>
      <c r="R46">
        <v>26</v>
      </c>
      <c r="S46">
        <v>0</v>
      </c>
      <c r="T46">
        <v>0</v>
      </c>
      <c r="U46">
        <f t="shared" si="0"/>
        <v>38.49</v>
      </c>
      <c r="V46">
        <f t="shared" si="1"/>
        <v>51.32</v>
      </c>
      <c r="W46">
        <f t="shared" si="2"/>
        <v>2.44</v>
      </c>
      <c r="X46">
        <f t="shared" si="3"/>
        <v>1.43</v>
      </c>
      <c r="Y46">
        <f t="shared" si="4"/>
        <v>5.3</v>
      </c>
      <c r="Z46">
        <f t="shared" si="11"/>
        <v>0</v>
      </c>
      <c r="AA46">
        <f t="shared" si="12"/>
        <v>0</v>
      </c>
    </row>
    <row r="47" spans="1:27" x14ac:dyDescent="0.3">
      <c r="A47" t="s">
        <v>4527</v>
      </c>
      <c r="B47" t="s">
        <v>2322</v>
      </c>
      <c r="C47" t="s">
        <v>56</v>
      </c>
      <c r="D47">
        <v>84</v>
      </c>
      <c r="E47">
        <v>0</v>
      </c>
      <c r="F47">
        <v>0</v>
      </c>
      <c r="G47" s="4">
        <v>93</v>
      </c>
      <c r="H47">
        <f t="shared" si="5"/>
        <v>90.32</v>
      </c>
      <c r="I47">
        <f t="shared" si="6"/>
        <v>84</v>
      </c>
      <c r="J47" s="3" t="str">
        <f t="shared" si="7"/>
        <v>PP</v>
      </c>
      <c r="K47" s="3" t="str">
        <f t="shared" si="8"/>
        <v>PSOE</v>
      </c>
      <c r="L47" s="3">
        <f t="shared" si="9"/>
        <v>48.81</v>
      </c>
      <c r="M47" s="3">
        <f t="shared" si="10"/>
        <v>16.670000000000002</v>
      </c>
      <c r="N47">
        <v>14</v>
      </c>
      <c r="O47">
        <v>41</v>
      </c>
      <c r="P47">
        <v>14</v>
      </c>
      <c r="Q47">
        <v>2</v>
      </c>
      <c r="R47">
        <v>12</v>
      </c>
      <c r="S47">
        <v>0</v>
      </c>
      <c r="T47">
        <v>0</v>
      </c>
      <c r="U47">
        <f t="shared" si="0"/>
        <v>16.670000000000002</v>
      </c>
      <c r="V47">
        <f t="shared" si="1"/>
        <v>48.81</v>
      </c>
      <c r="W47">
        <f t="shared" si="2"/>
        <v>16.670000000000002</v>
      </c>
      <c r="X47">
        <f t="shared" si="3"/>
        <v>2.38</v>
      </c>
      <c r="Y47">
        <f t="shared" si="4"/>
        <v>14.29</v>
      </c>
      <c r="Z47">
        <f t="shared" si="11"/>
        <v>0</v>
      </c>
      <c r="AA47">
        <f t="shared" si="12"/>
        <v>0</v>
      </c>
    </row>
    <row r="48" spans="1:27" x14ac:dyDescent="0.3">
      <c r="A48" t="s">
        <v>4527</v>
      </c>
      <c r="B48" t="s">
        <v>2323</v>
      </c>
      <c r="C48" t="s">
        <v>57</v>
      </c>
      <c r="D48">
        <v>1936</v>
      </c>
      <c r="E48">
        <v>26</v>
      </c>
      <c r="F48">
        <v>17</v>
      </c>
      <c r="G48" s="4">
        <v>2407</v>
      </c>
      <c r="H48">
        <f t="shared" si="5"/>
        <v>80.430000000000007</v>
      </c>
      <c r="I48">
        <f t="shared" si="6"/>
        <v>1910</v>
      </c>
      <c r="J48" s="3" t="str">
        <f t="shared" si="7"/>
        <v>PSOE</v>
      </c>
      <c r="K48" s="3" t="str">
        <f t="shared" si="8"/>
        <v>PP</v>
      </c>
      <c r="L48" s="3">
        <f t="shared" si="9"/>
        <v>45.86</v>
      </c>
      <c r="M48" s="3">
        <f t="shared" si="10"/>
        <v>35.08</v>
      </c>
      <c r="N48">
        <v>876</v>
      </c>
      <c r="O48">
        <v>670</v>
      </c>
      <c r="P48">
        <v>81</v>
      </c>
      <c r="Q48">
        <v>49</v>
      </c>
      <c r="R48">
        <v>182</v>
      </c>
      <c r="S48">
        <v>9</v>
      </c>
      <c r="T48">
        <v>0</v>
      </c>
      <c r="U48">
        <f t="shared" si="0"/>
        <v>45.86</v>
      </c>
      <c r="V48">
        <f t="shared" si="1"/>
        <v>35.08</v>
      </c>
      <c r="W48">
        <f t="shared" si="2"/>
        <v>4.24</v>
      </c>
      <c r="X48">
        <f t="shared" si="3"/>
        <v>2.57</v>
      </c>
      <c r="Y48">
        <f t="shared" si="4"/>
        <v>9.5299999999999994</v>
      </c>
      <c r="Z48">
        <f t="shared" si="11"/>
        <v>0.47</v>
      </c>
      <c r="AA48">
        <f t="shared" si="12"/>
        <v>0</v>
      </c>
    </row>
    <row r="49" spans="1:27" x14ac:dyDescent="0.3">
      <c r="A49" t="s">
        <v>4527</v>
      </c>
      <c r="B49" t="s">
        <v>2324</v>
      </c>
      <c r="C49" t="s">
        <v>58</v>
      </c>
      <c r="D49">
        <v>58</v>
      </c>
      <c r="E49">
        <v>0</v>
      </c>
      <c r="F49">
        <v>0</v>
      </c>
      <c r="G49" s="4">
        <v>72</v>
      </c>
      <c r="H49">
        <f t="shared" si="5"/>
        <v>80.56</v>
      </c>
      <c r="I49">
        <f t="shared" si="6"/>
        <v>58</v>
      </c>
      <c r="J49" s="3" t="str">
        <f t="shared" si="7"/>
        <v>PP</v>
      </c>
      <c r="K49" s="3" t="str">
        <f t="shared" si="8"/>
        <v>PSOE</v>
      </c>
      <c r="L49" s="3">
        <f t="shared" si="9"/>
        <v>43.1</v>
      </c>
      <c r="M49" s="3">
        <f t="shared" si="10"/>
        <v>20.69</v>
      </c>
      <c r="N49">
        <v>12</v>
      </c>
      <c r="O49">
        <v>25</v>
      </c>
      <c r="P49">
        <v>3</v>
      </c>
      <c r="Q49">
        <v>4</v>
      </c>
      <c r="R49">
        <v>10</v>
      </c>
      <c r="S49">
        <v>1</v>
      </c>
      <c r="T49">
        <v>0</v>
      </c>
      <c r="U49">
        <f t="shared" si="0"/>
        <v>20.69</v>
      </c>
      <c r="V49">
        <f t="shared" si="1"/>
        <v>43.1</v>
      </c>
      <c r="W49">
        <f t="shared" si="2"/>
        <v>5.17</v>
      </c>
      <c r="X49">
        <f t="shared" si="3"/>
        <v>6.9</v>
      </c>
      <c r="Y49">
        <f t="shared" si="4"/>
        <v>17.239999999999998</v>
      </c>
      <c r="Z49">
        <f t="shared" si="11"/>
        <v>1.72</v>
      </c>
      <c r="AA49">
        <f t="shared" si="12"/>
        <v>0</v>
      </c>
    </row>
    <row r="50" spans="1:27" x14ac:dyDescent="0.3">
      <c r="A50" t="s">
        <v>4527</v>
      </c>
      <c r="B50" t="s">
        <v>2325</v>
      </c>
      <c r="C50" t="s">
        <v>59</v>
      </c>
      <c r="D50">
        <v>71</v>
      </c>
      <c r="E50">
        <v>5</v>
      </c>
      <c r="F50">
        <v>0</v>
      </c>
      <c r="G50" s="4">
        <v>93</v>
      </c>
      <c r="H50">
        <f t="shared" si="5"/>
        <v>76.34</v>
      </c>
      <c r="I50">
        <f t="shared" si="6"/>
        <v>66</v>
      </c>
      <c r="J50" s="3" t="str">
        <f t="shared" si="7"/>
        <v>Podemos</v>
      </c>
      <c r="K50" s="3" t="str">
        <f t="shared" si="8"/>
        <v>PSOE</v>
      </c>
      <c r="L50" s="3">
        <f t="shared" si="9"/>
        <v>40.909999999999997</v>
      </c>
      <c r="M50" s="3">
        <f t="shared" si="10"/>
        <v>13.64</v>
      </c>
      <c r="N50">
        <v>9</v>
      </c>
      <c r="O50">
        <v>4</v>
      </c>
      <c r="P50">
        <v>5</v>
      </c>
      <c r="Q50">
        <v>27</v>
      </c>
      <c r="R50">
        <v>7</v>
      </c>
      <c r="S50">
        <v>12</v>
      </c>
      <c r="T50">
        <v>0</v>
      </c>
      <c r="U50">
        <f t="shared" si="0"/>
        <v>13.64</v>
      </c>
      <c r="V50">
        <f t="shared" si="1"/>
        <v>6.06</v>
      </c>
      <c r="W50">
        <f t="shared" si="2"/>
        <v>7.58</v>
      </c>
      <c r="X50">
        <f t="shared" si="3"/>
        <v>40.909999999999997</v>
      </c>
      <c r="Y50">
        <f t="shared" si="4"/>
        <v>10.61</v>
      </c>
      <c r="Z50">
        <f t="shared" si="11"/>
        <v>18.18</v>
      </c>
      <c r="AA50">
        <f t="shared" si="12"/>
        <v>0</v>
      </c>
    </row>
    <row r="51" spans="1:27" x14ac:dyDescent="0.3">
      <c r="A51" t="s">
        <v>4527</v>
      </c>
      <c r="B51" t="s">
        <v>2326</v>
      </c>
      <c r="C51" t="s">
        <v>60</v>
      </c>
      <c r="D51">
        <v>93</v>
      </c>
      <c r="E51">
        <v>0</v>
      </c>
      <c r="F51">
        <v>0</v>
      </c>
      <c r="G51" s="4">
        <v>107</v>
      </c>
      <c r="H51">
        <f t="shared" si="5"/>
        <v>86.92</v>
      </c>
      <c r="I51">
        <f t="shared" si="6"/>
        <v>93</v>
      </c>
      <c r="J51" s="3" t="str">
        <f t="shared" si="7"/>
        <v>PP</v>
      </c>
      <c r="K51" s="3" t="str">
        <f t="shared" si="8"/>
        <v>PSOE</v>
      </c>
      <c r="L51" s="3">
        <f t="shared" si="9"/>
        <v>43.01</v>
      </c>
      <c r="M51" s="3">
        <f t="shared" si="10"/>
        <v>32.26</v>
      </c>
      <c r="N51">
        <v>30</v>
      </c>
      <c r="O51">
        <v>40</v>
      </c>
      <c r="P51">
        <v>2</v>
      </c>
      <c r="Q51">
        <v>3</v>
      </c>
      <c r="R51">
        <v>10</v>
      </c>
      <c r="S51">
        <v>7</v>
      </c>
      <c r="T51">
        <v>0</v>
      </c>
      <c r="U51">
        <f t="shared" si="0"/>
        <v>32.26</v>
      </c>
      <c r="V51">
        <f t="shared" si="1"/>
        <v>43.01</v>
      </c>
      <c r="W51">
        <f t="shared" si="2"/>
        <v>2.15</v>
      </c>
      <c r="X51">
        <f t="shared" si="3"/>
        <v>3.23</v>
      </c>
      <c r="Y51">
        <f t="shared" si="4"/>
        <v>10.75</v>
      </c>
      <c r="Z51">
        <f t="shared" si="11"/>
        <v>7.53</v>
      </c>
      <c r="AA51">
        <f t="shared" si="12"/>
        <v>0</v>
      </c>
    </row>
    <row r="52" spans="1:27" x14ac:dyDescent="0.3">
      <c r="A52" t="s">
        <v>4527</v>
      </c>
      <c r="B52" t="s">
        <v>2327</v>
      </c>
      <c r="C52" t="s">
        <v>61</v>
      </c>
      <c r="D52">
        <v>206</v>
      </c>
      <c r="E52">
        <v>4</v>
      </c>
      <c r="F52">
        <v>1</v>
      </c>
      <c r="G52" s="4">
        <v>257</v>
      </c>
      <c r="H52">
        <f t="shared" si="5"/>
        <v>80.16</v>
      </c>
      <c r="I52">
        <f t="shared" si="6"/>
        <v>202</v>
      </c>
      <c r="J52" s="3" t="str">
        <f t="shared" si="7"/>
        <v>PSOE</v>
      </c>
      <c r="K52" s="3" t="str">
        <f t="shared" si="8"/>
        <v>PP</v>
      </c>
      <c r="L52" s="3">
        <f t="shared" si="9"/>
        <v>49.5</v>
      </c>
      <c r="M52" s="3">
        <f t="shared" si="10"/>
        <v>12.87</v>
      </c>
      <c r="N52">
        <v>100</v>
      </c>
      <c r="O52">
        <v>26</v>
      </c>
      <c r="P52">
        <v>10</v>
      </c>
      <c r="Q52">
        <v>3</v>
      </c>
      <c r="R52">
        <v>25</v>
      </c>
      <c r="S52">
        <v>33</v>
      </c>
      <c r="T52">
        <v>0</v>
      </c>
      <c r="U52">
        <f t="shared" si="0"/>
        <v>49.5</v>
      </c>
      <c r="V52">
        <f t="shared" si="1"/>
        <v>12.87</v>
      </c>
      <c r="W52">
        <f t="shared" si="2"/>
        <v>4.95</v>
      </c>
      <c r="X52">
        <f t="shared" si="3"/>
        <v>1.49</v>
      </c>
      <c r="Y52">
        <f t="shared" si="4"/>
        <v>12.38</v>
      </c>
      <c r="Z52">
        <f t="shared" si="11"/>
        <v>16.34</v>
      </c>
      <c r="AA52">
        <f t="shared" si="12"/>
        <v>0</v>
      </c>
    </row>
    <row r="53" spans="1:27" x14ac:dyDescent="0.3">
      <c r="A53" t="s">
        <v>4527</v>
      </c>
      <c r="B53" t="s">
        <v>2328</v>
      </c>
      <c r="C53" t="s">
        <v>62</v>
      </c>
      <c r="D53">
        <v>126</v>
      </c>
      <c r="E53">
        <v>1</v>
      </c>
      <c r="F53">
        <v>1</v>
      </c>
      <c r="G53" s="4">
        <v>164</v>
      </c>
      <c r="H53">
        <f t="shared" si="5"/>
        <v>76.83</v>
      </c>
      <c r="I53">
        <f t="shared" si="6"/>
        <v>125</v>
      </c>
      <c r="J53" s="3" t="str">
        <f t="shared" si="7"/>
        <v>PP</v>
      </c>
      <c r="K53" s="3" t="str">
        <f t="shared" si="8"/>
        <v>Ciudadanos</v>
      </c>
      <c r="L53" s="3">
        <f t="shared" si="9"/>
        <v>58.4</v>
      </c>
      <c r="M53" s="3">
        <f t="shared" si="10"/>
        <v>20</v>
      </c>
      <c r="N53">
        <v>15</v>
      </c>
      <c r="O53">
        <v>73</v>
      </c>
      <c r="P53">
        <v>8</v>
      </c>
      <c r="Q53">
        <v>1</v>
      </c>
      <c r="R53">
        <v>25</v>
      </c>
      <c r="S53">
        <v>1</v>
      </c>
      <c r="T53">
        <v>0</v>
      </c>
      <c r="U53">
        <f t="shared" si="0"/>
        <v>12</v>
      </c>
      <c r="V53">
        <f t="shared" si="1"/>
        <v>58.4</v>
      </c>
      <c r="W53">
        <f t="shared" si="2"/>
        <v>6.4</v>
      </c>
      <c r="X53">
        <f t="shared" si="3"/>
        <v>0.8</v>
      </c>
      <c r="Y53">
        <f t="shared" si="4"/>
        <v>20</v>
      </c>
      <c r="Z53">
        <f t="shared" si="11"/>
        <v>0.8</v>
      </c>
      <c r="AA53">
        <f t="shared" si="12"/>
        <v>0</v>
      </c>
    </row>
    <row r="54" spans="1:27" x14ac:dyDescent="0.3">
      <c r="A54" t="s">
        <v>4527</v>
      </c>
      <c r="B54" t="s">
        <v>2329</v>
      </c>
      <c r="C54" t="s">
        <v>63</v>
      </c>
      <c r="D54">
        <v>26</v>
      </c>
      <c r="E54">
        <v>0</v>
      </c>
      <c r="F54">
        <v>0</v>
      </c>
      <c r="G54" s="4">
        <v>31</v>
      </c>
      <c r="H54">
        <f t="shared" si="5"/>
        <v>83.87</v>
      </c>
      <c r="I54">
        <f t="shared" si="6"/>
        <v>26</v>
      </c>
      <c r="J54" s="3" t="str">
        <f t="shared" si="7"/>
        <v>PP</v>
      </c>
      <c r="K54" s="3" t="str">
        <f t="shared" si="8"/>
        <v>Ciudadanos</v>
      </c>
      <c r="L54" s="3">
        <f t="shared" si="9"/>
        <v>80.77</v>
      </c>
      <c r="M54" s="3">
        <f t="shared" si="10"/>
        <v>7.69</v>
      </c>
      <c r="N54">
        <v>1</v>
      </c>
      <c r="O54">
        <v>21</v>
      </c>
      <c r="P54">
        <v>1</v>
      </c>
      <c r="Q54">
        <v>1</v>
      </c>
      <c r="R54">
        <v>2</v>
      </c>
      <c r="S54">
        <v>0</v>
      </c>
      <c r="T54">
        <v>0</v>
      </c>
      <c r="U54">
        <f t="shared" si="0"/>
        <v>3.85</v>
      </c>
      <c r="V54">
        <f t="shared" si="1"/>
        <v>80.77</v>
      </c>
      <c r="W54">
        <f t="shared" si="2"/>
        <v>3.85</v>
      </c>
      <c r="X54">
        <f t="shared" si="3"/>
        <v>3.85</v>
      </c>
      <c r="Y54">
        <f t="shared" si="4"/>
        <v>7.69</v>
      </c>
      <c r="Z54">
        <f t="shared" si="11"/>
        <v>0</v>
      </c>
      <c r="AA54">
        <f t="shared" si="12"/>
        <v>0</v>
      </c>
    </row>
    <row r="55" spans="1:27" x14ac:dyDescent="0.3">
      <c r="A55" t="s">
        <v>4527</v>
      </c>
      <c r="B55" t="s">
        <v>2330</v>
      </c>
      <c r="C55" t="s">
        <v>64</v>
      </c>
      <c r="D55">
        <v>85</v>
      </c>
      <c r="E55">
        <v>0</v>
      </c>
      <c r="F55">
        <v>0</v>
      </c>
      <c r="G55" s="4">
        <v>102</v>
      </c>
      <c r="H55">
        <f t="shared" si="5"/>
        <v>83.33</v>
      </c>
      <c r="I55">
        <f t="shared" si="6"/>
        <v>85</v>
      </c>
      <c r="J55" s="3" t="str">
        <f t="shared" si="7"/>
        <v>PP</v>
      </c>
      <c r="K55" s="3" t="str">
        <f t="shared" si="8"/>
        <v>PSOE</v>
      </c>
      <c r="L55" s="3">
        <f t="shared" si="9"/>
        <v>64.709999999999994</v>
      </c>
      <c r="M55" s="3">
        <f t="shared" si="10"/>
        <v>20</v>
      </c>
      <c r="N55">
        <v>17</v>
      </c>
      <c r="O55">
        <v>55</v>
      </c>
      <c r="P55">
        <v>7</v>
      </c>
      <c r="Q55">
        <v>0</v>
      </c>
      <c r="R55">
        <v>3</v>
      </c>
      <c r="S55">
        <v>3</v>
      </c>
      <c r="T55">
        <v>0</v>
      </c>
      <c r="U55">
        <f t="shared" si="0"/>
        <v>20</v>
      </c>
      <c r="V55">
        <f t="shared" si="1"/>
        <v>64.709999999999994</v>
      </c>
      <c r="W55">
        <f t="shared" si="2"/>
        <v>8.24</v>
      </c>
      <c r="X55">
        <f t="shared" si="3"/>
        <v>0</v>
      </c>
      <c r="Y55">
        <f t="shared" si="4"/>
        <v>3.53</v>
      </c>
      <c r="Z55">
        <f t="shared" si="11"/>
        <v>3.53</v>
      </c>
      <c r="AA55">
        <f t="shared" si="12"/>
        <v>0</v>
      </c>
    </row>
    <row r="56" spans="1:27" x14ac:dyDescent="0.3">
      <c r="A56" t="s">
        <v>4527</v>
      </c>
      <c r="B56" t="s">
        <v>2331</v>
      </c>
      <c r="C56" t="s">
        <v>65</v>
      </c>
      <c r="D56">
        <v>390</v>
      </c>
      <c r="E56">
        <v>6</v>
      </c>
      <c r="F56">
        <v>3</v>
      </c>
      <c r="G56" s="4">
        <v>459</v>
      </c>
      <c r="H56">
        <f t="shared" si="5"/>
        <v>84.97</v>
      </c>
      <c r="I56">
        <f t="shared" si="6"/>
        <v>384</v>
      </c>
      <c r="J56" s="3" t="str">
        <f t="shared" si="7"/>
        <v>PP</v>
      </c>
      <c r="K56" s="3" t="str">
        <f t="shared" si="8"/>
        <v>PSOE</v>
      </c>
      <c r="L56" s="3">
        <f t="shared" si="9"/>
        <v>41.15</v>
      </c>
      <c r="M56" s="3">
        <f t="shared" si="10"/>
        <v>18.75</v>
      </c>
      <c r="N56">
        <v>72</v>
      </c>
      <c r="O56">
        <v>158</v>
      </c>
      <c r="P56">
        <v>35</v>
      </c>
      <c r="Q56">
        <v>12</v>
      </c>
      <c r="R56">
        <v>52</v>
      </c>
      <c r="S56">
        <v>44</v>
      </c>
      <c r="T56">
        <v>0</v>
      </c>
      <c r="U56">
        <f t="shared" si="0"/>
        <v>18.75</v>
      </c>
      <c r="V56">
        <f t="shared" si="1"/>
        <v>41.15</v>
      </c>
      <c r="W56">
        <f t="shared" si="2"/>
        <v>9.11</v>
      </c>
      <c r="X56">
        <f t="shared" si="3"/>
        <v>3.13</v>
      </c>
      <c r="Y56">
        <f t="shared" si="4"/>
        <v>13.54</v>
      </c>
      <c r="Z56">
        <f t="shared" si="11"/>
        <v>11.46</v>
      </c>
      <c r="AA56">
        <f t="shared" si="12"/>
        <v>0</v>
      </c>
    </row>
    <row r="57" spans="1:27" x14ac:dyDescent="0.3">
      <c r="A57" t="s">
        <v>4527</v>
      </c>
      <c r="B57" t="s">
        <v>2332</v>
      </c>
      <c r="C57" t="s">
        <v>66</v>
      </c>
      <c r="D57">
        <v>377</v>
      </c>
      <c r="E57">
        <v>6</v>
      </c>
      <c r="F57">
        <v>1</v>
      </c>
      <c r="G57" s="4">
        <v>437</v>
      </c>
      <c r="H57">
        <f t="shared" si="5"/>
        <v>86.27</v>
      </c>
      <c r="I57">
        <f t="shared" si="6"/>
        <v>371</v>
      </c>
      <c r="J57" s="3" t="str">
        <f t="shared" si="7"/>
        <v>PSOE</v>
      </c>
      <c r="K57" s="3" t="str">
        <f t="shared" si="8"/>
        <v>PP</v>
      </c>
      <c r="L57" s="3">
        <f t="shared" si="9"/>
        <v>39.35</v>
      </c>
      <c r="M57" s="3">
        <f t="shared" si="10"/>
        <v>18.600000000000001</v>
      </c>
      <c r="N57">
        <v>146</v>
      </c>
      <c r="O57">
        <v>69</v>
      </c>
      <c r="P57">
        <v>11</v>
      </c>
      <c r="Q57">
        <v>31</v>
      </c>
      <c r="R57">
        <v>47</v>
      </c>
      <c r="S57">
        <v>53</v>
      </c>
      <c r="T57">
        <v>0</v>
      </c>
      <c r="U57">
        <f t="shared" si="0"/>
        <v>39.35</v>
      </c>
      <c r="V57">
        <f t="shared" si="1"/>
        <v>18.600000000000001</v>
      </c>
      <c r="W57">
        <f t="shared" si="2"/>
        <v>2.96</v>
      </c>
      <c r="X57">
        <f t="shared" si="3"/>
        <v>8.36</v>
      </c>
      <c r="Y57">
        <f t="shared" si="4"/>
        <v>12.67</v>
      </c>
      <c r="Z57">
        <f t="shared" si="11"/>
        <v>14.29</v>
      </c>
      <c r="AA57">
        <f t="shared" si="12"/>
        <v>0</v>
      </c>
    </row>
    <row r="58" spans="1:27" x14ac:dyDescent="0.3">
      <c r="A58" t="s">
        <v>4527</v>
      </c>
      <c r="B58" t="s">
        <v>2333</v>
      </c>
      <c r="C58" t="s">
        <v>67</v>
      </c>
      <c r="D58">
        <v>61</v>
      </c>
      <c r="E58">
        <v>3</v>
      </c>
      <c r="F58">
        <v>0</v>
      </c>
      <c r="G58" s="4">
        <v>74</v>
      </c>
      <c r="H58">
        <f t="shared" si="5"/>
        <v>82.43</v>
      </c>
      <c r="I58">
        <f t="shared" si="6"/>
        <v>58</v>
      </c>
      <c r="J58" s="3" t="str">
        <f t="shared" si="7"/>
        <v>Ciudadanos</v>
      </c>
      <c r="K58" s="3" t="str">
        <f t="shared" si="8"/>
        <v>PP</v>
      </c>
      <c r="L58" s="3">
        <f t="shared" si="9"/>
        <v>13.79</v>
      </c>
      <c r="M58" s="3">
        <f t="shared" si="10"/>
        <v>12.07</v>
      </c>
      <c r="N58">
        <v>6</v>
      </c>
      <c r="O58">
        <v>7</v>
      </c>
      <c r="P58">
        <v>2</v>
      </c>
      <c r="Q58">
        <v>3</v>
      </c>
      <c r="R58">
        <v>8</v>
      </c>
      <c r="S58">
        <v>30</v>
      </c>
      <c r="T58">
        <v>0</v>
      </c>
      <c r="U58">
        <f t="shared" si="0"/>
        <v>10.34</v>
      </c>
      <c r="V58">
        <f t="shared" si="1"/>
        <v>12.07</v>
      </c>
      <c r="W58">
        <f t="shared" si="2"/>
        <v>3.45</v>
      </c>
      <c r="X58">
        <f t="shared" si="3"/>
        <v>5.17</v>
      </c>
      <c r="Y58">
        <f t="shared" si="4"/>
        <v>13.79</v>
      </c>
      <c r="Z58">
        <f t="shared" si="11"/>
        <v>51.72</v>
      </c>
      <c r="AA58">
        <f t="shared" si="12"/>
        <v>0</v>
      </c>
    </row>
    <row r="59" spans="1:27" x14ac:dyDescent="0.3">
      <c r="A59" t="s">
        <v>4527</v>
      </c>
      <c r="B59" t="s">
        <v>2334</v>
      </c>
      <c r="C59" t="s">
        <v>68</v>
      </c>
      <c r="D59">
        <v>65</v>
      </c>
      <c r="E59">
        <v>1</v>
      </c>
      <c r="F59">
        <v>0</v>
      </c>
      <c r="G59" s="4">
        <v>73</v>
      </c>
      <c r="H59">
        <f t="shared" si="5"/>
        <v>89.04</v>
      </c>
      <c r="I59">
        <f t="shared" si="6"/>
        <v>64</v>
      </c>
      <c r="J59" s="3" t="str">
        <f t="shared" si="7"/>
        <v>PP</v>
      </c>
      <c r="K59" s="3" t="str">
        <f t="shared" si="8"/>
        <v>PSOE</v>
      </c>
      <c r="L59" s="3">
        <f t="shared" si="9"/>
        <v>70.31</v>
      </c>
      <c r="M59" s="3">
        <f t="shared" si="10"/>
        <v>14.06</v>
      </c>
      <c r="N59">
        <v>9</v>
      </c>
      <c r="O59">
        <v>45</v>
      </c>
      <c r="P59">
        <v>1</v>
      </c>
      <c r="Q59">
        <v>1</v>
      </c>
      <c r="R59">
        <v>6</v>
      </c>
      <c r="S59">
        <v>2</v>
      </c>
      <c r="T59">
        <v>0</v>
      </c>
      <c r="U59">
        <f t="shared" si="0"/>
        <v>14.06</v>
      </c>
      <c r="V59">
        <f t="shared" si="1"/>
        <v>70.31</v>
      </c>
      <c r="W59">
        <f t="shared" si="2"/>
        <v>1.56</v>
      </c>
      <c r="X59">
        <f t="shared" si="3"/>
        <v>1.56</v>
      </c>
      <c r="Y59">
        <f t="shared" si="4"/>
        <v>9.3800000000000008</v>
      </c>
      <c r="Z59">
        <f t="shared" si="11"/>
        <v>3.13</v>
      </c>
      <c r="AA59">
        <f t="shared" si="12"/>
        <v>0</v>
      </c>
    </row>
    <row r="60" spans="1:27" x14ac:dyDescent="0.3">
      <c r="A60" t="s">
        <v>4527</v>
      </c>
      <c r="B60" t="s">
        <v>2335</v>
      </c>
      <c r="C60" t="s">
        <v>69</v>
      </c>
      <c r="D60">
        <v>29</v>
      </c>
      <c r="E60">
        <v>0</v>
      </c>
      <c r="F60">
        <v>0</v>
      </c>
      <c r="G60" s="4">
        <v>29</v>
      </c>
      <c r="H60">
        <f t="shared" si="5"/>
        <v>100</v>
      </c>
      <c r="I60">
        <f t="shared" si="6"/>
        <v>29</v>
      </c>
      <c r="J60" s="3" t="str">
        <f t="shared" si="7"/>
        <v>PSOE</v>
      </c>
      <c r="K60" s="3" t="str">
        <f t="shared" si="8"/>
        <v>PP</v>
      </c>
      <c r="L60" s="3">
        <f t="shared" si="9"/>
        <v>48.28</v>
      </c>
      <c r="M60" s="3">
        <f t="shared" si="10"/>
        <v>37.93</v>
      </c>
      <c r="N60">
        <v>14</v>
      </c>
      <c r="O60">
        <v>11</v>
      </c>
      <c r="P60">
        <v>2</v>
      </c>
      <c r="Q60">
        <v>1</v>
      </c>
      <c r="R60">
        <v>1</v>
      </c>
      <c r="S60">
        <v>0</v>
      </c>
      <c r="T60">
        <v>0</v>
      </c>
      <c r="U60">
        <f t="shared" si="0"/>
        <v>48.28</v>
      </c>
      <c r="V60">
        <f t="shared" si="1"/>
        <v>37.93</v>
      </c>
      <c r="W60">
        <f t="shared" si="2"/>
        <v>6.9</v>
      </c>
      <c r="X60">
        <f t="shared" si="3"/>
        <v>3.45</v>
      </c>
      <c r="Y60">
        <f t="shared" si="4"/>
        <v>3.45</v>
      </c>
      <c r="Z60">
        <f t="shared" si="11"/>
        <v>0</v>
      </c>
      <c r="AA60">
        <f t="shared" si="12"/>
        <v>0</v>
      </c>
    </row>
    <row r="61" spans="1:27" x14ac:dyDescent="0.3">
      <c r="A61" t="s">
        <v>4527</v>
      </c>
      <c r="B61" t="s">
        <v>2336</v>
      </c>
      <c r="C61" t="s">
        <v>70</v>
      </c>
      <c r="D61">
        <v>89</v>
      </c>
      <c r="E61">
        <v>2</v>
      </c>
      <c r="F61">
        <v>0</v>
      </c>
      <c r="G61" s="4">
        <v>94</v>
      </c>
      <c r="H61">
        <f t="shared" si="5"/>
        <v>94.68</v>
      </c>
      <c r="I61">
        <f t="shared" si="6"/>
        <v>87</v>
      </c>
      <c r="J61" s="3" t="str">
        <f t="shared" si="7"/>
        <v>PP</v>
      </c>
      <c r="K61" s="3" t="str">
        <f t="shared" si="8"/>
        <v>PSOE</v>
      </c>
      <c r="L61" s="3">
        <f t="shared" si="9"/>
        <v>26.44</v>
      </c>
      <c r="M61" s="3">
        <f t="shared" si="10"/>
        <v>20.69</v>
      </c>
      <c r="N61">
        <v>18</v>
      </c>
      <c r="O61">
        <v>23</v>
      </c>
      <c r="P61">
        <v>6</v>
      </c>
      <c r="Q61">
        <v>3</v>
      </c>
      <c r="R61">
        <v>12</v>
      </c>
      <c r="S61">
        <v>24</v>
      </c>
      <c r="T61">
        <v>0</v>
      </c>
      <c r="U61">
        <f t="shared" si="0"/>
        <v>20.69</v>
      </c>
      <c r="V61">
        <f t="shared" si="1"/>
        <v>26.44</v>
      </c>
      <c r="W61">
        <f t="shared" si="2"/>
        <v>6.9</v>
      </c>
      <c r="X61">
        <f t="shared" si="3"/>
        <v>3.45</v>
      </c>
      <c r="Y61">
        <f t="shared" si="4"/>
        <v>13.79</v>
      </c>
      <c r="Z61">
        <f t="shared" si="11"/>
        <v>27.59</v>
      </c>
      <c r="AA61">
        <f t="shared" si="12"/>
        <v>0</v>
      </c>
    </row>
    <row r="62" spans="1:27" x14ac:dyDescent="0.3">
      <c r="A62" t="s">
        <v>4527</v>
      </c>
      <c r="B62" t="s">
        <v>2337</v>
      </c>
      <c r="C62" t="s">
        <v>71</v>
      </c>
      <c r="D62">
        <v>243</v>
      </c>
      <c r="E62">
        <v>3</v>
      </c>
      <c r="F62">
        <v>0</v>
      </c>
      <c r="G62" s="4">
        <v>287</v>
      </c>
      <c r="H62">
        <f t="shared" si="5"/>
        <v>84.67</v>
      </c>
      <c r="I62">
        <f t="shared" si="6"/>
        <v>240</v>
      </c>
      <c r="J62" s="3" t="str">
        <f t="shared" si="7"/>
        <v>PP</v>
      </c>
      <c r="K62" s="3" t="str">
        <f t="shared" si="8"/>
        <v>PSOE</v>
      </c>
      <c r="L62" s="3">
        <f t="shared" si="9"/>
        <v>44.58</v>
      </c>
      <c r="M62" s="3">
        <f t="shared" si="10"/>
        <v>18.329999999999998</v>
      </c>
      <c r="N62">
        <v>44</v>
      </c>
      <c r="O62">
        <v>107</v>
      </c>
      <c r="P62">
        <v>9</v>
      </c>
      <c r="Q62">
        <v>12</v>
      </c>
      <c r="R62">
        <v>41</v>
      </c>
      <c r="S62">
        <v>20</v>
      </c>
      <c r="T62">
        <v>0</v>
      </c>
      <c r="U62">
        <f t="shared" si="0"/>
        <v>18.329999999999998</v>
      </c>
      <c r="V62">
        <f t="shared" si="1"/>
        <v>44.58</v>
      </c>
      <c r="W62">
        <f t="shared" si="2"/>
        <v>3.75</v>
      </c>
      <c r="X62">
        <f t="shared" si="3"/>
        <v>5</v>
      </c>
      <c r="Y62">
        <f t="shared" si="4"/>
        <v>17.079999999999998</v>
      </c>
      <c r="Z62">
        <f t="shared" si="11"/>
        <v>8.33</v>
      </c>
      <c r="AA62">
        <f t="shared" si="12"/>
        <v>0</v>
      </c>
    </row>
    <row r="63" spans="1:27" x14ac:dyDescent="0.3">
      <c r="A63" t="s">
        <v>4527</v>
      </c>
      <c r="B63" t="s">
        <v>2338</v>
      </c>
      <c r="C63" t="s">
        <v>72</v>
      </c>
      <c r="D63">
        <v>570</v>
      </c>
      <c r="E63">
        <v>3</v>
      </c>
      <c r="F63">
        <v>2</v>
      </c>
      <c r="G63" s="4">
        <v>666</v>
      </c>
      <c r="H63">
        <f t="shared" si="5"/>
        <v>85.59</v>
      </c>
      <c r="I63">
        <f t="shared" si="6"/>
        <v>567</v>
      </c>
      <c r="J63" s="3" t="str">
        <f t="shared" si="7"/>
        <v>PP</v>
      </c>
      <c r="K63" s="3" t="str">
        <f t="shared" si="8"/>
        <v>PSOE</v>
      </c>
      <c r="L63" s="3">
        <f t="shared" si="9"/>
        <v>44.8</v>
      </c>
      <c r="M63" s="3">
        <f t="shared" si="10"/>
        <v>38.1</v>
      </c>
      <c r="N63">
        <v>216</v>
      </c>
      <c r="O63">
        <v>254</v>
      </c>
      <c r="P63">
        <v>29</v>
      </c>
      <c r="Q63">
        <v>2</v>
      </c>
      <c r="R63">
        <v>61</v>
      </c>
      <c r="S63">
        <v>1</v>
      </c>
      <c r="T63">
        <v>0</v>
      </c>
      <c r="U63">
        <f t="shared" si="0"/>
        <v>38.1</v>
      </c>
      <c r="V63">
        <f t="shared" si="1"/>
        <v>44.8</v>
      </c>
      <c r="W63">
        <f t="shared" si="2"/>
        <v>5.1100000000000003</v>
      </c>
      <c r="X63">
        <f t="shared" si="3"/>
        <v>0.35</v>
      </c>
      <c r="Y63">
        <f t="shared" si="4"/>
        <v>10.76</v>
      </c>
      <c r="Z63">
        <f t="shared" si="11"/>
        <v>0.18</v>
      </c>
      <c r="AA63">
        <f t="shared" si="12"/>
        <v>0</v>
      </c>
    </row>
    <row r="64" spans="1:27" x14ac:dyDescent="0.3">
      <c r="A64" t="s">
        <v>4527</v>
      </c>
      <c r="B64" t="s">
        <v>2339</v>
      </c>
      <c r="C64" t="s">
        <v>73</v>
      </c>
      <c r="D64">
        <v>85</v>
      </c>
      <c r="E64">
        <v>4</v>
      </c>
      <c r="F64">
        <v>0</v>
      </c>
      <c r="G64" s="4">
        <v>99</v>
      </c>
      <c r="H64">
        <f t="shared" si="5"/>
        <v>85.86</v>
      </c>
      <c r="I64">
        <f t="shared" si="6"/>
        <v>81</v>
      </c>
      <c r="J64" s="3" t="str">
        <f t="shared" si="7"/>
        <v>PP</v>
      </c>
      <c r="K64" s="3" t="str">
        <f t="shared" si="8"/>
        <v>PSOE</v>
      </c>
      <c r="L64" s="3">
        <f t="shared" si="9"/>
        <v>59.26</v>
      </c>
      <c r="M64" s="3">
        <f t="shared" si="10"/>
        <v>22.22</v>
      </c>
      <c r="N64">
        <v>18</v>
      </c>
      <c r="O64">
        <v>48</v>
      </c>
      <c r="P64">
        <v>10</v>
      </c>
      <c r="Q64">
        <v>0</v>
      </c>
      <c r="R64">
        <v>4</v>
      </c>
      <c r="S64">
        <v>0</v>
      </c>
      <c r="T64">
        <v>0</v>
      </c>
      <c r="U64">
        <f t="shared" si="0"/>
        <v>22.22</v>
      </c>
      <c r="V64">
        <f t="shared" si="1"/>
        <v>59.26</v>
      </c>
      <c r="W64">
        <f t="shared" si="2"/>
        <v>12.35</v>
      </c>
      <c r="X64">
        <f t="shared" si="3"/>
        <v>0</v>
      </c>
      <c r="Y64">
        <f t="shared" si="4"/>
        <v>4.9400000000000004</v>
      </c>
      <c r="Z64">
        <f t="shared" si="11"/>
        <v>0</v>
      </c>
      <c r="AA64">
        <f t="shared" si="12"/>
        <v>0</v>
      </c>
    </row>
    <row r="65" spans="1:27" x14ac:dyDescent="0.3">
      <c r="A65" t="s">
        <v>4527</v>
      </c>
      <c r="B65" t="s">
        <v>2340</v>
      </c>
      <c r="C65" t="s">
        <v>74</v>
      </c>
      <c r="D65">
        <v>413</v>
      </c>
      <c r="E65">
        <v>4</v>
      </c>
      <c r="F65">
        <v>7</v>
      </c>
      <c r="G65" s="4">
        <v>475</v>
      </c>
      <c r="H65">
        <f t="shared" si="5"/>
        <v>86.95</v>
      </c>
      <c r="I65">
        <f t="shared" si="6"/>
        <v>409</v>
      </c>
      <c r="J65" s="3" t="str">
        <f t="shared" si="7"/>
        <v>PP</v>
      </c>
      <c r="K65" s="3" t="str">
        <f t="shared" si="8"/>
        <v>PSOE</v>
      </c>
      <c r="L65" s="3">
        <f t="shared" si="9"/>
        <v>29.58</v>
      </c>
      <c r="M65" s="3">
        <f t="shared" si="10"/>
        <v>21.52</v>
      </c>
      <c r="N65">
        <v>88</v>
      </c>
      <c r="O65">
        <v>121</v>
      </c>
      <c r="P65">
        <v>22</v>
      </c>
      <c r="Q65">
        <v>18</v>
      </c>
      <c r="R65">
        <v>36</v>
      </c>
      <c r="S65">
        <v>106</v>
      </c>
      <c r="T65">
        <v>0</v>
      </c>
      <c r="U65">
        <f t="shared" si="0"/>
        <v>21.52</v>
      </c>
      <c r="V65">
        <f t="shared" si="1"/>
        <v>29.58</v>
      </c>
      <c r="W65">
        <f t="shared" si="2"/>
        <v>5.38</v>
      </c>
      <c r="X65">
        <f t="shared" si="3"/>
        <v>4.4000000000000004</v>
      </c>
      <c r="Y65">
        <f t="shared" si="4"/>
        <v>8.8000000000000007</v>
      </c>
      <c r="Z65">
        <f t="shared" si="11"/>
        <v>25.92</v>
      </c>
      <c r="AA65">
        <f t="shared" si="12"/>
        <v>0</v>
      </c>
    </row>
    <row r="66" spans="1:27" x14ac:dyDescent="0.3">
      <c r="A66" t="s">
        <v>4527</v>
      </c>
      <c r="B66" t="s">
        <v>2341</v>
      </c>
      <c r="C66" t="s">
        <v>75</v>
      </c>
      <c r="D66">
        <v>136</v>
      </c>
      <c r="E66">
        <v>4</v>
      </c>
      <c r="F66">
        <v>0</v>
      </c>
      <c r="G66" s="4">
        <v>158</v>
      </c>
      <c r="H66">
        <f t="shared" si="5"/>
        <v>86.08</v>
      </c>
      <c r="I66">
        <f t="shared" si="6"/>
        <v>132</v>
      </c>
      <c r="J66" s="3" t="str">
        <f t="shared" si="7"/>
        <v>PP</v>
      </c>
      <c r="K66" s="3" t="str">
        <f t="shared" si="8"/>
        <v>PSOE</v>
      </c>
      <c r="L66" s="3">
        <f t="shared" si="9"/>
        <v>54.55</v>
      </c>
      <c r="M66" s="3">
        <f t="shared" si="10"/>
        <v>27.27</v>
      </c>
      <c r="N66">
        <v>36</v>
      </c>
      <c r="O66">
        <v>72</v>
      </c>
      <c r="P66">
        <v>8</v>
      </c>
      <c r="Q66">
        <v>2</v>
      </c>
      <c r="R66">
        <v>10</v>
      </c>
      <c r="S66">
        <v>2</v>
      </c>
      <c r="T66">
        <v>0</v>
      </c>
      <c r="U66">
        <f t="shared" ref="U66:U129" si="13">ROUND((N66/$I66)*100,2)</f>
        <v>27.27</v>
      </c>
      <c r="V66">
        <f t="shared" ref="V66:V129" si="14">ROUND((O66/$I66)*100,2)</f>
        <v>54.55</v>
      </c>
      <c r="W66">
        <f t="shared" ref="W66:W129" si="15">ROUND((P66/$I66)*100,2)</f>
        <v>6.06</v>
      </c>
      <c r="X66">
        <f t="shared" ref="X66:X129" si="16">ROUND((Q66/$I66)*100,2)</f>
        <v>1.52</v>
      </c>
      <c r="Y66">
        <f t="shared" ref="Y66:Y129" si="17">ROUND((R66/$I66)*100,2)</f>
        <v>7.58</v>
      </c>
      <c r="Z66">
        <f t="shared" si="11"/>
        <v>1.52</v>
      </c>
      <c r="AA66">
        <f t="shared" si="12"/>
        <v>0</v>
      </c>
    </row>
    <row r="67" spans="1:27" x14ac:dyDescent="0.3">
      <c r="A67" t="s">
        <v>4527</v>
      </c>
      <c r="B67" t="s">
        <v>2342</v>
      </c>
      <c r="C67" t="s">
        <v>76</v>
      </c>
      <c r="D67">
        <v>91</v>
      </c>
      <c r="E67">
        <v>2</v>
      </c>
      <c r="F67">
        <v>0</v>
      </c>
      <c r="G67" s="4">
        <v>96</v>
      </c>
      <c r="H67">
        <f t="shared" ref="H67:H130" si="18">ROUND((D67/G67)*100,2)</f>
        <v>94.79</v>
      </c>
      <c r="I67">
        <f t="shared" ref="I67:I130" si="19">D67-E67</f>
        <v>89</v>
      </c>
      <c r="J67" s="3" t="str">
        <f t="shared" ref="J67:J130" si="20">IF(MAX(N67:R67) = N67,"PSOE", IF(MAX(N67:R67) = O67, "PP", IF(MAX(N67:R67) = P67, "VOX", IF(MAX(N67:R67) = Q67, "Podemos", IF(MAX(N67:R67) = R67, "Ciudadanos",  IF(MAX(N67:R67) = S67, "Por Ávila", "UPL"))))))</f>
        <v>PP</v>
      </c>
      <c r="K67" s="3" t="str">
        <f t="shared" ref="K67:K130" si="21">IF(LARGE(N67:R67,2) = N67,"PSOE", IF(LARGE(N67:R67,2) = O67, "PP", IF(LARGE(N67:R67,2) = P67, "VOX", IF(LARGE(N67:R67,2) = Q67, "Podemos", IF(LARGE(N67:R67,2) = R67, "Ciudadanos",  IF(LARGE(N67:R67,2) = S67, "Por Ávila", "UPL"))))))</f>
        <v>PSOE</v>
      </c>
      <c r="L67" s="3">
        <f t="shared" ref="L67:L130" si="22">IF(MAX(N67:R67) = N67,U67, IF(MAX(N67:R67) = O67, V67, IF(MAX(N67:R67) = P67, W67, IF(MAX(N67:R67) = Q67, X67, IF(MAX(N67:R67) = R67, Y67,  IF(MAX(N67:R67) = S67, Z67, AA67))))))</f>
        <v>43.82</v>
      </c>
      <c r="M67" s="3">
        <f t="shared" ref="M67:M130" si="23">IF(LARGE(N67:R67,2) = N67,U67, IF(LARGE(N67:R67,2) = O67, V67, IF(LARGE(N67:R67,2) = P67, W67, IF(LARGE(N67:R67,2) = Q67, X67, IF(LARGE(N67:R67,2) = R67, Y67,  IF(LARGE(N67:R67,2) = S67, Z67, AA67))))))</f>
        <v>25.84</v>
      </c>
      <c r="N67">
        <v>23</v>
      </c>
      <c r="O67">
        <v>39</v>
      </c>
      <c r="P67">
        <v>8</v>
      </c>
      <c r="Q67">
        <v>0</v>
      </c>
      <c r="R67">
        <v>18</v>
      </c>
      <c r="S67">
        <v>0</v>
      </c>
      <c r="T67">
        <v>0</v>
      </c>
      <c r="U67">
        <f t="shared" si="13"/>
        <v>25.84</v>
      </c>
      <c r="V67">
        <f t="shared" si="14"/>
        <v>43.82</v>
      </c>
      <c r="W67">
        <f t="shared" si="15"/>
        <v>8.99</v>
      </c>
      <c r="X67">
        <f t="shared" si="16"/>
        <v>0</v>
      </c>
      <c r="Y67">
        <f t="shared" si="17"/>
        <v>20.22</v>
      </c>
      <c r="Z67">
        <f t="shared" ref="Z67:Z130" si="24">ROUND((S67/$I67)*100,2)</f>
        <v>0</v>
      </c>
      <c r="AA67">
        <f t="shared" ref="AA67:AA130" si="25">ROUND((T67/$I67)*100,2)</f>
        <v>0</v>
      </c>
    </row>
    <row r="68" spans="1:27" x14ac:dyDescent="0.3">
      <c r="A68" t="s">
        <v>4527</v>
      </c>
      <c r="B68" t="s">
        <v>2343</v>
      </c>
      <c r="C68" t="s">
        <v>77</v>
      </c>
      <c r="D68">
        <v>63</v>
      </c>
      <c r="E68">
        <v>1</v>
      </c>
      <c r="F68">
        <v>1</v>
      </c>
      <c r="G68" s="4">
        <v>68</v>
      </c>
      <c r="H68">
        <f t="shared" si="18"/>
        <v>92.65</v>
      </c>
      <c r="I68">
        <f t="shared" si="19"/>
        <v>62</v>
      </c>
      <c r="J68" s="3" t="s">
        <v>4547</v>
      </c>
      <c r="K68" s="3" t="s">
        <v>4544</v>
      </c>
      <c r="L68" s="3">
        <f t="shared" si="22"/>
        <v>37.1</v>
      </c>
      <c r="M68" s="3">
        <f t="shared" si="23"/>
        <v>37.1</v>
      </c>
      <c r="N68">
        <v>7</v>
      </c>
      <c r="O68">
        <v>23</v>
      </c>
      <c r="P68">
        <v>23</v>
      </c>
      <c r="Q68">
        <v>2</v>
      </c>
      <c r="R68">
        <v>5</v>
      </c>
      <c r="S68">
        <v>1</v>
      </c>
      <c r="T68">
        <v>0</v>
      </c>
      <c r="U68">
        <f t="shared" si="13"/>
        <v>11.29</v>
      </c>
      <c r="V68">
        <f t="shared" si="14"/>
        <v>37.1</v>
      </c>
      <c r="W68">
        <f t="shared" si="15"/>
        <v>37.1</v>
      </c>
      <c r="X68">
        <f t="shared" si="16"/>
        <v>3.23</v>
      </c>
      <c r="Y68">
        <f t="shared" si="17"/>
        <v>8.06</v>
      </c>
      <c r="Z68">
        <f t="shared" si="24"/>
        <v>1.61</v>
      </c>
      <c r="AA68">
        <f t="shared" si="25"/>
        <v>0</v>
      </c>
    </row>
    <row r="69" spans="1:27" x14ac:dyDescent="0.3">
      <c r="A69" t="s">
        <v>4527</v>
      </c>
      <c r="B69" t="s">
        <v>2344</v>
      </c>
      <c r="C69" t="s">
        <v>78</v>
      </c>
      <c r="D69">
        <v>32</v>
      </c>
      <c r="E69">
        <v>0</v>
      </c>
      <c r="F69">
        <v>0</v>
      </c>
      <c r="G69" s="4">
        <v>44</v>
      </c>
      <c r="H69">
        <f t="shared" si="18"/>
        <v>72.73</v>
      </c>
      <c r="I69">
        <f t="shared" si="19"/>
        <v>32</v>
      </c>
      <c r="J69" s="3" t="str">
        <f t="shared" si="20"/>
        <v>PP</v>
      </c>
      <c r="K69" s="3" t="str">
        <f t="shared" si="21"/>
        <v>PSOE</v>
      </c>
      <c r="L69" s="3">
        <f t="shared" si="22"/>
        <v>46.88</v>
      </c>
      <c r="M69" s="3">
        <f t="shared" si="23"/>
        <v>21.88</v>
      </c>
      <c r="N69">
        <v>7</v>
      </c>
      <c r="O69">
        <v>15</v>
      </c>
      <c r="P69">
        <v>5</v>
      </c>
      <c r="Q69">
        <v>1</v>
      </c>
      <c r="R69">
        <v>2</v>
      </c>
      <c r="S69">
        <v>2</v>
      </c>
      <c r="T69">
        <v>0</v>
      </c>
      <c r="U69">
        <f t="shared" si="13"/>
        <v>21.88</v>
      </c>
      <c r="V69">
        <f t="shared" si="14"/>
        <v>46.88</v>
      </c>
      <c r="W69">
        <f t="shared" si="15"/>
        <v>15.63</v>
      </c>
      <c r="X69">
        <f t="shared" si="16"/>
        <v>3.13</v>
      </c>
      <c r="Y69">
        <f t="shared" si="17"/>
        <v>6.25</v>
      </c>
      <c r="Z69">
        <f t="shared" si="24"/>
        <v>6.25</v>
      </c>
      <c r="AA69">
        <f t="shared" si="25"/>
        <v>0</v>
      </c>
    </row>
    <row r="70" spans="1:27" x14ac:dyDescent="0.3">
      <c r="A70" t="s">
        <v>4527</v>
      </c>
      <c r="B70" t="s">
        <v>2345</v>
      </c>
      <c r="C70" t="s">
        <v>79</v>
      </c>
      <c r="D70">
        <v>34</v>
      </c>
      <c r="E70">
        <v>0</v>
      </c>
      <c r="F70">
        <v>1</v>
      </c>
      <c r="G70" s="4">
        <v>37</v>
      </c>
      <c r="H70">
        <f t="shared" si="18"/>
        <v>91.89</v>
      </c>
      <c r="I70">
        <f t="shared" si="19"/>
        <v>34</v>
      </c>
      <c r="J70" s="3" t="str">
        <f t="shared" si="20"/>
        <v>PP</v>
      </c>
      <c r="K70" s="3" t="str">
        <f t="shared" si="21"/>
        <v>PSOE</v>
      </c>
      <c r="L70" s="3">
        <f t="shared" si="22"/>
        <v>55.88</v>
      </c>
      <c r="M70" s="3">
        <f t="shared" si="23"/>
        <v>26.47</v>
      </c>
      <c r="N70">
        <v>9</v>
      </c>
      <c r="O70">
        <v>19</v>
      </c>
      <c r="P70">
        <v>0</v>
      </c>
      <c r="Q70">
        <v>0</v>
      </c>
      <c r="R70">
        <v>5</v>
      </c>
      <c r="S70">
        <v>0</v>
      </c>
      <c r="T70">
        <v>0</v>
      </c>
      <c r="U70">
        <f t="shared" si="13"/>
        <v>26.47</v>
      </c>
      <c r="V70">
        <f t="shared" si="14"/>
        <v>55.88</v>
      </c>
      <c r="W70">
        <f t="shared" si="15"/>
        <v>0</v>
      </c>
      <c r="X70">
        <f t="shared" si="16"/>
        <v>0</v>
      </c>
      <c r="Y70">
        <f t="shared" si="17"/>
        <v>14.71</v>
      </c>
      <c r="Z70">
        <f t="shared" si="24"/>
        <v>0</v>
      </c>
      <c r="AA70">
        <f t="shared" si="25"/>
        <v>0</v>
      </c>
    </row>
    <row r="71" spans="1:27" x14ac:dyDescent="0.3">
      <c r="A71" t="s">
        <v>4527</v>
      </c>
      <c r="B71" t="s">
        <v>2346</v>
      </c>
      <c r="C71" t="s">
        <v>80</v>
      </c>
      <c r="D71">
        <v>413</v>
      </c>
      <c r="E71">
        <v>8</v>
      </c>
      <c r="F71">
        <v>4</v>
      </c>
      <c r="G71" s="4">
        <v>494</v>
      </c>
      <c r="H71">
        <f t="shared" si="18"/>
        <v>83.6</v>
      </c>
      <c r="I71">
        <f t="shared" si="19"/>
        <v>405</v>
      </c>
      <c r="J71" s="3" t="str">
        <f t="shared" si="20"/>
        <v>PP</v>
      </c>
      <c r="K71" s="3" t="str">
        <f t="shared" si="21"/>
        <v>PSOE</v>
      </c>
      <c r="L71" s="3">
        <f t="shared" si="22"/>
        <v>47.9</v>
      </c>
      <c r="M71" s="3">
        <f t="shared" si="23"/>
        <v>34.81</v>
      </c>
      <c r="N71">
        <v>141</v>
      </c>
      <c r="O71">
        <v>194</v>
      </c>
      <c r="P71">
        <v>19</v>
      </c>
      <c r="Q71">
        <v>10</v>
      </c>
      <c r="R71">
        <v>24</v>
      </c>
      <c r="S71">
        <v>6</v>
      </c>
      <c r="T71">
        <v>0</v>
      </c>
      <c r="U71">
        <f t="shared" si="13"/>
        <v>34.81</v>
      </c>
      <c r="V71">
        <f t="shared" si="14"/>
        <v>47.9</v>
      </c>
      <c r="W71">
        <f t="shared" si="15"/>
        <v>4.6900000000000004</v>
      </c>
      <c r="X71">
        <f t="shared" si="16"/>
        <v>2.4700000000000002</v>
      </c>
      <c r="Y71">
        <f t="shared" si="17"/>
        <v>5.93</v>
      </c>
      <c r="Z71">
        <f t="shared" si="24"/>
        <v>1.48</v>
      </c>
      <c r="AA71">
        <f t="shared" si="25"/>
        <v>0</v>
      </c>
    </row>
    <row r="72" spans="1:27" x14ac:dyDescent="0.3">
      <c r="A72" t="s">
        <v>4527</v>
      </c>
      <c r="B72" t="s">
        <v>2347</v>
      </c>
      <c r="C72" t="s">
        <v>81</v>
      </c>
      <c r="D72">
        <v>99</v>
      </c>
      <c r="E72">
        <v>0</v>
      </c>
      <c r="F72">
        <v>0</v>
      </c>
      <c r="G72" s="4">
        <v>140</v>
      </c>
      <c r="H72">
        <f t="shared" si="18"/>
        <v>70.709999999999994</v>
      </c>
      <c r="I72">
        <f t="shared" si="19"/>
        <v>99</v>
      </c>
      <c r="J72" s="3" t="str">
        <f t="shared" si="20"/>
        <v>PP</v>
      </c>
      <c r="K72" s="3" t="str">
        <f t="shared" si="21"/>
        <v>PSOE</v>
      </c>
      <c r="L72" s="3">
        <f t="shared" si="22"/>
        <v>39.39</v>
      </c>
      <c r="M72" s="3">
        <f t="shared" si="23"/>
        <v>25.25</v>
      </c>
      <c r="N72">
        <v>25</v>
      </c>
      <c r="O72">
        <v>39</v>
      </c>
      <c r="P72">
        <v>3</v>
      </c>
      <c r="Q72">
        <v>0</v>
      </c>
      <c r="R72">
        <v>16</v>
      </c>
      <c r="S72">
        <v>15</v>
      </c>
      <c r="T72">
        <v>0</v>
      </c>
      <c r="U72">
        <f t="shared" si="13"/>
        <v>25.25</v>
      </c>
      <c r="V72">
        <f t="shared" si="14"/>
        <v>39.39</v>
      </c>
      <c r="W72">
        <f t="shared" si="15"/>
        <v>3.03</v>
      </c>
      <c r="X72">
        <f t="shared" si="16"/>
        <v>0</v>
      </c>
      <c r="Y72">
        <f t="shared" si="17"/>
        <v>16.16</v>
      </c>
      <c r="Z72">
        <f t="shared" si="24"/>
        <v>15.15</v>
      </c>
      <c r="AA72">
        <f t="shared" si="25"/>
        <v>0</v>
      </c>
    </row>
    <row r="73" spans="1:27" x14ac:dyDescent="0.3">
      <c r="A73" t="s">
        <v>4527</v>
      </c>
      <c r="B73" t="s">
        <v>2348</v>
      </c>
      <c r="C73" t="s">
        <v>82</v>
      </c>
      <c r="D73">
        <v>49</v>
      </c>
      <c r="E73">
        <v>0</v>
      </c>
      <c r="F73">
        <v>0</v>
      </c>
      <c r="G73" s="4">
        <v>68</v>
      </c>
      <c r="H73">
        <f t="shared" si="18"/>
        <v>72.06</v>
      </c>
      <c r="I73">
        <f t="shared" si="19"/>
        <v>49</v>
      </c>
      <c r="J73" s="3" t="str">
        <f t="shared" si="20"/>
        <v>PSOE</v>
      </c>
      <c r="K73" s="3" t="str">
        <f t="shared" si="21"/>
        <v>PP</v>
      </c>
      <c r="L73" s="3">
        <f t="shared" si="22"/>
        <v>46.94</v>
      </c>
      <c r="M73" s="3">
        <f t="shared" si="23"/>
        <v>34.69</v>
      </c>
      <c r="N73">
        <v>23</v>
      </c>
      <c r="O73">
        <v>17</v>
      </c>
      <c r="P73">
        <v>4</v>
      </c>
      <c r="Q73">
        <v>1</v>
      </c>
      <c r="R73">
        <v>3</v>
      </c>
      <c r="S73">
        <v>0</v>
      </c>
      <c r="T73">
        <v>0</v>
      </c>
      <c r="U73">
        <f t="shared" si="13"/>
        <v>46.94</v>
      </c>
      <c r="V73">
        <f t="shared" si="14"/>
        <v>34.69</v>
      </c>
      <c r="W73">
        <f t="shared" si="15"/>
        <v>8.16</v>
      </c>
      <c r="X73">
        <f t="shared" si="16"/>
        <v>2.04</v>
      </c>
      <c r="Y73">
        <f t="shared" si="17"/>
        <v>6.12</v>
      </c>
      <c r="Z73">
        <f t="shared" si="24"/>
        <v>0</v>
      </c>
      <c r="AA73">
        <f t="shared" si="25"/>
        <v>0</v>
      </c>
    </row>
    <row r="74" spans="1:27" x14ac:dyDescent="0.3">
      <c r="A74" t="s">
        <v>4527</v>
      </c>
      <c r="B74" t="s">
        <v>2349</v>
      </c>
      <c r="C74" t="s">
        <v>83</v>
      </c>
      <c r="D74">
        <v>28</v>
      </c>
      <c r="E74">
        <v>0</v>
      </c>
      <c r="F74">
        <v>0</v>
      </c>
      <c r="G74" s="4">
        <v>30</v>
      </c>
      <c r="H74">
        <f t="shared" si="18"/>
        <v>93.33</v>
      </c>
      <c r="I74">
        <f t="shared" si="19"/>
        <v>28</v>
      </c>
      <c r="J74" s="3" t="str">
        <f t="shared" si="20"/>
        <v>PP</v>
      </c>
      <c r="K74" s="3" t="str">
        <f t="shared" si="21"/>
        <v>PSOE</v>
      </c>
      <c r="L74" s="3">
        <f t="shared" si="22"/>
        <v>75</v>
      </c>
      <c r="M74" s="3">
        <f t="shared" si="23"/>
        <v>7.14</v>
      </c>
      <c r="N74">
        <v>2</v>
      </c>
      <c r="O74">
        <v>21</v>
      </c>
      <c r="P74">
        <v>0</v>
      </c>
      <c r="Q74">
        <v>0</v>
      </c>
      <c r="R74">
        <v>2</v>
      </c>
      <c r="S74">
        <v>0</v>
      </c>
      <c r="T74">
        <v>0</v>
      </c>
      <c r="U74">
        <f t="shared" si="13"/>
        <v>7.14</v>
      </c>
      <c r="V74">
        <f t="shared" si="14"/>
        <v>75</v>
      </c>
      <c r="W74">
        <f t="shared" si="15"/>
        <v>0</v>
      </c>
      <c r="X74">
        <f t="shared" si="16"/>
        <v>0</v>
      </c>
      <c r="Y74">
        <f t="shared" si="17"/>
        <v>7.14</v>
      </c>
      <c r="Z74">
        <f t="shared" si="24"/>
        <v>0</v>
      </c>
      <c r="AA74">
        <f t="shared" si="25"/>
        <v>0</v>
      </c>
    </row>
    <row r="75" spans="1:27" x14ac:dyDescent="0.3">
      <c r="A75" t="s">
        <v>4527</v>
      </c>
      <c r="B75" t="s">
        <v>2350</v>
      </c>
      <c r="C75" t="s">
        <v>84</v>
      </c>
      <c r="D75">
        <v>56</v>
      </c>
      <c r="E75">
        <v>1</v>
      </c>
      <c r="F75">
        <v>1</v>
      </c>
      <c r="G75" s="4">
        <v>76</v>
      </c>
      <c r="H75">
        <f t="shared" si="18"/>
        <v>73.680000000000007</v>
      </c>
      <c r="I75">
        <f t="shared" si="19"/>
        <v>55</v>
      </c>
      <c r="J75" s="3" t="str">
        <f t="shared" si="20"/>
        <v>PP</v>
      </c>
      <c r="K75" s="3" t="str">
        <f t="shared" si="21"/>
        <v>PSOE</v>
      </c>
      <c r="L75" s="3">
        <f t="shared" si="22"/>
        <v>58.18</v>
      </c>
      <c r="M75" s="3">
        <f t="shared" si="23"/>
        <v>18.18</v>
      </c>
      <c r="N75">
        <v>10</v>
      </c>
      <c r="O75">
        <v>32</v>
      </c>
      <c r="P75">
        <v>8</v>
      </c>
      <c r="Q75">
        <v>0</v>
      </c>
      <c r="R75">
        <v>4</v>
      </c>
      <c r="S75">
        <v>0</v>
      </c>
      <c r="T75">
        <v>0</v>
      </c>
      <c r="U75">
        <f t="shared" si="13"/>
        <v>18.18</v>
      </c>
      <c r="V75">
        <f t="shared" si="14"/>
        <v>58.18</v>
      </c>
      <c r="W75">
        <f t="shared" si="15"/>
        <v>14.55</v>
      </c>
      <c r="X75">
        <f t="shared" si="16"/>
        <v>0</v>
      </c>
      <c r="Y75">
        <f t="shared" si="17"/>
        <v>7.27</v>
      </c>
      <c r="Z75">
        <f t="shared" si="24"/>
        <v>0</v>
      </c>
      <c r="AA75">
        <f t="shared" si="25"/>
        <v>0</v>
      </c>
    </row>
    <row r="76" spans="1:27" x14ac:dyDescent="0.3">
      <c r="A76" t="s">
        <v>4527</v>
      </c>
      <c r="B76" t="s">
        <v>2351</v>
      </c>
      <c r="C76" t="s">
        <v>85</v>
      </c>
      <c r="D76">
        <v>96</v>
      </c>
      <c r="E76">
        <v>3</v>
      </c>
      <c r="F76">
        <v>2</v>
      </c>
      <c r="G76" s="4">
        <v>148</v>
      </c>
      <c r="H76">
        <f t="shared" si="18"/>
        <v>64.86</v>
      </c>
      <c r="I76">
        <f t="shared" si="19"/>
        <v>93</v>
      </c>
      <c r="J76" s="3" t="str">
        <f t="shared" si="20"/>
        <v>PP</v>
      </c>
      <c r="K76" s="3" t="str">
        <f t="shared" si="21"/>
        <v>VOX</v>
      </c>
      <c r="L76" s="3">
        <f t="shared" si="22"/>
        <v>47.31</v>
      </c>
      <c r="M76" s="3">
        <f t="shared" si="23"/>
        <v>13.98</v>
      </c>
      <c r="N76">
        <v>11</v>
      </c>
      <c r="O76">
        <v>44</v>
      </c>
      <c r="P76">
        <v>13</v>
      </c>
      <c r="Q76">
        <v>4</v>
      </c>
      <c r="R76">
        <v>11</v>
      </c>
      <c r="S76">
        <v>8</v>
      </c>
      <c r="T76">
        <v>0</v>
      </c>
      <c r="U76">
        <f t="shared" si="13"/>
        <v>11.83</v>
      </c>
      <c r="V76">
        <f t="shared" si="14"/>
        <v>47.31</v>
      </c>
      <c r="W76">
        <f t="shared" si="15"/>
        <v>13.98</v>
      </c>
      <c r="X76">
        <f t="shared" si="16"/>
        <v>4.3</v>
      </c>
      <c r="Y76">
        <f t="shared" si="17"/>
        <v>11.83</v>
      </c>
      <c r="Z76">
        <f t="shared" si="24"/>
        <v>8.6</v>
      </c>
      <c r="AA76">
        <f t="shared" si="25"/>
        <v>0</v>
      </c>
    </row>
    <row r="77" spans="1:27" x14ac:dyDescent="0.3">
      <c r="A77" t="s">
        <v>4527</v>
      </c>
      <c r="B77" t="s">
        <v>2352</v>
      </c>
      <c r="C77" t="s">
        <v>86</v>
      </c>
      <c r="D77">
        <v>27</v>
      </c>
      <c r="E77">
        <v>0</v>
      </c>
      <c r="F77">
        <v>0</v>
      </c>
      <c r="G77" s="4">
        <v>30</v>
      </c>
      <c r="H77">
        <f t="shared" si="18"/>
        <v>90</v>
      </c>
      <c r="I77">
        <f t="shared" si="19"/>
        <v>27</v>
      </c>
      <c r="J77" s="3" t="str">
        <f t="shared" si="20"/>
        <v>PP</v>
      </c>
      <c r="K77" s="3" t="str">
        <f t="shared" si="21"/>
        <v>Ciudadanos</v>
      </c>
      <c r="L77" s="3">
        <f t="shared" si="22"/>
        <v>37.04</v>
      </c>
      <c r="M77" s="3">
        <f t="shared" si="23"/>
        <v>25.93</v>
      </c>
      <c r="N77">
        <v>3</v>
      </c>
      <c r="O77">
        <v>10</v>
      </c>
      <c r="P77">
        <v>4</v>
      </c>
      <c r="Q77">
        <v>0</v>
      </c>
      <c r="R77">
        <v>7</v>
      </c>
      <c r="S77">
        <v>3</v>
      </c>
      <c r="T77">
        <v>0</v>
      </c>
      <c r="U77">
        <f t="shared" si="13"/>
        <v>11.11</v>
      </c>
      <c r="V77">
        <f t="shared" si="14"/>
        <v>37.04</v>
      </c>
      <c r="W77">
        <f t="shared" si="15"/>
        <v>14.81</v>
      </c>
      <c r="X77">
        <f t="shared" si="16"/>
        <v>0</v>
      </c>
      <c r="Y77">
        <f t="shared" si="17"/>
        <v>25.93</v>
      </c>
      <c r="Z77">
        <f t="shared" si="24"/>
        <v>11.11</v>
      </c>
      <c r="AA77">
        <f t="shared" si="25"/>
        <v>0</v>
      </c>
    </row>
    <row r="78" spans="1:27" x14ac:dyDescent="0.3">
      <c r="A78" t="s">
        <v>4527</v>
      </c>
      <c r="B78" t="s">
        <v>2353</v>
      </c>
      <c r="C78" t="s">
        <v>87</v>
      </c>
      <c r="D78">
        <v>379</v>
      </c>
      <c r="E78">
        <v>15</v>
      </c>
      <c r="F78">
        <v>3</v>
      </c>
      <c r="G78" s="4">
        <v>453</v>
      </c>
      <c r="H78">
        <f t="shared" si="18"/>
        <v>83.66</v>
      </c>
      <c r="I78">
        <f t="shared" si="19"/>
        <v>364</v>
      </c>
      <c r="J78" s="3" t="str">
        <f t="shared" si="20"/>
        <v>PP</v>
      </c>
      <c r="K78" s="3" t="str">
        <f t="shared" si="21"/>
        <v>PSOE</v>
      </c>
      <c r="L78" s="3">
        <f t="shared" si="22"/>
        <v>47.25</v>
      </c>
      <c r="M78" s="3">
        <f t="shared" si="23"/>
        <v>32.42</v>
      </c>
      <c r="N78">
        <v>118</v>
      </c>
      <c r="O78">
        <v>172</v>
      </c>
      <c r="P78">
        <v>15</v>
      </c>
      <c r="Q78">
        <v>11</v>
      </c>
      <c r="R78">
        <v>37</v>
      </c>
      <c r="S78">
        <v>3</v>
      </c>
      <c r="T78">
        <v>0</v>
      </c>
      <c r="U78">
        <f t="shared" si="13"/>
        <v>32.42</v>
      </c>
      <c r="V78">
        <f t="shared" si="14"/>
        <v>47.25</v>
      </c>
      <c r="W78">
        <f t="shared" si="15"/>
        <v>4.12</v>
      </c>
      <c r="X78">
        <f t="shared" si="16"/>
        <v>3.02</v>
      </c>
      <c r="Y78">
        <f t="shared" si="17"/>
        <v>10.16</v>
      </c>
      <c r="Z78">
        <f t="shared" si="24"/>
        <v>0.82</v>
      </c>
      <c r="AA78">
        <f t="shared" si="25"/>
        <v>0</v>
      </c>
    </row>
    <row r="79" spans="1:27" x14ac:dyDescent="0.3">
      <c r="A79" t="s">
        <v>4527</v>
      </c>
      <c r="B79" t="s">
        <v>2354</v>
      </c>
      <c r="C79" t="s">
        <v>88</v>
      </c>
      <c r="D79">
        <v>71</v>
      </c>
      <c r="E79">
        <v>0</v>
      </c>
      <c r="F79">
        <v>0</v>
      </c>
      <c r="G79" s="4">
        <v>77</v>
      </c>
      <c r="H79">
        <f t="shared" si="18"/>
        <v>92.21</v>
      </c>
      <c r="I79">
        <f t="shared" si="19"/>
        <v>71</v>
      </c>
      <c r="J79" s="3" t="str">
        <f t="shared" si="20"/>
        <v>PP</v>
      </c>
      <c r="K79" s="3" t="str">
        <f t="shared" si="21"/>
        <v>PSOE</v>
      </c>
      <c r="L79" s="3">
        <f t="shared" si="22"/>
        <v>50.7</v>
      </c>
      <c r="M79" s="3">
        <f t="shared" si="23"/>
        <v>22.54</v>
      </c>
      <c r="N79">
        <v>16</v>
      </c>
      <c r="O79">
        <v>36</v>
      </c>
      <c r="P79">
        <v>6</v>
      </c>
      <c r="Q79">
        <v>0</v>
      </c>
      <c r="R79">
        <v>5</v>
      </c>
      <c r="S79">
        <v>1</v>
      </c>
      <c r="T79">
        <v>0</v>
      </c>
      <c r="U79">
        <f t="shared" si="13"/>
        <v>22.54</v>
      </c>
      <c r="V79">
        <f t="shared" si="14"/>
        <v>50.7</v>
      </c>
      <c r="W79">
        <f t="shared" si="15"/>
        <v>8.4499999999999993</v>
      </c>
      <c r="X79">
        <f t="shared" si="16"/>
        <v>0</v>
      </c>
      <c r="Y79">
        <f t="shared" si="17"/>
        <v>7.04</v>
      </c>
      <c r="Z79">
        <f t="shared" si="24"/>
        <v>1.41</v>
      </c>
      <c r="AA79">
        <f t="shared" si="25"/>
        <v>0</v>
      </c>
    </row>
    <row r="80" spans="1:27" x14ac:dyDescent="0.3">
      <c r="A80" t="s">
        <v>4527</v>
      </c>
      <c r="B80" t="s">
        <v>2355</v>
      </c>
      <c r="C80" t="s">
        <v>89</v>
      </c>
      <c r="D80">
        <v>114</v>
      </c>
      <c r="E80">
        <v>5</v>
      </c>
      <c r="F80">
        <v>1</v>
      </c>
      <c r="G80" s="4">
        <v>146</v>
      </c>
      <c r="H80">
        <f t="shared" si="18"/>
        <v>78.08</v>
      </c>
      <c r="I80">
        <f t="shared" si="19"/>
        <v>109</v>
      </c>
      <c r="J80" s="3" t="str">
        <f t="shared" si="20"/>
        <v>PP</v>
      </c>
      <c r="K80" s="3" t="str">
        <f t="shared" si="21"/>
        <v>PSOE</v>
      </c>
      <c r="L80" s="3">
        <f t="shared" si="22"/>
        <v>46.79</v>
      </c>
      <c r="M80" s="3">
        <f t="shared" si="23"/>
        <v>17.43</v>
      </c>
      <c r="N80">
        <v>19</v>
      </c>
      <c r="O80">
        <v>51</v>
      </c>
      <c r="P80">
        <v>15</v>
      </c>
      <c r="Q80">
        <v>3</v>
      </c>
      <c r="R80">
        <v>16</v>
      </c>
      <c r="S80">
        <v>0</v>
      </c>
      <c r="T80">
        <v>0</v>
      </c>
      <c r="U80">
        <f t="shared" si="13"/>
        <v>17.43</v>
      </c>
      <c r="V80">
        <f t="shared" si="14"/>
        <v>46.79</v>
      </c>
      <c r="W80">
        <f t="shared" si="15"/>
        <v>13.76</v>
      </c>
      <c r="X80">
        <f t="shared" si="16"/>
        <v>2.75</v>
      </c>
      <c r="Y80">
        <f t="shared" si="17"/>
        <v>14.68</v>
      </c>
      <c r="Z80">
        <f t="shared" si="24"/>
        <v>0</v>
      </c>
      <c r="AA80">
        <f t="shared" si="25"/>
        <v>0</v>
      </c>
    </row>
    <row r="81" spans="1:27" x14ac:dyDescent="0.3">
      <c r="A81" t="s">
        <v>4527</v>
      </c>
      <c r="B81" t="s">
        <v>2356</v>
      </c>
      <c r="C81" t="s">
        <v>90</v>
      </c>
      <c r="D81">
        <v>298</v>
      </c>
      <c r="E81">
        <v>7</v>
      </c>
      <c r="F81">
        <v>4</v>
      </c>
      <c r="G81" s="4">
        <v>354</v>
      </c>
      <c r="H81">
        <f t="shared" si="18"/>
        <v>84.18</v>
      </c>
      <c r="I81">
        <f t="shared" si="19"/>
        <v>291</v>
      </c>
      <c r="J81" s="3" t="str">
        <f t="shared" si="20"/>
        <v>PP</v>
      </c>
      <c r="K81" s="3" t="str">
        <f t="shared" si="21"/>
        <v>PSOE</v>
      </c>
      <c r="L81" s="3">
        <f t="shared" si="22"/>
        <v>37.799999999999997</v>
      </c>
      <c r="M81" s="3">
        <f t="shared" si="23"/>
        <v>19.93</v>
      </c>
      <c r="N81">
        <v>58</v>
      </c>
      <c r="O81">
        <v>110</v>
      </c>
      <c r="P81">
        <v>22</v>
      </c>
      <c r="Q81">
        <v>13</v>
      </c>
      <c r="R81">
        <v>28</v>
      </c>
      <c r="S81">
        <v>43</v>
      </c>
      <c r="T81">
        <v>0</v>
      </c>
      <c r="U81">
        <f t="shared" si="13"/>
        <v>19.93</v>
      </c>
      <c r="V81">
        <f t="shared" si="14"/>
        <v>37.799999999999997</v>
      </c>
      <c r="W81">
        <f t="shared" si="15"/>
        <v>7.56</v>
      </c>
      <c r="X81">
        <f t="shared" si="16"/>
        <v>4.47</v>
      </c>
      <c r="Y81">
        <f t="shared" si="17"/>
        <v>9.6199999999999992</v>
      </c>
      <c r="Z81">
        <f t="shared" si="24"/>
        <v>14.78</v>
      </c>
      <c r="AA81">
        <f t="shared" si="25"/>
        <v>0</v>
      </c>
    </row>
    <row r="82" spans="1:27" x14ac:dyDescent="0.3">
      <c r="A82" t="s">
        <v>4527</v>
      </c>
      <c r="B82" t="s">
        <v>2357</v>
      </c>
      <c r="C82" t="s">
        <v>91</v>
      </c>
      <c r="D82">
        <v>117</v>
      </c>
      <c r="E82">
        <v>1</v>
      </c>
      <c r="F82">
        <v>0</v>
      </c>
      <c r="G82" s="4">
        <v>132</v>
      </c>
      <c r="H82">
        <f t="shared" si="18"/>
        <v>88.64</v>
      </c>
      <c r="I82">
        <f t="shared" si="19"/>
        <v>116</v>
      </c>
      <c r="J82" s="3" t="str">
        <f t="shared" si="20"/>
        <v>PP</v>
      </c>
      <c r="K82" s="3" t="str">
        <f t="shared" si="21"/>
        <v>Ciudadanos</v>
      </c>
      <c r="L82" s="3">
        <f t="shared" si="22"/>
        <v>70.69</v>
      </c>
      <c r="M82" s="3">
        <f t="shared" si="23"/>
        <v>14.66</v>
      </c>
      <c r="N82">
        <v>8</v>
      </c>
      <c r="O82">
        <v>82</v>
      </c>
      <c r="P82">
        <v>7</v>
      </c>
      <c r="Q82">
        <v>0</v>
      </c>
      <c r="R82">
        <v>17</v>
      </c>
      <c r="S82">
        <v>0</v>
      </c>
      <c r="T82">
        <v>0</v>
      </c>
      <c r="U82">
        <f t="shared" si="13"/>
        <v>6.9</v>
      </c>
      <c r="V82">
        <f t="shared" si="14"/>
        <v>70.69</v>
      </c>
      <c r="W82">
        <f t="shared" si="15"/>
        <v>6.03</v>
      </c>
      <c r="X82">
        <f t="shared" si="16"/>
        <v>0</v>
      </c>
      <c r="Y82">
        <f t="shared" si="17"/>
        <v>14.66</v>
      </c>
      <c r="Z82">
        <f t="shared" si="24"/>
        <v>0</v>
      </c>
      <c r="AA82">
        <f t="shared" si="25"/>
        <v>0</v>
      </c>
    </row>
    <row r="83" spans="1:27" x14ac:dyDescent="0.3">
      <c r="A83" t="s">
        <v>4527</v>
      </c>
      <c r="B83" t="s">
        <v>2358</v>
      </c>
      <c r="C83" t="s">
        <v>92</v>
      </c>
      <c r="D83">
        <v>184</v>
      </c>
      <c r="E83">
        <v>2</v>
      </c>
      <c r="F83">
        <v>0</v>
      </c>
      <c r="G83" s="4">
        <v>236</v>
      </c>
      <c r="H83">
        <f t="shared" si="18"/>
        <v>77.97</v>
      </c>
      <c r="I83">
        <f t="shared" si="19"/>
        <v>182</v>
      </c>
      <c r="J83" s="3" t="str">
        <f t="shared" si="20"/>
        <v>PP</v>
      </c>
      <c r="K83" s="3" t="str">
        <f t="shared" si="21"/>
        <v>PSOE</v>
      </c>
      <c r="L83" s="3">
        <f t="shared" si="22"/>
        <v>44.51</v>
      </c>
      <c r="M83" s="3">
        <f t="shared" si="23"/>
        <v>30.77</v>
      </c>
      <c r="N83">
        <v>56</v>
      </c>
      <c r="O83">
        <v>81</v>
      </c>
      <c r="P83">
        <v>24</v>
      </c>
      <c r="Q83">
        <v>5</v>
      </c>
      <c r="R83">
        <v>11</v>
      </c>
      <c r="S83">
        <v>0</v>
      </c>
      <c r="T83">
        <v>0</v>
      </c>
      <c r="U83">
        <f t="shared" si="13"/>
        <v>30.77</v>
      </c>
      <c r="V83">
        <f t="shared" si="14"/>
        <v>44.51</v>
      </c>
      <c r="W83">
        <f t="shared" si="15"/>
        <v>13.19</v>
      </c>
      <c r="X83">
        <f t="shared" si="16"/>
        <v>2.75</v>
      </c>
      <c r="Y83">
        <f t="shared" si="17"/>
        <v>6.04</v>
      </c>
      <c r="Z83">
        <f t="shared" si="24"/>
        <v>0</v>
      </c>
      <c r="AA83">
        <f t="shared" si="25"/>
        <v>0</v>
      </c>
    </row>
    <row r="84" spans="1:27" x14ac:dyDescent="0.3">
      <c r="A84" t="s">
        <v>4527</v>
      </c>
      <c r="B84" t="s">
        <v>2359</v>
      </c>
      <c r="C84" t="s">
        <v>93</v>
      </c>
      <c r="D84">
        <v>63</v>
      </c>
      <c r="E84">
        <v>0</v>
      </c>
      <c r="F84">
        <v>0</v>
      </c>
      <c r="G84" s="4">
        <v>80</v>
      </c>
      <c r="H84">
        <f t="shared" si="18"/>
        <v>78.75</v>
      </c>
      <c r="I84">
        <f t="shared" si="19"/>
        <v>63</v>
      </c>
      <c r="J84" s="3" t="str">
        <f t="shared" si="20"/>
        <v>PSOE</v>
      </c>
      <c r="K84" s="3" t="str">
        <f t="shared" si="21"/>
        <v>PP</v>
      </c>
      <c r="L84" s="3">
        <f t="shared" si="22"/>
        <v>53.97</v>
      </c>
      <c r="M84" s="3">
        <f t="shared" si="23"/>
        <v>26.98</v>
      </c>
      <c r="N84">
        <v>34</v>
      </c>
      <c r="O84">
        <v>17</v>
      </c>
      <c r="P84">
        <v>4</v>
      </c>
      <c r="Q84">
        <v>2</v>
      </c>
      <c r="R84">
        <v>5</v>
      </c>
      <c r="S84">
        <v>0</v>
      </c>
      <c r="T84">
        <v>0</v>
      </c>
      <c r="U84">
        <f t="shared" si="13"/>
        <v>53.97</v>
      </c>
      <c r="V84">
        <f t="shared" si="14"/>
        <v>26.98</v>
      </c>
      <c r="W84">
        <f t="shared" si="15"/>
        <v>6.35</v>
      </c>
      <c r="X84">
        <f t="shared" si="16"/>
        <v>3.17</v>
      </c>
      <c r="Y84">
        <f t="shared" si="17"/>
        <v>7.94</v>
      </c>
      <c r="Z84">
        <f t="shared" si="24"/>
        <v>0</v>
      </c>
      <c r="AA84">
        <f t="shared" si="25"/>
        <v>0</v>
      </c>
    </row>
    <row r="85" spans="1:27" x14ac:dyDescent="0.3">
      <c r="A85" t="s">
        <v>4527</v>
      </c>
      <c r="B85" t="s">
        <v>2360</v>
      </c>
      <c r="C85" t="s">
        <v>94</v>
      </c>
      <c r="D85">
        <v>380</v>
      </c>
      <c r="E85">
        <v>7</v>
      </c>
      <c r="F85">
        <v>7</v>
      </c>
      <c r="G85" s="4">
        <v>475</v>
      </c>
      <c r="H85">
        <f t="shared" si="18"/>
        <v>80</v>
      </c>
      <c r="I85">
        <f t="shared" si="19"/>
        <v>373</v>
      </c>
      <c r="J85" s="3" t="str">
        <f t="shared" si="20"/>
        <v>PP</v>
      </c>
      <c r="K85" s="3" t="str">
        <f t="shared" si="21"/>
        <v>PSOE</v>
      </c>
      <c r="L85" s="3">
        <f t="shared" si="22"/>
        <v>48.26</v>
      </c>
      <c r="M85" s="3">
        <f t="shared" si="23"/>
        <v>30.03</v>
      </c>
      <c r="N85">
        <v>112</v>
      </c>
      <c r="O85">
        <v>180</v>
      </c>
      <c r="P85">
        <v>12</v>
      </c>
      <c r="Q85">
        <v>14</v>
      </c>
      <c r="R85">
        <v>41</v>
      </c>
      <c r="S85">
        <v>0</v>
      </c>
      <c r="T85">
        <v>0</v>
      </c>
      <c r="U85">
        <f t="shared" si="13"/>
        <v>30.03</v>
      </c>
      <c r="V85">
        <f t="shared" si="14"/>
        <v>48.26</v>
      </c>
      <c r="W85">
        <f t="shared" si="15"/>
        <v>3.22</v>
      </c>
      <c r="X85">
        <f t="shared" si="16"/>
        <v>3.75</v>
      </c>
      <c r="Y85">
        <f t="shared" si="17"/>
        <v>10.99</v>
      </c>
      <c r="Z85">
        <f t="shared" si="24"/>
        <v>0</v>
      </c>
      <c r="AA85">
        <f t="shared" si="25"/>
        <v>0</v>
      </c>
    </row>
    <row r="86" spans="1:27" x14ac:dyDescent="0.3">
      <c r="A86" t="s">
        <v>4527</v>
      </c>
      <c r="B86" t="s">
        <v>2361</v>
      </c>
      <c r="C86" t="s">
        <v>95</v>
      </c>
      <c r="D86">
        <v>421</v>
      </c>
      <c r="E86">
        <v>5</v>
      </c>
      <c r="F86">
        <v>6</v>
      </c>
      <c r="G86" s="4">
        <v>457</v>
      </c>
      <c r="H86">
        <f t="shared" si="18"/>
        <v>92.12</v>
      </c>
      <c r="I86">
        <f t="shared" si="19"/>
        <v>416</v>
      </c>
      <c r="J86" s="3" t="str">
        <f t="shared" si="20"/>
        <v>PP</v>
      </c>
      <c r="K86" s="3" t="str">
        <f t="shared" si="21"/>
        <v>PSOE</v>
      </c>
      <c r="L86" s="3">
        <f t="shared" si="22"/>
        <v>43.03</v>
      </c>
      <c r="M86" s="3">
        <f t="shared" si="23"/>
        <v>41.35</v>
      </c>
      <c r="N86">
        <v>172</v>
      </c>
      <c r="O86">
        <v>179</v>
      </c>
      <c r="P86">
        <v>22</v>
      </c>
      <c r="Q86">
        <v>2</v>
      </c>
      <c r="R86">
        <v>31</v>
      </c>
      <c r="S86">
        <v>2</v>
      </c>
      <c r="T86">
        <v>0</v>
      </c>
      <c r="U86">
        <f t="shared" si="13"/>
        <v>41.35</v>
      </c>
      <c r="V86">
        <f t="shared" si="14"/>
        <v>43.03</v>
      </c>
      <c r="W86">
        <f t="shared" si="15"/>
        <v>5.29</v>
      </c>
      <c r="X86">
        <f t="shared" si="16"/>
        <v>0.48</v>
      </c>
      <c r="Y86">
        <f t="shared" si="17"/>
        <v>7.45</v>
      </c>
      <c r="Z86">
        <f t="shared" si="24"/>
        <v>0.48</v>
      </c>
      <c r="AA86">
        <f t="shared" si="25"/>
        <v>0</v>
      </c>
    </row>
    <row r="87" spans="1:27" x14ac:dyDescent="0.3">
      <c r="A87" t="s">
        <v>4527</v>
      </c>
      <c r="B87" t="s">
        <v>2362</v>
      </c>
      <c r="C87" t="s">
        <v>96</v>
      </c>
      <c r="D87">
        <v>236</v>
      </c>
      <c r="E87">
        <v>4</v>
      </c>
      <c r="F87">
        <v>0</v>
      </c>
      <c r="G87" s="4">
        <v>267</v>
      </c>
      <c r="H87">
        <f t="shared" si="18"/>
        <v>88.39</v>
      </c>
      <c r="I87">
        <f t="shared" si="19"/>
        <v>232</v>
      </c>
      <c r="J87" s="3" t="str">
        <f t="shared" si="20"/>
        <v>PSOE</v>
      </c>
      <c r="K87" s="3" t="str">
        <f t="shared" si="21"/>
        <v>PP</v>
      </c>
      <c r="L87" s="3">
        <f t="shared" si="22"/>
        <v>31.9</v>
      </c>
      <c r="M87" s="3">
        <f t="shared" si="23"/>
        <v>25</v>
      </c>
      <c r="N87">
        <v>74</v>
      </c>
      <c r="O87">
        <v>58</v>
      </c>
      <c r="P87">
        <v>34</v>
      </c>
      <c r="Q87">
        <v>14</v>
      </c>
      <c r="R87">
        <v>40</v>
      </c>
      <c r="S87">
        <v>1</v>
      </c>
      <c r="T87">
        <v>0</v>
      </c>
      <c r="U87">
        <f t="shared" si="13"/>
        <v>31.9</v>
      </c>
      <c r="V87">
        <f t="shared" si="14"/>
        <v>25</v>
      </c>
      <c r="W87">
        <f t="shared" si="15"/>
        <v>14.66</v>
      </c>
      <c r="X87">
        <f t="shared" si="16"/>
        <v>6.03</v>
      </c>
      <c r="Y87">
        <f t="shared" si="17"/>
        <v>17.239999999999998</v>
      </c>
      <c r="Z87">
        <f t="shared" si="24"/>
        <v>0.43</v>
      </c>
      <c r="AA87">
        <f t="shared" si="25"/>
        <v>0</v>
      </c>
    </row>
    <row r="88" spans="1:27" x14ac:dyDescent="0.3">
      <c r="A88" t="s">
        <v>4527</v>
      </c>
      <c r="B88" t="s">
        <v>2363</v>
      </c>
      <c r="C88" t="s">
        <v>97</v>
      </c>
      <c r="D88">
        <v>247</v>
      </c>
      <c r="E88">
        <v>1</v>
      </c>
      <c r="F88">
        <v>4</v>
      </c>
      <c r="G88" s="4">
        <v>279</v>
      </c>
      <c r="H88">
        <f t="shared" si="18"/>
        <v>88.53</v>
      </c>
      <c r="I88">
        <f t="shared" si="19"/>
        <v>246</v>
      </c>
      <c r="J88" s="3" t="str">
        <f t="shared" si="20"/>
        <v>PP</v>
      </c>
      <c r="K88" s="3" t="str">
        <f t="shared" si="21"/>
        <v>Ciudadanos</v>
      </c>
      <c r="L88" s="3">
        <f t="shared" si="22"/>
        <v>58.54</v>
      </c>
      <c r="M88" s="3">
        <f t="shared" si="23"/>
        <v>20.73</v>
      </c>
      <c r="N88">
        <v>25</v>
      </c>
      <c r="O88">
        <v>144</v>
      </c>
      <c r="P88">
        <v>13</v>
      </c>
      <c r="Q88">
        <v>5</v>
      </c>
      <c r="R88">
        <v>51</v>
      </c>
      <c r="S88">
        <v>0</v>
      </c>
      <c r="T88">
        <v>0</v>
      </c>
      <c r="U88">
        <f t="shared" si="13"/>
        <v>10.16</v>
      </c>
      <c r="V88">
        <f t="shared" si="14"/>
        <v>58.54</v>
      </c>
      <c r="W88">
        <f t="shared" si="15"/>
        <v>5.28</v>
      </c>
      <c r="X88">
        <f t="shared" si="16"/>
        <v>2.0299999999999998</v>
      </c>
      <c r="Y88">
        <f t="shared" si="17"/>
        <v>20.73</v>
      </c>
      <c r="Z88">
        <f t="shared" si="24"/>
        <v>0</v>
      </c>
      <c r="AA88">
        <f t="shared" si="25"/>
        <v>0</v>
      </c>
    </row>
    <row r="89" spans="1:27" x14ac:dyDescent="0.3">
      <c r="A89" t="s">
        <v>4527</v>
      </c>
      <c r="B89" t="s">
        <v>2364</v>
      </c>
      <c r="C89" t="s">
        <v>98</v>
      </c>
      <c r="D89">
        <v>1306</v>
      </c>
      <c r="E89">
        <v>33</v>
      </c>
      <c r="F89">
        <v>13</v>
      </c>
      <c r="G89" s="4">
        <v>1680</v>
      </c>
      <c r="H89">
        <f t="shared" si="18"/>
        <v>77.739999999999995</v>
      </c>
      <c r="I89">
        <f t="shared" si="19"/>
        <v>1273</v>
      </c>
      <c r="J89" s="3" t="str">
        <f t="shared" si="20"/>
        <v>PP</v>
      </c>
      <c r="K89" s="3" t="str">
        <f t="shared" si="21"/>
        <v>PSOE</v>
      </c>
      <c r="L89" s="3">
        <f t="shared" si="22"/>
        <v>53.81</v>
      </c>
      <c r="M89" s="3">
        <f t="shared" si="23"/>
        <v>33.700000000000003</v>
      </c>
      <c r="N89">
        <v>429</v>
      </c>
      <c r="O89">
        <v>685</v>
      </c>
      <c r="P89">
        <v>35</v>
      </c>
      <c r="Q89">
        <v>29</v>
      </c>
      <c r="R89">
        <v>69</v>
      </c>
      <c r="S89">
        <v>5</v>
      </c>
      <c r="T89">
        <v>0</v>
      </c>
      <c r="U89">
        <f t="shared" si="13"/>
        <v>33.700000000000003</v>
      </c>
      <c r="V89">
        <f t="shared" si="14"/>
        <v>53.81</v>
      </c>
      <c r="W89">
        <f t="shared" si="15"/>
        <v>2.75</v>
      </c>
      <c r="X89">
        <f t="shared" si="16"/>
        <v>2.2799999999999998</v>
      </c>
      <c r="Y89">
        <f t="shared" si="17"/>
        <v>5.42</v>
      </c>
      <c r="Z89">
        <f t="shared" si="24"/>
        <v>0.39</v>
      </c>
      <c r="AA89">
        <f t="shared" si="25"/>
        <v>0</v>
      </c>
    </row>
    <row r="90" spans="1:27" x14ac:dyDescent="0.3">
      <c r="A90" t="s">
        <v>4527</v>
      </c>
      <c r="B90" t="s">
        <v>2365</v>
      </c>
      <c r="C90" t="s">
        <v>99</v>
      </c>
      <c r="D90">
        <v>45</v>
      </c>
      <c r="E90">
        <v>0</v>
      </c>
      <c r="F90">
        <v>0</v>
      </c>
      <c r="G90" s="4">
        <v>63</v>
      </c>
      <c r="H90">
        <f t="shared" si="18"/>
        <v>71.430000000000007</v>
      </c>
      <c r="I90">
        <f t="shared" si="19"/>
        <v>45</v>
      </c>
      <c r="J90" s="3" t="str">
        <f t="shared" si="20"/>
        <v>PP</v>
      </c>
      <c r="K90" s="3" t="str">
        <f t="shared" si="21"/>
        <v>PSOE</v>
      </c>
      <c r="L90" s="3">
        <f t="shared" si="22"/>
        <v>62.22</v>
      </c>
      <c r="M90" s="3">
        <f t="shared" si="23"/>
        <v>11.11</v>
      </c>
      <c r="N90">
        <v>5</v>
      </c>
      <c r="O90">
        <v>28</v>
      </c>
      <c r="P90">
        <v>2</v>
      </c>
      <c r="Q90">
        <v>4</v>
      </c>
      <c r="R90">
        <v>5</v>
      </c>
      <c r="S90">
        <v>0</v>
      </c>
      <c r="T90">
        <v>0</v>
      </c>
      <c r="U90">
        <f t="shared" si="13"/>
        <v>11.11</v>
      </c>
      <c r="V90">
        <f t="shared" si="14"/>
        <v>62.22</v>
      </c>
      <c r="W90">
        <f t="shared" si="15"/>
        <v>4.4400000000000004</v>
      </c>
      <c r="X90">
        <f t="shared" si="16"/>
        <v>8.89</v>
      </c>
      <c r="Y90">
        <f t="shared" si="17"/>
        <v>11.11</v>
      </c>
      <c r="Z90">
        <f t="shared" si="24"/>
        <v>0</v>
      </c>
      <c r="AA90">
        <f t="shared" si="25"/>
        <v>0</v>
      </c>
    </row>
    <row r="91" spans="1:27" x14ac:dyDescent="0.3">
      <c r="A91" t="s">
        <v>4527</v>
      </c>
      <c r="B91" t="s">
        <v>2366</v>
      </c>
      <c r="C91" t="s">
        <v>100</v>
      </c>
      <c r="D91">
        <v>23</v>
      </c>
      <c r="E91">
        <v>0</v>
      </c>
      <c r="F91">
        <v>0</v>
      </c>
      <c r="G91" s="4">
        <v>33</v>
      </c>
      <c r="H91">
        <f t="shared" si="18"/>
        <v>69.7</v>
      </c>
      <c r="I91">
        <f t="shared" si="19"/>
        <v>23</v>
      </c>
      <c r="J91" s="3" t="str">
        <f t="shared" si="20"/>
        <v>PP</v>
      </c>
      <c r="K91" s="3" t="str">
        <f t="shared" si="21"/>
        <v>Podemos</v>
      </c>
      <c r="L91" s="3">
        <f t="shared" si="22"/>
        <v>52.17</v>
      </c>
      <c r="M91" s="3">
        <f t="shared" si="23"/>
        <v>17.39</v>
      </c>
      <c r="N91">
        <v>3</v>
      </c>
      <c r="O91">
        <v>12</v>
      </c>
      <c r="P91">
        <v>0</v>
      </c>
      <c r="Q91">
        <v>4</v>
      </c>
      <c r="R91">
        <v>3</v>
      </c>
      <c r="S91">
        <v>0</v>
      </c>
      <c r="T91">
        <v>0</v>
      </c>
      <c r="U91">
        <f t="shared" si="13"/>
        <v>13.04</v>
      </c>
      <c r="V91">
        <f t="shared" si="14"/>
        <v>52.17</v>
      </c>
      <c r="W91">
        <f t="shared" si="15"/>
        <v>0</v>
      </c>
      <c r="X91">
        <f t="shared" si="16"/>
        <v>17.39</v>
      </c>
      <c r="Y91">
        <f t="shared" si="17"/>
        <v>13.04</v>
      </c>
      <c r="Z91">
        <f t="shared" si="24"/>
        <v>0</v>
      </c>
      <c r="AA91">
        <f t="shared" si="25"/>
        <v>0</v>
      </c>
    </row>
    <row r="92" spans="1:27" x14ac:dyDescent="0.3">
      <c r="A92" t="s">
        <v>4527</v>
      </c>
      <c r="B92" t="s">
        <v>2367</v>
      </c>
      <c r="C92" t="s">
        <v>101</v>
      </c>
      <c r="D92">
        <v>286</v>
      </c>
      <c r="E92">
        <v>2</v>
      </c>
      <c r="F92">
        <v>0</v>
      </c>
      <c r="G92" s="4">
        <v>337</v>
      </c>
      <c r="H92">
        <f t="shared" si="18"/>
        <v>84.87</v>
      </c>
      <c r="I92">
        <f t="shared" si="19"/>
        <v>284</v>
      </c>
      <c r="J92" s="3" t="str">
        <f t="shared" si="20"/>
        <v>PSOE</v>
      </c>
      <c r="K92" s="3" t="str">
        <f t="shared" si="21"/>
        <v>PP</v>
      </c>
      <c r="L92" s="3">
        <f t="shared" si="22"/>
        <v>33.799999999999997</v>
      </c>
      <c r="M92" s="3">
        <f t="shared" si="23"/>
        <v>29.23</v>
      </c>
      <c r="N92">
        <v>96</v>
      </c>
      <c r="O92">
        <v>83</v>
      </c>
      <c r="P92">
        <v>9</v>
      </c>
      <c r="Q92">
        <v>34</v>
      </c>
      <c r="R92">
        <v>46</v>
      </c>
      <c r="S92">
        <v>12</v>
      </c>
      <c r="T92">
        <v>0</v>
      </c>
      <c r="U92">
        <f t="shared" si="13"/>
        <v>33.799999999999997</v>
      </c>
      <c r="V92">
        <f t="shared" si="14"/>
        <v>29.23</v>
      </c>
      <c r="W92">
        <f t="shared" si="15"/>
        <v>3.17</v>
      </c>
      <c r="X92">
        <f t="shared" si="16"/>
        <v>11.97</v>
      </c>
      <c r="Y92">
        <f t="shared" si="17"/>
        <v>16.2</v>
      </c>
      <c r="Z92">
        <f t="shared" si="24"/>
        <v>4.2300000000000004</v>
      </c>
      <c r="AA92">
        <f t="shared" si="25"/>
        <v>0</v>
      </c>
    </row>
    <row r="93" spans="1:27" x14ac:dyDescent="0.3">
      <c r="A93" t="s">
        <v>4527</v>
      </c>
      <c r="B93" t="s">
        <v>2368</v>
      </c>
      <c r="C93" t="s">
        <v>102</v>
      </c>
      <c r="D93">
        <v>22</v>
      </c>
      <c r="E93">
        <v>0</v>
      </c>
      <c r="F93">
        <v>0</v>
      </c>
      <c r="G93" s="4">
        <v>28</v>
      </c>
      <c r="H93">
        <f t="shared" si="18"/>
        <v>78.569999999999993</v>
      </c>
      <c r="I93">
        <f t="shared" si="19"/>
        <v>22</v>
      </c>
      <c r="J93" s="3" t="str">
        <f t="shared" si="20"/>
        <v>PP</v>
      </c>
      <c r="K93" s="3" t="str">
        <f t="shared" si="21"/>
        <v>Ciudadanos</v>
      </c>
      <c r="L93" s="3">
        <f t="shared" si="22"/>
        <v>50</v>
      </c>
      <c r="M93" s="3">
        <f t="shared" si="23"/>
        <v>22.73</v>
      </c>
      <c r="N93">
        <v>0</v>
      </c>
      <c r="O93">
        <v>11</v>
      </c>
      <c r="P93">
        <v>2</v>
      </c>
      <c r="Q93">
        <v>0</v>
      </c>
      <c r="R93">
        <v>5</v>
      </c>
      <c r="S93">
        <v>4</v>
      </c>
      <c r="T93">
        <v>0</v>
      </c>
      <c r="U93">
        <f t="shared" si="13"/>
        <v>0</v>
      </c>
      <c r="V93">
        <f t="shared" si="14"/>
        <v>50</v>
      </c>
      <c r="W93">
        <f t="shared" si="15"/>
        <v>9.09</v>
      </c>
      <c r="X93">
        <f t="shared" si="16"/>
        <v>0</v>
      </c>
      <c r="Y93">
        <f t="shared" si="17"/>
        <v>22.73</v>
      </c>
      <c r="Z93">
        <f t="shared" si="24"/>
        <v>18.18</v>
      </c>
      <c r="AA93">
        <f t="shared" si="25"/>
        <v>0</v>
      </c>
    </row>
    <row r="94" spans="1:27" x14ac:dyDescent="0.3">
      <c r="A94" t="s">
        <v>4527</v>
      </c>
      <c r="B94" t="s">
        <v>2369</v>
      </c>
      <c r="C94" t="s">
        <v>103</v>
      </c>
      <c r="D94">
        <v>41</v>
      </c>
      <c r="E94">
        <v>0</v>
      </c>
      <c r="F94">
        <v>2</v>
      </c>
      <c r="G94" s="4">
        <v>55</v>
      </c>
      <c r="H94">
        <f t="shared" si="18"/>
        <v>74.55</v>
      </c>
      <c r="I94">
        <f t="shared" si="19"/>
        <v>41</v>
      </c>
      <c r="J94" s="3" t="str">
        <f t="shared" si="20"/>
        <v>PP</v>
      </c>
      <c r="K94" s="3" t="str">
        <f t="shared" si="21"/>
        <v>PSOE</v>
      </c>
      <c r="L94" s="3">
        <f t="shared" si="22"/>
        <v>48.78</v>
      </c>
      <c r="M94" s="3">
        <f t="shared" si="23"/>
        <v>19.510000000000002</v>
      </c>
      <c r="N94">
        <v>8</v>
      </c>
      <c r="O94">
        <v>20</v>
      </c>
      <c r="P94">
        <v>4</v>
      </c>
      <c r="Q94">
        <v>1</v>
      </c>
      <c r="R94">
        <v>4</v>
      </c>
      <c r="S94">
        <v>2</v>
      </c>
      <c r="T94">
        <v>0</v>
      </c>
      <c r="U94">
        <f t="shared" si="13"/>
        <v>19.510000000000002</v>
      </c>
      <c r="V94">
        <f t="shared" si="14"/>
        <v>48.78</v>
      </c>
      <c r="W94">
        <f t="shared" si="15"/>
        <v>9.76</v>
      </c>
      <c r="X94">
        <f t="shared" si="16"/>
        <v>2.44</v>
      </c>
      <c r="Y94">
        <f t="shared" si="17"/>
        <v>9.76</v>
      </c>
      <c r="Z94">
        <f t="shared" si="24"/>
        <v>4.88</v>
      </c>
      <c r="AA94">
        <f t="shared" si="25"/>
        <v>0</v>
      </c>
    </row>
    <row r="95" spans="1:27" x14ac:dyDescent="0.3">
      <c r="A95" t="s">
        <v>4527</v>
      </c>
      <c r="B95" t="s">
        <v>2370</v>
      </c>
      <c r="C95" t="s">
        <v>104</v>
      </c>
      <c r="D95">
        <v>30</v>
      </c>
      <c r="E95">
        <v>0</v>
      </c>
      <c r="F95">
        <v>0</v>
      </c>
      <c r="G95" s="4">
        <v>40</v>
      </c>
      <c r="H95">
        <f t="shared" si="18"/>
        <v>75</v>
      </c>
      <c r="I95">
        <f t="shared" si="19"/>
        <v>30</v>
      </c>
      <c r="J95" s="3" t="str">
        <f t="shared" si="20"/>
        <v>PSOE</v>
      </c>
      <c r="K95" s="3" t="str">
        <f t="shared" si="21"/>
        <v>PP</v>
      </c>
      <c r="L95" s="3">
        <f t="shared" si="22"/>
        <v>46.67</v>
      </c>
      <c r="M95" s="3">
        <f t="shared" si="23"/>
        <v>40</v>
      </c>
      <c r="N95">
        <v>14</v>
      </c>
      <c r="O95">
        <v>12</v>
      </c>
      <c r="P95">
        <v>1</v>
      </c>
      <c r="Q95">
        <v>1</v>
      </c>
      <c r="R95">
        <v>1</v>
      </c>
      <c r="S95">
        <v>0</v>
      </c>
      <c r="T95">
        <v>0</v>
      </c>
      <c r="U95">
        <f t="shared" si="13"/>
        <v>46.67</v>
      </c>
      <c r="V95">
        <f t="shared" si="14"/>
        <v>40</v>
      </c>
      <c r="W95">
        <f t="shared" si="15"/>
        <v>3.33</v>
      </c>
      <c r="X95">
        <f t="shared" si="16"/>
        <v>3.33</v>
      </c>
      <c r="Y95">
        <f t="shared" si="17"/>
        <v>3.33</v>
      </c>
      <c r="Z95">
        <f t="shared" si="24"/>
        <v>0</v>
      </c>
      <c r="AA95">
        <f t="shared" si="25"/>
        <v>0</v>
      </c>
    </row>
    <row r="96" spans="1:27" x14ac:dyDescent="0.3">
      <c r="A96" t="s">
        <v>4527</v>
      </c>
      <c r="B96" t="s">
        <v>2371</v>
      </c>
      <c r="C96" t="s">
        <v>105</v>
      </c>
      <c r="D96">
        <v>378</v>
      </c>
      <c r="E96">
        <v>6</v>
      </c>
      <c r="F96">
        <v>6</v>
      </c>
      <c r="G96" s="4">
        <v>444</v>
      </c>
      <c r="H96">
        <f t="shared" si="18"/>
        <v>85.14</v>
      </c>
      <c r="I96">
        <f t="shared" si="19"/>
        <v>372</v>
      </c>
      <c r="J96" s="3" t="str">
        <f t="shared" si="20"/>
        <v>PP</v>
      </c>
      <c r="K96" s="3" t="str">
        <f t="shared" si="21"/>
        <v>PSOE</v>
      </c>
      <c r="L96" s="3">
        <f t="shared" si="22"/>
        <v>49.19</v>
      </c>
      <c r="M96" s="3">
        <f t="shared" si="23"/>
        <v>31.18</v>
      </c>
      <c r="N96">
        <v>116</v>
      </c>
      <c r="O96">
        <v>183</v>
      </c>
      <c r="P96">
        <v>10</v>
      </c>
      <c r="Q96">
        <v>7</v>
      </c>
      <c r="R96">
        <v>43</v>
      </c>
      <c r="S96">
        <v>4</v>
      </c>
      <c r="T96">
        <v>0</v>
      </c>
      <c r="U96">
        <f t="shared" si="13"/>
        <v>31.18</v>
      </c>
      <c r="V96">
        <f t="shared" si="14"/>
        <v>49.19</v>
      </c>
      <c r="W96">
        <f t="shared" si="15"/>
        <v>2.69</v>
      </c>
      <c r="X96">
        <f t="shared" si="16"/>
        <v>1.88</v>
      </c>
      <c r="Y96">
        <f t="shared" si="17"/>
        <v>11.56</v>
      </c>
      <c r="Z96">
        <f t="shared" si="24"/>
        <v>1.08</v>
      </c>
      <c r="AA96">
        <f t="shared" si="25"/>
        <v>0</v>
      </c>
    </row>
    <row r="97" spans="1:27" x14ac:dyDescent="0.3">
      <c r="A97" t="s">
        <v>4527</v>
      </c>
      <c r="B97" t="s">
        <v>2372</v>
      </c>
      <c r="C97" t="s">
        <v>106</v>
      </c>
      <c r="D97">
        <v>612</v>
      </c>
      <c r="E97">
        <v>6</v>
      </c>
      <c r="F97">
        <v>5</v>
      </c>
      <c r="G97" s="4">
        <v>700</v>
      </c>
      <c r="H97">
        <f t="shared" si="18"/>
        <v>87.43</v>
      </c>
      <c r="I97">
        <f t="shared" si="19"/>
        <v>606</v>
      </c>
      <c r="J97" s="3" t="str">
        <f t="shared" si="20"/>
        <v>PP</v>
      </c>
      <c r="K97" s="3" t="str">
        <f t="shared" si="21"/>
        <v>PSOE</v>
      </c>
      <c r="L97" s="3">
        <f t="shared" si="22"/>
        <v>41.42</v>
      </c>
      <c r="M97" s="3">
        <f t="shared" si="23"/>
        <v>19.8</v>
      </c>
      <c r="N97">
        <v>120</v>
      </c>
      <c r="O97">
        <v>251</v>
      </c>
      <c r="P97">
        <v>22</v>
      </c>
      <c r="Q97">
        <v>13</v>
      </c>
      <c r="R97">
        <v>120</v>
      </c>
      <c r="S97">
        <v>64</v>
      </c>
      <c r="T97">
        <v>0</v>
      </c>
      <c r="U97">
        <f t="shared" si="13"/>
        <v>19.8</v>
      </c>
      <c r="V97">
        <f t="shared" si="14"/>
        <v>41.42</v>
      </c>
      <c r="W97">
        <f t="shared" si="15"/>
        <v>3.63</v>
      </c>
      <c r="X97">
        <f t="shared" si="16"/>
        <v>2.15</v>
      </c>
      <c r="Y97">
        <f t="shared" si="17"/>
        <v>19.8</v>
      </c>
      <c r="Z97">
        <f t="shared" si="24"/>
        <v>10.56</v>
      </c>
      <c r="AA97">
        <f t="shared" si="25"/>
        <v>0</v>
      </c>
    </row>
    <row r="98" spans="1:27" x14ac:dyDescent="0.3">
      <c r="A98" t="s">
        <v>4527</v>
      </c>
      <c r="B98" t="s">
        <v>2373</v>
      </c>
      <c r="C98" t="s">
        <v>107</v>
      </c>
      <c r="D98">
        <v>56</v>
      </c>
      <c r="E98">
        <v>1</v>
      </c>
      <c r="F98">
        <v>0</v>
      </c>
      <c r="G98" s="4">
        <v>93</v>
      </c>
      <c r="H98">
        <f t="shared" si="18"/>
        <v>60.22</v>
      </c>
      <c r="I98">
        <f t="shared" si="19"/>
        <v>55</v>
      </c>
      <c r="J98" s="3" t="str">
        <f t="shared" si="20"/>
        <v>PP</v>
      </c>
      <c r="K98" s="3" t="str">
        <f t="shared" si="21"/>
        <v>Ciudadanos</v>
      </c>
      <c r="L98" s="3">
        <f t="shared" si="22"/>
        <v>45.45</v>
      </c>
      <c r="M98" s="3">
        <f t="shared" si="23"/>
        <v>21.82</v>
      </c>
      <c r="N98">
        <v>8</v>
      </c>
      <c r="O98">
        <v>25</v>
      </c>
      <c r="P98">
        <v>1</v>
      </c>
      <c r="Q98">
        <v>8</v>
      </c>
      <c r="R98">
        <v>12</v>
      </c>
      <c r="S98">
        <v>0</v>
      </c>
      <c r="T98">
        <v>0</v>
      </c>
      <c r="U98">
        <f t="shared" si="13"/>
        <v>14.55</v>
      </c>
      <c r="V98">
        <f t="shared" si="14"/>
        <v>45.45</v>
      </c>
      <c r="W98">
        <f t="shared" si="15"/>
        <v>1.82</v>
      </c>
      <c r="X98">
        <f t="shared" si="16"/>
        <v>14.55</v>
      </c>
      <c r="Y98">
        <f t="shared" si="17"/>
        <v>21.82</v>
      </c>
      <c r="Z98">
        <f t="shared" si="24"/>
        <v>0</v>
      </c>
      <c r="AA98">
        <f t="shared" si="25"/>
        <v>0</v>
      </c>
    </row>
    <row r="99" spans="1:27" x14ac:dyDescent="0.3">
      <c r="A99" t="s">
        <v>4527</v>
      </c>
      <c r="B99" t="s">
        <v>2374</v>
      </c>
      <c r="C99" t="s">
        <v>108</v>
      </c>
      <c r="D99">
        <v>49</v>
      </c>
      <c r="E99">
        <v>1</v>
      </c>
      <c r="F99">
        <v>0</v>
      </c>
      <c r="G99" s="4">
        <v>61</v>
      </c>
      <c r="H99">
        <f t="shared" si="18"/>
        <v>80.33</v>
      </c>
      <c r="I99">
        <f t="shared" si="19"/>
        <v>48</v>
      </c>
      <c r="J99" s="3" t="str">
        <f t="shared" si="20"/>
        <v>PP</v>
      </c>
      <c r="K99" s="3" t="str">
        <f t="shared" si="21"/>
        <v>PSOE</v>
      </c>
      <c r="L99" s="3">
        <f t="shared" si="22"/>
        <v>68.75</v>
      </c>
      <c r="M99" s="3">
        <f t="shared" si="23"/>
        <v>22.92</v>
      </c>
      <c r="N99">
        <v>11</v>
      </c>
      <c r="O99">
        <v>33</v>
      </c>
      <c r="P99">
        <v>2</v>
      </c>
      <c r="Q99">
        <v>0</v>
      </c>
      <c r="R99">
        <v>2</v>
      </c>
      <c r="S99">
        <v>0</v>
      </c>
      <c r="T99">
        <v>0</v>
      </c>
      <c r="U99">
        <f t="shared" si="13"/>
        <v>22.92</v>
      </c>
      <c r="V99">
        <f t="shared" si="14"/>
        <v>68.75</v>
      </c>
      <c r="W99">
        <f t="shared" si="15"/>
        <v>4.17</v>
      </c>
      <c r="X99">
        <f t="shared" si="16"/>
        <v>0</v>
      </c>
      <c r="Y99">
        <f t="shared" si="17"/>
        <v>4.17</v>
      </c>
      <c r="Z99">
        <f t="shared" si="24"/>
        <v>0</v>
      </c>
      <c r="AA99">
        <f t="shared" si="25"/>
        <v>0</v>
      </c>
    </row>
    <row r="100" spans="1:27" x14ac:dyDescent="0.3">
      <c r="A100" t="s">
        <v>4527</v>
      </c>
      <c r="B100" t="s">
        <v>2375</v>
      </c>
      <c r="C100" t="s">
        <v>109</v>
      </c>
      <c r="D100">
        <v>1099</v>
      </c>
      <c r="E100">
        <v>24</v>
      </c>
      <c r="F100">
        <v>8</v>
      </c>
      <c r="G100" s="4">
        <v>1262</v>
      </c>
      <c r="H100">
        <f t="shared" si="18"/>
        <v>87.08</v>
      </c>
      <c r="I100">
        <f t="shared" si="19"/>
        <v>1075</v>
      </c>
      <c r="J100" s="3" t="str">
        <f t="shared" si="20"/>
        <v>PSOE</v>
      </c>
      <c r="K100" s="3" t="str">
        <f t="shared" si="21"/>
        <v>PP</v>
      </c>
      <c r="L100" s="3">
        <f t="shared" si="22"/>
        <v>46.51</v>
      </c>
      <c r="M100" s="3">
        <f t="shared" si="23"/>
        <v>39.909999999999997</v>
      </c>
      <c r="N100">
        <v>500</v>
      </c>
      <c r="O100">
        <v>429</v>
      </c>
      <c r="P100">
        <v>48</v>
      </c>
      <c r="Q100">
        <v>7</v>
      </c>
      <c r="R100">
        <v>73</v>
      </c>
      <c r="S100">
        <v>5</v>
      </c>
      <c r="T100">
        <v>0</v>
      </c>
      <c r="U100">
        <f t="shared" si="13"/>
        <v>46.51</v>
      </c>
      <c r="V100">
        <f t="shared" si="14"/>
        <v>39.909999999999997</v>
      </c>
      <c r="W100">
        <f t="shared" si="15"/>
        <v>4.47</v>
      </c>
      <c r="X100">
        <f t="shared" si="16"/>
        <v>0.65</v>
      </c>
      <c r="Y100">
        <f t="shared" si="17"/>
        <v>6.79</v>
      </c>
      <c r="Z100">
        <f t="shared" si="24"/>
        <v>0.47</v>
      </c>
      <c r="AA100">
        <f t="shared" si="25"/>
        <v>0</v>
      </c>
    </row>
    <row r="101" spans="1:27" x14ac:dyDescent="0.3">
      <c r="A101" t="s">
        <v>4527</v>
      </c>
      <c r="B101" t="s">
        <v>2376</v>
      </c>
      <c r="C101" t="s">
        <v>110</v>
      </c>
      <c r="D101">
        <v>413</v>
      </c>
      <c r="E101">
        <v>6</v>
      </c>
      <c r="F101">
        <v>3</v>
      </c>
      <c r="G101" s="4">
        <v>514</v>
      </c>
      <c r="H101">
        <f t="shared" si="18"/>
        <v>80.349999999999994</v>
      </c>
      <c r="I101">
        <f t="shared" si="19"/>
        <v>407</v>
      </c>
      <c r="J101" s="3" t="str">
        <f t="shared" si="20"/>
        <v>PP</v>
      </c>
      <c r="K101" s="3" t="str">
        <f t="shared" si="21"/>
        <v>PSOE</v>
      </c>
      <c r="L101" s="3">
        <f t="shared" si="22"/>
        <v>49.39</v>
      </c>
      <c r="M101" s="3">
        <f t="shared" si="23"/>
        <v>19.66</v>
      </c>
      <c r="N101">
        <v>80</v>
      </c>
      <c r="O101">
        <v>201</v>
      </c>
      <c r="P101">
        <v>21</v>
      </c>
      <c r="Q101">
        <v>13</v>
      </c>
      <c r="R101">
        <v>70</v>
      </c>
      <c r="S101">
        <v>6</v>
      </c>
      <c r="T101">
        <v>0</v>
      </c>
      <c r="U101">
        <f t="shared" si="13"/>
        <v>19.66</v>
      </c>
      <c r="V101">
        <f t="shared" si="14"/>
        <v>49.39</v>
      </c>
      <c r="W101">
        <f t="shared" si="15"/>
        <v>5.16</v>
      </c>
      <c r="X101">
        <f t="shared" si="16"/>
        <v>3.19</v>
      </c>
      <c r="Y101">
        <f t="shared" si="17"/>
        <v>17.2</v>
      </c>
      <c r="Z101">
        <f t="shared" si="24"/>
        <v>1.47</v>
      </c>
      <c r="AA101">
        <f t="shared" si="25"/>
        <v>0</v>
      </c>
    </row>
    <row r="102" spans="1:27" x14ac:dyDescent="0.3">
      <c r="A102" t="s">
        <v>4527</v>
      </c>
      <c r="B102" t="s">
        <v>2377</v>
      </c>
      <c r="C102" t="s">
        <v>111</v>
      </c>
      <c r="D102">
        <v>87</v>
      </c>
      <c r="E102">
        <v>0</v>
      </c>
      <c r="F102">
        <v>0</v>
      </c>
      <c r="G102" s="4">
        <v>94</v>
      </c>
      <c r="H102">
        <f t="shared" si="18"/>
        <v>92.55</v>
      </c>
      <c r="I102">
        <f t="shared" si="19"/>
        <v>87</v>
      </c>
      <c r="J102" s="3" t="str">
        <f t="shared" si="20"/>
        <v>PP</v>
      </c>
      <c r="K102" s="3" t="str">
        <f t="shared" si="21"/>
        <v>PSOE</v>
      </c>
      <c r="L102" s="3">
        <f t="shared" si="22"/>
        <v>49.43</v>
      </c>
      <c r="M102" s="3">
        <f t="shared" si="23"/>
        <v>11.49</v>
      </c>
      <c r="N102">
        <v>10</v>
      </c>
      <c r="O102">
        <v>43</v>
      </c>
      <c r="P102">
        <v>0</v>
      </c>
      <c r="Q102">
        <v>5</v>
      </c>
      <c r="R102">
        <v>8</v>
      </c>
      <c r="S102">
        <v>21</v>
      </c>
      <c r="T102">
        <v>0</v>
      </c>
      <c r="U102">
        <f t="shared" si="13"/>
        <v>11.49</v>
      </c>
      <c r="V102">
        <f t="shared" si="14"/>
        <v>49.43</v>
      </c>
      <c r="W102">
        <f t="shared" si="15"/>
        <v>0</v>
      </c>
      <c r="X102">
        <f t="shared" si="16"/>
        <v>5.75</v>
      </c>
      <c r="Y102">
        <f t="shared" si="17"/>
        <v>9.1999999999999993</v>
      </c>
      <c r="Z102">
        <f t="shared" si="24"/>
        <v>24.14</v>
      </c>
      <c r="AA102">
        <f t="shared" si="25"/>
        <v>0</v>
      </c>
    </row>
    <row r="103" spans="1:27" x14ac:dyDescent="0.3">
      <c r="A103" t="s">
        <v>4527</v>
      </c>
      <c r="B103" t="s">
        <v>2378</v>
      </c>
      <c r="C103" t="s">
        <v>112</v>
      </c>
      <c r="D103">
        <v>165</v>
      </c>
      <c r="E103">
        <v>1</v>
      </c>
      <c r="F103">
        <v>1</v>
      </c>
      <c r="G103" s="4">
        <v>192</v>
      </c>
      <c r="H103">
        <f t="shared" si="18"/>
        <v>85.94</v>
      </c>
      <c r="I103">
        <f t="shared" si="19"/>
        <v>164</v>
      </c>
      <c r="J103" s="3" t="str">
        <f t="shared" si="20"/>
        <v>PP</v>
      </c>
      <c r="K103" s="3" t="str">
        <f t="shared" si="21"/>
        <v>PSOE</v>
      </c>
      <c r="L103" s="3">
        <f t="shared" si="22"/>
        <v>54.88</v>
      </c>
      <c r="M103" s="3">
        <f t="shared" si="23"/>
        <v>15.24</v>
      </c>
      <c r="N103">
        <v>25</v>
      </c>
      <c r="O103">
        <v>90</v>
      </c>
      <c r="P103">
        <v>17</v>
      </c>
      <c r="Q103">
        <v>5</v>
      </c>
      <c r="R103">
        <v>23</v>
      </c>
      <c r="S103">
        <v>1</v>
      </c>
      <c r="T103">
        <v>0</v>
      </c>
      <c r="U103">
        <f t="shared" si="13"/>
        <v>15.24</v>
      </c>
      <c r="V103">
        <f t="shared" si="14"/>
        <v>54.88</v>
      </c>
      <c r="W103">
        <f t="shared" si="15"/>
        <v>10.37</v>
      </c>
      <c r="X103">
        <f t="shared" si="16"/>
        <v>3.05</v>
      </c>
      <c r="Y103">
        <f t="shared" si="17"/>
        <v>14.02</v>
      </c>
      <c r="Z103">
        <f t="shared" si="24"/>
        <v>0.61</v>
      </c>
      <c r="AA103">
        <f t="shared" si="25"/>
        <v>0</v>
      </c>
    </row>
    <row r="104" spans="1:27" x14ac:dyDescent="0.3">
      <c r="A104" t="s">
        <v>4527</v>
      </c>
      <c r="B104" t="s">
        <v>2379</v>
      </c>
      <c r="C104" t="s">
        <v>113</v>
      </c>
      <c r="D104">
        <v>44</v>
      </c>
      <c r="E104">
        <v>0</v>
      </c>
      <c r="F104">
        <v>0</v>
      </c>
      <c r="G104" s="4">
        <v>67</v>
      </c>
      <c r="H104">
        <f t="shared" si="18"/>
        <v>65.67</v>
      </c>
      <c r="I104">
        <f t="shared" si="19"/>
        <v>44</v>
      </c>
      <c r="J104" s="3" t="str">
        <f t="shared" si="20"/>
        <v>PP</v>
      </c>
      <c r="K104" s="3" t="str">
        <f t="shared" si="21"/>
        <v>PSOE</v>
      </c>
      <c r="L104" s="3">
        <f t="shared" si="22"/>
        <v>56.82</v>
      </c>
      <c r="M104" s="3">
        <f t="shared" si="23"/>
        <v>18.18</v>
      </c>
      <c r="N104">
        <v>8</v>
      </c>
      <c r="O104">
        <v>25</v>
      </c>
      <c r="P104">
        <v>0</v>
      </c>
      <c r="Q104">
        <v>2</v>
      </c>
      <c r="R104">
        <v>8</v>
      </c>
      <c r="S104">
        <v>0</v>
      </c>
      <c r="T104">
        <v>0</v>
      </c>
      <c r="U104">
        <f t="shared" si="13"/>
        <v>18.18</v>
      </c>
      <c r="V104">
        <f t="shared" si="14"/>
        <v>56.82</v>
      </c>
      <c r="W104">
        <f t="shared" si="15"/>
        <v>0</v>
      </c>
      <c r="X104">
        <f t="shared" si="16"/>
        <v>4.55</v>
      </c>
      <c r="Y104">
        <f t="shared" si="17"/>
        <v>18.18</v>
      </c>
      <c r="Z104">
        <f t="shared" si="24"/>
        <v>0</v>
      </c>
      <c r="AA104">
        <f t="shared" si="25"/>
        <v>0</v>
      </c>
    </row>
    <row r="105" spans="1:27" x14ac:dyDescent="0.3">
      <c r="A105" t="s">
        <v>4527</v>
      </c>
      <c r="B105" t="s">
        <v>2380</v>
      </c>
      <c r="C105" t="s">
        <v>114</v>
      </c>
      <c r="D105">
        <v>16</v>
      </c>
      <c r="E105">
        <v>0</v>
      </c>
      <c r="F105">
        <v>0</v>
      </c>
      <c r="G105" s="4">
        <v>24</v>
      </c>
      <c r="H105">
        <f t="shared" si="18"/>
        <v>66.67</v>
      </c>
      <c r="I105">
        <f t="shared" si="19"/>
        <v>16</v>
      </c>
      <c r="J105" s="3" t="str">
        <f t="shared" si="20"/>
        <v>PP</v>
      </c>
      <c r="K105" s="3" t="str">
        <f t="shared" si="21"/>
        <v>PSOE</v>
      </c>
      <c r="L105" s="3">
        <f t="shared" si="22"/>
        <v>56.25</v>
      </c>
      <c r="M105" s="3">
        <f t="shared" si="23"/>
        <v>18.75</v>
      </c>
      <c r="N105">
        <v>3</v>
      </c>
      <c r="O105">
        <v>9</v>
      </c>
      <c r="P105">
        <v>0</v>
      </c>
      <c r="Q105">
        <v>0</v>
      </c>
      <c r="R105">
        <v>2</v>
      </c>
      <c r="S105">
        <v>2</v>
      </c>
      <c r="T105">
        <v>0</v>
      </c>
      <c r="U105">
        <f t="shared" si="13"/>
        <v>18.75</v>
      </c>
      <c r="V105">
        <f t="shared" si="14"/>
        <v>56.25</v>
      </c>
      <c r="W105">
        <f t="shared" si="15"/>
        <v>0</v>
      </c>
      <c r="X105">
        <f t="shared" si="16"/>
        <v>0</v>
      </c>
      <c r="Y105">
        <f t="shared" si="17"/>
        <v>12.5</v>
      </c>
      <c r="Z105">
        <f t="shared" si="24"/>
        <v>12.5</v>
      </c>
      <c r="AA105">
        <f t="shared" si="25"/>
        <v>0</v>
      </c>
    </row>
    <row r="106" spans="1:27" x14ac:dyDescent="0.3">
      <c r="A106" t="s">
        <v>4527</v>
      </c>
      <c r="B106" t="s">
        <v>2381</v>
      </c>
      <c r="C106" t="s">
        <v>115</v>
      </c>
      <c r="D106">
        <v>25</v>
      </c>
      <c r="E106">
        <v>0</v>
      </c>
      <c r="F106">
        <v>1</v>
      </c>
      <c r="G106" s="4">
        <v>32</v>
      </c>
      <c r="H106">
        <f t="shared" si="18"/>
        <v>78.13</v>
      </c>
      <c r="I106">
        <f t="shared" si="19"/>
        <v>25</v>
      </c>
      <c r="J106" s="3" t="str">
        <f t="shared" si="20"/>
        <v>PP</v>
      </c>
      <c r="K106" s="3" t="str">
        <f t="shared" si="21"/>
        <v>PSOE</v>
      </c>
      <c r="L106" s="3">
        <f t="shared" si="22"/>
        <v>44</v>
      </c>
      <c r="M106" s="3">
        <f t="shared" si="23"/>
        <v>20</v>
      </c>
      <c r="N106">
        <v>5</v>
      </c>
      <c r="O106">
        <v>11</v>
      </c>
      <c r="P106">
        <v>0</v>
      </c>
      <c r="Q106">
        <v>0</v>
      </c>
      <c r="R106">
        <v>5</v>
      </c>
      <c r="S106">
        <v>3</v>
      </c>
      <c r="T106">
        <v>0</v>
      </c>
      <c r="U106">
        <f t="shared" si="13"/>
        <v>20</v>
      </c>
      <c r="V106">
        <f t="shared" si="14"/>
        <v>44</v>
      </c>
      <c r="W106">
        <f t="shared" si="15"/>
        <v>0</v>
      </c>
      <c r="X106">
        <f t="shared" si="16"/>
        <v>0</v>
      </c>
      <c r="Y106">
        <f t="shared" si="17"/>
        <v>20</v>
      </c>
      <c r="Z106">
        <f t="shared" si="24"/>
        <v>12</v>
      </c>
      <c r="AA106">
        <f t="shared" si="25"/>
        <v>0</v>
      </c>
    </row>
    <row r="107" spans="1:27" x14ac:dyDescent="0.3">
      <c r="A107" t="s">
        <v>4527</v>
      </c>
      <c r="B107" t="s">
        <v>2382</v>
      </c>
      <c r="C107" t="s">
        <v>116</v>
      </c>
      <c r="D107">
        <v>205</v>
      </c>
      <c r="E107">
        <v>2</v>
      </c>
      <c r="F107">
        <v>2</v>
      </c>
      <c r="G107" s="4">
        <v>262</v>
      </c>
      <c r="H107">
        <f t="shared" si="18"/>
        <v>78.239999999999995</v>
      </c>
      <c r="I107">
        <f t="shared" si="19"/>
        <v>203</v>
      </c>
      <c r="J107" s="3" t="str">
        <f t="shared" si="20"/>
        <v>PP</v>
      </c>
      <c r="K107" s="3" t="str">
        <f t="shared" si="21"/>
        <v>PSOE</v>
      </c>
      <c r="L107" s="3">
        <f t="shared" si="22"/>
        <v>40.89</v>
      </c>
      <c r="M107" s="3">
        <f t="shared" si="23"/>
        <v>22.66</v>
      </c>
      <c r="N107">
        <v>46</v>
      </c>
      <c r="O107">
        <v>83</v>
      </c>
      <c r="P107">
        <v>4</v>
      </c>
      <c r="Q107">
        <v>7</v>
      </c>
      <c r="R107">
        <v>15</v>
      </c>
      <c r="S107">
        <v>39</v>
      </c>
      <c r="T107">
        <v>0</v>
      </c>
      <c r="U107">
        <f t="shared" si="13"/>
        <v>22.66</v>
      </c>
      <c r="V107">
        <f t="shared" si="14"/>
        <v>40.89</v>
      </c>
      <c r="W107">
        <f t="shared" si="15"/>
        <v>1.97</v>
      </c>
      <c r="X107">
        <f t="shared" si="16"/>
        <v>3.45</v>
      </c>
      <c r="Y107">
        <f t="shared" si="17"/>
        <v>7.39</v>
      </c>
      <c r="Z107">
        <f t="shared" si="24"/>
        <v>19.21</v>
      </c>
      <c r="AA107">
        <f t="shared" si="25"/>
        <v>0</v>
      </c>
    </row>
    <row r="108" spans="1:27" x14ac:dyDescent="0.3">
      <c r="A108" t="s">
        <v>4527</v>
      </c>
      <c r="B108" t="s">
        <v>2383</v>
      </c>
      <c r="C108" t="s">
        <v>117</v>
      </c>
      <c r="D108">
        <v>90</v>
      </c>
      <c r="E108">
        <v>2</v>
      </c>
      <c r="F108">
        <v>0</v>
      </c>
      <c r="G108" s="4">
        <v>117</v>
      </c>
      <c r="H108">
        <f t="shared" si="18"/>
        <v>76.92</v>
      </c>
      <c r="I108">
        <f t="shared" si="19"/>
        <v>88</v>
      </c>
      <c r="J108" s="3" t="str">
        <f t="shared" si="20"/>
        <v>PP</v>
      </c>
      <c r="K108" s="3" t="str">
        <f t="shared" si="21"/>
        <v>PSOE</v>
      </c>
      <c r="L108" s="3">
        <f t="shared" si="22"/>
        <v>48.86</v>
      </c>
      <c r="M108" s="3">
        <f t="shared" si="23"/>
        <v>28.41</v>
      </c>
      <c r="N108">
        <v>25</v>
      </c>
      <c r="O108">
        <v>43</v>
      </c>
      <c r="P108">
        <v>3</v>
      </c>
      <c r="Q108">
        <v>4</v>
      </c>
      <c r="R108">
        <v>11</v>
      </c>
      <c r="S108">
        <v>2</v>
      </c>
      <c r="T108">
        <v>0</v>
      </c>
      <c r="U108">
        <f t="shared" si="13"/>
        <v>28.41</v>
      </c>
      <c r="V108">
        <f t="shared" si="14"/>
        <v>48.86</v>
      </c>
      <c r="W108">
        <f t="shared" si="15"/>
        <v>3.41</v>
      </c>
      <c r="X108">
        <f t="shared" si="16"/>
        <v>4.55</v>
      </c>
      <c r="Y108">
        <f t="shared" si="17"/>
        <v>12.5</v>
      </c>
      <c r="Z108">
        <f t="shared" si="24"/>
        <v>2.27</v>
      </c>
      <c r="AA108">
        <f t="shared" si="25"/>
        <v>0</v>
      </c>
    </row>
    <row r="109" spans="1:27" x14ac:dyDescent="0.3">
      <c r="A109" t="s">
        <v>4527</v>
      </c>
      <c r="B109" t="s">
        <v>2384</v>
      </c>
      <c r="C109" t="s">
        <v>118</v>
      </c>
      <c r="D109">
        <v>82</v>
      </c>
      <c r="E109">
        <v>0</v>
      </c>
      <c r="F109">
        <v>1</v>
      </c>
      <c r="G109" s="4">
        <v>103</v>
      </c>
      <c r="H109">
        <f t="shared" si="18"/>
        <v>79.61</v>
      </c>
      <c r="I109">
        <f t="shared" si="19"/>
        <v>82</v>
      </c>
      <c r="J109" s="3" t="str">
        <f t="shared" si="20"/>
        <v>PP</v>
      </c>
      <c r="K109" s="3" t="str">
        <f t="shared" si="21"/>
        <v>Ciudadanos</v>
      </c>
      <c r="L109" s="3">
        <f t="shared" si="22"/>
        <v>37.799999999999997</v>
      </c>
      <c r="M109" s="3">
        <f t="shared" si="23"/>
        <v>23.17</v>
      </c>
      <c r="N109">
        <v>16</v>
      </c>
      <c r="O109">
        <v>31</v>
      </c>
      <c r="P109">
        <v>3</v>
      </c>
      <c r="Q109">
        <v>4</v>
      </c>
      <c r="R109">
        <v>19</v>
      </c>
      <c r="S109">
        <v>4</v>
      </c>
      <c r="T109">
        <v>0</v>
      </c>
      <c r="U109">
        <f t="shared" si="13"/>
        <v>19.510000000000002</v>
      </c>
      <c r="V109">
        <f t="shared" si="14"/>
        <v>37.799999999999997</v>
      </c>
      <c r="W109">
        <f t="shared" si="15"/>
        <v>3.66</v>
      </c>
      <c r="X109">
        <f t="shared" si="16"/>
        <v>4.88</v>
      </c>
      <c r="Y109">
        <f t="shared" si="17"/>
        <v>23.17</v>
      </c>
      <c r="Z109">
        <f t="shared" si="24"/>
        <v>4.88</v>
      </c>
      <c r="AA109">
        <f t="shared" si="25"/>
        <v>0</v>
      </c>
    </row>
    <row r="110" spans="1:27" x14ac:dyDescent="0.3">
      <c r="A110" t="s">
        <v>4527</v>
      </c>
      <c r="B110" t="s">
        <v>2385</v>
      </c>
      <c r="C110" t="s">
        <v>119</v>
      </c>
      <c r="D110">
        <v>75</v>
      </c>
      <c r="E110">
        <v>0</v>
      </c>
      <c r="F110">
        <v>1</v>
      </c>
      <c r="G110" s="4">
        <v>92</v>
      </c>
      <c r="H110">
        <f t="shared" si="18"/>
        <v>81.52</v>
      </c>
      <c r="I110">
        <f t="shared" si="19"/>
        <v>75</v>
      </c>
      <c r="J110" s="3" t="str">
        <f t="shared" si="20"/>
        <v>PP</v>
      </c>
      <c r="K110" s="3" t="str">
        <f t="shared" si="21"/>
        <v>Ciudadanos</v>
      </c>
      <c r="L110" s="3">
        <f t="shared" si="22"/>
        <v>57.33</v>
      </c>
      <c r="M110" s="3">
        <f t="shared" si="23"/>
        <v>21.33</v>
      </c>
      <c r="N110">
        <v>9</v>
      </c>
      <c r="O110">
        <v>43</v>
      </c>
      <c r="P110">
        <v>5</v>
      </c>
      <c r="Q110">
        <v>1</v>
      </c>
      <c r="R110">
        <v>16</v>
      </c>
      <c r="S110">
        <v>0</v>
      </c>
      <c r="T110">
        <v>0</v>
      </c>
      <c r="U110">
        <f t="shared" si="13"/>
        <v>12</v>
      </c>
      <c r="V110">
        <f t="shared" si="14"/>
        <v>57.33</v>
      </c>
      <c r="W110">
        <f t="shared" si="15"/>
        <v>6.67</v>
      </c>
      <c r="X110">
        <f t="shared" si="16"/>
        <v>1.33</v>
      </c>
      <c r="Y110">
        <f t="shared" si="17"/>
        <v>21.33</v>
      </c>
      <c r="Z110">
        <f t="shared" si="24"/>
        <v>0</v>
      </c>
      <c r="AA110">
        <f t="shared" si="25"/>
        <v>0</v>
      </c>
    </row>
    <row r="111" spans="1:27" x14ac:dyDescent="0.3">
      <c r="A111" t="s">
        <v>4527</v>
      </c>
      <c r="B111" t="s">
        <v>2386</v>
      </c>
      <c r="C111" t="s">
        <v>120</v>
      </c>
      <c r="D111">
        <v>48</v>
      </c>
      <c r="E111">
        <v>2</v>
      </c>
      <c r="F111">
        <v>1</v>
      </c>
      <c r="G111" s="4">
        <v>56</v>
      </c>
      <c r="H111">
        <f t="shared" si="18"/>
        <v>85.71</v>
      </c>
      <c r="I111">
        <f t="shared" si="19"/>
        <v>46</v>
      </c>
      <c r="J111" s="3" t="str">
        <f t="shared" si="20"/>
        <v>PSOE</v>
      </c>
      <c r="K111" s="3" t="str">
        <f t="shared" si="21"/>
        <v>Ciudadanos</v>
      </c>
      <c r="L111" s="3">
        <f t="shared" si="22"/>
        <v>21.74</v>
      </c>
      <c r="M111" s="3">
        <f t="shared" si="23"/>
        <v>17.39</v>
      </c>
      <c r="N111">
        <v>10</v>
      </c>
      <c r="O111">
        <v>3</v>
      </c>
      <c r="P111">
        <v>5</v>
      </c>
      <c r="Q111">
        <v>1</v>
      </c>
      <c r="R111">
        <v>8</v>
      </c>
      <c r="S111">
        <v>17</v>
      </c>
      <c r="T111">
        <v>0</v>
      </c>
      <c r="U111">
        <f t="shared" si="13"/>
        <v>21.74</v>
      </c>
      <c r="V111">
        <f t="shared" si="14"/>
        <v>6.52</v>
      </c>
      <c r="W111">
        <f t="shared" si="15"/>
        <v>10.87</v>
      </c>
      <c r="X111">
        <f t="shared" si="16"/>
        <v>2.17</v>
      </c>
      <c r="Y111">
        <f t="shared" si="17"/>
        <v>17.39</v>
      </c>
      <c r="Z111">
        <f t="shared" si="24"/>
        <v>36.96</v>
      </c>
      <c r="AA111">
        <f t="shared" si="25"/>
        <v>0</v>
      </c>
    </row>
    <row r="112" spans="1:27" x14ac:dyDescent="0.3">
      <c r="A112" t="s">
        <v>4527</v>
      </c>
      <c r="B112" t="s">
        <v>2387</v>
      </c>
      <c r="C112" t="s">
        <v>121</v>
      </c>
      <c r="D112">
        <v>55</v>
      </c>
      <c r="E112">
        <v>0</v>
      </c>
      <c r="F112">
        <v>0</v>
      </c>
      <c r="G112" s="4">
        <v>62</v>
      </c>
      <c r="H112">
        <f t="shared" si="18"/>
        <v>88.71</v>
      </c>
      <c r="I112">
        <f t="shared" si="19"/>
        <v>55</v>
      </c>
      <c r="J112" s="3" t="str">
        <f t="shared" si="20"/>
        <v>PP</v>
      </c>
      <c r="K112" s="3" t="str">
        <f t="shared" si="21"/>
        <v>PSOE</v>
      </c>
      <c r="L112" s="3">
        <f t="shared" si="22"/>
        <v>60</v>
      </c>
      <c r="M112" s="3">
        <f t="shared" si="23"/>
        <v>16.36</v>
      </c>
      <c r="N112">
        <v>9</v>
      </c>
      <c r="O112">
        <v>33</v>
      </c>
      <c r="P112">
        <v>2</v>
      </c>
      <c r="Q112">
        <v>3</v>
      </c>
      <c r="R112">
        <v>4</v>
      </c>
      <c r="S112">
        <v>3</v>
      </c>
      <c r="T112">
        <v>0</v>
      </c>
      <c r="U112">
        <f t="shared" si="13"/>
        <v>16.36</v>
      </c>
      <c r="V112">
        <f t="shared" si="14"/>
        <v>60</v>
      </c>
      <c r="W112">
        <f t="shared" si="15"/>
        <v>3.64</v>
      </c>
      <c r="X112">
        <f t="shared" si="16"/>
        <v>5.45</v>
      </c>
      <c r="Y112">
        <f t="shared" si="17"/>
        <v>7.27</v>
      </c>
      <c r="Z112">
        <f t="shared" si="24"/>
        <v>5.45</v>
      </c>
      <c r="AA112">
        <f t="shared" si="25"/>
        <v>0</v>
      </c>
    </row>
    <row r="113" spans="1:27" x14ac:dyDescent="0.3">
      <c r="A113" t="s">
        <v>4527</v>
      </c>
      <c r="B113" t="s">
        <v>2388</v>
      </c>
      <c r="C113" t="s">
        <v>122</v>
      </c>
      <c r="D113">
        <v>546</v>
      </c>
      <c r="E113">
        <v>8</v>
      </c>
      <c r="F113">
        <v>5</v>
      </c>
      <c r="G113" s="4">
        <v>607</v>
      </c>
      <c r="H113">
        <f t="shared" si="18"/>
        <v>89.95</v>
      </c>
      <c r="I113">
        <f t="shared" si="19"/>
        <v>538</v>
      </c>
      <c r="J113" s="3" t="str">
        <f t="shared" si="20"/>
        <v>PSOE</v>
      </c>
      <c r="K113" s="3" t="str">
        <f t="shared" si="21"/>
        <v>PP</v>
      </c>
      <c r="L113" s="3">
        <f t="shared" si="22"/>
        <v>40.33</v>
      </c>
      <c r="M113" s="3">
        <f t="shared" si="23"/>
        <v>40.15</v>
      </c>
      <c r="N113">
        <v>217</v>
      </c>
      <c r="O113">
        <v>216</v>
      </c>
      <c r="P113">
        <v>16</v>
      </c>
      <c r="Q113">
        <v>14</v>
      </c>
      <c r="R113">
        <v>67</v>
      </c>
      <c r="S113">
        <v>0</v>
      </c>
      <c r="T113">
        <v>0</v>
      </c>
      <c r="U113">
        <f t="shared" si="13"/>
        <v>40.33</v>
      </c>
      <c r="V113">
        <f t="shared" si="14"/>
        <v>40.15</v>
      </c>
      <c r="W113">
        <f t="shared" si="15"/>
        <v>2.97</v>
      </c>
      <c r="X113">
        <f t="shared" si="16"/>
        <v>2.6</v>
      </c>
      <c r="Y113">
        <f t="shared" si="17"/>
        <v>12.45</v>
      </c>
      <c r="Z113">
        <f t="shared" si="24"/>
        <v>0</v>
      </c>
      <c r="AA113">
        <f t="shared" si="25"/>
        <v>0</v>
      </c>
    </row>
    <row r="114" spans="1:27" x14ac:dyDescent="0.3">
      <c r="A114" t="s">
        <v>4527</v>
      </c>
      <c r="B114" t="s">
        <v>2389</v>
      </c>
      <c r="C114" t="s">
        <v>123</v>
      </c>
      <c r="D114">
        <v>272</v>
      </c>
      <c r="E114">
        <v>4</v>
      </c>
      <c r="F114">
        <v>4</v>
      </c>
      <c r="G114" s="4">
        <v>341</v>
      </c>
      <c r="H114">
        <f t="shared" si="18"/>
        <v>79.77</v>
      </c>
      <c r="I114">
        <f t="shared" si="19"/>
        <v>268</v>
      </c>
      <c r="J114" s="3" t="str">
        <f t="shared" si="20"/>
        <v>PSOE</v>
      </c>
      <c r="K114" s="3" t="str">
        <f t="shared" si="21"/>
        <v>PP</v>
      </c>
      <c r="L114" s="3">
        <f t="shared" si="22"/>
        <v>35.450000000000003</v>
      </c>
      <c r="M114" s="3">
        <f t="shared" si="23"/>
        <v>26.12</v>
      </c>
      <c r="N114">
        <v>95</v>
      </c>
      <c r="O114">
        <v>70</v>
      </c>
      <c r="P114">
        <v>19</v>
      </c>
      <c r="Q114">
        <v>22</v>
      </c>
      <c r="R114">
        <v>24</v>
      </c>
      <c r="S114">
        <v>14</v>
      </c>
      <c r="T114">
        <v>0</v>
      </c>
      <c r="U114">
        <f t="shared" si="13"/>
        <v>35.450000000000003</v>
      </c>
      <c r="V114">
        <f t="shared" si="14"/>
        <v>26.12</v>
      </c>
      <c r="W114">
        <f t="shared" si="15"/>
        <v>7.09</v>
      </c>
      <c r="X114">
        <f t="shared" si="16"/>
        <v>8.2100000000000009</v>
      </c>
      <c r="Y114">
        <f t="shared" si="17"/>
        <v>8.9600000000000009</v>
      </c>
      <c r="Z114">
        <f t="shared" si="24"/>
        <v>5.22</v>
      </c>
      <c r="AA114">
        <f t="shared" si="25"/>
        <v>0</v>
      </c>
    </row>
    <row r="115" spans="1:27" x14ac:dyDescent="0.3">
      <c r="A115" t="s">
        <v>4527</v>
      </c>
      <c r="B115" t="s">
        <v>2390</v>
      </c>
      <c r="C115" t="s">
        <v>124</v>
      </c>
      <c r="D115">
        <v>72</v>
      </c>
      <c r="E115">
        <v>0</v>
      </c>
      <c r="F115">
        <v>2</v>
      </c>
      <c r="G115" s="4">
        <v>116</v>
      </c>
      <c r="H115">
        <f t="shared" si="18"/>
        <v>62.07</v>
      </c>
      <c r="I115">
        <f t="shared" si="19"/>
        <v>72</v>
      </c>
      <c r="J115" s="3" t="str">
        <f t="shared" si="20"/>
        <v>PP</v>
      </c>
      <c r="K115" s="3" t="str">
        <f t="shared" si="21"/>
        <v>PSOE</v>
      </c>
      <c r="L115" s="3">
        <f t="shared" si="22"/>
        <v>56.94</v>
      </c>
      <c r="M115" s="3">
        <f t="shared" si="23"/>
        <v>12.5</v>
      </c>
      <c r="N115">
        <v>9</v>
      </c>
      <c r="O115">
        <v>41</v>
      </c>
      <c r="P115">
        <v>9</v>
      </c>
      <c r="Q115">
        <v>1</v>
      </c>
      <c r="R115">
        <v>8</v>
      </c>
      <c r="S115">
        <v>0</v>
      </c>
      <c r="T115">
        <v>0</v>
      </c>
      <c r="U115">
        <f t="shared" si="13"/>
        <v>12.5</v>
      </c>
      <c r="V115">
        <f t="shared" si="14"/>
        <v>56.94</v>
      </c>
      <c r="W115">
        <f t="shared" si="15"/>
        <v>12.5</v>
      </c>
      <c r="X115">
        <f t="shared" si="16"/>
        <v>1.39</v>
      </c>
      <c r="Y115">
        <f t="shared" si="17"/>
        <v>11.11</v>
      </c>
      <c r="Z115">
        <f t="shared" si="24"/>
        <v>0</v>
      </c>
      <c r="AA115">
        <f t="shared" si="25"/>
        <v>0</v>
      </c>
    </row>
    <row r="116" spans="1:27" x14ac:dyDescent="0.3">
      <c r="A116" t="s">
        <v>4527</v>
      </c>
      <c r="B116" t="s">
        <v>2391</v>
      </c>
      <c r="C116" t="s">
        <v>125</v>
      </c>
      <c r="D116">
        <v>90</v>
      </c>
      <c r="E116">
        <v>4</v>
      </c>
      <c r="F116">
        <v>2</v>
      </c>
      <c r="G116" s="4">
        <v>94</v>
      </c>
      <c r="H116">
        <f t="shared" si="18"/>
        <v>95.74</v>
      </c>
      <c r="I116">
        <f t="shared" si="19"/>
        <v>86</v>
      </c>
      <c r="J116" s="3" t="str">
        <f t="shared" si="20"/>
        <v>PSOE</v>
      </c>
      <c r="K116" s="3" t="str">
        <f t="shared" si="21"/>
        <v>PP</v>
      </c>
      <c r="L116" s="3">
        <f t="shared" si="22"/>
        <v>47.67</v>
      </c>
      <c r="M116" s="3">
        <f t="shared" si="23"/>
        <v>19.77</v>
      </c>
      <c r="N116">
        <v>41</v>
      </c>
      <c r="O116">
        <v>17</v>
      </c>
      <c r="P116">
        <v>0</v>
      </c>
      <c r="Q116">
        <v>5</v>
      </c>
      <c r="R116">
        <v>9</v>
      </c>
      <c r="S116">
        <v>11</v>
      </c>
      <c r="T116">
        <v>0</v>
      </c>
      <c r="U116">
        <f t="shared" si="13"/>
        <v>47.67</v>
      </c>
      <c r="V116">
        <f t="shared" si="14"/>
        <v>19.77</v>
      </c>
      <c r="W116">
        <f t="shared" si="15"/>
        <v>0</v>
      </c>
      <c r="X116">
        <f t="shared" si="16"/>
        <v>5.81</v>
      </c>
      <c r="Y116">
        <f t="shared" si="17"/>
        <v>10.47</v>
      </c>
      <c r="Z116">
        <f t="shared" si="24"/>
        <v>12.79</v>
      </c>
      <c r="AA116">
        <f t="shared" si="25"/>
        <v>0</v>
      </c>
    </row>
    <row r="117" spans="1:27" x14ac:dyDescent="0.3">
      <c r="A117" t="s">
        <v>4527</v>
      </c>
      <c r="B117" t="s">
        <v>2392</v>
      </c>
      <c r="C117" t="s">
        <v>126</v>
      </c>
      <c r="D117">
        <v>80</v>
      </c>
      <c r="E117">
        <v>3</v>
      </c>
      <c r="F117">
        <v>1</v>
      </c>
      <c r="G117" s="4">
        <v>97</v>
      </c>
      <c r="H117">
        <f t="shared" si="18"/>
        <v>82.47</v>
      </c>
      <c r="I117">
        <f t="shared" si="19"/>
        <v>77</v>
      </c>
      <c r="J117" s="3" t="str">
        <f t="shared" si="20"/>
        <v>PP</v>
      </c>
      <c r="K117" s="3" t="str">
        <f t="shared" si="21"/>
        <v>Ciudadanos</v>
      </c>
      <c r="L117" s="3">
        <f t="shared" si="22"/>
        <v>46.75</v>
      </c>
      <c r="M117" s="3">
        <f t="shared" si="23"/>
        <v>24.68</v>
      </c>
      <c r="N117">
        <v>7</v>
      </c>
      <c r="O117">
        <v>36</v>
      </c>
      <c r="P117">
        <v>7</v>
      </c>
      <c r="Q117">
        <v>0</v>
      </c>
      <c r="R117">
        <v>19</v>
      </c>
      <c r="S117">
        <v>7</v>
      </c>
      <c r="T117">
        <v>0</v>
      </c>
      <c r="U117">
        <f t="shared" si="13"/>
        <v>9.09</v>
      </c>
      <c r="V117">
        <f t="shared" si="14"/>
        <v>46.75</v>
      </c>
      <c r="W117">
        <f t="shared" si="15"/>
        <v>9.09</v>
      </c>
      <c r="X117">
        <f t="shared" si="16"/>
        <v>0</v>
      </c>
      <c r="Y117">
        <f t="shared" si="17"/>
        <v>24.68</v>
      </c>
      <c r="Z117">
        <f t="shared" si="24"/>
        <v>9.09</v>
      </c>
      <c r="AA117">
        <f t="shared" si="25"/>
        <v>0</v>
      </c>
    </row>
    <row r="118" spans="1:27" x14ac:dyDescent="0.3">
      <c r="A118" t="s">
        <v>4527</v>
      </c>
      <c r="B118" t="s">
        <v>2393</v>
      </c>
      <c r="C118" t="s">
        <v>127</v>
      </c>
      <c r="D118">
        <v>695</v>
      </c>
      <c r="E118">
        <v>15</v>
      </c>
      <c r="F118">
        <v>3</v>
      </c>
      <c r="G118" s="4">
        <v>877</v>
      </c>
      <c r="H118">
        <f t="shared" si="18"/>
        <v>79.25</v>
      </c>
      <c r="I118">
        <f t="shared" si="19"/>
        <v>680</v>
      </c>
      <c r="J118" s="3" t="str">
        <f t="shared" si="20"/>
        <v>PP</v>
      </c>
      <c r="K118" s="3" t="str">
        <f t="shared" si="21"/>
        <v>PSOE</v>
      </c>
      <c r="L118" s="3">
        <f t="shared" si="22"/>
        <v>34.56</v>
      </c>
      <c r="M118" s="3">
        <f t="shared" si="23"/>
        <v>22.06</v>
      </c>
      <c r="N118">
        <v>150</v>
      </c>
      <c r="O118">
        <v>235</v>
      </c>
      <c r="P118">
        <v>13</v>
      </c>
      <c r="Q118">
        <v>30</v>
      </c>
      <c r="R118">
        <v>46</v>
      </c>
      <c r="S118">
        <v>187</v>
      </c>
      <c r="T118">
        <v>0</v>
      </c>
      <c r="U118">
        <f t="shared" si="13"/>
        <v>22.06</v>
      </c>
      <c r="V118">
        <f t="shared" si="14"/>
        <v>34.56</v>
      </c>
      <c r="W118">
        <f t="shared" si="15"/>
        <v>1.91</v>
      </c>
      <c r="X118">
        <f t="shared" si="16"/>
        <v>4.41</v>
      </c>
      <c r="Y118">
        <f t="shared" si="17"/>
        <v>6.76</v>
      </c>
      <c r="Z118">
        <f t="shared" si="24"/>
        <v>27.5</v>
      </c>
      <c r="AA118">
        <f t="shared" si="25"/>
        <v>0</v>
      </c>
    </row>
    <row r="119" spans="1:27" x14ac:dyDescent="0.3">
      <c r="A119" t="s">
        <v>4527</v>
      </c>
      <c r="B119" t="s">
        <v>2394</v>
      </c>
      <c r="C119" t="s">
        <v>128</v>
      </c>
      <c r="D119">
        <v>50</v>
      </c>
      <c r="E119">
        <v>1</v>
      </c>
      <c r="F119">
        <v>0</v>
      </c>
      <c r="G119" s="4">
        <v>67</v>
      </c>
      <c r="H119">
        <f t="shared" si="18"/>
        <v>74.63</v>
      </c>
      <c r="I119">
        <f t="shared" si="19"/>
        <v>49</v>
      </c>
      <c r="J119" s="3" t="str">
        <f t="shared" si="20"/>
        <v>PP</v>
      </c>
      <c r="K119" s="3" t="str">
        <f t="shared" si="21"/>
        <v>PSOE</v>
      </c>
      <c r="L119" s="3">
        <f t="shared" si="22"/>
        <v>42.86</v>
      </c>
      <c r="M119" s="3">
        <f t="shared" si="23"/>
        <v>34.69</v>
      </c>
      <c r="N119">
        <v>17</v>
      </c>
      <c r="O119">
        <v>21</v>
      </c>
      <c r="P119">
        <v>0</v>
      </c>
      <c r="Q119">
        <v>0</v>
      </c>
      <c r="R119">
        <v>8</v>
      </c>
      <c r="S119">
        <v>2</v>
      </c>
      <c r="T119">
        <v>0</v>
      </c>
      <c r="U119">
        <f t="shared" si="13"/>
        <v>34.69</v>
      </c>
      <c r="V119">
        <f t="shared" si="14"/>
        <v>42.86</v>
      </c>
      <c r="W119">
        <f t="shared" si="15"/>
        <v>0</v>
      </c>
      <c r="X119">
        <f t="shared" si="16"/>
        <v>0</v>
      </c>
      <c r="Y119">
        <f t="shared" si="17"/>
        <v>16.329999999999998</v>
      </c>
      <c r="Z119">
        <f t="shared" si="24"/>
        <v>4.08</v>
      </c>
      <c r="AA119">
        <f t="shared" si="25"/>
        <v>0</v>
      </c>
    </row>
    <row r="120" spans="1:27" x14ac:dyDescent="0.3">
      <c r="A120" t="s">
        <v>4527</v>
      </c>
      <c r="B120" t="s">
        <v>2395</v>
      </c>
      <c r="C120" t="s">
        <v>129</v>
      </c>
      <c r="D120">
        <v>43</v>
      </c>
      <c r="E120">
        <v>3</v>
      </c>
      <c r="F120">
        <v>1</v>
      </c>
      <c r="G120" s="4">
        <v>49</v>
      </c>
      <c r="H120">
        <f t="shared" si="18"/>
        <v>87.76</v>
      </c>
      <c r="I120">
        <f t="shared" si="19"/>
        <v>40</v>
      </c>
      <c r="J120" s="3" t="str">
        <f t="shared" si="20"/>
        <v>PP</v>
      </c>
      <c r="K120" s="3" t="str">
        <f t="shared" si="21"/>
        <v>PSOE</v>
      </c>
      <c r="L120" s="3">
        <f t="shared" si="22"/>
        <v>80</v>
      </c>
      <c r="M120" s="3">
        <f t="shared" si="23"/>
        <v>17.5</v>
      </c>
      <c r="N120">
        <v>7</v>
      </c>
      <c r="O120">
        <v>32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13"/>
        <v>17.5</v>
      </c>
      <c r="V120">
        <f t="shared" si="14"/>
        <v>80</v>
      </c>
      <c r="W120">
        <f t="shared" si="15"/>
        <v>0</v>
      </c>
      <c r="X120">
        <f t="shared" si="16"/>
        <v>0</v>
      </c>
      <c r="Y120">
        <f t="shared" si="17"/>
        <v>0</v>
      </c>
      <c r="Z120">
        <f t="shared" si="24"/>
        <v>0</v>
      </c>
      <c r="AA120">
        <f t="shared" si="25"/>
        <v>0</v>
      </c>
    </row>
    <row r="121" spans="1:27" x14ac:dyDescent="0.3">
      <c r="A121" t="s">
        <v>4527</v>
      </c>
      <c r="B121" t="s">
        <v>2396</v>
      </c>
      <c r="C121" t="s">
        <v>130</v>
      </c>
      <c r="D121">
        <v>309</v>
      </c>
      <c r="E121">
        <v>0</v>
      </c>
      <c r="F121">
        <v>2</v>
      </c>
      <c r="G121" s="4">
        <v>399</v>
      </c>
      <c r="H121">
        <f t="shared" si="18"/>
        <v>77.44</v>
      </c>
      <c r="I121">
        <f t="shared" si="19"/>
        <v>309</v>
      </c>
      <c r="J121" s="3" t="str">
        <f t="shared" si="20"/>
        <v>PP</v>
      </c>
      <c r="K121" s="3" t="str">
        <f t="shared" si="21"/>
        <v>PSOE</v>
      </c>
      <c r="L121" s="3">
        <f t="shared" si="22"/>
        <v>32.36</v>
      </c>
      <c r="M121" s="3">
        <f t="shared" si="23"/>
        <v>24.27</v>
      </c>
      <c r="N121">
        <v>75</v>
      </c>
      <c r="O121">
        <v>100</v>
      </c>
      <c r="P121">
        <v>22</v>
      </c>
      <c r="Q121">
        <v>4</v>
      </c>
      <c r="R121">
        <v>31</v>
      </c>
      <c r="S121">
        <v>74</v>
      </c>
      <c r="T121">
        <v>0</v>
      </c>
      <c r="U121">
        <f t="shared" si="13"/>
        <v>24.27</v>
      </c>
      <c r="V121">
        <f t="shared" si="14"/>
        <v>32.36</v>
      </c>
      <c r="W121">
        <f t="shared" si="15"/>
        <v>7.12</v>
      </c>
      <c r="X121">
        <f t="shared" si="16"/>
        <v>1.29</v>
      </c>
      <c r="Y121">
        <f t="shared" si="17"/>
        <v>10.029999999999999</v>
      </c>
      <c r="Z121">
        <f t="shared" si="24"/>
        <v>23.95</v>
      </c>
      <c r="AA121">
        <f t="shared" si="25"/>
        <v>0</v>
      </c>
    </row>
    <row r="122" spans="1:27" x14ac:dyDescent="0.3">
      <c r="A122" t="s">
        <v>4527</v>
      </c>
      <c r="B122" t="s">
        <v>2397</v>
      </c>
      <c r="C122" t="s">
        <v>131</v>
      </c>
      <c r="D122">
        <v>65</v>
      </c>
      <c r="E122">
        <v>1</v>
      </c>
      <c r="F122">
        <v>3</v>
      </c>
      <c r="G122" s="4">
        <v>84</v>
      </c>
      <c r="H122">
        <f t="shared" si="18"/>
        <v>77.38</v>
      </c>
      <c r="I122">
        <f t="shared" si="19"/>
        <v>64</v>
      </c>
      <c r="J122" s="3" t="str">
        <f t="shared" si="20"/>
        <v>PSOE</v>
      </c>
      <c r="K122" s="3" t="str">
        <f t="shared" si="21"/>
        <v>PP</v>
      </c>
      <c r="L122" s="3">
        <f t="shared" si="22"/>
        <v>34.380000000000003</v>
      </c>
      <c r="M122" s="3">
        <f t="shared" si="23"/>
        <v>29.69</v>
      </c>
      <c r="N122">
        <v>22</v>
      </c>
      <c r="O122">
        <v>19</v>
      </c>
      <c r="P122">
        <v>1</v>
      </c>
      <c r="Q122">
        <v>2</v>
      </c>
      <c r="R122">
        <v>13</v>
      </c>
      <c r="S122">
        <v>3</v>
      </c>
      <c r="T122">
        <v>0</v>
      </c>
      <c r="U122">
        <f t="shared" si="13"/>
        <v>34.380000000000003</v>
      </c>
      <c r="V122">
        <f t="shared" si="14"/>
        <v>29.69</v>
      </c>
      <c r="W122">
        <f t="shared" si="15"/>
        <v>1.56</v>
      </c>
      <c r="X122">
        <f t="shared" si="16"/>
        <v>3.13</v>
      </c>
      <c r="Y122">
        <f t="shared" si="17"/>
        <v>20.309999999999999</v>
      </c>
      <c r="Z122">
        <f t="shared" si="24"/>
        <v>4.6900000000000004</v>
      </c>
      <c r="AA122">
        <f t="shared" si="25"/>
        <v>0</v>
      </c>
    </row>
    <row r="123" spans="1:27" x14ac:dyDescent="0.3">
      <c r="A123" t="s">
        <v>4527</v>
      </c>
      <c r="B123" t="s">
        <v>2398</v>
      </c>
      <c r="C123" t="s">
        <v>132</v>
      </c>
      <c r="D123">
        <v>207</v>
      </c>
      <c r="E123">
        <v>1</v>
      </c>
      <c r="F123">
        <v>2</v>
      </c>
      <c r="G123" s="4">
        <v>292</v>
      </c>
      <c r="H123">
        <f t="shared" si="18"/>
        <v>70.89</v>
      </c>
      <c r="I123">
        <f t="shared" si="19"/>
        <v>206</v>
      </c>
      <c r="J123" s="3" t="str">
        <f t="shared" si="20"/>
        <v>PP</v>
      </c>
      <c r="K123" s="3" t="str">
        <f t="shared" si="21"/>
        <v>PSOE</v>
      </c>
      <c r="L123" s="3">
        <f t="shared" si="22"/>
        <v>44.66</v>
      </c>
      <c r="M123" s="3">
        <f t="shared" si="23"/>
        <v>19.420000000000002</v>
      </c>
      <c r="N123">
        <v>40</v>
      </c>
      <c r="O123">
        <v>92</v>
      </c>
      <c r="P123">
        <v>9</v>
      </c>
      <c r="Q123">
        <v>3</v>
      </c>
      <c r="R123">
        <v>24</v>
      </c>
      <c r="S123">
        <v>33</v>
      </c>
      <c r="T123">
        <v>0</v>
      </c>
      <c r="U123">
        <f t="shared" si="13"/>
        <v>19.420000000000002</v>
      </c>
      <c r="V123">
        <f t="shared" si="14"/>
        <v>44.66</v>
      </c>
      <c r="W123">
        <f t="shared" si="15"/>
        <v>4.37</v>
      </c>
      <c r="X123">
        <f t="shared" si="16"/>
        <v>1.46</v>
      </c>
      <c r="Y123">
        <f t="shared" si="17"/>
        <v>11.65</v>
      </c>
      <c r="Z123">
        <f t="shared" si="24"/>
        <v>16.02</v>
      </c>
      <c r="AA123">
        <f t="shared" si="25"/>
        <v>0</v>
      </c>
    </row>
    <row r="124" spans="1:27" x14ac:dyDescent="0.3">
      <c r="A124" t="s">
        <v>4527</v>
      </c>
      <c r="B124" t="s">
        <v>2399</v>
      </c>
      <c r="C124" t="s">
        <v>133</v>
      </c>
      <c r="D124">
        <v>58</v>
      </c>
      <c r="E124">
        <v>0</v>
      </c>
      <c r="F124">
        <v>1</v>
      </c>
      <c r="G124" s="4">
        <v>66</v>
      </c>
      <c r="H124">
        <f t="shared" si="18"/>
        <v>87.88</v>
      </c>
      <c r="I124">
        <f t="shared" si="19"/>
        <v>58</v>
      </c>
      <c r="J124" s="3" t="str">
        <f t="shared" si="20"/>
        <v>PP</v>
      </c>
      <c r="K124" s="3" t="str">
        <f t="shared" si="21"/>
        <v>Ciudadanos</v>
      </c>
      <c r="L124" s="3">
        <f t="shared" si="22"/>
        <v>63.79</v>
      </c>
      <c r="M124" s="3">
        <f t="shared" si="23"/>
        <v>18.97</v>
      </c>
      <c r="N124">
        <v>2</v>
      </c>
      <c r="O124">
        <v>37</v>
      </c>
      <c r="P124">
        <v>7</v>
      </c>
      <c r="Q124">
        <v>0</v>
      </c>
      <c r="R124">
        <v>11</v>
      </c>
      <c r="S124">
        <v>0</v>
      </c>
      <c r="T124">
        <v>0</v>
      </c>
      <c r="U124">
        <f t="shared" si="13"/>
        <v>3.45</v>
      </c>
      <c r="V124">
        <f t="shared" si="14"/>
        <v>63.79</v>
      </c>
      <c r="W124">
        <f t="shared" si="15"/>
        <v>12.07</v>
      </c>
      <c r="X124">
        <f t="shared" si="16"/>
        <v>0</v>
      </c>
      <c r="Y124">
        <f t="shared" si="17"/>
        <v>18.97</v>
      </c>
      <c r="Z124">
        <f t="shared" si="24"/>
        <v>0</v>
      </c>
      <c r="AA124">
        <f t="shared" si="25"/>
        <v>0</v>
      </c>
    </row>
    <row r="125" spans="1:27" x14ac:dyDescent="0.3">
      <c r="A125" t="s">
        <v>4527</v>
      </c>
      <c r="B125" t="s">
        <v>2400</v>
      </c>
      <c r="C125" t="s">
        <v>134</v>
      </c>
      <c r="D125">
        <v>86</v>
      </c>
      <c r="E125">
        <v>1</v>
      </c>
      <c r="F125">
        <v>2</v>
      </c>
      <c r="G125" s="4">
        <v>103</v>
      </c>
      <c r="H125">
        <f t="shared" si="18"/>
        <v>83.5</v>
      </c>
      <c r="I125">
        <f t="shared" si="19"/>
        <v>85</v>
      </c>
      <c r="J125" s="3" t="str">
        <f t="shared" si="20"/>
        <v>PP</v>
      </c>
      <c r="K125" s="3" t="str">
        <f t="shared" si="21"/>
        <v>PSOE</v>
      </c>
      <c r="L125" s="3">
        <f t="shared" si="22"/>
        <v>49.41</v>
      </c>
      <c r="M125" s="3">
        <f t="shared" si="23"/>
        <v>16.47</v>
      </c>
      <c r="N125">
        <v>14</v>
      </c>
      <c r="O125">
        <v>42</v>
      </c>
      <c r="P125">
        <v>7</v>
      </c>
      <c r="Q125">
        <v>2</v>
      </c>
      <c r="R125">
        <v>10</v>
      </c>
      <c r="S125">
        <v>7</v>
      </c>
      <c r="T125">
        <v>0</v>
      </c>
      <c r="U125">
        <f t="shared" si="13"/>
        <v>16.47</v>
      </c>
      <c r="V125">
        <f t="shared" si="14"/>
        <v>49.41</v>
      </c>
      <c r="W125">
        <f t="shared" si="15"/>
        <v>8.24</v>
      </c>
      <c r="X125">
        <f t="shared" si="16"/>
        <v>2.35</v>
      </c>
      <c r="Y125">
        <f t="shared" si="17"/>
        <v>11.76</v>
      </c>
      <c r="Z125">
        <f t="shared" si="24"/>
        <v>8.24</v>
      </c>
      <c r="AA125">
        <f t="shared" si="25"/>
        <v>0</v>
      </c>
    </row>
    <row r="126" spans="1:27" x14ac:dyDescent="0.3">
      <c r="A126" t="s">
        <v>4527</v>
      </c>
      <c r="B126" t="s">
        <v>2401</v>
      </c>
      <c r="C126" t="s">
        <v>135</v>
      </c>
      <c r="D126">
        <v>86</v>
      </c>
      <c r="E126">
        <v>0</v>
      </c>
      <c r="F126">
        <v>2</v>
      </c>
      <c r="G126" s="4">
        <v>96</v>
      </c>
      <c r="H126">
        <f t="shared" si="18"/>
        <v>89.58</v>
      </c>
      <c r="I126">
        <f t="shared" si="19"/>
        <v>86</v>
      </c>
      <c r="J126" s="3" t="str">
        <f t="shared" si="20"/>
        <v>PP</v>
      </c>
      <c r="K126" s="3" t="str">
        <f t="shared" si="21"/>
        <v>PSOE</v>
      </c>
      <c r="L126" s="3">
        <f t="shared" si="22"/>
        <v>40.700000000000003</v>
      </c>
      <c r="M126" s="3">
        <f t="shared" si="23"/>
        <v>27.91</v>
      </c>
      <c r="N126">
        <v>24</v>
      </c>
      <c r="O126">
        <v>35</v>
      </c>
      <c r="P126">
        <v>2</v>
      </c>
      <c r="Q126">
        <v>3</v>
      </c>
      <c r="R126">
        <v>9</v>
      </c>
      <c r="S126">
        <v>11</v>
      </c>
      <c r="T126">
        <v>0</v>
      </c>
      <c r="U126">
        <f t="shared" si="13"/>
        <v>27.91</v>
      </c>
      <c r="V126">
        <f t="shared" si="14"/>
        <v>40.700000000000003</v>
      </c>
      <c r="W126">
        <f t="shared" si="15"/>
        <v>2.33</v>
      </c>
      <c r="X126">
        <f t="shared" si="16"/>
        <v>3.49</v>
      </c>
      <c r="Y126">
        <f t="shared" si="17"/>
        <v>10.47</v>
      </c>
      <c r="Z126">
        <f t="shared" si="24"/>
        <v>12.79</v>
      </c>
      <c r="AA126">
        <f t="shared" si="25"/>
        <v>0</v>
      </c>
    </row>
    <row r="127" spans="1:27" x14ac:dyDescent="0.3">
      <c r="A127" t="s">
        <v>4527</v>
      </c>
      <c r="B127" t="s">
        <v>2402</v>
      </c>
      <c r="C127" t="s">
        <v>136</v>
      </c>
      <c r="D127">
        <v>83</v>
      </c>
      <c r="E127">
        <v>3</v>
      </c>
      <c r="F127">
        <v>0</v>
      </c>
      <c r="G127" s="4">
        <v>90</v>
      </c>
      <c r="H127">
        <f t="shared" si="18"/>
        <v>92.22</v>
      </c>
      <c r="I127">
        <f t="shared" si="19"/>
        <v>80</v>
      </c>
      <c r="J127" s="3" t="str">
        <f t="shared" si="20"/>
        <v>PP</v>
      </c>
      <c r="K127" s="3" t="str">
        <f t="shared" si="21"/>
        <v>PSOE</v>
      </c>
      <c r="L127" s="3">
        <f t="shared" si="22"/>
        <v>53.75</v>
      </c>
      <c r="M127" s="3">
        <f t="shared" si="23"/>
        <v>22.5</v>
      </c>
      <c r="N127">
        <v>18</v>
      </c>
      <c r="O127">
        <v>43</v>
      </c>
      <c r="P127">
        <v>9</v>
      </c>
      <c r="Q127">
        <v>0</v>
      </c>
      <c r="R127">
        <v>8</v>
      </c>
      <c r="S127">
        <v>2</v>
      </c>
      <c r="T127">
        <v>0</v>
      </c>
      <c r="U127">
        <f t="shared" si="13"/>
        <v>22.5</v>
      </c>
      <c r="V127">
        <f t="shared" si="14"/>
        <v>53.75</v>
      </c>
      <c r="W127">
        <f t="shared" si="15"/>
        <v>11.25</v>
      </c>
      <c r="X127">
        <f t="shared" si="16"/>
        <v>0</v>
      </c>
      <c r="Y127">
        <f t="shared" si="17"/>
        <v>10</v>
      </c>
      <c r="Z127">
        <f t="shared" si="24"/>
        <v>2.5</v>
      </c>
      <c r="AA127">
        <f t="shared" si="25"/>
        <v>0</v>
      </c>
    </row>
    <row r="128" spans="1:27" x14ac:dyDescent="0.3">
      <c r="A128" t="s">
        <v>4527</v>
      </c>
      <c r="B128" t="s">
        <v>2403</v>
      </c>
      <c r="C128" t="s">
        <v>137</v>
      </c>
      <c r="D128">
        <v>56</v>
      </c>
      <c r="E128">
        <v>0</v>
      </c>
      <c r="F128">
        <v>0</v>
      </c>
      <c r="G128" s="4">
        <v>62</v>
      </c>
      <c r="H128">
        <f t="shared" si="18"/>
        <v>90.32</v>
      </c>
      <c r="I128">
        <f t="shared" si="19"/>
        <v>56</v>
      </c>
      <c r="J128" s="3" t="str">
        <f t="shared" si="20"/>
        <v>PP</v>
      </c>
      <c r="K128" s="3" t="str">
        <f t="shared" si="21"/>
        <v>PSOE</v>
      </c>
      <c r="L128" s="3">
        <f t="shared" si="22"/>
        <v>46.43</v>
      </c>
      <c r="M128" s="3">
        <f t="shared" si="23"/>
        <v>33.93</v>
      </c>
      <c r="N128">
        <v>19</v>
      </c>
      <c r="O128">
        <v>26</v>
      </c>
      <c r="P128">
        <v>4</v>
      </c>
      <c r="Q128">
        <v>1</v>
      </c>
      <c r="R128">
        <v>3</v>
      </c>
      <c r="S128">
        <v>3</v>
      </c>
      <c r="T128">
        <v>0</v>
      </c>
      <c r="U128">
        <f t="shared" si="13"/>
        <v>33.93</v>
      </c>
      <c r="V128">
        <f t="shared" si="14"/>
        <v>46.43</v>
      </c>
      <c r="W128">
        <f t="shared" si="15"/>
        <v>7.14</v>
      </c>
      <c r="X128">
        <f t="shared" si="16"/>
        <v>1.79</v>
      </c>
      <c r="Y128">
        <f t="shared" si="17"/>
        <v>5.36</v>
      </c>
      <c r="Z128">
        <f t="shared" si="24"/>
        <v>5.36</v>
      </c>
      <c r="AA128">
        <f t="shared" si="25"/>
        <v>0</v>
      </c>
    </row>
    <row r="129" spans="1:27" x14ac:dyDescent="0.3">
      <c r="A129" t="s">
        <v>4527</v>
      </c>
      <c r="B129" t="s">
        <v>2404</v>
      </c>
      <c r="C129" t="s">
        <v>138</v>
      </c>
      <c r="D129">
        <v>46</v>
      </c>
      <c r="E129">
        <v>0</v>
      </c>
      <c r="F129">
        <v>1</v>
      </c>
      <c r="G129" s="4">
        <v>66</v>
      </c>
      <c r="H129">
        <f t="shared" si="18"/>
        <v>69.7</v>
      </c>
      <c r="I129">
        <f t="shared" si="19"/>
        <v>46</v>
      </c>
      <c r="J129" s="3" t="str">
        <f t="shared" si="20"/>
        <v>PP</v>
      </c>
      <c r="K129" s="3" t="str">
        <f t="shared" si="21"/>
        <v>PSOE</v>
      </c>
      <c r="L129" s="3">
        <f t="shared" si="22"/>
        <v>54.35</v>
      </c>
      <c r="M129" s="3">
        <f t="shared" si="23"/>
        <v>28.26</v>
      </c>
      <c r="N129">
        <v>13</v>
      </c>
      <c r="O129">
        <v>25</v>
      </c>
      <c r="P129">
        <v>2</v>
      </c>
      <c r="Q129">
        <v>0</v>
      </c>
      <c r="R129">
        <v>3</v>
      </c>
      <c r="S129">
        <v>0</v>
      </c>
      <c r="T129">
        <v>0</v>
      </c>
      <c r="U129">
        <f t="shared" si="13"/>
        <v>28.26</v>
      </c>
      <c r="V129">
        <f t="shared" si="14"/>
        <v>54.35</v>
      </c>
      <c r="W129">
        <f t="shared" si="15"/>
        <v>4.3499999999999996</v>
      </c>
      <c r="X129">
        <f t="shared" si="16"/>
        <v>0</v>
      </c>
      <c r="Y129">
        <f t="shared" si="17"/>
        <v>6.52</v>
      </c>
      <c r="Z129">
        <f t="shared" si="24"/>
        <v>0</v>
      </c>
      <c r="AA129">
        <f t="shared" si="25"/>
        <v>0</v>
      </c>
    </row>
    <row r="130" spans="1:27" x14ac:dyDescent="0.3">
      <c r="A130" t="s">
        <v>4527</v>
      </c>
      <c r="B130" t="s">
        <v>2405</v>
      </c>
      <c r="C130" t="s">
        <v>139</v>
      </c>
      <c r="D130">
        <v>34</v>
      </c>
      <c r="E130">
        <v>0</v>
      </c>
      <c r="F130">
        <v>0</v>
      </c>
      <c r="G130" s="4">
        <v>46</v>
      </c>
      <c r="H130">
        <f t="shared" si="18"/>
        <v>73.91</v>
      </c>
      <c r="I130">
        <f t="shared" si="19"/>
        <v>34</v>
      </c>
      <c r="J130" s="3" t="str">
        <f t="shared" si="20"/>
        <v>PP</v>
      </c>
      <c r="K130" s="3" t="str">
        <f t="shared" si="21"/>
        <v>PSOE</v>
      </c>
      <c r="L130" s="3">
        <f t="shared" si="22"/>
        <v>50</v>
      </c>
      <c r="M130" s="3">
        <f t="shared" si="23"/>
        <v>23.53</v>
      </c>
      <c r="N130">
        <v>8</v>
      </c>
      <c r="O130">
        <v>17</v>
      </c>
      <c r="P130">
        <v>1</v>
      </c>
      <c r="Q130">
        <v>0</v>
      </c>
      <c r="R130">
        <v>5</v>
      </c>
      <c r="S130">
        <v>2</v>
      </c>
      <c r="T130">
        <v>0</v>
      </c>
      <c r="U130">
        <f t="shared" ref="U130:U193" si="26">ROUND((N130/$I130)*100,2)</f>
        <v>23.53</v>
      </c>
      <c r="V130">
        <f t="shared" ref="V130:V193" si="27">ROUND((O130/$I130)*100,2)</f>
        <v>50</v>
      </c>
      <c r="W130">
        <f t="shared" ref="W130:W193" si="28">ROUND((P130/$I130)*100,2)</f>
        <v>2.94</v>
      </c>
      <c r="X130">
        <f t="shared" ref="X130:X193" si="29">ROUND((Q130/$I130)*100,2)</f>
        <v>0</v>
      </c>
      <c r="Y130">
        <f t="shared" ref="Y130:Y193" si="30">ROUND((R130/$I130)*100,2)</f>
        <v>14.71</v>
      </c>
      <c r="Z130">
        <f t="shared" si="24"/>
        <v>5.88</v>
      </c>
      <c r="AA130">
        <f t="shared" si="25"/>
        <v>0</v>
      </c>
    </row>
    <row r="131" spans="1:27" x14ac:dyDescent="0.3">
      <c r="A131" t="s">
        <v>4527</v>
      </c>
      <c r="B131" t="s">
        <v>2406</v>
      </c>
      <c r="C131" t="s">
        <v>140</v>
      </c>
      <c r="D131">
        <v>110</v>
      </c>
      <c r="E131">
        <v>4</v>
      </c>
      <c r="F131">
        <v>0</v>
      </c>
      <c r="G131" s="4">
        <v>145</v>
      </c>
      <c r="H131">
        <f t="shared" ref="H131:H194" si="31">ROUND((D131/G131)*100,2)</f>
        <v>75.86</v>
      </c>
      <c r="I131">
        <f t="shared" ref="I131:I194" si="32">D131-E131</f>
        <v>106</v>
      </c>
      <c r="J131" s="3" t="str">
        <f t="shared" ref="J131:J194" si="33">IF(MAX(N131:R131) = N131,"PSOE", IF(MAX(N131:R131) = O131, "PP", IF(MAX(N131:R131) = P131, "VOX", IF(MAX(N131:R131) = Q131, "Podemos", IF(MAX(N131:R131) = R131, "Ciudadanos",  IF(MAX(N131:R131) = S131, "Por Ávila", "UPL"))))))</f>
        <v>PP</v>
      </c>
      <c r="K131" s="3" t="str">
        <f t="shared" ref="K131:K194" si="34">IF(LARGE(N131:R131,2) = N131,"PSOE", IF(LARGE(N131:R131,2) = O131, "PP", IF(LARGE(N131:R131,2) = P131, "VOX", IF(LARGE(N131:R131,2) = Q131, "Podemos", IF(LARGE(N131:R131,2) = R131, "Ciudadanos",  IF(LARGE(N131:R131,2) = S131, "Por Ávila", "UPL"))))))</f>
        <v>Ciudadanos</v>
      </c>
      <c r="L131" s="3">
        <f t="shared" ref="L131:L194" si="35">IF(MAX(N131:R131) = N131,U131, IF(MAX(N131:R131) = O131, V131, IF(MAX(N131:R131) = P131, W131, IF(MAX(N131:R131) = Q131, X131, IF(MAX(N131:R131) = R131, Y131,  IF(MAX(N131:R131) = S131, Z131, AA131))))))</f>
        <v>51.89</v>
      </c>
      <c r="M131" s="3">
        <f t="shared" ref="M131:M194" si="36">IF(LARGE(N131:R131,2) = N131,U131, IF(LARGE(N131:R131,2) = O131, V131, IF(LARGE(N131:R131,2) = P131, W131, IF(LARGE(N131:R131,2) = Q131, X131, IF(LARGE(N131:R131,2) = R131, Y131,  IF(LARGE(N131:R131,2) = S131, Z131, AA131))))))</f>
        <v>16.98</v>
      </c>
      <c r="N131">
        <v>15</v>
      </c>
      <c r="O131">
        <v>55</v>
      </c>
      <c r="P131">
        <v>13</v>
      </c>
      <c r="Q131">
        <v>0</v>
      </c>
      <c r="R131">
        <v>18</v>
      </c>
      <c r="S131">
        <v>5</v>
      </c>
      <c r="T131">
        <v>0</v>
      </c>
      <c r="U131">
        <f t="shared" si="26"/>
        <v>14.15</v>
      </c>
      <c r="V131">
        <f t="shared" si="27"/>
        <v>51.89</v>
      </c>
      <c r="W131">
        <f t="shared" si="28"/>
        <v>12.26</v>
      </c>
      <c r="X131">
        <f t="shared" si="29"/>
        <v>0</v>
      </c>
      <c r="Y131">
        <f t="shared" si="30"/>
        <v>16.98</v>
      </c>
      <c r="Z131">
        <f t="shared" ref="Z131:Z194" si="37">ROUND((S131/$I131)*100,2)</f>
        <v>4.72</v>
      </c>
      <c r="AA131">
        <f t="shared" ref="AA131:AA194" si="38">ROUND((T131/$I131)*100,2)</f>
        <v>0</v>
      </c>
    </row>
    <row r="132" spans="1:27" x14ac:dyDescent="0.3">
      <c r="A132" t="s">
        <v>4527</v>
      </c>
      <c r="B132" t="s">
        <v>2407</v>
      </c>
      <c r="C132" t="s">
        <v>141</v>
      </c>
      <c r="D132">
        <v>16</v>
      </c>
      <c r="E132">
        <v>0</v>
      </c>
      <c r="F132">
        <v>0</v>
      </c>
      <c r="G132" s="4">
        <v>23</v>
      </c>
      <c r="H132">
        <f t="shared" si="31"/>
        <v>69.569999999999993</v>
      </c>
      <c r="I132">
        <f t="shared" si="32"/>
        <v>16</v>
      </c>
      <c r="J132" s="3" t="str">
        <f t="shared" si="33"/>
        <v>PP</v>
      </c>
      <c r="K132" s="3" t="str">
        <f t="shared" si="34"/>
        <v>PSOE</v>
      </c>
      <c r="L132" s="3">
        <f t="shared" si="35"/>
        <v>31.25</v>
      </c>
      <c r="M132" s="3">
        <f t="shared" si="36"/>
        <v>25</v>
      </c>
      <c r="N132">
        <v>4</v>
      </c>
      <c r="O132">
        <v>5</v>
      </c>
      <c r="P132">
        <v>1</v>
      </c>
      <c r="Q132">
        <v>2</v>
      </c>
      <c r="R132">
        <v>3</v>
      </c>
      <c r="S132">
        <v>1</v>
      </c>
      <c r="T132">
        <v>0</v>
      </c>
      <c r="U132">
        <f t="shared" si="26"/>
        <v>25</v>
      </c>
      <c r="V132">
        <f t="shared" si="27"/>
        <v>31.25</v>
      </c>
      <c r="W132">
        <f t="shared" si="28"/>
        <v>6.25</v>
      </c>
      <c r="X132">
        <f t="shared" si="29"/>
        <v>12.5</v>
      </c>
      <c r="Y132">
        <f t="shared" si="30"/>
        <v>18.75</v>
      </c>
      <c r="Z132">
        <f t="shared" si="37"/>
        <v>6.25</v>
      </c>
      <c r="AA132">
        <f t="shared" si="38"/>
        <v>0</v>
      </c>
    </row>
    <row r="133" spans="1:27" x14ac:dyDescent="0.3">
      <c r="A133" t="s">
        <v>4527</v>
      </c>
      <c r="B133" t="s">
        <v>2408</v>
      </c>
      <c r="C133" t="s">
        <v>142</v>
      </c>
      <c r="D133">
        <v>88</v>
      </c>
      <c r="E133">
        <v>1</v>
      </c>
      <c r="F133">
        <v>0</v>
      </c>
      <c r="G133" s="4">
        <v>103</v>
      </c>
      <c r="H133">
        <f t="shared" si="31"/>
        <v>85.44</v>
      </c>
      <c r="I133">
        <f t="shared" si="32"/>
        <v>87</v>
      </c>
      <c r="J133" s="3" t="str">
        <f t="shared" si="33"/>
        <v>PP</v>
      </c>
      <c r="K133" s="3" t="str">
        <f t="shared" si="34"/>
        <v>PSOE</v>
      </c>
      <c r="L133" s="3">
        <f t="shared" si="35"/>
        <v>59.77</v>
      </c>
      <c r="M133" s="3">
        <f t="shared" si="36"/>
        <v>26.44</v>
      </c>
      <c r="N133">
        <v>23</v>
      </c>
      <c r="O133">
        <v>52</v>
      </c>
      <c r="P133">
        <v>2</v>
      </c>
      <c r="Q133">
        <v>2</v>
      </c>
      <c r="R133">
        <v>4</v>
      </c>
      <c r="S133">
        <v>1</v>
      </c>
      <c r="T133">
        <v>0</v>
      </c>
      <c r="U133">
        <f t="shared" si="26"/>
        <v>26.44</v>
      </c>
      <c r="V133">
        <f t="shared" si="27"/>
        <v>59.77</v>
      </c>
      <c r="W133">
        <f t="shared" si="28"/>
        <v>2.2999999999999998</v>
      </c>
      <c r="X133">
        <f t="shared" si="29"/>
        <v>2.2999999999999998</v>
      </c>
      <c r="Y133">
        <f t="shared" si="30"/>
        <v>4.5999999999999996</v>
      </c>
      <c r="Z133">
        <f t="shared" si="37"/>
        <v>1.1499999999999999</v>
      </c>
      <c r="AA133">
        <f t="shared" si="38"/>
        <v>0</v>
      </c>
    </row>
    <row r="134" spans="1:27" x14ac:dyDescent="0.3">
      <c r="A134" t="s">
        <v>4527</v>
      </c>
      <c r="B134" t="s">
        <v>2409</v>
      </c>
      <c r="C134" t="s">
        <v>143</v>
      </c>
      <c r="D134">
        <v>64</v>
      </c>
      <c r="E134">
        <v>0</v>
      </c>
      <c r="F134">
        <v>1</v>
      </c>
      <c r="G134" s="4">
        <v>80</v>
      </c>
      <c r="H134">
        <f t="shared" si="31"/>
        <v>80</v>
      </c>
      <c r="I134">
        <f t="shared" si="32"/>
        <v>64</v>
      </c>
      <c r="J134" s="3" t="str">
        <f t="shared" si="33"/>
        <v>PP</v>
      </c>
      <c r="K134" s="3" t="str">
        <f t="shared" si="34"/>
        <v>PSOE</v>
      </c>
      <c r="L134" s="3">
        <f t="shared" si="35"/>
        <v>64.06</v>
      </c>
      <c r="M134" s="3">
        <f t="shared" si="36"/>
        <v>12.5</v>
      </c>
      <c r="N134">
        <v>8</v>
      </c>
      <c r="O134">
        <v>41</v>
      </c>
      <c r="P134">
        <v>3</v>
      </c>
      <c r="Q134">
        <v>8</v>
      </c>
      <c r="R134">
        <v>1</v>
      </c>
      <c r="S134">
        <v>2</v>
      </c>
      <c r="T134">
        <v>0</v>
      </c>
      <c r="U134">
        <f t="shared" si="26"/>
        <v>12.5</v>
      </c>
      <c r="V134">
        <f t="shared" si="27"/>
        <v>64.06</v>
      </c>
      <c r="W134">
        <f t="shared" si="28"/>
        <v>4.6900000000000004</v>
      </c>
      <c r="X134">
        <f t="shared" si="29"/>
        <v>12.5</v>
      </c>
      <c r="Y134">
        <f t="shared" si="30"/>
        <v>1.56</v>
      </c>
      <c r="Z134">
        <f t="shared" si="37"/>
        <v>3.13</v>
      </c>
      <c r="AA134">
        <f t="shared" si="38"/>
        <v>0</v>
      </c>
    </row>
    <row r="135" spans="1:27" x14ac:dyDescent="0.3">
      <c r="A135" t="s">
        <v>4527</v>
      </c>
      <c r="B135" t="s">
        <v>2410</v>
      </c>
      <c r="C135" t="s">
        <v>144</v>
      </c>
      <c r="D135">
        <v>535</v>
      </c>
      <c r="E135">
        <v>6</v>
      </c>
      <c r="F135">
        <v>5</v>
      </c>
      <c r="G135" s="4">
        <v>654</v>
      </c>
      <c r="H135">
        <f t="shared" si="31"/>
        <v>81.8</v>
      </c>
      <c r="I135">
        <f t="shared" si="32"/>
        <v>529</v>
      </c>
      <c r="J135" s="3" t="str">
        <f t="shared" si="33"/>
        <v>PP</v>
      </c>
      <c r="K135" s="3" t="str">
        <f t="shared" si="34"/>
        <v>PSOE</v>
      </c>
      <c r="L135" s="3">
        <f t="shared" si="35"/>
        <v>54.82</v>
      </c>
      <c r="M135" s="3">
        <f t="shared" si="36"/>
        <v>22.31</v>
      </c>
      <c r="N135">
        <v>118</v>
      </c>
      <c r="O135">
        <v>290</v>
      </c>
      <c r="P135">
        <v>46</v>
      </c>
      <c r="Q135">
        <v>3</v>
      </c>
      <c r="R135">
        <v>62</v>
      </c>
      <c r="S135">
        <v>1</v>
      </c>
      <c r="T135">
        <v>0</v>
      </c>
      <c r="U135">
        <f t="shared" si="26"/>
        <v>22.31</v>
      </c>
      <c r="V135">
        <f t="shared" si="27"/>
        <v>54.82</v>
      </c>
      <c r="W135">
        <f t="shared" si="28"/>
        <v>8.6999999999999993</v>
      </c>
      <c r="X135">
        <f t="shared" si="29"/>
        <v>0.56999999999999995</v>
      </c>
      <c r="Y135">
        <f t="shared" si="30"/>
        <v>11.72</v>
      </c>
      <c r="Z135">
        <f t="shared" si="37"/>
        <v>0.19</v>
      </c>
      <c r="AA135">
        <f t="shared" si="38"/>
        <v>0</v>
      </c>
    </row>
    <row r="136" spans="1:27" x14ac:dyDescent="0.3">
      <c r="A136" t="s">
        <v>4527</v>
      </c>
      <c r="B136" t="s">
        <v>2411</v>
      </c>
      <c r="C136" t="s">
        <v>145</v>
      </c>
      <c r="D136">
        <v>66</v>
      </c>
      <c r="E136">
        <v>0</v>
      </c>
      <c r="F136">
        <v>0</v>
      </c>
      <c r="G136" s="4">
        <v>85</v>
      </c>
      <c r="H136">
        <f t="shared" si="31"/>
        <v>77.650000000000006</v>
      </c>
      <c r="I136">
        <f t="shared" si="32"/>
        <v>66</v>
      </c>
      <c r="J136" s="3" t="str">
        <f t="shared" si="33"/>
        <v>PSOE</v>
      </c>
      <c r="K136" s="3" t="str">
        <f t="shared" si="34"/>
        <v>PP</v>
      </c>
      <c r="L136" s="3">
        <f t="shared" si="35"/>
        <v>33.33</v>
      </c>
      <c r="M136" s="3">
        <f t="shared" si="36"/>
        <v>31.82</v>
      </c>
      <c r="N136">
        <v>22</v>
      </c>
      <c r="O136">
        <v>21</v>
      </c>
      <c r="P136">
        <v>5</v>
      </c>
      <c r="Q136">
        <v>6</v>
      </c>
      <c r="R136">
        <v>11</v>
      </c>
      <c r="S136">
        <v>0</v>
      </c>
      <c r="T136">
        <v>0</v>
      </c>
      <c r="U136">
        <f t="shared" si="26"/>
        <v>33.33</v>
      </c>
      <c r="V136">
        <f t="shared" si="27"/>
        <v>31.82</v>
      </c>
      <c r="W136">
        <f t="shared" si="28"/>
        <v>7.58</v>
      </c>
      <c r="X136">
        <f t="shared" si="29"/>
        <v>9.09</v>
      </c>
      <c r="Y136">
        <f t="shared" si="30"/>
        <v>16.670000000000002</v>
      </c>
      <c r="Z136">
        <f t="shared" si="37"/>
        <v>0</v>
      </c>
      <c r="AA136">
        <f t="shared" si="38"/>
        <v>0</v>
      </c>
    </row>
    <row r="137" spans="1:27" x14ac:dyDescent="0.3">
      <c r="A137" t="s">
        <v>4527</v>
      </c>
      <c r="B137" t="s">
        <v>2412</v>
      </c>
      <c r="C137" t="s">
        <v>146</v>
      </c>
      <c r="D137">
        <v>31</v>
      </c>
      <c r="E137">
        <v>0</v>
      </c>
      <c r="F137">
        <v>0</v>
      </c>
      <c r="G137" s="4">
        <v>34</v>
      </c>
      <c r="H137">
        <f t="shared" si="31"/>
        <v>91.18</v>
      </c>
      <c r="I137">
        <f t="shared" si="32"/>
        <v>31</v>
      </c>
      <c r="J137" s="3" t="str">
        <f t="shared" si="33"/>
        <v>PP</v>
      </c>
      <c r="K137" s="3" t="str">
        <f t="shared" si="34"/>
        <v>PSOE</v>
      </c>
      <c r="L137" s="3">
        <f t="shared" si="35"/>
        <v>54.84</v>
      </c>
      <c r="M137" s="3">
        <f t="shared" si="36"/>
        <v>29.03</v>
      </c>
      <c r="N137">
        <v>9</v>
      </c>
      <c r="O137">
        <v>17</v>
      </c>
      <c r="P137">
        <v>1</v>
      </c>
      <c r="Q137">
        <v>1</v>
      </c>
      <c r="R137">
        <v>3</v>
      </c>
      <c r="S137">
        <v>0</v>
      </c>
      <c r="T137">
        <v>0</v>
      </c>
      <c r="U137">
        <f t="shared" si="26"/>
        <v>29.03</v>
      </c>
      <c r="V137">
        <f t="shared" si="27"/>
        <v>54.84</v>
      </c>
      <c r="W137">
        <f t="shared" si="28"/>
        <v>3.23</v>
      </c>
      <c r="X137">
        <f t="shared" si="29"/>
        <v>3.23</v>
      </c>
      <c r="Y137">
        <f t="shared" si="30"/>
        <v>9.68</v>
      </c>
      <c r="Z137">
        <f t="shared" si="37"/>
        <v>0</v>
      </c>
      <c r="AA137">
        <f t="shared" si="38"/>
        <v>0</v>
      </c>
    </row>
    <row r="138" spans="1:27" x14ac:dyDescent="0.3">
      <c r="A138" t="s">
        <v>4527</v>
      </c>
      <c r="B138" t="s">
        <v>2413</v>
      </c>
      <c r="C138" t="s">
        <v>147</v>
      </c>
      <c r="D138">
        <v>42</v>
      </c>
      <c r="E138">
        <v>1</v>
      </c>
      <c r="F138">
        <v>0</v>
      </c>
      <c r="G138" s="4">
        <v>46</v>
      </c>
      <c r="H138">
        <f t="shared" si="31"/>
        <v>91.3</v>
      </c>
      <c r="I138">
        <f t="shared" si="32"/>
        <v>41</v>
      </c>
      <c r="J138" s="3" t="str">
        <f t="shared" si="33"/>
        <v>PSOE</v>
      </c>
      <c r="K138" s="3" t="str">
        <f t="shared" si="34"/>
        <v>PP</v>
      </c>
      <c r="L138" s="3">
        <f t="shared" si="35"/>
        <v>46.34</v>
      </c>
      <c r="M138" s="3">
        <f t="shared" si="36"/>
        <v>29.27</v>
      </c>
      <c r="N138">
        <v>19</v>
      </c>
      <c r="O138">
        <v>12</v>
      </c>
      <c r="P138">
        <v>0</v>
      </c>
      <c r="Q138">
        <v>2</v>
      </c>
      <c r="R138">
        <v>5</v>
      </c>
      <c r="S138">
        <v>1</v>
      </c>
      <c r="T138">
        <v>0</v>
      </c>
      <c r="U138">
        <f t="shared" si="26"/>
        <v>46.34</v>
      </c>
      <c r="V138">
        <f t="shared" si="27"/>
        <v>29.27</v>
      </c>
      <c r="W138">
        <f t="shared" si="28"/>
        <v>0</v>
      </c>
      <c r="X138">
        <f t="shared" si="29"/>
        <v>4.88</v>
      </c>
      <c r="Y138">
        <f t="shared" si="30"/>
        <v>12.2</v>
      </c>
      <c r="Z138">
        <f t="shared" si="37"/>
        <v>2.44</v>
      </c>
      <c r="AA138">
        <f t="shared" si="38"/>
        <v>0</v>
      </c>
    </row>
    <row r="139" spans="1:27" x14ac:dyDescent="0.3">
      <c r="A139" t="s">
        <v>4527</v>
      </c>
      <c r="B139" t="s">
        <v>2414</v>
      </c>
      <c r="C139" t="s">
        <v>148</v>
      </c>
      <c r="D139">
        <v>130</v>
      </c>
      <c r="E139">
        <v>1</v>
      </c>
      <c r="F139">
        <v>0</v>
      </c>
      <c r="G139" s="4">
        <v>235</v>
      </c>
      <c r="H139">
        <f t="shared" si="31"/>
        <v>55.32</v>
      </c>
      <c r="I139">
        <f t="shared" si="32"/>
        <v>129</v>
      </c>
      <c r="J139" s="3" t="str">
        <f t="shared" si="33"/>
        <v>PP</v>
      </c>
      <c r="K139" s="3" t="str">
        <f t="shared" si="34"/>
        <v>PSOE</v>
      </c>
      <c r="L139" s="3">
        <f t="shared" si="35"/>
        <v>48.84</v>
      </c>
      <c r="M139" s="3">
        <f t="shared" si="36"/>
        <v>15.5</v>
      </c>
      <c r="N139">
        <v>20</v>
      </c>
      <c r="O139">
        <v>63</v>
      </c>
      <c r="P139">
        <v>12</v>
      </c>
      <c r="Q139">
        <v>16</v>
      </c>
      <c r="R139">
        <v>15</v>
      </c>
      <c r="S139">
        <v>1</v>
      </c>
      <c r="T139">
        <v>0</v>
      </c>
      <c r="U139">
        <f t="shared" si="26"/>
        <v>15.5</v>
      </c>
      <c r="V139">
        <f t="shared" si="27"/>
        <v>48.84</v>
      </c>
      <c r="W139">
        <f t="shared" si="28"/>
        <v>9.3000000000000007</v>
      </c>
      <c r="X139">
        <f t="shared" si="29"/>
        <v>12.4</v>
      </c>
      <c r="Y139">
        <f t="shared" si="30"/>
        <v>11.63</v>
      </c>
      <c r="Z139">
        <f t="shared" si="37"/>
        <v>0.78</v>
      </c>
      <c r="AA139">
        <f t="shared" si="38"/>
        <v>0</v>
      </c>
    </row>
    <row r="140" spans="1:27" x14ac:dyDescent="0.3">
      <c r="A140" t="s">
        <v>4527</v>
      </c>
      <c r="B140" t="s">
        <v>2415</v>
      </c>
      <c r="C140" t="s">
        <v>149</v>
      </c>
      <c r="D140">
        <v>196</v>
      </c>
      <c r="E140">
        <v>2</v>
      </c>
      <c r="F140">
        <v>4</v>
      </c>
      <c r="G140" s="4">
        <v>234</v>
      </c>
      <c r="H140">
        <f t="shared" si="31"/>
        <v>83.76</v>
      </c>
      <c r="I140">
        <f t="shared" si="32"/>
        <v>194</v>
      </c>
      <c r="J140" s="3" t="str">
        <f t="shared" si="33"/>
        <v>PSOE</v>
      </c>
      <c r="K140" s="3" t="str">
        <f t="shared" si="34"/>
        <v>PP</v>
      </c>
      <c r="L140" s="3">
        <f t="shared" si="35"/>
        <v>58.25</v>
      </c>
      <c r="M140" s="3">
        <f t="shared" si="36"/>
        <v>21.13</v>
      </c>
      <c r="N140">
        <v>113</v>
      </c>
      <c r="O140">
        <v>41</v>
      </c>
      <c r="P140">
        <v>3</v>
      </c>
      <c r="Q140">
        <v>1</v>
      </c>
      <c r="R140">
        <v>14</v>
      </c>
      <c r="S140">
        <v>16</v>
      </c>
      <c r="T140">
        <v>0</v>
      </c>
      <c r="U140">
        <f t="shared" si="26"/>
        <v>58.25</v>
      </c>
      <c r="V140">
        <f t="shared" si="27"/>
        <v>21.13</v>
      </c>
      <c r="W140">
        <f t="shared" si="28"/>
        <v>1.55</v>
      </c>
      <c r="X140">
        <f t="shared" si="29"/>
        <v>0.52</v>
      </c>
      <c r="Y140">
        <f t="shared" si="30"/>
        <v>7.22</v>
      </c>
      <c r="Z140">
        <f t="shared" si="37"/>
        <v>8.25</v>
      </c>
      <c r="AA140">
        <f t="shared" si="38"/>
        <v>0</v>
      </c>
    </row>
    <row r="141" spans="1:27" x14ac:dyDescent="0.3">
      <c r="A141" t="s">
        <v>4527</v>
      </c>
      <c r="B141" t="s">
        <v>2416</v>
      </c>
      <c r="C141" t="s">
        <v>150</v>
      </c>
      <c r="D141">
        <v>301</v>
      </c>
      <c r="E141">
        <v>2</v>
      </c>
      <c r="F141">
        <v>5</v>
      </c>
      <c r="G141" s="4">
        <v>345</v>
      </c>
      <c r="H141">
        <f t="shared" si="31"/>
        <v>87.25</v>
      </c>
      <c r="I141">
        <f t="shared" si="32"/>
        <v>299</v>
      </c>
      <c r="J141" s="3" t="str">
        <f t="shared" si="33"/>
        <v>PP</v>
      </c>
      <c r="K141" s="3" t="str">
        <f t="shared" si="34"/>
        <v>PSOE</v>
      </c>
      <c r="L141" s="3">
        <f t="shared" si="35"/>
        <v>42.81</v>
      </c>
      <c r="M141" s="3">
        <f t="shared" si="36"/>
        <v>25.42</v>
      </c>
      <c r="N141">
        <v>76</v>
      </c>
      <c r="O141">
        <v>128</v>
      </c>
      <c r="P141">
        <v>21</v>
      </c>
      <c r="Q141">
        <v>12</v>
      </c>
      <c r="R141">
        <v>21</v>
      </c>
      <c r="S141">
        <v>33</v>
      </c>
      <c r="T141">
        <v>0</v>
      </c>
      <c r="U141">
        <f t="shared" si="26"/>
        <v>25.42</v>
      </c>
      <c r="V141">
        <f t="shared" si="27"/>
        <v>42.81</v>
      </c>
      <c r="W141">
        <f t="shared" si="28"/>
        <v>7.02</v>
      </c>
      <c r="X141">
        <f t="shared" si="29"/>
        <v>4.01</v>
      </c>
      <c r="Y141">
        <f t="shared" si="30"/>
        <v>7.02</v>
      </c>
      <c r="Z141">
        <f t="shared" si="37"/>
        <v>11.04</v>
      </c>
      <c r="AA141">
        <f t="shared" si="38"/>
        <v>0</v>
      </c>
    </row>
    <row r="142" spans="1:27" x14ac:dyDescent="0.3">
      <c r="A142" t="s">
        <v>4527</v>
      </c>
      <c r="B142" t="s">
        <v>2417</v>
      </c>
      <c r="C142" t="s">
        <v>151</v>
      </c>
      <c r="D142">
        <v>143</v>
      </c>
      <c r="E142">
        <v>0</v>
      </c>
      <c r="F142">
        <v>4</v>
      </c>
      <c r="G142" s="4">
        <v>228</v>
      </c>
      <c r="H142">
        <f t="shared" si="31"/>
        <v>62.72</v>
      </c>
      <c r="I142">
        <f t="shared" si="32"/>
        <v>143</v>
      </c>
      <c r="J142" s="3" t="str">
        <f t="shared" si="33"/>
        <v>PP</v>
      </c>
      <c r="K142" s="3" t="str">
        <f t="shared" si="34"/>
        <v>Ciudadanos</v>
      </c>
      <c r="L142" s="3">
        <f t="shared" si="35"/>
        <v>64.34</v>
      </c>
      <c r="M142" s="3">
        <f t="shared" si="36"/>
        <v>19.579999999999998</v>
      </c>
      <c r="N142">
        <v>14</v>
      </c>
      <c r="O142">
        <v>92</v>
      </c>
      <c r="P142">
        <v>4</v>
      </c>
      <c r="Q142">
        <v>0</v>
      </c>
      <c r="R142">
        <v>28</v>
      </c>
      <c r="S142">
        <v>1</v>
      </c>
      <c r="T142">
        <v>0</v>
      </c>
      <c r="U142">
        <f t="shared" si="26"/>
        <v>9.7899999999999991</v>
      </c>
      <c r="V142">
        <f t="shared" si="27"/>
        <v>64.34</v>
      </c>
      <c r="W142">
        <f t="shared" si="28"/>
        <v>2.8</v>
      </c>
      <c r="X142">
        <f t="shared" si="29"/>
        <v>0</v>
      </c>
      <c r="Y142">
        <f t="shared" si="30"/>
        <v>19.579999999999998</v>
      </c>
      <c r="Z142">
        <f t="shared" si="37"/>
        <v>0.7</v>
      </c>
      <c r="AA142">
        <f t="shared" si="38"/>
        <v>0</v>
      </c>
    </row>
    <row r="143" spans="1:27" x14ac:dyDescent="0.3">
      <c r="A143" t="s">
        <v>4527</v>
      </c>
      <c r="B143" t="s">
        <v>2418</v>
      </c>
      <c r="C143" t="s">
        <v>152</v>
      </c>
      <c r="D143">
        <v>257</v>
      </c>
      <c r="E143">
        <v>2</v>
      </c>
      <c r="F143">
        <v>0</v>
      </c>
      <c r="G143" s="4">
        <v>296</v>
      </c>
      <c r="H143">
        <f t="shared" si="31"/>
        <v>86.82</v>
      </c>
      <c r="I143">
        <f t="shared" si="32"/>
        <v>255</v>
      </c>
      <c r="J143" s="3" t="str">
        <f t="shared" si="33"/>
        <v>PP</v>
      </c>
      <c r="K143" s="3" t="str">
        <f t="shared" si="34"/>
        <v>PSOE</v>
      </c>
      <c r="L143" s="3">
        <f t="shared" si="35"/>
        <v>63.53</v>
      </c>
      <c r="M143" s="3">
        <f t="shared" si="36"/>
        <v>22.75</v>
      </c>
      <c r="N143">
        <v>58</v>
      </c>
      <c r="O143">
        <v>162</v>
      </c>
      <c r="P143">
        <v>10</v>
      </c>
      <c r="Q143">
        <v>3</v>
      </c>
      <c r="R143">
        <v>16</v>
      </c>
      <c r="S143">
        <v>6</v>
      </c>
      <c r="T143">
        <v>0</v>
      </c>
      <c r="U143">
        <f t="shared" si="26"/>
        <v>22.75</v>
      </c>
      <c r="V143">
        <f t="shared" si="27"/>
        <v>63.53</v>
      </c>
      <c r="W143">
        <f t="shared" si="28"/>
        <v>3.92</v>
      </c>
      <c r="X143">
        <f t="shared" si="29"/>
        <v>1.18</v>
      </c>
      <c r="Y143">
        <f t="shared" si="30"/>
        <v>6.27</v>
      </c>
      <c r="Z143">
        <f t="shared" si="37"/>
        <v>2.35</v>
      </c>
      <c r="AA143">
        <f t="shared" si="38"/>
        <v>0</v>
      </c>
    </row>
    <row r="144" spans="1:27" x14ac:dyDescent="0.3">
      <c r="A144" t="s">
        <v>4527</v>
      </c>
      <c r="B144" t="s">
        <v>2419</v>
      </c>
      <c r="C144" t="s">
        <v>153</v>
      </c>
      <c r="D144">
        <v>479</v>
      </c>
      <c r="E144">
        <v>10</v>
      </c>
      <c r="F144">
        <v>3</v>
      </c>
      <c r="G144" s="4">
        <v>554</v>
      </c>
      <c r="H144">
        <f t="shared" si="31"/>
        <v>86.46</v>
      </c>
      <c r="I144">
        <f t="shared" si="32"/>
        <v>469</v>
      </c>
      <c r="J144" s="3" t="str">
        <f t="shared" si="33"/>
        <v>PP</v>
      </c>
      <c r="K144" s="3" t="str">
        <f t="shared" si="34"/>
        <v>PSOE</v>
      </c>
      <c r="L144" s="3">
        <f t="shared" si="35"/>
        <v>44.99</v>
      </c>
      <c r="M144" s="3">
        <f t="shared" si="36"/>
        <v>26.23</v>
      </c>
      <c r="N144">
        <v>123</v>
      </c>
      <c r="O144">
        <v>211</v>
      </c>
      <c r="P144">
        <v>33</v>
      </c>
      <c r="Q144">
        <v>16</v>
      </c>
      <c r="R144">
        <v>39</v>
      </c>
      <c r="S144">
        <v>30</v>
      </c>
      <c r="T144">
        <v>0</v>
      </c>
      <c r="U144">
        <f t="shared" si="26"/>
        <v>26.23</v>
      </c>
      <c r="V144">
        <f t="shared" si="27"/>
        <v>44.99</v>
      </c>
      <c r="W144">
        <f t="shared" si="28"/>
        <v>7.04</v>
      </c>
      <c r="X144">
        <f t="shared" si="29"/>
        <v>3.41</v>
      </c>
      <c r="Y144">
        <f t="shared" si="30"/>
        <v>8.32</v>
      </c>
      <c r="Z144">
        <f t="shared" si="37"/>
        <v>6.4</v>
      </c>
      <c r="AA144">
        <f t="shared" si="38"/>
        <v>0</v>
      </c>
    </row>
    <row r="145" spans="1:27" x14ac:dyDescent="0.3">
      <c r="A145" t="s">
        <v>4527</v>
      </c>
      <c r="B145" t="s">
        <v>2420</v>
      </c>
      <c r="C145" t="s">
        <v>154</v>
      </c>
      <c r="D145">
        <v>63</v>
      </c>
      <c r="E145">
        <v>2</v>
      </c>
      <c r="F145">
        <v>0</v>
      </c>
      <c r="G145" s="4">
        <v>75</v>
      </c>
      <c r="H145">
        <f t="shared" si="31"/>
        <v>84</v>
      </c>
      <c r="I145">
        <f t="shared" si="32"/>
        <v>61</v>
      </c>
      <c r="J145" s="3" t="str">
        <f t="shared" si="33"/>
        <v>PSOE</v>
      </c>
      <c r="K145" s="3" t="s">
        <v>4544</v>
      </c>
      <c r="L145" s="3">
        <f t="shared" si="35"/>
        <v>34.43</v>
      </c>
      <c r="M145" s="3">
        <f t="shared" si="36"/>
        <v>34.43</v>
      </c>
      <c r="N145">
        <v>21</v>
      </c>
      <c r="O145">
        <v>21</v>
      </c>
      <c r="P145">
        <v>3</v>
      </c>
      <c r="Q145">
        <v>6</v>
      </c>
      <c r="R145">
        <v>7</v>
      </c>
      <c r="S145">
        <v>1</v>
      </c>
      <c r="T145">
        <v>0</v>
      </c>
      <c r="U145">
        <f t="shared" si="26"/>
        <v>34.43</v>
      </c>
      <c r="V145">
        <f t="shared" si="27"/>
        <v>34.43</v>
      </c>
      <c r="W145">
        <f t="shared" si="28"/>
        <v>4.92</v>
      </c>
      <c r="X145">
        <f t="shared" si="29"/>
        <v>9.84</v>
      </c>
      <c r="Y145">
        <f t="shared" si="30"/>
        <v>11.48</v>
      </c>
      <c r="Z145">
        <f t="shared" si="37"/>
        <v>1.64</v>
      </c>
      <c r="AA145">
        <f t="shared" si="38"/>
        <v>0</v>
      </c>
    </row>
    <row r="146" spans="1:27" x14ac:dyDescent="0.3">
      <c r="A146" t="s">
        <v>4527</v>
      </c>
      <c r="B146" t="s">
        <v>2421</v>
      </c>
      <c r="C146" t="s">
        <v>155</v>
      </c>
      <c r="D146">
        <v>1434</v>
      </c>
      <c r="E146">
        <v>23</v>
      </c>
      <c r="F146">
        <v>21</v>
      </c>
      <c r="G146" s="4">
        <v>1696</v>
      </c>
      <c r="H146">
        <f t="shared" si="31"/>
        <v>84.55</v>
      </c>
      <c r="I146">
        <f t="shared" si="32"/>
        <v>1411</v>
      </c>
      <c r="J146" s="3" t="str">
        <f t="shared" si="33"/>
        <v>PP</v>
      </c>
      <c r="K146" s="3" t="str">
        <f t="shared" si="34"/>
        <v>PSOE</v>
      </c>
      <c r="L146" s="3">
        <f t="shared" si="35"/>
        <v>47.91</v>
      </c>
      <c r="M146" s="3">
        <f t="shared" si="36"/>
        <v>28.07</v>
      </c>
      <c r="N146">
        <v>396</v>
      </c>
      <c r="O146">
        <v>676</v>
      </c>
      <c r="P146">
        <v>52</v>
      </c>
      <c r="Q146">
        <v>61</v>
      </c>
      <c r="R146">
        <v>173</v>
      </c>
      <c r="S146">
        <v>11</v>
      </c>
      <c r="T146">
        <v>0</v>
      </c>
      <c r="U146">
        <f t="shared" si="26"/>
        <v>28.07</v>
      </c>
      <c r="V146">
        <f t="shared" si="27"/>
        <v>47.91</v>
      </c>
      <c r="W146">
        <f t="shared" si="28"/>
        <v>3.69</v>
      </c>
      <c r="X146">
        <f t="shared" si="29"/>
        <v>4.32</v>
      </c>
      <c r="Y146">
        <f t="shared" si="30"/>
        <v>12.26</v>
      </c>
      <c r="Z146">
        <f t="shared" si="37"/>
        <v>0.78</v>
      </c>
      <c r="AA146">
        <f t="shared" si="38"/>
        <v>0</v>
      </c>
    </row>
    <row r="147" spans="1:27" x14ac:dyDescent="0.3">
      <c r="A147" t="s">
        <v>4527</v>
      </c>
      <c r="B147" t="s">
        <v>2422</v>
      </c>
      <c r="C147" t="s">
        <v>156</v>
      </c>
      <c r="D147">
        <v>14</v>
      </c>
      <c r="E147">
        <v>0</v>
      </c>
      <c r="F147">
        <v>0</v>
      </c>
      <c r="G147" s="4">
        <v>18</v>
      </c>
      <c r="H147">
        <f t="shared" si="31"/>
        <v>77.78</v>
      </c>
      <c r="I147">
        <f t="shared" si="32"/>
        <v>14</v>
      </c>
      <c r="J147" s="3" t="str">
        <f t="shared" si="33"/>
        <v>PP</v>
      </c>
      <c r="K147" s="3" t="str">
        <f t="shared" si="34"/>
        <v>PSOE</v>
      </c>
      <c r="L147" s="3">
        <f t="shared" si="35"/>
        <v>92.86</v>
      </c>
      <c r="M147" s="3">
        <f t="shared" si="36"/>
        <v>7.14</v>
      </c>
      <c r="N147">
        <v>1</v>
      </c>
      <c r="O147">
        <v>13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26"/>
        <v>7.14</v>
      </c>
      <c r="V147">
        <f t="shared" si="27"/>
        <v>92.86</v>
      </c>
      <c r="W147">
        <f t="shared" si="28"/>
        <v>0</v>
      </c>
      <c r="X147">
        <f t="shared" si="29"/>
        <v>0</v>
      </c>
      <c r="Y147">
        <f t="shared" si="30"/>
        <v>0</v>
      </c>
      <c r="Z147">
        <f t="shared" si="37"/>
        <v>0</v>
      </c>
      <c r="AA147">
        <f t="shared" si="38"/>
        <v>0</v>
      </c>
    </row>
    <row r="148" spans="1:27" x14ac:dyDescent="0.3">
      <c r="A148" t="s">
        <v>4527</v>
      </c>
      <c r="B148" t="s">
        <v>2423</v>
      </c>
      <c r="C148" t="s">
        <v>157</v>
      </c>
      <c r="D148">
        <v>289</v>
      </c>
      <c r="E148">
        <v>4</v>
      </c>
      <c r="F148">
        <v>7</v>
      </c>
      <c r="G148" s="4">
        <v>366</v>
      </c>
      <c r="H148">
        <f t="shared" si="31"/>
        <v>78.959999999999994</v>
      </c>
      <c r="I148">
        <f t="shared" si="32"/>
        <v>285</v>
      </c>
      <c r="J148" s="3" t="str">
        <f t="shared" si="33"/>
        <v>PSOE</v>
      </c>
      <c r="K148" s="3" t="str">
        <f t="shared" si="34"/>
        <v>PP</v>
      </c>
      <c r="L148" s="3">
        <f t="shared" si="35"/>
        <v>28.77</v>
      </c>
      <c r="M148" s="3">
        <f t="shared" si="36"/>
        <v>27.72</v>
      </c>
      <c r="N148">
        <v>82</v>
      </c>
      <c r="O148">
        <v>79</v>
      </c>
      <c r="P148">
        <v>13</v>
      </c>
      <c r="Q148">
        <v>23</v>
      </c>
      <c r="R148">
        <v>67</v>
      </c>
      <c r="S148">
        <v>3</v>
      </c>
      <c r="T148">
        <v>0</v>
      </c>
      <c r="U148">
        <f t="shared" si="26"/>
        <v>28.77</v>
      </c>
      <c r="V148">
        <f t="shared" si="27"/>
        <v>27.72</v>
      </c>
      <c r="W148">
        <f t="shared" si="28"/>
        <v>4.5599999999999996</v>
      </c>
      <c r="X148">
        <f t="shared" si="29"/>
        <v>8.07</v>
      </c>
      <c r="Y148">
        <f t="shared" si="30"/>
        <v>23.51</v>
      </c>
      <c r="Z148">
        <f t="shared" si="37"/>
        <v>1.05</v>
      </c>
      <c r="AA148">
        <f t="shared" si="38"/>
        <v>0</v>
      </c>
    </row>
    <row r="149" spans="1:27" x14ac:dyDescent="0.3">
      <c r="A149" t="s">
        <v>4527</v>
      </c>
      <c r="B149" t="s">
        <v>2424</v>
      </c>
      <c r="C149" t="s">
        <v>158</v>
      </c>
      <c r="D149">
        <v>132</v>
      </c>
      <c r="E149">
        <v>0</v>
      </c>
      <c r="F149">
        <v>0</v>
      </c>
      <c r="G149" s="4">
        <v>157</v>
      </c>
      <c r="H149">
        <f t="shared" si="31"/>
        <v>84.08</v>
      </c>
      <c r="I149">
        <f t="shared" si="32"/>
        <v>132</v>
      </c>
      <c r="J149" s="3" t="str">
        <f t="shared" si="33"/>
        <v>PP</v>
      </c>
      <c r="K149" s="3" t="str">
        <f t="shared" si="34"/>
        <v>PSOE</v>
      </c>
      <c r="L149" s="3">
        <f t="shared" si="35"/>
        <v>34.85</v>
      </c>
      <c r="M149" s="3">
        <f t="shared" si="36"/>
        <v>11.36</v>
      </c>
      <c r="N149">
        <v>15</v>
      </c>
      <c r="O149">
        <v>46</v>
      </c>
      <c r="P149">
        <v>11</v>
      </c>
      <c r="Q149">
        <v>2</v>
      </c>
      <c r="R149">
        <v>12</v>
      </c>
      <c r="S149">
        <v>46</v>
      </c>
      <c r="T149">
        <v>0</v>
      </c>
      <c r="U149">
        <f t="shared" si="26"/>
        <v>11.36</v>
      </c>
      <c r="V149">
        <f t="shared" si="27"/>
        <v>34.85</v>
      </c>
      <c r="W149">
        <f t="shared" si="28"/>
        <v>8.33</v>
      </c>
      <c r="X149">
        <f t="shared" si="29"/>
        <v>1.52</v>
      </c>
      <c r="Y149">
        <f t="shared" si="30"/>
        <v>9.09</v>
      </c>
      <c r="Z149">
        <f t="shared" si="37"/>
        <v>34.85</v>
      </c>
      <c r="AA149">
        <f t="shared" si="38"/>
        <v>0</v>
      </c>
    </row>
    <row r="150" spans="1:27" x14ac:dyDescent="0.3">
      <c r="A150" t="s">
        <v>4527</v>
      </c>
      <c r="B150" t="s">
        <v>2425</v>
      </c>
      <c r="C150" t="s">
        <v>159</v>
      </c>
      <c r="D150">
        <v>198</v>
      </c>
      <c r="E150">
        <v>5</v>
      </c>
      <c r="F150">
        <v>0</v>
      </c>
      <c r="G150" s="4">
        <v>225</v>
      </c>
      <c r="H150">
        <f t="shared" si="31"/>
        <v>88</v>
      </c>
      <c r="I150">
        <f t="shared" si="32"/>
        <v>193</v>
      </c>
      <c r="J150" s="3" t="str">
        <f t="shared" si="33"/>
        <v>PSOE</v>
      </c>
      <c r="K150" s="3" t="str">
        <f t="shared" si="34"/>
        <v>PP</v>
      </c>
      <c r="L150" s="3">
        <f t="shared" si="35"/>
        <v>57.51</v>
      </c>
      <c r="M150" s="3">
        <f t="shared" si="36"/>
        <v>9.33</v>
      </c>
      <c r="N150">
        <v>111</v>
      </c>
      <c r="O150">
        <v>18</v>
      </c>
      <c r="P150">
        <v>1</v>
      </c>
      <c r="Q150">
        <v>16</v>
      </c>
      <c r="R150">
        <v>7</v>
      </c>
      <c r="S150">
        <v>33</v>
      </c>
      <c r="T150">
        <v>0</v>
      </c>
      <c r="U150">
        <f t="shared" si="26"/>
        <v>57.51</v>
      </c>
      <c r="V150">
        <f t="shared" si="27"/>
        <v>9.33</v>
      </c>
      <c r="W150">
        <f t="shared" si="28"/>
        <v>0.52</v>
      </c>
      <c r="X150">
        <f t="shared" si="29"/>
        <v>8.2899999999999991</v>
      </c>
      <c r="Y150">
        <f t="shared" si="30"/>
        <v>3.63</v>
      </c>
      <c r="Z150">
        <f t="shared" si="37"/>
        <v>17.100000000000001</v>
      </c>
      <c r="AA150">
        <f t="shared" si="38"/>
        <v>0</v>
      </c>
    </row>
    <row r="151" spans="1:27" x14ac:dyDescent="0.3">
      <c r="A151" t="s">
        <v>4527</v>
      </c>
      <c r="B151" t="s">
        <v>2426</v>
      </c>
      <c r="C151" t="s">
        <v>160</v>
      </c>
      <c r="D151">
        <v>2672</v>
      </c>
      <c r="E151">
        <v>30</v>
      </c>
      <c r="F151">
        <v>30</v>
      </c>
      <c r="G151" s="4">
        <v>3484</v>
      </c>
      <c r="H151">
        <f t="shared" si="31"/>
        <v>76.69</v>
      </c>
      <c r="I151">
        <f t="shared" si="32"/>
        <v>2642</v>
      </c>
      <c r="J151" s="3" t="str">
        <f t="shared" si="33"/>
        <v>PP</v>
      </c>
      <c r="K151" s="3" t="str">
        <f t="shared" si="34"/>
        <v>Ciudadanos</v>
      </c>
      <c r="L151" s="3">
        <f t="shared" si="35"/>
        <v>43.22</v>
      </c>
      <c r="M151" s="3">
        <f t="shared" si="36"/>
        <v>21.57</v>
      </c>
      <c r="N151">
        <v>556</v>
      </c>
      <c r="O151">
        <v>1142</v>
      </c>
      <c r="P151">
        <v>202</v>
      </c>
      <c r="Q151">
        <v>75</v>
      </c>
      <c r="R151">
        <v>570</v>
      </c>
      <c r="S151">
        <v>31</v>
      </c>
      <c r="T151">
        <v>0</v>
      </c>
      <c r="U151">
        <f t="shared" si="26"/>
        <v>21.04</v>
      </c>
      <c r="V151">
        <f t="shared" si="27"/>
        <v>43.22</v>
      </c>
      <c r="W151">
        <f t="shared" si="28"/>
        <v>7.65</v>
      </c>
      <c r="X151">
        <f t="shared" si="29"/>
        <v>2.84</v>
      </c>
      <c r="Y151">
        <f t="shared" si="30"/>
        <v>21.57</v>
      </c>
      <c r="Z151">
        <f t="shared" si="37"/>
        <v>1.17</v>
      </c>
      <c r="AA151">
        <f t="shared" si="38"/>
        <v>0</v>
      </c>
    </row>
    <row r="152" spans="1:27" x14ac:dyDescent="0.3">
      <c r="A152" t="s">
        <v>4527</v>
      </c>
      <c r="B152" t="s">
        <v>2427</v>
      </c>
      <c r="C152" t="s">
        <v>161</v>
      </c>
      <c r="D152">
        <v>187</v>
      </c>
      <c r="E152">
        <v>1</v>
      </c>
      <c r="F152">
        <v>3</v>
      </c>
      <c r="G152" s="4">
        <v>222</v>
      </c>
      <c r="H152">
        <f t="shared" si="31"/>
        <v>84.23</v>
      </c>
      <c r="I152">
        <f t="shared" si="32"/>
        <v>186</v>
      </c>
      <c r="J152" s="3" t="str">
        <f t="shared" si="33"/>
        <v>PP</v>
      </c>
      <c r="K152" s="3" t="str">
        <f t="shared" si="34"/>
        <v>PSOE</v>
      </c>
      <c r="L152" s="3">
        <f t="shared" si="35"/>
        <v>58.6</v>
      </c>
      <c r="M152" s="3">
        <f t="shared" si="36"/>
        <v>16.13</v>
      </c>
      <c r="N152">
        <v>30</v>
      </c>
      <c r="O152">
        <v>109</v>
      </c>
      <c r="P152">
        <v>3</v>
      </c>
      <c r="Q152">
        <v>1</v>
      </c>
      <c r="R152">
        <v>12</v>
      </c>
      <c r="S152">
        <v>28</v>
      </c>
      <c r="T152">
        <v>0</v>
      </c>
      <c r="U152">
        <f t="shared" si="26"/>
        <v>16.13</v>
      </c>
      <c r="V152">
        <f t="shared" si="27"/>
        <v>58.6</v>
      </c>
      <c r="W152">
        <f t="shared" si="28"/>
        <v>1.61</v>
      </c>
      <c r="X152">
        <f t="shared" si="29"/>
        <v>0.54</v>
      </c>
      <c r="Y152">
        <f t="shared" si="30"/>
        <v>6.45</v>
      </c>
      <c r="Z152">
        <f t="shared" si="37"/>
        <v>15.05</v>
      </c>
      <c r="AA152">
        <f t="shared" si="38"/>
        <v>0</v>
      </c>
    </row>
    <row r="153" spans="1:27" x14ac:dyDescent="0.3">
      <c r="A153" t="s">
        <v>4527</v>
      </c>
      <c r="B153" t="s">
        <v>2428</v>
      </c>
      <c r="C153" t="s">
        <v>162</v>
      </c>
      <c r="D153">
        <v>36</v>
      </c>
      <c r="E153">
        <v>0</v>
      </c>
      <c r="F153">
        <v>1</v>
      </c>
      <c r="G153" s="4">
        <v>50</v>
      </c>
      <c r="H153">
        <f t="shared" si="31"/>
        <v>72</v>
      </c>
      <c r="I153">
        <f t="shared" si="32"/>
        <v>36</v>
      </c>
      <c r="J153" s="3" t="str">
        <f t="shared" si="33"/>
        <v>PSOE</v>
      </c>
      <c r="K153" s="3" t="str">
        <f t="shared" si="34"/>
        <v>PP</v>
      </c>
      <c r="L153" s="3">
        <f t="shared" si="35"/>
        <v>41.67</v>
      </c>
      <c r="M153" s="3">
        <f t="shared" si="36"/>
        <v>25</v>
      </c>
      <c r="N153">
        <v>15</v>
      </c>
      <c r="O153">
        <v>9</v>
      </c>
      <c r="P153">
        <v>0</v>
      </c>
      <c r="Q153">
        <v>2</v>
      </c>
      <c r="R153">
        <v>7</v>
      </c>
      <c r="S153">
        <v>0</v>
      </c>
      <c r="T153">
        <v>0</v>
      </c>
      <c r="U153">
        <f t="shared" si="26"/>
        <v>41.67</v>
      </c>
      <c r="V153">
        <f t="shared" si="27"/>
        <v>25</v>
      </c>
      <c r="W153">
        <f t="shared" si="28"/>
        <v>0</v>
      </c>
      <c r="X153">
        <f t="shared" si="29"/>
        <v>5.56</v>
      </c>
      <c r="Y153">
        <f t="shared" si="30"/>
        <v>19.440000000000001</v>
      </c>
      <c r="Z153">
        <f t="shared" si="37"/>
        <v>0</v>
      </c>
      <c r="AA153">
        <f t="shared" si="38"/>
        <v>0</v>
      </c>
    </row>
    <row r="154" spans="1:27" x14ac:dyDescent="0.3">
      <c r="A154" t="s">
        <v>4527</v>
      </c>
      <c r="B154" t="s">
        <v>2429</v>
      </c>
      <c r="C154" t="s">
        <v>163</v>
      </c>
      <c r="D154">
        <v>56</v>
      </c>
      <c r="E154">
        <v>0</v>
      </c>
      <c r="F154">
        <v>0</v>
      </c>
      <c r="G154" s="4">
        <v>67</v>
      </c>
      <c r="H154">
        <f t="shared" si="31"/>
        <v>83.58</v>
      </c>
      <c r="I154">
        <f t="shared" si="32"/>
        <v>56</v>
      </c>
      <c r="J154" s="3" t="str">
        <f t="shared" si="33"/>
        <v>PP</v>
      </c>
      <c r="K154" s="3" t="str">
        <f t="shared" si="34"/>
        <v>Ciudadanos</v>
      </c>
      <c r="L154" s="3">
        <f t="shared" si="35"/>
        <v>62.5</v>
      </c>
      <c r="M154" s="3">
        <f t="shared" si="36"/>
        <v>17.86</v>
      </c>
      <c r="N154">
        <v>4</v>
      </c>
      <c r="O154">
        <v>35</v>
      </c>
      <c r="P154">
        <v>3</v>
      </c>
      <c r="Q154">
        <v>2</v>
      </c>
      <c r="R154">
        <v>10</v>
      </c>
      <c r="S154">
        <v>2</v>
      </c>
      <c r="T154">
        <v>0</v>
      </c>
      <c r="U154">
        <f t="shared" si="26"/>
        <v>7.14</v>
      </c>
      <c r="V154">
        <f t="shared" si="27"/>
        <v>62.5</v>
      </c>
      <c r="W154">
        <f t="shared" si="28"/>
        <v>5.36</v>
      </c>
      <c r="X154">
        <f t="shared" si="29"/>
        <v>3.57</v>
      </c>
      <c r="Y154">
        <f t="shared" si="30"/>
        <v>17.86</v>
      </c>
      <c r="Z154">
        <f t="shared" si="37"/>
        <v>3.57</v>
      </c>
      <c r="AA154">
        <f t="shared" si="38"/>
        <v>0</v>
      </c>
    </row>
    <row r="155" spans="1:27" x14ac:dyDescent="0.3">
      <c r="A155" t="s">
        <v>4527</v>
      </c>
      <c r="B155" t="s">
        <v>2430</v>
      </c>
      <c r="C155" t="s">
        <v>164</v>
      </c>
      <c r="D155">
        <v>98</v>
      </c>
      <c r="E155">
        <v>0</v>
      </c>
      <c r="F155">
        <v>1</v>
      </c>
      <c r="G155" s="4">
        <v>116</v>
      </c>
      <c r="H155">
        <f t="shared" si="31"/>
        <v>84.48</v>
      </c>
      <c r="I155">
        <f t="shared" si="32"/>
        <v>98</v>
      </c>
      <c r="J155" s="3" t="str">
        <f t="shared" si="33"/>
        <v>PSOE</v>
      </c>
      <c r="K155" s="3" t="str">
        <f t="shared" si="34"/>
        <v>PP</v>
      </c>
      <c r="L155" s="3">
        <f t="shared" si="35"/>
        <v>25.51</v>
      </c>
      <c r="M155" s="3">
        <f t="shared" si="36"/>
        <v>13.27</v>
      </c>
      <c r="N155">
        <v>25</v>
      </c>
      <c r="O155">
        <v>13</v>
      </c>
      <c r="P155">
        <v>1</v>
      </c>
      <c r="Q155">
        <v>2</v>
      </c>
      <c r="R155">
        <v>11</v>
      </c>
      <c r="S155">
        <v>39</v>
      </c>
      <c r="T155">
        <v>0</v>
      </c>
      <c r="U155">
        <f t="shared" si="26"/>
        <v>25.51</v>
      </c>
      <c r="V155">
        <f t="shared" si="27"/>
        <v>13.27</v>
      </c>
      <c r="W155">
        <f t="shared" si="28"/>
        <v>1.02</v>
      </c>
      <c r="X155">
        <f t="shared" si="29"/>
        <v>2.04</v>
      </c>
      <c r="Y155">
        <f t="shared" si="30"/>
        <v>11.22</v>
      </c>
      <c r="Z155">
        <f t="shared" si="37"/>
        <v>39.799999999999997</v>
      </c>
      <c r="AA155">
        <f t="shared" si="38"/>
        <v>0</v>
      </c>
    </row>
    <row r="156" spans="1:27" x14ac:dyDescent="0.3">
      <c r="A156" t="s">
        <v>4527</v>
      </c>
      <c r="B156" t="s">
        <v>2431</v>
      </c>
      <c r="C156" t="s">
        <v>165</v>
      </c>
      <c r="D156">
        <v>54</v>
      </c>
      <c r="E156">
        <v>1</v>
      </c>
      <c r="F156">
        <v>0</v>
      </c>
      <c r="G156" s="4">
        <v>59</v>
      </c>
      <c r="H156">
        <f t="shared" si="31"/>
        <v>91.53</v>
      </c>
      <c r="I156">
        <f t="shared" si="32"/>
        <v>53</v>
      </c>
      <c r="J156" s="3" t="s">
        <v>4545</v>
      </c>
      <c r="K156" s="3" t="s">
        <v>4544</v>
      </c>
      <c r="L156" s="3">
        <f t="shared" si="35"/>
        <v>33.96</v>
      </c>
      <c r="M156" s="3">
        <f t="shared" si="36"/>
        <v>33.96</v>
      </c>
      <c r="N156">
        <v>8</v>
      </c>
      <c r="O156">
        <v>18</v>
      </c>
      <c r="P156">
        <v>5</v>
      </c>
      <c r="Q156">
        <v>2</v>
      </c>
      <c r="R156">
        <v>18</v>
      </c>
      <c r="S156">
        <v>2</v>
      </c>
      <c r="T156">
        <v>0</v>
      </c>
      <c r="U156">
        <f t="shared" si="26"/>
        <v>15.09</v>
      </c>
      <c r="V156">
        <f t="shared" si="27"/>
        <v>33.96</v>
      </c>
      <c r="W156">
        <f t="shared" si="28"/>
        <v>9.43</v>
      </c>
      <c r="X156">
        <f t="shared" si="29"/>
        <v>3.77</v>
      </c>
      <c r="Y156">
        <f t="shared" si="30"/>
        <v>33.96</v>
      </c>
      <c r="Z156">
        <f t="shared" si="37"/>
        <v>3.77</v>
      </c>
      <c r="AA156">
        <f t="shared" si="38"/>
        <v>0</v>
      </c>
    </row>
    <row r="157" spans="1:27" x14ac:dyDescent="0.3">
      <c r="A157" t="s">
        <v>4527</v>
      </c>
      <c r="B157" t="s">
        <v>2432</v>
      </c>
      <c r="C157" t="s">
        <v>166</v>
      </c>
      <c r="D157">
        <v>52</v>
      </c>
      <c r="E157">
        <v>0</v>
      </c>
      <c r="F157">
        <v>1</v>
      </c>
      <c r="G157" s="4">
        <v>65</v>
      </c>
      <c r="H157">
        <f t="shared" si="31"/>
        <v>80</v>
      </c>
      <c r="I157">
        <f t="shared" si="32"/>
        <v>52</v>
      </c>
      <c r="J157" s="3" t="str">
        <f t="shared" si="33"/>
        <v>PP</v>
      </c>
      <c r="K157" s="3" t="str">
        <f t="shared" si="34"/>
        <v>PSOE</v>
      </c>
      <c r="L157" s="3">
        <f t="shared" si="35"/>
        <v>53.85</v>
      </c>
      <c r="M157" s="3">
        <f t="shared" si="36"/>
        <v>17.309999999999999</v>
      </c>
      <c r="N157">
        <v>9</v>
      </c>
      <c r="O157">
        <v>28</v>
      </c>
      <c r="P157">
        <v>2</v>
      </c>
      <c r="Q157">
        <v>0</v>
      </c>
      <c r="R157">
        <v>7</v>
      </c>
      <c r="S157">
        <v>4</v>
      </c>
      <c r="T157">
        <v>0</v>
      </c>
      <c r="U157">
        <f t="shared" si="26"/>
        <v>17.309999999999999</v>
      </c>
      <c r="V157">
        <f t="shared" si="27"/>
        <v>53.85</v>
      </c>
      <c r="W157">
        <f t="shared" si="28"/>
        <v>3.85</v>
      </c>
      <c r="X157">
        <f t="shared" si="29"/>
        <v>0</v>
      </c>
      <c r="Y157">
        <f t="shared" si="30"/>
        <v>13.46</v>
      </c>
      <c r="Z157">
        <f t="shared" si="37"/>
        <v>7.69</v>
      </c>
      <c r="AA157">
        <f t="shared" si="38"/>
        <v>0</v>
      </c>
    </row>
    <row r="158" spans="1:27" x14ac:dyDescent="0.3">
      <c r="A158" t="s">
        <v>4527</v>
      </c>
      <c r="B158" t="s">
        <v>2433</v>
      </c>
      <c r="C158" t="s">
        <v>167</v>
      </c>
      <c r="D158">
        <v>134</v>
      </c>
      <c r="E158">
        <v>2</v>
      </c>
      <c r="F158">
        <v>2</v>
      </c>
      <c r="G158" s="4">
        <v>150</v>
      </c>
      <c r="H158">
        <f t="shared" si="31"/>
        <v>89.33</v>
      </c>
      <c r="I158">
        <f t="shared" si="32"/>
        <v>132</v>
      </c>
      <c r="J158" s="3" t="str">
        <f t="shared" si="33"/>
        <v>Ciudadanos</v>
      </c>
      <c r="K158" s="3" t="str">
        <f t="shared" si="34"/>
        <v>PP</v>
      </c>
      <c r="L158" s="3">
        <f t="shared" si="35"/>
        <v>73.48</v>
      </c>
      <c r="M158" s="3">
        <f t="shared" si="36"/>
        <v>2.27</v>
      </c>
      <c r="N158">
        <v>0</v>
      </c>
      <c r="O158">
        <v>3</v>
      </c>
      <c r="P158">
        <v>0</v>
      </c>
      <c r="Q158">
        <v>0</v>
      </c>
      <c r="R158">
        <v>97</v>
      </c>
      <c r="S158">
        <v>0</v>
      </c>
      <c r="T158">
        <v>0</v>
      </c>
      <c r="U158">
        <f t="shared" si="26"/>
        <v>0</v>
      </c>
      <c r="V158">
        <f t="shared" si="27"/>
        <v>2.27</v>
      </c>
      <c r="W158">
        <f t="shared" si="28"/>
        <v>0</v>
      </c>
      <c r="X158">
        <f t="shared" si="29"/>
        <v>0</v>
      </c>
      <c r="Y158">
        <f t="shared" si="30"/>
        <v>73.48</v>
      </c>
      <c r="Z158">
        <f t="shared" si="37"/>
        <v>0</v>
      </c>
      <c r="AA158">
        <f t="shared" si="38"/>
        <v>0</v>
      </c>
    </row>
    <row r="159" spans="1:27" x14ac:dyDescent="0.3">
      <c r="A159" t="s">
        <v>4527</v>
      </c>
      <c r="B159" t="s">
        <v>2434</v>
      </c>
      <c r="C159" t="s">
        <v>168</v>
      </c>
      <c r="D159">
        <v>179</v>
      </c>
      <c r="E159">
        <v>2</v>
      </c>
      <c r="F159">
        <v>3</v>
      </c>
      <c r="G159" s="4">
        <v>219</v>
      </c>
      <c r="H159">
        <f t="shared" si="31"/>
        <v>81.739999999999995</v>
      </c>
      <c r="I159">
        <f t="shared" si="32"/>
        <v>177</v>
      </c>
      <c r="J159" s="3" t="str">
        <f t="shared" si="33"/>
        <v>PSOE</v>
      </c>
      <c r="K159" s="3" t="str">
        <f t="shared" si="34"/>
        <v>PP</v>
      </c>
      <c r="L159" s="3">
        <f t="shared" si="35"/>
        <v>25.42</v>
      </c>
      <c r="M159" s="3">
        <f t="shared" si="36"/>
        <v>16.38</v>
      </c>
      <c r="N159">
        <v>45</v>
      </c>
      <c r="O159">
        <v>29</v>
      </c>
      <c r="P159">
        <v>7</v>
      </c>
      <c r="Q159">
        <v>5</v>
      </c>
      <c r="R159">
        <v>13</v>
      </c>
      <c r="S159">
        <v>69</v>
      </c>
      <c r="T159">
        <v>0</v>
      </c>
      <c r="U159">
        <f t="shared" si="26"/>
        <v>25.42</v>
      </c>
      <c r="V159">
        <f t="shared" si="27"/>
        <v>16.38</v>
      </c>
      <c r="W159">
        <f t="shared" si="28"/>
        <v>3.95</v>
      </c>
      <c r="X159">
        <f t="shared" si="29"/>
        <v>2.82</v>
      </c>
      <c r="Y159">
        <f t="shared" si="30"/>
        <v>7.34</v>
      </c>
      <c r="Z159">
        <f t="shared" si="37"/>
        <v>38.979999999999997</v>
      </c>
      <c r="AA159">
        <f t="shared" si="38"/>
        <v>0</v>
      </c>
    </row>
    <row r="160" spans="1:27" x14ac:dyDescent="0.3">
      <c r="A160" t="s">
        <v>4527</v>
      </c>
      <c r="B160" t="s">
        <v>2435</v>
      </c>
      <c r="C160" t="s">
        <v>169</v>
      </c>
      <c r="D160">
        <v>121</v>
      </c>
      <c r="E160">
        <v>3</v>
      </c>
      <c r="F160">
        <v>0</v>
      </c>
      <c r="G160" s="4">
        <v>142</v>
      </c>
      <c r="H160">
        <f t="shared" si="31"/>
        <v>85.21</v>
      </c>
      <c r="I160">
        <f t="shared" si="32"/>
        <v>118</v>
      </c>
      <c r="J160" s="3" t="str">
        <f t="shared" si="33"/>
        <v>PSOE</v>
      </c>
      <c r="K160" s="3" t="str">
        <f t="shared" si="34"/>
        <v>PP</v>
      </c>
      <c r="L160" s="3">
        <f t="shared" si="35"/>
        <v>52.54</v>
      </c>
      <c r="M160" s="3">
        <f t="shared" si="36"/>
        <v>23.73</v>
      </c>
      <c r="N160">
        <v>62</v>
      </c>
      <c r="O160">
        <v>28</v>
      </c>
      <c r="P160">
        <v>3</v>
      </c>
      <c r="Q160">
        <v>6</v>
      </c>
      <c r="R160">
        <v>13</v>
      </c>
      <c r="S160">
        <v>4</v>
      </c>
      <c r="T160">
        <v>0</v>
      </c>
      <c r="U160">
        <f t="shared" si="26"/>
        <v>52.54</v>
      </c>
      <c r="V160">
        <f t="shared" si="27"/>
        <v>23.73</v>
      </c>
      <c r="W160">
        <f t="shared" si="28"/>
        <v>2.54</v>
      </c>
      <c r="X160">
        <f t="shared" si="29"/>
        <v>5.08</v>
      </c>
      <c r="Y160">
        <f t="shared" si="30"/>
        <v>11.02</v>
      </c>
      <c r="Z160">
        <f t="shared" si="37"/>
        <v>3.39</v>
      </c>
      <c r="AA160">
        <f t="shared" si="38"/>
        <v>0</v>
      </c>
    </row>
    <row r="161" spans="1:27" x14ac:dyDescent="0.3">
      <c r="A161" t="s">
        <v>4527</v>
      </c>
      <c r="B161" t="s">
        <v>2436</v>
      </c>
      <c r="C161" t="s">
        <v>170</v>
      </c>
      <c r="D161">
        <v>300</v>
      </c>
      <c r="E161">
        <v>7</v>
      </c>
      <c r="F161">
        <v>3</v>
      </c>
      <c r="G161" s="4">
        <v>345</v>
      </c>
      <c r="H161">
        <f t="shared" si="31"/>
        <v>86.96</v>
      </c>
      <c r="I161">
        <f t="shared" si="32"/>
        <v>293</v>
      </c>
      <c r="J161" s="3" t="str">
        <f t="shared" si="33"/>
        <v>PP</v>
      </c>
      <c r="K161" s="3" t="str">
        <f t="shared" si="34"/>
        <v>Ciudadanos</v>
      </c>
      <c r="L161" s="3">
        <f t="shared" si="35"/>
        <v>50.17</v>
      </c>
      <c r="M161" s="3">
        <f t="shared" si="36"/>
        <v>17.059999999999999</v>
      </c>
      <c r="N161">
        <v>49</v>
      </c>
      <c r="O161">
        <v>147</v>
      </c>
      <c r="P161">
        <v>20</v>
      </c>
      <c r="Q161">
        <v>8</v>
      </c>
      <c r="R161">
        <v>50</v>
      </c>
      <c r="S161">
        <v>11</v>
      </c>
      <c r="T161">
        <v>0</v>
      </c>
      <c r="U161">
        <f t="shared" si="26"/>
        <v>16.72</v>
      </c>
      <c r="V161">
        <f t="shared" si="27"/>
        <v>50.17</v>
      </c>
      <c r="W161">
        <f t="shared" si="28"/>
        <v>6.83</v>
      </c>
      <c r="X161">
        <f t="shared" si="29"/>
        <v>2.73</v>
      </c>
      <c r="Y161">
        <f t="shared" si="30"/>
        <v>17.059999999999999</v>
      </c>
      <c r="Z161">
        <f t="shared" si="37"/>
        <v>3.75</v>
      </c>
      <c r="AA161">
        <f t="shared" si="38"/>
        <v>0</v>
      </c>
    </row>
    <row r="162" spans="1:27" x14ac:dyDescent="0.3">
      <c r="A162" t="s">
        <v>4527</v>
      </c>
      <c r="B162" t="s">
        <v>2437</v>
      </c>
      <c r="C162" t="s">
        <v>171</v>
      </c>
      <c r="D162">
        <v>180</v>
      </c>
      <c r="E162">
        <v>1</v>
      </c>
      <c r="F162">
        <v>1</v>
      </c>
      <c r="G162" s="4">
        <v>199</v>
      </c>
      <c r="H162">
        <f t="shared" si="31"/>
        <v>90.45</v>
      </c>
      <c r="I162">
        <f t="shared" si="32"/>
        <v>179</v>
      </c>
      <c r="J162" s="3" t="str">
        <f t="shared" si="33"/>
        <v>PP</v>
      </c>
      <c r="K162" s="3" t="str">
        <f t="shared" si="34"/>
        <v>Ciudadanos</v>
      </c>
      <c r="L162" s="3">
        <f t="shared" si="35"/>
        <v>65.36</v>
      </c>
      <c r="M162" s="3">
        <f t="shared" si="36"/>
        <v>15.64</v>
      </c>
      <c r="N162">
        <v>21</v>
      </c>
      <c r="O162">
        <v>117</v>
      </c>
      <c r="P162">
        <v>8</v>
      </c>
      <c r="Q162">
        <v>1</v>
      </c>
      <c r="R162">
        <v>28</v>
      </c>
      <c r="S162">
        <v>3</v>
      </c>
      <c r="T162">
        <v>0</v>
      </c>
      <c r="U162">
        <f t="shared" si="26"/>
        <v>11.73</v>
      </c>
      <c r="V162">
        <f t="shared" si="27"/>
        <v>65.36</v>
      </c>
      <c r="W162">
        <f t="shared" si="28"/>
        <v>4.47</v>
      </c>
      <c r="X162">
        <f t="shared" si="29"/>
        <v>0.56000000000000005</v>
      </c>
      <c r="Y162">
        <f t="shared" si="30"/>
        <v>15.64</v>
      </c>
      <c r="Z162">
        <f t="shared" si="37"/>
        <v>1.68</v>
      </c>
      <c r="AA162">
        <f t="shared" si="38"/>
        <v>0</v>
      </c>
    </row>
    <row r="163" spans="1:27" x14ac:dyDescent="0.3">
      <c r="A163" t="s">
        <v>4527</v>
      </c>
      <c r="B163" t="s">
        <v>2438</v>
      </c>
      <c r="C163" t="s">
        <v>172</v>
      </c>
      <c r="D163">
        <v>60</v>
      </c>
      <c r="E163">
        <v>1</v>
      </c>
      <c r="F163">
        <v>2</v>
      </c>
      <c r="G163" s="4">
        <v>82</v>
      </c>
      <c r="H163">
        <f t="shared" si="31"/>
        <v>73.17</v>
      </c>
      <c r="I163">
        <f t="shared" si="32"/>
        <v>59</v>
      </c>
      <c r="J163" s="3" t="str">
        <f t="shared" si="33"/>
        <v>PP</v>
      </c>
      <c r="K163" s="3" t="str">
        <f t="shared" si="34"/>
        <v>PSOE</v>
      </c>
      <c r="L163" s="3">
        <f t="shared" si="35"/>
        <v>64.41</v>
      </c>
      <c r="M163" s="3">
        <f t="shared" si="36"/>
        <v>11.86</v>
      </c>
      <c r="N163">
        <v>7</v>
      </c>
      <c r="O163">
        <v>38</v>
      </c>
      <c r="P163">
        <v>1</v>
      </c>
      <c r="Q163">
        <v>0</v>
      </c>
      <c r="R163">
        <v>7</v>
      </c>
      <c r="S163">
        <v>3</v>
      </c>
      <c r="T163">
        <v>0</v>
      </c>
      <c r="U163">
        <f t="shared" si="26"/>
        <v>11.86</v>
      </c>
      <c r="V163">
        <f t="shared" si="27"/>
        <v>64.41</v>
      </c>
      <c r="W163">
        <f t="shared" si="28"/>
        <v>1.69</v>
      </c>
      <c r="X163">
        <f t="shared" si="29"/>
        <v>0</v>
      </c>
      <c r="Y163">
        <f t="shared" si="30"/>
        <v>11.86</v>
      </c>
      <c r="Z163">
        <f t="shared" si="37"/>
        <v>5.08</v>
      </c>
      <c r="AA163">
        <f t="shared" si="38"/>
        <v>0</v>
      </c>
    </row>
    <row r="164" spans="1:27" x14ac:dyDescent="0.3">
      <c r="A164" t="s">
        <v>4527</v>
      </c>
      <c r="B164" t="s">
        <v>2439</v>
      </c>
      <c r="C164" t="s">
        <v>173</v>
      </c>
      <c r="D164">
        <v>42</v>
      </c>
      <c r="E164">
        <v>0</v>
      </c>
      <c r="F164">
        <v>0</v>
      </c>
      <c r="G164" s="4">
        <v>47</v>
      </c>
      <c r="H164">
        <f t="shared" si="31"/>
        <v>89.36</v>
      </c>
      <c r="I164">
        <f t="shared" si="32"/>
        <v>42</v>
      </c>
      <c r="J164" s="3" t="str">
        <f t="shared" si="33"/>
        <v>PP</v>
      </c>
      <c r="K164" s="3" t="str">
        <f t="shared" si="34"/>
        <v>PSOE</v>
      </c>
      <c r="L164" s="3">
        <f t="shared" si="35"/>
        <v>52.38</v>
      </c>
      <c r="M164" s="3">
        <f t="shared" si="36"/>
        <v>23.81</v>
      </c>
      <c r="N164">
        <v>10</v>
      </c>
      <c r="O164">
        <v>22</v>
      </c>
      <c r="P164">
        <v>6</v>
      </c>
      <c r="Q164">
        <v>2</v>
      </c>
      <c r="R164">
        <v>2</v>
      </c>
      <c r="S164">
        <v>0</v>
      </c>
      <c r="T164">
        <v>0</v>
      </c>
      <c r="U164">
        <f t="shared" si="26"/>
        <v>23.81</v>
      </c>
      <c r="V164">
        <f t="shared" si="27"/>
        <v>52.38</v>
      </c>
      <c r="W164">
        <f t="shared" si="28"/>
        <v>14.29</v>
      </c>
      <c r="X164">
        <f t="shared" si="29"/>
        <v>4.76</v>
      </c>
      <c r="Y164">
        <f t="shared" si="30"/>
        <v>4.76</v>
      </c>
      <c r="Z164">
        <f t="shared" si="37"/>
        <v>0</v>
      </c>
      <c r="AA164">
        <f t="shared" si="38"/>
        <v>0</v>
      </c>
    </row>
    <row r="165" spans="1:27" x14ac:dyDescent="0.3">
      <c r="A165" t="s">
        <v>4527</v>
      </c>
      <c r="B165" t="s">
        <v>2440</v>
      </c>
      <c r="C165" t="s">
        <v>174</v>
      </c>
      <c r="D165">
        <v>541</v>
      </c>
      <c r="E165">
        <v>13</v>
      </c>
      <c r="F165">
        <v>1</v>
      </c>
      <c r="G165" s="4">
        <v>722</v>
      </c>
      <c r="H165">
        <f t="shared" si="31"/>
        <v>74.930000000000007</v>
      </c>
      <c r="I165">
        <f t="shared" si="32"/>
        <v>528</v>
      </c>
      <c r="J165" s="3" t="str">
        <f t="shared" si="33"/>
        <v>PP</v>
      </c>
      <c r="K165" s="3" t="str">
        <f t="shared" si="34"/>
        <v>PSOE</v>
      </c>
      <c r="L165" s="3">
        <f t="shared" si="35"/>
        <v>32.01</v>
      </c>
      <c r="M165" s="3">
        <f t="shared" si="36"/>
        <v>19.13</v>
      </c>
      <c r="N165">
        <v>101</v>
      </c>
      <c r="O165">
        <v>169</v>
      </c>
      <c r="P165">
        <v>20</v>
      </c>
      <c r="Q165">
        <v>19</v>
      </c>
      <c r="R165">
        <v>56</v>
      </c>
      <c r="S165">
        <v>157</v>
      </c>
      <c r="T165">
        <v>0</v>
      </c>
      <c r="U165">
        <f t="shared" si="26"/>
        <v>19.13</v>
      </c>
      <c r="V165">
        <f t="shared" si="27"/>
        <v>32.01</v>
      </c>
      <c r="W165">
        <f t="shared" si="28"/>
        <v>3.79</v>
      </c>
      <c r="X165">
        <f t="shared" si="29"/>
        <v>3.6</v>
      </c>
      <c r="Y165">
        <f t="shared" si="30"/>
        <v>10.61</v>
      </c>
      <c r="Z165">
        <f t="shared" si="37"/>
        <v>29.73</v>
      </c>
      <c r="AA165">
        <f t="shared" si="38"/>
        <v>0</v>
      </c>
    </row>
    <row r="166" spans="1:27" x14ac:dyDescent="0.3">
      <c r="A166" t="s">
        <v>4527</v>
      </c>
      <c r="B166" t="s">
        <v>2441</v>
      </c>
      <c r="C166" t="s">
        <v>175</v>
      </c>
      <c r="D166">
        <v>107</v>
      </c>
      <c r="E166">
        <v>0</v>
      </c>
      <c r="F166">
        <v>0</v>
      </c>
      <c r="G166" s="4">
        <v>124</v>
      </c>
      <c r="H166">
        <f t="shared" si="31"/>
        <v>86.29</v>
      </c>
      <c r="I166">
        <f t="shared" si="32"/>
        <v>107</v>
      </c>
      <c r="J166" s="3" t="str">
        <f t="shared" si="33"/>
        <v>PP</v>
      </c>
      <c r="K166" s="3" t="str">
        <f t="shared" si="34"/>
        <v>PSOE</v>
      </c>
      <c r="L166" s="3">
        <f t="shared" si="35"/>
        <v>57.01</v>
      </c>
      <c r="M166" s="3">
        <f t="shared" si="36"/>
        <v>20.56</v>
      </c>
      <c r="N166">
        <v>22</v>
      </c>
      <c r="O166">
        <v>61</v>
      </c>
      <c r="P166">
        <v>5</v>
      </c>
      <c r="Q166">
        <v>1</v>
      </c>
      <c r="R166">
        <v>16</v>
      </c>
      <c r="S166">
        <v>1</v>
      </c>
      <c r="T166">
        <v>0</v>
      </c>
      <c r="U166">
        <f t="shared" si="26"/>
        <v>20.56</v>
      </c>
      <c r="V166">
        <f t="shared" si="27"/>
        <v>57.01</v>
      </c>
      <c r="W166">
        <f t="shared" si="28"/>
        <v>4.67</v>
      </c>
      <c r="X166">
        <f t="shared" si="29"/>
        <v>0.93</v>
      </c>
      <c r="Y166">
        <f t="shared" si="30"/>
        <v>14.95</v>
      </c>
      <c r="Z166">
        <f t="shared" si="37"/>
        <v>0.93</v>
      </c>
      <c r="AA166">
        <f t="shared" si="38"/>
        <v>0</v>
      </c>
    </row>
    <row r="167" spans="1:27" x14ac:dyDescent="0.3">
      <c r="A167" t="s">
        <v>4527</v>
      </c>
      <c r="B167" t="s">
        <v>2442</v>
      </c>
      <c r="C167" t="s">
        <v>176</v>
      </c>
      <c r="D167">
        <v>212</v>
      </c>
      <c r="E167">
        <v>0</v>
      </c>
      <c r="F167">
        <v>0</v>
      </c>
      <c r="G167" s="4">
        <v>240</v>
      </c>
      <c r="H167">
        <f t="shared" si="31"/>
        <v>88.33</v>
      </c>
      <c r="I167">
        <f t="shared" si="32"/>
        <v>212</v>
      </c>
      <c r="J167" s="3" t="str">
        <f t="shared" si="33"/>
        <v>PP</v>
      </c>
      <c r="K167" s="3" t="str">
        <f t="shared" si="34"/>
        <v>PSOE</v>
      </c>
      <c r="L167" s="3">
        <f t="shared" si="35"/>
        <v>49.53</v>
      </c>
      <c r="M167" s="3">
        <f t="shared" si="36"/>
        <v>33.96</v>
      </c>
      <c r="N167">
        <v>72</v>
      </c>
      <c r="O167">
        <v>105</v>
      </c>
      <c r="P167">
        <v>10</v>
      </c>
      <c r="Q167">
        <v>12</v>
      </c>
      <c r="R167">
        <v>11</v>
      </c>
      <c r="S167">
        <v>0</v>
      </c>
      <c r="T167">
        <v>0</v>
      </c>
      <c r="U167">
        <f t="shared" si="26"/>
        <v>33.96</v>
      </c>
      <c r="V167">
        <f t="shared" si="27"/>
        <v>49.53</v>
      </c>
      <c r="W167">
        <f t="shared" si="28"/>
        <v>4.72</v>
      </c>
      <c r="X167">
        <f t="shared" si="29"/>
        <v>5.66</v>
      </c>
      <c r="Y167">
        <f t="shared" si="30"/>
        <v>5.19</v>
      </c>
      <c r="Z167">
        <f t="shared" si="37"/>
        <v>0</v>
      </c>
      <c r="AA167">
        <f t="shared" si="38"/>
        <v>0</v>
      </c>
    </row>
    <row r="168" spans="1:27" x14ac:dyDescent="0.3">
      <c r="A168" t="s">
        <v>4527</v>
      </c>
      <c r="B168" t="s">
        <v>2443</v>
      </c>
      <c r="C168" t="s">
        <v>177</v>
      </c>
      <c r="D168">
        <v>70</v>
      </c>
      <c r="E168">
        <v>1</v>
      </c>
      <c r="F168">
        <v>1</v>
      </c>
      <c r="G168" s="4">
        <v>90</v>
      </c>
      <c r="H168">
        <f t="shared" si="31"/>
        <v>77.78</v>
      </c>
      <c r="I168">
        <f t="shared" si="32"/>
        <v>69</v>
      </c>
      <c r="J168" s="3" t="str">
        <f t="shared" si="33"/>
        <v>PP</v>
      </c>
      <c r="K168" s="3" t="str">
        <f t="shared" si="34"/>
        <v>PSOE</v>
      </c>
      <c r="L168" s="3">
        <f t="shared" si="35"/>
        <v>56.52</v>
      </c>
      <c r="M168" s="3">
        <f t="shared" si="36"/>
        <v>17.39</v>
      </c>
      <c r="N168">
        <v>12</v>
      </c>
      <c r="O168">
        <v>39</v>
      </c>
      <c r="P168">
        <v>8</v>
      </c>
      <c r="Q168">
        <v>0</v>
      </c>
      <c r="R168">
        <v>5</v>
      </c>
      <c r="S168">
        <v>4</v>
      </c>
      <c r="T168">
        <v>0</v>
      </c>
      <c r="U168">
        <f t="shared" si="26"/>
        <v>17.39</v>
      </c>
      <c r="V168">
        <f t="shared" si="27"/>
        <v>56.52</v>
      </c>
      <c r="W168">
        <f t="shared" si="28"/>
        <v>11.59</v>
      </c>
      <c r="X168">
        <f t="shared" si="29"/>
        <v>0</v>
      </c>
      <c r="Y168">
        <f t="shared" si="30"/>
        <v>7.25</v>
      </c>
      <c r="Z168">
        <f t="shared" si="37"/>
        <v>5.8</v>
      </c>
      <c r="AA168">
        <f t="shared" si="38"/>
        <v>0</v>
      </c>
    </row>
    <row r="169" spans="1:27" x14ac:dyDescent="0.3">
      <c r="A169" t="s">
        <v>4527</v>
      </c>
      <c r="B169" t="s">
        <v>2444</v>
      </c>
      <c r="C169" t="s">
        <v>178</v>
      </c>
      <c r="D169">
        <v>1241</v>
      </c>
      <c r="E169">
        <v>12</v>
      </c>
      <c r="F169">
        <v>13</v>
      </c>
      <c r="G169" s="4">
        <v>1558</v>
      </c>
      <c r="H169">
        <f t="shared" si="31"/>
        <v>79.650000000000006</v>
      </c>
      <c r="I169">
        <f t="shared" si="32"/>
        <v>1229</v>
      </c>
      <c r="J169" s="3" t="str">
        <f t="shared" si="33"/>
        <v>PP</v>
      </c>
      <c r="K169" s="3" t="str">
        <f t="shared" si="34"/>
        <v>PSOE</v>
      </c>
      <c r="L169" s="3">
        <f t="shared" si="35"/>
        <v>45.16</v>
      </c>
      <c r="M169" s="3">
        <f t="shared" si="36"/>
        <v>26.04</v>
      </c>
      <c r="N169">
        <v>320</v>
      </c>
      <c r="O169">
        <v>555</v>
      </c>
      <c r="P169">
        <v>62</v>
      </c>
      <c r="Q169">
        <v>91</v>
      </c>
      <c r="R169">
        <v>159</v>
      </c>
      <c r="S169">
        <v>15</v>
      </c>
      <c r="T169">
        <v>0</v>
      </c>
      <c r="U169">
        <f t="shared" si="26"/>
        <v>26.04</v>
      </c>
      <c r="V169">
        <f t="shared" si="27"/>
        <v>45.16</v>
      </c>
      <c r="W169">
        <f t="shared" si="28"/>
        <v>5.04</v>
      </c>
      <c r="X169">
        <f t="shared" si="29"/>
        <v>7.4</v>
      </c>
      <c r="Y169">
        <f t="shared" si="30"/>
        <v>12.94</v>
      </c>
      <c r="Z169">
        <f t="shared" si="37"/>
        <v>1.22</v>
      </c>
      <c r="AA169">
        <f t="shared" si="38"/>
        <v>0</v>
      </c>
    </row>
    <row r="170" spans="1:27" x14ac:dyDescent="0.3">
      <c r="A170" t="s">
        <v>4527</v>
      </c>
      <c r="B170" t="s">
        <v>2445</v>
      </c>
      <c r="C170" t="s">
        <v>179</v>
      </c>
      <c r="D170">
        <v>1359</v>
      </c>
      <c r="E170">
        <v>28</v>
      </c>
      <c r="F170">
        <v>26</v>
      </c>
      <c r="G170" s="4">
        <v>1730</v>
      </c>
      <c r="H170">
        <f t="shared" si="31"/>
        <v>78.55</v>
      </c>
      <c r="I170">
        <f t="shared" si="32"/>
        <v>1331</v>
      </c>
      <c r="J170" s="3" t="str">
        <f t="shared" si="33"/>
        <v>PP</v>
      </c>
      <c r="K170" s="3" t="str">
        <f t="shared" si="34"/>
        <v>PSOE</v>
      </c>
      <c r="L170" s="3">
        <f t="shared" si="35"/>
        <v>39.590000000000003</v>
      </c>
      <c r="M170" s="3">
        <f t="shared" si="36"/>
        <v>32.68</v>
      </c>
      <c r="N170">
        <v>435</v>
      </c>
      <c r="O170">
        <v>527</v>
      </c>
      <c r="P170">
        <v>54</v>
      </c>
      <c r="Q170">
        <v>98</v>
      </c>
      <c r="R170">
        <v>140</v>
      </c>
      <c r="S170">
        <v>9</v>
      </c>
      <c r="T170">
        <v>0</v>
      </c>
      <c r="U170">
        <f t="shared" si="26"/>
        <v>32.68</v>
      </c>
      <c r="V170">
        <f t="shared" si="27"/>
        <v>39.590000000000003</v>
      </c>
      <c r="W170">
        <f t="shared" si="28"/>
        <v>4.0599999999999996</v>
      </c>
      <c r="X170">
        <f t="shared" si="29"/>
        <v>7.36</v>
      </c>
      <c r="Y170">
        <f t="shared" si="30"/>
        <v>10.52</v>
      </c>
      <c r="Z170">
        <f t="shared" si="37"/>
        <v>0.68</v>
      </c>
      <c r="AA170">
        <f t="shared" si="38"/>
        <v>0</v>
      </c>
    </row>
    <row r="171" spans="1:27" x14ac:dyDescent="0.3">
      <c r="A171" t="s">
        <v>4527</v>
      </c>
      <c r="B171" t="s">
        <v>2446</v>
      </c>
      <c r="C171" t="s">
        <v>180</v>
      </c>
      <c r="D171">
        <v>36</v>
      </c>
      <c r="E171">
        <v>0</v>
      </c>
      <c r="F171">
        <v>0</v>
      </c>
      <c r="G171" s="4">
        <v>41</v>
      </c>
      <c r="H171">
        <f t="shared" si="31"/>
        <v>87.8</v>
      </c>
      <c r="I171">
        <f t="shared" si="32"/>
        <v>36</v>
      </c>
      <c r="J171" s="3" t="str">
        <f t="shared" si="33"/>
        <v>PP</v>
      </c>
      <c r="K171" s="3" t="str">
        <f t="shared" si="34"/>
        <v>PSOE</v>
      </c>
      <c r="L171" s="3">
        <f t="shared" si="35"/>
        <v>36.11</v>
      </c>
      <c r="M171" s="3">
        <f t="shared" si="36"/>
        <v>16.670000000000002</v>
      </c>
      <c r="N171">
        <v>6</v>
      </c>
      <c r="O171">
        <v>13</v>
      </c>
      <c r="P171">
        <v>0</v>
      </c>
      <c r="Q171">
        <v>0</v>
      </c>
      <c r="R171">
        <v>2</v>
      </c>
      <c r="S171">
        <v>15</v>
      </c>
      <c r="T171">
        <v>0</v>
      </c>
      <c r="U171">
        <f t="shared" si="26"/>
        <v>16.670000000000002</v>
      </c>
      <c r="V171">
        <f t="shared" si="27"/>
        <v>36.11</v>
      </c>
      <c r="W171">
        <f t="shared" si="28"/>
        <v>0</v>
      </c>
      <c r="X171">
        <f t="shared" si="29"/>
        <v>0</v>
      </c>
      <c r="Y171">
        <f t="shared" si="30"/>
        <v>5.56</v>
      </c>
      <c r="Z171">
        <f t="shared" si="37"/>
        <v>41.67</v>
      </c>
      <c r="AA171">
        <f t="shared" si="38"/>
        <v>0</v>
      </c>
    </row>
    <row r="172" spans="1:27" x14ac:dyDescent="0.3">
      <c r="A172" t="s">
        <v>4527</v>
      </c>
      <c r="B172" t="s">
        <v>2447</v>
      </c>
      <c r="C172" t="s">
        <v>181</v>
      </c>
      <c r="D172">
        <v>346</v>
      </c>
      <c r="E172">
        <v>4</v>
      </c>
      <c r="F172">
        <v>1</v>
      </c>
      <c r="G172" s="4">
        <v>395</v>
      </c>
      <c r="H172">
        <f t="shared" si="31"/>
        <v>87.59</v>
      </c>
      <c r="I172">
        <f t="shared" si="32"/>
        <v>342</v>
      </c>
      <c r="J172" s="3" t="str">
        <f t="shared" si="33"/>
        <v>PSOE</v>
      </c>
      <c r="K172" s="3" t="str">
        <f t="shared" si="34"/>
        <v>PP</v>
      </c>
      <c r="L172" s="3">
        <f t="shared" si="35"/>
        <v>52.92</v>
      </c>
      <c r="M172" s="3">
        <f t="shared" si="36"/>
        <v>33.630000000000003</v>
      </c>
      <c r="N172">
        <v>181</v>
      </c>
      <c r="O172">
        <v>115</v>
      </c>
      <c r="P172">
        <v>12</v>
      </c>
      <c r="Q172">
        <v>15</v>
      </c>
      <c r="R172">
        <v>14</v>
      </c>
      <c r="S172">
        <v>0</v>
      </c>
      <c r="T172">
        <v>0</v>
      </c>
      <c r="U172">
        <f t="shared" si="26"/>
        <v>52.92</v>
      </c>
      <c r="V172">
        <f t="shared" si="27"/>
        <v>33.630000000000003</v>
      </c>
      <c r="W172">
        <f t="shared" si="28"/>
        <v>3.51</v>
      </c>
      <c r="X172">
        <f t="shared" si="29"/>
        <v>4.3899999999999997</v>
      </c>
      <c r="Y172">
        <f t="shared" si="30"/>
        <v>4.09</v>
      </c>
      <c r="Z172">
        <f t="shared" si="37"/>
        <v>0</v>
      </c>
      <c r="AA172">
        <f t="shared" si="38"/>
        <v>0</v>
      </c>
    </row>
    <row r="173" spans="1:27" x14ac:dyDescent="0.3">
      <c r="A173" t="s">
        <v>4527</v>
      </c>
      <c r="B173" t="s">
        <v>2448</v>
      </c>
      <c r="C173" t="s">
        <v>182</v>
      </c>
      <c r="D173">
        <v>37</v>
      </c>
      <c r="E173">
        <v>0</v>
      </c>
      <c r="F173">
        <v>0</v>
      </c>
      <c r="G173" s="4">
        <v>53</v>
      </c>
      <c r="H173">
        <f t="shared" si="31"/>
        <v>69.81</v>
      </c>
      <c r="I173">
        <f t="shared" si="32"/>
        <v>37</v>
      </c>
      <c r="J173" s="3" t="str">
        <f t="shared" si="33"/>
        <v>PP</v>
      </c>
      <c r="K173" s="3" t="str">
        <f t="shared" si="34"/>
        <v>VOX</v>
      </c>
      <c r="L173" s="3">
        <f t="shared" si="35"/>
        <v>27.03</v>
      </c>
      <c r="M173" s="3">
        <f t="shared" si="36"/>
        <v>21.62</v>
      </c>
      <c r="N173">
        <v>2</v>
      </c>
      <c r="O173">
        <v>10</v>
      </c>
      <c r="P173">
        <v>8</v>
      </c>
      <c r="Q173">
        <v>1</v>
      </c>
      <c r="R173">
        <v>1</v>
      </c>
      <c r="S173">
        <v>15</v>
      </c>
      <c r="T173">
        <v>0</v>
      </c>
      <c r="U173">
        <f t="shared" si="26"/>
        <v>5.41</v>
      </c>
      <c r="V173">
        <f t="shared" si="27"/>
        <v>27.03</v>
      </c>
      <c r="W173">
        <f t="shared" si="28"/>
        <v>21.62</v>
      </c>
      <c r="X173">
        <f t="shared" si="29"/>
        <v>2.7</v>
      </c>
      <c r="Y173">
        <f t="shared" si="30"/>
        <v>2.7</v>
      </c>
      <c r="Z173">
        <f t="shared" si="37"/>
        <v>40.54</v>
      </c>
      <c r="AA173">
        <f t="shared" si="38"/>
        <v>0</v>
      </c>
    </row>
    <row r="174" spans="1:27" x14ac:dyDescent="0.3">
      <c r="A174" t="s">
        <v>4527</v>
      </c>
      <c r="B174" t="s">
        <v>2449</v>
      </c>
      <c r="C174" t="s">
        <v>183</v>
      </c>
      <c r="D174">
        <v>109</v>
      </c>
      <c r="E174">
        <v>0</v>
      </c>
      <c r="F174">
        <v>1</v>
      </c>
      <c r="G174" s="4">
        <v>125</v>
      </c>
      <c r="H174">
        <f t="shared" si="31"/>
        <v>87.2</v>
      </c>
      <c r="I174">
        <f t="shared" si="32"/>
        <v>109</v>
      </c>
      <c r="J174" s="3" t="str">
        <f t="shared" si="33"/>
        <v>PSOE</v>
      </c>
      <c r="K174" s="3" t="str">
        <f t="shared" si="34"/>
        <v>Ciudadanos</v>
      </c>
      <c r="L174" s="3">
        <f t="shared" si="35"/>
        <v>46.79</v>
      </c>
      <c r="M174" s="3">
        <f t="shared" si="36"/>
        <v>19.27</v>
      </c>
      <c r="N174">
        <v>51</v>
      </c>
      <c r="O174">
        <v>11</v>
      </c>
      <c r="P174">
        <v>1</v>
      </c>
      <c r="Q174">
        <v>7</v>
      </c>
      <c r="R174">
        <v>21</v>
      </c>
      <c r="S174">
        <v>9</v>
      </c>
      <c r="T174">
        <v>0</v>
      </c>
      <c r="U174">
        <f t="shared" si="26"/>
        <v>46.79</v>
      </c>
      <c r="V174">
        <f t="shared" si="27"/>
        <v>10.09</v>
      </c>
      <c r="W174">
        <f t="shared" si="28"/>
        <v>0.92</v>
      </c>
      <c r="X174">
        <f t="shared" si="29"/>
        <v>6.42</v>
      </c>
      <c r="Y174">
        <f t="shared" si="30"/>
        <v>19.27</v>
      </c>
      <c r="Z174">
        <f t="shared" si="37"/>
        <v>8.26</v>
      </c>
      <c r="AA174">
        <f t="shared" si="38"/>
        <v>0</v>
      </c>
    </row>
    <row r="175" spans="1:27" x14ac:dyDescent="0.3">
      <c r="A175" t="s">
        <v>4527</v>
      </c>
      <c r="B175" t="s">
        <v>2450</v>
      </c>
      <c r="C175" t="s">
        <v>184</v>
      </c>
      <c r="D175">
        <v>84</v>
      </c>
      <c r="E175">
        <v>1</v>
      </c>
      <c r="F175">
        <v>2</v>
      </c>
      <c r="G175" s="4">
        <v>92</v>
      </c>
      <c r="H175">
        <f t="shared" si="31"/>
        <v>91.3</v>
      </c>
      <c r="I175">
        <f t="shared" si="32"/>
        <v>83</v>
      </c>
      <c r="J175" s="3" t="str">
        <f t="shared" si="33"/>
        <v>PP</v>
      </c>
      <c r="K175" s="3" t="str">
        <f t="shared" si="34"/>
        <v>PSOE</v>
      </c>
      <c r="L175" s="3">
        <f t="shared" si="35"/>
        <v>42.17</v>
      </c>
      <c r="M175" s="3">
        <f t="shared" si="36"/>
        <v>33.729999999999997</v>
      </c>
      <c r="N175">
        <v>28</v>
      </c>
      <c r="O175">
        <v>35</v>
      </c>
      <c r="P175">
        <v>2</v>
      </c>
      <c r="Q175">
        <v>8</v>
      </c>
      <c r="R175">
        <v>6</v>
      </c>
      <c r="S175">
        <v>0</v>
      </c>
      <c r="T175">
        <v>0</v>
      </c>
      <c r="U175">
        <f t="shared" si="26"/>
        <v>33.729999999999997</v>
      </c>
      <c r="V175">
        <f t="shared" si="27"/>
        <v>42.17</v>
      </c>
      <c r="W175">
        <f t="shared" si="28"/>
        <v>2.41</v>
      </c>
      <c r="X175">
        <f t="shared" si="29"/>
        <v>9.64</v>
      </c>
      <c r="Y175">
        <f t="shared" si="30"/>
        <v>7.23</v>
      </c>
      <c r="Z175">
        <f t="shared" si="37"/>
        <v>0</v>
      </c>
      <c r="AA175">
        <f t="shared" si="38"/>
        <v>0</v>
      </c>
    </row>
    <row r="176" spans="1:27" x14ac:dyDescent="0.3">
      <c r="A176" t="s">
        <v>4527</v>
      </c>
      <c r="B176" t="s">
        <v>2451</v>
      </c>
      <c r="C176" t="s">
        <v>185</v>
      </c>
      <c r="D176">
        <v>157</v>
      </c>
      <c r="E176">
        <v>0</v>
      </c>
      <c r="F176">
        <v>0</v>
      </c>
      <c r="G176" s="4">
        <v>178</v>
      </c>
      <c r="H176">
        <f t="shared" si="31"/>
        <v>88.2</v>
      </c>
      <c r="I176">
        <f t="shared" si="32"/>
        <v>157</v>
      </c>
      <c r="J176" s="3" t="str">
        <f t="shared" si="33"/>
        <v>PP</v>
      </c>
      <c r="K176" s="3" t="str">
        <f t="shared" si="34"/>
        <v>PSOE</v>
      </c>
      <c r="L176" s="3">
        <f t="shared" si="35"/>
        <v>54.14</v>
      </c>
      <c r="M176" s="3">
        <f t="shared" si="36"/>
        <v>29.94</v>
      </c>
      <c r="N176">
        <v>47</v>
      </c>
      <c r="O176">
        <v>85</v>
      </c>
      <c r="P176">
        <v>5</v>
      </c>
      <c r="Q176">
        <v>3</v>
      </c>
      <c r="R176">
        <v>16</v>
      </c>
      <c r="S176">
        <v>0</v>
      </c>
      <c r="T176">
        <v>0</v>
      </c>
      <c r="U176">
        <f t="shared" si="26"/>
        <v>29.94</v>
      </c>
      <c r="V176">
        <f t="shared" si="27"/>
        <v>54.14</v>
      </c>
      <c r="W176">
        <f t="shared" si="28"/>
        <v>3.18</v>
      </c>
      <c r="X176">
        <f t="shared" si="29"/>
        <v>1.91</v>
      </c>
      <c r="Y176">
        <f t="shared" si="30"/>
        <v>10.19</v>
      </c>
      <c r="Z176">
        <f t="shared" si="37"/>
        <v>0</v>
      </c>
      <c r="AA176">
        <f t="shared" si="38"/>
        <v>0</v>
      </c>
    </row>
    <row r="177" spans="1:27" x14ac:dyDescent="0.3">
      <c r="A177" t="s">
        <v>4527</v>
      </c>
      <c r="B177" t="s">
        <v>2452</v>
      </c>
      <c r="C177" t="s">
        <v>186</v>
      </c>
      <c r="D177">
        <v>114</v>
      </c>
      <c r="E177">
        <v>0</v>
      </c>
      <c r="F177">
        <v>0</v>
      </c>
      <c r="G177" s="4">
        <v>132</v>
      </c>
      <c r="H177">
        <f t="shared" si="31"/>
        <v>86.36</v>
      </c>
      <c r="I177">
        <f t="shared" si="32"/>
        <v>114</v>
      </c>
      <c r="J177" s="3" t="str">
        <f t="shared" si="33"/>
        <v>PP</v>
      </c>
      <c r="K177" s="3" t="str">
        <f t="shared" si="34"/>
        <v>PSOE</v>
      </c>
      <c r="L177" s="3">
        <f t="shared" si="35"/>
        <v>35.090000000000003</v>
      </c>
      <c r="M177" s="3">
        <f t="shared" si="36"/>
        <v>30.7</v>
      </c>
      <c r="N177">
        <v>35</v>
      </c>
      <c r="O177">
        <v>40</v>
      </c>
      <c r="P177">
        <v>10</v>
      </c>
      <c r="Q177">
        <v>3</v>
      </c>
      <c r="R177">
        <v>23</v>
      </c>
      <c r="S177">
        <v>3</v>
      </c>
      <c r="T177">
        <v>0</v>
      </c>
      <c r="U177">
        <f t="shared" si="26"/>
        <v>30.7</v>
      </c>
      <c r="V177">
        <f t="shared" si="27"/>
        <v>35.090000000000003</v>
      </c>
      <c r="W177">
        <f t="shared" si="28"/>
        <v>8.77</v>
      </c>
      <c r="X177">
        <f t="shared" si="29"/>
        <v>2.63</v>
      </c>
      <c r="Y177">
        <f t="shared" si="30"/>
        <v>20.18</v>
      </c>
      <c r="Z177">
        <f t="shared" si="37"/>
        <v>2.63</v>
      </c>
      <c r="AA177">
        <f t="shared" si="38"/>
        <v>0</v>
      </c>
    </row>
    <row r="178" spans="1:27" x14ac:dyDescent="0.3">
      <c r="A178" t="s">
        <v>4527</v>
      </c>
      <c r="B178" t="s">
        <v>2453</v>
      </c>
      <c r="C178" t="s">
        <v>187</v>
      </c>
      <c r="D178">
        <v>144</v>
      </c>
      <c r="E178">
        <v>0</v>
      </c>
      <c r="F178">
        <v>2</v>
      </c>
      <c r="G178" s="4">
        <v>204</v>
      </c>
      <c r="H178">
        <f t="shared" si="31"/>
        <v>70.59</v>
      </c>
      <c r="I178">
        <f t="shared" si="32"/>
        <v>144</v>
      </c>
      <c r="J178" s="3" t="str">
        <f t="shared" si="33"/>
        <v>PP</v>
      </c>
      <c r="K178" s="3" t="str">
        <f t="shared" si="34"/>
        <v>PSOE</v>
      </c>
      <c r="L178" s="3">
        <f t="shared" si="35"/>
        <v>33.33</v>
      </c>
      <c r="M178" s="3">
        <f t="shared" si="36"/>
        <v>30.56</v>
      </c>
      <c r="N178">
        <v>44</v>
      </c>
      <c r="O178">
        <v>48</v>
      </c>
      <c r="P178">
        <v>4</v>
      </c>
      <c r="Q178">
        <v>5</v>
      </c>
      <c r="R178">
        <v>23</v>
      </c>
      <c r="S178">
        <v>18</v>
      </c>
      <c r="T178">
        <v>0</v>
      </c>
      <c r="U178">
        <f t="shared" si="26"/>
        <v>30.56</v>
      </c>
      <c r="V178">
        <f t="shared" si="27"/>
        <v>33.33</v>
      </c>
      <c r="W178">
        <f t="shared" si="28"/>
        <v>2.78</v>
      </c>
      <c r="X178">
        <f t="shared" si="29"/>
        <v>3.47</v>
      </c>
      <c r="Y178">
        <f t="shared" si="30"/>
        <v>15.97</v>
      </c>
      <c r="Z178">
        <f t="shared" si="37"/>
        <v>12.5</v>
      </c>
      <c r="AA178">
        <f t="shared" si="38"/>
        <v>0</v>
      </c>
    </row>
    <row r="179" spans="1:27" x14ac:dyDescent="0.3">
      <c r="A179" t="s">
        <v>4527</v>
      </c>
      <c r="B179" t="s">
        <v>2454</v>
      </c>
      <c r="C179" t="s">
        <v>188</v>
      </c>
      <c r="D179">
        <v>45</v>
      </c>
      <c r="E179">
        <v>0</v>
      </c>
      <c r="F179">
        <v>0</v>
      </c>
      <c r="G179" s="4">
        <v>58</v>
      </c>
      <c r="H179">
        <f t="shared" si="31"/>
        <v>77.59</v>
      </c>
      <c r="I179">
        <f t="shared" si="32"/>
        <v>45</v>
      </c>
      <c r="J179" s="3" t="str">
        <f t="shared" si="33"/>
        <v>PSOE</v>
      </c>
      <c r="K179" s="3" t="str">
        <f t="shared" si="34"/>
        <v>PP</v>
      </c>
      <c r="L179" s="3">
        <f t="shared" si="35"/>
        <v>64.44</v>
      </c>
      <c r="M179" s="3">
        <f t="shared" si="36"/>
        <v>15.56</v>
      </c>
      <c r="N179">
        <v>29</v>
      </c>
      <c r="O179">
        <v>7</v>
      </c>
      <c r="P179">
        <v>1</v>
      </c>
      <c r="Q179">
        <v>0</v>
      </c>
      <c r="R179">
        <v>5</v>
      </c>
      <c r="S179">
        <v>3</v>
      </c>
      <c r="T179">
        <v>0</v>
      </c>
      <c r="U179">
        <f t="shared" si="26"/>
        <v>64.44</v>
      </c>
      <c r="V179">
        <f t="shared" si="27"/>
        <v>15.56</v>
      </c>
      <c r="W179">
        <f t="shared" si="28"/>
        <v>2.2200000000000002</v>
      </c>
      <c r="X179">
        <f t="shared" si="29"/>
        <v>0</v>
      </c>
      <c r="Y179">
        <f t="shared" si="30"/>
        <v>11.11</v>
      </c>
      <c r="Z179">
        <f t="shared" si="37"/>
        <v>6.67</v>
      </c>
      <c r="AA179">
        <f t="shared" si="38"/>
        <v>0</v>
      </c>
    </row>
    <row r="180" spans="1:27" x14ac:dyDescent="0.3">
      <c r="A180" t="s">
        <v>4527</v>
      </c>
      <c r="B180" t="s">
        <v>2455</v>
      </c>
      <c r="C180" t="s">
        <v>189</v>
      </c>
      <c r="D180">
        <v>82</v>
      </c>
      <c r="E180">
        <v>0</v>
      </c>
      <c r="F180">
        <v>0</v>
      </c>
      <c r="G180" s="4">
        <v>100</v>
      </c>
      <c r="H180">
        <f t="shared" si="31"/>
        <v>82</v>
      </c>
      <c r="I180">
        <f t="shared" si="32"/>
        <v>82</v>
      </c>
      <c r="J180" s="3" t="str">
        <f t="shared" si="33"/>
        <v>PP</v>
      </c>
      <c r="K180" s="3" t="str">
        <f t="shared" si="34"/>
        <v>PSOE</v>
      </c>
      <c r="L180" s="3">
        <f t="shared" si="35"/>
        <v>41.46</v>
      </c>
      <c r="M180" s="3">
        <f t="shared" si="36"/>
        <v>18.29</v>
      </c>
      <c r="N180">
        <v>15</v>
      </c>
      <c r="O180">
        <v>34</v>
      </c>
      <c r="P180">
        <v>7</v>
      </c>
      <c r="Q180">
        <v>2</v>
      </c>
      <c r="R180">
        <v>8</v>
      </c>
      <c r="S180">
        <v>14</v>
      </c>
      <c r="T180">
        <v>0</v>
      </c>
      <c r="U180">
        <f t="shared" si="26"/>
        <v>18.29</v>
      </c>
      <c r="V180">
        <f t="shared" si="27"/>
        <v>41.46</v>
      </c>
      <c r="W180">
        <f t="shared" si="28"/>
        <v>8.5399999999999991</v>
      </c>
      <c r="X180">
        <f t="shared" si="29"/>
        <v>2.44</v>
      </c>
      <c r="Y180">
        <f t="shared" si="30"/>
        <v>9.76</v>
      </c>
      <c r="Z180">
        <f t="shared" si="37"/>
        <v>17.07</v>
      </c>
      <c r="AA180">
        <f t="shared" si="38"/>
        <v>0</v>
      </c>
    </row>
    <row r="181" spans="1:27" x14ac:dyDescent="0.3">
      <c r="A181" t="s">
        <v>4527</v>
      </c>
      <c r="B181" t="s">
        <v>2456</v>
      </c>
      <c r="C181" t="s">
        <v>190</v>
      </c>
      <c r="D181">
        <v>60</v>
      </c>
      <c r="E181">
        <v>2</v>
      </c>
      <c r="F181">
        <v>0</v>
      </c>
      <c r="G181" s="4">
        <v>71</v>
      </c>
      <c r="H181">
        <f t="shared" si="31"/>
        <v>84.51</v>
      </c>
      <c r="I181">
        <f t="shared" si="32"/>
        <v>58</v>
      </c>
      <c r="J181" s="3" t="str">
        <f t="shared" si="33"/>
        <v>PP</v>
      </c>
      <c r="K181" s="3" t="str">
        <f t="shared" si="34"/>
        <v>Ciudadanos</v>
      </c>
      <c r="L181" s="3">
        <f t="shared" si="35"/>
        <v>53.45</v>
      </c>
      <c r="M181" s="3">
        <f t="shared" si="36"/>
        <v>20.69</v>
      </c>
      <c r="N181">
        <v>11</v>
      </c>
      <c r="O181">
        <v>31</v>
      </c>
      <c r="P181">
        <v>3</v>
      </c>
      <c r="Q181">
        <v>1</v>
      </c>
      <c r="R181">
        <v>12</v>
      </c>
      <c r="S181">
        <v>0</v>
      </c>
      <c r="T181">
        <v>0</v>
      </c>
      <c r="U181">
        <f t="shared" si="26"/>
        <v>18.97</v>
      </c>
      <c r="V181">
        <f t="shared" si="27"/>
        <v>53.45</v>
      </c>
      <c r="W181">
        <f t="shared" si="28"/>
        <v>5.17</v>
      </c>
      <c r="X181">
        <f t="shared" si="29"/>
        <v>1.72</v>
      </c>
      <c r="Y181">
        <f t="shared" si="30"/>
        <v>20.69</v>
      </c>
      <c r="Z181">
        <f t="shared" si="37"/>
        <v>0</v>
      </c>
      <c r="AA181">
        <f t="shared" si="38"/>
        <v>0</v>
      </c>
    </row>
    <row r="182" spans="1:27" x14ac:dyDescent="0.3">
      <c r="A182" t="s">
        <v>4527</v>
      </c>
      <c r="B182" t="s">
        <v>2457</v>
      </c>
      <c r="C182" t="s">
        <v>191</v>
      </c>
      <c r="D182">
        <v>36</v>
      </c>
      <c r="E182">
        <v>0</v>
      </c>
      <c r="F182">
        <v>0</v>
      </c>
      <c r="G182" s="4">
        <v>37</v>
      </c>
      <c r="H182">
        <f t="shared" si="31"/>
        <v>97.3</v>
      </c>
      <c r="I182">
        <f t="shared" si="32"/>
        <v>36</v>
      </c>
      <c r="J182" s="3" t="str">
        <f t="shared" si="33"/>
        <v>PP</v>
      </c>
      <c r="K182" s="3" t="str">
        <f t="shared" si="34"/>
        <v>PSOE</v>
      </c>
      <c r="L182" s="3">
        <f t="shared" si="35"/>
        <v>52.78</v>
      </c>
      <c r="M182" s="3">
        <f t="shared" si="36"/>
        <v>16.670000000000002</v>
      </c>
      <c r="N182">
        <v>6</v>
      </c>
      <c r="O182">
        <v>19</v>
      </c>
      <c r="P182">
        <v>2</v>
      </c>
      <c r="Q182">
        <v>4</v>
      </c>
      <c r="R182">
        <v>1</v>
      </c>
      <c r="S182">
        <v>2</v>
      </c>
      <c r="T182">
        <v>0</v>
      </c>
      <c r="U182">
        <f t="shared" si="26"/>
        <v>16.670000000000002</v>
      </c>
      <c r="V182">
        <f t="shared" si="27"/>
        <v>52.78</v>
      </c>
      <c r="W182">
        <f t="shared" si="28"/>
        <v>5.56</v>
      </c>
      <c r="X182">
        <f t="shared" si="29"/>
        <v>11.11</v>
      </c>
      <c r="Y182">
        <f t="shared" si="30"/>
        <v>2.78</v>
      </c>
      <c r="Z182">
        <f t="shared" si="37"/>
        <v>5.56</v>
      </c>
      <c r="AA182">
        <f t="shared" si="38"/>
        <v>0</v>
      </c>
    </row>
    <row r="183" spans="1:27" x14ac:dyDescent="0.3">
      <c r="A183" t="s">
        <v>4527</v>
      </c>
      <c r="B183" t="s">
        <v>2458</v>
      </c>
      <c r="C183" t="s">
        <v>192</v>
      </c>
      <c r="D183">
        <v>29</v>
      </c>
      <c r="E183">
        <v>0</v>
      </c>
      <c r="F183">
        <v>0</v>
      </c>
      <c r="G183" s="4">
        <v>41</v>
      </c>
      <c r="H183">
        <f t="shared" si="31"/>
        <v>70.73</v>
      </c>
      <c r="I183">
        <f t="shared" si="32"/>
        <v>29</v>
      </c>
      <c r="J183" s="3" t="str">
        <f t="shared" si="33"/>
        <v>PP</v>
      </c>
      <c r="K183" s="3" t="str">
        <f t="shared" si="34"/>
        <v>PSOE</v>
      </c>
      <c r="L183" s="3">
        <f t="shared" si="35"/>
        <v>48.28</v>
      </c>
      <c r="M183" s="3">
        <f t="shared" si="36"/>
        <v>27.59</v>
      </c>
      <c r="N183">
        <v>8</v>
      </c>
      <c r="O183">
        <v>14</v>
      </c>
      <c r="P183">
        <v>0</v>
      </c>
      <c r="Q183">
        <v>1</v>
      </c>
      <c r="R183">
        <v>0</v>
      </c>
      <c r="S183">
        <v>6</v>
      </c>
      <c r="T183">
        <v>0</v>
      </c>
      <c r="U183">
        <f t="shared" si="26"/>
        <v>27.59</v>
      </c>
      <c r="V183">
        <f t="shared" si="27"/>
        <v>48.28</v>
      </c>
      <c r="W183">
        <f t="shared" si="28"/>
        <v>0</v>
      </c>
      <c r="X183">
        <f t="shared" si="29"/>
        <v>3.45</v>
      </c>
      <c r="Y183">
        <f t="shared" si="30"/>
        <v>0</v>
      </c>
      <c r="Z183">
        <f t="shared" si="37"/>
        <v>20.69</v>
      </c>
      <c r="AA183">
        <f t="shared" si="38"/>
        <v>0</v>
      </c>
    </row>
    <row r="184" spans="1:27" x14ac:dyDescent="0.3">
      <c r="A184" t="s">
        <v>4527</v>
      </c>
      <c r="B184" t="s">
        <v>2459</v>
      </c>
      <c r="C184" t="s">
        <v>193</v>
      </c>
      <c r="D184">
        <v>445</v>
      </c>
      <c r="E184">
        <v>6</v>
      </c>
      <c r="F184">
        <v>3</v>
      </c>
      <c r="G184" s="4">
        <v>498</v>
      </c>
      <c r="H184">
        <f t="shared" si="31"/>
        <v>89.36</v>
      </c>
      <c r="I184">
        <f t="shared" si="32"/>
        <v>439</v>
      </c>
      <c r="J184" s="3" t="str">
        <f t="shared" si="33"/>
        <v>PP</v>
      </c>
      <c r="K184" s="3" t="str">
        <f t="shared" si="34"/>
        <v>PSOE</v>
      </c>
      <c r="L184" s="3">
        <f t="shared" si="35"/>
        <v>40.090000000000003</v>
      </c>
      <c r="M184" s="3">
        <f t="shared" si="36"/>
        <v>31.89</v>
      </c>
      <c r="N184">
        <v>140</v>
      </c>
      <c r="O184">
        <v>176</v>
      </c>
      <c r="P184">
        <v>7</v>
      </c>
      <c r="Q184">
        <v>14</v>
      </c>
      <c r="R184">
        <v>68</v>
      </c>
      <c r="S184">
        <v>3</v>
      </c>
      <c r="T184">
        <v>0</v>
      </c>
      <c r="U184">
        <f t="shared" si="26"/>
        <v>31.89</v>
      </c>
      <c r="V184">
        <f t="shared" si="27"/>
        <v>40.090000000000003</v>
      </c>
      <c r="W184">
        <f t="shared" si="28"/>
        <v>1.59</v>
      </c>
      <c r="X184">
        <f t="shared" si="29"/>
        <v>3.19</v>
      </c>
      <c r="Y184">
        <f t="shared" si="30"/>
        <v>15.49</v>
      </c>
      <c r="Z184">
        <f t="shared" si="37"/>
        <v>0.68</v>
      </c>
      <c r="AA184">
        <f t="shared" si="38"/>
        <v>0</v>
      </c>
    </row>
    <row r="185" spans="1:27" x14ac:dyDescent="0.3">
      <c r="A185" t="s">
        <v>4527</v>
      </c>
      <c r="B185" t="s">
        <v>2460</v>
      </c>
      <c r="C185" t="s">
        <v>194</v>
      </c>
      <c r="D185">
        <v>480</v>
      </c>
      <c r="E185">
        <v>3</v>
      </c>
      <c r="F185">
        <v>4</v>
      </c>
      <c r="G185" s="4">
        <v>581</v>
      </c>
      <c r="H185">
        <f t="shared" si="31"/>
        <v>82.62</v>
      </c>
      <c r="I185">
        <f t="shared" si="32"/>
        <v>477</v>
      </c>
      <c r="J185" s="3" t="str">
        <f t="shared" si="33"/>
        <v>PP</v>
      </c>
      <c r="K185" s="3" t="str">
        <f t="shared" si="34"/>
        <v>PSOE</v>
      </c>
      <c r="L185" s="3">
        <f t="shared" si="35"/>
        <v>42.77</v>
      </c>
      <c r="M185" s="3">
        <f t="shared" si="36"/>
        <v>31.45</v>
      </c>
      <c r="N185">
        <v>150</v>
      </c>
      <c r="O185">
        <v>204</v>
      </c>
      <c r="P185">
        <v>20</v>
      </c>
      <c r="Q185">
        <v>16</v>
      </c>
      <c r="R185">
        <v>68</v>
      </c>
      <c r="S185">
        <v>1</v>
      </c>
      <c r="T185">
        <v>0</v>
      </c>
      <c r="U185">
        <f t="shared" si="26"/>
        <v>31.45</v>
      </c>
      <c r="V185">
        <f t="shared" si="27"/>
        <v>42.77</v>
      </c>
      <c r="W185">
        <f t="shared" si="28"/>
        <v>4.1900000000000004</v>
      </c>
      <c r="X185">
        <f t="shared" si="29"/>
        <v>3.35</v>
      </c>
      <c r="Y185">
        <f t="shared" si="30"/>
        <v>14.26</v>
      </c>
      <c r="Z185">
        <f t="shared" si="37"/>
        <v>0.21</v>
      </c>
      <c r="AA185">
        <f t="shared" si="38"/>
        <v>0</v>
      </c>
    </row>
    <row r="186" spans="1:27" x14ac:dyDescent="0.3">
      <c r="A186" t="s">
        <v>4527</v>
      </c>
      <c r="B186" t="s">
        <v>2461</v>
      </c>
      <c r="C186" t="s">
        <v>195</v>
      </c>
      <c r="D186">
        <v>62</v>
      </c>
      <c r="E186">
        <v>0</v>
      </c>
      <c r="F186">
        <v>0</v>
      </c>
      <c r="G186" s="4">
        <v>80</v>
      </c>
      <c r="H186">
        <f t="shared" si="31"/>
        <v>77.5</v>
      </c>
      <c r="I186">
        <f t="shared" si="32"/>
        <v>62</v>
      </c>
      <c r="J186" s="3" t="str">
        <f t="shared" si="33"/>
        <v>PSOE</v>
      </c>
      <c r="K186" s="3" t="str">
        <f t="shared" si="34"/>
        <v>PP</v>
      </c>
      <c r="L186" s="3">
        <f t="shared" si="35"/>
        <v>32.26</v>
      </c>
      <c r="M186" s="3">
        <f t="shared" si="36"/>
        <v>27.42</v>
      </c>
      <c r="N186">
        <v>20</v>
      </c>
      <c r="O186">
        <v>17</v>
      </c>
      <c r="P186">
        <v>4</v>
      </c>
      <c r="Q186">
        <v>0</v>
      </c>
      <c r="R186">
        <v>9</v>
      </c>
      <c r="S186">
        <v>10</v>
      </c>
      <c r="T186">
        <v>0</v>
      </c>
      <c r="U186">
        <f t="shared" si="26"/>
        <v>32.26</v>
      </c>
      <c r="V186">
        <f t="shared" si="27"/>
        <v>27.42</v>
      </c>
      <c r="W186">
        <f t="shared" si="28"/>
        <v>6.45</v>
      </c>
      <c r="X186">
        <f t="shared" si="29"/>
        <v>0</v>
      </c>
      <c r="Y186">
        <f t="shared" si="30"/>
        <v>14.52</v>
      </c>
      <c r="Z186">
        <f t="shared" si="37"/>
        <v>16.13</v>
      </c>
      <c r="AA186">
        <f t="shared" si="38"/>
        <v>0</v>
      </c>
    </row>
    <row r="187" spans="1:27" x14ac:dyDescent="0.3">
      <c r="A187" t="s">
        <v>4527</v>
      </c>
      <c r="B187" t="s">
        <v>2462</v>
      </c>
      <c r="C187" t="s">
        <v>196</v>
      </c>
      <c r="D187">
        <v>22</v>
      </c>
      <c r="E187">
        <v>3</v>
      </c>
      <c r="F187">
        <v>1</v>
      </c>
      <c r="G187" s="4">
        <v>27</v>
      </c>
      <c r="H187">
        <f t="shared" si="31"/>
        <v>81.48</v>
      </c>
      <c r="I187">
        <f t="shared" si="32"/>
        <v>19</v>
      </c>
      <c r="J187" s="3" t="str">
        <f t="shared" si="33"/>
        <v>PSOE</v>
      </c>
      <c r="K187" s="3" t="str">
        <f t="shared" si="34"/>
        <v>PP</v>
      </c>
      <c r="L187" s="3">
        <f t="shared" si="35"/>
        <v>42.11</v>
      </c>
      <c r="M187" s="3">
        <f t="shared" si="36"/>
        <v>21.05</v>
      </c>
      <c r="N187">
        <v>8</v>
      </c>
      <c r="O187">
        <v>4</v>
      </c>
      <c r="P187">
        <v>1</v>
      </c>
      <c r="Q187">
        <v>2</v>
      </c>
      <c r="R187">
        <v>2</v>
      </c>
      <c r="S187">
        <v>1</v>
      </c>
      <c r="T187">
        <v>0</v>
      </c>
      <c r="U187">
        <f t="shared" si="26"/>
        <v>42.11</v>
      </c>
      <c r="V187">
        <f t="shared" si="27"/>
        <v>21.05</v>
      </c>
      <c r="W187">
        <f t="shared" si="28"/>
        <v>5.26</v>
      </c>
      <c r="X187">
        <f t="shared" si="29"/>
        <v>10.53</v>
      </c>
      <c r="Y187">
        <f t="shared" si="30"/>
        <v>10.53</v>
      </c>
      <c r="Z187">
        <f t="shared" si="37"/>
        <v>5.26</v>
      </c>
      <c r="AA187">
        <f t="shared" si="38"/>
        <v>0</v>
      </c>
    </row>
    <row r="188" spans="1:27" x14ac:dyDescent="0.3">
      <c r="A188" t="s">
        <v>4527</v>
      </c>
      <c r="B188" t="s">
        <v>2463</v>
      </c>
      <c r="C188" t="s">
        <v>197</v>
      </c>
      <c r="D188">
        <v>558</v>
      </c>
      <c r="E188">
        <v>1</v>
      </c>
      <c r="F188">
        <v>1</v>
      </c>
      <c r="G188" s="4">
        <v>645</v>
      </c>
      <c r="H188">
        <f t="shared" si="31"/>
        <v>86.51</v>
      </c>
      <c r="I188">
        <f t="shared" si="32"/>
        <v>557</v>
      </c>
      <c r="J188" s="3" t="str">
        <f t="shared" si="33"/>
        <v>PSOE</v>
      </c>
      <c r="K188" s="3" t="str">
        <f t="shared" si="34"/>
        <v>PP</v>
      </c>
      <c r="L188" s="3">
        <f t="shared" si="35"/>
        <v>45.24</v>
      </c>
      <c r="M188" s="3">
        <f t="shared" si="36"/>
        <v>29.44</v>
      </c>
      <c r="N188">
        <v>252</v>
      </c>
      <c r="O188">
        <v>164</v>
      </c>
      <c r="P188">
        <v>14</v>
      </c>
      <c r="Q188">
        <v>15</v>
      </c>
      <c r="R188">
        <v>50</v>
      </c>
      <c r="S188">
        <v>53</v>
      </c>
      <c r="T188">
        <v>0</v>
      </c>
      <c r="U188">
        <f t="shared" si="26"/>
        <v>45.24</v>
      </c>
      <c r="V188">
        <f t="shared" si="27"/>
        <v>29.44</v>
      </c>
      <c r="W188">
        <f t="shared" si="28"/>
        <v>2.5099999999999998</v>
      </c>
      <c r="X188">
        <f t="shared" si="29"/>
        <v>2.69</v>
      </c>
      <c r="Y188">
        <f t="shared" si="30"/>
        <v>8.98</v>
      </c>
      <c r="Z188">
        <f t="shared" si="37"/>
        <v>9.52</v>
      </c>
      <c r="AA188">
        <f t="shared" si="38"/>
        <v>0</v>
      </c>
    </row>
    <row r="189" spans="1:27" x14ac:dyDescent="0.3">
      <c r="A189" t="s">
        <v>4527</v>
      </c>
      <c r="B189" t="s">
        <v>2464</v>
      </c>
      <c r="C189" t="s">
        <v>198</v>
      </c>
      <c r="D189">
        <v>35</v>
      </c>
      <c r="E189">
        <v>0</v>
      </c>
      <c r="F189">
        <v>0</v>
      </c>
      <c r="G189" s="4">
        <v>38</v>
      </c>
      <c r="H189">
        <f t="shared" si="31"/>
        <v>92.11</v>
      </c>
      <c r="I189">
        <f t="shared" si="32"/>
        <v>35</v>
      </c>
      <c r="J189" s="3" t="str">
        <f t="shared" si="33"/>
        <v>PP</v>
      </c>
      <c r="K189" s="3" t="str">
        <f t="shared" si="34"/>
        <v>PSOE</v>
      </c>
      <c r="L189" s="3">
        <f t="shared" si="35"/>
        <v>37.14</v>
      </c>
      <c r="M189" s="3">
        <f t="shared" si="36"/>
        <v>31.43</v>
      </c>
      <c r="N189">
        <v>11</v>
      </c>
      <c r="O189">
        <v>13</v>
      </c>
      <c r="P189">
        <v>7</v>
      </c>
      <c r="Q189">
        <v>0</v>
      </c>
      <c r="R189">
        <v>2</v>
      </c>
      <c r="S189">
        <v>1</v>
      </c>
      <c r="T189">
        <v>0</v>
      </c>
      <c r="U189">
        <f t="shared" si="26"/>
        <v>31.43</v>
      </c>
      <c r="V189">
        <f t="shared" si="27"/>
        <v>37.14</v>
      </c>
      <c r="W189">
        <f t="shared" si="28"/>
        <v>20</v>
      </c>
      <c r="X189">
        <f t="shared" si="29"/>
        <v>0</v>
      </c>
      <c r="Y189">
        <f t="shared" si="30"/>
        <v>5.71</v>
      </c>
      <c r="Z189">
        <f t="shared" si="37"/>
        <v>2.86</v>
      </c>
      <c r="AA189">
        <f t="shared" si="38"/>
        <v>0</v>
      </c>
    </row>
    <row r="190" spans="1:27" x14ac:dyDescent="0.3">
      <c r="A190" t="s">
        <v>4527</v>
      </c>
      <c r="B190" t="s">
        <v>2465</v>
      </c>
      <c r="C190" t="s">
        <v>199</v>
      </c>
      <c r="D190">
        <v>62</v>
      </c>
      <c r="E190">
        <v>0</v>
      </c>
      <c r="F190">
        <v>0</v>
      </c>
      <c r="G190" s="4">
        <v>74</v>
      </c>
      <c r="H190">
        <f t="shared" si="31"/>
        <v>83.78</v>
      </c>
      <c r="I190">
        <f t="shared" si="32"/>
        <v>62</v>
      </c>
      <c r="J190" s="3" t="str">
        <f t="shared" si="33"/>
        <v>PP</v>
      </c>
      <c r="K190" s="3" t="str">
        <f t="shared" si="34"/>
        <v>PSOE</v>
      </c>
      <c r="L190" s="3">
        <f t="shared" si="35"/>
        <v>56.45</v>
      </c>
      <c r="M190" s="3">
        <f t="shared" si="36"/>
        <v>30.65</v>
      </c>
      <c r="N190">
        <v>19</v>
      </c>
      <c r="O190">
        <v>35</v>
      </c>
      <c r="P190">
        <v>2</v>
      </c>
      <c r="Q190">
        <v>0</v>
      </c>
      <c r="R190">
        <v>5</v>
      </c>
      <c r="S190">
        <v>1</v>
      </c>
      <c r="T190">
        <v>0</v>
      </c>
      <c r="U190">
        <f t="shared" si="26"/>
        <v>30.65</v>
      </c>
      <c r="V190">
        <f t="shared" si="27"/>
        <v>56.45</v>
      </c>
      <c r="W190">
        <f t="shared" si="28"/>
        <v>3.23</v>
      </c>
      <c r="X190">
        <f t="shared" si="29"/>
        <v>0</v>
      </c>
      <c r="Y190">
        <f t="shared" si="30"/>
        <v>8.06</v>
      </c>
      <c r="Z190">
        <f t="shared" si="37"/>
        <v>1.61</v>
      </c>
      <c r="AA190">
        <f t="shared" si="38"/>
        <v>0</v>
      </c>
    </row>
    <row r="191" spans="1:27" x14ac:dyDescent="0.3">
      <c r="A191" t="s">
        <v>4527</v>
      </c>
      <c r="B191" t="s">
        <v>2466</v>
      </c>
      <c r="C191" t="s">
        <v>200</v>
      </c>
      <c r="D191">
        <v>61</v>
      </c>
      <c r="E191">
        <v>0</v>
      </c>
      <c r="F191">
        <v>1</v>
      </c>
      <c r="G191" s="4">
        <v>82</v>
      </c>
      <c r="H191">
        <f t="shared" si="31"/>
        <v>74.39</v>
      </c>
      <c r="I191">
        <f t="shared" si="32"/>
        <v>61</v>
      </c>
      <c r="J191" s="3" t="str">
        <f t="shared" si="33"/>
        <v>PP</v>
      </c>
      <c r="K191" s="3" t="str">
        <f t="shared" si="34"/>
        <v>Ciudadanos</v>
      </c>
      <c r="L191" s="3">
        <f t="shared" si="35"/>
        <v>31.15</v>
      </c>
      <c r="M191" s="3">
        <f t="shared" si="36"/>
        <v>13.11</v>
      </c>
      <c r="N191">
        <v>3</v>
      </c>
      <c r="O191">
        <v>19</v>
      </c>
      <c r="P191">
        <v>2</v>
      </c>
      <c r="Q191">
        <v>1</v>
      </c>
      <c r="R191">
        <v>8</v>
      </c>
      <c r="S191">
        <v>25</v>
      </c>
      <c r="T191">
        <v>0</v>
      </c>
      <c r="U191">
        <f t="shared" si="26"/>
        <v>4.92</v>
      </c>
      <c r="V191">
        <f t="shared" si="27"/>
        <v>31.15</v>
      </c>
      <c r="W191">
        <f t="shared" si="28"/>
        <v>3.28</v>
      </c>
      <c r="X191">
        <f t="shared" si="29"/>
        <v>1.64</v>
      </c>
      <c r="Y191">
        <f t="shared" si="30"/>
        <v>13.11</v>
      </c>
      <c r="Z191">
        <f t="shared" si="37"/>
        <v>40.98</v>
      </c>
      <c r="AA191">
        <f t="shared" si="38"/>
        <v>0</v>
      </c>
    </row>
    <row r="192" spans="1:27" x14ac:dyDescent="0.3">
      <c r="A192" t="s">
        <v>4527</v>
      </c>
      <c r="B192" t="s">
        <v>2467</v>
      </c>
      <c r="C192" t="s">
        <v>201</v>
      </c>
      <c r="D192">
        <v>389</v>
      </c>
      <c r="E192">
        <v>2</v>
      </c>
      <c r="F192">
        <v>2</v>
      </c>
      <c r="G192" s="4">
        <v>432</v>
      </c>
      <c r="H192">
        <f t="shared" si="31"/>
        <v>90.05</v>
      </c>
      <c r="I192">
        <f t="shared" si="32"/>
        <v>387</v>
      </c>
      <c r="J192" s="3" t="str">
        <f t="shared" si="33"/>
        <v>PP</v>
      </c>
      <c r="K192" s="3" t="str">
        <f t="shared" si="34"/>
        <v>PSOE</v>
      </c>
      <c r="L192" s="3">
        <f t="shared" si="35"/>
        <v>56.33</v>
      </c>
      <c r="M192" s="3">
        <f t="shared" si="36"/>
        <v>28.68</v>
      </c>
      <c r="N192">
        <v>111</v>
      </c>
      <c r="O192">
        <v>218</v>
      </c>
      <c r="P192">
        <v>10</v>
      </c>
      <c r="Q192">
        <v>7</v>
      </c>
      <c r="R192">
        <v>34</v>
      </c>
      <c r="S192">
        <v>3</v>
      </c>
      <c r="T192">
        <v>0</v>
      </c>
      <c r="U192">
        <f t="shared" si="26"/>
        <v>28.68</v>
      </c>
      <c r="V192">
        <f t="shared" si="27"/>
        <v>56.33</v>
      </c>
      <c r="W192">
        <f t="shared" si="28"/>
        <v>2.58</v>
      </c>
      <c r="X192">
        <f t="shared" si="29"/>
        <v>1.81</v>
      </c>
      <c r="Y192">
        <f t="shared" si="30"/>
        <v>8.7899999999999991</v>
      </c>
      <c r="Z192">
        <f t="shared" si="37"/>
        <v>0.78</v>
      </c>
      <c r="AA192">
        <f t="shared" si="38"/>
        <v>0</v>
      </c>
    </row>
    <row r="193" spans="1:27" x14ac:dyDescent="0.3">
      <c r="A193" t="s">
        <v>4527</v>
      </c>
      <c r="B193" t="s">
        <v>2468</v>
      </c>
      <c r="C193" t="s">
        <v>202</v>
      </c>
      <c r="D193">
        <v>159</v>
      </c>
      <c r="E193">
        <v>0</v>
      </c>
      <c r="F193">
        <v>2</v>
      </c>
      <c r="G193" s="4">
        <v>196</v>
      </c>
      <c r="H193">
        <f t="shared" si="31"/>
        <v>81.12</v>
      </c>
      <c r="I193">
        <f t="shared" si="32"/>
        <v>159</v>
      </c>
      <c r="J193" s="3" t="str">
        <f t="shared" si="33"/>
        <v>PP</v>
      </c>
      <c r="K193" s="3" t="str">
        <f t="shared" si="34"/>
        <v>PSOE</v>
      </c>
      <c r="L193" s="3">
        <f t="shared" si="35"/>
        <v>35.22</v>
      </c>
      <c r="M193" s="3">
        <f t="shared" si="36"/>
        <v>33.96</v>
      </c>
      <c r="N193">
        <v>54</v>
      </c>
      <c r="O193">
        <v>56</v>
      </c>
      <c r="P193">
        <v>5</v>
      </c>
      <c r="Q193">
        <v>0</v>
      </c>
      <c r="R193">
        <v>21</v>
      </c>
      <c r="S193">
        <v>18</v>
      </c>
      <c r="T193">
        <v>0</v>
      </c>
      <c r="U193">
        <f t="shared" si="26"/>
        <v>33.96</v>
      </c>
      <c r="V193">
        <f t="shared" si="27"/>
        <v>35.22</v>
      </c>
      <c r="W193">
        <f t="shared" si="28"/>
        <v>3.14</v>
      </c>
      <c r="X193">
        <f t="shared" si="29"/>
        <v>0</v>
      </c>
      <c r="Y193">
        <f t="shared" si="30"/>
        <v>13.21</v>
      </c>
      <c r="Z193">
        <f t="shared" si="37"/>
        <v>11.32</v>
      </c>
      <c r="AA193">
        <f t="shared" si="38"/>
        <v>0</v>
      </c>
    </row>
    <row r="194" spans="1:27" x14ac:dyDescent="0.3">
      <c r="A194" t="s">
        <v>4527</v>
      </c>
      <c r="B194" t="s">
        <v>2469</v>
      </c>
      <c r="C194" t="s">
        <v>203</v>
      </c>
      <c r="D194">
        <v>78</v>
      </c>
      <c r="E194">
        <v>1</v>
      </c>
      <c r="F194">
        <v>0</v>
      </c>
      <c r="G194" s="4">
        <v>95</v>
      </c>
      <c r="H194">
        <f t="shared" si="31"/>
        <v>82.11</v>
      </c>
      <c r="I194">
        <f t="shared" si="32"/>
        <v>77</v>
      </c>
      <c r="J194" s="3" t="str">
        <f t="shared" si="33"/>
        <v>PP</v>
      </c>
      <c r="K194" s="3" t="str">
        <f t="shared" si="34"/>
        <v>PSOE</v>
      </c>
      <c r="L194" s="3">
        <f t="shared" si="35"/>
        <v>61.04</v>
      </c>
      <c r="M194" s="3">
        <f t="shared" si="36"/>
        <v>19.48</v>
      </c>
      <c r="N194">
        <v>15</v>
      </c>
      <c r="O194">
        <v>47</v>
      </c>
      <c r="P194">
        <v>2</v>
      </c>
      <c r="Q194">
        <v>0</v>
      </c>
      <c r="R194">
        <v>6</v>
      </c>
      <c r="S194">
        <v>5</v>
      </c>
      <c r="T194">
        <v>0</v>
      </c>
      <c r="U194">
        <f t="shared" ref="U194:U257" si="39">ROUND((N194/$I194)*100,2)</f>
        <v>19.48</v>
      </c>
      <c r="V194">
        <f t="shared" ref="V194:V257" si="40">ROUND((O194/$I194)*100,2)</f>
        <v>61.04</v>
      </c>
      <c r="W194">
        <f t="shared" ref="W194:W257" si="41">ROUND((P194/$I194)*100,2)</f>
        <v>2.6</v>
      </c>
      <c r="X194">
        <f t="shared" ref="X194:X257" si="42">ROUND((Q194/$I194)*100,2)</f>
        <v>0</v>
      </c>
      <c r="Y194">
        <f t="shared" ref="Y194:Y257" si="43">ROUND((R194/$I194)*100,2)</f>
        <v>7.79</v>
      </c>
      <c r="Z194">
        <f t="shared" si="37"/>
        <v>6.49</v>
      </c>
      <c r="AA194">
        <f t="shared" si="38"/>
        <v>0</v>
      </c>
    </row>
    <row r="195" spans="1:27" x14ac:dyDescent="0.3">
      <c r="A195" t="s">
        <v>4527</v>
      </c>
      <c r="B195" t="s">
        <v>2470</v>
      </c>
      <c r="C195" t="s">
        <v>204</v>
      </c>
      <c r="D195">
        <v>22</v>
      </c>
      <c r="E195">
        <v>0</v>
      </c>
      <c r="F195">
        <v>0</v>
      </c>
      <c r="G195" s="4">
        <v>27</v>
      </c>
      <c r="H195">
        <f t="shared" ref="H195:H258" si="44">ROUND((D195/G195)*100,2)</f>
        <v>81.48</v>
      </c>
      <c r="I195">
        <f t="shared" ref="I195:I258" si="45">D195-E195</f>
        <v>22</v>
      </c>
      <c r="J195" s="3" t="str">
        <f t="shared" ref="J195:J258" si="46">IF(MAX(N195:R195) = N195,"PSOE", IF(MAX(N195:R195) = O195, "PP", IF(MAX(N195:R195) = P195, "VOX", IF(MAX(N195:R195) = Q195, "Podemos", IF(MAX(N195:R195) = R195, "Ciudadanos",  IF(MAX(N195:R195) = S195, "Por Ávila", "UPL"))))))</f>
        <v>PP</v>
      </c>
      <c r="K195" s="3" t="str">
        <f t="shared" ref="K195:K258" si="47">IF(LARGE(N195:R195,2) = N195,"PSOE", IF(LARGE(N195:R195,2) = O195, "PP", IF(LARGE(N195:R195,2) = P195, "VOX", IF(LARGE(N195:R195,2) = Q195, "Podemos", IF(LARGE(N195:R195,2) = R195, "Ciudadanos",  IF(LARGE(N195:R195,2) = S195, "Por Ávila", "UPL"))))))</f>
        <v>Ciudadanos</v>
      </c>
      <c r="L195" s="3">
        <f t="shared" ref="L195:L258" si="48">IF(MAX(N195:R195) = N195,U195, IF(MAX(N195:R195) = O195, V195, IF(MAX(N195:R195) = P195, W195, IF(MAX(N195:R195) = Q195, X195, IF(MAX(N195:R195) = R195, Y195,  IF(MAX(N195:R195) = S195, Z195, AA195))))))</f>
        <v>59.09</v>
      </c>
      <c r="M195" s="3">
        <f t="shared" ref="M195:M258" si="49">IF(LARGE(N195:R195,2) = N195,U195, IF(LARGE(N195:R195,2) = O195, V195, IF(LARGE(N195:R195,2) = P195, W195, IF(LARGE(N195:R195,2) = Q195, X195, IF(LARGE(N195:R195,2) = R195, Y195,  IF(LARGE(N195:R195,2) = S195, Z195, AA195))))))</f>
        <v>18.18</v>
      </c>
      <c r="N195">
        <v>3</v>
      </c>
      <c r="O195">
        <v>13</v>
      </c>
      <c r="P195">
        <v>1</v>
      </c>
      <c r="Q195">
        <v>0</v>
      </c>
      <c r="R195">
        <v>4</v>
      </c>
      <c r="S195">
        <v>0</v>
      </c>
      <c r="T195">
        <v>0</v>
      </c>
      <c r="U195">
        <f t="shared" si="39"/>
        <v>13.64</v>
      </c>
      <c r="V195">
        <f t="shared" si="40"/>
        <v>59.09</v>
      </c>
      <c r="W195">
        <f t="shared" si="41"/>
        <v>4.55</v>
      </c>
      <c r="X195">
        <f t="shared" si="42"/>
        <v>0</v>
      </c>
      <c r="Y195">
        <f t="shared" si="43"/>
        <v>18.18</v>
      </c>
      <c r="Z195">
        <f t="shared" ref="Z195:Z258" si="50">ROUND((S195/$I195)*100,2)</f>
        <v>0</v>
      </c>
      <c r="AA195">
        <f t="shared" ref="AA195:AA258" si="51">ROUND((T195/$I195)*100,2)</f>
        <v>0</v>
      </c>
    </row>
    <row r="196" spans="1:27" x14ac:dyDescent="0.3">
      <c r="A196" t="s">
        <v>4527</v>
      </c>
      <c r="B196" t="s">
        <v>2471</v>
      </c>
      <c r="C196" t="s">
        <v>205</v>
      </c>
      <c r="D196">
        <v>122</v>
      </c>
      <c r="E196">
        <v>1</v>
      </c>
      <c r="F196">
        <v>1</v>
      </c>
      <c r="G196" s="4">
        <v>155</v>
      </c>
      <c r="H196">
        <f t="shared" si="44"/>
        <v>78.709999999999994</v>
      </c>
      <c r="I196">
        <f t="shared" si="45"/>
        <v>121</v>
      </c>
      <c r="J196" s="3" t="str">
        <f t="shared" si="46"/>
        <v>PP</v>
      </c>
      <c r="K196" s="3" t="str">
        <f t="shared" si="47"/>
        <v>PSOE</v>
      </c>
      <c r="L196" s="3">
        <f t="shared" si="48"/>
        <v>53.72</v>
      </c>
      <c r="M196" s="3">
        <f t="shared" si="49"/>
        <v>26.45</v>
      </c>
      <c r="N196">
        <v>32</v>
      </c>
      <c r="O196">
        <v>65</v>
      </c>
      <c r="P196">
        <v>2</v>
      </c>
      <c r="Q196">
        <v>7</v>
      </c>
      <c r="R196">
        <v>10</v>
      </c>
      <c r="S196">
        <v>1</v>
      </c>
      <c r="T196">
        <v>0</v>
      </c>
      <c r="U196">
        <f t="shared" si="39"/>
        <v>26.45</v>
      </c>
      <c r="V196">
        <f t="shared" si="40"/>
        <v>53.72</v>
      </c>
      <c r="W196">
        <f t="shared" si="41"/>
        <v>1.65</v>
      </c>
      <c r="X196">
        <f t="shared" si="42"/>
        <v>5.79</v>
      </c>
      <c r="Y196">
        <f t="shared" si="43"/>
        <v>8.26</v>
      </c>
      <c r="Z196">
        <f t="shared" si="50"/>
        <v>0.83</v>
      </c>
      <c r="AA196">
        <f t="shared" si="51"/>
        <v>0</v>
      </c>
    </row>
    <row r="197" spans="1:27" x14ac:dyDescent="0.3">
      <c r="A197" t="s">
        <v>4527</v>
      </c>
      <c r="B197" t="s">
        <v>2472</v>
      </c>
      <c r="C197" t="s">
        <v>206</v>
      </c>
      <c r="D197">
        <v>170</v>
      </c>
      <c r="E197">
        <v>3</v>
      </c>
      <c r="F197">
        <v>2</v>
      </c>
      <c r="G197" s="4">
        <v>213</v>
      </c>
      <c r="H197">
        <f t="shared" si="44"/>
        <v>79.81</v>
      </c>
      <c r="I197">
        <f t="shared" si="45"/>
        <v>167</v>
      </c>
      <c r="J197" s="3" t="str">
        <f t="shared" si="46"/>
        <v>PP</v>
      </c>
      <c r="K197" s="3" t="str">
        <f t="shared" si="47"/>
        <v>PSOE</v>
      </c>
      <c r="L197" s="3">
        <f t="shared" si="48"/>
        <v>49.7</v>
      </c>
      <c r="M197" s="3">
        <f t="shared" si="49"/>
        <v>19.16</v>
      </c>
      <c r="N197">
        <v>32</v>
      </c>
      <c r="O197">
        <v>83</v>
      </c>
      <c r="P197">
        <v>9</v>
      </c>
      <c r="Q197">
        <v>9</v>
      </c>
      <c r="R197">
        <v>24</v>
      </c>
      <c r="S197">
        <v>7</v>
      </c>
      <c r="T197">
        <v>0</v>
      </c>
      <c r="U197">
        <f t="shared" si="39"/>
        <v>19.16</v>
      </c>
      <c r="V197">
        <f t="shared" si="40"/>
        <v>49.7</v>
      </c>
      <c r="W197">
        <f t="shared" si="41"/>
        <v>5.39</v>
      </c>
      <c r="X197">
        <f t="shared" si="42"/>
        <v>5.39</v>
      </c>
      <c r="Y197">
        <f t="shared" si="43"/>
        <v>14.37</v>
      </c>
      <c r="Z197">
        <f t="shared" si="50"/>
        <v>4.1900000000000004</v>
      </c>
      <c r="AA197">
        <f t="shared" si="51"/>
        <v>0</v>
      </c>
    </row>
    <row r="198" spans="1:27" x14ac:dyDescent="0.3">
      <c r="A198" t="s">
        <v>4527</v>
      </c>
      <c r="B198" t="s">
        <v>2473</v>
      </c>
      <c r="C198" t="s">
        <v>207</v>
      </c>
      <c r="D198">
        <v>46</v>
      </c>
      <c r="E198">
        <v>1</v>
      </c>
      <c r="F198">
        <v>0</v>
      </c>
      <c r="G198" s="4">
        <v>54</v>
      </c>
      <c r="H198">
        <f t="shared" si="44"/>
        <v>85.19</v>
      </c>
      <c r="I198">
        <f t="shared" si="45"/>
        <v>45</v>
      </c>
      <c r="J198" s="3" t="str">
        <f t="shared" si="46"/>
        <v>PP</v>
      </c>
      <c r="K198" s="3" t="str">
        <f t="shared" si="47"/>
        <v>PSOE</v>
      </c>
      <c r="L198" s="3">
        <f t="shared" si="48"/>
        <v>55.56</v>
      </c>
      <c r="M198" s="3">
        <f t="shared" si="49"/>
        <v>20</v>
      </c>
      <c r="N198">
        <v>9</v>
      </c>
      <c r="O198">
        <v>25</v>
      </c>
      <c r="P198">
        <v>2</v>
      </c>
      <c r="Q198">
        <v>3</v>
      </c>
      <c r="R198">
        <v>3</v>
      </c>
      <c r="S198">
        <v>1</v>
      </c>
      <c r="T198">
        <v>0</v>
      </c>
      <c r="U198">
        <f t="shared" si="39"/>
        <v>20</v>
      </c>
      <c r="V198">
        <f t="shared" si="40"/>
        <v>55.56</v>
      </c>
      <c r="W198">
        <f t="shared" si="41"/>
        <v>4.4400000000000004</v>
      </c>
      <c r="X198">
        <f t="shared" si="42"/>
        <v>6.67</v>
      </c>
      <c r="Y198">
        <f t="shared" si="43"/>
        <v>6.67</v>
      </c>
      <c r="Z198">
        <f t="shared" si="50"/>
        <v>2.2200000000000002</v>
      </c>
      <c r="AA198">
        <f t="shared" si="51"/>
        <v>0</v>
      </c>
    </row>
    <row r="199" spans="1:27" x14ac:dyDescent="0.3">
      <c r="A199" t="s">
        <v>4527</v>
      </c>
      <c r="B199" t="s">
        <v>2474</v>
      </c>
      <c r="C199" t="s">
        <v>208</v>
      </c>
      <c r="D199">
        <v>89</v>
      </c>
      <c r="E199">
        <v>1</v>
      </c>
      <c r="F199">
        <v>1</v>
      </c>
      <c r="G199" s="4">
        <v>103</v>
      </c>
      <c r="H199">
        <f t="shared" si="44"/>
        <v>86.41</v>
      </c>
      <c r="I199">
        <f t="shared" si="45"/>
        <v>88</v>
      </c>
      <c r="J199" s="3" t="str">
        <f t="shared" si="46"/>
        <v>PP</v>
      </c>
      <c r="K199" s="3" t="str">
        <f t="shared" si="47"/>
        <v>PSOE</v>
      </c>
      <c r="L199" s="3">
        <f t="shared" si="48"/>
        <v>50</v>
      </c>
      <c r="M199" s="3">
        <f t="shared" si="49"/>
        <v>27.27</v>
      </c>
      <c r="N199">
        <v>24</v>
      </c>
      <c r="O199">
        <v>44</v>
      </c>
      <c r="P199">
        <v>7</v>
      </c>
      <c r="Q199">
        <v>2</v>
      </c>
      <c r="R199">
        <v>8</v>
      </c>
      <c r="S199">
        <v>0</v>
      </c>
      <c r="T199">
        <v>0</v>
      </c>
      <c r="U199">
        <f t="shared" si="39"/>
        <v>27.27</v>
      </c>
      <c r="V199">
        <f t="shared" si="40"/>
        <v>50</v>
      </c>
      <c r="W199">
        <f t="shared" si="41"/>
        <v>7.95</v>
      </c>
      <c r="X199">
        <f t="shared" si="42"/>
        <v>2.27</v>
      </c>
      <c r="Y199">
        <f t="shared" si="43"/>
        <v>9.09</v>
      </c>
      <c r="Z199">
        <f t="shared" si="50"/>
        <v>0</v>
      </c>
      <c r="AA199">
        <f t="shared" si="51"/>
        <v>0</v>
      </c>
    </row>
    <row r="200" spans="1:27" x14ac:dyDescent="0.3">
      <c r="A200" t="s">
        <v>4527</v>
      </c>
      <c r="B200" t="s">
        <v>2475</v>
      </c>
      <c r="C200" t="s">
        <v>209</v>
      </c>
      <c r="D200">
        <v>32</v>
      </c>
      <c r="E200">
        <v>1</v>
      </c>
      <c r="F200">
        <v>0</v>
      </c>
      <c r="G200" s="4">
        <v>36</v>
      </c>
      <c r="H200">
        <f t="shared" si="44"/>
        <v>88.89</v>
      </c>
      <c r="I200">
        <f t="shared" si="45"/>
        <v>31</v>
      </c>
      <c r="J200" s="3" t="str">
        <f t="shared" si="46"/>
        <v>PSOE</v>
      </c>
      <c r="K200" s="3" t="str">
        <f t="shared" si="47"/>
        <v>VOX</v>
      </c>
      <c r="L200" s="3">
        <f t="shared" si="48"/>
        <v>35.479999999999997</v>
      </c>
      <c r="M200" s="3">
        <f t="shared" si="49"/>
        <v>25.81</v>
      </c>
      <c r="N200">
        <v>11</v>
      </c>
      <c r="O200">
        <v>7</v>
      </c>
      <c r="P200">
        <v>8</v>
      </c>
      <c r="Q200">
        <v>1</v>
      </c>
      <c r="R200">
        <v>1</v>
      </c>
      <c r="S200">
        <v>2</v>
      </c>
      <c r="T200">
        <v>0</v>
      </c>
      <c r="U200">
        <f t="shared" si="39"/>
        <v>35.479999999999997</v>
      </c>
      <c r="V200">
        <f t="shared" si="40"/>
        <v>22.58</v>
      </c>
      <c r="W200">
        <f t="shared" si="41"/>
        <v>25.81</v>
      </c>
      <c r="X200">
        <f t="shared" si="42"/>
        <v>3.23</v>
      </c>
      <c r="Y200">
        <f t="shared" si="43"/>
        <v>3.23</v>
      </c>
      <c r="Z200">
        <f t="shared" si="50"/>
        <v>6.45</v>
      </c>
      <c r="AA200">
        <f t="shared" si="51"/>
        <v>0</v>
      </c>
    </row>
    <row r="201" spans="1:27" x14ac:dyDescent="0.3">
      <c r="A201" t="s">
        <v>4527</v>
      </c>
      <c r="B201" t="s">
        <v>2476</v>
      </c>
      <c r="C201" t="s">
        <v>210</v>
      </c>
      <c r="D201">
        <v>338</v>
      </c>
      <c r="E201">
        <v>3</v>
      </c>
      <c r="F201">
        <v>5</v>
      </c>
      <c r="G201" s="4">
        <v>365</v>
      </c>
      <c r="H201">
        <f t="shared" si="44"/>
        <v>92.6</v>
      </c>
      <c r="I201">
        <f t="shared" si="45"/>
        <v>335</v>
      </c>
      <c r="J201" s="3" t="str">
        <f t="shared" si="46"/>
        <v>PP</v>
      </c>
      <c r="K201" s="3" t="str">
        <f t="shared" si="47"/>
        <v>PSOE</v>
      </c>
      <c r="L201" s="3">
        <f t="shared" si="48"/>
        <v>52.84</v>
      </c>
      <c r="M201" s="3">
        <f t="shared" si="49"/>
        <v>21.19</v>
      </c>
      <c r="N201">
        <v>71</v>
      </c>
      <c r="O201">
        <v>177</v>
      </c>
      <c r="P201">
        <v>18</v>
      </c>
      <c r="Q201">
        <v>7</v>
      </c>
      <c r="R201">
        <v>36</v>
      </c>
      <c r="S201">
        <v>14</v>
      </c>
      <c r="T201">
        <v>0</v>
      </c>
      <c r="U201">
        <f t="shared" si="39"/>
        <v>21.19</v>
      </c>
      <c r="V201">
        <f t="shared" si="40"/>
        <v>52.84</v>
      </c>
      <c r="W201">
        <f t="shared" si="41"/>
        <v>5.37</v>
      </c>
      <c r="X201">
        <f t="shared" si="42"/>
        <v>2.09</v>
      </c>
      <c r="Y201">
        <f t="shared" si="43"/>
        <v>10.75</v>
      </c>
      <c r="Z201">
        <f t="shared" si="50"/>
        <v>4.18</v>
      </c>
      <c r="AA201">
        <f t="shared" si="51"/>
        <v>0</v>
      </c>
    </row>
    <row r="202" spans="1:27" x14ac:dyDescent="0.3">
      <c r="A202" t="s">
        <v>4527</v>
      </c>
      <c r="B202" t="s">
        <v>2477</v>
      </c>
      <c r="C202" t="s">
        <v>211</v>
      </c>
      <c r="D202">
        <v>262</v>
      </c>
      <c r="E202">
        <v>3</v>
      </c>
      <c r="F202">
        <v>1</v>
      </c>
      <c r="G202" s="4">
        <v>325</v>
      </c>
      <c r="H202">
        <f t="shared" si="44"/>
        <v>80.62</v>
      </c>
      <c r="I202">
        <f t="shared" si="45"/>
        <v>259</v>
      </c>
      <c r="J202" s="3" t="str">
        <f t="shared" si="46"/>
        <v>PSOE</v>
      </c>
      <c r="K202" s="3" t="str">
        <f t="shared" si="47"/>
        <v>PP</v>
      </c>
      <c r="L202" s="3">
        <f t="shared" si="48"/>
        <v>30.12</v>
      </c>
      <c r="M202" s="3">
        <f t="shared" si="49"/>
        <v>27.41</v>
      </c>
      <c r="N202">
        <v>78</v>
      </c>
      <c r="O202">
        <v>71</v>
      </c>
      <c r="P202">
        <v>10</v>
      </c>
      <c r="Q202">
        <v>36</v>
      </c>
      <c r="R202">
        <v>39</v>
      </c>
      <c r="S202">
        <v>4</v>
      </c>
      <c r="T202">
        <v>0</v>
      </c>
      <c r="U202">
        <f t="shared" si="39"/>
        <v>30.12</v>
      </c>
      <c r="V202">
        <f t="shared" si="40"/>
        <v>27.41</v>
      </c>
      <c r="W202">
        <f t="shared" si="41"/>
        <v>3.86</v>
      </c>
      <c r="X202">
        <f t="shared" si="42"/>
        <v>13.9</v>
      </c>
      <c r="Y202">
        <f t="shared" si="43"/>
        <v>15.06</v>
      </c>
      <c r="Z202">
        <f t="shared" si="50"/>
        <v>1.54</v>
      </c>
      <c r="AA202">
        <f t="shared" si="51"/>
        <v>0</v>
      </c>
    </row>
    <row r="203" spans="1:27" x14ac:dyDescent="0.3">
      <c r="A203" t="s">
        <v>4527</v>
      </c>
      <c r="B203" t="s">
        <v>2478</v>
      </c>
      <c r="C203" t="s">
        <v>212</v>
      </c>
      <c r="D203">
        <v>129</v>
      </c>
      <c r="E203">
        <v>0</v>
      </c>
      <c r="F203">
        <v>1</v>
      </c>
      <c r="G203" s="4">
        <v>150</v>
      </c>
      <c r="H203">
        <f t="shared" si="44"/>
        <v>86</v>
      </c>
      <c r="I203">
        <f t="shared" si="45"/>
        <v>129</v>
      </c>
      <c r="J203" s="3" t="str">
        <f t="shared" si="46"/>
        <v>PP</v>
      </c>
      <c r="K203" s="3" t="str">
        <f t="shared" si="47"/>
        <v>PSOE</v>
      </c>
      <c r="L203" s="3">
        <f t="shared" si="48"/>
        <v>44.19</v>
      </c>
      <c r="M203" s="3">
        <f t="shared" si="49"/>
        <v>19.38</v>
      </c>
      <c r="N203">
        <v>25</v>
      </c>
      <c r="O203">
        <v>57</v>
      </c>
      <c r="P203">
        <v>15</v>
      </c>
      <c r="Q203">
        <v>4</v>
      </c>
      <c r="R203">
        <v>15</v>
      </c>
      <c r="S203">
        <v>10</v>
      </c>
      <c r="T203">
        <v>0</v>
      </c>
      <c r="U203">
        <f t="shared" si="39"/>
        <v>19.38</v>
      </c>
      <c r="V203">
        <f t="shared" si="40"/>
        <v>44.19</v>
      </c>
      <c r="W203">
        <f t="shared" si="41"/>
        <v>11.63</v>
      </c>
      <c r="X203">
        <f t="shared" si="42"/>
        <v>3.1</v>
      </c>
      <c r="Y203">
        <f t="shared" si="43"/>
        <v>11.63</v>
      </c>
      <c r="Z203">
        <f t="shared" si="50"/>
        <v>7.75</v>
      </c>
      <c r="AA203">
        <f t="shared" si="51"/>
        <v>0</v>
      </c>
    </row>
    <row r="204" spans="1:27" x14ac:dyDescent="0.3">
      <c r="A204" t="s">
        <v>4527</v>
      </c>
      <c r="B204" t="s">
        <v>2479</v>
      </c>
      <c r="C204" t="s">
        <v>213</v>
      </c>
      <c r="D204">
        <v>93</v>
      </c>
      <c r="E204">
        <v>1</v>
      </c>
      <c r="F204">
        <v>2</v>
      </c>
      <c r="G204" s="4">
        <v>100</v>
      </c>
      <c r="H204">
        <f t="shared" si="44"/>
        <v>93</v>
      </c>
      <c r="I204">
        <f t="shared" si="45"/>
        <v>92</v>
      </c>
      <c r="J204" s="3" t="str">
        <f t="shared" si="46"/>
        <v>PP</v>
      </c>
      <c r="K204" s="3" t="str">
        <f t="shared" si="47"/>
        <v>Ciudadanos</v>
      </c>
      <c r="L204" s="3">
        <f t="shared" si="48"/>
        <v>44.57</v>
      </c>
      <c r="M204" s="3">
        <f t="shared" si="49"/>
        <v>13.04</v>
      </c>
      <c r="N204">
        <v>11</v>
      </c>
      <c r="O204">
        <v>41</v>
      </c>
      <c r="P204">
        <v>9</v>
      </c>
      <c r="Q204">
        <v>0</v>
      </c>
      <c r="R204">
        <v>12</v>
      </c>
      <c r="S204">
        <v>14</v>
      </c>
      <c r="T204">
        <v>0</v>
      </c>
      <c r="U204">
        <f t="shared" si="39"/>
        <v>11.96</v>
      </c>
      <c r="V204">
        <f t="shared" si="40"/>
        <v>44.57</v>
      </c>
      <c r="W204">
        <f t="shared" si="41"/>
        <v>9.7799999999999994</v>
      </c>
      <c r="X204">
        <f t="shared" si="42"/>
        <v>0</v>
      </c>
      <c r="Y204">
        <f t="shared" si="43"/>
        <v>13.04</v>
      </c>
      <c r="Z204">
        <f t="shared" si="50"/>
        <v>15.22</v>
      </c>
      <c r="AA204">
        <f t="shared" si="51"/>
        <v>0</v>
      </c>
    </row>
    <row r="205" spans="1:27" x14ac:dyDescent="0.3">
      <c r="A205" t="s">
        <v>4527</v>
      </c>
      <c r="B205" t="s">
        <v>2480</v>
      </c>
      <c r="C205" t="s">
        <v>214</v>
      </c>
      <c r="D205">
        <v>294</v>
      </c>
      <c r="E205">
        <v>4</v>
      </c>
      <c r="F205">
        <v>5</v>
      </c>
      <c r="G205" s="4">
        <v>353</v>
      </c>
      <c r="H205">
        <f t="shared" si="44"/>
        <v>83.29</v>
      </c>
      <c r="I205">
        <f t="shared" si="45"/>
        <v>290</v>
      </c>
      <c r="J205" s="3" t="str">
        <f t="shared" si="46"/>
        <v>PP</v>
      </c>
      <c r="K205" s="3" t="str">
        <f t="shared" si="47"/>
        <v>PSOE</v>
      </c>
      <c r="L205" s="3">
        <f t="shared" si="48"/>
        <v>51.03</v>
      </c>
      <c r="M205" s="3">
        <f t="shared" si="49"/>
        <v>27.93</v>
      </c>
      <c r="N205">
        <v>81</v>
      </c>
      <c r="O205">
        <v>148</v>
      </c>
      <c r="P205">
        <v>9</v>
      </c>
      <c r="Q205">
        <v>5</v>
      </c>
      <c r="R205">
        <v>34</v>
      </c>
      <c r="S205">
        <v>0</v>
      </c>
      <c r="T205">
        <v>0</v>
      </c>
      <c r="U205">
        <f t="shared" si="39"/>
        <v>27.93</v>
      </c>
      <c r="V205">
        <f t="shared" si="40"/>
        <v>51.03</v>
      </c>
      <c r="W205">
        <f t="shared" si="41"/>
        <v>3.1</v>
      </c>
      <c r="X205">
        <f t="shared" si="42"/>
        <v>1.72</v>
      </c>
      <c r="Y205">
        <f t="shared" si="43"/>
        <v>11.72</v>
      </c>
      <c r="Z205">
        <f t="shared" si="50"/>
        <v>0</v>
      </c>
      <c r="AA205">
        <f t="shared" si="51"/>
        <v>0</v>
      </c>
    </row>
    <row r="206" spans="1:27" x14ac:dyDescent="0.3">
      <c r="A206" t="s">
        <v>4527</v>
      </c>
      <c r="B206" t="s">
        <v>2481</v>
      </c>
      <c r="C206" t="s">
        <v>215</v>
      </c>
      <c r="D206">
        <v>53</v>
      </c>
      <c r="E206">
        <v>0</v>
      </c>
      <c r="F206">
        <v>0</v>
      </c>
      <c r="G206" s="4">
        <v>67</v>
      </c>
      <c r="H206">
        <f t="shared" si="44"/>
        <v>79.099999999999994</v>
      </c>
      <c r="I206">
        <f t="shared" si="45"/>
        <v>53</v>
      </c>
      <c r="J206" s="3" t="str">
        <f t="shared" si="46"/>
        <v>PP</v>
      </c>
      <c r="K206" s="3" t="str">
        <f t="shared" si="47"/>
        <v>PSOE</v>
      </c>
      <c r="L206" s="3">
        <f t="shared" si="48"/>
        <v>75.47</v>
      </c>
      <c r="M206" s="3">
        <f t="shared" si="49"/>
        <v>9.43</v>
      </c>
      <c r="N206">
        <v>5</v>
      </c>
      <c r="O206">
        <v>40</v>
      </c>
      <c r="P206">
        <v>1</v>
      </c>
      <c r="Q206">
        <v>2</v>
      </c>
      <c r="R206">
        <v>5</v>
      </c>
      <c r="S206">
        <v>0</v>
      </c>
      <c r="T206">
        <v>0</v>
      </c>
      <c r="U206">
        <f t="shared" si="39"/>
        <v>9.43</v>
      </c>
      <c r="V206">
        <f t="shared" si="40"/>
        <v>75.47</v>
      </c>
      <c r="W206">
        <f t="shared" si="41"/>
        <v>1.89</v>
      </c>
      <c r="X206">
        <f t="shared" si="42"/>
        <v>3.77</v>
      </c>
      <c r="Y206">
        <f t="shared" si="43"/>
        <v>9.43</v>
      </c>
      <c r="Z206">
        <f t="shared" si="50"/>
        <v>0</v>
      </c>
      <c r="AA206">
        <f t="shared" si="51"/>
        <v>0</v>
      </c>
    </row>
    <row r="207" spans="1:27" x14ac:dyDescent="0.3">
      <c r="A207" t="s">
        <v>4527</v>
      </c>
      <c r="B207" t="s">
        <v>2482</v>
      </c>
      <c r="C207" t="s">
        <v>216</v>
      </c>
      <c r="D207">
        <v>249</v>
      </c>
      <c r="E207">
        <v>4</v>
      </c>
      <c r="F207">
        <v>2</v>
      </c>
      <c r="G207" s="4">
        <v>340</v>
      </c>
      <c r="H207">
        <f t="shared" si="44"/>
        <v>73.239999999999995</v>
      </c>
      <c r="I207">
        <f t="shared" si="45"/>
        <v>245</v>
      </c>
      <c r="J207" s="3" t="str">
        <f t="shared" si="46"/>
        <v>PP</v>
      </c>
      <c r="K207" s="3" t="str">
        <f t="shared" si="47"/>
        <v>PSOE</v>
      </c>
      <c r="L207" s="3">
        <f t="shared" si="48"/>
        <v>43.67</v>
      </c>
      <c r="M207" s="3">
        <f t="shared" si="49"/>
        <v>28.16</v>
      </c>
      <c r="N207">
        <v>69</v>
      </c>
      <c r="O207">
        <v>107</v>
      </c>
      <c r="P207">
        <v>10</v>
      </c>
      <c r="Q207">
        <v>22</v>
      </c>
      <c r="R207">
        <v>22</v>
      </c>
      <c r="S207">
        <v>11</v>
      </c>
      <c r="T207">
        <v>0</v>
      </c>
      <c r="U207">
        <f t="shared" si="39"/>
        <v>28.16</v>
      </c>
      <c r="V207">
        <f t="shared" si="40"/>
        <v>43.67</v>
      </c>
      <c r="W207">
        <f t="shared" si="41"/>
        <v>4.08</v>
      </c>
      <c r="X207">
        <f t="shared" si="42"/>
        <v>8.98</v>
      </c>
      <c r="Y207">
        <f t="shared" si="43"/>
        <v>8.98</v>
      </c>
      <c r="Z207">
        <f t="shared" si="50"/>
        <v>4.49</v>
      </c>
      <c r="AA207">
        <f t="shared" si="51"/>
        <v>0</v>
      </c>
    </row>
    <row r="208" spans="1:27" x14ac:dyDescent="0.3">
      <c r="A208" t="s">
        <v>4527</v>
      </c>
      <c r="B208" t="s">
        <v>2483</v>
      </c>
      <c r="C208" t="s">
        <v>217</v>
      </c>
      <c r="D208">
        <v>112</v>
      </c>
      <c r="E208">
        <v>1</v>
      </c>
      <c r="F208">
        <v>3</v>
      </c>
      <c r="G208" s="4">
        <v>169</v>
      </c>
      <c r="H208">
        <f t="shared" si="44"/>
        <v>66.27</v>
      </c>
      <c r="I208">
        <f t="shared" si="45"/>
        <v>111</v>
      </c>
      <c r="J208" s="3" t="str">
        <f t="shared" si="46"/>
        <v>PP</v>
      </c>
      <c r="K208" s="3" t="str">
        <f t="shared" si="47"/>
        <v>PSOE</v>
      </c>
      <c r="L208" s="3">
        <f t="shared" si="48"/>
        <v>72.069999999999993</v>
      </c>
      <c r="M208" s="3">
        <f t="shared" si="49"/>
        <v>7.21</v>
      </c>
      <c r="N208">
        <v>8</v>
      </c>
      <c r="O208">
        <v>80</v>
      </c>
      <c r="P208">
        <v>3</v>
      </c>
      <c r="Q208">
        <v>4</v>
      </c>
      <c r="R208">
        <v>7</v>
      </c>
      <c r="S208">
        <v>5</v>
      </c>
      <c r="T208">
        <v>0</v>
      </c>
      <c r="U208">
        <f t="shared" si="39"/>
        <v>7.21</v>
      </c>
      <c r="V208">
        <f t="shared" si="40"/>
        <v>72.069999999999993</v>
      </c>
      <c r="W208">
        <f t="shared" si="41"/>
        <v>2.7</v>
      </c>
      <c r="X208">
        <f t="shared" si="42"/>
        <v>3.6</v>
      </c>
      <c r="Y208">
        <f t="shared" si="43"/>
        <v>6.31</v>
      </c>
      <c r="Z208">
        <f t="shared" si="50"/>
        <v>4.5</v>
      </c>
      <c r="AA208">
        <f t="shared" si="51"/>
        <v>0</v>
      </c>
    </row>
    <row r="209" spans="1:27" x14ac:dyDescent="0.3">
      <c r="A209" t="s">
        <v>4527</v>
      </c>
      <c r="B209" t="s">
        <v>2484</v>
      </c>
      <c r="C209" t="s">
        <v>218</v>
      </c>
      <c r="D209">
        <v>73</v>
      </c>
      <c r="E209">
        <v>0</v>
      </c>
      <c r="F209">
        <v>0</v>
      </c>
      <c r="G209" s="4">
        <v>82</v>
      </c>
      <c r="H209">
        <f t="shared" si="44"/>
        <v>89.02</v>
      </c>
      <c r="I209">
        <f t="shared" si="45"/>
        <v>73</v>
      </c>
      <c r="J209" s="3" t="str">
        <f t="shared" si="46"/>
        <v>PP</v>
      </c>
      <c r="K209" s="3" t="str">
        <f t="shared" si="47"/>
        <v>Ciudadanos</v>
      </c>
      <c r="L209" s="3">
        <f t="shared" si="48"/>
        <v>28.77</v>
      </c>
      <c r="M209" s="3">
        <f t="shared" si="49"/>
        <v>16.440000000000001</v>
      </c>
      <c r="N209">
        <v>8</v>
      </c>
      <c r="O209">
        <v>21</v>
      </c>
      <c r="P209">
        <v>7</v>
      </c>
      <c r="Q209">
        <v>0</v>
      </c>
      <c r="R209">
        <v>12</v>
      </c>
      <c r="S209">
        <v>24</v>
      </c>
      <c r="T209">
        <v>0</v>
      </c>
      <c r="U209">
        <f t="shared" si="39"/>
        <v>10.96</v>
      </c>
      <c r="V209">
        <f t="shared" si="40"/>
        <v>28.77</v>
      </c>
      <c r="W209">
        <f t="shared" si="41"/>
        <v>9.59</v>
      </c>
      <c r="X209">
        <f t="shared" si="42"/>
        <v>0</v>
      </c>
      <c r="Y209">
        <f t="shared" si="43"/>
        <v>16.440000000000001</v>
      </c>
      <c r="Z209">
        <f t="shared" si="50"/>
        <v>32.880000000000003</v>
      </c>
      <c r="AA209">
        <f t="shared" si="51"/>
        <v>0</v>
      </c>
    </row>
    <row r="210" spans="1:27" x14ac:dyDescent="0.3">
      <c r="A210" t="s">
        <v>4527</v>
      </c>
      <c r="B210" t="s">
        <v>2485</v>
      </c>
      <c r="C210" t="s">
        <v>219</v>
      </c>
      <c r="D210">
        <v>60</v>
      </c>
      <c r="E210">
        <v>1</v>
      </c>
      <c r="F210">
        <v>3</v>
      </c>
      <c r="G210" s="4">
        <v>63</v>
      </c>
      <c r="H210">
        <f t="shared" si="44"/>
        <v>95.24</v>
      </c>
      <c r="I210">
        <f t="shared" si="45"/>
        <v>59</v>
      </c>
      <c r="J210" s="3" t="str">
        <f t="shared" si="46"/>
        <v>PP</v>
      </c>
      <c r="K210" s="3" t="str">
        <f t="shared" si="47"/>
        <v>PSOE</v>
      </c>
      <c r="L210" s="3">
        <f t="shared" si="48"/>
        <v>74.58</v>
      </c>
      <c r="M210" s="3">
        <f t="shared" si="49"/>
        <v>8.4700000000000006</v>
      </c>
      <c r="N210">
        <v>5</v>
      </c>
      <c r="O210">
        <v>44</v>
      </c>
      <c r="P210">
        <v>1</v>
      </c>
      <c r="Q210">
        <v>0</v>
      </c>
      <c r="R210">
        <v>5</v>
      </c>
      <c r="S210">
        <v>0</v>
      </c>
      <c r="T210">
        <v>0</v>
      </c>
      <c r="U210">
        <f t="shared" si="39"/>
        <v>8.4700000000000006</v>
      </c>
      <c r="V210">
        <f t="shared" si="40"/>
        <v>74.58</v>
      </c>
      <c r="W210">
        <f t="shared" si="41"/>
        <v>1.69</v>
      </c>
      <c r="X210">
        <f t="shared" si="42"/>
        <v>0</v>
      </c>
      <c r="Y210">
        <f t="shared" si="43"/>
        <v>8.4700000000000006</v>
      </c>
      <c r="Z210">
        <f t="shared" si="50"/>
        <v>0</v>
      </c>
      <c r="AA210">
        <f t="shared" si="51"/>
        <v>0</v>
      </c>
    </row>
    <row r="211" spans="1:27" x14ac:dyDescent="0.3">
      <c r="A211" t="s">
        <v>4527</v>
      </c>
      <c r="B211" t="s">
        <v>2486</v>
      </c>
      <c r="C211" t="s">
        <v>220</v>
      </c>
      <c r="D211">
        <v>128</v>
      </c>
      <c r="E211">
        <v>1</v>
      </c>
      <c r="F211">
        <v>4</v>
      </c>
      <c r="G211" s="4">
        <v>151</v>
      </c>
      <c r="H211">
        <f t="shared" si="44"/>
        <v>84.77</v>
      </c>
      <c r="I211">
        <f t="shared" si="45"/>
        <v>127</v>
      </c>
      <c r="J211" s="3" t="str">
        <f t="shared" si="46"/>
        <v>PP</v>
      </c>
      <c r="K211" s="3" t="str">
        <f t="shared" si="47"/>
        <v>PSOE</v>
      </c>
      <c r="L211" s="3">
        <f t="shared" si="48"/>
        <v>53.54</v>
      </c>
      <c r="M211" s="3">
        <f t="shared" si="49"/>
        <v>29.92</v>
      </c>
      <c r="N211">
        <v>38</v>
      </c>
      <c r="O211">
        <v>68</v>
      </c>
      <c r="P211">
        <v>11</v>
      </c>
      <c r="Q211">
        <v>0</v>
      </c>
      <c r="R211">
        <v>6</v>
      </c>
      <c r="S211">
        <v>0</v>
      </c>
      <c r="T211">
        <v>0</v>
      </c>
      <c r="U211">
        <f t="shared" si="39"/>
        <v>29.92</v>
      </c>
      <c r="V211">
        <f t="shared" si="40"/>
        <v>53.54</v>
      </c>
      <c r="W211">
        <f t="shared" si="41"/>
        <v>8.66</v>
      </c>
      <c r="X211">
        <f t="shared" si="42"/>
        <v>0</v>
      </c>
      <c r="Y211">
        <f t="shared" si="43"/>
        <v>4.72</v>
      </c>
      <c r="Z211">
        <f t="shared" si="50"/>
        <v>0</v>
      </c>
      <c r="AA211">
        <f t="shared" si="51"/>
        <v>0</v>
      </c>
    </row>
    <row r="212" spans="1:27" x14ac:dyDescent="0.3">
      <c r="A212" t="s">
        <v>4527</v>
      </c>
      <c r="B212" t="s">
        <v>2487</v>
      </c>
      <c r="C212" t="s">
        <v>221</v>
      </c>
      <c r="D212">
        <v>90</v>
      </c>
      <c r="E212">
        <v>1</v>
      </c>
      <c r="F212">
        <v>2</v>
      </c>
      <c r="G212" s="4">
        <v>106</v>
      </c>
      <c r="H212">
        <f t="shared" si="44"/>
        <v>84.91</v>
      </c>
      <c r="I212">
        <f t="shared" si="45"/>
        <v>89</v>
      </c>
      <c r="J212" s="3" t="str">
        <f t="shared" si="46"/>
        <v>PP</v>
      </c>
      <c r="K212" s="3" t="str">
        <f t="shared" si="47"/>
        <v>PSOE</v>
      </c>
      <c r="L212" s="3">
        <f t="shared" si="48"/>
        <v>31.46</v>
      </c>
      <c r="M212" s="3">
        <f t="shared" si="49"/>
        <v>13.48</v>
      </c>
      <c r="N212">
        <v>12</v>
      </c>
      <c r="O212">
        <v>28</v>
      </c>
      <c r="P212">
        <v>4</v>
      </c>
      <c r="Q212">
        <v>1</v>
      </c>
      <c r="R212">
        <v>12</v>
      </c>
      <c r="S212">
        <v>27</v>
      </c>
      <c r="T212">
        <v>0</v>
      </c>
      <c r="U212">
        <f t="shared" si="39"/>
        <v>13.48</v>
      </c>
      <c r="V212">
        <f t="shared" si="40"/>
        <v>31.46</v>
      </c>
      <c r="W212">
        <f t="shared" si="41"/>
        <v>4.49</v>
      </c>
      <c r="X212">
        <f t="shared" si="42"/>
        <v>1.1200000000000001</v>
      </c>
      <c r="Y212">
        <f t="shared" si="43"/>
        <v>13.48</v>
      </c>
      <c r="Z212">
        <f t="shared" si="50"/>
        <v>30.34</v>
      </c>
      <c r="AA212">
        <f t="shared" si="51"/>
        <v>0</v>
      </c>
    </row>
    <row r="213" spans="1:27" x14ac:dyDescent="0.3">
      <c r="A213" t="s">
        <v>4527</v>
      </c>
      <c r="B213" t="s">
        <v>2488</v>
      </c>
      <c r="C213" t="s">
        <v>222</v>
      </c>
      <c r="D213">
        <v>205</v>
      </c>
      <c r="E213">
        <v>4</v>
      </c>
      <c r="F213">
        <v>0</v>
      </c>
      <c r="G213" s="4">
        <v>226</v>
      </c>
      <c r="H213">
        <f t="shared" si="44"/>
        <v>90.71</v>
      </c>
      <c r="I213">
        <f t="shared" si="45"/>
        <v>201</v>
      </c>
      <c r="J213" s="3" t="str">
        <f t="shared" si="46"/>
        <v>PP</v>
      </c>
      <c r="K213" s="3" t="str">
        <f t="shared" si="47"/>
        <v>PSOE</v>
      </c>
      <c r="L213" s="3">
        <f t="shared" si="48"/>
        <v>48.26</v>
      </c>
      <c r="M213" s="3">
        <f t="shared" si="49"/>
        <v>22.89</v>
      </c>
      <c r="N213">
        <v>46</v>
      </c>
      <c r="O213">
        <v>97</v>
      </c>
      <c r="P213">
        <v>10</v>
      </c>
      <c r="Q213">
        <v>2</v>
      </c>
      <c r="R213">
        <v>11</v>
      </c>
      <c r="S213">
        <v>34</v>
      </c>
      <c r="T213">
        <v>0</v>
      </c>
      <c r="U213">
        <f t="shared" si="39"/>
        <v>22.89</v>
      </c>
      <c r="V213">
        <f t="shared" si="40"/>
        <v>48.26</v>
      </c>
      <c r="W213">
        <f t="shared" si="41"/>
        <v>4.9800000000000004</v>
      </c>
      <c r="X213">
        <f t="shared" si="42"/>
        <v>1</v>
      </c>
      <c r="Y213">
        <f t="shared" si="43"/>
        <v>5.47</v>
      </c>
      <c r="Z213">
        <f t="shared" si="50"/>
        <v>16.920000000000002</v>
      </c>
      <c r="AA213">
        <f t="shared" si="51"/>
        <v>0</v>
      </c>
    </row>
    <row r="214" spans="1:27" x14ac:dyDescent="0.3">
      <c r="A214" t="s">
        <v>4527</v>
      </c>
      <c r="B214" t="s">
        <v>2489</v>
      </c>
      <c r="C214" t="s">
        <v>223</v>
      </c>
      <c r="D214">
        <v>43</v>
      </c>
      <c r="E214">
        <v>0</v>
      </c>
      <c r="F214">
        <v>0</v>
      </c>
      <c r="G214" s="4">
        <v>46</v>
      </c>
      <c r="H214">
        <f t="shared" si="44"/>
        <v>93.48</v>
      </c>
      <c r="I214">
        <f t="shared" si="45"/>
        <v>43</v>
      </c>
      <c r="J214" s="3" t="str">
        <f t="shared" si="46"/>
        <v>PP</v>
      </c>
      <c r="K214" s="3" t="str">
        <f t="shared" si="47"/>
        <v>Ciudadanos</v>
      </c>
      <c r="L214" s="3">
        <f t="shared" si="48"/>
        <v>58.14</v>
      </c>
      <c r="M214" s="3">
        <f t="shared" si="49"/>
        <v>18.600000000000001</v>
      </c>
      <c r="N214">
        <v>6</v>
      </c>
      <c r="O214">
        <v>25</v>
      </c>
      <c r="P214">
        <v>2</v>
      </c>
      <c r="Q214">
        <v>0</v>
      </c>
      <c r="R214">
        <v>8</v>
      </c>
      <c r="S214">
        <v>1</v>
      </c>
      <c r="T214">
        <v>0</v>
      </c>
      <c r="U214">
        <f t="shared" si="39"/>
        <v>13.95</v>
      </c>
      <c r="V214">
        <f t="shared" si="40"/>
        <v>58.14</v>
      </c>
      <c r="W214">
        <f t="shared" si="41"/>
        <v>4.6500000000000004</v>
      </c>
      <c r="X214">
        <f t="shared" si="42"/>
        <v>0</v>
      </c>
      <c r="Y214">
        <f t="shared" si="43"/>
        <v>18.600000000000001</v>
      </c>
      <c r="Z214">
        <f t="shared" si="50"/>
        <v>2.33</v>
      </c>
      <c r="AA214">
        <f t="shared" si="51"/>
        <v>0</v>
      </c>
    </row>
    <row r="215" spans="1:27" x14ac:dyDescent="0.3">
      <c r="A215" t="s">
        <v>4527</v>
      </c>
      <c r="B215" t="s">
        <v>2490</v>
      </c>
      <c r="C215" t="s">
        <v>224</v>
      </c>
      <c r="D215">
        <v>101</v>
      </c>
      <c r="E215">
        <v>4</v>
      </c>
      <c r="F215">
        <v>1</v>
      </c>
      <c r="G215" s="4">
        <v>141</v>
      </c>
      <c r="H215">
        <f t="shared" si="44"/>
        <v>71.63</v>
      </c>
      <c r="I215">
        <f t="shared" si="45"/>
        <v>97</v>
      </c>
      <c r="J215" s="3" t="str">
        <f t="shared" si="46"/>
        <v>PP</v>
      </c>
      <c r="K215" s="3" t="str">
        <f t="shared" si="47"/>
        <v>PSOE</v>
      </c>
      <c r="L215" s="3">
        <f t="shared" si="48"/>
        <v>46.39</v>
      </c>
      <c r="M215" s="3">
        <f t="shared" si="49"/>
        <v>36.08</v>
      </c>
      <c r="N215">
        <v>35</v>
      </c>
      <c r="O215">
        <v>45</v>
      </c>
      <c r="P215">
        <v>4</v>
      </c>
      <c r="Q215">
        <v>0</v>
      </c>
      <c r="R215">
        <v>9</v>
      </c>
      <c r="S215">
        <v>2</v>
      </c>
      <c r="T215">
        <v>0</v>
      </c>
      <c r="U215">
        <f t="shared" si="39"/>
        <v>36.08</v>
      </c>
      <c r="V215">
        <f t="shared" si="40"/>
        <v>46.39</v>
      </c>
      <c r="W215">
        <f t="shared" si="41"/>
        <v>4.12</v>
      </c>
      <c r="X215">
        <f t="shared" si="42"/>
        <v>0</v>
      </c>
      <c r="Y215">
        <f t="shared" si="43"/>
        <v>9.2799999999999994</v>
      </c>
      <c r="Z215">
        <f t="shared" si="50"/>
        <v>2.06</v>
      </c>
      <c r="AA215">
        <f t="shared" si="51"/>
        <v>0</v>
      </c>
    </row>
    <row r="216" spans="1:27" x14ac:dyDescent="0.3">
      <c r="A216" t="s">
        <v>4527</v>
      </c>
      <c r="B216" t="s">
        <v>2491</v>
      </c>
      <c r="C216" t="s">
        <v>225</v>
      </c>
      <c r="D216">
        <v>76</v>
      </c>
      <c r="E216">
        <v>1</v>
      </c>
      <c r="F216">
        <v>2</v>
      </c>
      <c r="G216" s="4">
        <v>107</v>
      </c>
      <c r="H216">
        <f t="shared" si="44"/>
        <v>71.03</v>
      </c>
      <c r="I216">
        <f t="shared" si="45"/>
        <v>75</v>
      </c>
      <c r="J216" s="3" t="str">
        <f t="shared" si="46"/>
        <v>PSOE</v>
      </c>
      <c r="K216" s="3" t="str">
        <f t="shared" si="47"/>
        <v>PP</v>
      </c>
      <c r="L216" s="3">
        <f t="shared" si="48"/>
        <v>33.33</v>
      </c>
      <c r="M216" s="3">
        <f t="shared" si="49"/>
        <v>32</v>
      </c>
      <c r="N216">
        <v>25</v>
      </c>
      <c r="O216">
        <v>24</v>
      </c>
      <c r="P216">
        <v>1</v>
      </c>
      <c r="Q216">
        <v>14</v>
      </c>
      <c r="R216">
        <v>7</v>
      </c>
      <c r="S216">
        <v>1</v>
      </c>
      <c r="T216">
        <v>0</v>
      </c>
      <c r="U216">
        <f t="shared" si="39"/>
        <v>33.33</v>
      </c>
      <c r="V216">
        <f t="shared" si="40"/>
        <v>32</v>
      </c>
      <c r="W216">
        <f t="shared" si="41"/>
        <v>1.33</v>
      </c>
      <c r="X216">
        <f t="shared" si="42"/>
        <v>18.670000000000002</v>
      </c>
      <c r="Y216">
        <f t="shared" si="43"/>
        <v>9.33</v>
      </c>
      <c r="Z216">
        <f t="shared" si="50"/>
        <v>1.33</v>
      </c>
      <c r="AA216">
        <f t="shared" si="51"/>
        <v>0</v>
      </c>
    </row>
    <row r="217" spans="1:27" x14ac:dyDescent="0.3">
      <c r="A217" t="s">
        <v>4527</v>
      </c>
      <c r="B217" t="s">
        <v>2492</v>
      </c>
      <c r="C217" t="s">
        <v>226</v>
      </c>
      <c r="D217">
        <v>124</v>
      </c>
      <c r="E217">
        <v>4</v>
      </c>
      <c r="F217">
        <v>2</v>
      </c>
      <c r="G217" s="4">
        <v>156</v>
      </c>
      <c r="H217">
        <f t="shared" si="44"/>
        <v>79.489999999999995</v>
      </c>
      <c r="I217">
        <f t="shared" si="45"/>
        <v>120</v>
      </c>
      <c r="J217" s="3" t="str">
        <f t="shared" si="46"/>
        <v>PP</v>
      </c>
      <c r="K217" s="3" t="str">
        <f t="shared" si="47"/>
        <v>Ciudadanos</v>
      </c>
      <c r="L217" s="3">
        <f t="shared" si="48"/>
        <v>56.67</v>
      </c>
      <c r="M217" s="3">
        <f t="shared" si="49"/>
        <v>18.329999999999998</v>
      </c>
      <c r="N217">
        <v>6</v>
      </c>
      <c r="O217">
        <v>68</v>
      </c>
      <c r="P217">
        <v>10</v>
      </c>
      <c r="Q217">
        <v>0</v>
      </c>
      <c r="R217">
        <v>22</v>
      </c>
      <c r="S217">
        <v>10</v>
      </c>
      <c r="T217">
        <v>0</v>
      </c>
      <c r="U217">
        <f t="shared" si="39"/>
        <v>5</v>
      </c>
      <c r="V217">
        <f t="shared" si="40"/>
        <v>56.67</v>
      </c>
      <c r="W217">
        <f t="shared" si="41"/>
        <v>8.33</v>
      </c>
      <c r="X217">
        <f t="shared" si="42"/>
        <v>0</v>
      </c>
      <c r="Y217">
        <f t="shared" si="43"/>
        <v>18.329999999999998</v>
      </c>
      <c r="Z217">
        <f t="shared" si="50"/>
        <v>8.33</v>
      </c>
      <c r="AA217">
        <f t="shared" si="51"/>
        <v>0</v>
      </c>
    </row>
    <row r="218" spans="1:27" x14ac:dyDescent="0.3">
      <c r="A218" t="s">
        <v>4527</v>
      </c>
      <c r="B218" t="s">
        <v>2493</v>
      </c>
      <c r="C218" t="s">
        <v>227</v>
      </c>
      <c r="D218">
        <v>673</v>
      </c>
      <c r="E218">
        <v>3</v>
      </c>
      <c r="F218">
        <v>4</v>
      </c>
      <c r="G218" s="4">
        <v>743</v>
      </c>
      <c r="H218">
        <f t="shared" si="44"/>
        <v>90.58</v>
      </c>
      <c r="I218">
        <f t="shared" si="45"/>
        <v>670</v>
      </c>
      <c r="J218" s="3" t="str">
        <f t="shared" si="46"/>
        <v>PP</v>
      </c>
      <c r="K218" s="3" t="str">
        <f t="shared" si="47"/>
        <v>PSOE</v>
      </c>
      <c r="L218" s="3">
        <f t="shared" si="48"/>
        <v>46.42</v>
      </c>
      <c r="M218" s="3">
        <f t="shared" si="49"/>
        <v>30.45</v>
      </c>
      <c r="N218">
        <v>204</v>
      </c>
      <c r="O218">
        <v>311</v>
      </c>
      <c r="P218">
        <v>20</v>
      </c>
      <c r="Q218">
        <v>31</v>
      </c>
      <c r="R218">
        <v>22</v>
      </c>
      <c r="S218">
        <v>69</v>
      </c>
      <c r="T218">
        <v>0</v>
      </c>
      <c r="U218">
        <f t="shared" si="39"/>
        <v>30.45</v>
      </c>
      <c r="V218">
        <f t="shared" si="40"/>
        <v>46.42</v>
      </c>
      <c r="W218">
        <f t="shared" si="41"/>
        <v>2.99</v>
      </c>
      <c r="X218">
        <f t="shared" si="42"/>
        <v>4.63</v>
      </c>
      <c r="Y218">
        <f t="shared" si="43"/>
        <v>3.28</v>
      </c>
      <c r="Z218">
        <f t="shared" si="50"/>
        <v>10.3</v>
      </c>
      <c r="AA218">
        <f t="shared" si="51"/>
        <v>0</v>
      </c>
    </row>
    <row r="219" spans="1:27" x14ac:dyDescent="0.3">
      <c r="A219" t="s">
        <v>4527</v>
      </c>
      <c r="B219" t="s">
        <v>2494</v>
      </c>
      <c r="C219" t="s">
        <v>228</v>
      </c>
      <c r="D219">
        <v>195</v>
      </c>
      <c r="E219">
        <v>1</v>
      </c>
      <c r="F219">
        <v>0</v>
      </c>
      <c r="G219" s="4">
        <v>228</v>
      </c>
      <c r="H219">
        <f t="shared" si="44"/>
        <v>85.53</v>
      </c>
      <c r="I219">
        <f t="shared" si="45"/>
        <v>194</v>
      </c>
      <c r="J219" s="3" t="str">
        <f t="shared" si="46"/>
        <v>PP</v>
      </c>
      <c r="K219" s="3" t="str">
        <f t="shared" si="47"/>
        <v>PSOE</v>
      </c>
      <c r="L219" s="3">
        <f t="shared" si="48"/>
        <v>26.29</v>
      </c>
      <c r="M219" s="3">
        <f t="shared" si="49"/>
        <v>18.559999999999999</v>
      </c>
      <c r="N219">
        <v>36</v>
      </c>
      <c r="O219">
        <v>51</v>
      </c>
      <c r="P219">
        <v>19</v>
      </c>
      <c r="Q219">
        <v>5</v>
      </c>
      <c r="R219">
        <v>21</v>
      </c>
      <c r="S219">
        <v>58</v>
      </c>
      <c r="T219">
        <v>0</v>
      </c>
      <c r="U219">
        <f t="shared" si="39"/>
        <v>18.559999999999999</v>
      </c>
      <c r="V219">
        <f t="shared" si="40"/>
        <v>26.29</v>
      </c>
      <c r="W219">
        <f t="shared" si="41"/>
        <v>9.7899999999999991</v>
      </c>
      <c r="X219">
        <f t="shared" si="42"/>
        <v>2.58</v>
      </c>
      <c r="Y219">
        <f t="shared" si="43"/>
        <v>10.82</v>
      </c>
      <c r="Z219">
        <f t="shared" si="50"/>
        <v>29.9</v>
      </c>
      <c r="AA219">
        <f t="shared" si="51"/>
        <v>0</v>
      </c>
    </row>
    <row r="220" spans="1:27" x14ac:dyDescent="0.3">
      <c r="A220" t="s">
        <v>4527</v>
      </c>
      <c r="B220" t="s">
        <v>2495</v>
      </c>
      <c r="C220" t="s">
        <v>229</v>
      </c>
      <c r="D220">
        <v>2193</v>
      </c>
      <c r="E220">
        <v>23</v>
      </c>
      <c r="F220">
        <v>15</v>
      </c>
      <c r="G220" s="4">
        <v>3325</v>
      </c>
      <c r="H220">
        <f t="shared" si="44"/>
        <v>65.95</v>
      </c>
      <c r="I220">
        <f t="shared" si="45"/>
        <v>2170</v>
      </c>
      <c r="J220" s="3" t="str">
        <f t="shared" si="46"/>
        <v>PP</v>
      </c>
      <c r="K220" s="3" t="str">
        <f t="shared" si="47"/>
        <v>PSOE</v>
      </c>
      <c r="L220" s="3">
        <f t="shared" si="48"/>
        <v>46.87</v>
      </c>
      <c r="M220" s="3">
        <f t="shared" si="49"/>
        <v>26.22</v>
      </c>
      <c r="N220">
        <v>569</v>
      </c>
      <c r="O220">
        <v>1017</v>
      </c>
      <c r="P220">
        <v>180</v>
      </c>
      <c r="Q220">
        <v>80</v>
      </c>
      <c r="R220">
        <v>185</v>
      </c>
      <c r="S220">
        <v>26</v>
      </c>
      <c r="T220">
        <v>0</v>
      </c>
      <c r="U220">
        <f t="shared" si="39"/>
        <v>26.22</v>
      </c>
      <c r="V220">
        <f t="shared" si="40"/>
        <v>46.87</v>
      </c>
      <c r="W220">
        <f t="shared" si="41"/>
        <v>8.2899999999999991</v>
      </c>
      <c r="X220">
        <f t="shared" si="42"/>
        <v>3.69</v>
      </c>
      <c r="Y220">
        <f t="shared" si="43"/>
        <v>8.5299999999999994</v>
      </c>
      <c r="Z220">
        <f t="shared" si="50"/>
        <v>1.2</v>
      </c>
      <c r="AA220">
        <f t="shared" si="51"/>
        <v>0</v>
      </c>
    </row>
    <row r="221" spans="1:27" x14ac:dyDescent="0.3">
      <c r="A221" t="s">
        <v>4527</v>
      </c>
      <c r="B221" t="s">
        <v>2496</v>
      </c>
      <c r="C221" t="s">
        <v>230</v>
      </c>
      <c r="D221">
        <v>2222</v>
      </c>
      <c r="E221">
        <v>37</v>
      </c>
      <c r="F221">
        <v>32</v>
      </c>
      <c r="G221" s="4">
        <v>3042</v>
      </c>
      <c r="H221">
        <f t="shared" si="44"/>
        <v>73.040000000000006</v>
      </c>
      <c r="I221">
        <f t="shared" si="45"/>
        <v>2185</v>
      </c>
      <c r="J221" s="3" t="str">
        <f t="shared" si="46"/>
        <v>PP</v>
      </c>
      <c r="K221" s="3" t="str">
        <f t="shared" si="47"/>
        <v>PSOE</v>
      </c>
      <c r="L221" s="3">
        <f t="shared" si="48"/>
        <v>35.06</v>
      </c>
      <c r="M221" s="3">
        <f t="shared" si="49"/>
        <v>21.74</v>
      </c>
      <c r="N221">
        <v>475</v>
      </c>
      <c r="O221">
        <v>766</v>
      </c>
      <c r="P221">
        <v>154</v>
      </c>
      <c r="Q221">
        <v>59</v>
      </c>
      <c r="R221">
        <v>314</v>
      </c>
      <c r="S221">
        <v>302</v>
      </c>
      <c r="T221">
        <v>0</v>
      </c>
      <c r="U221">
        <f t="shared" si="39"/>
        <v>21.74</v>
      </c>
      <c r="V221">
        <f t="shared" si="40"/>
        <v>35.06</v>
      </c>
      <c r="W221">
        <f t="shared" si="41"/>
        <v>7.05</v>
      </c>
      <c r="X221">
        <f t="shared" si="42"/>
        <v>2.7</v>
      </c>
      <c r="Y221">
        <f t="shared" si="43"/>
        <v>14.37</v>
      </c>
      <c r="Z221">
        <f t="shared" si="50"/>
        <v>13.82</v>
      </c>
      <c r="AA221">
        <f t="shared" si="51"/>
        <v>0</v>
      </c>
    </row>
    <row r="222" spans="1:27" x14ac:dyDescent="0.3">
      <c r="A222" t="s">
        <v>4527</v>
      </c>
      <c r="B222" t="s">
        <v>2497</v>
      </c>
      <c r="C222" t="s">
        <v>231</v>
      </c>
      <c r="D222">
        <v>603</v>
      </c>
      <c r="E222">
        <v>1</v>
      </c>
      <c r="F222">
        <v>10</v>
      </c>
      <c r="G222" s="4">
        <v>684</v>
      </c>
      <c r="H222">
        <f t="shared" si="44"/>
        <v>88.16</v>
      </c>
      <c r="I222">
        <f t="shared" si="45"/>
        <v>602</v>
      </c>
      <c r="J222" s="3" t="str">
        <f t="shared" si="46"/>
        <v>PP</v>
      </c>
      <c r="K222" s="3" t="str">
        <f t="shared" si="47"/>
        <v>PSOE</v>
      </c>
      <c r="L222" s="3">
        <f t="shared" si="48"/>
        <v>85.22</v>
      </c>
      <c r="M222" s="3">
        <f t="shared" si="49"/>
        <v>9.4700000000000006</v>
      </c>
      <c r="N222">
        <v>57</v>
      </c>
      <c r="O222">
        <v>513</v>
      </c>
      <c r="P222">
        <v>5</v>
      </c>
      <c r="Q222">
        <v>2</v>
      </c>
      <c r="R222">
        <v>9</v>
      </c>
      <c r="S222">
        <v>1</v>
      </c>
      <c r="T222">
        <v>0</v>
      </c>
      <c r="U222">
        <f t="shared" si="39"/>
        <v>9.4700000000000006</v>
      </c>
      <c r="V222">
        <f t="shared" si="40"/>
        <v>85.22</v>
      </c>
      <c r="W222">
        <f t="shared" si="41"/>
        <v>0.83</v>
      </c>
      <c r="X222">
        <f t="shared" si="42"/>
        <v>0.33</v>
      </c>
      <c r="Y222">
        <f t="shared" si="43"/>
        <v>1.5</v>
      </c>
      <c r="Z222">
        <f t="shared" si="50"/>
        <v>0.17</v>
      </c>
      <c r="AA222">
        <f t="shared" si="51"/>
        <v>0</v>
      </c>
    </row>
    <row r="223" spans="1:27" x14ac:dyDescent="0.3">
      <c r="A223" t="s">
        <v>4527</v>
      </c>
      <c r="B223" t="s">
        <v>2498</v>
      </c>
      <c r="C223" t="s">
        <v>232</v>
      </c>
      <c r="D223">
        <v>66</v>
      </c>
      <c r="E223">
        <v>1</v>
      </c>
      <c r="F223">
        <v>0</v>
      </c>
      <c r="G223" s="4">
        <v>85</v>
      </c>
      <c r="H223">
        <f t="shared" si="44"/>
        <v>77.650000000000006</v>
      </c>
      <c r="I223">
        <f t="shared" si="45"/>
        <v>65</v>
      </c>
      <c r="J223" s="3" t="str">
        <f t="shared" si="46"/>
        <v>PP</v>
      </c>
      <c r="K223" s="3" t="str">
        <f t="shared" si="47"/>
        <v>PSOE</v>
      </c>
      <c r="L223" s="3">
        <f t="shared" si="48"/>
        <v>38.46</v>
      </c>
      <c r="M223" s="3">
        <f t="shared" si="49"/>
        <v>26.15</v>
      </c>
      <c r="N223">
        <v>17</v>
      </c>
      <c r="O223">
        <v>25</v>
      </c>
      <c r="P223">
        <v>3</v>
      </c>
      <c r="Q223">
        <v>1</v>
      </c>
      <c r="R223">
        <v>13</v>
      </c>
      <c r="S223">
        <v>3</v>
      </c>
      <c r="T223">
        <v>0</v>
      </c>
      <c r="U223">
        <f t="shared" si="39"/>
        <v>26.15</v>
      </c>
      <c r="V223">
        <f t="shared" si="40"/>
        <v>38.46</v>
      </c>
      <c r="W223">
        <f t="shared" si="41"/>
        <v>4.62</v>
      </c>
      <c r="X223">
        <f t="shared" si="42"/>
        <v>1.54</v>
      </c>
      <c r="Y223">
        <f t="shared" si="43"/>
        <v>20</v>
      </c>
      <c r="Z223">
        <f t="shared" si="50"/>
        <v>4.62</v>
      </c>
      <c r="AA223">
        <f t="shared" si="51"/>
        <v>0</v>
      </c>
    </row>
    <row r="224" spans="1:27" x14ac:dyDescent="0.3">
      <c r="A224" t="s">
        <v>4527</v>
      </c>
      <c r="B224" t="s">
        <v>2499</v>
      </c>
      <c r="C224" t="s">
        <v>233</v>
      </c>
      <c r="D224">
        <v>31</v>
      </c>
      <c r="E224">
        <v>1</v>
      </c>
      <c r="F224">
        <v>0</v>
      </c>
      <c r="G224" s="4">
        <v>41</v>
      </c>
      <c r="H224">
        <f t="shared" si="44"/>
        <v>75.61</v>
      </c>
      <c r="I224">
        <f t="shared" si="45"/>
        <v>30</v>
      </c>
      <c r="J224" s="3" t="str">
        <f t="shared" si="46"/>
        <v>PP</v>
      </c>
      <c r="K224" s="3" t="str">
        <f t="shared" si="47"/>
        <v>Ciudadanos</v>
      </c>
      <c r="L224" s="3">
        <f t="shared" si="48"/>
        <v>83.33</v>
      </c>
      <c r="M224" s="3">
        <f t="shared" si="49"/>
        <v>10</v>
      </c>
      <c r="N224">
        <v>2</v>
      </c>
      <c r="O224">
        <v>25</v>
      </c>
      <c r="P224">
        <v>0</v>
      </c>
      <c r="Q224">
        <v>0</v>
      </c>
      <c r="R224">
        <v>3</v>
      </c>
      <c r="S224">
        <v>0</v>
      </c>
      <c r="T224">
        <v>0</v>
      </c>
      <c r="U224">
        <f t="shared" si="39"/>
        <v>6.67</v>
      </c>
      <c r="V224">
        <f t="shared" si="40"/>
        <v>83.33</v>
      </c>
      <c r="W224">
        <f t="shared" si="41"/>
        <v>0</v>
      </c>
      <c r="X224">
        <f t="shared" si="42"/>
        <v>0</v>
      </c>
      <c r="Y224">
        <f t="shared" si="43"/>
        <v>10</v>
      </c>
      <c r="Z224">
        <f t="shared" si="50"/>
        <v>0</v>
      </c>
      <c r="AA224">
        <f t="shared" si="51"/>
        <v>0</v>
      </c>
    </row>
    <row r="225" spans="1:27" x14ac:dyDescent="0.3">
      <c r="A225" t="s">
        <v>4527</v>
      </c>
      <c r="B225" t="s">
        <v>2500</v>
      </c>
      <c r="C225" t="s">
        <v>234</v>
      </c>
      <c r="D225">
        <v>271</v>
      </c>
      <c r="E225">
        <v>2</v>
      </c>
      <c r="F225">
        <v>5</v>
      </c>
      <c r="G225" s="4">
        <v>350</v>
      </c>
      <c r="H225">
        <f t="shared" si="44"/>
        <v>77.430000000000007</v>
      </c>
      <c r="I225">
        <f t="shared" si="45"/>
        <v>269</v>
      </c>
      <c r="J225" s="3" t="str">
        <f t="shared" si="46"/>
        <v>PP</v>
      </c>
      <c r="K225" s="3" t="str">
        <f t="shared" si="47"/>
        <v>Ciudadanos</v>
      </c>
      <c r="L225" s="3">
        <f t="shared" si="48"/>
        <v>27.51</v>
      </c>
      <c r="M225" s="3">
        <f t="shared" si="49"/>
        <v>18.96</v>
      </c>
      <c r="N225">
        <v>47</v>
      </c>
      <c r="O225">
        <v>74</v>
      </c>
      <c r="P225">
        <v>17</v>
      </c>
      <c r="Q225">
        <v>7</v>
      </c>
      <c r="R225">
        <v>51</v>
      </c>
      <c r="S225">
        <v>60</v>
      </c>
      <c r="T225">
        <v>0</v>
      </c>
      <c r="U225">
        <f t="shared" si="39"/>
        <v>17.47</v>
      </c>
      <c r="V225">
        <f t="shared" si="40"/>
        <v>27.51</v>
      </c>
      <c r="W225">
        <f t="shared" si="41"/>
        <v>6.32</v>
      </c>
      <c r="X225">
        <f t="shared" si="42"/>
        <v>2.6</v>
      </c>
      <c r="Y225">
        <f t="shared" si="43"/>
        <v>18.96</v>
      </c>
      <c r="Z225">
        <f t="shared" si="50"/>
        <v>22.3</v>
      </c>
      <c r="AA225">
        <f t="shared" si="51"/>
        <v>0</v>
      </c>
    </row>
    <row r="226" spans="1:27" x14ac:dyDescent="0.3">
      <c r="A226" t="s">
        <v>4527</v>
      </c>
      <c r="B226" t="s">
        <v>2501</v>
      </c>
      <c r="C226" t="s">
        <v>235</v>
      </c>
      <c r="D226">
        <v>38</v>
      </c>
      <c r="E226">
        <v>0</v>
      </c>
      <c r="F226">
        <v>0</v>
      </c>
      <c r="G226" s="4">
        <v>51</v>
      </c>
      <c r="H226">
        <f t="shared" si="44"/>
        <v>74.510000000000005</v>
      </c>
      <c r="I226">
        <f t="shared" si="45"/>
        <v>38</v>
      </c>
      <c r="J226" s="3" t="str">
        <f t="shared" si="46"/>
        <v>PP</v>
      </c>
      <c r="K226" s="3" t="str">
        <f t="shared" si="47"/>
        <v>PSOE</v>
      </c>
      <c r="L226" s="3">
        <f t="shared" si="48"/>
        <v>65.790000000000006</v>
      </c>
      <c r="M226" s="3">
        <f t="shared" si="49"/>
        <v>31.58</v>
      </c>
      <c r="N226">
        <v>12</v>
      </c>
      <c r="O226">
        <v>25</v>
      </c>
      <c r="P226">
        <v>0</v>
      </c>
      <c r="Q226">
        <v>1</v>
      </c>
      <c r="R226">
        <v>0</v>
      </c>
      <c r="S226">
        <v>0</v>
      </c>
      <c r="T226">
        <v>0</v>
      </c>
      <c r="U226">
        <f t="shared" si="39"/>
        <v>31.58</v>
      </c>
      <c r="V226">
        <f t="shared" si="40"/>
        <v>65.790000000000006</v>
      </c>
      <c r="W226">
        <f t="shared" si="41"/>
        <v>0</v>
      </c>
      <c r="X226">
        <f t="shared" si="42"/>
        <v>2.63</v>
      </c>
      <c r="Y226">
        <f t="shared" si="43"/>
        <v>0</v>
      </c>
      <c r="Z226">
        <f t="shared" si="50"/>
        <v>0</v>
      </c>
      <c r="AA226">
        <f t="shared" si="51"/>
        <v>0</v>
      </c>
    </row>
    <row r="227" spans="1:27" x14ac:dyDescent="0.3">
      <c r="A227" t="s">
        <v>4527</v>
      </c>
      <c r="B227" t="s">
        <v>2502</v>
      </c>
      <c r="C227" t="s">
        <v>236</v>
      </c>
      <c r="D227">
        <v>195</v>
      </c>
      <c r="E227">
        <v>0</v>
      </c>
      <c r="F227">
        <v>4</v>
      </c>
      <c r="G227" s="4">
        <v>232</v>
      </c>
      <c r="H227">
        <f t="shared" si="44"/>
        <v>84.05</v>
      </c>
      <c r="I227">
        <f t="shared" si="45"/>
        <v>195</v>
      </c>
      <c r="J227" s="3" t="str">
        <f t="shared" si="46"/>
        <v>PP</v>
      </c>
      <c r="K227" s="3" t="str">
        <f t="shared" si="47"/>
        <v>PSOE</v>
      </c>
      <c r="L227" s="3">
        <f t="shared" si="48"/>
        <v>32.82</v>
      </c>
      <c r="M227" s="3">
        <f t="shared" si="49"/>
        <v>27.69</v>
      </c>
      <c r="N227">
        <v>54</v>
      </c>
      <c r="O227">
        <v>64</v>
      </c>
      <c r="P227">
        <v>3</v>
      </c>
      <c r="Q227">
        <v>1</v>
      </c>
      <c r="R227">
        <v>19</v>
      </c>
      <c r="S227">
        <v>47</v>
      </c>
      <c r="T227">
        <v>0</v>
      </c>
      <c r="U227">
        <f t="shared" si="39"/>
        <v>27.69</v>
      </c>
      <c r="V227">
        <f t="shared" si="40"/>
        <v>32.82</v>
      </c>
      <c r="W227">
        <f t="shared" si="41"/>
        <v>1.54</v>
      </c>
      <c r="X227">
        <f t="shared" si="42"/>
        <v>0.51</v>
      </c>
      <c r="Y227">
        <f t="shared" si="43"/>
        <v>9.74</v>
      </c>
      <c r="Z227">
        <f t="shared" si="50"/>
        <v>24.1</v>
      </c>
      <c r="AA227">
        <f t="shared" si="51"/>
        <v>0</v>
      </c>
    </row>
    <row r="228" spans="1:27" x14ac:dyDescent="0.3">
      <c r="A228" t="s">
        <v>4527</v>
      </c>
      <c r="B228" t="s">
        <v>2503</v>
      </c>
      <c r="C228" t="s">
        <v>237</v>
      </c>
      <c r="D228">
        <v>65</v>
      </c>
      <c r="E228">
        <v>1</v>
      </c>
      <c r="F228">
        <v>0</v>
      </c>
      <c r="G228" s="4">
        <v>94</v>
      </c>
      <c r="H228">
        <f t="shared" si="44"/>
        <v>69.150000000000006</v>
      </c>
      <c r="I228">
        <f t="shared" si="45"/>
        <v>64</v>
      </c>
      <c r="J228" s="3" t="str">
        <f t="shared" si="46"/>
        <v>Podemos</v>
      </c>
      <c r="K228" s="3" t="str">
        <f t="shared" si="47"/>
        <v>PSOE</v>
      </c>
      <c r="L228" s="3">
        <f t="shared" si="48"/>
        <v>40.630000000000003</v>
      </c>
      <c r="M228" s="3">
        <f t="shared" si="49"/>
        <v>25</v>
      </c>
      <c r="N228">
        <v>16</v>
      </c>
      <c r="O228">
        <v>13</v>
      </c>
      <c r="P228">
        <v>0</v>
      </c>
      <c r="Q228">
        <v>26</v>
      </c>
      <c r="R228">
        <v>2</v>
      </c>
      <c r="S228">
        <v>1</v>
      </c>
      <c r="T228">
        <v>0</v>
      </c>
      <c r="U228">
        <f t="shared" si="39"/>
        <v>25</v>
      </c>
      <c r="V228">
        <f t="shared" si="40"/>
        <v>20.309999999999999</v>
      </c>
      <c r="W228">
        <f t="shared" si="41"/>
        <v>0</v>
      </c>
      <c r="X228">
        <f t="shared" si="42"/>
        <v>40.630000000000003</v>
      </c>
      <c r="Y228">
        <f t="shared" si="43"/>
        <v>3.13</v>
      </c>
      <c r="Z228">
        <f t="shared" si="50"/>
        <v>1.56</v>
      </c>
      <c r="AA228">
        <f t="shared" si="51"/>
        <v>0</v>
      </c>
    </row>
    <row r="229" spans="1:27" x14ac:dyDescent="0.3">
      <c r="A229" t="s">
        <v>4527</v>
      </c>
      <c r="B229" t="s">
        <v>2504</v>
      </c>
      <c r="C229" t="s">
        <v>238</v>
      </c>
      <c r="D229">
        <v>48</v>
      </c>
      <c r="E229">
        <v>0</v>
      </c>
      <c r="F229">
        <v>1</v>
      </c>
      <c r="G229" s="4">
        <v>57</v>
      </c>
      <c r="H229">
        <f t="shared" si="44"/>
        <v>84.21</v>
      </c>
      <c r="I229">
        <f t="shared" si="45"/>
        <v>48</v>
      </c>
      <c r="J229" s="3" t="str">
        <f t="shared" si="46"/>
        <v>PP</v>
      </c>
      <c r="K229" s="3" t="str">
        <f t="shared" si="47"/>
        <v>Ciudadanos</v>
      </c>
      <c r="L229" s="3">
        <f t="shared" si="48"/>
        <v>29.17</v>
      </c>
      <c r="M229" s="3">
        <f t="shared" si="49"/>
        <v>18.75</v>
      </c>
      <c r="N229">
        <v>4</v>
      </c>
      <c r="O229">
        <v>14</v>
      </c>
      <c r="P229">
        <v>8</v>
      </c>
      <c r="Q229">
        <v>0</v>
      </c>
      <c r="R229">
        <v>9</v>
      </c>
      <c r="S229">
        <v>10</v>
      </c>
      <c r="T229">
        <v>0</v>
      </c>
      <c r="U229">
        <f t="shared" si="39"/>
        <v>8.33</v>
      </c>
      <c r="V229">
        <f t="shared" si="40"/>
        <v>29.17</v>
      </c>
      <c r="W229">
        <f t="shared" si="41"/>
        <v>16.670000000000002</v>
      </c>
      <c r="X229">
        <f t="shared" si="42"/>
        <v>0</v>
      </c>
      <c r="Y229">
        <f t="shared" si="43"/>
        <v>18.75</v>
      </c>
      <c r="Z229">
        <f t="shared" si="50"/>
        <v>20.83</v>
      </c>
      <c r="AA229">
        <f t="shared" si="51"/>
        <v>0</v>
      </c>
    </row>
    <row r="230" spans="1:27" x14ac:dyDescent="0.3">
      <c r="A230" t="s">
        <v>4527</v>
      </c>
      <c r="B230" t="s">
        <v>2505</v>
      </c>
      <c r="C230" t="s">
        <v>239</v>
      </c>
      <c r="D230">
        <v>39</v>
      </c>
      <c r="E230">
        <v>0</v>
      </c>
      <c r="F230">
        <v>1</v>
      </c>
      <c r="G230" s="4">
        <v>56</v>
      </c>
      <c r="H230">
        <f t="shared" si="44"/>
        <v>69.64</v>
      </c>
      <c r="I230">
        <f t="shared" si="45"/>
        <v>39</v>
      </c>
      <c r="J230" s="3" t="str">
        <f t="shared" si="46"/>
        <v>PP</v>
      </c>
      <c r="K230" s="3" t="str">
        <f t="shared" si="47"/>
        <v>Ciudadanos</v>
      </c>
      <c r="L230" s="3">
        <f t="shared" si="48"/>
        <v>35.9</v>
      </c>
      <c r="M230" s="3">
        <f t="shared" si="49"/>
        <v>23.08</v>
      </c>
      <c r="N230">
        <v>3</v>
      </c>
      <c r="O230">
        <v>14</v>
      </c>
      <c r="P230">
        <v>1</v>
      </c>
      <c r="Q230">
        <v>0</v>
      </c>
      <c r="R230">
        <v>9</v>
      </c>
      <c r="S230">
        <v>10</v>
      </c>
      <c r="T230">
        <v>0</v>
      </c>
      <c r="U230">
        <f t="shared" si="39"/>
        <v>7.69</v>
      </c>
      <c r="V230">
        <f t="shared" si="40"/>
        <v>35.9</v>
      </c>
      <c r="W230">
        <f t="shared" si="41"/>
        <v>2.56</v>
      </c>
      <c r="X230">
        <f t="shared" si="42"/>
        <v>0</v>
      </c>
      <c r="Y230">
        <f t="shared" si="43"/>
        <v>23.08</v>
      </c>
      <c r="Z230">
        <f t="shared" si="50"/>
        <v>25.64</v>
      </c>
      <c r="AA230">
        <f t="shared" si="51"/>
        <v>0</v>
      </c>
    </row>
    <row r="231" spans="1:27" x14ac:dyDescent="0.3">
      <c r="A231" t="s">
        <v>4527</v>
      </c>
      <c r="B231" t="s">
        <v>2506</v>
      </c>
      <c r="C231" t="s">
        <v>240</v>
      </c>
      <c r="D231">
        <v>61</v>
      </c>
      <c r="E231">
        <v>0</v>
      </c>
      <c r="F231">
        <v>1</v>
      </c>
      <c r="G231" s="4">
        <v>77</v>
      </c>
      <c r="H231">
        <f t="shared" si="44"/>
        <v>79.22</v>
      </c>
      <c r="I231">
        <f t="shared" si="45"/>
        <v>61</v>
      </c>
      <c r="J231" s="3" t="str">
        <f t="shared" si="46"/>
        <v>PP</v>
      </c>
      <c r="K231" s="3" t="str">
        <f t="shared" si="47"/>
        <v>Ciudadanos</v>
      </c>
      <c r="L231" s="3">
        <f t="shared" si="48"/>
        <v>42.62</v>
      </c>
      <c r="M231" s="3">
        <f t="shared" si="49"/>
        <v>19.670000000000002</v>
      </c>
      <c r="N231">
        <v>11</v>
      </c>
      <c r="O231">
        <v>26</v>
      </c>
      <c r="P231">
        <v>8</v>
      </c>
      <c r="Q231">
        <v>2</v>
      </c>
      <c r="R231">
        <v>12</v>
      </c>
      <c r="S231">
        <v>0</v>
      </c>
      <c r="T231">
        <v>0</v>
      </c>
      <c r="U231">
        <f t="shared" si="39"/>
        <v>18.03</v>
      </c>
      <c r="V231">
        <f t="shared" si="40"/>
        <v>42.62</v>
      </c>
      <c r="W231">
        <f t="shared" si="41"/>
        <v>13.11</v>
      </c>
      <c r="X231">
        <f t="shared" si="42"/>
        <v>3.28</v>
      </c>
      <c r="Y231">
        <f t="shared" si="43"/>
        <v>19.670000000000002</v>
      </c>
      <c r="Z231">
        <f t="shared" si="50"/>
        <v>0</v>
      </c>
      <c r="AA231">
        <f t="shared" si="51"/>
        <v>0</v>
      </c>
    </row>
    <row r="232" spans="1:27" x14ac:dyDescent="0.3">
      <c r="A232" t="s">
        <v>4527</v>
      </c>
      <c r="B232" t="s">
        <v>2507</v>
      </c>
      <c r="C232" t="s">
        <v>241</v>
      </c>
      <c r="D232">
        <v>150</v>
      </c>
      <c r="E232">
        <v>1</v>
      </c>
      <c r="F232">
        <v>0</v>
      </c>
      <c r="G232" s="4">
        <v>182</v>
      </c>
      <c r="H232">
        <f t="shared" si="44"/>
        <v>82.42</v>
      </c>
      <c r="I232">
        <f t="shared" si="45"/>
        <v>149</v>
      </c>
      <c r="J232" s="3" t="str">
        <f t="shared" si="46"/>
        <v>PP</v>
      </c>
      <c r="K232" s="3" t="str">
        <f t="shared" si="47"/>
        <v>PSOE</v>
      </c>
      <c r="L232" s="3">
        <f t="shared" si="48"/>
        <v>46.31</v>
      </c>
      <c r="M232" s="3">
        <f t="shared" si="49"/>
        <v>30.2</v>
      </c>
      <c r="N232">
        <v>45</v>
      </c>
      <c r="O232">
        <v>69</v>
      </c>
      <c r="P232">
        <v>9</v>
      </c>
      <c r="Q232">
        <v>5</v>
      </c>
      <c r="R232">
        <v>16</v>
      </c>
      <c r="S232">
        <v>2</v>
      </c>
      <c r="T232">
        <v>0</v>
      </c>
      <c r="U232">
        <f t="shared" si="39"/>
        <v>30.2</v>
      </c>
      <c r="V232">
        <f t="shared" si="40"/>
        <v>46.31</v>
      </c>
      <c r="W232">
        <f t="shared" si="41"/>
        <v>6.04</v>
      </c>
      <c r="X232">
        <f t="shared" si="42"/>
        <v>3.36</v>
      </c>
      <c r="Y232">
        <f t="shared" si="43"/>
        <v>10.74</v>
      </c>
      <c r="Z232">
        <f t="shared" si="50"/>
        <v>1.34</v>
      </c>
      <c r="AA232">
        <f t="shared" si="51"/>
        <v>0</v>
      </c>
    </row>
    <row r="233" spans="1:27" x14ac:dyDescent="0.3">
      <c r="A233" t="s">
        <v>4527</v>
      </c>
      <c r="B233" t="s">
        <v>2508</v>
      </c>
      <c r="C233" t="s">
        <v>242</v>
      </c>
      <c r="D233">
        <v>93</v>
      </c>
      <c r="E233">
        <v>0</v>
      </c>
      <c r="F233">
        <v>1</v>
      </c>
      <c r="G233" s="4">
        <v>112</v>
      </c>
      <c r="H233">
        <f t="shared" si="44"/>
        <v>83.04</v>
      </c>
      <c r="I233">
        <f t="shared" si="45"/>
        <v>93</v>
      </c>
      <c r="J233" s="3" t="s">
        <v>4544</v>
      </c>
      <c r="K233" s="3" t="str">
        <f t="shared" si="47"/>
        <v>PSOE</v>
      </c>
      <c r="L233" s="3">
        <f t="shared" si="48"/>
        <v>30.11</v>
      </c>
      <c r="M233" s="3">
        <f t="shared" si="49"/>
        <v>30.11</v>
      </c>
      <c r="N233">
        <v>28</v>
      </c>
      <c r="O233">
        <v>28</v>
      </c>
      <c r="P233">
        <v>2</v>
      </c>
      <c r="Q233">
        <v>2</v>
      </c>
      <c r="R233">
        <v>14</v>
      </c>
      <c r="S233">
        <v>14</v>
      </c>
      <c r="T233">
        <v>0</v>
      </c>
      <c r="U233">
        <f t="shared" si="39"/>
        <v>30.11</v>
      </c>
      <c r="V233">
        <f t="shared" si="40"/>
        <v>30.11</v>
      </c>
      <c r="W233">
        <f t="shared" si="41"/>
        <v>2.15</v>
      </c>
      <c r="X233">
        <f t="shared" si="42"/>
        <v>2.15</v>
      </c>
      <c r="Y233">
        <f t="shared" si="43"/>
        <v>15.05</v>
      </c>
      <c r="Z233">
        <f t="shared" si="50"/>
        <v>15.05</v>
      </c>
      <c r="AA233">
        <f t="shared" si="51"/>
        <v>0</v>
      </c>
    </row>
    <row r="234" spans="1:27" x14ac:dyDescent="0.3">
      <c r="A234" t="s">
        <v>4527</v>
      </c>
      <c r="B234" t="s">
        <v>2509</v>
      </c>
      <c r="C234" t="s">
        <v>243</v>
      </c>
      <c r="D234">
        <v>121</v>
      </c>
      <c r="E234">
        <v>0</v>
      </c>
      <c r="F234">
        <v>1</v>
      </c>
      <c r="G234" s="4">
        <v>137</v>
      </c>
      <c r="H234">
        <f t="shared" si="44"/>
        <v>88.32</v>
      </c>
      <c r="I234">
        <f t="shared" si="45"/>
        <v>121</v>
      </c>
      <c r="J234" s="3" t="s">
        <v>4544</v>
      </c>
      <c r="K234" s="3" t="s">
        <v>4545</v>
      </c>
      <c r="L234" s="3">
        <f t="shared" si="48"/>
        <v>28.1</v>
      </c>
      <c r="M234" s="3">
        <f t="shared" si="49"/>
        <v>28.1</v>
      </c>
      <c r="N234">
        <v>20</v>
      </c>
      <c r="O234">
        <v>34</v>
      </c>
      <c r="P234">
        <v>2</v>
      </c>
      <c r="Q234">
        <v>9</v>
      </c>
      <c r="R234">
        <v>34</v>
      </c>
      <c r="S234">
        <v>16</v>
      </c>
      <c r="T234">
        <v>0</v>
      </c>
      <c r="U234">
        <f t="shared" si="39"/>
        <v>16.53</v>
      </c>
      <c r="V234">
        <f t="shared" si="40"/>
        <v>28.1</v>
      </c>
      <c r="W234">
        <f t="shared" si="41"/>
        <v>1.65</v>
      </c>
      <c r="X234">
        <f t="shared" si="42"/>
        <v>7.44</v>
      </c>
      <c r="Y234">
        <f t="shared" si="43"/>
        <v>28.1</v>
      </c>
      <c r="Z234">
        <f t="shared" si="50"/>
        <v>13.22</v>
      </c>
      <c r="AA234">
        <f t="shared" si="51"/>
        <v>0</v>
      </c>
    </row>
    <row r="235" spans="1:27" x14ac:dyDescent="0.3">
      <c r="A235" t="s">
        <v>4527</v>
      </c>
      <c r="B235" t="s">
        <v>2510</v>
      </c>
      <c r="C235" t="s">
        <v>244</v>
      </c>
      <c r="D235">
        <v>95</v>
      </c>
      <c r="E235">
        <v>0</v>
      </c>
      <c r="F235">
        <v>1</v>
      </c>
      <c r="G235" s="4">
        <v>106</v>
      </c>
      <c r="H235">
        <f t="shared" si="44"/>
        <v>89.62</v>
      </c>
      <c r="I235">
        <f t="shared" si="45"/>
        <v>95</v>
      </c>
      <c r="J235" s="3" t="str">
        <f t="shared" si="46"/>
        <v>PP</v>
      </c>
      <c r="K235" s="3" t="str">
        <f t="shared" si="47"/>
        <v>PSOE</v>
      </c>
      <c r="L235" s="3">
        <f t="shared" si="48"/>
        <v>45.26</v>
      </c>
      <c r="M235" s="3">
        <f t="shared" si="49"/>
        <v>29.47</v>
      </c>
      <c r="N235">
        <v>28</v>
      </c>
      <c r="O235">
        <v>43</v>
      </c>
      <c r="P235">
        <v>6</v>
      </c>
      <c r="Q235">
        <v>1</v>
      </c>
      <c r="R235">
        <v>14</v>
      </c>
      <c r="S235">
        <v>0</v>
      </c>
      <c r="T235">
        <v>0</v>
      </c>
      <c r="U235">
        <f t="shared" si="39"/>
        <v>29.47</v>
      </c>
      <c r="V235">
        <f t="shared" si="40"/>
        <v>45.26</v>
      </c>
      <c r="W235">
        <f t="shared" si="41"/>
        <v>6.32</v>
      </c>
      <c r="X235">
        <f t="shared" si="42"/>
        <v>1.05</v>
      </c>
      <c r="Y235">
        <f t="shared" si="43"/>
        <v>14.74</v>
      </c>
      <c r="Z235">
        <f t="shared" si="50"/>
        <v>0</v>
      </c>
      <c r="AA235">
        <f t="shared" si="51"/>
        <v>0</v>
      </c>
    </row>
    <row r="236" spans="1:27" x14ac:dyDescent="0.3">
      <c r="A236" t="s">
        <v>4527</v>
      </c>
      <c r="B236" t="s">
        <v>2511</v>
      </c>
      <c r="C236" t="s">
        <v>245</v>
      </c>
      <c r="D236">
        <v>80</v>
      </c>
      <c r="E236">
        <v>0</v>
      </c>
      <c r="F236">
        <v>5</v>
      </c>
      <c r="G236" s="4">
        <v>105</v>
      </c>
      <c r="H236">
        <f t="shared" si="44"/>
        <v>76.19</v>
      </c>
      <c r="I236">
        <f t="shared" si="45"/>
        <v>80</v>
      </c>
      <c r="J236" s="3" t="str">
        <f t="shared" si="46"/>
        <v>PP</v>
      </c>
      <c r="K236" s="3" t="str">
        <f t="shared" si="47"/>
        <v>PSOE</v>
      </c>
      <c r="L236" s="3">
        <f t="shared" si="48"/>
        <v>62.5</v>
      </c>
      <c r="M236" s="3">
        <f t="shared" si="49"/>
        <v>21.25</v>
      </c>
      <c r="N236">
        <v>17</v>
      </c>
      <c r="O236">
        <v>50</v>
      </c>
      <c r="P236">
        <v>4</v>
      </c>
      <c r="Q236">
        <v>3</v>
      </c>
      <c r="R236">
        <v>1</v>
      </c>
      <c r="S236">
        <v>0</v>
      </c>
      <c r="T236">
        <v>0</v>
      </c>
      <c r="U236">
        <f t="shared" si="39"/>
        <v>21.25</v>
      </c>
      <c r="V236">
        <f t="shared" si="40"/>
        <v>62.5</v>
      </c>
      <c r="W236">
        <f t="shared" si="41"/>
        <v>5</v>
      </c>
      <c r="X236">
        <f t="shared" si="42"/>
        <v>3.75</v>
      </c>
      <c r="Y236">
        <f t="shared" si="43"/>
        <v>1.25</v>
      </c>
      <c r="Z236">
        <f t="shared" si="50"/>
        <v>0</v>
      </c>
      <c r="AA236">
        <f t="shared" si="51"/>
        <v>0</v>
      </c>
    </row>
    <row r="237" spans="1:27" x14ac:dyDescent="0.3">
      <c r="A237" t="s">
        <v>4527</v>
      </c>
      <c r="B237" t="s">
        <v>2512</v>
      </c>
      <c r="C237" t="s">
        <v>246</v>
      </c>
      <c r="D237">
        <v>86</v>
      </c>
      <c r="E237">
        <v>2</v>
      </c>
      <c r="F237">
        <v>0</v>
      </c>
      <c r="G237" s="4">
        <v>98</v>
      </c>
      <c r="H237">
        <f t="shared" si="44"/>
        <v>87.76</v>
      </c>
      <c r="I237">
        <f t="shared" si="45"/>
        <v>84</v>
      </c>
      <c r="J237" s="3" t="str">
        <f t="shared" si="46"/>
        <v>PP</v>
      </c>
      <c r="K237" s="3" t="str">
        <f t="shared" si="47"/>
        <v>PSOE</v>
      </c>
      <c r="L237" s="3">
        <f t="shared" si="48"/>
        <v>51.19</v>
      </c>
      <c r="M237" s="3">
        <f t="shared" si="49"/>
        <v>13.1</v>
      </c>
      <c r="N237">
        <v>11</v>
      </c>
      <c r="O237">
        <v>43</v>
      </c>
      <c r="P237">
        <v>2</v>
      </c>
      <c r="Q237">
        <v>0</v>
      </c>
      <c r="R237">
        <v>4</v>
      </c>
      <c r="S237">
        <v>22</v>
      </c>
      <c r="T237">
        <v>0</v>
      </c>
      <c r="U237">
        <f t="shared" si="39"/>
        <v>13.1</v>
      </c>
      <c r="V237">
        <f t="shared" si="40"/>
        <v>51.19</v>
      </c>
      <c r="W237">
        <f t="shared" si="41"/>
        <v>2.38</v>
      </c>
      <c r="X237">
        <f t="shared" si="42"/>
        <v>0</v>
      </c>
      <c r="Y237">
        <f t="shared" si="43"/>
        <v>4.76</v>
      </c>
      <c r="Z237">
        <f t="shared" si="50"/>
        <v>26.19</v>
      </c>
      <c r="AA237">
        <f t="shared" si="51"/>
        <v>0</v>
      </c>
    </row>
    <row r="238" spans="1:27" x14ac:dyDescent="0.3">
      <c r="A238" t="s">
        <v>4527</v>
      </c>
      <c r="B238" t="s">
        <v>2513</v>
      </c>
      <c r="C238" t="s">
        <v>247</v>
      </c>
      <c r="D238">
        <v>26</v>
      </c>
      <c r="E238">
        <v>0</v>
      </c>
      <c r="F238">
        <v>0</v>
      </c>
      <c r="G238" s="4">
        <v>33</v>
      </c>
      <c r="H238">
        <f t="shared" si="44"/>
        <v>78.790000000000006</v>
      </c>
      <c r="I238">
        <f t="shared" si="45"/>
        <v>26</v>
      </c>
      <c r="J238" s="3" t="str">
        <f t="shared" si="46"/>
        <v>PP</v>
      </c>
      <c r="K238" s="3" t="str">
        <f t="shared" si="47"/>
        <v>Ciudadanos</v>
      </c>
      <c r="L238" s="3">
        <f t="shared" si="48"/>
        <v>84.62</v>
      </c>
      <c r="M238" s="3">
        <f t="shared" si="49"/>
        <v>7.69</v>
      </c>
      <c r="N238">
        <v>1</v>
      </c>
      <c r="O238">
        <v>22</v>
      </c>
      <c r="P238">
        <v>1</v>
      </c>
      <c r="Q238">
        <v>0</v>
      </c>
      <c r="R238">
        <v>2</v>
      </c>
      <c r="S238">
        <v>0</v>
      </c>
      <c r="T238">
        <v>0</v>
      </c>
      <c r="U238">
        <f t="shared" si="39"/>
        <v>3.85</v>
      </c>
      <c r="V238">
        <f t="shared" si="40"/>
        <v>84.62</v>
      </c>
      <c r="W238">
        <f t="shared" si="41"/>
        <v>3.85</v>
      </c>
      <c r="X238">
        <f t="shared" si="42"/>
        <v>0</v>
      </c>
      <c r="Y238">
        <f t="shared" si="43"/>
        <v>7.69</v>
      </c>
      <c r="Z238">
        <f t="shared" si="50"/>
        <v>0</v>
      </c>
      <c r="AA238">
        <f t="shared" si="51"/>
        <v>0</v>
      </c>
    </row>
    <row r="239" spans="1:27" x14ac:dyDescent="0.3">
      <c r="A239" t="s">
        <v>4527</v>
      </c>
      <c r="B239" t="s">
        <v>2514</v>
      </c>
      <c r="C239" t="s">
        <v>248</v>
      </c>
      <c r="D239">
        <v>242</v>
      </c>
      <c r="E239">
        <v>1</v>
      </c>
      <c r="F239">
        <v>3</v>
      </c>
      <c r="G239" s="4">
        <v>322</v>
      </c>
      <c r="H239">
        <f t="shared" si="44"/>
        <v>75.16</v>
      </c>
      <c r="I239">
        <f t="shared" si="45"/>
        <v>241</v>
      </c>
      <c r="J239" s="3" t="str">
        <f t="shared" si="46"/>
        <v>PSOE</v>
      </c>
      <c r="K239" s="3" t="str">
        <f t="shared" si="47"/>
        <v>PP</v>
      </c>
      <c r="L239" s="3">
        <f t="shared" si="48"/>
        <v>40.659999999999997</v>
      </c>
      <c r="M239" s="3">
        <f t="shared" si="49"/>
        <v>39.42</v>
      </c>
      <c r="N239">
        <v>98</v>
      </c>
      <c r="O239">
        <v>95</v>
      </c>
      <c r="P239">
        <v>3</v>
      </c>
      <c r="Q239">
        <v>10</v>
      </c>
      <c r="R239">
        <v>19</v>
      </c>
      <c r="S239">
        <v>11</v>
      </c>
      <c r="T239">
        <v>0</v>
      </c>
      <c r="U239">
        <f t="shared" si="39"/>
        <v>40.659999999999997</v>
      </c>
      <c r="V239">
        <f t="shared" si="40"/>
        <v>39.42</v>
      </c>
      <c r="W239">
        <f t="shared" si="41"/>
        <v>1.24</v>
      </c>
      <c r="X239">
        <f t="shared" si="42"/>
        <v>4.1500000000000004</v>
      </c>
      <c r="Y239">
        <f t="shared" si="43"/>
        <v>7.88</v>
      </c>
      <c r="Z239">
        <f t="shared" si="50"/>
        <v>4.5599999999999996</v>
      </c>
      <c r="AA239">
        <f t="shared" si="51"/>
        <v>0</v>
      </c>
    </row>
    <row r="240" spans="1:27" x14ac:dyDescent="0.3">
      <c r="A240" t="s">
        <v>4527</v>
      </c>
      <c r="B240" t="s">
        <v>2515</v>
      </c>
      <c r="C240" t="s">
        <v>249</v>
      </c>
      <c r="D240">
        <v>127</v>
      </c>
      <c r="E240">
        <v>0</v>
      </c>
      <c r="F240">
        <v>0</v>
      </c>
      <c r="G240" s="4">
        <v>163</v>
      </c>
      <c r="H240">
        <f t="shared" si="44"/>
        <v>77.91</v>
      </c>
      <c r="I240">
        <f t="shared" si="45"/>
        <v>127</v>
      </c>
      <c r="J240" s="3" t="str">
        <f t="shared" si="46"/>
        <v>PP</v>
      </c>
      <c r="K240" s="3" t="str">
        <f t="shared" si="47"/>
        <v>PSOE</v>
      </c>
      <c r="L240" s="3">
        <f t="shared" si="48"/>
        <v>36.22</v>
      </c>
      <c r="M240" s="3">
        <f t="shared" si="49"/>
        <v>18.11</v>
      </c>
      <c r="N240">
        <v>23</v>
      </c>
      <c r="O240">
        <v>46</v>
      </c>
      <c r="P240">
        <v>13</v>
      </c>
      <c r="Q240">
        <v>1</v>
      </c>
      <c r="R240">
        <v>13</v>
      </c>
      <c r="S240">
        <v>28</v>
      </c>
      <c r="T240">
        <v>0</v>
      </c>
      <c r="U240">
        <f t="shared" si="39"/>
        <v>18.11</v>
      </c>
      <c r="V240">
        <f t="shared" si="40"/>
        <v>36.22</v>
      </c>
      <c r="W240">
        <f t="shared" si="41"/>
        <v>10.24</v>
      </c>
      <c r="X240">
        <f t="shared" si="42"/>
        <v>0.79</v>
      </c>
      <c r="Y240">
        <f t="shared" si="43"/>
        <v>10.24</v>
      </c>
      <c r="Z240">
        <f t="shared" si="50"/>
        <v>22.05</v>
      </c>
      <c r="AA240">
        <f t="shared" si="51"/>
        <v>0</v>
      </c>
    </row>
    <row r="241" spans="1:27" x14ac:dyDescent="0.3">
      <c r="A241" t="s">
        <v>4527</v>
      </c>
      <c r="B241" t="s">
        <v>2516</v>
      </c>
      <c r="C241" t="s">
        <v>250</v>
      </c>
      <c r="D241">
        <v>40</v>
      </c>
      <c r="E241">
        <v>1</v>
      </c>
      <c r="F241">
        <v>2</v>
      </c>
      <c r="G241" s="4">
        <v>57</v>
      </c>
      <c r="H241">
        <f t="shared" si="44"/>
        <v>70.180000000000007</v>
      </c>
      <c r="I241">
        <f t="shared" si="45"/>
        <v>39</v>
      </c>
      <c r="J241" s="3" t="str">
        <f t="shared" si="46"/>
        <v>PP</v>
      </c>
      <c r="K241" s="3" t="str">
        <f t="shared" si="47"/>
        <v>PSOE</v>
      </c>
      <c r="L241" s="3">
        <f t="shared" si="48"/>
        <v>41.03</v>
      </c>
      <c r="M241" s="3">
        <f t="shared" si="49"/>
        <v>17.95</v>
      </c>
      <c r="N241">
        <v>7</v>
      </c>
      <c r="O241">
        <v>16</v>
      </c>
      <c r="P241">
        <v>4</v>
      </c>
      <c r="Q241">
        <v>0</v>
      </c>
      <c r="R241">
        <v>6</v>
      </c>
      <c r="S241">
        <v>2</v>
      </c>
      <c r="T241">
        <v>0</v>
      </c>
      <c r="U241">
        <f t="shared" si="39"/>
        <v>17.95</v>
      </c>
      <c r="V241">
        <f t="shared" si="40"/>
        <v>41.03</v>
      </c>
      <c r="W241">
        <f t="shared" si="41"/>
        <v>10.26</v>
      </c>
      <c r="X241">
        <f t="shared" si="42"/>
        <v>0</v>
      </c>
      <c r="Y241">
        <f t="shared" si="43"/>
        <v>15.38</v>
      </c>
      <c r="Z241">
        <f t="shared" si="50"/>
        <v>5.13</v>
      </c>
      <c r="AA241">
        <f t="shared" si="51"/>
        <v>0</v>
      </c>
    </row>
    <row r="242" spans="1:27" x14ac:dyDescent="0.3">
      <c r="A242" t="s">
        <v>4527</v>
      </c>
      <c r="B242" t="s">
        <v>2517</v>
      </c>
      <c r="C242" t="s">
        <v>251</v>
      </c>
      <c r="D242">
        <v>76</v>
      </c>
      <c r="E242">
        <v>0</v>
      </c>
      <c r="F242">
        <v>1</v>
      </c>
      <c r="G242" s="4">
        <v>81</v>
      </c>
      <c r="H242">
        <f t="shared" si="44"/>
        <v>93.83</v>
      </c>
      <c r="I242">
        <f t="shared" si="45"/>
        <v>76</v>
      </c>
      <c r="J242" s="3" t="str">
        <f t="shared" si="46"/>
        <v>PP</v>
      </c>
      <c r="K242" s="3" t="str">
        <f t="shared" si="47"/>
        <v>VOX</v>
      </c>
      <c r="L242" s="3">
        <f t="shared" si="48"/>
        <v>47.37</v>
      </c>
      <c r="M242" s="3">
        <f t="shared" si="49"/>
        <v>14.47</v>
      </c>
      <c r="N242">
        <v>7</v>
      </c>
      <c r="O242">
        <v>36</v>
      </c>
      <c r="P242">
        <v>11</v>
      </c>
      <c r="Q242">
        <v>4</v>
      </c>
      <c r="R242">
        <v>11</v>
      </c>
      <c r="S242">
        <v>4</v>
      </c>
      <c r="T242">
        <v>0</v>
      </c>
      <c r="U242">
        <f t="shared" si="39"/>
        <v>9.2100000000000009</v>
      </c>
      <c r="V242">
        <f t="shared" si="40"/>
        <v>47.37</v>
      </c>
      <c r="W242">
        <f t="shared" si="41"/>
        <v>14.47</v>
      </c>
      <c r="X242">
        <f t="shared" si="42"/>
        <v>5.26</v>
      </c>
      <c r="Y242">
        <f t="shared" si="43"/>
        <v>14.47</v>
      </c>
      <c r="Z242">
        <f t="shared" si="50"/>
        <v>5.26</v>
      </c>
      <c r="AA242">
        <f t="shared" si="51"/>
        <v>0</v>
      </c>
    </row>
    <row r="243" spans="1:27" x14ac:dyDescent="0.3">
      <c r="A243" t="s">
        <v>4527</v>
      </c>
      <c r="B243" t="s">
        <v>2518</v>
      </c>
      <c r="C243" t="s">
        <v>252</v>
      </c>
      <c r="D243">
        <v>81</v>
      </c>
      <c r="E243">
        <v>0</v>
      </c>
      <c r="F243">
        <v>1</v>
      </c>
      <c r="G243" s="4">
        <v>102</v>
      </c>
      <c r="H243">
        <f t="shared" si="44"/>
        <v>79.41</v>
      </c>
      <c r="I243">
        <f t="shared" si="45"/>
        <v>81</v>
      </c>
      <c r="J243" s="3" t="str">
        <f t="shared" si="46"/>
        <v>PP</v>
      </c>
      <c r="K243" s="3" t="str">
        <f t="shared" si="47"/>
        <v>PSOE</v>
      </c>
      <c r="L243" s="3">
        <f t="shared" si="48"/>
        <v>65.430000000000007</v>
      </c>
      <c r="M243" s="3">
        <f t="shared" si="49"/>
        <v>23.46</v>
      </c>
      <c r="N243">
        <v>19</v>
      </c>
      <c r="O243">
        <v>53</v>
      </c>
      <c r="P243">
        <v>2</v>
      </c>
      <c r="Q243">
        <v>0</v>
      </c>
      <c r="R243">
        <v>4</v>
      </c>
      <c r="S243">
        <v>1</v>
      </c>
      <c r="T243">
        <v>0</v>
      </c>
      <c r="U243">
        <f t="shared" si="39"/>
        <v>23.46</v>
      </c>
      <c r="V243">
        <f t="shared" si="40"/>
        <v>65.430000000000007</v>
      </c>
      <c r="W243">
        <f t="shared" si="41"/>
        <v>2.4700000000000002</v>
      </c>
      <c r="X243">
        <f t="shared" si="42"/>
        <v>0</v>
      </c>
      <c r="Y243">
        <f t="shared" si="43"/>
        <v>4.9400000000000004</v>
      </c>
      <c r="Z243">
        <f t="shared" si="50"/>
        <v>1.23</v>
      </c>
      <c r="AA243">
        <f t="shared" si="51"/>
        <v>0</v>
      </c>
    </row>
    <row r="244" spans="1:27" x14ac:dyDescent="0.3">
      <c r="A244" t="s">
        <v>4527</v>
      </c>
      <c r="B244" t="s">
        <v>2519</v>
      </c>
      <c r="C244" t="s">
        <v>253</v>
      </c>
      <c r="D244">
        <v>82</v>
      </c>
      <c r="E244">
        <v>1</v>
      </c>
      <c r="F244">
        <v>2</v>
      </c>
      <c r="G244" s="4">
        <v>103</v>
      </c>
      <c r="H244">
        <f t="shared" si="44"/>
        <v>79.61</v>
      </c>
      <c r="I244">
        <f t="shared" si="45"/>
        <v>81</v>
      </c>
      <c r="J244" s="3" t="str">
        <f t="shared" si="46"/>
        <v>PP</v>
      </c>
      <c r="K244" s="3" t="str">
        <f t="shared" si="47"/>
        <v>PSOE</v>
      </c>
      <c r="L244" s="3">
        <f t="shared" si="48"/>
        <v>38.270000000000003</v>
      </c>
      <c r="M244" s="3">
        <f t="shared" si="49"/>
        <v>33.33</v>
      </c>
      <c r="N244">
        <v>27</v>
      </c>
      <c r="O244">
        <v>31</v>
      </c>
      <c r="P244">
        <v>4</v>
      </c>
      <c r="Q244">
        <v>8</v>
      </c>
      <c r="R244">
        <v>2</v>
      </c>
      <c r="S244">
        <v>3</v>
      </c>
      <c r="T244">
        <v>0</v>
      </c>
      <c r="U244">
        <f t="shared" si="39"/>
        <v>33.33</v>
      </c>
      <c r="V244">
        <f t="shared" si="40"/>
        <v>38.270000000000003</v>
      </c>
      <c r="W244">
        <f t="shared" si="41"/>
        <v>4.9400000000000004</v>
      </c>
      <c r="X244">
        <f t="shared" si="42"/>
        <v>9.8800000000000008</v>
      </c>
      <c r="Y244">
        <f t="shared" si="43"/>
        <v>2.4700000000000002</v>
      </c>
      <c r="Z244">
        <f t="shared" si="50"/>
        <v>3.7</v>
      </c>
      <c r="AA244">
        <f t="shared" si="51"/>
        <v>0</v>
      </c>
    </row>
    <row r="245" spans="1:27" x14ac:dyDescent="0.3">
      <c r="A245" t="s">
        <v>4527</v>
      </c>
      <c r="B245" t="s">
        <v>2520</v>
      </c>
      <c r="C245" t="s">
        <v>254</v>
      </c>
      <c r="D245">
        <v>215</v>
      </c>
      <c r="E245">
        <v>4</v>
      </c>
      <c r="F245">
        <v>6</v>
      </c>
      <c r="G245" s="4">
        <v>253</v>
      </c>
      <c r="H245">
        <f t="shared" si="44"/>
        <v>84.98</v>
      </c>
      <c r="I245">
        <f t="shared" si="45"/>
        <v>211</v>
      </c>
      <c r="J245" s="3" t="str">
        <f t="shared" si="46"/>
        <v>PP</v>
      </c>
      <c r="K245" s="3" t="str">
        <f t="shared" si="47"/>
        <v>PSOE</v>
      </c>
      <c r="L245" s="3">
        <f t="shared" si="48"/>
        <v>29.86</v>
      </c>
      <c r="M245" s="3">
        <f t="shared" si="49"/>
        <v>26.07</v>
      </c>
      <c r="N245">
        <v>55</v>
      </c>
      <c r="O245">
        <v>63</v>
      </c>
      <c r="P245">
        <v>12</v>
      </c>
      <c r="Q245">
        <v>11</v>
      </c>
      <c r="R245">
        <v>37</v>
      </c>
      <c r="S245">
        <v>16</v>
      </c>
      <c r="T245">
        <v>0</v>
      </c>
      <c r="U245">
        <f t="shared" si="39"/>
        <v>26.07</v>
      </c>
      <c r="V245">
        <f t="shared" si="40"/>
        <v>29.86</v>
      </c>
      <c r="W245">
        <f t="shared" si="41"/>
        <v>5.69</v>
      </c>
      <c r="X245">
        <f t="shared" si="42"/>
        <v>5.21</v>
      </c>
      <c r="Y245">
        <f t="shared" si="43"/>
        <v>17.54</v>
      </c>
      <c r="Z245">
        <f t="shared" si="50"/>
        <v>7.58</v>
      </c>
      <c r="AA245">
        <f t="shared" si="51"/>
        <v>0</v>
      </c>
    </row>
    <row r="246" spans="1:27" x14ac:dyDescent="0.3">
      <c r="A246" t="s">
        <v>4527</v>
      </c>
      <c r="B246" t="s">
        <v>2521</v>
      </c>
      <c r="C246" t="s">
        <v>255</v>
      </c>
      <c r="D246">
        <v>276</v>
      </c>
      <c r="E246">
        <v>2</v>
      </c>
      <c r="F246">
        <v>2</v>
      </c>
      <c r="G246" s="4">
        <v>297</v>
      </c>
      <c r="H246">
        <f t="shared" si="44"/>
        <v>92.93</v>
      </c>
      <c r="I246">
        <f t="shared" si="45"/>
        <v>274</v>
      </c>
      <c r="J246" s="3" t="str">
        <f t="shared" si="46"/>
        <v>PP</v>
      </c>
      <c r="K246" s="3" t="str">
        <f t="shared" si="47"/>
        <v>PSOE</v>
      </c>
      <c r="L246" s="3">
        <f t="shared" si="48"/>
        <v>48.18</v>
      </c>
      <c r="M246" s="3">
        <f t="shared" si="49"/>
        <v>27.01</v>
      </c>
      <c r="N246">
        <v>74</v>
      </c>
      <c r="O246">
        <v>132</v>
      </c>
      <c r="P246">
        <v>6</v>
      </c>
      <c r="Q246">
        <v>8</v>
      </c>
      <c r="R246">
        <v>42</v>
      </c>
      <c r="S246">
        <v>5</v>
      </c>
      <c r="T246">
        <v>0</v>
      </c>
      <c r="U246">
        <f t="shared" si="39"/>
        <v>27.01</v>
      </c>
      <c r="V246">
        <f t="shared" si="40"/>
        <v>48.18</v>
      </c>
      <c r="W246">
        <f t="shared" si="41"/>
        <v>2.19</v>
      </c>
      <c r="X246">
        <f t="shared" si="42"/>
        <v>2.92</v>
      </c>
      <c r="Y246">
        <f t="shared" si="43"/>
        <v>15.33</v>
      </c>
      <c r="Z246">
        <f t="shared" si="50"/>
        <v>1.82</v>
      </c>
      <c r="AA246">
        <f t="shared" si="51"/>
        <v>0</v>
      </c>
    </row>
    <row r="247" spans="1:27" x14ac:dyDescent="0.3">
      <c r="A247" t="s">
        <v>4527</v>
      </c>
      <c r="B247" t="s">
        <v>2522</v>
      </c>
      <c r="C247" t="s">
        <v>256</v>
      </c>
      <c r="D247">
        <v>105</v>
      </c>
      <c r="E247">
        <v>3</v>
      </c>
      <c r="F247">
        <v>0</v>
      </c>
      <c r="G247" s="4">
        <v>138</v>
      </c>
      <c r="H247">
        <f t="shared" si="44"/>
        <v>76.09</v>
      </c>
      <c r="I247">
        <f t="shared" si="45"/>
        <v>102</v>
      </c>
      <c r="J247" s="3" t="str">
        <f t="shared" si="46"/>
        <v>PSOE</v>
      </c>
      <c r="K247" s="3" t="s">
        <v>4544</v>
      </c>
      <c r="L247" s="3">
        <f t="shared" si="48"/>
        <v>31.37</v>
      </c>
      <c r="M247" s="3">
        <f t="shared" si="49"/>
        <v>31.37</v>
      </c>
      <c r="N247">
        <v>32</v>
      </c>
      <c r="O247">
        <v>32</v>
      </c>
      <c r="P247">
        <v>5</v>
      </c>
      <c r="Q247">
        <v>5</v>
      </c>
      <c r="R247">
        <v>14</v>
      </c>
      <c r="S247">
        <v>13</v>
      </c>
      <c r="T247">
        <v>0</v>
      </c>
      <c r="U247">
        <f t="shared" si="39"/>
        <v>31.37</v>
      </c>
      <c r="V247">
        <f t="shared" si="40"/>
        <v>31.37</v>
      </c>
      <c r="W247">
        <f t="shared" si="41"/>
        <v>4.9000000000000004</v>
      </c>
      <c r="X247">
        <f t="shared" si="42"/>
        <v>4.9000000000000004</v>
      </c>
      <c r="Y247">
        <f t="shared" si="43"/>
        <v>13.73</v>
      </c>
      <c r="Z247">
        <f t="shared" si="50"/>
        <v>12.75</v>
      </c>
      <c r="AA247">
        <f t="shared" si="51"/>
        <v>0</v>
      </c>
    </row>
    <row r="248" spans="1:27" x14ac:dyDescent="0.3">
      <c r="A248" t="s">
        <v>4527</v>
      </c>
      <c r="B248" t="s">
        <v>2523</v>
      </c>
      <c r="C248" t="s">
        <v>257</v>
      </c>
      <c r="D248">
        <v>86</v>
      </c>
      <c r="E248">
        <v>1</v>
      </c>
      <c r="F248">
        <v>1</v>
      </c>
      <c r="G248" s="4">
        <v>110</v>
      </c>
      <c r="H248">
        <f t="shared" si="44"/>
        <v>78.180000000000007</v>
      </c>
      <c r="I248">
        <f t="shared" si="45"/>
        <v>85</v>
      </c>
      <c r="J248" s="3" t="str">
        <f t="shared" si="46"/>
        <v>PP</v>
      </c>
      <c r="K248" s="3" t="str">
        <f t="shared" si="47"/>
        <v>PSOE</v>
      </c>
      <c r="L248" s="3">
        <f t="shared" si="48"/>
        <v>31.76</v>
      </c>
      <c r="M248" s="3">
        <f t="shared" si="49"/>
        <v>29.41</v>
      </c>
      <c r="N248">
        <v>25</v>
      </c>
      <c r="O248">
        <v>27</v>
      </c>
      <c r="P248">
        <v>1</v>
      </c>
      <c r="Q248">
        <v>6</v>
      </c>
      <c r="R248">
        <v>11</v>
      </c>
      <c r="S248">
        <v>6</v>
      </c>
      <c r="T248">
        <v>0</v>
      </c>
      <c r="U248">
        <f t="shared" si="39"/>
        <v>29.41</v>
      </c>
      <c r="V248">
        <f t="shared" si="40"/>
        <v>31.76</v>
      </c>
      <c r="W248">
        <f t="shared" si="41"/>
        <v>1.18</v>
      </c>
      <c r="X248">
        <f t="shared" si="42"/>
        <v>7.06</v>
      </c>
      <c r="Y248">
        <f t="shared" si="43"/>
        <v>12.94</v>
      </c>
      <c r="Z248">
        <f t="shared" si="50"/>
        <v>7.06</v>
      </c>
      <c r="AA248">
        <f t="shared" si="51"/>
        <v>0</v>
      </c>
    </row>
    <row r="249" spans="1:27" x14ac:dyDescent="0.3">
      <c r="A249" t="s">
        <v>4527</v>
      </c>
      <c r="B249" t="s">
        <v>2524</v>
      </c>
      <c r="C249" t="s">
        <v>258</v>
      </c>
      <c r="D249">
        <v>197</v>
      </c>
      <c r="E249">
        <v>0</v>
      </c>
      <c r="F249">
        <v>2</v>
      </c>
      <c r="G249" s="4">
        <v>220</v>
      </c>
      <c r="H249">
        <f t="shared" si="44"/>
        <v>89.55</v>
      </c>
      <c r="I249">
        <f t="shared" si="45"/>
        <v>197</v>
      </c>
      <c r="J249" s="3" t="str">
        <f t="shared" si="46"/>
        <v>PP</v>
      </c>
      <c r="K249" s="3" t="str">
        <f t="shared" si="47"/>
        <v>Ciudadanos</v>
      </c>
      <c r="L249" s="3">
        <f t="shared" si="48"/>
        <v>73.099999999999994</v>
      </c>
      <c r="M249" s="3">
        <f t="shared" si="49"/>
        <v>12.69</v>
      </c>
      <c r="N249">
        <v>16</v>
      </c>
      <c r="O249">
        <v>144</v>
      </c>
      <c r="P249">
        <v>2</v>
      </c>
      <c r="Q249">
        <v>5</v>
      </c>
      <c r="R249">
        <v>25</v>
      </c>
      <c r="S249">
        <v>2</v>
      </c>
      <c r="T249">
        <v>0</v>
      </c>
      <c r="U249">
        <f t="shared" si="39"/>
        <v>8.1199999999999992</v>
      </c>
      <c r="V249">
        <f t="shared" si="40"/>
        <v>73.099999999999994</v>
      </c>
      <c r="W249">
        <f t="shared" si="41"/>
        <v>1.02</v>
      </c>
      <c r="X249">
        <f t="shared" si="42"/>
        <v>2.54</v>
      </c>
      <c r="Y249">
        <f t="shared" si="43"/>
        <v>12.69</v>
      </c>
      <c r="Z249">
        <f t="shared" si="50"/>
        <v>1.02</v>
      </c>
      <c r="AA249">
        <f t="shared" si="51"/>
        <v>0</v>
      </c>
    </row>
    <row r="250" spans="1:27" x14ac:dyDescent="0.3">
      <c r="A250" t="s">
        <v>4528</v>
      </c>
      <c r="B250" t="s">
        <v>2525</v>
      </c>
      <c r="C250" t="s">
        <v>260</v>
      </c>
      <c r="D250">
        <v>32</v>
      </c>
      <c r="E250">
        <v>0</v>
      </c>
      <c r="F250">
        <v>2</v>
      </c>
      <c r="G250" s="4">
        <v>32</v>
      </c>
      <c r="H250">
        <f t="shared" si="44"/>
        <v>100</v>
      </c>
      <c r="I250">
        <f t="shared" si="45"/>
        <v>32</v>
      </c>
      <c r="J250" s="3" t="str">
        <f t="shared" si="46"/>
        <v>PSOE</v>
      </c>
      <c r="K250" s="3" t="str">
        <f t="shared" si="47"/>
        <v>PP</v>
      </c>
      <c r="L250" s="3">
        <f t="shared" si="48"/>
        <v>59.38</v>
      </c>
      <c r="M250" s="3">
        <f t="shared" si="49"/>
        <v>28.13</v>
      </c>
      <c r="N250">
        <v>19</v>
      </c>
      <c r="O250">
        <v>9</v>
      </c>
      <c r="P250">
        <v>0</v>
      </c>
      <c r="Q250">
        <v>0</v>
      </c>
      <c r="R250">
        <v>2</v>
      </c>
      <c r="S250">
        <v>0</v>
      </c>
      <c r="T250">
        <v>0</v>
      </c>
      <c r="U250">
        <f t="shared" si="39"/>
        <v>59.38</v>
      </c>
      <c r="V250">
        <f t="shared" si="40"/>
        <v>28.13</v>
      </c>
      <c r="W250">
        <f t="shared" si="41"/>
        <v>0</v>
      </c>
      <c r="X250">
        <f t="shared" si="42"/>
        <v>0</v>
      </c>
      <c r="Y250">
        <f t="shared" si="43"/>
        <v>6.25</v>
      </c>
      <c r="Z250">
        <f t="shared" si="50"/>
        <v>0</v>
      </c>
      <c r="AA250">
        <f t="shared" si="51"/>
        <v>0</v>
      </c>
    </row>
    <row r="251" spans="1:27" x14ac:dyDescent="0.3">
      <c r="A251" t="s">
        <v>4528</v>
      </c>
      <c r="B251" t="s">
        <v>2526</v>
      </c>
      <c r="C251" t="s">
        <v>261</v>
      </c>
      <c r="D251">
        <v>141</v>
      </c>
      <c r="E251">
        <v>3</v>
      </c>
      <c r="F251">
        <v>2</v>
      </c>
      <c r="G251" s="4">
        <v>183</v>
      </c>
      <c r="H251">
        <f t="shared" si="44"/>
        <v>77.05</v>
      </c>
      <c r="I251">
        <f t="shared" si="45"/>
        <v>138</v>
      </c>
      <c r="J251" s="3" t="str">
        <f t="shared" si="46"/>
        <v>PSOE</v>
      </c>
      <c r="K251" s="3" t="str">
        <f t="shared" si="47"/>
        <v>PP</v>
      </c>
      <c r="L251" s="3">
        <f t="shared" si="48"/>
        <v>38.409999999999997</v>
      </c>
      <c r="M251" s="3">
        <f t="shared" si="49"/>
        <v>21.01</v>
      </c>
      <c r="N251">
        <v>53</v>
      </c>
      <c r="O251">
        <v>29</v>
      </c>
      <c r="P251">
        <v>5</v>
      </c>
      <c r="Q251">
        <v>21</v>
      </c>
      <c r="R251">
        <v>22</v>
      </c>
      <c r="S251">
        <v>0</v>
      </c>
      <c r="T251">
        <v>0</v>
      </c>
      <c r="U251">
        <f t="shared" si="39"/>
        <v>38.409999999999997</v>
      </c>
      <c r="V251">
        <f t="shared" si="40"/>
        <v>21.01</v>
      </c>
      <c r="W251">
        <f t="shared" si="41"/>
        <v>3.62</v>
      </c>
      <c r="X251">
        <f t="shared" si="42"/>
        <v>15.22</v>
      </c>
      <c r="Y251">
        <f t="shared" si="43"/>
        <v>15.94</v>
      </c>
      <c r="Z251">
        <f t="shared" si="50"/>
        <v>0</v>
      </c>
      <c r="AA251">
        <f t="shared" si="51"/>
        <v>0</v>
      </c>
    </row>
    <row r="252" spans="1:27" x14ac:dyDescent="0.3">
      <c r="A252" t="s">
        <v>4528</v>
      </c>
      <c r="B252" t="s">
        <v>2527</v>
      </c>
      <c r="C252" t="s">
        <v>262</v>
      </c>
      <c r="D252">
        <v>34</v>
      </c>
      <c r="E252">
        <v>1</v>
      </c>
      <c r="F252">
        <v>1</v>
      </c>
      <c r="G252" s="4">
        <v>59</v>
      </c>
      <c r="H252">
        <f t="shared" si="44"/>
        <v>57.63</v>
      </c>
      <c r="I252">
        <f t="shared" si="45"/>
        <v>33</v>
      </c>
      <c r="J252" s="3" t="str">
        <f t="shared" si="46"/>
        <v>PP</v>
      </c>
      <c r="K252" s="3" t="str">
        <f t="shared" si="47"/>
        <v>PSOE</v>
      </c>
      <c r="L252" s="3">
        <f t="shared" si="48"/>
        <v>33.33</v>
      </c>
      <c r="M252" s="3">
        <f t="shared" si="49"/>
        <v>27.27</v>
      </c>
      <c r="N252">
        <v>9</v>
      </c>
      <c r="O252">
        <v>11</v>
      </c>
      <c r="P252">
        <v>4</v>
      </c>
      <c r="Q252">
        <v>1</v>
      </c>
      <c r="R252">
        <v>7</v>
      </c>
      <c r="S252">
        <v>0</v>
      </c>
      <c r="T252">
        <v>0</v>
      </c>
      <c r="U252">
        <f t="shared" si="39"/>
        <v>27.27</v>
      </c>
      <c r="V252">
        <f t="shared" si="40"/>
        <v>33.33</v>
      </c>
      <c r="W252">
        <f t="shared" si="41"/>
        <v>12.12</v>
      </c>
      <c r="X252">
        <f t="shared" si="42"/>
        <v>3.03</v>
      </c>
      <c r="Y252">
        <f t="shared" si="43"/>
        <v>21.21</v>
      </c>
      <c r="Z252">
        <f t="shared" si="50"/>
        <v>0</v>
      </c>
      <c r="AA252">
        <f t="shared" si="51"/>
        <v>0</v>
      </c>
    </row>
    <row r="253" spans="1:27" x14ac:dyDescent="0.3">
      <c r="A253" t="s">
        <v>4528</v>
      </c>
      <c r="B253" t="s">
        <v>2528</v>
      </c>
      <c r="C253" t="s">
        <v>263</v>
      </c>
      <c r="D253">
        <v>36</v>
      </c>
      <c r="E253">
        <v>1</v>
      </c>
      <c r="F253">
        <v>0</v>
      </c>
      <c r="G253" s="4">
        <v>55</v>
      </c>
      <c r="H253">
        <f t="shared" si="44"/>
        <v>65.45</v>
      </c>
      <c r="I253">
        <f t="shared" si="45"/>
        <v>35</v>
      </c>
      <c r="J253" s="3" t="str">
        <f t="shared" si="46"/>
        <v>PP</v>
      </c>
      <c r="K253" s="3" t="str">
        <f t="shared" si="47"/>
        <v>Ciudadanos</v>
      </c>
      <c r="L253" s="3">
        <f t="shared" si="48"/>
        <v>62.86</v>
      </c>
      <c r="M253" s="3">
        <f t="shared" si="49"/>
        <v>17.14</v>
      </c>
      <c r="N253">
        <v>5</v>
      </c>
      <c r="O253">
        <v>22</v>
      </c>
      <c r="P253">
        <v>2</v>
      </c>
      <c r="Q253">
        <v>0</v>
      </c>
      <c r="R253">
        <v>6</v>
      </c>
      <c r="S253">
        <v>0</v>
      </c>
      <c r="T253">
        <v>0</v>
      </c>
      <c r="U253">
        <f t="shared" si="39"/>
        <v>14.29</v>
      </c>
      <c r="V253">
        <f t="shared" si="40"/>
        <v>62.86</v>
      </c>
      <c r="W253">
        <f t="shared" si="41"/>
        <v>5.71</v>
      </c>
      <c r="X253">
        <f t="shared" si="42"/>
        <v>0</v>
      </c>
      <c r="Y253">
        <f t="shared" si="43"/>
        <v>17.14</v>
      </c>
      <c r="Z253">
        <f t="shared" si="50"/>
        <v>0</v>
      </c>
      <c r="AA253">
        <f t="shared" si="51"/>
        <v>0</v>
      </c>
    </row>
    <row r="254" spans="1:27" x14ac:dyDescent="0.3">
      <c r="A254" t="s">
        <v>4528</v>
      </c>
      <c r="B254" t="s">
        <v>2529</v>
      </c>
      <c r="C254" t="s">
        <v>264</v>
      </c>
      <c r="D254">
        <v>122</v>
      </c>
      <c r="E254">
        <v>1</v>
      </c>
      <c r="F254">
        <v>4</v>
      </c>
      <c r="G254" s="4">
        <v>158</v>
      </c>
      <c r="H254">
        <f t="shared" si="44"/>
        <v>77.22</v>
      </c>
      <c r="I254">
        <f t="shared" si="45"/>
        <v>121</v>
      </c>
      <c r="J254" s="3" t="str">
        <f t="shared" si="46"/>
        <v>PP</v>
      </c>
      <c r="K254" s="3" t="str">
        <f t="shared" si="47"/>
        <v>PSOE</v>
      </c>
      <c r="L254" s="3">
        <f t="shared" si="48"/>
        <v>31.4</v>
      </c>
      <c r="M254" s="3">
        <f t="shared" si="49"/>
        <v>23.97</v>
      </c>
      <c r="N254">
        <v>29</v>
      </c>
      <c r="O254">
        <v>38</v>
      </c>
      <c r="P254">
        <v>14</v>
      </c>
      <c r="Q254">
        <v>5</v>
      </c>
      <c r="R254">
        <v>28</v>
      </c>
      <c r="S254">
        <v>0</v>
      </c>
      <c r="T254">
        <v>0</v>
      </c>
      <c r="U254">
        <f t="shared" si="39"/>
        <v>23.97</v>
      </c>
      <c r="V254">
        <f t="shared" si="40"/>
        <v>31.4</v>
      </c>
      <c r="W254">
        <f t="shared" si="41"/>
        <v>11.57</v>
      </c>
      <c r="X254">
        <f t="shared" si="42"/>
        <v>4.13</v>
      </c>
      <c r="Y254">
        <f t="shared" si="43"/>
        <v>23.14</v>
      </c>
      <c r="Z254">
        <f t="shared" si="50"/>
        <v>0</v>
      </c>
      <c r="AA254">
        <f t="shared" si="51"/>
        <v>0</v>
      </c>
    </row>
    <row r="255" spans="1:27" x14ac:dyDescent="0.3">
      <c r="A255" t="s">
        <v>4528</v>
      </c>
      <c r="B255" t="s">
        <v>2530</v>
      </c>
      <c r="C255" t="s">
        <v>265</v>
      </c>
      <c r="D255">
        <v>24</v>
      </c>
      <c r="E255">
        <v>0</v>
      </c>
      <c r="F255">
        <v>1</v>
      </c>
      <c r="G255" s="4">
        <v>32</v>
      </c>
      <c r="H255">
        <f t="shared" si="44"/>
        <v>75</v>
      </c>
      <c r="I255">
        <f t="shared" si="45"/>
        <v>24</v>
      </c>
      <c r="J255" s="3" t="str">
        <f t="shared" si="46"/>
        <v>PP</v>
      </c>
      <c r="K255" s="3" t="str">
        <f t="shared" si="47"/>
        <v>PSOE</v>
      </c>
      <c r="L255" s="3">
        <f t="shared" si="48"/>
        <v>50</v>
      </c>
      <c r="M255" s="3">
        <f t="shared" si="49"/>
        <v>20.83</v>
      </c>
      <c r="N255">
        <v>5</v>
      </c>
      <c r="O255">
        <v>12</v>
      </c>
      <c r="P255">
        <v>4</v>
      </c>
      <c r="Q255">
        <v>0</v>
      </c>
      <c r="R255">
        <v>2</v>
      </c>
      <c r="S255">
        <v>0</v>
      </c>
      <c r="T255">
        <v>0</v>
      </c>
      <c r="U255">
        <f t="shared" si="39"/>
        <v>20.83</v>
      </c>
      <c r="V255">
        <f t="shared" si="40"/>
        <v>50</v>
      </c>
      <c r="W255">
        <f t="shared" si="41"/>
        <v>16.670000000000002</v>
      </c>
      <c r="X255">
        <f t="shared" si="42"/>
        <v>0</v>
      </c>
      <c r="Y255">
        <f t="shared" si="43"/>
        <v>8.33</v>
      </c>
      <c r="Z255">
        <f t="shared" si="50"/>
        <v>0</v>
      </c>
      <c r="AA255">
        <f t="shared" si="51"/>
        <v>0</v>
      </c>
    </row>
    <row r="256" spans="1:27" x14ac:dyDescent="0.3">
      <c r="A256" t="s">
        <v>4528</v>
      </c>
      <c r="B256" t="s">
        <v>2531</v>
      </c>
      <c r="C256" t="s">
        <v>266</v>
      </c>
      <c r="D256">
        <v>54</v>
      </c>
      <c r="E256">
        <v>0</v>
      </c>
      <c r="F256">
        <v>1</v>
      </c>
      <c r="G256" s="4">
        <v>73</v>
      </c>
      <c r="H256">
        <f t="shared" si="44"/>
        <v>73.97</v>
      </c>
      <c r="I256">
        <f t="shared" si="45"/>
        <v>54</v>
      </c>
      <c r="J256" s="3" t="str">
        <f t="shared" si="46"/>
        <v>PP</v>
      </c>
      <c r="K256" s="3" t="str">
        <f t="shared" si="47"/>
        <v>PSOE</v>
      </c>
      <c r="L256" s="3">
        <f t="shared" si="48"/>
        <v>37.04</v>
      </c>
      <c r="M256" s="3">
        <f t="shared" si="49"/>
        <v>20.37</v>
      </c>
      <c r="N256">
        <v>11</v>
      </c>
      <c r="O256">
        <v>20</v>
      </c>
      <c r="P256">
        <v>5</v>
      </c>
      <c r="Q256">
        <v>6</v>
      </c>
      <c r="R256">
        <v>10</v>
      </c>
      <c r="S256">
        <v>0</v>
      </c>
      <c r="T256">
        <v>0</v>
      </c>
      <c r="U256">
        <f t="shared" si="39"/>
        <v>20.37</v>
      </c>
      <c r="V256">
        <f t="shared" si="40"/>
        <v>37.04</v>
      </c>
      <c r="W256">
        <f t="shared" si="41"/>
        <v>9.26</v>
      </c>
      <c r="X256">
        <f t="shared" si="42"/>
        <v>11.11</v>
      </c>
      <c r="Y256">
        <f t="shared" si="43"/>
        <v>18.52</v>
      </c>
      <c r="Z256">
        <f t="shared" si="50"/>
        <v>0</v>
      </c>
      <c r="AA256">
        <f t="shared" si="51"/>
        <v>0</v>
      </c>
    </row>
    <row r="257" spans="1:27" x14ac:dyDescent="0.3">
      <c r="A257" t="s">
        <v>4528</v>
      </c>
      <c r="B257" t="s">
        <v>2532</v>
      </c>
      <c r="C257" t="s">
        <v>267</v>
      </c>
      <c r="D257">
        <v>79</v>
      </c>
      <c r="E257">
        <v>0</v>
      </c>
      <c r="F257">
        <v>2</v>
      </c>
      <c r="G257" s="4">
        <v>93</v>
      </c>
      <c r="H257">
        <f t="shared" si="44"/>
        <v>84.95</v>
      </c>
      <c r="I257">
        <f t="shared" si="45"/>
        <v>79</v>
      </c>
      <c r="J257" s="3" t="str">
        <f t="shared" si="46"/>
        <v>PSOE</v>
      </c>
      <c r="K257" s="3" t="str">
        <f t="shared" si="47"/>
        <v>PP</v>
      </c>
      <c r="L257" s="3">
        <f t="shared" si="48"/>
        <v>37.97</v>
      </c>
      <c r="M257" s="3">
        <f t="shared" si="49"/>
        <v>34.18</v>
      </c>
      <c r="N257">
        <v>30</v>
      </c>
      <c r="O257">
        <v>27</v>
      </c>
      <c r="P257">
        <v>3</v>
      </c>
      <c r="Q257">
        <v>7</v>
      </c>
      <c r="R257">
        <v>7</v>
      </c>
      <c r="S257">
        <v>0</v>
      </c>
      <c r="T257">
        <v>0</v>
      </c>
      <c r="U257">
        <f t="shared" si="39"/>
        <v>37.97</v>
      </c>
      <c r="V257">
        <f t="shared" si="40"/>
        <v>34.18</v>
      </c>
      <c r="W257">
        <f t="shared" si="41"/>
        <v>3.8</v>
      </c>
      <c r="X257">
        <f t="shared" si="42"/>
        <v>8.86</v>
      </c>
      <c r="Y257">
        <f t="shared" si="43"/>
        <v>8.86</v>
      </c>
      <c r="Z257">
        <f t="shared" si="50"/>
        <v>0</v>
      </c>
      <c r="AA257">
        <f t="shared" si="51"/>
        <v>0</v>
      </c>
    </row>
    <row r="258" spans="1:27" x14ac:dyDescent="0.3">
      <c r="A258" t="s">
        <v>4528</v>
      </c>
      <c r="B258" t="s">
        <v>2533</v>
      </c>
      <c r="C258" t="s">
        <v>268</v>
      </c>
      <c r="D258">
        <v>36</v>
      </c>
      <c r="E258">
        <v>0</v>
      </c>
      <c r="F258">
        <v>0</v>
      </c>
      <c r="G258" s="4">
        <v>44</v>
      </c>
      <c r="H258">
        <f t="shared" si="44"/>
        <v>81.819999999999993</v>
      </c>
      <c r="I258">
        <f t="shared" si="45"/>
        <v>36</v>
      </c>
      <c r="J258" s="3" t="str">
        <f t="shared" si="46"/>
        <v>PP</v>
      </c>
      <c r="K258" s="3" t="str">
        <f t="shared" si="47"/>
        <v>PSOE</v>
      </c>
      <c r="L258" s="3">
        <f t="shared" si="48"/>
        <v>52.78</v>
      </c>
      <c r="M258" s="3">
        <f t="shared" si="49"/>
        <v>25</v>
      </c>
      <c r="N258">
        <v>9</v>
      </c>
      <c r="O258">
        <v>19</v>
      </c>
      <c r="P258">
        <v>1</v>
      </c>
      <c r="Q258">
        <v>3</v>
      </c>
      <c r="R258">
        <v>4</v>
      </c>
      <c r="S258">
        <v>0</v>
      </c>
      <c r="T258">
        <v>0</v>
      </c>
      <c r="U258">
        <f t="shared" ref="U258:U321" si="52">ROUND((N258/$I258)*100,2)</f>
        <v>25</v>
      </c>
      <c r="V258">
        <f t="shared" ref="V258:V321" si="53">ROUND((O258/$I258)*100,2)</f>
        <v>52.78</v>
      </c>
      <c r="W258">
        <f t="shared" ref="W258:W321" si="54">ROUND((P258/$I258)*100,2)</f>
        <v>2.78</v>
      </c>
      <c r="X258">
        <f t="shared" ref="X258:X321" si="55">ROUND((Q258/$I258)*100,2)</f>
        <v>8.33</v>
      </c>
      <c r="Y258">
        <f t="shared" ref="Y258:Y321" si="56">ROUND((R258/$I258)*100,2)</f>
        <v>11.11</v>
      </c>
      <c r="Z258">
        <f t="shared" si="50"/>
        <v>0</v>
      </c>
      <c r="AA258">
        <f t="shared" si="51"/>
        <v>0</v>
      </c>
    </row>
    <row r="259" spans="1:27" x14ac:dyDescent="0.3">
      <c r="A259" t="s">
        <v>4528</v>
      </c>
      <c r="B259" t="s">
        <v>2534</v>
      </c>
      <c r="C259" t="s">
        <v>269</v>
      </c>
      <c r="D259">
        <v>123</v>
      </c>
      <c r="E259">
        <v>1</v>
      </c>
      <c r="F259">
        <v>4</v>
      </c>
      <c r="G259" s="4">
        <v>191</v>
      </c>
      <c r="H259">
        <f t="shared" ref="H259:H322" si="57">ROUND((D259/G259)*100,2)</f>
        <v>64.400000000000006</v>
      </c>
      <c r="I259">
        <f t="shared" ref="I259:I322" si="58">D259-E259</f>
        <v>122</v>
      </c>
      <c r="J259" s="3" t="str">
        <f t="shared" ref="J259:J322" si="59">IF(MAX(N259:R259) = N259,"PSOE", IF(MAX(N259:R259) = O259, "PP", IF(MAX(N259:R259) = P259, "VOX", IF(MAX(N259:R259) = Q259, "Podemos", IF(MAX(N259:R259) = R259, "Ciudadanos",  IF(MAX(N259:R259) = S259, "Por Ávila", "UPL"))))))</f>
        <v>PP</v>
      </c>
      <c r="K259" s="3" t="str">
        <f t="shared" ref="K259:K322" si="60">IF(LARGE(N259:R259,2) = N259,"PSOE", IF(LARGE(N259:R259,2) = O259, "PP", IF(LARGE(N259:R259,2) = P259, "VOX", IF(LARGE(N259:R259,2) = Q259, "Podemos", IF(LARGE(N259:R259,2) = R259, "Ciudadanos",  IF(LARGE(N259:R259,2) = S259, "Por Ávila", "UPL"))))))</f>
        <v>PSOE</v>
      </c>
      <c r="L259" s="3">
        <f t="shared" ref="L259:L322" si="61">IF(MAX(N259:R259) = N259,U259, IF(MAX(N259:R259) = O259, V259, IF(MAX(N259:R259) = P259, W259, IF(MAX(N259:R259) = Q259, X259, IF(MAX(N259:R259) = R259, Y259,  IF(MAX(N259:R259) = S259, Z259, AA259))))))</f>
        <v>43.44</v>
      </c>
      <c r="M259" s="3">
        <f t="shared" ref="M259:M322" si="62">IF(LARGE(N259:R259,2) = N259,U259, IF(LARGE(N259:R259,2) = O259, V259, IF(LARGE(N259:R259,2) = P259, W259, IF(LARGE(N259:R259,2) = Q259, X259, IF(LARGE(N259:R259,2) = R259, Y259,  IF(LARGE(N259:R259,2) = S259, Z259, AA259))))))</f>
        <v>40.98</v>
      </c>
      <c r="N259">
        <v>50</v>
      </c>
      <c r="O259">
        <v>53</v>
      </c>
      <c r="P259">
        <v>6</v>
      </c>
      <c r="Q259">
        <v>7</v>
      </c>
      <c r="R259">
        <v>0</v>
      </c>
      <c r="S259">
        <v>0</v>
      </c>
      <c r="T259">
        <v>0</v>
      </c>
      <c r="U259">
        <f t="shared" si="52"/>
        <v>40.98</v>
      </c>
      <c r="V259">
        <f t="shared" si="53"/>
        <v>43.44</v>
      </c>
      <c r="W259">
        <f t="shared" si="54"/>
        <v>4.92</v>
      </c>
      <c r="X259">
        <f t="shared" si="55"/>
        <v>5.74</v>
      </c>
      <c r="Y259">
        <f t="shared" si="56"/>
        <v>0</v>
      </c>
      <c r="Z259">
        <f t="shared" ref="Z259:Z322" si="63">ROUND((S259/$I259)*100,2)</f>
        <v>0</v>
      </c>
      <c r="AA259">
        <f t="shared" ref="AA259:AA322" si="64">ROUND((T259/$I259)*100,2)</f>
        <v>0</v>
      </c>
    </row>
    <row r="260" spans="1:27" x14ac:dyDescent="0.3">
      <c r="A260" t="s">
        <v>4528</v>
      </c>
      <c r="B260" t="s">
        <v>2535</v>
      </c>
      <c r="C260" t="s">
        <v>270</v>
      </c>
      <c r="D260">
        <v>64</v>
      </c>
      <c r="E260">
        <v>0</v>
      </c>
      <c r="F260">
        <v>3</v>
      </c>
      <c r="G260" s="4">
        <v>82</v>
      </c>
      <c r="H260">
        <f t="shared" si="57"/>
        <v>78.05</v>
      </c>
      <c r="I260">
        <f t="shared" si="58"/>
        <v>64</v>
      </c>
      <c r="J260" s="3" t="str">
        <f t="shared" si="59"/>
        <v>PSOE</v>
      </c>
      <c r="K260" s="3" t="str">
        <f t="shared" si="60"/>
        <v>PP</v>
      </c>
      <c r="L260" s="3">
        <f t="shared" si="61"/>
        <v>48.44</v>
      </c>
      <c r="M260" s="3">
        <f t="shared" si="62"/>
        <v>25</v>
      </c>
      <c r="N260">
        <v>31</v>
      </c>
      <c r="O260">
        <v>16</v>
      </c>
      <c r="P260">
        <v>1</v>
      </c>
      <c r="Q260">
        <v>2</v>
      </c>
      <c r="R260">
        <v>8</v>
      </c>
      <c r="S260">
        <v>0</v>
      </c>
      <c r="T260">
        <v>0</v>
      </c>
      <c r="U260">
        <f t="shared" si="52"/>
        <v>48.44</v>
      </c>
      <c r="V260">
        <f t="shared" si="53"/>
        <v>25</v>
      </c>
      <c r="W260">
        <f t="shared" si="54"/>
        <v>1.56</v>
      </c>
      <c r="X260">
        <f t="shared" si="55"/>
        <v>3.13</v>
      </c>
      <c r="Y260">
        <f t="shared" si="56"/>
        <v>12.5</v>
      </c>
      <c r="Z260">
        <f t="shared" si="63"/>
        <v>0</v>
      </c>
      <c r="AA260">
        <f t="shared" si="64"/>
        <v>0</v>
      </c>
    </row>
    <row r="261" spans="1:27" x14ac:dyDescent="0.3">
      <c r="A261" t="s">
        <v>4528</v>
      </c>
      <c r="B261" t="s">
        <v>2536</v>
      </c>
      <c r="C261" t="s">
        <v>271</v>
      </c>
      <c r="D261">
        <v>69</v>
      </c>
      <c r="E261">
        <v>3</v>
      </c>
      <c r="F261">
        <v>3</v>
      </c>
      <c r="G261" s="4">
        <v>91</v>
      </c>
      <c r="H261">
        <f t="shared" si="57"/>
        <v>75.819999999999993</v>
      </c>
      <c r="I261">
        <f t="shared" si="58"/>
        <v>66</v>
      </c>
      <c r="J261" s="3" t="str">
        <f t="shared" si="59"/>
        <v>PSOE</v>
      </c>
      <c r="K261" s="3" t="str">
        <f t="shared" si="60"/>
        <v>PP</v>
      </c>
      <c r="L261" s="3">
        <f t="shared" si="61"/>
        <v>45.45</v>
      </c>
      <c r="M261" s="3">
        <f t="shared" si="62"/>
        <v>30.3</v>
      </c>
      <c r="N261">
        <v>30</v>
      </c>
      <c r="O261">
        <v>20</v>
      </c>
      <c r="P261">
        <v>3</v>
      </c>
      <c r="Q261">
        <v>1</v>
      </c>
      <c r="R261">
        <v>8</v>
      </c>
      <c r="S261">
        <v>0</v>
      </c>
      <c r="T261">
        <v>0</v>
      </c>
      <c r="U261">
        <f t="shared" si="52"/>
        <v>45.45</v>
      </c>
      <c r="V261">
        <f t="shared" si="53"/>
        <v>30.3</v>
      </c>
      <c r="W261">
        <f t="shared" si="54"/>
        <v>4.55</v>
      </c>
      <c r="X261">
        <f t="shared" si="55"/>
        <v>1.52</v>
      </c>
      <c r="Y261">
        <f t="shared" si="56"/>
        <v>12.12</v>
      </c>
      <c r="Z261">
        <f t="shared" si="63"/>
        <v>0</v>
      </c>
      <c r="AA261">
        <f t="shared" si="64"/>
        <v>0</v>
      </c>
    </row>
    <row r="262" spans="1:27" x14ac:dyDescent="0.3">
      <c r="A262" t="s">
        <v>4528</v>
      </c>
      <c r="B262" t="s">
        <v>2537</v>
      </c>
      <c r="C262" t="s">
        <v>272</v>
      </c>
      <c r="D262">
        <v>15812</v>
      </c>
      <c r="E262">
        <v>135</v>
      </c>
      <c r="F262">
        <v>132</v>
      </c>
      <c r="G262" s="4">
        <v>24622</v>
      </c>
      <c r="H262">
        <f t="shared" si="57"/>
        <v>64.22</v>
      </c>
      <c r="I262">
        <f t="shared" si="58"/>
        <v>15677</v>
      </c>
      <c r="J262" s="3" t="str">
        <f t="shared" si="59"/>
        <v>PSOE</v>
      </c>
      <c r="K262" s="3" t="str">
        <f t="shared" si="60"/>
        <v>PP</v>
      </c>
      <c r="L262" s="3">
        <f t="shared" si="61"/>
        <v>39.130000000000003</v>
      </c>
      <c r="M262" s="3">
        <f t="shared" si="62"/>
        <v>23.4</v>
      </c>
      <c r="N262">
        <v>6134</v>
      </c>
      <c r="O262">
        <v>3669</v>
      </c>
      <c r="P262">
        <v>976</v>
      </c>
      <c r="Q262">
        <v>1165</v>
      </c>
      <c r="R262">
        <v>3036</v>
      </c>
      <c r="S262">
        <v>0</v>
      </c>
      <c r="T262">
        <v>0</v>
      </c>
      <c r="U262">
        <f t="shared" si="52"/>
        <v>39.130000000000003</v>
      </c>
      <c r="V262">
        <f t="shared" si="53"/>
        <v>23.4</v>
      </c>
      <c r="W262">
        <f t="shared" si="54"/>
        <v>6.23</v>
      </c>
      <c r="X262">
        <f t="shared" si="55"/>
        <v>7.43</v>
      </c>
      <c r="Y262">
        <f t="shared" si="56"/>
        <v>19.37</v>
      </c>
      <c r="Z262">
        <f t="shared" si="63"/>
        <v>0</v>
      </c>
      <c r="AA262">
        <f t="shared" si="64"/>
        <v>0</v>
      </c>
    </row>
    <row r="263" spans="1:27" x14ac:dyDescent="0.3">
      <c r="A263" t="s">
        <v>4528</v>
      </c>
      <c r="B263" t="s">
        <v>2538</v>
      </c>
      <c r="C263" t="s">
        <v>273</v>
      </c>
      <c r="D263">
        <v>110</v>
      </c>
      <c r="E263">
        <v>5</v>
      </c>
      <c r="F263">
        <v>2</v>
      </c>
      <c r="G263" s="4">
        <v>145</v>
      </c>
      <c r="H263">
        <f t="shared" si="57"/>
        <v>75.86</v>
      </c>
      <c r="I263">
        <f t="shared" si="58"/>
        <v>105</v>
      </c>
      <c r="J263" s="3" t="str">
        <f t="shared" si="59"/>
        <v>PSOE</v>
      </c>
      <c r="K263" s="3" t="str">
        <f t="shared" si="60"/>
        <v>PP</v>
      </c>
      <c r="L263" s="3">
        <f t="shared" si="61"/>
        <v>32.380000000000003</v>
      </c>
      <c r="M263" s="3">
        <f t="shared" si="62"/>
        <v>29.52</v>
      </c>
      <c r="N263">
        <v>34</v>
      </c>
      <c r="O263">
        <v>31</v>
      </c>
      <c r="P263">
        <v>3</v>
      </c>
      <c r="Q263">
        <v>3</v>
      </c>
      <c r="R263">
        <v>23</v>
      </c>
      <c r="S263">
        <v>0</v>
      </c>
      <c r="T263">
        <v>0</v>
      </c>
      <c r="U263">
        <f t="shared" si="52"/>
        <v>32.380000000000003</v>
      </c>
      <c r="V263">
        <f t="shared" si="53"/>
        <v>29.52</v>
      </c>
      <c r="W263">
        <f t="shared" si="54"/>
        <v>2.86</v>
      </c>
      <c r="X263">
        <f t="shared" si="55"/>
        <v>2.86</v>
      </c>
      <c r="Y263">
        <f t="shared" si="56"/>
        <v>21.9</v>
      </c>
      <c r="Z263">
        <f t="shared" si="63"/>
        <v>0</v>
      </c>
      <c r="AA263">
        <f t="shared" si="64"/>
        <v>0</v>
      </c>
    </row>
    <row r="264" spans="1:27" x14ac:dyDescent="0.3">
      <c r="A264" t="s">
        <v>4528</v>
      </c>
      <c r="B264" t="s">
        <v>2539</v>
      </c>
      <c r="C264" t="s">
        <v>274</v>
      </c>
      <c r="D264">
        <v>177</v>
      </c>
      <c r="E264">
        <v>2</v>
      </c>
      <c r="F264">
        <v>3</v>
      </c>
      <c r="G264" s="4">
        <v>237</v>
      </c>
      <c r="H264">
        <f t="shared" si="57"/>
        <v>74.680000000000007</v>
      </c>
      <c r="I264">
        <f t="shared" si="58"/>
        <v>175</v>
      </c>
      <c r="J264" s="3" t="str">
        <f t="shared" si="59"/>
        <v>PP</v>
      </c>
      <c r="K264" s="3" t="str">
        <f t="shared" si="60"/>
        <v>PSOE</v>
      </c>
      <c r="L264" s="3">
        <f t="shared" si="61"/>
        <v>51.43</v>
      </c>
      <c r="M264" s="3">
        <f t="shared" si="62"/>
        <v>25.71</v>
      </c>
      <c r="N264">
        <v>45</v>
      </c>
      <c r="O264">
        <v>90</v>
      </c>
      <c r="P264">
        <v>5</v>
      </c>
      <c r="Q264">
        <v>1</v>
      </c>
      <c r="R264">
        <v>31</v>
      </c>
      <c r="S264">
        <v>0</v>
      </c>
      <c r="T264">
        <v>0</v>
      </c>
      <c r="U264">
        <f t="shared" si="52"/>
        <v>25.71</v>
      </c>
      <c r="V264">
        <f t="shared" si="53"/>
        <v>51.43</v>
      </c>
      <c r="W264">
        <f t="shared" si="54"/>
        <v>2.86</v>
      </c>
      <c r="X264">
        <f t="shared" si="55"/>
        <v>0.56999999999999995</v>
      </c>
      <c r="Y264">
        <f t="shared" si="56"/>
        <v>17.71</v>
      </c>
      <c r="Z264">
        <f t="shared" si="63"/>
        <v>0</v>
      </c>
      <c r="AA264">
        <f t="shared" si="64"/>
        <v>0</v>
      </c>
    </row>
    <row r="265" spans="1:27" x14ac:dyDescent="0.3">
      <c r="A265" t="s">
        <v>4528</v>
      </c>
      <c r="B265" t="s">
        <v>2540</v>
      </c>
      <c r="C265" t="s">
        <v>275</v>
      </c>
      <c r="D265">
        <v>38</v>
      </c>
      <c r="E265">
        <v>0</v>
      </c>
      <c r="F265">
        <v>1</v>
      </c>
      <c r="G265" s="4">
        <v>51</v>
      </c>
      <c r="H265">
        <f t="shared" si="57"/>
        <v>74.510000000000005</v>
      </c>
      <c r="I265">
        <f t="shared" si="58"/>
        <v>38</v>
      </c>
      <c r="J265" s="3" t="str">
        <f t="shared" si="59"/>
        <v>PP</v>
      </c>
      <c r="K265" s="3" t="str">
        <f t="shared" si="60"/>
        <v>PSOE</v>
      </c>
      <c r="L265" s="3">
        <f t="shared" si="61"/>
        <v>39.47</v>
      </c>
      <c r="M265" s="3">
        <f t="shared" si="62"/>
        <v>21.05</v>
      </c>
      <c r="N265">
        <v>8</v>
      </c>
      <c r="O265">
        <v>15</v>
      </c>
      <c r="P265">
        <v>1</v>
      </c>
      <c r="Q265">
        <v>3</v>
      </c>
      <c r="R265">
        <v>6</v>
      </c>
      <c r="S265">
        <v>0</v>
      </c>
      <c r="T265">
        <v>0</v>
      </c>
      <c r="U265">
        <f t="shared" si="52"/>
        <v>21.05</v>
      </c>
      <c r="V265">
        <f t="shared" si="53"/>
        <v>39.47</v>
      </c>
      <c r="W265">
        <f t="shared" si="54"/>
        <v>2.63</v>
      </c>
      <c r="X265">
        <f t="shared" si="55"/>
        <v>7.89</v>
      </c>
      <c r="Y265">
        <f t="shared" si="56"/>
        <v>15.79</v>
      </c>
      <c r="Z265">
        <f t="shared" si="63"/>
        <v>0</v>
      </c>
      <c r="AA265">
        <f t="shared" si="64"/>
        <v>0</v>
      </c>
    </row>
    <row r="266" spans="1:27" x14ac:dyDescent="0.3">
      <c r="A266" t="s">
        <v>4528</v>
      </c>
      <c r="B266" t="s">
        <v>2541</v>
      </c>
      <c r="C266" t="s">
        <v>276</v>
      </c>
      <c r="D266">
        <v>53</v>
      </c>
      <c r="E266">
        <v>0</v>
      </c>
      <c r="F266">
        <v>0</v>
      </c>
      <c r="G266" s="4">
        <v>60</v>
      </c>
      <c r="H266">
        <f t="shared" si="57"/>
        <v>88.33</v>
      </c>
      <c r="I266">
        <f t="shared" si="58"/>
        <v>53</v>
      </c>
      <c r="J266" s="3" t="str">
        <f t="shared" si="59"/>
        <v>Ciudadanos</v>
      </c>
      <c r="K266" s="3" t="str">
        <f t="shared" si="60"/>
        <v>PP</v>
      </c>
      <c r="L266" s="3">
        <f t="shared" si="61"/>
        <v>39.619999999999997</v>
      </c>
      <c r="M266" s="3">
        <f t="shared" si="62"/>
        <v>37.74</v>
      </c>
      <c r="N266">
        <v>5</v>
      </c>
      <c r="O266">
        <v>20</v>
      </c>
      <c r="P266">
        <v>1</v>
      </c>
      <c r="Q266">
        <v>5</v>
      </c>
      <c r="R266">
        <v>21</v>
      </c>
      <c r="S266">
        <v>0</v>
      </c>
      <c r="T266">
        <v>0</v>
      </c>
      <c r="U266">
        <f t="shared" si="52"/>
        <v>9.43</v>
      </c>
      <c r="V266">
        <f t="shared" si="53"/>
        <v>37.74</v>
      </c>
      <c r="W266">
        <f t="shared" si="54"/>
        <v>1.89</v>
      </c>
      <c r="X266">
        <f t="shared" si="55"/>
        <v>9.43</v>
      </c>
      <c r="Y266">
        <f t="shared" si="56"/>
        <v>39.619999999999997</v>
      </c>
      <c r="Z266">
        <f t="shared" si="63"/>
        <v>0</v>
      </c>
      <c r="AA266">
        <f t="shared" si="64"/>
        <v>0</v>
      </c>
    </row>
    <row r="267" spans="1:27" x14ac:dyDescent="0.3">
      <c r="A267" t="s">
        <v>4528</v>
      </c>
      <c r="B267" t="s">
        <v>2542</v>
      </c>
      <c r="C267" t="s">
        <v>277</v>
      </c>
      <c r="D267">
        <v>852</v>
      </c>
      <c r="E267">
        <v>8</v>
      </c>
      <c r="F267">
        <v>14</v>
      </c>
      <c r="G267" s="4">
        <v>1185</v>
      </c>
      <c r="H267">
        <f t="shared" si="57"/>
        <v>71.900000000000006</v>
      </c>
      <c r="I267">
        <f t="shared" si="58"/>
        <v>844</v>
      </c>
      <c r="J267" s="3" t="str">
        <f t="shared" si="59"/>
        <v>PSOE</v>
      </c>
      <c r="K267" s="3" t="str">
        <f t="shared" si="60"/>
        <v>PP</v>
      </c>
      <c r="L267" s="3">
        <f t="shared" si="61"/>
        <v>35.43</v>
      </c>
      <c r="M267" s="3">
        <f t="shared" si="62"/>
        <v>26.42</v>
      </c>
      <c r="N267">
        <v>299</v>
      </c>
      <c r="O267">
        <v>223</v>
      </c>
      <c r="P267">
        <v>46</v>
      </c>
      <c r="Q267">
        <v>52</v>
      </c>
      <c r="R267">
        <v>175</v>
      </c>
      <c r="S267">
        <v>0</v>
      </c>
      <c r="T267">
        <v>0</v>
      </c>
      <c r="U267">
        <f t="shared" si="52"/>
        <v>35.43</v>
      </c>
      <c r="V267">
        <f t="shared" si="53"/>
        <v>26.42</v>
      </c>
      <c r="W267">
        <f t="shared" si="54"/>
        <v>5.45</v>
      </c>
      <c r="X267">
        <f t="shared" si="55"/>
        <v>6.16</v>
      </c>
      <c r="Y267">
        <f t="shared" si="56"/>
        <v>20.73</v>
      </c>
      <c r="Z267">
        <f t="shared" si="63"/>
        <v>0</v>
      </c>
      <c r="AA267">
        <f t="shared" si="64"/>
        <v>0</v>
      </c>
    </row>
    <row r="268" spans="1:27" x14ac:dyDescent="0.3">
      <c r="A268" t="s">
        <v>4528</v>
      </c>
      <c r="B268" t="s">
        <v>2543</v>
      </c>
      <c r="C268" t="s">
        <v>278</v>
      </c>
      <c r="D268">
        <v>103</v>
      </c>
      <c r="E268">
        <v>4</v>
      </c>
      <c r="F268">
        <v>0</v>
      </c>
      <c r="G268" s="4">
        <v>149</v>
      </c>
      <c r="H268">
        <f t="shared" si="57"/>
        <v>69.13</v>
      </c>
      <c r="I268">
        <f t="shared" si="58"/>
        <v>99</v>
      </c>
      <c r="J268" s="3" t="str">
        <f t="shared" si="59"/>
        <v>PP</v>
      </c>
      <c r="K268" s="3" t="str">
        <f t="shared" si="60"/>
        <v>PSOE</v>
      </c>
      <c r="L268" s="3">
        <f t="shared" si="61"/>
        <v>39.39</v>
      </c>
      <c r="M268" s="3">
        <f t="shared" si="62"/>
        <v>37.369999999999997</v>
      </c>
      <c r="N268">
        <v>37</v>
      </c>
      <c r="O268">
        <v>39</v>
      </c>
      <c r="P268">
        <v>7</v>
      </c>
      <c r="Q268">
        <v>3</v>
      </c>
      <c r="R268">
        <v>11</v>
      </c>
      <c r="S268">
        <v>0</v>
      </c>
      <c r="T268">
        <v>0</v>
      </c>
      <c r="U268">
        <f t="shared" si="52"/>
        <v>37.369999999999997</v>
      </c>
      <c r="V268">
        <f t="shared" si="53"/>
        <v>39.39</v>
      </c>
      <c r="W268">
        <f t="shared" si="54"/>
        <v>7.07</v>
      </c>
      <c r="X268">
        <f t="shared" si="55"/>
        <v>3.03</v>
      </c>
      <c r="Y268">
        <f t="shared" si="56"/>
        <v>11.11</v>
      </c>
      <c r="Z268">
        <f t="shared" si="63"/>
        <v>0</v>
      </c>
      <c r="AA268">
        <f t="shared" si="64"/>
        <v>0</v>
      </c>
    </row>
    <row r="269" spans="1:27" x14ac:dyDescent="0.3">
      <c r="A269" t="s">
        <v>4528</v>
      </c>
      <c r="B269" t="s">
        <v>2544</v>
      </c>
      <c r="C269" t="s">
        <v>279</v>
      </c>
      <c r="D269">
        <v>69</v>
      </c>
      <c r="E269">
        <v>1</v>
      </c>
      <c r="F269">
        <v>0</v>
      </c>
      <c r="G269" s="4">
        <v>106</v>
      </c>
      <c r="H269">
        <f t="shared" si="57"/>
        <v>65.09</v>
      </c>
      <c r="I269">
        <f t="shared" si="58"/>
        <v>68</v>
      </c>
      <c r="J269" s="3" t="str">
        <f t="shared" si="59"/>
        <v>PP</v>
      </c>
      <c r="K269" s="3" t="str">
        <f t="shared" si="60"/>
        <v>PSOE</v>
      </c>
      <c r="L269" s="3">
        <f t="shared" si="61"/>
        <v>51.47</v>
      </c>
      <c r="M269" s="3">
        <f t="shared" si="62"/>
        <v>25</v>
      </c>
      <c r="N269">
        <v>17</v>
      </c>
      <c r="O269">
        <v>35</v>
      </c>
      <c r="P269">
        <v>4</v>
      </c>
      <c r="Q269">
        <v>3</v>
      </c>
      <c r="R269">
        <v>8</v>
      </c>
      <c r="S269">
        <v>0</v>
      </c>
      <c r="T269">
        <v>0</v>
      </c>
      <c r="U269">
        <f t="shared" si="52"/>
        <v>25</v>
      </c>
      <c r="V269">
        <f t="shared" si="53"/>
        <v>51.47</v>
      </c>
      <c r="W269">
        <f t="shared" si="54"/>
        <v>5.88</v>
      </c>
      <c r="X269">
        <f t="shared" si="55"/>
        <v>4.41</v>
      </c>
      <c r="Y269">
        <f t="shared" si="56"/>
        <v>11.76</v>
      </c>
      <c r="Z269">
        <f t="shared" si="63"/>
        <v>0</v>
      </c>
      <c r="AA269">
        <f t="shared" si="64"/>
        <v>0</v>
      </c>
    </row>
    <row r="270" spans="1:27" x14ac:dyDescent="0.3">
      <c r="A270" t="s">
        <v>4528</v>
      </c>
      <c r="B270" t="s">
        <v>2545</v>
      </c>
      <c r="C270" t="s">
        <v>280</v>
      </c>
      <c r="D270">
        <v>304</v>
      </c>
      <c r="E270">
        <v>2</v>
      </c>
      <c r="F270">
        <v>5</v>
      </c>
      <c r="G270" s="4">
        <v>370</v>
      </c>
      <c r="H270">
        <f t="shared" si="57"/>
        <v>82.16</v>
      </c>
      <c r="I270">
        <f t="shared" si="58"/>
        <v>302</v>
      </c>
      <c r="J270" s="3" t="str">
        <f t="shared" si="59"/>
        <v>PSOE</v>
      </c>
      <c r="K270" s="3" t="str">
        <f t="shared" si="60"/>
        <v>PP</v>
      </c>
      <c r="L270" s="3">
        <f t="shared" si="61"/>
        <v>33.770000000000003</v>
      </c>
      <c r="M270" s="3">
        <f t="shared" si="62"/>
        <v>31.13</v>
      </c>
      <c r="N270">
        <v>102</v>
      </c>
      <c r="O270">
        <v>94</v>
      </c>
      <c r="P270">
        <v>22</v>
      </c>
      <c r="Q270">
        <v>13</v>
      </c>
      <c r="R270">
        <v>58</v>
      </c>
      <c r="S270">
        <v>0</v>
      </c>
      <c r="T270">
        <v>0</v>
      </c>
      <c r="U270">
        <f t="shared" si="52"/>
        <v>33.770000000000003</v>
      </c>
      <c r="V270">
        <f t="shared" si="53"/>
        <v>31.13</v>
      </c>
      <c r="W270">
        <f t="shared" si="54"/>
        <v>7.28</v>
      </c>
      <c r="X270">
        <f t="shared" si="55"/>
        <v>4.3</v>
      </c>
      <c r="Y270">
        <f t="shared" si="56"/>
        <v>19.21</v>
      </c>
      <c r="Z270">
        <f t="shared" si="63"/>
        <v>0</v>
      </c>
      <c r="AA270">
        <f t="shared" si="64"/>
        <v>0</v>
      </c>
    </row>
    <row r="271" spans="1:27" x14ac:dyDescent="0.3">
      <c r="A271" t="s">
        <v>4528</v>
      </c>
      <c r="B271" t="s">
        <v>2546</v>
      </c>
      <c r="C271" t="s">
        <v>281</v>
      </c>
      <c r="D271">
        <v>43</v>
      </c>
      <c r="E271">
        <v>1</v>
      </c>
      <c r="F271">
        <v>1</v>
      </c>
      <c r="G271" s="4">
        <v>48</v>
      </c>
      <c r="H271">
        <f t="shared" si="57"/>
        <v>89.58</v>
      </c>
      <c r="I271">
        <f t="shared" si="58"/>
        <v>42</v>
      </c>
      <c r="J271" s="3" t="str">
        <f t="shared" si="59"/>
        <v>PSOE</v>
      </c>
      <c r="K271" s="3" t="str">
        <f t="shared" si="60"/>
        <v>PP</v>
      </c>
      <c r="L271" s="3">
        <f t="shared" si="61"/>
        <v>52.38</v>
      </c>
      <c r="M271" s="3">
        <f t="shared" si="62"/>
        <v>30.95</v>
      </c>
      <c r="N271">
        <v>22</v>
      </c>
      <c r="O271">
        <v>13</v>
      </c>
      <c r="P271">
        <v>0</v>
      </c>
      <c r="Q271">
        <v>2</v>
      </c>
      <c r="R271">
        <v>2</v>
      </c>
      <c r="S271">
        <v>0</v>
      </c>
      <c r="T271">
        <v>0</v>
      </c>
      <c r="U271">
        <f t="shared" si="52"/>
        <v>52.38</v>
      </c>
      <c r="V271">
        <f t="shared" si="53"/>
        <v>30.95</v>
      </c>
      <c r="W271">
        <f t="shared" si="54"/>
        <v>0</v>
      </c>
      <c r="X271">
        <f t="shared" si="55"/>
        <v>4.76</v>
      </c>
      <c r="Y271">
        <f t="shared" si="56"/>
        <v>4.76</v>
      </c>
      <c r="Z271">
        <f t="shared" si="63"/>
        <v>0</v>
      </c>
      <c r="AA271">
        <f t="shared" si="64"/>
        <v>0</v>
      </c>
    </row>
    <row r="272" spans="1:27" x14ac:dyDescent="0.3">
      <c r="A272" t="s">
        <v>4528</v>
      </c>
      <c r="B272" t="s">
        <v>2547</v>
      </c>
      <c r="C272" t="s">
        <v>282</v>
      </c>
      <c r="D272">
        <v>100</v>
      </c>
      <c r="E272">
        <v>1</v>
      </c>
      <c r="F272">
        <v>3</v>
      </c>
      <c r="G272" s="4">
        <v>143</v>
      </c>
      <c r="H272">
        <f t="shared" si="57"/>
        <v>69.930000000000007</v>
      </c>
      <c r="I272">
        <f t="shared" si="58"/>
        <v>99</v>
      </c>
      <c r="J272" s="3" t="str">
        <f t="shared" si="59"/>
        <v>PSOE</v>
      </c>
      <c r="K272" s="3" t="str">
        <f t="shared" si="60"/>
        <v>PP</v>
      </c>
      <c r="L272" s="3">
        <f t="shared" si="61"/>
        <v>28.28</v>
      </c>
      <c r="M272" s="3">
        <f t="shared" si="62"/>
        <v>25.25</v>
      </c>
      <c r="N272">
        <v>28</v>
      </c>
      <c r="O272">
        <v>25</v>
      </c>
      <c r="P272">
        <v>11</v>
      </c>
      <c r="Q272">
        <v>10</v>
      </c>
      <c r="R272">
        <v>14</v>
      </c>
      <c r="S272">
        <v>0</v>
      </c>
      <c r="T272">
        <v>0</v>
      </c>
      <c r="U272">
        <f t="shared" si="52"/>
        <v>28.28</v>
      </c>
      <c r="V272">
        <f t="shared" si="53"/>
        <v>25.25</v>
      </c>
      <c r="W272">
        <f t="shared" si="54"/>
        <v>11.11</v>
      </c>
      <c r="X272">
        <f t="shared" si="55"/>
        <v>10.1</v>
      </c>
      <c r="Y272">
        <f t="shared" si="56"/>
        <v>14.14</v>
      </c>
      <c r="Z272">
        <f t="shared" si="63"/>
        <v>0</v>
      </c>
      <c r="AA272">
        <f t="shared" si="64"/>
        <v>0</v>
      </c>
    </row>
    <row r="273" spans="1:27" x14ac:dyDescent="0.3">
      <c r="A273" t="s">
        <v>4528</v>
      </c>
      <c r="B273" t="s">
        <v>2548</v>
      </c>
      <c r="C273" t="s">
        <v>283</v>
      </c>
      <c r="D273">
        <v>95</v>
      </c>
      <c r="E273">
        <v>0</v>
      </c>
      <c r="F273">
        <v>2</v>
      </c>
      <c r="G273" s="4">
        <v>118</v>
      </c>
      <c r="H273">
        <f t="shared" si="57"/>
        <v>80.510000000000005</v>
      </c>
      <c r="I273">
        <f t="shared" si="58"/>
        <v>95</v>
      </c>
      <c r="J273" s="3" t="str">
        <f t="shared" si="59"/>
        <v>PP</v>
      </c>
      <c r="K273" s="3" t="str">
        <f t="shared" si="60"/>
        <v>PSOE</v>
      </c>
      <c r="L273" s="3">
        <f t="shared" si="61"/>
        <v>36.840000000000003</v>
      </c>
      <c r="M273" s="3">
        <f t="shared" si="62"/>
        <v>30.53</v>
      </c>
      <c r="N273">
        <v>29</v>
      </c>
      <c r="O273">
        <v>35</v>
      </c>
      <c r="P273">
        <v>5</v>
      </c>
      <c r="Q273">
        <v>4</v>
      </c>
      <c r="R273">
        <v>18</v>
      </c>
      <c r="S273">
        <v>0</v>
      </c>
      <c r="T273">
        <v>0</v>
      </c>
      <c r="U273">
        <f t="shared" si="52"/>
        <v>30.53</v>
      </c>
      <c r="V273">
        <f t="shared" si="53"/>
        <v>36.840000000000003</v>
      </c>
      <c r="W273">
        <f t="shared" si="54"/>
        <v>5.26</v>
      </c>
      <c r="X273">
        <f t="shared" si="55"/>
        <v>4.21</v>
      </c>
      <c r="Y273">
        <f t="shared" si="56"/>
        <v>18.95</v>
      </c>
      <c r="Z273">
        <f t="shared" si="63"/>
        <v>0</v>
      </c>
      <c r="AA273">
        <f t="shared" si="64"/>
        <v>0</v>
      </c>
    </row>
    <row r="274" spans="1:27" x14ac:dyDescent="0.3">
      <c r="A274" t="s">
        <v>4528</v>
      </c>
      <c r="B274" t="s">
        <v>2549</v>
      </c>
      <c r="C274" t="s">
        <v>284</v>
      </c>
      <c r="D274">
        <v>68</v>
      </c>
      <c r="E274">
        <v>1</v>
      </c>
      <c r="F274">
        <v>0</v>
      </c>
      <c r="G274" s="4">
        <v>103</v>
      </c>
      <c r="H274">
        <f t="shared" si="57"/>
        <v>66.02</v>
      </c>
      <c r="I274">
        <f t="shared" si="58"/>
        <v>67</v>
      </c>
      <c r="J274" s="3" t="str">
        <f t="shared" si="59"/>
        <v>PSOE</v>
      </c>
      <c r="K274" s="3" t="str">
        <f t="shared" si="60"/>
        <v>PP</v>
      </c>
      <c r="L274" s="3">
        <f t="shared" si="61"/>
        <v>53.73</v>
      </c>
      <c r="M274" s="3">
        <f t="shared" si="62"/>
        <v>16.420000000000002</v>
      </c>
      <c r="N274">
        <v>36</v>
      </c>
      <c r="O274">
        <v>11</v>
      </c>
      <c r="P274">
        <v>5</v>
      </c>
      <c r="Q274">
        <v>4</v>
      </c>
      <c r="R274">
        <v>9</v>
      </c>
      <c r="S274">
        <v>0</v>
      </c>
      <c r="T274">
        <v>0</v>
      </c>
      <c r="U274">
        <f t="shared" si="52"/>
        <v>53.73</v>
      </c>
      <c r="V274">
        <f t="shared" si="53"/>
        <v>16.420000000000002</v>
      </c>
      <c r="W274">
        <f t="shared" si="54"/>
        <v>7.46</v>
      </c>
      <c r="X274">
        <f t="shared" si="55"/>
        <v>5.97</v>
      </c>
      <c r="Y274">
        <f t="shared" si="56"/>
        <v>13.43</v>
      </c>
      <c r="Z274">
        <f t="shared" si="63"/>
        <v>0</v>
      </c>
      <c r="AA274">
        <f t="shared" si="64"/>
        <v>0</v>
      </c>
    </row>
    <row r="275" spans="1:27" x14ac:dyDescent="0.3">
      <c r="A275" t="s">
        <v>4528</v>
      </c>
      <c r="B275" t="s">
        <v>2550</v>
      </c>
      <c r="C275" t="s">
        <v>285</v>
      </c>
      <c r="D275">
        <v>62</v>
      </c>
      <c r="E275">
        <v>1</v>
      </c>
      <c r="F275">
        <v>1</v>
      </c>
      <c r="G275" s="4">
        <v>82</v>
      </c>
      <c r="H275">
        <f t="shared" si="57"/>
        <v>75.61</v>
      </c>
      <c r="I275">
        <f t="shared" si="58"/>
        <v>61</v>
      </c>
      <c r="J275" s="3" t="str">
        <f t="shared" si="59"/>
        <v>PP</v>
      </c>
      <c r="K275" s="3" t="str">
        <f t="shared" si="60"/>
        <v>PSOE</v>
      </c>
      <c r="L275" s="3">
        <f t="shared" si="61"/>
        <v>44.26</v>
      </c>
      <c r="M275" s="3">
        <f t="shared" si="62"/>
        <v>29.51</v>
      </c>
      <c r="N275">
        <v>18</v>
      </c>
      <c r="O275">
        <v>27</v>
      </c>
      <c r="P275">
        <v>1</v>
      </c>
      <c r="Q275">
        <v>4</v>
      </c>
      <c r="R275">
        <v>8</v>
      </c>
      <c r="S275">
        <v>0</v>
      </c>
      <c r="T275">
        <v>0</v>
      </c>
      <c r="U275">
        <f t="shared" si="52"/>
        <v>29.51</v>
      </c>
      <c r="V275">
        <f t="shared" si="53"/>
        <v>44.26</v>
      </c>
      <c r="W275">
        <f t="shared" si="54"/>
        <v>1.64</v>
      </c>
      <c r="X275">
        <f t="shared" si="55"/>
        <v>6.56</v>
      </c>
      <c r="Y275">
        <f t="shared" si="56"/>
        <v>13.11</v>
      </c>
      <c r="Z275">
        <f t="shared" si="63"/>
        <v>0</v>
      </c>
      <c r="AA275">
        <f t="shared" si="64"/>
        <v>0</v>
      </c>
    </row>
    <row r="276" spans="1:27" x14ac:dyDescent="0.3">
      <c r="A276" t="s">
        <v>4528</v>
      </c>
      <c r="B276" t="s">
        <v>2551</v>
      </c>
      <c r="C276" t="s">
        <v>286</v>
      </c>
      <c r="D276">
        <v>253</v>
      </c>
      <c r="E276">
        <v>3</v>
      </c>
      <c r="F276">
        <v>6</v>
      </c>
      <c r="G276" s="4">
        <v>287</v>
      </c>
      <c r="H276">
        <f t="shared" si="57"/>
        <v>88.15</v>
      </c>
      <c r="I276">
        <f t="shared" si="58"/>
        <v>250</v>
      </c>
      <c r="J276" s="3" t="str">
        <f t="shared" si="59"/>
        <v>Ciudadanos</v>
      </c>
      <c r="K276" s="3" t="str">
        <f t="shared" si="60"/>
        <v>PP</v>
      </c>
      <c r="L276" s="3">
        <f t="shared" si="61"/>
        <v>37.200000000000003</v>
      </c>
      <c r="M276" s="3">
        <f t="shared" si="62"/>
        <v>36.799999999999997</v>
      </c>
      <c r="N276">
        <v>46</v>
      </c>
      <c r="O276">
        <v>92</v>
      </c>
      <c r="P276">
        <v>6</v>
      </c>
      <c r="Q276">
        <v>5</v>
      </c>
      <c r="R276">
        <v>93</v>
      </c>
      <c r="S276">
        <v>0</v>
      </c>
      <c r="T276">
        <v>0</v>
      </c>
      <c r="U276">
        <f t="shared" si="52"/>
        <v>18.399999999999999</v>
      </c>
      <c r="V276">
        <f t="shared" si="53"/>
        <v>36.799999999999997</v>
      </c>
      <c r="W276">
        <f t="shared" si="54"/>
        <v>2.4</v>
      </c>
      <c r="X276">
        <f t="shared" si="55"/>
        <v>2</v>
      </c>
      <c r="Y276">
        <f t="shared" si="56"/>
        <v>37.200000000000003</v>
      </c>
      <c r="Z276">
        <f t="shared" si="63"/>
        <v>0</v>
      </c>
      <c r="AA276">
        <f t="shared" si="64"/>
        <v>0</v>
      </c>
    </row>
    <row r="277" spans="1:27" x14ac:dyDescent="0.3">
      <c r="A277" t="s">
        <v>4528</v>
      </c>
      <c r="B277" t="s">
        <v>2552</v>
      </c>
      <c r="C277" t="s">
        <v>287</v>
      </c>
      <c r="D277">
        <v>196</v>
      </c>
      <c r="E277">
        <v>1</v>
      </c>
      <c r="F277">
        <v>1</v>
      </c>
      <c r="G277" s="4">
        <v>282</v>
      </c>
      <c r="H277">
        <f t="shared" si="57"/>
        <v>69.5</v>
      </c>
      <c r="I277">
        <f t="shared" si="58"/>
        <v>195</v>
      </c>
      <c r="J277" s="3" t="str">
        <f t="shared" si="59"/>
        <v>PSOE</v>
      </c>
      <c r="K277" s="3" t="str">
        <f t="shared" si="60"/>
        <v>PP</v>
      </c>
      <c r="L277" s="3">
        <f t="shared" si="61"/>
        <v>39.49</v>
      </c>
      <c r="M277" s="3">
        <f t="shared" si="62"/>
        <v>23.08</v>
      </c>
      <c r="N277">
        <v>77</v>
      </c>
      <c r="O277">
        <v>45</v>
      </c>
      <c r="P277">
        <v>12</v>
      </c>
      <c r="Q277">
        <v>16</v>
      </c>
      <c r="R277">
        <v>40</v>
      </c>
      <c r="S277">
        <v>0</v>
      </c>
      <c r="T277">
        <v>0</v>
      </c>
      <c r="U277">
        <f t="shared" si="52"/>
        <v>39.49</v>
      </c>
      <c r="V277">
        <f t="shared" si="53"/>
        <v>23.08</v>
      </c>
      <c r="W277">
        <f t="shared" si="54"/>
        <v>6.15</v>
      </c>
      <c r="X277">
        <f t="shared" si="55"/>
        <v>8.2100000000000009</v>
      </c>
      <c r="Y277">
        <f t="shared" si="56"/>
        <v>20.51</v>
      </c>
      <c r="Z277">
        <f t="shared" si="63"/>
        <v>0</v>
      </c>
      <c r="AA277">
        <f t="shared" si="64"/>
        <v>0</v>
      </c>
    </row>
    <row r="278" spans="1:27" x14ac:dyDescent="0.3">
      <c r="A278" t="s">
        <v>4528</v>
      </c>
      <c r="B278" t="s">
        <v>2553</v>
      </c>
      <c r="C278" t="s">
        <v>288</v>
      </c>
      <c r="D278">
        <v>31</v>
      </c>
      <c r="E278">
        <v>2</v>
      </c>
      <c r="F278">
        <v>2</v>
      </c>
      <c r="G278" s="4">
        <v>37</v>
      </c>
      <c r="H278">
        <f t="shared" si="57"/>
        <v>83.78</v>
      </c>
      <c r="I278">
        <f t="shared" si="58"/>
        <v>29</v>
      </c>
      <c r="J278" s="3" t="str">
        <f t="shared" si="59"/>
        <v>PP</v>
      </c>
      <c r="K278" s="3" t="str">
        <f t="shared" si="60"/>
        <v>Ciudadanos</v>
      </c>
      <c r="L278" s="3">
        <f t="shared" si="61"/>
        <v>55.17</v>
      </c>
      <c r="M278" s="3">
        <f t="shared" si="62"/>
        <v>13.79</v>
      </c>
      <c r="N278">
        <v>2</v>
      </c>
      <c r="O278">
        <v>16</v>
      </c>
      <c r="P278">
        <v>1</v>
      </c>
      <c r="Q278">
        <v>3</v>
      </c>
      <c r="R278">
        <v>4</v>
      </c>
      <c r="S278">
        <v>0</v>
      </c>
      <c r="T278">
        <v>0</v>
      </c>
      <c r="U278">
        <f t="shared" si="52"/>
        <v>6.9</v>
      </c>
      <c r="V278">
        <f t="shared" si="53"/>
        <v>55.17</v>
      </c>
      <c r="W278">
        <f t="shared" si="54"/>
        <v>3.45</v>
      </c>
      <c r="X278">
        <f t="shared" si="55"/>
        <v>10.34</v>
      </c>
      <c r="Y278">
        <f t="shared" si="56"/>
        <v>13.79</v>
      </c>
      <c r="Z278">
        <f t="shared" si="63"/>
        <v>0</v>
      </c>
      <c r="AA278">
        <f t="shared" si="64"/>
        <v>0</v>
      </c>
    </row>
    <row r="279" spans="1:27" x14ac:dyDescent="0.3">
      <c r="A279" t="s">
        <v>4528</v>
      </c>
      <c r="B279" t="s">
        <v>2554</v>
      </c>
      <c r="C279" t="s">
        <v>289</v>
      </c>
      <c r="D279">
        <v>101</v>
      </c>
      <c r="E279">
        <v>0</v>
      </c>
      <c r="F279">
        <v>1</v>
      </c>
      <c r="G279" s="4">
        <v>105</v>
      </c>
      <c r="H279">
        <f t="shared" si="57"/>
        <v>96.19</v>
      </c>
      <c r="I279">
        <f t="shared" si="58"/>
        <v>101</v>
      </c>
      <c r="J279" s="3" t="str">
        <f t="shared" si="59"/>
        <v>PSOE</v>
      </c>
      <c r="K279" s="3" t="str">
        <f t="shared" si="60"/>
        <v>PP</v>
      </c>
      <c r="L279" s="3">
        <f t="shared" si="61"/>
        <v>57.43</v>
      </c>
      <c r="M279" s="3">
        <f t="shared" si="62"/>
        <v>14.85</v>
      </c>
      <c r="N279">
        <v>58</v>
      </c>
      <c r="O279">
        <v>15</v>
      </c>
      <c r="P279">
        <v>6</v>
      </c>
      <c r="Q279">
        <v>8</v>
      </c>
      <c r="R279">
        <v>10</v>
      </c>
      <c r="S279">
        <v>0</v>
      </c>
      <c r="T279">
        <v>0</v>
      </c>
      <c r="U279">
        <f t="shared" si="52"/>
        <v>57.43</v>
      </c>
      <c r="V279">
        <f t="shared" si="53"/>
        <v>14.85</v>
      </c>
      <c r="W279">
        <f t="shared" si="54"/>
        <v>5.94</v>
      </c>
      <c r="X279">
        <f t="shared" si="55"/>
        <v>7.92</v>
      </c>
      <c r="Y279">
        <f t="shared" si="56"/>
        <v>9.9</v>
      </c>
      <c r="Z279">
        <f t="shared" si="63"/>
        <v>0</v>
      </c>
      <c r="AA279">
        <f t="shared" si="64"/>
        <v>0</v>
      </c>
    </row>
    <row r="280" spans="1:27" x14ac:dyDescent="0.3">
      <c r="A280" t="s">
        <v>4528</v>
      </c>
      <c r="B280" t="s">
        <v>2555</v>
      </c>
      <c r="C280" t="s">
        <v>290</v>
      </c>
      <c r="D280">
        <v>85</v>
      </c>
      <c r="E280">
        <v>0</v>
      </c>
      <c r="F280">
        <v>2</v>
      </c>
      <c r="G280" s="4">
        <v>111</v>
      </c>
      <c r="H280">
        <f t="shared" si="57"/>
        <v>76.58</v>
      </c>
      <c r="I280">
        <f t="shared" si="58"/>
        <v>85</v>
      </c>
      <c r="J280" s="3" t="str">
        <f t="shared" si="59"/>
        <v>PSOE</v>
      </c>
      <c r="K280" s="3" t="str">
        <f t="shared" si="60"/>
        <v>PP</v>
      </c>
      <c r="L280" s="3">
        <f t="shared" si="61"/>
        <v>37.65</v>
      </c>
      <c r="M280" s="3">
        <f t="shared" si="62"/>
        <v>24.71</v>
      </c>
      <c r="N280">
        <v>32</v>
      </c>
      <c r="O280">
        <v>21</v>
      </c>
      <c r="P280">
        <v>7</v>
      </c>
      <c r="Q280">
        <v>5</v>
      </c>
      <c r="R280">
        <v>17</v>
      </c>
      <c r="S280">
        <v>0</v>
      </c>
      <c r="T280">
        <v>0</v>
      </c>
      <c r="U280">
        <f t="shared" si="52"/>
        <v>37.65</v>
      </c>
      <c r="V280">
        <f t="shared" si="53"/>
        <v>24.71</v>
      </c>
      <c r="W280">
        <f t="shared" si="54"/>
        <v>8.24</v>
      </c>
      <c r="X280">
        <f t="shared" si="55"/>
        <v>5.88</v>
      </c>
      <c r="Y280">
        <f t="shared" si="56"/>
        <v>20</v>
      </c>
      <c r="Z280">
        <f t="shared" si="63"/>
        <v>0</v>
      </c>
      <c r="AA280">
        <f t="shared" si="64"/>
        <v>0</v>
      </c>
    </row>
    <row r="281" spans="1:27" x14ac:dyDescent="0.3">
      <c r="A281" t="s">
        <v>4528</v>
      </c>
      <c r="B281" t="s">
        <v>2556</v>
      </c>
      <c r="C281" t="s">
        <v>291</v>
      </c>
      <c r="D281">
        <v>49</v>
      </c>
      <c r="E281">
        <v>0</v>
      </c>
      <c r="F281">
        <v>2</v>
      </c>
      <c r="G281" s="4">
        <v>56</v>
      </c>
      <c r="H281">
        <f t="shared" si="57"/>
        <v>87.5</v>
      </c>
      <c r="I281">
        <f t="shared" si="58"/>
        <v>49</v>
      </c>
      <c r="J281" s="3" t="str">
        <f t="shared" si="59"/>
        <v>PP</v>
      </c>
      <c r="K281" s="3" t="str">
        <f t="shared" si="60"/>
        <v>Ciudadanos</v>
      </c>
      <c r="L281" s="3">
        <f t="shared" si="61"/>
        <v>55.1</v>
      </c>
      <c r="M281" s="3">
        <f t="shared" si="62"/>
        <v>28.57</v>
      </c>
      <c r="N281">
        <v>3</v>
      </c>
      <c r="O281">
        <v>27</v>
      </c>
      <c r="P281">
        <v>2</v>
      </c>
      <c r="Q281">
        <v>0</v>
      </c>
      <c r="R281">
        <v>14</v>
      </c>
      <c r="S281">
        <v>0</v>
      </c>
      <c r="T281">
        <v>0</v>
      </c>
      <c r="U281">
        <f t="shared" si="52"/>
        <v>6.12</v>
      </c>
      <c r="V281">
        <f t="shared" si="53"/>
        <v>55.1</v>
      </c>
      <c r="W281">
        <f t="shared" si="54"/>
        <v>4.08</v>
      </c>
      <c r="X281">
        <f t="shared" si="55"/>
        <v>0</v>
      </c>
      <c r="Y281">
        <f t="shared" si="56"/>
        <v>28.57</v>
      </c>
      <c r="Z281">
        <f t="shared" si="63"/>
        <v>0</v>
      </c>
      <c r="AA281">
        <f t="shared" si="64"/>
        <v>0</v>
      </c>
    </row>
    <row r="282" spans="1:27" x14ac:dyDescent="0.3">
      <c r="A282" t="s">
        <v>4528</v>
      </c>
      <c r="B282" t="s">
        <v>2557</v>
      </c>
      <c r="C282" t="s">
        <v>292</v>
      </c>
      <c r="D282">
        <v>24</v>
      </c>
      <c r="E282">
        <v>1</v>
      </c>
      <c r="F282">
        <v>0</v>
      </c>
      <c r="G282" s="4">
        <v>26</v>
      </c>
      <c r="H282">
        <f t="shared" si="57"/>
        <v>92.31</v>
      </c>
      <c r="I282">
        <f t="shared" si="58"/>
        <v>23</v>
      </c>
      <c r="J282" s="3" t="str">
        <f t="shared" si="59"/>
        <v>PSOE</v>
      </c>
      <c r="K282" s="3" t="str">
        <f t="shared" si="60"/>
        <v>PP</v>
      </c>
      <c r="L282" s="3">
        <f t="shared" si="61"/>
        <v>43.48</v>
      </c>
      <c r="M282" s="3">
        <f t="shared" si="62"/>
        <v>34.78</v>
      </c>
      <c r="N282">
        <v>10</v>
      </c>
      <c r="O282">
        <v>8</v>
      </c>
      <c r="P282">
        <v>0</v>
      </c>
      <c r="Q282">
        <v>1</v>
      </c>
      <c r="R282">
        <v>4</v>
      </c>
      <c r="S282">
        <v>0</v>
      </c>
      <c r="T282">
        <v>0</v>
      </c>
      <c r="U282">
        <f t="shared" si="52"/>
        <v>43.48</v>
      </c>
      <c r="V282">
        <f t="shared" si="53"/>
        <v>34.78</v>
      </c>
      <c r="W282">
        <f t="shared" si="54"/>
        <v>0</v>
      </c>
      <c r="X282">
        <f t="shared" si="55"/>
        <v>4.3499999999999996</v>
      </c>
      <c r="Y282">
        <f t="shared" si="56"/>
        <v>17.39</v>
      </c>
      <c r="Z282">
        <f t="shared" si="63"/>
        <v>0</v>
      </c>
      <c r="AA282">
        <f t="shared" si="64"/>
        <v>0</v>
      </c>
    </row>
    <row r="283" spans="1:27" x14ac:dyDescent="0.3">
      <c r="A283" t="s">
        <v>4528</v>
      </c>
      <c r="B283" t="s">
        <v>2558</v>
      </c>
      <c r="C283" t="s">
        <v>293</v>
      </c>
      <c r="D283">
        <v>140</v>
      </c>
      <c r="E283">
        <v>2</v>
      </c>
      <c r="F283">
        <v>4</v>
      </c>
      <c r="G283" s="4">
        <v>184</v>
      </c>
      <c r="H283">
        <f t="shared" si="57"/>
        <v>76.09</v>
      </c>
      <c r="I283">
        <f t="shared" si="58"/>
        <v>138</v>
      </c>
      <c r="J283" s="3" t="str">
        <f t="shared" si="59"/>
        <v>PP</v>
      </c>
      <c r="K283" s="3" t="str">
        <f t="shared" si="60"/>
        <v>PSOE</v>
      </c>
      <c r="L283" s="3">
        <f t="shared" si="61"/>
        <v>45.65</v>
      </c>
      <c r="M283" s="3">
        <f t="shared" si="62"/>
        <v>24.64</v>
      </c>
      <c r="N283">
        <v>34</v>
      </c>
      <c r="O283">
        <v>63</v>
      </c>
      <c r="P283">
        <v>7</v>
      </c>
      <c r="Q283">
        <v>8</v>
      </c>
      <c r="R283">
        <v>19</v>
      </c>
      <c r="S283">
        <v>0</v>
      </c>
      <c r="T283">
        <v>0</v>
      </c>
      <c r="U283">
        <f t="shared" si="52"/>
        <v>24.64</v>
      </c>
      <c r="V283">
        <f t="shared" si="53"/>
        <v>45.65</v>
      </c>
      <c r="W283">
        <f t="shared" si="54"/>
        <v>5.07</v>
      </c>
      <c r="X283">
        <f t="shared" si="55"/>
        <v>5.8</v>
      </c>
      <c r="Y283">
        <f t="shared" si="56"/>
        <v>13.77</v>
      </c>
      <c r="Z283">
        <f t="shared" si="63"/>
        <v>0</v>
      </c>
      <c r="AA283">
        <f t="shared" si="64"/>
        <v>0</v>
      </c>
    </row>
    <row r="284" spans="1:27" x14ac:dyDescent="0.3">
      <c r="A284" t="s">
        <v>4528</v>
      </c>
      <c r="B284" t="s">
        <v>2559</v>
      </c>
      <c r="C284" t="s">
        <v>294</v>
      </c>
      <c r="D284">
        <v>46</v>
      </c>
      <c r="E284">
        <v>0</v>
      </c>
      <c r="F284">
        <v>1</v>
      </c>
      <c r="G284" s="4">
        <v>51</v>
      </c>
      <c r="H284">
        <f t="shared" si="57"/>
        <v>90.2</v>
      </c>
      <c r="I284">
        <f t="shared" si="58"/>
        <v>46</v>
      </c>
      <c r="J284" s="3" t="str">
        <f t="shared" si="59"/>
        <v>Ciudadanos</v>
      </c>
      <c r="K284" s="3" t="str">
        <f t="shared" si="60"/>
        <v>PSOE</v>
      </c>
      <c r="L284" s="3">
        <f t="shared" si="61"/>
        <v>34.78</v>
      </c>
      <c r="M284" s="3">
        <f t="shared" si="62"/>
        <v>30.43</v>
      </c>
      <c r="N284">
        <v>14</v>
      </c>
      <c r="O284">
        <v>12</v>
      </c>
      <c r="P284">
        <v>2</v>
      </c>
      <c r="Q284">
        <v>0</v>
      </c>
      <c r="R284">
        <v>16</v>
      </c>
      <c r="S284">
        <v>0</v>
      </c>
      <c r="T284">
        <v>0</v>
      </c>
      <c r="U284">
        <f t="shared" si="52"/>
        <v>30.43</v>
      </c>
      <c r="V284">
        <f t="shared" si="53"/>
        <v>26.09</v>
      </c>
      <c r="W284">
        <f t="shared" si="54"/>
        <v>4.3499999999999996</v>
      </c>
      <c r="X284">
        <f t="shared" si="55"/>
        <v>0</v>
      </c>
      <c r="Y284">
        <f t="shared" si="56"/>
        <v>34.78</v>
      </c>
      <c r="Z284">
        <f t="shared" si="63"/>
        <v>0</v>
      </c>
      <c r="AA284">
        <f t="shared" si="64"/>
        <v>0</v>
      </c>
    </row>
    <row r="285" spans="1:27" x14ac:dyDescent="0.3">
      <c r="A285" t="s">
        <v>4528</v>
      </c>
      <c r="B285" t="s">
        <v>2560</v>
      </c>
      <c r="C285" t="s">
        <v>295</v>
      </c>
      <c r="D285">
        <v>198</v>
      </c>
      <c r="E285">
        <v>1</v>
      </c>
      <c r="F285">
        <v>8</v>
      </c>
      <c r="G285" s="4">
        <v>273</v>
      </c>
      <c r="H285">
        <f t="shared" si="57"/>
        <v>72.53</v>
      </c>
      <c r="I285">
        <f t="shared" si="58"/>
        <v>197</v>
      </c>
      <c r="J285" s="3" t="str">
        <f t="shared" si="59"/>
        <v>PP</v>
      </c>
      <c r="K285" s="3" t="str">
        <f t="shared" si="60"/>
        <v>PSOE</v>
      </c>
      <c r="L285" s="3">
        <f t="shared" si="61"/>
        <v>43.65</v>
      </c>
      <c r="M285" s="3">
        <f t="shared" si="62"/>
        <v>33.5</v>
      </c>
      <c r="N285">
        <v>66</v>
      </c>
      <c r="O285">
        <v>86</v>
      </c>
      <c r="P285">
        <v>1</v>
      </c>
      <c r="Q285">
        <v>11</v>
      </c>
      <c r="R285">
        <v>19</v>
      </c>
      <c r="S285">
        <v>0</v>
      </c>
      <c r="T285">
        <v>0</v>
      </c>
      <c r="U285">
        <f t="shared" si="52"/>
        <v>33.5</v>
      </c>
      <c r="V285">
        <f t="shared" si="53"/>
        <v>43.65</v>
      </c>
      <c r="W285">
        <f t="shared" si="54"/>
        <v>0.51</v>
      </c>
      <c r="X285">
        <f t="shared" si="55"/>
        <v>5.58</v>
      </c>
      <c r="Y285">
        <f t="shared" si="56"/>
        <v>9.64</v>
      </c>
      <c r="Z285">
        <f t="shared" si="63"/>
        <v>0</v>
      </c>
      <c r="AA285">
        <f t="shared" si="64"/>
        <v>0</v>
      </c>
    </row>
    <row r="286" spans="1:27" x14ac:dyDescent="0.3">
      <c r="A286" t="s">
        <v>4528</v>
      </c>
      <c r="B286" t="s">
        <v>2561</v>
      </c>
      <c r="C286" t="s">
        <v>296</v>
      </c>
      <c r="D286">
        <v>18</v>
      </c>
      <c r="E286">
        <v>0</v>
      </c>
      <c r="F286">
        <v>0</v>
      </c>
      <c r="G286" s="4">
        <v>24</v>
      </c>
      <c r="H286">
        <f t="shared" si="57"/>
        <v>75</v>
      </c>
      <c r="I286">
        <f t="shared" si="58"/>
        <v>18</v>
      </c>
      <c r="J286" s="3" t="str">
        <f t="shared" si="59"/>
        <v>PP</v>
      </c>
      <c r="K286" s="3" t="str">
        <f t="shared" si="60"/>
        <v>PSOE</v>
      </c>
      <c r="L286" s="3">
        <f t="shared" si="61"/>
        <v>44.44</v>
      </c>
      <c r="M286" s="3">
        <f t="shared" si="62"/>
        <v>33.33</v>
      </c>
      <c r="N286">
        <v>6</v>
      </c>
      <c r="O286">
        <v>8</v>
      </c>
      <c r="P286">
        <v>0</v>
      </c>
      <c r="Q286">
        <v>2</v>
      </c>
      <c r="R286">
        <v>1</v>
      </c>
      <c r="S286">
        <v>0</v>
      </c>
      <c r="T286">
        <v>0</v>
      </c>
      <c r="U286">
        <f t="shared" si="52"/>
        <v>33.33</v>
      </c>
      <c r="V286">
        <f t="shared" si="53"/>
        <v>44.44</v>
      </c>
      <c r="W286">
        <f t="shared" si="54"/>
        <v>0</v>
      </c>
      <c r="X286">
        <f t="shared" si="55"/>
        <v>11.11</v>
      </c>
      <c r="Y286">
        <f t="shared" si="56"/>
        <v>5.56</v>
      </c>
      <c r="Z286">
        <f t="shared" si="63"/>
        <v>0</v>
      </c>
      <c r="AA286">
        <f t="shared" si="64"/>
        <v>0</v>
      </c>
    </row>
    <row r="287" spans="1:27" x14ac:dyDescent="0.3">
      <c r="A287" t="s">
        <v>4528</v>
      </c>
      <c r="B287" t="s">
        <v>2562</v>
      </c>
      <c r="C287" t="s">
        <v>297</v>
      </c>
      <c r="D287">
        <v>46</v>
      </c>
      <c r="E287">
        <v>0</v>
      </c>
      <c r="F287">
        <v>0</v>
      </c>
      <c r="G287" s="4">
        <v>53</v>
      </c>
      <c r="H287">
        <f t="shared" si="57"/>
        <v>86.79</v>
      </c>
      <c r="I287">
        <f t="shared" si="58"/>
        <v>46</v>
      </c>
      <c r="J287" s="3" t="str">
        <f t="shared" si="59"/>
        <v>PP</v>
      </c>
      <c r="K287" s="3" t="str">
        <f t="shared" si="60"/>
        <v>PSOE</v>
      </c>
      <c r="L287" s="3">
        <f t="shared" si="61"/>
        <v>47.83</v>
      </c>
      <c r="M287" s="3">
        <f t="shared" si="62"/>
        <v>21.74</v>
      </c>
      <c r="N287">
        <v>10</v>
      </c>
      <c r="O287">
        <v>22</v>
      </c>
      <c r="P287">
        <v>1</v>
      </c>
      <c r="Q287">
        <v>4</v>
      </c>
      <c r="R287">
        <v>9</v>
      </c>
      <c r="S287">
        <v>0</v>
      </c>
      <c r="T287">
        <v>0</v>
      </c>
      <c r="U287">
        <f t="shared" si="52"/>
        <v>21.74</v>
      </c>
      <c r="V287">
        <f t="shared" si="53"/>
        <v>47.83</v>
      </c>
      <c r="W287">
        <f t="shared" si="54"/>
        <v>2.17</v>
      </c>
      <c r="X287">
        <f t="shared" si="55"/>
        <v>8.6999999999999993</v>
      </c>
      <c r="Y287">
        <f t="shared" si="56"/>
        <v>19.57</v>
      </c>
      <c r="Z287">
        <f t="shared" si="63"/>
        <v>0</v>
      </c>
      <c r="AA287">
        <f t="shared" si="64"/>
        <v>0</v>
      </c>
    </row>
    <row r="288" spans="1:27" x14ac:dyDescent="0.3">
      <c r="A288" t="s">
        <v>4528</v>
      </c>
      <c r="B288" t="s">
        <v>2563</v>
      </c>
      <c r="C288" t="s">
        <v>298</v>
      </c>
      <c r="D288">
        <v>1010</v>
      </c>
      <c r="E288">
        <v>15</v>
      </c>
      <c r="F288">
        <v>19</v>
      </c>
      <c r="G288" s="4">
        <v>1374</v>
      </c>
      <c r="H288">
        <f t="shared" si="57"/>
        <v>73.510000000000005</v>
      </c>
      <c r="I288">
        <f t="shared" si="58"/>
        <v>995</v>
      </c>
      <c r="J288" s="3" t="str">
        <f t="shared" si="59"/>
        <v>PSOE</v>
      </c>
      <c r="K288" s="3" t="str">
        <f t="shared" si="60"/>
        <v>PP</v>
      </c>
      <c r="L288" s="3">
        <f t="shared" si="61"/>
        <v>36.380000000000003</v>
      </c>
      <c r="M288" s="3">
        <f t="shared" si="62"/>
        <v>29.85</v>
      </c>
      <c r="N288">
        <v>362</v>
      </c>
      <c r="O288">
        <v>297</v>
      </c>
      <c r="P288">
        <v>36</v>
      </c>
      <c r="Q288">
        <v>53</v>
      </c>
      <c r="R288">
        <v>169</v>
      </c>
      <c r="S288">
        <v>0</v>
      </c>
      <c r="T288">
        <v>0</v>
      </c>
      <c r="U288">
        <f t="shared" si="52"/>
        <v>36.380000000000003</v>
      </c>
      <c r="V288">
        <f t="shared" si="53"/>
        <v>29.85</v>
      </c>
      <c r="W288">
        <f t="shared" si="54"/>
        <v>3.62</v>
      </c>
      <c r="X288">
        <f t="shared" si="55"/>
        <v>5.33</v>
      </c>
      <c r="Y288">
        <f t="shared" si="56"/>
        <v>16.98</v>
      </c>
      <c r="Z288">
        <f t="shared" si="63"/>
        <v>0</v>
      </c>
      <c r="AA288">
        <f t="shared" si="64"/>
        <v>0</v>
      </c>
    </row>
    <row r="289" spans="1:27" x14ac:dyDescent="0.3">
      <c r="A289" t="s">
        <v>4528</v>
      </c>
      <c r="B289" t="s">
        <v>2564</v>
      </c>
      <c r="C289" t="s">
        <v>299</v>
      </c>
      <c r="D289">
        <v>36</v>
      </c>
      <c r="E289">
        <v>2</v>
      </c>
      <c r="F289">
        <v>0</v>
      </c>
      <c r="G289" s="4">
        <v>53</v>
      </c>
      <c r="H289">
        <f t="shared" si="57"/>
        <v>67.92</v>
      </c>
      <c r="I289">
        <f t="shared" si="58"/>
        <v>34</v>
      </c>
      <c r="J289" s="3" t="str">
        <f t="shared" si="59"/>
        <v>PP</v>
      </c>
      <c r="K289" s="3" t="str">
        <f t="shared" si="60"/>
        <v>PSOE</v>
      </c>
      <c r="L289" s="3">
        <f t="shared" si="61"/>
        <v>35.29</v>
      </c>
      <c r="M289" s="3">
        <f t="shared" si="62"/>
        <v>32.35</v>
      </c>
      <c r="N289">
        <v>11</v>
      </c>
      <c r="O289">
        <v>12</v>
      </c>
      <c r="P289">
        <v>3</v>
      </c>
      <c r="Q289">
        <v>2</v>
      </c>
      <c r="R289">
        <v>1</v>
      </c>
      <c r="S289">
        <v>0</v>
      </c>
      <c r="T289">
        <v>0</v>
      </c>
      <c r="U289">
        <f t="shared" si="52"/>
        <v>32.35</v>
      </c>
      <c r="V289">
        <f t="shared" si="53"/>
        <v>35.29</v>
      </c>
      <c r="W289">
        <f t="shared" si="54"/>
        <v>8.82</v>
      </c>
      <c r="X289">
        <f t="shared" si="55"/>
        <v>5.88</v>
      </c>
      <c r="Y289">
        <f t="shared" si="56"/>
        <v>2.94</v>
      </c>
      <c r="Z289">
        <f t="shared" si="63"/>
        <v>0</v>
      </c>
      <c r="AA289">
        <f t="shared" si="64"/>
        <v>0</v>
      </c>
    </row>
    <row r="290" spans="1:27" x14ac:dyDescent="0.3">
      <c r="A290" t="s">
        <v>4528</v>
      </c>
      <c r="B290" t="s">
        <v>2565</v>
      </c>
      <c r="C290" t="s">
        <v>300</v>
      </c>
      <c r="D290">
        <v>123</v>
      </c>
      <c r="E290">
        <v>0</v>
      </c>
      <c r="F290">
        <v>0</v>
      </c>
      <c r="G290" s="4">
        <v>163</v>
      </c>
      <c r="H290">
        <f t="shared" si="57"/>
        <v>75.459999999999994</v>
      </c>
      <c r="I290">
        <f t="shared" si="58"/>
        <v>123</v>
      </c>
      <c r="J290" s="3" t="str">
        <f t="shared" si="59"/>
        <v>PP</v>
      </c>
      <c r="K290" s="3" t="str">
        <f t="shared" si="60"/>
        <v>PSOE</v>
      </c>
      <c r="L290" s="3">
        <f t="shared" si="61"/>
        <v>46.34</v>
      </c>
      <c r="M290" s="3">
        <f t="shared" si="62"/>
        <v>28.46</v>
      </c>
      <c r="N290">
        <v>35</v>
      </c>
      <c r="O290">
        <v>57</v>
      </c>
      <c r="P290">
        <v>3</v>
      </c>
      <c r="Q290">
        <v>3</v>
      </c>
      <c r="R290">
        <v>22</v>
      </c>
      <c r="S290">
        <v>0</v>
      </c>
      <c r="T290">
        <v>0</v>
      </c>
      <c r="U290">
        <f t="shared" si="52"/>
        <v>28.46</v>
      </c>
      <c r="V290">
        <f t="shared" si="53"/>
        <v>46.34</v>
      </c>
      <c r="W290">
        <f t="shared" si="54"/>
        <v>2.44</v>
      </c>
      <c r="X290">
        <f t="shared" si="55"/>
        <v>2.44</v>
      </c>
      <c r="Y290">
        <f t="shared" si="56"/>
        <v>17.89</v>
      </c>
      <c r="Z290">
        <f t="shared" si="63"/>
        <v>0</v>
      </c>
      <c r="AA290">
        <f t="shared" si="64"/>
        <v>0</v>
      </c>
    </row>
    <row r="291" spans="1:27" x14ac:dyDescent="0.3">
      <c r="A291" t="s">
        <v>4528</v>
      </c>
      <c r="B291" t="s">
        <v>2566</v>
      </c>
      <c r="C291" t="s">
        <v>301</v>
      </c>
      <c r="D291">
        <v>21</v>
      </c>
      <c r="E291">
        <v>0</v>
      </c>
      <c r="F291">
        <v>3</v>
      </c>
      <c r="G291" s="4">
        <v>29</v>
      </c>
      <c r="H291">
        <f t="shared" si="57"/>
        <v>72.41</v>
      </c>
      <c r="I291">
        <f t="shared" si="58"/>
        <v>21</v>
      </c>
      <c r="J291" s="3" t="str">
        <f t="shared" si="59"/>
        <v>PP</v>
      </c>
      <c r="K291" s="3" t="str">
        <f t="shared" si="60"/>
        <v>Ciudadanos</v>
      </c>
      <c r="L291" s="3">
        <f t="shared" si="61"/>
        <v>52.38</v>
      </c>
      <c r="M291" s="3">
        <f t="shared" si="62"/>
        <v>19.05</v>
      </c>
      <c r="N291">
        <v>1</v>
      </c>
      <c r="O291">
        <v>11</v>
      </c>
      <c r="P291">
        <v>2</v>
      </c>
      <c r="Q291">
        <v>0</v>
      </c>
      <c r="R291">
        <v>4</v>
      </c>
      <c r="S291">
        <v>0</v>
      </c>
      <c r="T291">
        <v>0</v>
      </c>
      <c r="U291">
        <f t="shared" si="52"/>
        <v>4.76</v>
      </c>
      <c r="V291">
        <f t="shared" si="53"/>
        <v>52.38</v>
      </c>
      <c r="W291">
        <f t="shared" si="54"/>
        <v>9.52</v>
      </c>
      <c r="X291">
        <f t="shared" si="55"/>
        <v>0</v>
      </c>
      <c r="Y291">
        <f t="shared" si="56"/>
        <v>19.05</v>
      </c>
      <c r="Z291">
        <f t="shared" si="63"/>
        <v>0</v>
      </c>
      <c r="AA291">
        <f t="shared" si="64"/>
        <v>0</v>
      </c>
    </row>
    <row r="292" spans="1:27" x14ac:dyDescent="0.3">
      <c r="A292" t="s">
        <v>4528</v>
      </c>
      <c r="B292" t="s">
        <v>2567</v>
      </c>
      <c r="C292" t="s">
        <v>302</v>
      </c>
      <c r="D292">
        <v>73</v>
      </c>
      <c r="E292">
        <v>0</v>
      </c>
      <c r="F292">
        <v>4</v>
      </c>
      <c r="G292" s="4">
        <v>90</v>
      </c>
      <c r="H292">
        <f t="shared" si="57"/>
        <v>81.11</v>
      </c>
      <c r="I292">
        <f t="shared" si="58"/>
        <v>73</v>
      </c>
      <c r="J292" s="3" t="str">
        <f t="shared" si="59"/>
        <v>PP</v>
      </c>
      <c r="K292" s="3" t="str">
        <f t="shared" si="60"/>
        <v>Ciudadanos</v>
      </c>
      <c r="L292" s="3">
        <f t="shared" si="61"/>
        <v>47.95</v>
      </c>
      <c r="M292" s="3">
        <f t="shared" si="62"/>
        <v>21.92</v>
      </c>
      <c r="N292">
        <v>10</v>
      </c>
      <c r="O292">
        <v>35</v>
      </c>
      <c r="P292">
        <v>1</v>
      </c>
      <c r="Q292">
        <v>4</v>
      </c>
      <c r="R292">
        <v>16</v>
      </c>
      <c r="S292">
        <v>0</v>
      </c>
      <c r="T292">
        <v>0</v>
      </c>
      <c r="U292">
        <f t="shared" si="52"/>
        <v>13.7</v>
      </c>
      <c r="V292">
        <f t="shared" si="53"/>
        <v>47.95</v>
      </c>
      <c r="W292">
        <f t="shared" si="54"/>
        <v>1.37</v>
      </c>
      <c r="X292">
        <f t="shared" si="55"/>
        <v>5.48</v>
      </c>
      <c r="Y292">
        <f t="shared" si="56"/>
        <v>21.92</v>
      </c>
      <c r="Z292">
        <f t="shared" si="63"/>
        <v>0</v>
      </c>
      <c r="AA292">
        <f t="shared" si="64"/>
        <v>0</v>
      </c>
    </row>
    <row r="293" spans="1:27" x14ac:dyDescent="0.3">
      <c r="A293" t="s">
        <v>4528</v>
      </c>
      <c r="B293" t="s">
        <v>2568</v>
      </c>
      <c r="C293" t="s">
        <v>303</v>
      </c>
      <c r="D293">
        <v>34</v>
      </c>
      <c r="E293">
        <v>0</v>
      </c>
      <c r="F293">
        <v>0</v>
      </c>
      <c r="G293" s="4">
        <v>47</v>
      </c>
      <c r="H293">
        <f t="shared" si="57"/>
        <v>72.34</v>
      </c>
      <c r="I293">
        <f t="shared" si="58"/>
        <v>34</v>
      </c>
      <c r="J293" s="3" t="str">
        <f t="shared" si="59"/>
        <v>PP</v>
      </c>
      <c r="K293" s="3" t="str">
        <f t="shared" si="60"/>
        <v>PSOE</v>
      </c>
      <c r="L293" s="3">
        <f t="shared" si="61"/>
        <v>47.06</v>
      </c>
      <c r="M293" s="3">
        <f t="shared" si="62"/>
        <v>29.41</v>
      </c>
      <c r="N293">
        <v>10</v>
      </c>
      <c r="O293">
        <v>16</v>
      </c>
      <c r="P293">
        <v>2</v>
      </c>
      <c r="Q293">
        <v>2</v>
      </c>
      <c r="R293">
        <v>4</v>
      </c>
      <c r="S293">
        <v>0</v>
      </c>
      <c r="T293">
        <v>0</v>
      </c>
      <c r="U293">
        <f t="shared" si="52"/>
        <v>29.41</v>
      </c>
      <c r="V293">
        <f t="shared" si="53"/>
        <v>47.06</v>
      </c>
      <c r="W293">
        <f t="shared" si="54"/>
        <v>5.88</v>
      </c>
      <c r="X293">
        <f t="shared" si="55"/>
        <v>5.88</v>
      </c>
      <c r="Y293">
        <f t="shared" si="56"/>
        <v>11.76</v>
      </c>
      <c r="Z293">
        <f t="shared" si="63"/>
        <v>0</v>
      </c>
      <c r="AA293">
        <f t="shared" si="64"/>
        <v>0</v>
      </c>
    </row>
    <row r="294" spans="1:27" x14ac:dyDescent="0.3">
      <c r="A294" t="s">
        <v>4528</v>
      </c>
      <c r="B294" t="s">
        <v>2569</v>
      </c>
      <c r="C294" t="s">
        <v>304</v>
      </c>
      <c r="D294">
        <v>3256</v>
      </c>
      <c r="E294">
        <v>25</v>
      </c>
      <c r="F294">
        <v>50</v>
      </c>
      <c r="G294" s="4">
        <v>4807</v>
      </c>
      <c r="H294">
        <f t="shared" si="57"/>
        <v>67.73</v>
      </c>
      <c r="I294">
        <f t="shared" si="58"/>
        <v>3231</v>
      </c>
      <c r="J294" s="3" t="str">
        <f t="shared" si="59"/>
        <v>PSOE</v>
      </c>
      <c r="K294" s="3" t="str">
        <f t="shared" si="60"/>
        <v>PP</v>
      </c>
      <c r="L294" s="3">
        <f t="shared" si="61"/>
        <v>34.200000000000003</v>
      </c>
      <c r="M294" s="3">
        <f t="shared" si="62"/>
        <v>31.57</v>
      </c>
      <c r="N294">
        <v>1105</v>
      </c>
      <c r="O294">
        <v>1020</v>
      </c>
      <c r="P294">
        <v>190</v>
      </c>
      <c r="Q294">
        <v>226</v>
      </c>
      <c r="R294">
        <v>538</v>
      </c>
      <c r="S294">
        <v>0</v>
      </c>
      <c r="T294">
        <v>0</v>
      </c>
      <c r="U294">
        <f t="shared" si="52"/>
        <v>34.200000000000003</v>
      </c>
      <c r="V294">
        <f t="shared" si="53"/>
        <v>31.57</v>
      </c>
      <c r="W294">
        <f t="shared" si="54"/>
        <v>5.88</v>
      </c>
      <c r="X294">
        <f t="shared" si="55"/>
        <v>6.99</v>
      </c>
      <c r="Y294">
        <f t="shared" si="56"/>
        <v>16.649999999999999</v>
      </c>
      <c r="Z294">
        <f t="shared" si="63"/>
        <v>0</v>
      </c>
      <c r="AA294">
        <f t="shared" si="64"/>
        <v>0</v>
      </c>
    </row>
    <row r="295" spans="1:27" x14ac:dyDescent="0.3">
      <c r="A295" t="s">
        <v>4528</v>
      </c>
      <c r="B295" t="s">
        <v>2570</v>
      </c>
      <c r="C295" t="s">
        <v>305</v>
      </c>
      <c r="D295">
        <v>99</v>
      </c>
      <c r="E295">
        <v>1</v>
      </c>
      <c r="F295">
        <v>5</v>
      </c>
      <c r="G295" s="4">
        <v>148</v>
      </c>
      <c r="H295">
        <f t="shared" si="57"/>
        <v>66.89</v>
      </c>
      <c r="I295">
        <f t="shared" si="58"/>
        <v>98</v>
      </c>
      <c r="J295" s="3" t="str">
        <f t="shared" si="59"/>
        <v>PP</v>
      </c>
      <c r="K295" s="3" t="str">
        <f t="shared" si="60"/>
        <v>PSOE</v>
      </c>
      <c r="L295" s="3">
        <f t="shared" si="61"/>
        <v>36.729999999999997</v>
      </c>
      <c r="M295" s="3">
        <f t="shared" si="62"/>
        <v>31.63</v>
      </c>
      <c r="N295">
        <v>31</v>
      </c>
      <c r="O295">
        <v>36</v>
      </c>
      <c r="P295">
        <v>1</v>
      </c>
      <c r="Q295">
        <v>16</v>
      </c>
      <c r="R295">
        <v>8</v>
      </c>
      <c r="S295">
        <v>0</v>
      </c>
      <c r="T295">
        <v>0</v>
      </c>
      <c r="U295">
        <f t="shared" si="52"/>
        <v>31.63</v>
      </c>
      <c r="V295">
        <f t="shared" si="53"/>
        <v>36.729999999999997</v>
      </c>
      <c r="W295">
        <f t="shared" si="54"/>
        <v>1.02</v>
      </c>
      <c r="X295">
        <f t="shared" si="55"/>
        <v>16.329999999999998</v>
      </c>
      <c r="Y295">
        <f t="shared" si="56"/>
        <v>8.16</v>
      </c>
      <c r="Z295">
        <f t="shared" si="63"/>
        <v>0</v>
      </c>
      <c r="AA295">
        <f t="shared" si="64"/>
        <v>0</v>
      </c>
    </row>
    <row r="296" spans="1:27" x14ac:dyDescent="0.3">
      <c r="A296" t="s">
        <v>4528</v>
      </c>
      <c r="B296" t="s">
        <v>2571</v>
      </c>
      <c r="C296" t="s">
        <v>306</v>
      </c>
      <c r="D296">
        <v>264</v>
      </c>
      <c r="E296">
        <v>4</v>
      </c>
      <c r="F296">
        <v>4</v>
      </c>
      <c r="G296" s="4">
        <v>397</v>
      </c>
      <c r="H296">
        <f t="shared" si="57"/>
        <v>66.5</v>
      </c>
      <c r="I296">
        <f t="shared" si="58"/>
        <v>260</v>
      </c>
      <c r="J296" s="3" t="str">
        <f t="shared" si="59"/>
        <v>Ciudadanos</v>
      </c>
      <c r="K296" s="3" t="str">
        <f t="shared" si="60"/>
        <v>PSOE</v>
      </c>
      <c r="L296" s="3">
        <f t="shared" si="61"/>
        <v>30</v>
      </c>
      <c r="M296" s="3">
        <f t="shared" si="62"/>
        <v>25</v>
      </c>
      <c r="N296">
        <v>65</v>
      </c>
      <c r="O296">
        <v>54</v>
      </c>
      <c r="P296">
        <v>21</v>
      </c>
      <c r="Q296">
        <v>21</v>
      </c>
      <c r="R296">
        <v>78</v>
      </c>
      <c r="S296">
        <v>0</v>
      </c>
      <c r="T296">
        <v>0</v>
      </c>
      <c r="U296">
        <f t="shared" si="52"/>
        <v>25</v>
      </c>
      <c r="V296">
        <f t="shared" si="53"/>
        <v>20.77</v>
      </c>
      <c r="W296">
        <f t="shared" si="54"/>
        <v>8.08</v>
      </c>
      <c r="X296">
        <f t="shared" si="55"/>
        <v>8.08</v>
      </c>
      <c r="Y296">
        <f t="shared" si="56"/>
        <v>30</v>
      </c>
      <c r="Z296">
        <f t="shared" si="63"/>
        <v>0</v>
      </c>
      <c r="AA296">
        <f t="shared" si="64"/>
        <v>0</v>
      </c>
    </row>
    <row r="297" spans="1:27" x14ac:dyDescent="0.3">
      <c r="A297" t="s">
        <v>4528</v>
      </c>
      <c r="B297" t="s">
        <v>2572</v>
      </c>
      <c r="C297" t="s">
        <v>307</v>
      </c>
      <c r="D297">
        <v>91997</v>
      </c>
      <c r="E297">
        <v>815</v>
      </c>
      <c r="F297">
        <v>896</v>
      </c>
      <c r="G297" s="4">
        <v>136710</v>
      </c>
      <c r="H297">
        <f t="shared" si="57"/>
        <v>67.290000000000006</v>
      </c>
      <c r="I297">
        <f t="shared" si="58"/>
        <v>91182</v>
      </c>
      <c r="J297" s="3" t="str">
        <f t="shared" si="59"/>
        <v>PSOE</v>
      </c>
      <c r="K297" s="3" t="str">
        <f t="shared" si="60"/>
        <v>PP</v>
      </c>
      <c r="L297" s="3">
        <f t="shared" si="61"/>
        <v>37.44</v>
      </c>
      <c r="M297" s="3">
        <f t="shared" si="62"/>
        <v>26.32</v>
      </c>
      <c r="N297">
        <v>34139</v>
      </c>
      <c r="O297">
        <v>24002</v>
      </c>
      <c r="P297">
        <v>6510</v>
      </c>
      <c r="Q297">
        <v>6482</v>
      </c>
      <c r="R297">
        <v>16430</v>
      </c>
      <c r="S297">
        <v>0</v>
      </c>
      <c r="T297">
        <v>0</v>
      </c>
      <c r="U297">
        <f t="shared" si="52"/>
        <v>37.44</v>
      </c>
      <c r="V297">
        <f t="shared" si="53"/>
        <v>26.32</v>
      </c>
      <c r="W297">
        <f t="shared" si="54"/>
        <v>7.14</v>
      </c>
      <c r="X297">
        <f t="shared" si="55"/>
        <v>7.11</v>
      </c>
      <c r="Y297">
        <f t="shared" si="56"/>
        <v>18.02</v>
      </c>
      <c r="Z297">
        <f t="shared" si="63"/>
        <v>0</v>
      </c>
      <c r="AA297">
        <f t="shared" si="64"/>
        <v>0</v>
      </c>
    </row>
    <row r="298" spans="1:27" x14ac:dyDescent="0.3">
      <c r="A298" t="s">
        <v>4528</v>
      </c>
      <c r="B298" t="s">
        <v>2573</v>
      </c>
      <c r="C298" t="s">
        <v>308</v>
      </c>
      <c r="D298">
        <v>105</v>
      </c>
      <c r="E298">
        <v>3</v>
      </c>
      <c r="F298">
        <v>2</v>
      </c>
      <c r="G298" s="4">
        <v>127</v>
      </c>
      <c r="H298">
        <f t="shared" si="57"/>
        <v>82.68</v>
      </c>
      <c r="I298">
        <f t="shared" si="58"/>
        <v>102</v>
      </c>
      <c r="J298" s="3" t="str">
        <f t="shared" si="59"/>
        <v>PP</v>
      </c>
      <c r="K298" s="3" t="str">
        <f t="shared" si="60"/>
        <v>PSOE</v>
      </c>
      <c r="L298" s="3">
        <f t="shared" si="61"/>
        <v>55.88</v>
      </c>
      <c r="M298" s="3">
        <f t="shared" si="62"/>
        <v>22.55</v>
      </c>
      <c r="N298">
        <v>23</v>
      </c>
      <c r="O298">
        <v>57</v>
      </c>
      <c r="P298">
        <v>6</v>
      </c>
      <c r="Q298">
        <v>4</v>
      </c>
      <c r="R298">
        <v>8</v>
      </c>
      <c r="S298">
        <v>0</v>
      </c>
      <c r="T298">
        <v>0</v>
      </c>
      <c r="U298">
        <f t="shared" si="52"/>
        <v>22.55</v>
      </c>
      <c r="V298">
        <f t="shared" si="53"/>
        <v>55.88</v>
      </c>
      <c r="W298">
        <f t="shared" si="54"/>
        <v>5.88</v>
      </c>
      <c r="X298">
        <f t="shared" si="55"/>
        <v>3.92</v>
      </c>
      <c r="Y298">
        <f t="shared" si="56"/>
        <v>7.84</v>
      </c>
      <c r="Z298">
        <f t="shared" si="63"/>
        <v>0</v>
      </c>
      <c r="AA298">
        <f t="shared" si="64"/>
        <v>0</v>
      </c>
    </row>
    <row r="299" spans="1:27" x14ac:dyDescent="0.3">
      <c r="A299" t="s">
        <v>4528</v>
      </c>
      <c r="B299" t="s">
        <v>2574</v>
      </c>
      <c r="C299" t="s">
        <v>309</v>
      </c>
      <c r="D299">
        <v>120</v>
      </c>
      <c r="E299">
        <v>0</v>
      </c>
      <c r="F299">
        <v>0</v>
      </c>
      <c r="G299" s="4">
        <v>146</v>
      </c>
      <c r="H299">
        <f t="shared" si="57"/>
        <v>82.19</v>
      </c>
      <c r="I299">
        <f t="shared" si="58"/>
        <v>120</v>
      </c>
      <c r="J299" s="3" t="str">
        <f t="shared" si="59"/>
        <v>PP</v>
      </c>
      <c r="K299" s="3" t="str">
        <f t="shared" si="60"/>
        <v>VOX</v>
      </c>
      <c r="L299" s="3">
        <f t="shared" si="61"/>
        <v>72.5</v>
      </c>
      <c r="M299" s="3">
        <f t="shared" si="62"/>
        <v>9.17</v>
      </c>
      <c r="N299">
        <v>9</v>
      </c>
      <c r="O299">
        <v>87</v>
      </c>
      <c r="P299">
        <v>11</v>
      </c>
      <c r="Q299">
        <v>2</v>
      </c>
      <c r="R299">
        <v>11</v>
      </c>
      <c r="S299">
        <v>0</v>
      </c>
      <c r="T299">
        <v>0</v>
      </c>
      <c r="U299">
        <f t="shared" si="52"/>
        <v>7.5</v>
      </c>
      <c r="V299">
        <f t="shared" si="53"/>
        <v>72.5</v>
      </c>
      <c r="W299">
        <f t="shared" si="54"/>
        <v>9.17</v>
      </c>
      <c r="X299">
        <f t="shared" si="55"/>
        <v>1.67</v>
      </c>
      <c r="Y299">
        <f t="shared" si="56"/>
        <v>9.17</v>
      </c>
      <c r="Z299">
        <f t="shared" si="63"/>
        <v>0</v>
      </c>
      <c r="AA299">
        <f t="shared" si="64"/>
        <v>0</v>
      </c>
    </row>
    <row r="300" spans="1:27" x14ac:dyDescent="0.3">
      <c r="A300" t="s">
        <v>4528</v>
      </c>
      <c r="B300" t="s">
        <v>2575</v>
      </c>
      <c r="C300" t="s">
        <v>310</v>
      </c>
      <c r="D300">
        <v>39</v>
      </c>
      <c r="E300">
        <v>1</v>
      </c>
      <c r="F300">
        <v>0</v>
      </c>
      <c r="G300" s="4">
        <v>40</v>
      </c>
      <c r="H300">
        <f t="shared" si="57"/>
        <v>97.5</v>
      </c>
      <c r="I300">
        <f t="shared" si="58"/>
        <v>38</v>
      </c>
      <c r="J300" s="3" t="str">
        <f t="shared" si="59"/>
        <v>PP</v>
      </c>
      <c r="K300" s="3" t="str">
        <f t="shared" si="60"/>
        <v>PSOE</v>
      </c>
      <c r="L300" s="3">
        <f t="shared" si="61"/>
        <v>39.47</v>
      </c>
      <c r="M300" s="3">
        <f t="shared" si="62"/>
        <v>34.21</v>
      </c>
      <c r="N300">
        <v>13</v>
      </c>
      <c r="O300">
        <v>15</v>
      </c>
      <c r="P300">
        <v>4</v>
      </c>
      <c r="Q300">
        <v>2</v>
      </c>
      <c r="R300">
        <v>4</v>
      </c>
      <c r="S300">
        <v>0</v>
      </c>
      <c r="T300">
        <v>0</v>
      </c>
      <c r="U300">
        <f t="shared" si="52"/>
        <v>34.21</v>
      </c>
      <c r="V300">
        <f t="shared" si="53"/>
        <v>39.47</v>
      </c>
      <c r="W300">
        <f t="shared" si="54"/>
        <v>10.53</v>
      </c>
      <c r="X300">
        <f t="shared" si="55"/>
        <v>5.26</v>
      </c>
      <c r="Y300">
        <f t="shared" si="56"/>
        <v>10.53</v>
      </c>
      <c r="Z300">
        <f t="shared" si="63"/>
        <v>0</v>
      </c>
      <c r="AA300">
        <f t="shared" si="64"/>
        <v>0</v>
      </c>
    </row>
    <row r="301" spans="1:27" x14ac:dyDescent="0.3">
      <c r="A301" t="s">
        <v>4528</v>
      </c>
      <c r="B301" t="s">
        <v>2576</v>
      </c>
      <c r="C301" t="s">
        <v>311</v>
      </c>
      <c r="D301">
        <v>178</v>
      </c>
      <c r="E301">
        <v>0</v>
      </c>
      <c r="F301">
        <v>0</v>
      </c>
      <c r="G301" s="4">
        <v>214</v>
      </c>
      <c r="H301">
        <f t="shared" si="57"/>
        <v>83.18</v>
      </c>
      <c r="I301">
        <f t="shared" si="58"/>
        <v>178</v>
      </c>
      <c r="J301" s="3" t="str">
        <f t="shared" si="59"/>
        <v>PP</v>
      </c>
      <c r="K301" s="3" t="str">
        <f t="shared" si="60"/>
        <v>Ciudadanos</v>
      </c>
      <c r="L301" s="3">
        <f t="shared" si="61"/>
        <v>53.93</v>
      </c>
      <c r="M301" s="3">
        <f t="shared" si="62"/>
        <v>22.47</v>
      </c>
      <c r="N301">
        <v>26</v>
      </c>
      <c r="O301">
        <v>96</v>
      </c>
      <c r="P301">
        <v>8</v>
      </c>
      <c r="Q301">
        <v>3</v>
      </c>
      <c r="R301">
        <v>40</v>
      </c>
      <c r="S301">
        <v>0</v>
      </c>
      <c r="T301">
        <v>0</v>
      </c>
      <c r="U301">
        <f t="shared" si="52"/>
        <v>14.61</v>
      </c>
      <c r="V301">
        <f t="shared" si="53"/>
        <v>53.93</v>
      </c>
      <c r="W301">
        <f t="shared" si="54"/>
        <v>4.49</v>
      </c>
      <c r="X301">
        <f t="shared" si="55"/>
        <v>1.69</v>
      </c>
      <c r="Y301">
        <f t="shared" si="56"/>
        <v>22.47</v>
      </c>
      <c r="Z301">
        <f t="shared" si="63"/>
        <v>0</v>
      </c>
      <c r="AA301">
        <f t="shared" si="64"/>
        <v>0</v>
      </c>
    </row>
    <row r="302" spans="1:27" x14ac:dyDescent="0.3">
      <c r="A302" t="s">
        <v>4528</v>
      </c>
      <c r="B302" t="s">
        <v>2577</v>
      </c>
      <c r="C302" t="s">
        <v>312</v>
      </c>
      <c r="D302">
        <v>255</v>
      </c>
      <c r="E302">
        <v>1</v>
      </c>
      <c r="F302">
        <v>3</v>
      </c>
      <c r="G302" s="4">
        <v>306</v>
      </c>
      <c r="H302">
        <f t="shared" si="57"/>
        <v>83.33</v>
      </c>
      <c r="I302">
        <f t="shared" si="58"/>
        <v>254</v>
      </c>
      <c r="J302" s="3" t="str">
        <f t="shared" si="59"/>
        <v>Ciudadanos</v>
      </c>
      <c r="K302" s="3" t="str">
        <f t="shared" si="60"/>
        <v>PP</v>
      </c>
      <c r="L302" s="3">
        <f t="shared" si="61"/>
        <v>61.81</v>
      </c>
      <c r="M302" s="3">
        <f t="shared" si="62"/>
        <v>19.29</v>
      </c>
      <c r="N302">
        <v>22</v>
      </c>
      <c r="O302">
        <v>49</v>
      </c>
      <c r="P302">
        <v>10</v>
      </c>
      <c r="Q302">
        <v>5</v>
      </c>
      <c r="R302">
        <v>157</v>
      </c>
      <c r="S302">
        <v>0</v>
      </c>
      <c r="T302">
        <v>0</v>
      </c>
      <c r="U302">
        <f t="shared" si="52"/>
        <v>8.66</v>
      </c>
      <c r="V302">
        <f t="shared" si="53"/>
        <v>19.29</v>
      </c>
      <c r="W302">
        <f t="shared" si="54"/>
        <v>3.94</v>
      </c>
      <c r="X302">
        <f t="shared" si="55"/>
        <v>1.97</v>
      </c>
      <c r="Y302">
        <f t="shared" si="56"/>
        <v>61.81</v>
      </c>
      <c r="Z302">
        <f t="shared" si="63"/>
        <v>0</v>
      </c>
      <c r="AA302">
        <f t="shared" si="64"/>
        <v>0</v>
      </c>
    </row>
    <row r="303" spans="1:27" x14ac:dyDescent="0.3">
      <c r="A303" t="s">
        <v>4528</v>
      </c>
      <c r="B303" t="s">
        <v>2578</v>
      </c>
      <c r="C303" t="s">
        <v>313</v>
      </c>
      <c r="D303">
        <v>115</v>
      </c>
      <c r="E303">
        <v>1</v>
      </c>
      <c r="F303">
        <v>1</v>
      </c>
      <c r="G303" s="4">
        <v>140</v>
      </c>
      <c r="H303">
        <f t="shared" si="57"/>
        <v>82.14</v>
      </c>
      <c r="I303">
        <f t="shared" si="58"/>
        <v>114</v>
      </c>
      <c r="J303" s="3" t="str">
        <f t="shared" si="59"/>
        <v>PP</v>
      </c>
      <c r="K303" s="3" t="str">
        <f t="shared" si="60"/>
        <v>PSOE</v>
      </c>
      <c r="L303" s="3">
        <f t="shared" si="61"/>
        <v>42.11</v>
      </c>
      <c r="M303" s="3">
        <f t="shared" si="62"/>
        <v>28.07</v>
      </c>
      <c r="N303">
        <v>32</v>
      </c>
      <c r="O303">
        <v>48</v>
      </c>
      <c r="P303">
        <v>4</v>
      </c>
      <c r="Q303">
        <v>8</v>
      </c>
      <c r="R303">
        <v>16</v>
      </c>
      <c r="S303">
        <v>0</v>
      </c>
      <c r="T303">
        <v>0</v>
      </c>
      <c r="U303">
        <f t="shared" si="52"/>
        <v>28.07</v>
      </c>
      <c r="V303">
        <f t="shared" si="53"/>
        <v>42.11</v>
      </c>
      <c r="W303">
        <f t="shared" si="54"/>
        <v>3.51</v>
      </c>
      <c r="X303">
        <f t="shared" si="55"/>
        <v>7.02</v>
      </c>
      <c r="Y303">
        <f t="shared" si="56"/>
        <v>14.04</v>
      </c>
      <c r="Z303">
        <f t="shared" si="63"/>
        <v>0</v>
      </c>
      <c r="AA303">
        <f t="shared" si="64"/>
        <v>0</v>
      </c>
    </row>
    <row r="304" spans="1:27" x14ac:dyDescent="0.3">
      <c r="A304" t="s">
        <v>4528</v>
      </c>
      <c r="B304" t="s">
        <v>2579</v>
      </c>
      <c r="C304" t="s">
        <v>314</v>
      </c>
      <c r="D304">
        <v>33</v>
      </c>
      <c r="E304">
        <v>0</v>
      </c>
      <c r="F304">
        <v>1</v>
      </c>
      <c r="G304" s="4">
        <v>54</v>
      </c>
      <c r="H304">
        <f t="shared" si="57"/>
        <v>61.11</v>
      </c>
      <c r="I304">
        <f t="shared" si="58"/>
        <v>33</v>
      </c>
      <c r="J304" s="3" t="str">
        <f t="shared" si="59"/>
        <v>PSOE</v>
      </c>
      <c r="K304" s="3" t="str">
        <f t="shared" si="60"/>
        <v>Ciudadanos</v>
      </c>
      <c r="L304" s="3">
        <f t="shared" si="61"/>
        <v>51.52</v>
      </c>
      <c r="M304" s="3">
        <f t="shared" si="62"/>
        <v>21.21</v>
      </c>
      <c r="N304">
        <v>17</v>
      </c>
      <c r="O304">
        <v>5</v>
      </c>
      <c r="P304">
        <v>0</v>
      </c>
      <c r="Q304">
        <v>1</v>
      </c>
      <c r="R304">
        <v>7</v>
      </c>
      <c r="S304">
        <v>0</v>
      </c>
      <c r="T304">
        <v>0</v>
      </c>
      <c r="U304">
        <f t="shared" si="52"/>
        <v>51.52</v>
      </c>
      <c r="V304">
        <f t="shared" si="53"/>
        <v>15.15</v>
      </c>
      <c r="W304">
        <f t="shared" si="54"/>
        <v>0</v>
      </c>
      <c r="X304">
        <f t="shared" si="55"/>
        <v>3.03</v>
      </c>
      <c r="Y304">
        <f t="shared" si="56"/>
        <v>21.21</v>
      </c>
      <c r="Z304">
        <f t="shared" si="63"/>
        <v>0</v>
      </c>
      <c r="AA304">
        <f t="shared" si="64"/>
        <v>0</v>
      </c>
    </row>
    <row r="305" spans="1:27" x14ac:dyDescent="0.3">
      <c r="A305" t="s">
        <v>4528</v>
      </c>
      <c r="B305" t="s">
        <v>2580</v>
      </c>
      <c r="C305" t="s">
        <v>315</v>
      </c>
      <c r="D305">
        <v>252</v>
      </c>
      <c r="E305">
        <v>6</v>
      </c>
      <c r="F305">
        <v>2</v>
      </c>
      <c r="G305" s="4">
        <v>405</v>
      </c>
      <c r="H305">
        <f t="shared" si="57"/>
        <v>62.22</v>
      </c>
      <c r="I305">
        <f t="shared" si="58"/>
        <v>246</v>
      </c>
      <c r="J305" s="3" t="str">
        <f t="shared" si="59"/>
        <v>PP</v>
      </c>
      <c r="K305" s="3" t="str">
        <f t="shared" si="60"/>
        <v>PSOE</v>
      </c>
      <c r="L305" s="3">
        <f t="shared" si="61"/>
        <v>53.25</v>
      </c>
      <c r="M305" s="3">
        <f t="shared" si="62"/>
        <v>22.36</v>
      </c>
      <c r="N305">
        <v>55</v>
      </c>
      <c r="O305">
        <v>131</v>
      </c>
      <c r="P305">
        <v>14</v>
      </c>
      <c r="Q305">
        <v>8</v>
      </c>
      <c r="R305">
        <v>32</v>
      </c>
      <c r="S305">
        <v>0</v>
      </c>
      <c r="T305">
        <v>0</v>
      </c>
      <c r="U305">
        <f t="shared" si="52"/>
        <v>22.36</v>
      </c>
      <c r="V305">
        <f t="shared" si="53"/>
        <v>53.25</v>
      </c>
      <c r="W305">
        <f t="shared" si="54"/>
        <v>5.69</v>
      </c>
      <c r="X305">
        <f t="shared" si="55"/>
        <v>3.25</v>
      </c>
      <c r="Y305">
        <f t="shared" si="56"/>
        <v>13.01</v>
      </c>
      <c r="Z305">
        <f t="shared" si="63"/>
        <v>0</v>
      </c>
      <c r="AA305">
        <f t="shared" si="64"/>
        <v>0</v>
      </c>
    </row>
    <row r="306" spans="1:27" x14ac:dyDescent="0.3">
      <c r="A306" t="s">
        <v>4528</v>
      </c>
      <c r="B306" t="s">
        <v>2581</v>
      </c>
      <c r="C306" t="s">
        <v>316</v>
      </c>
      <c r="D306">
        <v>14</v>
      </c>
      <c r="E306">
        <v>0</v>
      </c>
      <c r="F306">
        <v>0</v>
      </c>
      <c r="G306" s="4">
        <v>23</v>
      </c>
      <c r="H306">
        <f t="shared" si="57"/>
        <v>60.87</v>
      </c>
      <c r="I306">
        <f t="shared" si="58"/>
        <v>14</v>
      </c>
      <c r="J306" s="3" t="str">
        <f t="shared" si="59"/>
        <v>PSOE</v>
      </c>
      <c r="K306" s="3" t="str">
        <f t="shared" si="60"/>
        <v>PP</v>
      </c>
      <c r="L306" s="3">
        <f t="shared" si="61"/>
        <v>64.290000000000006</v>
      </c>
      <c r="M306" s="3">
        <f t="shared" si="62"/>
        <v>14.29</v>
      </c>
      <c r="N306">
        <v>9</v>
      </c>
      <c r="O306">
        <v>2</v>
      </c>
      <c r="P306">
        <v>0</v>
      </c>
      <c r="Q306">
        <v>1</v>
      </c>
      <c r="R306">
        <v>2</v>
      </c>
      <c r="S306">
        <v>0</v>
      </c>
      <c r="T306">
        <v>0</v>
      </c>
      <c r="U306">
        <f t="shared" si="52"/>
        <v>64.290000000000006</v>
      </c>
      <c r="V306">
        <f t="shared" si="53"/>
        <v>14.29</v>
      </c>
      <c r="W306">
        <f t="shared" si="54"/>
        <v>0</v>
      </c>
      <c r="X306">
        <f t="shared" si="55"/>
        <v>7.14</v>
      </c>
      <c r="Y306">
        <f t="shared" si="56"/>
        <v>14.29</v>
      </c>
      <c r="Z306">
        <f t="shared" si="63"/>
        <v>0</v>
      </c>
      <c r="AA306">
        <f t="shared" si="64"/>
        <v>0</v>
      </c>
    </row>
    <row r="307" spans="1:27" x14ac:dyDescent="0.3">
      <c r="A307" t="s">
        <v>4528</v>
      </c>
      <c r="B307" t="s">
        <v>2582</v>
      </c>
      <c r="C307" t="s">
        <v>317</v>
      </c>
      <c r="D307">
        <v>30</v>
      </c>
      <c r="E307">
        <v>0</v>
      </c>
      <c r="F307">
        <v>0</v>
      </c>
      <c r="G307" s="4">
        <v>33</v>
      </c>
      <c r="H307">
        <f t="shared" si="57"/>
        <v>90.91</v>
      </c>
      <c r="I307">
        <f t="shared" si="58"/>
        <v>30</v>
      </c>
      <c r="J307" s="3" t="str">
        <f t="shared" si="59"/>
        <v>PSOE</v>
      </c>
      <c r="K307" s="3" t="str">
        <f t="shared" si="60"/>
        <v>PP</v>
      </c>
      <c r="L307" s="3">
        <f t="shared" si="61"/>
        <v>46.67</v>
      </c>
      <c r="M307" s="3">
        <f t="shared" si="62"/>
        <v>33.33</v>
      </c>
      <c r="N307">
        <v>14</v>
      </c>
      <c r="O307">
        <v>10</v>
      </c>
      <c r="P307">
        <v>0</v>
      </c>
      <c r="Q307">
        <v>3</v>
      </c>
      <c r="R307">
        <v>1</v>
      </c>
      <c r="S307">
        <v>0</v>
      </c>
      <c r="T307">
        <v>0</v>
      </c>
      <c r="U307">
        <f t="shared" si="52"/>
        <v>46.67</v>
      </c>
      <c r="V307">
        <f t="shared" si="53"/>
        <v>33.33</v>
      </c>
      <c r="W307">
        <f t="shared" si="54"/>
        <v>0</v>
      </c>
      <c r="X307">
        <f t="shared" si="55"/>
        <v>10</v>
      </c>
      <c r="Y307">
        <f t="shared" si="56"/>
        <v>3.33</v>
      </c>
      <c r="Z307">
        <f t="shared" si="63"/>
        <v>0</v>
      </c>
      <c r="AA307">
        <f t="shared" si="64"/>
        <v>0</v>
      </c>
    </row>
    <row r="308" spans="1:27" x14ac:dyDescent="0.3">
      <c r="A308" t="s">
        <v>4528</v>
      </c>
      <c r="B308" t="s">
        <v>2583</v>
      </c>
      <c r="C308" t="s">
        <v>318</v>
      </c>
      <c r="D308">
        <v>34</v>
      </c>
      <c r="E308">
        <v>0</v>
      </c>
      <c r="F308">
        <v>1</v>
      </c>
      <c r="G308" s="4">
        <v>40</v>
      </c>
      <c r="H308">
        <f t="shared" si="57"/>
        <v>85</v>
      </c>
      <c r="I308">
        <f t="shared" si="58"/>
        <v>34</v>
      </c>
      <c r="J308" s="3" t="str">
        <f t="shared" si="59"/>
        <v>PP</v>
      </c>
      <c r="K308" s="3" t="str">
        <f t="shared" si="60"/>
        <v>Ciudadanos</v>
      </c>
      <c r="L308" s="3">
        <f t="shared" si="61"/>
        <v>47.06</v>
      </c>
      <c r="M308" s="3">
        <f t="shared" si="62"/>
        <v>20.59</v>
      </c>
      <c r="N308">
        <v>2</v>
      </c>
      <c r="O308">
        <v>16</v>
      </c>
      <c r="P308">
        <v>3</v>
      </c>
      <c r="Q308">
        <v>4</v>
      </c>
      <c r="R308">
        <v>7</v>
      </c>
      <c r="S308">
        <v>0</v>
      </c>
      <c r="T308">
        <v>0</v>
      </c>
      <c r="U308">
        <f t="shared" si="52"/>
        <v>5.88</v>
      </c>
      <c r="V308">
        <f t="shared" si="53"/>
        <v>47.06</v>
      </c>
      <c r="W308">
        <f t="shared" si="54"/>
        <v>8.82</v>
      </c>
      <c r="X308">
        <f t="shared" si="55"/>
        <v>11.76</v>
      </c>
      <c r="Y308">
        <f t="shared" si="56"/>
        <v>20.59</v>
      </c>
      <c r="Z308">
        <f t="shared" si="63"/>
        <v>0</v>
      </c>
      <c r="AA308">
        <f t="shared" si="64"/>
        <v>0</v>
      </c>
    </row>
    <row r="309" spans="1:27" x14ac:dyDescent="0.3">
      <c r="A309" t="s">
        <v>4528</v>
      </c>
      <c r="B309" t="s">
        <v>2584</v>
      </c>
      <c r="C309" t="s">
        <v>319</v>
      </c>
      <c r="D309">
        <v>256</v>
      </c>
      <c r="E309">
        <v>1</v>
      </c>
      <c r="F309">
        <v>2</v>
      </c>
      <c r="G309" s="4">
        <v>323</v>
      </c>
      <c r="H309">
        <f t="shared" si="57"/>
        <v>79.260000000000005</v>
      </c>
      <c r="I309">
        <f t="shared" si="58"/>
        <v>255</v>
      </c>
      <c r="J309" s="3" t="str">
        <f t="shared" si="59"/>
        <v>PSOE</v>
      </c>
      <c r="K309" s="3" t="str">
        <f t="shared" si="60"/>
        <v>PP</v>
      </c>
      <c r="L309" s="3">
        <f t="shared" si="61"/>
        <v>42.75</v>
      </c>
      <c r="M309" s="3">
        <f t="shared" si="62"/>
        <v>21.96</v>
      </c>
      <c r="N309">
        <v>109</v>
      </c>
      <c r="O309">
        <v>56</v>
      </c>
      <c r="P309">
        <v>17</v>
      </c>
      <c r="Q309">
        <v>13</v>
      </c>
      <c r="R309">
        <v>46</v>
      </c>
      <c r="S309">
        <v>0</v>
      </c>
      <c r="T309">
        <v>0</v>
      </c>
      <c r="U309">
        <f t="shared" si="52"/>
        <v>42.75</v>
      </c>
      <c r="V309">
        <f t="shared" si="53"/>
        <v>21.96</v>
      </c>
      <c r="W309">
        <f t="shared" si="54"/>
        <v>6.67</v>
      </c>
      <c r="X309">
        <f t="shared" si="55"/>
        <v>5.0999999999999996</v>
      </c>
      <c r="Y309">
        <f t="shared" si="56"/>
        <v>18.04</v>
      </c>
      <c r="Z309">
        <f t="shared" si="63"/>
        <v>0</v>
      </c>
      <c r="AA309">
        <f t="shared" si="64"/>
        <v>0</v>
      </c>
    </row>
    <row r="310" spans="1:27" x14ac:dyDescent="0.3">
      <c r="A310" t="s">
        <v>4528</v>
      </c>
      <c r="B310" t="s">
        <v>2585</v>
      </c>
      <c r="C310" t="s">
        <v>320</v>
      </c>
      <c r="D310">
        <v>748</v>
      </c>
      <c r="E310">
        <v>10</v>
      </c>
      <c r="F310">
        <v>11</v>
      </c>
      <c r="G310" s="4">
        <v>962</v>
      </c>
      <c r="H310">
        <f t="shared" si="57"/>
        <v>77.75</v>
      </c>
      <c r="I310">
        <f t="shared" si="58"/>
        <v>738</v>
      </c>
      <c r="J310" s="3" t="str">
        <f t="shared" si="59"/>
        <v>PSOE</v>
      </c>
      <c r="K310" s="3" t="str">
        <f t="shared" si="60"/>
        <v>Ciudadanos</v>
      </c>
      <c r="L310" s="3">
        <f t="shared" si="61"/>
        <v>35.64</v>
      </c>
      <c r="M310" s="3">
        <f t="shared" si="62"/>
        <v>24.39</v>
      </c>
      <c r="N310">
        <v>263</v>
      </c>
      <c r="O310">
        <v>159</v>
      </c>
      <c r="P310">
        <v>40</v>
      </c>
      <c r="Q310">
        <v>61</v>
      </c>
      <c r="R310">
        <v>180</v>
      </c>
      <c r="S310">
        <v>0</v>
      </c>
      <c r="T310">
        <v>0</v>
      </c>
      <c r="U310">
        <f t="shared" si="52"/>
        <v>35.64</v>
      </c>
      <c r="V310">
        <f t="shared" si="53"/>
        <v>21.54</v>
      </c>
      <c r="W310">
        <f t="shared" si="54"/>
        <v>5.42</v>
      </c>
      <c r="X310">
        <f t="shared" si="55"/>
        <v>8.27</v>
      </c>
      <c r="Y310">
        <f t="shared" si="56"/>
        <v>24.39</v>
      </c>
      <c r="Z310">
        <f t="shared" si="63"/>
        <v>0</v>
      </c>
      <c r="AA310">
        <f t="shared" si="64"/>
        <v>0</v>
      </c>
    </row>
    <row r="311" spans="1:27" x14ac:dyDescent="0.3">
      <c r="A311" t="s">
        <v>4528</v>
      </c>
      <c r="B311" t="s">
        <v>2586</v>
      </c>
      <c r="C311" t="s">
        <v>321</v>
      </c>
      <c r="D311">
        <v>604</v>
      </c>
      <c r="E311">
        <v>4</v>
      </c>
      <c r="F311">
        <v>5</v>
      </c>
      <c r="G311" s="4">
        <v>832</v>
      </c>
      <c r="H311">
        <f t="shared" si="57"/>
        <v>72.599999999999994</v>
      </c>
      <c r="I311">
        <f t="shared" si="58"/>
        <v>600</v>
      </c>
      <c r="J311" s="3" t="str">
        <f t="shared" si="59"/>
        <v>PSOE</v>
      </c>
      <c r="K311" s="3" t="str">
        <f t="shared" si="60"/>
        <v>Ciudadanos</v>
      </c>
      <c r="L311" s="3">
        <f t="shared" si="61"/>
        <v>34.17</v>
      </c>
      <c r="M311" s="3">
        <f t="shared" si="62"/>
        <v>27</v>
      </c>
      <c r="N311">
        <v>205</v>
      </c>
      <c r="O311">
        <v>106</v>
      </c>
      <c r="P311">
        <v>56</v>
      </c>
      <c r="Q311">
        <v>50</v>
      </c>
      <c r="R311">
        <v>162</v>
      </c>
      <c r="S311">
        <v>0</v>
      </c>
      <c r="T311">
        <v>0</v>
      </c>
      <c r="U311">
        <f t="shared" si="52"/>
        <v>34.17</v>
      </c>
      <c r="V311">
        <f t="shared" si="53"/>
        <v>17.670000000000002</v>
      </c>
      <c r="W311">
        <f t="shared" si="54"/>
        <v>9.33</v>
      </c>
      <c r="X311">
        <f t="shared" si="55"/>
        <v>8.33</v>
      </c>
      <c r="Y311">
        <f t="shared" si="56"/>
        <v>27</v>
      </c>
      <c r="Z311">
        <f t="shared" si="63"/>
        <v>0</v>
      </c>
      <c r="AA311">
        <f t="shared" si="64"/>
        <v>0</v>
      </c>
    </row>
    <row r="312" spans="1:27" x14ac:dyDescent="0.3">
      <c r="A312" t="s">
        <v>4528</v>
      </c>
      <c r="B312" t="s">
        <v>2587</v>
      </c>
      <c r="C312" t="s">
        <v>322</v>
      </c>
      <c r="D312">
        <v>85</v>
      </c>
      <c r="E312">
        <v>0</v>
      </c>
      <c r="F312">
        <v>0</v>
      </c>
      <c r="G312" s="4">
        <v>105</v>
      </c>
      <c r="H312">
        <f t="shared" si="57"/>
        <v>80.95</v>
      </c>
      <c r="I312">
        <f t="shared" si="58"/>
        <v>85</v>
      </c>
      <c r="J312" s="3" t="str">
        <f t="shared" si="59"/>
        <v>PSOE</v>
      </c>
      <c r="K312" s="3" t="str">
        <f t="shared" si="60"/>
        <v>PP</v>
      </c>
      <c r="L312" s="3">
        <f t="shared" si="61"/>
        <v>31.76</v>
      </c>
      <c r="M312" s="3">
        <f t="shared" si="62"/>
        <v>24.71</v>
      </c>
      <c r="N312">
        <v>27</v>
      </c>
      <c r="O312">
        <v>21</v>
      </c>
      <c r="P312">
        <v>17</v>
      </c>
      <c r="Q312">
        <v>2</v>
      </c>
      <c r="R312">
        <v>16</v>
      </c>
      <c r="S312">
        <v>0</v>
      </c>
      <c r="T312">
        <v>0</v>
      </c>
      <c r="U312">
        <f t="shared" si="52"/>
        <v>31.76</v>
      </c>
      <c r="V312">
        <f t="shared" si="53"/>
        <v>24.71</v>
      </c>
      <c r="W312">
        <f t="shared" si="54"/>
        <v>20</v>
      </c>
      <c r="X312">
        <f t="shared" si="55"/>
        <v>2.35</v>
      </c>
      <c r="Y312">
        <f t="shared" si="56"/>
        <v>18.82</v>
      </c>
      <c r="Z312">
        <f t="shared" si="63"/>
        <v>0</v>
      </c>
      <c r="AA312">
        <f t="shared" si="64"/>
        <v>0</v>
      </c>
    </row>
    <row r="313" spans="1:27" x14ac:dyDescent="0.3">
      <c r="A313" t="s">
        <v>4528</v>
      </c>
      <c r="B313" t="s">
        <v>2588</v>
      </c>
      <c r="C313" t="s">
        <v>323</v>
      </c>
      <c r="D313">
        <v>18</v>
      </c>
      <c r="E313">
        <v>0</v>
      </c>
      <c r="F313">
        <v>0</v>
      </c>
      <c r="G313" s="4">
        <v>24</v>
      </c>
      <c r="H313">
        <f t="shared" si="57"/>
        <v>75</v>
      </c>
      <c r="I313">
        <f t="shared" si="58"/>
        <v>18</v>
      </c>
      <c r="J313" s="3" t="str">
        <f t="shared" si="59"/>
        <v>PP</v>
      </c>
      <c r="K313" s="3" t="str">
        <f t="shared" si="60"/>
        <v>PSOE</v>
      </c>
      <c r="L313" s="3">
        <f t="shared" si="61"/>
        <v>38.89</v>
      </c>
      <c r="M313" s="3">
        <f t="shared" si="62"/>
        <v>33.33</v>
      </c>
      <c r="N313">
        <v>6</v>
      </c>
      <c r="O313">
        <v>7</v>
      </c>
      <c r="P313">
        <v>1</v>
      </c>
      <c r="Q313">
        <v>1</v>
      </c>
      <c r="R313">
        <v>3</v>
      </c>
      <c r="S313">
        <v>0</v>
      </c>
      <c r="T313">
        <v>0</v>
      </c>
      <c r="U313">
        <f t="shared" si="52"/>
        <v>33.33</v>
      </c>
      <c r="V313">
        <f t="shared" si="53"/>
        <v>38.89</v>
      </c>
      <c r="W313">
        <f t="shared" si="54"/>
        <v>5.56</v>
      </c>
      <c r="X313">
        <f t="shared" si="55"/>
        <v>5.56</v>
      </c>
      <c r="Y313">
        <f t="shared" si="56"/>
        <v>16.670000000000002</v>
      </c>
      <c r="Z313">
        <f t="shared" si="63"/>
        <v>0</v>
      </c>
      <c r="AA313">
        <f t="shared" si="64"/>
        <v>0</v>
      </c>
    </row>
    <row r="314" spans="1:27" x14ac:dyDescent="0.3">
      <c r="A314" t="s">
        <v>4528</v>
      </c>
      <c r="B314" t="s">
        <v>2589</v>
      </c>
      <c r="C314" t="s">
        <v>324</v>
      </c>
      <c r="D314">
        <v>23</v>
      </c>
      <c r="E314">
        <v>0</v>
      </c>
      <c r="F314">
        <v>0</v>
      </c>
      <c r="G314" s="4">
        <v>30</v>
      </c>
      <c r="H314">
        <f t="shared" si="57"/>
        <v>76.67</v>
      </c>
      <c r="I314">
        <f t="shared" si="58"/>
        <v>23</v>
      </c>
      <c r="J314" s="3" t="str">
        <f t="shared" si="59"/>
        <v>PP</v>
      </c>
      <c r="K314" s="3" t="str">
        <f t="shared" si="60"/>
        <v>Ciudadanos</v>
      </c>
      <c r="L314" s="3">
        <f t="shared" si="61"/>
        <v>47.83</v>
      </c>
      <c r="M314" s="3">
        <f t="shared" si="62"/>
        <v>21.74</v>
      </c>
      <c r="N314">
        <v>4</v>
      </c>
      <c r="O314">
        <v>11</v>
      </c>
      <c r="P314">
        <v>3</v>
      </c>
      <c r="Q314">
        <v>0</v>
      </c>
      <c r="R314">
        <v>5</v>
      </c>
      <c r="S314">
        <v>0</v>
      </c>
      <c r="T314">
        <v>0</v>
      </c>
      <c r="U314">
        <f t="shared" si="52"/>
        <v>17.39</v>
      </c>
      <c r="V314">
        <f t="shared" si="53"/>
        <v>47.83</v>
      </c>
      <c r="W314">
        <f t="shared" si="54"/>
        <v>13.04</v>
      </c>
      <c r="X314">
        <f t="shared" si="55"/>
        <v>0</v>
      </c>
      <c r="Y314">
        <f t="shared" si="56"/>
        <v>21.74</v>
      </c>
      <c r="Z314">
        <f t="shared" si="63"/>
        <v>0</v>
      </c>
      <c r="AA314">
        <f t="shared" si="64"/>
        <v>0</v>
      </c>
    </row>
    <row r="315" spans="1:27" x14ac:dyDescent="0.3">
      <c r="A315" t="s">
        <v>4528</v>
      </c>
      <c r="B315" t="s">
        <v>2590</v>
      </c>
      <c r="C315" t="s">
        <v>325</v>
      </c>
      <c r="D315">
        <v>30</v>
      </c>
      <c r="E315">
        <v>0</v>
      </c>
      <c r="F315">
        <v>2</v>
      </c>
      <c r="G315" s="4">
        <v>33</v>
      </c>
      <c r="H315">
        <f t="shared" si="57"/>
        <v>90.91</v>
      </c>
      <c r="I315">
        <f t="shared" si="58"/>
        <v>30</v>
      </c>
      <c r="J315" s="3" t="s">
        <v>4544</v>
      </c>
      <c r="K315" s="3" t="str">
        <f t="shared" si="60"/>
        <v>PSOE</v>
      </c>
      <c r="L315" s="3">
        <f t="shared" si="61"/>
        <v>36.67</v>
      </c>
      <c r="M315" s="3">
        <f t="shared" si="62"/>
        <v>36.67</v>
      </c>
      <c r="N315">
        <v>11</v>
      </c>
      <c r="O315">
        <v>11</v>
      </c>
      <c r="P315">
        <v>0</v>
      </c>
      <c r="Q315">
        <v>0</v>
      </c>
      <c r="R315">
        <v>5</v>
      </c>
      <c r="S315">
        <v>0</v>
      </c>
      <c r="T315">
        <v>0</v>
      </c>
      <c r="U315">
        <f t="shared" si="52"/>
        <v>36.67</v>
      </c>
      <c r="V315">
        <f t="shared" si="53"/>
        <v>36.67</v>
      </c>
      <c r="W315">
        <f t="shared" si="54"/>
        <v>0</v>
      </c>
      <c r="X315">
        <f t="shared" si="55"/>
        <v>0</v>
      </c>
      <c r="Y315">
        <f t="shared" si="56"/>
        <v>16.670000000000002</v>
      </c>
      <c r="Z315">
        <f t="shared" si="63"/>
        <v>0</v>
      </c>
      <c r="AA315">
        <f t="shared" si="64"/>
        <v>0</v>
      </c>
    </row>
    <row r="316" spans="1:27" x14ac:dyDescent="0.3">
      <c r="A316" t="s">
        <v>4528</v>
      </c>
      <c r="B316" t="s">
        <v>2591</v>
      </c>
      <c r="C316" t="s">
        <v>326</v>
      </c>
      <c r="D316">
        <v>42</v>
      </c>
      <c r="E316">
        <v>0</v>
      </c>
      <c r="F316">
        <v>0</v>
      </c>
      <c r="G316" s="4">
        <v>48</v>
      </c>
      <c r="H316">
        <f t="shared" si="57"/>
        <v>87.5</v>
      </c>
      <c r="I316">
        <f t="shared" si="58"/>
        <v>42</v>
      </c>
      <c r="J316" s="3" t="str">
        <f t="shared" si="59"/>
        <v>PP</v>
      </c>
      <c r="K316" s="3" t="str">
        <f t="shared" si="60"/>
        <v>Ciudadanos</v>
      </c>
      <c r="L316" s="3">
        <f t="shared" si="61"/>
        <v>83.33</v>
      </c>
      <c r="M316" s="3">
        <f t="shared" si="62"/>
        <v>7.14</v>
      </c>
      <c r="N316">
        <v>2</v>
      </c>
      <c r="O316">
        <v>35</v>
      </c>
      <c r="P316">
        <v>2</v>
      </c>
      <c r="Q316">
        <v>0</v>
      </c>
      <c r="R316">
        <v>3</v>
      </c>
      <c r="S316">
        <v>0</v>
      </c>
      <c r="T316">
        <v>0</v>
      </c>
      <c r="U316">
        <f t="shared" si="52"/>
        <v>4.76</v>
      </c>
      <c r="V316">
        <f t="shared" si="53"/>
        <v>83.33</v>
      </c>
      <c r="W316">
        <f t="shared" si="54"/>
        <v>4.76</v>
      </c>
      <c r="X316">
        <f t="shared" si="55"/>
        <v>0</v>
      </c>
      <c r="Y316">
        <f t="shared" si="56"/>
        <v>7.14</v>
      </c>
      <c r="Z316">
        <f t="shared" si="63"/>
        <v>0</v>
      </c>
      <c r="AA316">
        <f t="shared" si="64"/>
        <v>0</v>
      </c>
    </row>
    <row r="317" spans="1:27" x14ac:dyDescent="0.3">
      <c r="A317" t="s">
        <v>4528</v>
      </c>
      <c r="B317" t="s">
        <v>2592</v>
      </c>
      <c r="C317" t="s">
        <v>327</v>
      </c>
      <c r="D317">
        <v>32</v>
      </c>
      <c r="E317">
        <v>1</v>
      </c>
      <c r="F317">
        <v>0</v>
      </c>
      <c r="G317" s="4">
        <v>36</v>
      </c>
      <c r="H317">
        <f t="shared" si="57"/>
        <v>88.89</v>
      </c>
      <c r="I317">
        <f t="shared" si="58"/>
        <v>31</v>
      </c>
      <c r="J317" s="3" t="str">
        <f t="shared" si="59"/>
        <v>PP</v>
      </c>
      <c r="K317" s="3" t="str">
        <f t="shared" si="60"/>
        <v>PSOE</v>
      </c>
      <c r="L317" s="3">
        <f t="shared" si="61"/>
        <v>80.650000000000006</v>
      </c>
      <c r="M317" s="3">
        <f t="shared" si="62"/>
        <v>6.45</v>
      </c>
      <c r="N317">
        <v>2</v>
      </c>
      <c r="O317">
        <v>25</v>
      </c>
      <c r="P317">
        <v>2</v>
      </c>
      <c r="Q317">
        <v>0</v>
      </c>
      <c r="R317">
        <v>2</v>
      </c>
      <c r="S317">
        <v>0</v>
      </c>
      <c r="T317">
        <v>0</v>
      </c>
      <c r="U317">
        <f t="shared" si="52"/>
        <v>6.45</v>
      </c>
      <c r="V317">
        <f t="shared" si="53"/>
        <v>80.650000000000006</v>
      </c>
      <c r="W317">
        <f t="shared" si="54"/>
        <v>6.45</v>
      </c>
      <c r="X317">
        <f t="shared" si="55"/>
        <v>0</v>
      </c>
      <c r="Y317">
        <f t="shared" si="56"/>
        <v>6.45</v>
      </c>
      <c r="Z317">
        <f t="shared" si="63"/>
        <v>0</v>
      </c>
      <c r="AA317">
        <f t="shared" si="64"/>
        <v>0</v>
      </c>
    </row>
    <row r="318" spans="1:27" x14ac:dyDescent="0.3">
      <c r="A318" t="s">
        <v>4528</v>
      </c>
      <c r="B318" t="s">
        <v>2593</v>
      </c>
      <c r="C318" t="s">
        <v>328</v>
      </c>
      <c r="D318">
        <v>23</v>
      </c>
      <c r="E318">
        <v>0</v>
      </c>
      <c r="F318">
        <v>0</v>
      </c>
      <c r="G318" s="4">
        <v>27</v>
      </c>
      <c r="H318">
        <f t="shared" si="57"/>
        <v>85.19</v>
      </c>
      <c r="I318">
        <f t="shared" si="58"/>
        <v>23</v>
      </c>
      <c r="J318" s="3" t="str">
        <f t="shared" si="59"/>
        <v>PP</v>
      </c>
      <c r="K318" s="3" t="str">
        <f t="shared" si="60"/>
        <v>VOX</v>
      </c>
      <c r="L318" s="3">
        <f t="shared" si="61"/>
        <v>60.87</v>
      </c>
      <c r="M318" s="3">
        <f t="shared" si="62"/>
        <v>17.39</v>
      </c>
      <c r="N318">
        <v>3</v>
      </c>
      <c r="O318">
        <v>14</v>
      </c>
      <c r="P318">
        <v>4</v>
      </c>
      <c r="Q318">
        <v>0</v>
      </c>
      <c r="R318">
        <v>2</v>
      </c>
      <c r="S318">
        <v>0</v>
      </c>
      <c r="T318">
        <v>0</v>
      </c>
      <c r="U318">
        <f t="shared" si="52"/>
        <v>13.04</v>
      </c>
      <c r="V318">
        <f t="shared" si="53"/>
        <v>60.87</v>
      </c>
      <c r="W318">
        <f t="shared" si="54"/>
        <v>17.39</v>
      </c>
      <c r="X318">
        <f t="shared" si="55"/>
        <v>0</v>
      </c>
      <c r="Y318">
        <f t="shared" si="56"/>
        <v>8.6999999999999993</v>
      </c>
      <c r="Z318">
        <f t="shared" si="63"/>
        <v>0</v>
      </c>
      <c r="AA318">
        <f t="shared" si="64"/>
        <v>0</v>
      </c>
    </row>
    <row r="319" spans="1:27" x14ac:dyDescent="0.3">
      <c r="A319" t="s">
        <v>4528</v>
      </c>
      <c r="B319" t="s">
        <v>2594</v>
      </c>
      <c r="C319" t="s">
        <v>329</v>
      </c>
      <c r="D319">
        <v>134</v>
      </c>
      <c r="E319">
        <v>0</v>
      </c>
      <c r="F319">
        <v>2</v>
      </c>
      <c r="G319" s="4">
        <v>167</v>
      </c>
      <c r="H319">
        <f t="shared" si="57"/>
        <v>80.239999999999995</v>
      </c>
      <c r="I319">
        <f t="shared" si="58"/>
        <v>134</v>
      </c>
      <c r="J319" s="3" t="str">
        <f t="shared" si="59"/>
        <v>PP</v>
      </c>
      <c r="K319" s="3" t="str">
        <f t="shared" si="60"/>
        <v>PSOE</v>
      </c>
      <c r="L319" s="3">
        <f t="shared" si="61"/>
        <v>46.27</v>
      </c>
      <c r="M319" s="3">
        <f t="shared" si="62"/>
        <v>29.85</v>
      </c>
      <c r="N319">
        <v>40</v>
      </c>
      <c r="O319">
        <v>62</v>
      </c>
      <c r="P319">
        <v>8</v>
      </c>
      <c r="Q319">
        <v>2</v>
      </c>
      <c r="R319">
        <v>15</v>
      </c>
      <c r="S319">
        <v>0</v>
      </c>
      <c r="T319">
        <v>0</v>
      </c>
      <c r="U319">
        <f t="shared" si="52"/>
        <v>29.85</v>
      </c>
      <c r="V319">
        <f t="shared" si="53"/>
        <v>46.27</v>
      </c>
      <c r="W319">
        <f t="shared" si="54"/>
        <v>5.97</v>
      </c>
      <c r="X319">
        <f t="shared" si="55"/>
        <v>1.49</v>
      </c>
      <c r="Y319">
        <f t="shared" si="56"/>
        <v>11.19</v>
      </c>
      <c r="Z319">
        <f t="shared" si="63"/>
        <v>0</v>
      </c>
      <c r="AA319">
        <f t="shared" si="64"/>
        <v>0</v>
      </c>
    </row>
    <row r="320" spans="1:27" x14ac:dyDescent="0.3">
      <c r="A320" t="s">
        <v>4528</v>
      </c>
      <c r="B320" t="s">
        <v>2595</v>
      </c>
      <c r="C320" t="s">
        <v>330</v>
      </c>
      <c r="D320">
        <v>361</v>
      </c>
      <c r="E320">
        <v>5</v>
      </c>
      <c r="F320">
        <v>3</v>
      </c>
      <c r="G320" s="4">
        <v>478</v>
      </c>
      <c r="H320">
        <f t="shared" si="57"/>
        <v>75.52</v>
      </c>
      <c r="I320">
        <f t="shared" si="58"/>
        <v>356</v>
      </c>
      <c r="J320" s="3" t="str">
        <f t="shared" si="59"/>
        <v>PSOE</v>
      </c>
      <c r="K320" s="3" t="str">
        <f t="shared" si="60"/>
        <v>PP</v>
      </c>
      <c r="L320" s="3">
        <f t="shared" si="61"/>
        <v>42.42</v>
      </c>
      <c r="M320" s="3">
        <f t="shared" si="62"/>
        <v>25.56</v>
      </c>
      <c r="N320">
        <v>151</v>
      </c>
      <c r="O320">
        <v>91</v>
      </c>
      <c r="P320">
        <v>19</v>
      </c>
      <c r="Q320">
        <v>23</v>
      </c>
      <c r="R320">
        <v>58</v>
      </c>
      <c r="S320">
        <v>0</v>
      </c>
      <c r="T320">
        <v>0</v>
      </c>
      <c r="U320">
        <f t="shared" si="52"/>
        <v>42.42</v>
      </c>
      <c r="V320">
        <f t="shared" si="53"/>
        <v>25.56</v>
      </c>
      <c r="W320">
        <f t="shared" si="54"/>
        <v>5.34</v>
      </c>
      <c r="X320">
        <f t="shared" si="55"/>
        <v>6.46</v>
      </c>
      <c r="Y320">
        <f t="shared" si="56"/>
        <v>16.29</v>
      </c>
      <c r="Z320">
        <f t="shared" si="63"/>
        <v>0</v>
      </c>
      <c r="AA320">
        <f t="shared" si="64"/>
        <v>0</v>
      </c>
    </row>
    <row r="321" spans="1:27" x14ac:dyDescent="0.3">
      <c r="A321" t="s">
        <v>4528</v>
      </c>
      <c r="B321" t="s">
        <v>2596</v>
      </c>
      <c r="C321" t="s">
        <v>331</v>
      </c>
      <c r="D321">
        <v>480</v>
      </c>
      <c r="E321">
        <v>5</v>
      </c>
      <c r="F321">
        <v>7</v>
      </c>
      <c r="G321" s="4">
        <v>662</v>
      </c>
      <c r="H321">
        <f t="shared" si="57"/>
        <v>72.510000000000005</v>
      </c>
      <c r="I321">
        <f t="shared" si="58"/>
        <v>475</v>
      </c>
      <c r="J321" s="3" t="str">
        <f t="shared" si="59"/>
        <v>PP</v>
      </c>
      <c r="K321" s="3" t="str">
        <f t="shared" si="60"/>
        <v>PSOE</v>
      </c>
      <c r="L321" s="3">
        <f t="shared" si="61"/>
        <v>31.58</v>
      </c>
      <c r="M321" s="3">
        <f t="shared" si="62"/>
        <v>24.21</v>
      </c>
      <c r="N321">
        <v>115</v>
      </c>
      <c r="O321">
        <v>150</v>
      </c>
      <c r="P321">
        <v>55</v>
      </c>
      <c r="Q321">
        <v>30</v>
      </c>
      <c r="R321">
        <v>105</v>
      </c>
      <c r="S321">
        <v>0</v>
      </c>
      <c r="T321">
        <v>0</v>
      </c>
      <c r="U321">
        <f t="shared" si="52"/>
        <v>24.21</v>
      </c>
      <c r="V321">
        <f t="shared" si="53"/>
        <v>31.58</v>
      </c>
      <c r="W321">
        <f t="shared" si="54"/>
        <v>11.58</v>
      </c>
      <c r="X321">
        <f t="shared" si="55"/>
        <v>6.32</v>
      </c>
      <c r="Y321">
        <f t="shared" si="56"/>
        <v>22.11</v>
      </c>
      <c r="Z321">
        <f t="shared" si="63"/>
        <v>0</v>
      </c>
      <c r="AA321">
        <f t="shared" si="64"/>
        <v>0</v>
      </c>
    </row>
    <row r="322" spans="1:27" x14ac:dyDescent="0.3">
      <c r="A322" t="s">
        <v>4528</v>
      </c>
      <c r="B322" t="s">
        <v>2597</v>
      </c>
      <c r="C322" t="s">
        <v>332</v>
      </c>
      <c r="D322">
        <v>35</v>
      </c>
      <c r="E322">
        <v>0</v>
      </c>
      <c r="F322">
        <v>0</v>
      </c>
      <c r="G322" s="4">
        <v>64</v>
      </c>
      <c r="H322">
        <f t="shared" si="57"/>
        <v>54.69</v>
      </c>
      <c r="I322">
        <f t="shared" si="58"/>
        <v>35</v>
      </c>
      <c r="J322" s="3" t="str">
        <f t="shared" si="59"/>
        <v>PSOE</v>
      </c>
      <c r="K322" s="3" t="str">
        <f t="shared" si="60"/>
        <v>PP</v>
      </c>
      <c r="L322" s="3">
        <f t="shared" si="61"/>
        <v>37.14</v>
      </c>
      <c r="M322" s="3">
        <f t="shared" si="62"/>
        <v>25.71</v>
      </c>
      <c r="N322">
        <v>13</v>
      </c>
      <c r="O322">
        <v>9</v>
      </c>
      <c r="P322">
        <v>3</v>
      </c>
      <c r="Q322">
        <v>5</v>
      </c>
      <c r="R322">
        <v>4</v>
      </c>
      <c r="S322">
        <v>0</v>
      </c>
      <c r="T322">
        <v>0</v>
      </c>
      <c r="U322">
        <f t="shared" ref="U322:U385" si="65">ROUND((N322/$I322)*100,2)</f>
        <v>37.14</v>
      </c>
      <c r="V322">
        <f t="shared" ref="V322:V385" si="66">ROUND((O322/$I322)*100,2)</f>
        <v>25.71</v>
      </c>
      <c r="W322">
        <f t="shared" ref="W322:W385" si="67">ROUND((P322/$I322)*100,2)</f>
        <v>8.57</v>
      </c>
      <c r="X322">
        <f t="shared" ref="X322:X385" si="68">ROUND((Q322/$I322)*100,2)</f>
        <v>14.29</v>
      </c>
      <c r="Y322">
        <f t="shared" ref="Y322:Y385" si="69">ROUND((R322/$I322)*100,2)</f>
        <v>11.43</v>
      </c>
      <c r="Z322">
        <f t="shared" si="63"/>
        <v>0</v>
      </c>
      <c r="AA322">
        <f t="shared" si="64"/>
        <v>0</v>
      </c>
    </row>
    <row r="323" spans="1:27" x14ac:dyDescent="0.3">
      <c r="A323" t="s">
        <v>4528</v>
      </c>
      <c r="B323" t="s">
        <v>2598</v>
      </c>
      <c r="C323" t="s">
        <v>333</v>
      </c>
      <c r="D323">
        <v>44</v>
      </c>
      <c r="E323">
        <v>0</v>
      </c>
      <c r="F323">
        <v>1</v>
      </c>
      <c r="G323" s="4">
        <v>49</v>
      </c>
      <c r="H323">
        <f t="shared" ref="H323:H386" si="70">ROUND((D323/G323)*100,2)</f>
        <v>89.8</v>
      </c>
      <c r="I323">
        <f t="shared" ref="I323:I386" si="71">D323-E323</f>
        <v>44</v>
      </c>
      <c r="J323" s="3" t="str">
        <f t="shared" ref="J323:J386" si="72">IF(MAX(N323:R323) = N323,"PSOE", IF(MAX(N323:R323) = O323, "PP", IF(MAX(N323:R323) = P323, "VOX", IF(MAX(N323:R323) = Q323, "Podemos", IF(MAX(N323:R323) = R323, "Ciudadanos",  IF(MAX(N323:R323) = S323, "Por Ávila", "UPL"))))))</f>
        <v>PP</v>
      </c>
      <c r="K323" s="3" t="str">
        <f t="shared" ref="K323:K386" si="73">IF(LARGE(N323:R323,2) = N323,"PSOE", IF(LARGE(N323:R323,2) = O323, "PP", IF(LARGE(N323:R323,2) = P323, "VOX", IF(LARGE(N323:R323,2) = Q323, "Podemos", IF(LARGE(N323:R323,2) = R323, "Ciudadanos",  IF(LARGE(N323:R323,2) = S323, "Por Ávila", "UPL"))))))</f>
        <v>Ciudadanos</v>
      </c>
      <c r="L323" s="3">
        <f t="shared" ref="L323:L386" si="74">IF(MAX(N323:R323) = N323,U323, IF(MAX(N323:R323) = O323, V323, IF(MAX(N323:R323) = P323, W323, IF(MAX(N323:R323) = Q323, X323, IF(MAX(N323:R323) = R323, Y323,  IF(MAX(N323:R323) = S323, Z323, AA323))))))</f>
        <v>43.18</v>
      </c>
      <c r="M323" s="3">
        <f t="shared" ref="M323:M386" si="75">IF(LARGE(N323:R323,2) = N323,U323, IF(LARGE(N323:R323,2) = O323, V323, IF(LARGE(N323:R323,2) = P323, W323, IF(LARGE(N323:R323,2) = Q323, X323, IF(LARGE(N323:R323,2) = R323, Y323,  IF(LARGE(N323:R323,2) = S323, Z323, AA323))))))</f>
        <v>34.090000000000003</v>
      </c>
      <c r="N323">
        <v>1</v>
      </c>
      <c r="O323">
        <v>19</v>
      </c>
      <c r="P323">
        <v>1</v>
      </c>
      <c r="Q323">
        <v>6</v>
      </c>
      <c r="R323">
        <v>15</v>
      </c>
      <c r="S323">
        <v>0</v>
      </c>
      <c r="T323">
        <v>0</v>
      </c>
      <c r="U323">
        <f t="shared" si="65"/>
        <v>2.27</v>
      </c>
      <c r="V323">
        <f t="shared" si="66"/>
        <v>43.18</v>
      </c>
      <c r="W323">
        <f t="shared" si="67"/>
        <v>2.27</v>
      </c>
      <c r="X323">
        <f t="shared" si="68"/>
        <v>13.64</v>
      </c>
      <c r="Y323">
        <f t="shared" si="69"/>
        <v>34.090000000000003</v>
      </c>
      <c r="Z323">
        <f t="shared" ref="Z323:Z386" si="76">ROUND((S323/$I323)*100,2)</f>
        <v>0</v>
      </c>
      <c r="AA323">
        <f t="shared" ref="AA323:AA386" si="77">ROUND((T323/$I323)*100,2)</f>
        <v>0</v>
      </c>
    </row>
    <row r="324" spans="1:27" x14ac:dyDescent="0.3">
      <c r="A324" t="s">
        <v>4528</v>
      </c>
      <c r="B324" t="s">
        <v>2599</v>
      </c>
      <c r="C324" t="s">
        <v>334</v>
      </c>
      <c r="D324">
        <v>509</v>
      </c>
      <c r="E324">
        <v>5</v>
      </c>
      <c r="F324">
        <v>9</v>
      </c>
      <c r="G324" s="4">
        <v>700</v>
      </c>
      <c r="H324">
        <f t="shared" si="70"/>
        <v>72.709999999999994</v>
      </c>
      <c r="I324">
        <f t="shared" si="71"/>
        <v>504</v>
      </c>
      <c r="J324" s="3" t="str">
        <f t="shared" si="72"/>
        <v>PP</v>
      </c>
      <c r="K324" s="3" t="str">
        <f t="shared" si="73"/>
        <v>PSOE</v>
      </c>
      <c r="L324" s="3">
        <f t="shared" si="74"/>
        <v>46.23</v>
      </c>
      <c r="M324" s="3">
        <f t="shared" si="75"/>
        <v>29.17</v>
      </c>
      <c r="N324">
        <v>147</v>
      </c>
      <c r="O324">
        <v>233</v>
      </c>
      <c r="P324">
        <v>26</v>
      </c>
      <c r="Q324">
        <v>21</v>
      </c>
      <c r="R324">
        <v>64</v>
      </c>
      <c r="S324">
        <v>0</v>
      </c>
      <c r="T324">
        <v>0</v>
      </c>
      <c r="U324">
        <f t="shared" si="65"/>
        <v>29.17</v>
      </c>
      <c r="V324">
        <f t="shared" si="66"/>
        <v>46.23</v>
      </c>
      <c r="W324">
        <f t="shared" si="67"/>
        <v>5.16</v>
      </c>
      <c r="X324">
        <f t="shared" si="68"/>
        <v>4.17</v>
      </c>
      <c r="Y324">
        <f t="shared" si="69"/>
        <v>12.7</v>
      </c>
      <c r="Z324">
        <f t="shared" si="76"/>
        <v>0</v>
      </c>
      <c r="AA324">
        <f t="shared" si="77"/>
        <v>0</v>
      </c>
    </row>
    <row r="325" spans="1:27" x14ac:dyDescent="0.3">
      <c r="A325" t="s">
        <v>4528</v>
      </c>
      <c r="B325" t="s">
        <v>2600</v>
      </c>
      <c r="C325" t="s">
        <v>335</v>
      </c>
      <c r="D325">
        <v>133</v>
      </c>
      <c r="E325">
        <v>1</v>
      </c>
      <c r="F325">
        <v>0</v>
      </c>
      <c r="G325" s="4">
        <v>162</v>
      </c>
      <c r="H325">
        <f t="shared" si="70"/>
        <v>82.1</v>
      </c>
      <c r="I325">
        <f t="shared" si="71"/>
        <v>132</v>
      </c>
      <c r="J325" s="3" t="str">
        <f t="shared" si="72"/>
        <v>PSOE</v>
      </c>
      <c r="K325" s="3" t="str">
        <f t="shared" si="73"/>
        <v>PP</v>
      </c>
      <c r="L325" s="3">
        <f t="shared" si="74"/>
        <v>35.61</v>
      </c>
      <c r="M325" s="3">
        <f t="shared" si="75"/>
        <v>28.03</v>
      </c>
      <c r="N325">
        <v>47</v>
      </c>
      <c r="O325">
        <v>37</v>
      </c>
      <c r="P325">
        <v>9</v>
      </c>
      <c r="Q325">
        <v>8</v>
      </c>
      <c r="R325">
        <v>28</v>
      </c>
      <c r="S325">
        <v>0</v>
      </c>
      <c r="T325">
        <v>0</v>
      </c>
      <c r="U325">
        <f t="shared" si="65"/>
        <v>35.61</v>
      </c>
      <c r="V325">
        <f t="shared" si="66"/>
        <v>28.03</v>
      </c>
      <c r="W325">
        <f t="shared" si="67"/>
        <v>6.82</v>
      </c>
      <c r="X325">
        <f t="shared" si="68"/>
        <v>6.06</v>
      </c>
      <c r="Y325">
        <f t="shared" si="69"/>
        <v>21.21</v>
      </c>
      <c r="Z325">
        <f t="shared" si="76"/>
        <v>0</v>
      </c>
      <c r="AA325">
        <f t="shared" si="77"/>
        <v>0</v>
      </c>
    </row>
    <row r="326" spans="1:27" x14ac:dyDescent="0.3">
      <c r="A326" t="s">
        <v>4528</v>
      </c>
      <c r="B326" t="s">
        <v>2601</v>
      </c>
      <c r="C326" t="s">
        <v>336</v>
      </c>
      <c r="D326">
        <v>43</v>
      </c>
      <c r="E326">
        <v>0</v>
      </c>
      <c r="F326">
        <v>0</v>
      </c>
      <c r="G326" s="4">
        <v>52</v>
      </c>
      <c r="H326">
        <f t="shared" si="70"/>
        <v>82.69</v>
      </c>
      <c r="I326">
        <f t="shared" si="71"/>
        <v>43</v>
      </c>
      <c r="J326" s="3" t="str">
        <f t="shared" si="72"/>
        <v>PP</v>
      </c>
      <c r="K326" s="3" t="str">
        <f t="shared" si="73"/>
        <v>PSOE</v>
      </c>
      <c r="L326" s="3">
        <f t="shared" si="74"/>
        <v>51.16</v>
      </c>
      <c r="M326" s="3">
        <f t="shared" si="75"/>
        <v>23.26</v>
      </c>
      <c r="N326">
        <v>10</v>
      </c>
      <c r="O326">
        <v>22</v>
      </c>
      <c r="P326">
        <v>0</v>
      </c>
      <c r="Q326">
        <v>3</v>
      </c>
      <c r="R326">
        <v>1</v>
      </c>
      <c r="S326">
        <v>0</v>
      </c>
      <c r="T326">
        <v>0</v>
      </c>
      <c r="U326">
        <f t="shared" si="65"/>
        <v>23.26</v>
      </c>
      <c r="V326">
        <f t="shared" si="66"/>
        <v>51.16</v>
      </c>
      <c r="W326">
        <f t="shared" si="67"/>
        <v>0</v>
      </c>
      <c r="X326">
        <f t="shared" si="68"/>
        <v>6.98</v>
      </c>
      <c r="Y326">
        <f t="shared" si="69"/>
        <v>2.33</v>
      </c>
      <c r="Z326">
        <f t="shared" si="76"/>
        <v>0</v>
      </c>
      <c r="AA326">
        <f t="shared" si="77"/>
        <v>0</v>
      </c>
    </row>
    <row r="327" spans="1:27" x14ac:dyDescent="0.3">
      <c r="A327" t="s">
        <v>4528</v>
      </c>
      <c r="B327" t="s">
        <v>2602</v>
      </c>
      <c r="C327" t="s">
        <v>337</v>
      </c>
      <c r="D327">
        <v>64</v>
      </c>
      <c r="E327">
        <v>0</v>
      </c>
      <c r="F327">
        <v>1</v>
      </c>
      <c r="G327" s="4">
        <v>112</v>
      </c>
      <c r="H327">
        <f t="shared" si="70"/>
        <v>57.14</v>
      </c>
      <c r="I327">
        <f t="shared" si="71"/>
        <v>64</v>
      </c>
      <c r="J327" s="3" t="str">
        <f t="shared" si="72"/>
        <v>PP</v>
      </c>
      <c r="K327" s="3" t="str">
        <f t="shared" si="73"/>
        <v>Ciudadanos</v>
      </c>
      <c r="L327" s="3">
        <f t="shared" si="74"/>
        <v>46.88</v>
      </c>
      <c r="M327" s="3">
        <f t="shared" si="75"/>
        <v>23.44</v>
      </c>
      <c r="N327">
        <v>10</v>
      </c>
      <c r="O327">
        <v>30</v>
      </c>
      <c r="P327">
        <v>6</v>
      </c>
      <c r="Q327">
        <v>0</v>
      </c>
      <c r="R327">
        <v>15</v>
      </c>
      <c r="S327">
        <v>0</v>
      </c>
      <c r="T327">
        <v>0</v>
      </c>
      <c r="U327">
        <f t="shared" si="65"/>
        <v>15.63</v>
      </c>
      <c r="V327">
        <f t="shared" si="66"/>
        <v>46.88</v>
      </c>
      <c r="W327">
        <f t="shared" si="67"/>
        <v>9.3800000000000008</v>
      </c>
      <c r="X327">
        <f t="shared" si="68"/>
        <v>0</v>
      </c>
      <c r="Y327">
        <f t="shared" si="69"/>
        <v>23.44</v>
      </c>
      <c r="Z327">
        <f t="shared" si="76"/>
        <v>0</v>
      </c>
      <c r="AA327">
        <f t="shared" si="77"/>
        <v>0</v>
      </c>
    </row>
    <row r="328" spans="1:27" x14ac:dyDescent="0.3">
      <c r="A328" t="s">
        <v>4528</v>
      </c>
      <c r="B328" t="s">
        <v>2603</v>
      </c>
      <c r="C328" t="s">
        <v>338</v>
      </c>
      <c r="D328">
        <v>377</v>
      </c>
      <c r="E328">
        <v>6</v>
      </c>
      <c r="F328">
        <v>7</v>
      </c>
      <c r="G328" s="4">
        <v>476</v>
      </c>
      <c r="H328">
        <f t="shared" si="70"/>
        <v>79.2</v>
      </c>
      <c r="I328">
        <f t="shared" si="71"/>
        <v>371</v>
      </c>
      <c r="J328" s="3" t="str">
        <f t="shared" si="72"/>
        <v>PP</v>
      </c>
      <c r="K328" s="3" t="str">
        <f t="shared" si="73"/>
        <v>PSOE</v>
      </c>
      <c r="L328" s="3">
        <f t="shared" si="74"/>
        <v>38.54</v>
      </c>
      <c r="M328" s="3">
        <f t="shared" si="75"/>
        <v>28.84</v>
      </c>
      <c r="N328">
        <v>107</v>
      </c>
      <c r="O328">
        <v>143</v>
      </c>
      <c r="P328">
        <v>21</v>
      </c>
      <c r="Q328">
        <v>13</v>
      </c>
      <c r="R328">
        <v>75</v>
      </c>
      <c r="S328">
        <v>0</v>
      </c>
      <c r="T328">
        <v>0</v>
      </c>
      <c r="U328">
        <f t="shared" si="65"/>
        <v>28.84</v>
      </c>
      <c r="V328">
        <f t="shared" si="66"/>
        <v>38.54</v>
      </c>
      <c r="W328">
        <f t="shared" si="67"/>
        <v>5.66</v>
      </c>
      <c r="X328">
        <f t="shared" si="68"/>
        <v>3.5</v>
      </c>
      <c r="Y328">
        <f t="shared" si="69"/>
        <v>20.22</v>
      </c>
      <c r="Z328">
        <f t="shared" si="76"/>
        <v>0</v>
      </c>
      <c r="AA328">
        <f t="shared" si="77"/>
        <v>0</v>
      </c>
    </row>
    <row r="329" spans="1:27" x14ac:dyDescent="0.3">
      <c r="A329" t="s">
        <v>4528</v>
      </c>
      <c r="B329" t="s">
        <v>2604</v>
      </c>
      <c r="C329" t="s">
        <v>339</v>
      </c>
      <c r="D329">
        <v>43</v>
      </c>
      <c r="E329">
        <v>0</v>
      </c>
      <c r="F329">
        <v>1</v>
      </c>
      <c r="G329" s="4">
        <v>58</v>
      </c>
      <c r="H329">
        <f t="shared" si="70"/>
        <v>74.14</v>
      </c>
      <c r="I329">
        <f t="shared" si="71"/>
        <v>43</v>
      </c>
      <c r="J329" s="3" t="str">
        <f t="shared" si="72"/>
        <v>PP</v>
      </c>
      <c r="K329" s="3" t="str">
        <f t="shared" si="73"/>
        <v>VOX</v>
      </c>
      <c r="L329" s="3">
        <f t="shared" si="74"/>
        <v>62.79</v>
      </c>
      <c r="M329" s="3">
        <f t="shared" si="75"/>
        <v>18.600000000000001</v>
      </c>
      <c r="N329">
        <v>4</v>
      </c>
      <c r="O329">
        <v>27</v>
      </c>
      <c r="P329">
        <v>8</v>
      </c>
      <c r="Q329">
        <v>1</v>
      </c>
      <c r="R329">
        <v>2</v>
      </c>
      <c r="S329">
        <v>0</v>
      </c>
      <c r="T329">
        <v>0</v>
      </c>
      <c r="U329">
        <f t="shared" si="65"/>
        <v>9.3000000000000007</v>
      </c>
      <c r="V329">
        <f t="shared" si="66"/>
        <v>62.79</v>
      </c>
      <c r="W329">
        <f t="shared" si="67"/>
        <v>18.600000000000001</v>
      </c>
      <c r="X329">
        <f t="shared" si="68"/>
        <v>2.33</v>
      </c>
      <c r="Y329">
        <f t="shared" si="69"/>
        <v>4.6500000000000004</v>
      </c>
      <c r="Z329">
        <f t="shared" si="76"/>
        <v>0</v>
      </c>
      <c r="AA329">
        <f t="shared" si="77"/>
        <v>0</v>
      </c>
    </row>
    <row r="330" spans="1:27" x14ac:dyDescent="0.3">
      <c r="A330" t="s">
        <v>4528</v>
      </c>
      <c r="B330" t="s">
        <v>2605</v>
      </c>
      <c r="C330" t="s">
        <v>340</v>
      </c>
      <c r="D330">
        <v>55</v>
      </c>
      <c r="E330">
        <v>0</v>
      </c>
      <c r="F330">
        <v>0</v>
      </c>
      <c r="G330" s="4">
        <v>72</v>
      </c>
      <c r="H330">
        <f t="shared" si="70"/>
        <v>76.39</v>
      </c>
      <c r="I330">
        <f t="shared" si="71"/>
        <v>55</v>
      </c>
      <c r="J330" s="3" t="str">
        <f t="shared" si="72"/>
        <v>PP</v>
      </c>
      <c r="K330" s="3" t="str">
        <f t="shared" si="73"/>
        <v>Ciudadanos</v>
      </c>
      <c r="L330" s="3">
        <f t="shared" si="74"/>
        <v>56.36</v>
      </c>
      <c r="M330" s="3">
        <f t="shared" si="75"/>
        <v>12.73</v>
      </c>
      <c r="N330">
        <v>6</v>
      </c>
      <c r="O330">
        <v>31</v>
      </c>
      <c r="P330">
        <v>6</v>
      </c>
      <c r="Q330">
        <v>1</v>
      </c>
      <c r="R330">
        <v>7</v>
      </c>
      <c r="S330">
        <v>0</v>
      </c>
      <c r="T330">
        <v>0</v>
      </c>
      <c r="U330">
        <f t="shared" si="65"/>
        <v>10.91</v>
      </c>
      <c r="V330">
        <f t="shared" si="66"/>
        <v>56.36</v>
      </c>
      <c r="W330">
        <f t="shared" si="67"/>
        <v>10.91</v>
      </c>
      <c r="X330">
        <f t="shared" si="68"/>
        <v>1.82</v>
      </c>
      <c r="Y330">
        <f t="shared" si="69"/>
        <v>12.73</v>
      </c>
      <c r="Z330">
        <f t="shared" si="76"/>
        <v>0</v>
      </c>
      <c r="AA330">
        <f t="shared" si="77"/>
        <v>0</v>
      </c>
    </row>
    <row r="331" spans="1:27" x14ac:dyDescent="0.3">
      <c r="A331" t="s">
        <v>4528</v>
      </c>
      <c r="B331" t="s">
        <v>2606</v>
      </c>
      <c r="C331" t="s">
        <v>341</v>
      </c>
      <c r="D331">
        <v>26</v>
      </c>
      <c r="E331">
        <v>0</v>
      </c>
      <c r="F331">
        <v>1</v>
      </c>
      <c r="G331" s="4">
        <v>33</v>
      </c>
      <c r="H331">
        <f t="shared" si="70"/>
        <v>78.790000000000006</v>
      </c>
      <c r="I331">
        <f t="shared" si="71"/>
        <v>26</v>
      </c>
      <c r="J331" s="3" t="str">
        <f t="shared" si="72"/>
        <v>PP</v>
      </c>
      <c r="K331" s="3" t="str">
        <f t="shared" si="73"/>
        <v>PSOE</v>
      </c>
      <c r="L331" s="3">
        <f t="shared" si="74"/>
        <v>46.15</v>
      </c>
      <c r="M331" s="3">
        <f t="shared" si="75"/>
        <v>19.23</v>
      </c>
      <c r="N331">
        <v>5</v>
      </c>
      <c r="O331">
        <v>12</v>
      </c>
      <c r="P331">
        <v>0</v>
      </c>
      <c r="Q331">
        <v>3</v>
      </c>
      <c r="R331">
        <v>4</v>
      </c>
      <c r="S331">
        <v>0</v>
      </c>
      <c r="T331">
        <v>0</v>
      </c>
      <c r="U331">
        <f t="shared" si="65"/>
        <v>19.23</v>
      </c>
      <c r="V331">
        <f t="shared" si="66"/>
        <v>46.15</v>
      </c>
      <c r="W331">
        <f t="shared" si="67"/>
        <v>0</v>
      </c>
      <c r="X331">
        <f t="shared" si="68"/>
        <v>11.54</v>
      </c>
      <c r="Y331">
        <f t="shared" si="69"/>
        <v>15.38</v>
      </c>
      <c r="Z331">
        <f t="shared" si="76"/>
        <v>0</v>
      </c>
      <c r="AA331">
        <f t="shared" si="77"/>
        <v>0</v>
      </c>
    </row>
    <row r="332" spans="1:27" x14ac:dyDescent="0.3">
      <c r="A332" t="s">
        <v>4528</v>
      </c>
      <c r="B332" t="s">
        <v>2607</v>
      </c>
      <c r="C332" t="s">
        <v>342</v>
      </c>
      <c r="D332">
        <v>168</v>
      </c>
      <c r="E332">
        <v>2</v>
      </c>
      <c r="F332">
        <v>2</v>
      </c>
      <c r="G332" s="4">
        <v>200</v>
      </c>
      <c r="H332">
        <f t="shared" si="70"/>
        <v>84</v>
      </c>
      <c r="I332">
        <f t="shared" si="71"/>
        <v>166</v>
      </c>
      <c r="J332" s="3" t="str">
        <f t="shared" si="72"/>
        <v>PSOE</v>
      </c>
      <c r="K332" s="3" t="str">
        <f t="shared" si="73"/>
        <v>PP</v>
      </c>
      <c r="L332" s="3">
        <f t="shared" si="74"/>
        <v>45.78</v>
      </c>
      <c r="M332" s="3">
        <f t="shared" si="75"/>
        <v>36.75</v>
      </c>
      <c r="N332">
        <v>76</v>
      </c>
      <c r="O332">
        <v>61</v>
      </c>
      <c r="P332">
        <v>4</v>
      </c>
      <c r="Q332">
        <v>7</v>
      </c>
      <c r="R332">
        <v>15</v>
      </c>
      <c r="S332">
        <v>0</v>
      </c>
      <c r="T332">
        <v>0</v>
      </c>
      <c r="U332">
        <f t="shared" si="65"/>
        <v>45.78</v>
      </c>
      <c r="V332">
        <f t="shared" si="66"/>
        <v>36.75</v>
      </c>
      <c r="W332">
        <f t="shared" si="67"/>
        <v>2.41</v>
      </c>
      <c r="X332">
        <f t="shared" si="68"/>
        <v>4.22</v>
      </c>
      <c r="Y332">
        <f t="shared" si="69"/>
        <v>9.0399999999999991</v>
      </c>
      <c r="Z332">
        <f t="shared" si="76"/>
        <v>0</v>
      </c>
      <c r="AA332">
        <f t="shared" si="77"/>
        <v>0</v>
      </c>
    </row>
    <row r="333" spans="1:27" x14ac:dyDescent="0.3">
      <c r="A333" t="s">
        <v>4528</v>
      </c>
      <c r="B333" t="s">
        <v>2608</v>
      </c>
      <c r="C333" t="s">
        <v>343</v>
      </c>
      <c r="D333">
        <v>34</v>
      </c>
      <c r="E333">
        <v>0</v>
      </c>
      <c r="F333">
        <v>0</v>
      </c>
      <c r="G333" s="4">
        <v>49</v>
      </c>
      <c r="H333">
        <f t="shared" si="70"/>
        <v>69.39</v>
      </c>
      <c r="I333">
        <f t="shared" si="71"/>
        <v>34</v>
      </c>
      <c r="J333" s="3" t="str">
        <f t="shared" si="72"/>
        <v>PP</v>
      </c>
      <c r="K333" s="3" t="str">
        <f t="shared" si="73"/>
        <v>VOX</v>
      </c>
      <c r="L333" s="3">
        <f t="shared" si="74"/>
        <v>73.53</v>
      </c>
      <c r="M333" s="3">
        <f t="shared" si="75"/>
        <v>14.71</v>
      </c>
      <c r="N333">
        <v>1</v>
      </c>
      <c r="O333">
        <v>25</v>
      </c>
      <c r="P333">
        <v>5</v>
      </c>
      <c r="Q333">
        <v>1</v>
      </c>
      <c r="R333">
        <v>2</v>
      </c>
      <c r="S333">
        <v>0</v>
      </c>
      <c r="T333">
        <v>0</v>
      </c>
      <c r="U333">
        <f t="shared" si="65"/>
        <v>2.94</v>
      </c>
      <c r="V333">
        <f t="shared" si="66"/>
        <v>73.53</v>
      </c>
      <c r="W333">
        <f t="shared" si="67"/>
        <v>14.71</v>
      </c>
      <c r="X333">
        <f t="shared" si="68"/>
        <v>2.94</v>
      </c>
      <c r="Y333">
        <f t="shared" si="69"/>
        <v>5.88</v>
      </c>
      <c r="Z333">
        <f t="shared" si="76"/>
        <v>0</v>
      </c>
      <c r="AA333">
        <f t="shared" si="77"/>
        <v>0</v>
      </c>
    </row>
    <row r="334" spans="1:27" x14ac:dyDescent="0.3">
      <c r="A334" t="s">
        <v>4528</v>
      </c>
      <c r="B334" t="s">
        <v>2609</v>
      </c>
      <c r="C334" t="s">
        <v>344</v>
      </c>
      <c r="D334">
        <v>81</v>
      </c>
      <c r="E334">
        <v>2</v>
      </c>
      <c r="F334">
        <v>1</v>
      </c>
      <c r="G334" s="4">
        <v>97</v>
      </c>
      <c r="H334">
        <f t="shared" si="70"/>
        <v>83.51</v>
      </c>
      <c r="I334">
        <f t="shared" si="71"/>
        <v>79</v>
      </c>
      <c r="J334" s="3" t="str">
        <f t="shared" si="72"/>
        <v>PSOE</v>
      </c>
      <c r="K334" s="3" t="str">
        <f t="shared" si="73"/>
        <v>PP</v>
      </c>
      <c r="L334" s="3">
        <f t="shared" si="74"/>
        <v>34.18</v>
      </c>
      <c r="M334" s="3">
        <f t="shared" si="75"/>
        <v>30.38</v>
      </c>
      <c r="N334">
        <v>27</v>
      </c>
      <c r="O334">
        <v>24</v>
      </c>
      <c r="P334">
        <v>4</v>
      </c>
      <c r="Q334">
        <v>6</v>
      </c>
      <c r="R334">
        <v>14</v>
      </c>
      <c r="S334">
        <v>0</v>
      </c>
      <c r="T334">
        <v>0</v>
      </c>
      <c r="U334">
        <f t="shared" si="65"/>
        <v>34.18</v>
      </c>
      <c r="V334">
        <f t="shared" si="66"/>
        <v>30.38</v>
      </c>
      <c r="W334">
        <f t="shared" si="67"/>
        <v>5.0599999999999996</v>
      </c>
      <c r="X334">
        <f t="shared" si="68"/>
        <v>7.59</v>
      </c>
      <c r="Y334">
        <f t="shared" si="69"/>
        <v>17.72</v>
      </c>
      <c r="Z334">
        <f t="shared" si="76"/>
        <v>0</v>
      </c>
      <c r="AA334">
        <f t="shared" si="77"/>
        <v>0</v>
      </c>
    </row>
    <row r="335" spans="1:27" x14ac:dyDescent="0.3">
      <c r="A335" t="s">
        <v>4528</v>
      </c>
      <c r="B335" t="s">
        <v>2610</v>
      </c>
      <c r="C335" t="s">
        <v>345</v>
      </c>
      <c r="D335">
        <v>314</v>
      </c>
      <c r="E335">
        <v>3</v>
      </c>
      <c r="F335">
        <v>4</v>
      </c>
      <c r="G335" s="4">
        <v>433</v>
      </c>
      <c r="H335">
        <f t="shared" si="70"/>
        <v>72.52</v>
      </c>
      <c r="I335">
        <f t="shared" si="71"/>
        <v>311</v>
      </c>
      <c r="J335" s="3" t="str">
        <f t="shared" si="72"/>
        <v>PSOE</v>
      </c>
      <c r="K335" s="3" t="str">
        <f t="shared" si="73"/>
        <v>PP</v>
      </c>
      <c r="L335" s="3">
        <f t="shared" si="74"/>
        <v>35.69</v>
      </c>
      <c r="M335" s="3">
        <f t="shared" si="75"/>
        <v>26.05</v>
      </c>
      <c r="N335">
        <v>111</v>
      </c>
      <c r="O335">
        <v>81</v>
      </c>
      <c r="P335">
        <v>24</v>
      </c>
      <c r="Q335">
        <v>34</v>
      </c>
      <c r="R335">
        <v>45</v>
      </c>
      <c r="S335">
        <v>0</v>
      </c>
      <c r="T335">
        <v>0</v>
      </c>
      <c r="U335">
        <f t="shared" si="65"/>
        <v>35.69</v>
      </c>
      <c r="V335">
        <f t="shared" si="66"/>
        <v>26.05</v>
      </c>
      <c r="W335">
        <f t="shared" si="67"/>
        <v>7.72</v>
      </c>
      <c r="X335">
        <f t="shared" si="68"/>
        <v>10.93</v>
      </c>
      <c r="Y335">
        <f t="shared" si="69"/>
        <v>14.47</v>
      </c>
      <c r="Z335">
        <f t="shared" si="76"/>
        <v>0</v>
      </c>
      <c r="AA335">
        <f t="shared" si="77"/>
        <v>0</v>
      </c>
    </row>
    <row r="336" spans="1:27" x14ac:dyDescent="0.3">
      <c r="A336" t="s">
        <v>4528</v>
      </c>
      <c r="B336" t="s">
        <v>2611</v>
      </c>
      <c r="C336" t="s">
        <v>346</v>
      </c>
      <c r="D336">
        <v>624</v>
      </c>
      <c r="E336">
        <v>16</v>
      </c>
      <c r="F336">
        <v>19</v>
      </c>
      <c r="G336" s="4">
        <v>1060</v>
      </c>
      <c r="H336">
        <f t="shared" si="70"/>
        <v>58.87</v>
      </c>
      <c r="I336">
        <f t="shared" si="71"/>
        <v>608</v>
      </c>
      <c r="J336" s="3" t="str">
        <f t="shared" si="72"/>
        <v>PSOE</v>
      </c>
      <c r="K336" s="3" t="str">
        <f t="shared" si="73"/>
        <v>Podemos</v>
      </c>
      <c r="L336" s="3">
        <f t="shared" si="74"/>
        <v>28.29</v>
      </c>
      <c r="M336" s="3">
        <f t="shared" si="75"/>
        <v>28.13</v>
      </c>
      <c r="N336">
        <v>172</v>
      </c>
      <c r="O336">
        <v>124</v>
      </c>
      <c r="P336">
        <v>22</v>
      </c>
      <c r="Q336">
        <v>171</v>
      </c>
      <c r="R336">
        <v>57</v>
      </c>
      <c r="S336">
        <v>0</v>
      </c>
      <c r="T336">
        <v>0</v>
      </c>
      <c r="U336">
        <f t="shared" si="65"/>
        <v>28.29</v>
      </c>
      <c r="V336">
        <f t="shared" si="66"/>
        <v>20.39</v>
      </c>
      <c r="W336">
        <f t="shared" si="67"/>
        <v>3.62</v>
      </c>
      <c r="X336">
        <f t="shared" si="68"/>
        <v>28.13</v>
      </c>
      <c r="Y336">
        <f t="shared" si="69"/>
        <v>9.3800000000000008</v>
      </c>
      <c r="Z336">
        <f t="shared" si="76"/>
        <v>0</v>
      </c>
      <c r="AA336">
        <f t="shared" si="77"/>
        <v>0</v>
      </c>
    </row>
    <row r="337" spans="1:27" x14ac:dyDescent="0.3">
      <c r="A337" t="s">
        <v>4528</v>
      </c>
      <c r="B337" t="s">
        <v>2612</v>
      </c>
      <c r="C337" t="s">
        <v>347</v>
      </c>
      <c r="D337">
        <v>57</v>
      </c>
      <c r="E337">
        <v>0</v>
      </c>
      <c r="F337">
        <v>0</v>
      </c>
      <c r="G337" s="4">
        <v>77</v>
      </c>
      <c r="H337">
        <f t="shared" si="70"/>
        <v>74.03</v>
      </c>
      <c r="I337">
        <f t="shared" si="71"/>
        <v>57</v>
      </c>
      <c r="J337" s="3" t="str">
        <f t="shared" si="72"/>
        <v>PP</v>
      </c>
      <c r="K337" s="3" t="str">
        <f t="shared" si="73"/>
        <v>PSOE</v>
      </c>
      <c r="L337" s="3">
        <f t="shared" si="74"/>
        <v>49.12</v>
      </c>
      <c r="M337" s="3">
        <f t="shared" si="75"/>
        <v>35.090000000000003</v>
      </c>
      <c r="N337">
        <v>20</v>
      </c>
      <c r="O337">
        <v>28</v>
      </c>
      <c r="P337">
        <v>2</v>
      </c>
      <c r="Q337">
        <v>0</v>
      </c>
      <c r="R337">
        <v>6</v>
      </c>
      <c r="S337">
        <v>0</v>
      </c>
      <c r="T337">
        <v>0</v>
      </c>
      <c r="U337">
        <f t="shared" si="65"/>
        <v>35.090000000000003</v>
      </c>
      <c r="V337">
        <f t="shared" si="66"/>
        <v>49.12</v>
      </c>
      <c r="W337">
        <f t="shared" si="67"/>
        <v>3.51</v>
      </c>
      <c r="X337">
        <f t="shared" si="68"/>
        <v>0</v>
      </c>
      <c r="Y337">
        <f t="shared" si="69"/>
        <v>10.53</v>
      </c>
      <c r="Z337">
        <f t="shared" si="76"/>
        <v>0</v>
      </c>
      <c r="AA337">
        <f t="shared" si="77"/>
        <v>0</v>
      </c>
    </row>
    <row r="338" spans="1:27" x14ac:dyDescent="0.3">
      <c r="A338" t="s">
        <v>4528</v>
      </c>
      <c r="B338" t="s">
        <v>2613</v>
      </c>
      <c r="C338" t="s">
        <v>348</v>
      </c>
      <c r="D338">
        <v>71</v>
      </c>
      <c r="E338">
        <v>2</v>
      </c>
      <c r="F338">
        <v>1</v>
      </c>
      <c r="G338" s="4">
        <v>102</v>
      </c>
      <c r="H338">
        <f t="shared" si="70"/>
        <v>69.61</v>
      </c>
      <c r="I338">
        <f t="shared" si="71"/>
        <v>69</v>
      </c>
      <c r="J338" s="3" t="str">
        <f t="shared" si="72"/>
        <v>PP</v>
      </c>
      <c r="K338" s="3" t="str">
        <f t="shared" si="73"/>
        <v>PSOE</v>
      </c>
      <c r="L338" s="3">
        <f t="shared" si="74"/>
        <v>50.72</v>
      </c>
      <c r="M338" s="3">
        <f t="shared" si="75"/>
        <v>28.99</v>
      </c>
      <c r="N338">
        <v>20</v>
      </c>
      <c r="O338">
        <v>35</v>
      </c>
      <c r="P338">
        <v>1</v>
      </c>
      <c r="Q338">
        <v>2</v>
      </c>
      <c r="R338">
        <v>7</v>
      </c>
      <c r="S338">
        <v>0</v>
      </c>
      <c r="T338">
        <v>0</v>
      </c>
      <c r="U338">
        <f t="shared" si="65"/>
        <v>28.99</v>
      </c>
      <c r="V338">
        <f t="shared" si="66"/>
        <v>50.72</v>
      </c>
      <c r="W338">
        <f t="shared" si="67"/>
        <v>1.45</v>
      </c>
      <c r="X338">
        <f t="shared" si="68"/>
        <v>2.9</v>
      </c>
      <c r="Y338">
        <f t="shared" si="69"/>
        <v>10.14</v>
      </c>
      <c r="Z338">
        <f t="shared" si="76"/>
        <v>0</v>
      </c>
      <c r="AA338">
        <f t="shared" si="77"/>
        <v>0</v>
      </c>
    </row>
    <row r="339" spans="1:27" x14ac:dyDescent="0.3">
      <c r="A339" t="s">
        <v>4528</v>
      </c>
      <c r="B339" t="s">
        <v>2614</v>
      </c>
      <c r="C339" t="s">
        <v>349</v>
      </c>
      <c r="D339">
        <v>329</v>
      </c>
      <c r="E339">
        <v>3</v>
      </c>
      <c r="F339">
        <v>10</v>
      </c>
      <c r="G339" s="4">
        <v>460</v>
      </c>
      <c r="H339">
        <f t="shared" si="70"/>
        <v>71.52</v>
      </c>
      <c r="I339">
        <f t="shared" si="71"/>
        <v>326</v>
      </c>
      <c r="J339" s="3" t="str">
        <f t="shared" si="72"/>
        <v>Ciudadanos</v>
      </c>
      <c r="K339" s="3" t="str">
        <f t="shared" si="73"/>
        <v>PSOE</v>
      </c>
      <c r="L339" s="3">
        <f t="shared" si="74"/>
        <v>29.75</v>
      </c>
      <c r="M339" s="3">
        <f t="shared" si="75"/>
        <v>29.14</v>
      </c>
      <c r="N339">
        <v>95</v>
      </c>
      <c r="O339">
        <v>68</v>
      </c>
      <c r="P339">
        <v>11</v>
      </c>
      <c r="Q339">
        <v>40</v>
      </c>
      <c r="R339">
        <v>97</v>
      </c>
      <c r="S339">
        <v>0</v>
      </c>
      <c r="T339">
        <v>0</v>
      </c>
      <c r="U339">
        <f t="shared" si="65"/>
        <v>29.14</v>
      </c>
      <c r="V339">
        <f t="shared" si="66"/>
        <v>20.86</v>
      </c>
      <c r="W339">
        <f t="shared" si="67"/>
        <v>3.37</v>
      </c>
      <c r="X339">
        <f t="shared" si="68"/>
        <v>12.27</v>
      </c>
      <c r="Y339">
        <f t="shared" si="69"/>
        <v>29.75</v>
      </c>
      <c r="Z339">
        <f t="shared" si="76"/>
        <v>0</v>
      </c>
      <c r="AA339">
        <f t="shared" si="77"/>
        <v>0</v>
      </c>
    </row>
    <row r="340" spans="1:27" x14ac:dyDescent="0.3">
      <c r="A340" t="s">
        <v>4528</v>
      </c>
      <c r="B340" t="s">
        <v>2615</v>
      </c>
      <c r="C340" t="s">
        <v>350</v>
      </c>
      <c r="D340">
        <v>68</v>
      </c>
      <c r="E340">
        <v>0</v>
      </c>
      <c r="F340">
        <v>0</v>
      </c>
      <c r="G340" s="4">
        <v>76</v>
      </c>
      <c r="H340">
        <f t="shared" si="70"/>
        <v>89.47</v>
      </c>
      <c r="I340">
        <f t="shared" si="71"/>
        <v>68</v>
      </c>
      <c r="J340" s="3" t="str">
        <f t="shared" si="72"/>
        <v>PP</v>
      </c>
      <c r="K340" s="3" t="str">
        <f t="shared" si="73"/>
        <v>Ciudadanos</v>
      </c>
      <c r="L340" s="3">
        <f t="shared" si="74"/>
        <v>36.76</v>
      </c>
      <c r="M340" s="3">
        <f t="shared" si="75"/>
        <v>29.41</v>
      </c>
      <c r="N340">
        <v>18</v>
      </c>
      <c r="O340">
        <v>25</v>
      </c>
      <c r="P340">
        <v>2</v>
      </c>
      <c r="Q340">
        <v>2</v>
      </c>
      <c r="R340">
        <v>20</v>
      </c>
      <c r="S340">
        <v>0</v>
      </c>
      <c r="T340">
        <v>0</v>
      </c>
      <c r="U340">
        <f t="shared" si="65"/>
        <v>26.47</v>
      </c>
      <c r="V340">
        <f t="shared" si="66"/>
        <v>36.76</v>
      </c>
      <c r="W340">
        <f t="shared" si="67"/>
        <v>2.94</v>
      </c>
      <c r="X340">
        <f t="shared" si="68"/>
        <v>2.94</v>
      </c>
      <c r="Y340">
        <f t="shared" si="69"/>
        <v>29.41</v>
      </c>
      <c r="Z340">
        <f t="shared" si="76"/>
        <v>0</v>
      </c>
      <c r="AA340">
        <f t="shared" si="77"/>
        <v>0</v>
      </c>
    </row>
    <row r="341" spans="1:27" x14ac:dyDescent="0.3">
      <c r="A341" t="s">
        <v>4528</v>
      </c>
      <c r="B341" t="s">
        <v>2616</v>
      </c>
      <c r="C341" t="s">
        <v>351</v>
      </c>
      <c r="D341">
        <v>64</v>
      </c>
      <c r="E341">
        <v>3</v>
      </c>
      <c r="F341">
        <v>2</v>
      </c>
      <c r="G341" s="4">
        <v>91</v>
      </c>
      <c r="H341">
        <f t="shared" si="70"/>
        <v>70.33</v>
      </c>
      <c r="I341">
        <f t="shared" si="71"/>
        <v>61</v>
      </c>
      <c r="J341" s="3" t="str">
        <f t="shared" si="72"/>
        <v>PP</v>
      </c>
      <c r="K341" s="3" t="str">
        <f t="shared" si="73"/>
        <v>PSOE</v>
      </c>
      <c r="L341" s="3">
        <f t="shared" si="74"/>
        <v>52.46</v>
      </c>
      <c r="M341" s="3">
        <f t="shared" si="75"/>
        <v>19.670000000000002</v>
      </c>
      <c r="N341">
        <v>12</v>
      </c>
      <c r="O341">
        <v>32</v>
      </c>
      <c r="P341">
        <v>1</v>
      </c>
      <c r="Q341">
        <v>6</v>
      </c>
      <c r="R341">
        <v>6</v>
      </c>
      <c r="S341">
        <v>0</v>
      </c>
      <c r="T341">
        <v>0</v>
      </c>
      <c r="U341">
        <f t="shared" si="65"/>
        <v>19.670000000000002</v>
      </c>
      <c r="V341">
        <f t="shared" si="66"/>
        <v>52.46</v>
      </c>
      <c r="W341">
        <f t="shared" si="67"/>
        <v>1.64</v>
      </c>
      <c r="X341">
        <f t="shared" si="68"/>
        <v>9.84</v>
      </c>
      <c r="Y341">
        <f t="shared" si="69"/>
        <v>9.84</v>
      </c>
      <c r="Z341">
        <f t="shared" si="76"/>
        <v>0</v>
      </c>
      <c r="AA341">
        <f t="shared" si="77"/>
        <v>0</v>
      </c>
    </row>
    <row r="342" spans="1:27" x14ac:dyDescent="0.3">
      <c r="A342" t="s">
        <v>4528</v>
      </c>
      <c r="B342" t="s">
        <v>2617</v>
      </c>
      <c r="C342" t="s">
        <v>352</v>
      </c>
      <c r="D342">
        <v>57</v>
      </c>
      <c r="E342">
        <v>0</v>
      </c>
      <c r="F342">
        <v>0</v>
      </c>
      <c r="G342" s="4">
        <v>71</v>
      </c>
      <c r="H342">
        <f t="shared" si="70"/>
        <v>80.28</v>
      </c>
      <c r="I342">
        <f t="shared" si="71"/>
        <v>57</v>
      </c>
      <c r="J342" s="3" t="str">
        <f t="shared" si="72"/>
        <v>PP</v>
      </c>
      <c r="K342" s="3" t="str">
        <f t="shared" si="73"/>
        <v>PSOE</v>
      </c>
      <c r="L342" s="3">
        <f t="shared" si="74"/>
        <v>45.61</v>
      </c>
      <c r="M342" s="3">
        <f t="shared" si="75"/>
        <v>29.82</v>
      </c>
      <c r="N342">
        <v>17</v>
      </c>
      <c r="O342">
        <v>26</v>
      </c>
      <c r="P342">
        <v>2</v>
      </c>
      <c r="Q342">
        <v>0</v>
      </c>
      <c r="R342">
        <v>11</v>
      </c>
      <c r="S342">
        <v>0</v>
      </c>
      <c r="T342">
        <v>0</v>
      </c>
      <c r="U342">
        <f t="shared" si="65"/>
        <v>29.82</v>
      </c>
      <c r="V342">
        <f t="shared" si="66"/>
        <v>45.61</v>
      </c>
      <c r="W342">
        <f t="shared" si="67"/>
        <v>3.51</v>
      </c>
      <c r="X342">
        <f t="shared" si="68"/>
        <v>0</v>
      </c>
      <c r="Y342">
        <f t="shared" si="69"/>
        <v>19.3</v>
      </c>
      <c r="Z342">
        <f t="shared" si="76"/>
        <v>0</v>
      </c>
      <c r="AA342">
        <f t="shared" si="77"/>
        <v>0</v>
      </c>
    </row>
    <row r="343" spans="1:27" x14ac:dyDescent="0.3">
      <c r="A343" t="s">
        <v>4528</v>
      </c>
      <c r="B343" t="s">
        <v>2618</v>
      </c>
      <c r="C343" t="s">
        <v>353</v>
      </c>
      <c r="D343">
        <v>25</v>
      </c>
      <c r="E343">
        <v>2</v>
      </c>
      <c r="F343">
        <v>1</v>
      </c>
      <c r="G343" s="4">
        <v>45</v>
      </c>
      <c r="H343">
        <f t="shared" si="70"/>
        <v>55.56</v>
      </c>
      <c r="I343">
        <f t="shared" si="71"/>
        <v>23</v>
      </c>
      <c r="J343" s="3" t="str">
        <f t="shared" si="72"/>
        <v>PP</v>
      </c>
      <c r="K343" s="3" t="str">
        <f t="shared" si="73"/>
        <v>PSOE</v>
      </c>
      <c r="L343" s="3">
        <f t="shared" si="74"/>
        <v>39.130000000000003</v>
      </c>
      <c r="M343" s="3">
        <f t="shared" si="75"/>
        <v>30.43</v>
      </c>
      <c r="N343">
        <v>7</v>
      </c>
      <c r="O343">
        <v>9</v>
      </c>
      <c r="P343">
        <v>0</v>
      </c>
      <c r="Q343">
        <v>0</v>
      </c>
      <c r="R343">
        <v>5</v>
      </c>
      <c r="S343">
        <v>0</v>
      </c>
      <c r="T343">
        <v>0</v>
      </c>
      <c r="U343">
        <f t="shared" si="65"/>
        <v>30.43</v>
      </c>
      <c r="V343">
        <f t="shared" si="66"/>
        <v>39.130000000000003</v>
      </c>
      <c r="W343">
        <f t="shared" si="67"/>
        <v>0</v>
      </c>
      <c r="X343">
        <f t="shared" si="68"/>
        <v>0</v>
      </c>
      <c r="Y343">
        <f t="shared" si="69"/>
        <v>21.74</v>
      </c>
      <c r="Z343">
        <f t="shared" si="76"/>
        <v>0</v>
      </c>
      <c r="AA343">
        <f t="shared" si="77"/>
        <v>0</v>
      </c>
    </row>
    <row r="344" spans="1:27" x14ac:dyDescent="0.3">
      <c r="A344" t="s">
        <v>4528</v>
      </c>
      <c r="B344" t="s">
        <v>2619</v>
      </c>
      <c r="C344" t="s">
        <v>354</v>
      </c>
      <c r="D344">
        <v>33</v>
      </c>
      <c r="E344">
        <v>1</v>
      </c>
      <c r="F344">
        <v>1</v>
      </c>
      <c r="G344" s="4">
        <v>40</v>
      </c>
      <c r="H344">
        <f t="shared" si="70"/>
        <v>82.5</v>
      </c>
      <c r="I344">
        <f t="shared" si="71"/>
        <v>32</v>
      </c>
      <c r="J344" s="3" t="str">
        <f t="shared" si="72"/>
        <v>PP</v>
      </c>
      <c r="K344" s="3" t="str">
        <f t="shared" si="73"/>
        <v>Ciudadanos</v>
      </c>
      <c r="L344" s="3">
        <f t="shared" si="74"/>
        <v>28.13</v>
      </c>
      <c r="M344" s="3">
        <f t="shared" si="75"/>
        <v>25</v>
      </c>
      <c r="N344">
        <v>7</v>
      </c>
      <c r="O344">
        <v>9</v>
      </c>
      <c r="P344">
        <v>2</v>
      </c>
      <c r="Q344">
        <v>3</v>
      </c>
      <c r="R344">
        <v>8</v>
      </c>
      <c r="S344">
        <v>0</v>
      </c>
      <c r="T344">
        <v>0</v>
      </c>
      <c r="U344">
        <f t="shared" si="65"/>
        <v>21.88</v>
      </c>
      <c r="V344">
        <f t="shared" si="66"/>
        <v>28.13</v>
      </c>
      <c r="W344">
        <f t="shared" si="67"/>
        <v>6.25</v>
      </c>
      <c r="X344">
        <f t="shared" si="68"/>
        <v>9.3800000000000008</v>
      </c>
      <c r="Y344">
        <f t="shared" si="69"/>
        <v>25</v>
      </c>
      <c r="Z344">
        <f t="shared" si="76"/>
        <v>0</v>
      </c>
      <c r="AA344">
        <f t="shared" si="77"/>
        <v>0</v>
      </c>
    </row>
    <row r="345" spans="1:27" x14ac:dyDescent="0.3">
      <c r="A345" t="s">
        <v>4528</v>
      </c>
      <c r="B345" t="s">
        <v>2620</v>
      </c>
      <c r="C345" t="s">
        <v>355</v>
      </c>
      <c r="D345">
        <v>59</v>
      </c>
      <c r="E345">
        <v>0</v>
      </c>
      <c r="F345">
        <v>0</v>
      </c>
      <c r="G345" s="4">
        <v>88</v>
      </c>
      <c r="H345">
        <f t="shared" si="70"/>
        <v>67.05</v>
      </c>
      <c r="I345">
        <f t="shared" si="71"/>
        <v>59</v>
      </c>
      <c r="J345" s="3" t="str">
        <f t="shared" si="72"/>
        <v>PP</v>
      </c>
      <c r="K345" s="3" t="str">
        <f t="shared" si="73"/>
        <v>PSOE</v>
      </c>
      <c r="L345" s="3">
        <f t="shared" si="74"/>
        <v>47.46</v>
      </c>
      <c r="M345" s="3">
        <f t="shared" si="75"/>
        <v>30.51</v>
      </c>
      <c r="N345">
        <v>18</v>
      </c>
      <c r="O345">
        <v>28</v>
      </c>
      <c r="P345">
        <v>4</v>
      </c>
      <c r="Q345">
        <v>1</v>
      </c>
      <c r="R345">
        <v>8</v>
      </c>
      <c r="S345">
        <v>0</v>
      </c>
      <c r="T345">
        <v>0</v>
      </c>
      <c r="U345">
        <f t="shared" si="65"/>
        <v>30.51</v>
      </c>
      <c r="V345">
        <f t="shared" si="66"/>
        <v>47.46</v>
      </c>
      <c r="W345">
        <f t="shared" si="67"/>
        <v>6.78</v>
      </c>
      <c r="X345">
        <f t="shared" si="68"/>
        <v>1.69</v>
      </c>
      <c r="Y345">
        <f t="shared" si="69"/>
        <v>13.56</v>
      </c>
      <c r="Z345">
        <f t="shared" si="76"/>
        <v>0</v>
      </c>
      <c r="AA345">
        <f t="shared" si="77"/>
        <v>0</v>
      </c>
    </row>
    <row r="346" spans="1:27" x14ac:dyDescent="0.3">
      <c r="A346" t="s">
        <v>4528</v>
      </c>
      <c r="B346" t="s">
        <v>2621</v>
      </c>
      <c r="C346" t="s">
        <v>356</v>
      </c>
      <c r="D346">
        <v>38</v>
      </c>
      <c r="E346">
        <v>1</v>
      </c>
      <c r="F346">
        <v>0</v>
      </c>
      <c r="G346" s="4">
        <v>43</v>
      </c>
      <c r="H346">
        <f t="shared" si="70"/>
        <v>88.37</v>
      </c>
      <c r="I346">
        <f t="shared" si="71"/>
        <v>37</v>
      </c>
      <c r="J346" s="3" t="str">
        <f t="shared" si="72"/>
        <v>PP</v>
      </c>
      <c r="K346" s="3" t="str">
        <f t="shared" si="73"/>
        <v>PSOE</v>
      </c>
      <c r="L346" s="3">
        <f t="shared" si="74"/>
        <v>37.840000000000003</v>
      </c>
      <c r="M346" s="3">
        <f t="shared" si="75"/>
        <v>27.03</v>
      </c>
      <c r="N346">
        <v>10</v>
      </c>
      <c r="O346">
        <v>14</v>
      </c>
      <c r="P346">
        <v>3</v>
      </c>
      <c r="Q346">
        <v>5</v>
      </c>
      <c r="R346">
        <v>5</v>
      </c>
      <c r="S346">
        <v>0</v>
      </c>
      <c r="T346">
        <v>0</v>
      </c>
      <c r="U346">
        <f t="shared" si="65"/>
        <v>27.03</v>
      </c>
      <c r="V346">
        <f t="shared" si="66"/>
        <v>37.840000000000003</v>
      </c>
      <c r="W346">
        <f t="shared" si="67"/>
        <v>8.11</v>
      </c>
      <c r="X346">
        <f t="shared" si="68"/>
        <v>13.51</v>
      </c>
      <c r="Y346">
        <f t="shared" si="69"/>
        <v>13.51</v>
      </c>
      <c r="Z346">
        <f t="shared" si="76"/>
        <v>0</v>
      </c>
      <c r="AA346">
        <f t="shared" si="77"/>
        <v>0</v>
      </c>
    </row>
    <row r="347" spans="1:27" x14ac:dyDescent="0.3">
      <c r="A347" t="s">
        <v>4528</v>
      </c>
      <c r="B347" t="s">
        <v>2622</v>
      </c>
      <c r="C347" t="s">
        <v>357</v>
      </c>
      <c r="D347">
        <v>1208</v>
      </c>
      <c r="E347">
        <v>14</v>
      </c>
      <c r="F347">
        <v>15</v>
      </c>
      <c r="G347" s="4">
        <v>1428</v>
      </c>
      <c r="H347">
        <f t="shared" si="70"/>
        <v>84.59</v>
      </c>
      <c r="I347">
        <f t="shared" si="71"/>
        <v>1194</v>
      </c>
      <c r="J347" s="3" t="str">
        <f t="shared" si="72"/>
        <v>PSOE</v>
      </c>
      <c r="K347" s="3" t="str">
        <f t="shared" si="73"/>
        <v>PP</v>
      </c>
      <c r="L347" s="3">
        <f t="shared" si="74"/>
        <v>47.74</v>
      </c>
      <c r="M347" s="3">
        <f t="shared" si="75"/>
        <v>31.91</v>
      </c>
      <c r="N347">
        <v>570</v>
      </c>
      <c r="O347">
        <v>381</v>
      </c>
      <c r="P347">
        <v>38</v>
      </c>
      <c r="Q347">
        <v>44</v>
      </c>
      <c r="R347">
        <v>127</v>
      </c>
      <c r="S347">
        <v>0</v>
      </c>
      <c r="T347">
        <v>0</v>
      </c>
      <c r="U347">
        <f t="shared" si="65"/>
        <v>47.74</v>
      </c>
      <c r="V347">
        <f t="shared" si="66"/>
        <v>31.91</v>
      </c>
      <c r="W347">
        <f t="shared" si="67"/>
        <v>3.18</v>
      </c>
      <c r="X347">
        <f t="shared" si="68"/>
        <v>3.69</v>
      </c>
      <c r="Y347">
        <f t="shared" si="69"/>
        <v>10.64</v>
      </c>
      <c r="Z347">
        <f t="shared" si="76"/>
        <v>0</v>
      </c>
      <c r="AA347">
        <f t="shared" si="77"/>
        <v>0</v>
      </c>
    </row>
    <row r="348" spans="1:27" x14ac:dyDescent="0.3">
      <c r="A348" t="s">
        <v>4528</v>
      </c>
      <c r="B348" t="s">
        <v>2623</v>
      </c>
      <c r="C348" t="s">
        <v>358</v>
      </c>
      <c r="D348">
        <v>422</v>
      </c>
      <c r="E348">
        <v>4</v>
      </c>
      <c r="F348">
        <v>9</v>
      </c>
      <c r="G348" s="4">
        <v>551</v>
      </c>
      <c r="H348">
        <f t="shared" si="70"/>
        <v>76.59</v>
      </c>
      <c r="I348">
        <f t="shared" si="71"/>
        <v>418</v>
      </c>
      <c r="J348" s="3" t="str">
        <f t="shared" si="72"/>
        <v>PSOE</v>
      </c>
      <c r="K348" s="3" t="str">
        <f t="shared" si="73"/>
        <v>PP</v>
      </c>
      <c r="L348" s="3">
        <f t="shared" si="74"/>
        <v>42.58</v>
      </c>
      <c r="M348" s="3">
        <f t="shared" si="75"/>
        <v>34.21</v>
      </c>
      <c r="N348">
        <v>178</v>
      </c>
      <c r="O348">
        <v>143</v>
      </c>
      <c r="P348">
        <v>11</v>
      </c>
      <c r="Q348">
        <v>14</v>
      </c>
      <c r="R348">
        <v>50</v>
      </c>
      <c r="S348">
        <v>0</v>
      </c>
      <c r="T348">
        <v>0</v>
      </c>
      <c r="U348">
        <f t="shared" si="65"/>
        <v>42.58</v>
      </c>
      <c r="V348">
        <f t="shared" si="66"/>
        <v>34.21</v>
      </c>
      <c r="W348">
        <f t="shared" si="67"/>
        <v>2.63</v>
      </c>
      <c r="X348">
        <f t="shared" si="68"/>
        <v>3.35</v>
      </c>
      <c r="Y348">
        <f t="shared" si="69"/>
        <v>11.96</v>
      </c>
      <c r="Z348">
        <f t="shared" si="76"/>
        <v>0</v>
      </c>
      <c r="AA348">
        <f t="shared" si="77"/>
        <v>0</v>
      </c>
    </row>
    <row r="349" spans="1:27" x14ac:dyDescent="0.3">
      <c r="A349" t="s">
        <v>4528</v>
      </c>
      <c r="B349" t="s">
        <v>2624</v>
      </c>
      <c r="C349" t="s">
        <v>359</v>
      </c>
      <c r="D349">
        <v>41</v>
      </c>
      <c r="E349">
        <v>0</v>
      </c>
      <c r="F349">
        <v>2</v>
      </c>
      <c r="G349" s="4">
        <v>52</v>
      </c>
      <c r="H349">
        <f t="shared" si="70"/>
        <v>78.849999999999994</v>
      </c>
      <c r="I349">
        <f t="shared" si="71"/>
        <v>41</v>
      </c>
      <c r="J349" s="3" t="str">
        <f t="shared" si="72"/>
        <v>PP</v>
      </c>
      <c r="K349" s="3" t="str">
        <f t="shared" si="73"/>
        <v>PSOE</v>
      </c>
      <c r="L349" s="3">
        <f t="shared" si="74"/>
        <v>53.66</v>
      </c>
      <c r="M349" s="3">
        <f t="shared" si="75"/>
        <v>17.07</v>
      </c>
      <c r="N349">
        <v>7</v>
      </c>
      <c r="O349">
        <v>22</v>
      </c>
      <c r="P349">
        <v>4</v>
      </c>
      <c r="Q349">
        <v>2</v>
      </c>
      <c r="R349">
        <v>3</v>
      </c>
      <c r="S349">
        <v>0</v>
      </c>
      <c r="T349">
        <v>0</v>
      </c>
      <c r="U349">
        <f t="shared" si="65"/>
        <v>17.07</v>
      </c>
      <c r="V349">
        <f t="shared" si="66"/>
        <v>53.66</v>
      </c>
      <c r="W349">
        <f t="shared" si="67"/>
        <v>9.76</v>
      </c>
      <c r="X349">
        <f t="shared" si="68"/>
        <v>4.88</v>
      </c>
      <c r="Y349">
        <f t="shared" si="69"/>
        <v>7.32</v>
      </c>
      <c r="Z349">
        <f t="shared" si="76"/>
        <v>0</v>
      </c>
      <c r="AA349">
        <f t="shared" si="77"/>
        <v>0</v>
      </c>
    </row>
    <row r="350" spans="1:27" x14ac:dyDescent="0.3">
      <c r="A350" t="s">
        <v>4528</v>
      </c>
      <c r="B350" t="s">
        <v>2625</v>
      </c>
      <c r="C350" t="s">
        <v>360</v>
      </c>
      <c r="D350">
        <v>55</v>
      </c>
      <c r="E350">
        <v>0</v>
      </c>
      <c r="F350">
        <v>0</v>
      </c>
      <c r="G350" s="4">
        <v>77</v>
      </c>
      <c r="H350">
        <f t="shared" si="70"/>
        <v>71.430000000000007</v>
      </c>
      <c r="I350">
        <f t="shared" si="71"/>
        <v>55</v>
      </c>
      <c r="J350" s="3" t="str">
        <f t="shared" si="72"/>
        <v>PSOE</v>
      </c>
      <c r="K350" s="3" t="str">
        <f t="shared" si="73"/>
        <v>PP</v>
      </c>
      <c r="L350" s="3">
        <f t="shared" si="74"/>
        <v>49.09</v>
      </c>
      <c r="M350" s="3">
        <f t="shared" si="75"/>
        <v>29.09</v>
      </c>
      <c r="N350">
        <v>27</v>
      </c>
      <c r="O350">
        <v>16</v>
      </c>
      <c r="P350">
        <v>4</v>
      </c>
      <c r="Q350">
        <v>0</v>
      </c>
      <c r="R350">
        <v>5</v>
      </c>
      <c r="S350">
        <v>0</v>
      </c>
      <c r="T350">
        <v>0</v>
      </c>
      <c r="U350">
        <f t="shared" si="65"/>
        <v>49.09</v>
      </c>
      <c r="V350">
        <f t="shared" si="66"/>
        <v>29.09</v>
      </c>
      <c r="W350">
        <f t="shared" si="67"/>
        <v>7.27</v>
      </c>
      <c r="X350">
        <f t="shared" si="68"/>
        <v>0</v>
      </c>
      <c r="Y350">
        <f t="shared" si="69"/>
        <v>9.09</v>
      </c>
      <c r="Z350">
        <f t="shared" si="76"/>
        <v>0</v>
      </c>
      <c r="AA350">
        <f t="shared" si="77"/>
        <v>0</v>
      </c>
    </row>
    <row r="351" spans="1:27" x14ac:dyDescent="0.3">
      <c r="A351" t="s">
        <v>4528</v>
      </c>
      <c r="B351" t="s">
        <v>2626</v>
      </c>
      <c r="C351" t="s">
        <v>361</v>
      </c>
      <c r="D351">
        <v>79</v>
      </c>
      <c r="E351">
        <v>1</v>
      </c>
      <c r="F351">
        <v>0</v>
      </c>
      <c r="G351" s="4">
        <v>89</v>
      </c>
      <c r="H351">
        <f t="shared" si="70"/>
        <v>88.76</v>
      </c>
      <c r="I351">
        <f t="shared" si="71"/>
        <v>78</v>
      </c>
      <c r="J351" s="3" t="str">
        <f t="shared" si="72"/>
        <v>PSOE</v>
      </c>
      <c r="K351" s="3" t="str">
        <f t="shared" si="73"/>
        <v>PP</v>
      </c>
      <c r="L351" s="3">
        <f t="shared" si="74"/>
        <v>56.41</v>
      </c>
      <c r="M351" s="3">
        <f t="shared" si="75"/>
        <v>20.51</v>
      </c>
      <c r="N351">
        <v>44</v>
      </c>
      <c r="O351">
        <v>16</v>
      </c>
      <c r="P351">
        <v>2</v>
      </c>
      <c r="Q351">
        <v>4</v>
      </c>
      <c r="R351">
        <v>10</v>
      </c>
      <c r="S351">
        <v>0</v>
      </c>
      <c r="T351">
        <v>0</v>
      </c>
      <c r="U351">
        <f t="shared" si="65"/>
        <v>56.41</v>
      </c>
      <c r="V351">
        <f t="shared" si="66"/>
        <v>20.51</v>
      </c>
      <c r="W351">
        <f t="shared" si="67"/>
        <v>2.56</v>
      </c>
      <c r="X351">
        <f t="shared" si="68"/>
        <v>5.13</v>
      </c>
      <c r="Y351">
        <f t="shared" si="69"/>
        <v>12.82</v>
      </c>
      <c r="Z351">
        <f t="shared" si="76"/>
        <v>0</v>
      </c>
      <c r="AA351">
        <f t="shared" si="77"/>
        <v>0</v>
      </c>
    </row>
    <row r="352" spans="1:27" x14ac:dyDescent="0.3">
      <c r="A352" t="s">
        <v>4528</v>
      </c>
      <c r="B352" t="s">
        <v>2627</v>
      </c>
      <c r="C352" t="s">
        <v>362</v>
      </c>
      <c r="D352">
        <v>55</v>
      </c>
      <c r="E352">
        <v>0</v>
      </c>
      <c r="F352">
        <v>0</v>
      </c>
      <c r="G352" s="4">
        <v>65</v>
      </c>
      <c r="H352">
        <f t="shared" si="70"/>
        <v>84.62</v>
      </c>
      <c r="I352">
        <f t="shared" si="71"/>
        <v>55</v>
      </c>
      <c r="J352" s="3" t="str">
        <f t="shared" si="72"/>
        <v>PP</v>
      </c>
      <c r="K352" s="3" t="str">
        <f t="shared" si="73"/>
        <v>PSOE</v>
      </c>
      <c r="L352" s="3">
        <f t="shared" si="74"/>
        <v>49.09</v>
      </c>
      <c r="M352" s="3">
        <f t="shared" si="75"/>
        <v>29.09</v>
      </c>
      <c r="N352">
        <v>16</v>
      </c>
      <c r="O352">
        <v>27</v>
      </c>
      <c r="P352">
        <v>4</v>
      </c>
      <c r="Q352">
        <v>2</v>
      </c>
      <c r="R352">
        <v>6</v>
      </c>
      <c r="S352">
        <v>0</v>
      </c>
      <c r="T352">
        <v>0</v>
      </c>
      <c r="U352">
        <f t="shared" si="65"/>
        <v>29.09</v>
      </c>
      <c r="V352">
        <f t="shared" si="66"/>
        <v>49.09</v>
      </c>
      <c r="W352">
        <f t="shared" si="67"/>
        <v>7.27</v>
      </c>
      <c r="X352">
        <f t="shared" si="68"/>
        <v>3.64</v>
      </c>
      <c r="Y352">
        <f t="shared" si="69"/>
        <v>10.91</v>
      </c>
      <c r="Z352">
        <f t="shared" si="76"/>
        <v>0</v>
      </c>
      <c r="AA352">
        <f t="shared" si="77"/>
        <v>0</v>
      </c>
    </row>
    <row r="353" spans="1:27" x14ac:dyDescent="0.3">
      <c r="A353" t="s">
        <v>4528</v>
      </c>
      <c r="B353" t="s">
        <v>2628</v>
      </c>
      <c r="C353" t="s">
        <v>363</v>
      </c>
      <c r="D353">
        <v>356</v>
      </c>
      <c r="E353">
        <v>4</v>
      </c>
      <c r="F353">
        <v>2</v>
      </c>
      <c r="G353" s="4">
        <v>482</v>
      </c>
      <c r="H353">
        <f t="shared" si="70"/>
        <v>73.86</v>
      </c>
      <c r="I353">
        <f t="shared" si="71"/>
        <v>352</v>
      </c>
      <c r="J353" s="3" t="str">
        <f t="shared" si="72"/>
        <v>PSOE</v>
      </c>
      <c r="K353" s="3" t="str">
        <f t="shared" si="73"/>
        <v>PP</v>
      </c>
      <c r="L353" s="3">
        <f t="shared" si="74"/>
        <v>47.44</v>
      </c>
      <c r="M353" s="3">
        <f t="shared" si="75"/>
        <v>17.899999999999999</v>
      </c>
      <c r="N353">
        <v>167</v>
      </c>
      <c r="O353">
        <v>63</v>
      </c>
      <c r="P353">
        <v>21</v>
      </c>
      <c r="Q353">
        <v>25</v>
      </c>
      <c r="R353">
        <v>62</v>
      </c>
      <c r="S353">
        <v>0</v>
      </c>
      <c r="T353">
        <v>0</v>
      </c>
      <c r="U353">
        <f t="shared" si="65"/>
        <v>47.44</v>
      </c>
      <c r="V353">
        <f t="shared" si="66"/>
        <v>17.899999999999999</v>
      </c>
      <c r="W353">
        <f t="shared" si="67"/>
        <v>5.97</v>
      </c>
      <c r="X353">
        <f t="shared" si="68"/>
        <v>7.1</v>
      </c>
      <c r="Y353">
        <f t="shared" si="69"/>
        <v>17.61</v>
      </c>
      <c r="Z353">
        <f t="shared" si="76"/>
        <v>0</v>
      </c>
      <c r="AA353">
        <f t="shared" si="77"/>
        <v>0</v>
      </c>
    </row>
    <row r="354" spans="1:27" x14ac:dyDescent="0.3">
      <c r="A354" t="s">
        <v>4528</v>
      </c>
      <c r="B354" t="s">
        <v>2629</v>
      </c>
      <c r="C354" t="s">
        <v>364</v>
      </c>
      <c r="D354">
        <v>130</v>
      </c>
      <c r="E354">
        <v>1</v>
      </c>
      <c r="F354">
        <v>0</v>
      </c>
      <c r="G354" s="4">
        <v>171</v>
      </c>
      <c r="H354">
        <f t="shared" si="70"/>
        <v>76.02</v>
      </c>
      <c r="I354">
        <f t="shared" si="71"/>
        <v>129</v>
      </c>
      <c r="J354" s="3" t="str">
        <f t="shared" si="72"/>
        <v>PP</v>
      </c>
      <c r="K354" s="3" t="str">
        <f t="shared" si="73"/>
        <v>PSOE</v>
      </c>
      <c r="L354" s="3">
        <f t="shared" si="74"/>
        <v>48.06</v>
      </c>
      <c r="M354" s="3">
        <f t="shared" si="75"/>
        <v>26.36</v>
      </c>
      <c r="N354">
        <v>34</v>
      </c>
      <c r="O354">
        <v>62</v>
      </c>
      <c r="P354">
        <v>9</v>
      </c>
      <c r="Q354">
        <v>3</v>
      </c>
      <c r="R354">
        <v>20</v>
      </c>
      <c r="S354">
        <v>0</v>
      </c>
      <c r="T354">
        <v>0</v>
      </c>
      <c r="U354">
        <f t="shared" si="65"/>
        <v>26.36</v>
      </c>
      <c r="V354">
        <f t="shared" si="66"/>
        <v>48.06</v>
      </c>
      <c r="W354">
        <f t="shared" si="67"/>
        <v>6.98</v>
      </c>
      <c r="X354">
        <f t="shared" si="68"/>
        <v>2.33</v>
      </c>
      <c r="Y354">
        <f t="shared" si="69"/>
        <v>15.5</v>
      </c>
      <c r="Z354">
        <f t="shared" si="76"/>
        <v>0</v>
      </c>
      <c r="AA354">
        <f t="shared" si="77"/>
        <v>0</v>
      </c>
    </row>
    <row r="355" spans="1:27" x14ac:dyDescent="0.3">
      <c r="A355" t="s">
        <v>4528</v>
      </c>
      <c r="B355" t="s">
        <v>2630</v>
      </c>
      <c r="C355" t="s">
        <v>365</v>
      </c>
      <c r="D355">
        <v>34</v>
      </c>
      <c r="E355">
        <v>0</v>
      </c>
      <c r="F355">
        <v>1</v>
      </c>
      <c r="G355" s="4">
        <v>38</v>
      </c>
      <c r="H355">
        <f t="shared" si="70"/>
        <v>89.47</v>
      </c>
      <c r="I355">
        <f t="shared" si="71"/>
        <v>34</v>
      </c>
      <c r="J355" s="3" t="str">
        <f t="shared" si="72"/>
        <v>PSOE</v>
      </c>
      <c r="K355" s="3" t="str">
        <f t="shared" si="73"/>
        <v>PP</v>
      </c>
      <c r="L355" s="3">
        <f t="shared" si="74"/>
        <v>35.29</v>
      </c>
      <c r="M355" s="3">
        <f t="shared" si="75"/>
        <v>26.47</v>
      </c>
      <c r="N355">
        <v>12</v>
      </c>
      <c r="O355">
        <v>9</v>
      </c>
      <c r="P355">
        <v>8</v>
      </c>
      <c r="Q355">
        <v>1</v>
      </c>
      <c r="R355">
        <v>3</v>
      </c>
      <c r="S355">
        <v>0</v>
      </c>
      <c r="T355">
        <v>0</v>
      </c>
      <c r="U355">
        <f t="shared" si="65"/>
        <v>35.29</v>
      </c>
      <c r="V355">
        <f t="shared" si="66"/>
        <v>26.47</v>
      </c>
      <c r="W355">
        <f t="shared" si="67"/>
        <v>23.53</v>
      </c>
      <c r="X355">
        <f t="shared" si="68"/>
        <v>2.94</v>
      </c>
      <c r="Y355">
        <f t="shared" si="69"/>
        <v>8.82</v>
      </c>
      <c r="Z355">
        <f t="shared" si="76"/>
        <v>0</v>
      </c>
      <c r="AA355">
        <f t="shared" si="77"/>
        <v>0</v>
      </c>
    </row>
    <row r="356" spans="1:27" x14ac:dyDescent="0.3">
      <c r="A356" t="s">
        <v>4528</v>
      </c>
      <c r="B356" t="s">
        <v>2631</v>
      </c>
      <c r="C356" t="s">
        <v>366</v>
      </c>
      <c r="D356">
        <v>157</v>
      </c>
      <c r="E356">
        <v>4</v>
      </c>
      <c r="F356">
        <v>1</v>
      </c>
      <c r="G356" s="4">
        <v>218</v>
      </c>
      <c r="H356">
        <f t="shared" si="70"/>
        <v>72.02</v>
      </c>
      <c r="I356">
        <f t="shared" si="71"/>
        <v>153</v>
      </c>
      <c r="J356" s="3" t="str">
        <f t="shared" si="72"/>
        <v>PSOE</v>
      </c>
      <c r="K356" s="3" t="str">
        <f t="shared" si="73"/>
        <v>PP</v>
      </c>
      <c r="L356" s="3">
        <f t="shared" si="74"/>
        <v>53.59</v>
      </c>
      <c r="M356" s="3">
        <f t="shared" si="75"/>
        <v>16.989999999999998</v>
      </c>
      <c r="N356">
        <v>82</v>
      </c>
      <c r="O356">
        <v>26</v>
      </c>
      <c r="P356">
        <v>3</v>
      </c>
      <c r="Q356">
        <v>19</v>
      </c>
      <c r="R356">
        <v>14</v>
      </c>
      <c r="S356">
        <v>0</v>
      </c>
      <c r="T356">
        <v>0</v>
      </c>
      <c r="U356">
        <f t="shared" si="65"/>
        <v>53.59</v>
      </c>
      <c r="V356">
        <f t="shared" si="66"/>
        <v>16.989999999999998</v>
      </c>
      <c r="W356">
        <f t="shared" si="67"/>
        <v>1.96</v>
      </c>
      <c r="X356">
        <f t="shared" si="68"/>
        <v>12.42</v>
      </c>
      <c r="Y356">
        <f t="shared" si="69"/>
        <v>9.15</v>
      </c>
      <c r="Z356">
        <f t="shared" si="76"/>
        <v>0</v>
      </c>
      <c r="AA356">
        <f t="shared" si="77"/>
        <v>0</v>
      </c>
    </row>
    <row r="357" spans="1:27" x14ac:dyDescent="0.3">
      <c r="A357" t="s">
        <v>4528</v>
      </c>
      <c r="B357" t="s">
        <v>2632</v>
      </c>
      <c r="C357" t="s">
        <v>367</v>
      </c>
      <c r="D357">
        <v>37</v>
      </c>
      <c r="E357">
        <v>0</v>
      </c>
      <c r="F357">
        <v>1</v>
      </c>
      <c r="G357" s="4">
        <v>40</v>
      </c>
      <c r="H357">
        <f t="shared" si="70"/>
        <v>92.5</v>
      </c>
      <c r="I357">
        <f t="shared" si="71"/>
        <v>37</v>
      </c>
      <c r="J357" s="3" t="str">
        <f t="shared" si="72"/>
        <v>PP</v>
      </c>
      <c r="K357" s="3" t="str">
        <f t="shared" si="73"/>
        <v>PSOE</v>
      </c>
      <c r="L357" s="3">
        <f t="shared" si="74"/>
        <v>54.05</v>
      </c>
      <c r="M357" s="3">
        <f t="shared" si="75"/>
        <v>21.62</v>
      </c>
      <c r="N357">
        <v>8</v>
      </c>
      <c r="O357">
        <v>20</v>
      </c>
      <c r="P357">
        <v>3</v>
      </c>
      <c r="Q357">
        <v>0</v>
      </c>
      <c r="R357">
        <v>3</v>
      </c>
      <c r="S357">
        <v>0</v>
      </c>
      <c r="T357">
        <v>0</v>
      </c>
      <c r="U357">
        <f t="shared" si="65"/>
        <v>21.62</v>
      </c>
      <c r="V357">
        <f t="shared" si="66"/>
        <v>54.05</v>
      </c>
      <c r="W357">
        <f t="shared" si="67"/>
        <v>8.11</v>
      </c>
      <c r="X357">
        <f t="shared" si="68"/>
        <v>0</v>
      </c>
      <c r="Y357">
        <f t="shared" si="69"/>
        <v>8.11</v>
      </c>
      <c r="Z357">
        <f t="shared" si="76"/>
        <v>0</v>
      </c>
      <c r="AA357">
        <f t="shared" si="77"/>
        <v>0</v>
      </c>
    </row>
    <row r="358" spans="1:27" x14ac:dyDescent="0.3">
      <c r="A358" t="s">
        <v>4528</v>
      </c>
      <c r="B358" t="s">
        <v>2633</v>
      </c>
      <c r="C358" t="s">
        <v>368</v>
      </c>
      <c r="D358">
        <v>123</v>
      </c>
      <c r="E358">
        <v>0</v>
      </c>
      <c r="F358">
        <v>1</v>
      </c>
      <c r="G358" s="4">
        <v>173</v>
      </c>
      <c r="H358">
        <f t="shared" si="70"/>
        <v>71.099999999999994</v>
      </c>
      <c r="I358">
        <f t="shared" si="71"/>
        <v>123</v>
      </c>
      <c r="J358" s="3" t="str">
        <f t="shared" si="72"/>
        <v>PSOE</v>
      </c>
      <c r="K358" s="3" t="str">
        <f t="shared" si="73"/>
        <v>PP</v>
      </c>
      <c r="L358" s="3">
        <f t="shared" si="74"/>
        <v>35.770000000000003</v>
      </c>
      <c r="M358" s="3">
        <f t="shared" si="75"/>
        <v>30.89</v>
      </c>
      <c r="N358">
        <v>44</v>
      </c>
      <c r="O358">
        <v>38</v>
      </c>
      <c r="P358">
        <v>9</v>
      </c>
      <c r="Q358">
        <v>9</v>
      </c>
      <c r="R358">
        <v>18</v>
      </c>
      <c r="S358">
        <v>0</v>
      </c>
      <c r="T358">
        <v>0</v>
      </c>
      <c r="U358">
        <f t="shared" si="65"/>
        <v>35.770000000000003</v>
      </c>
      <c r="V358">
        <f t="shared" si="66"/>
        <v>30.89</v>
      </c>
      <c r="W358">
        <f t="shared" si="67"/>
        <v>7.32</v>
      </c>
      <c r="X358">
        <f t="shared" si="68"/>
        <v>7.32</v>
      </c>
      <c r="Y358">
        <f t="shared" si="69"/>
        <v>14.63</v>
      </c>
      <c r="Z358">
        <f t="shared" si="76"/>
        <v>0</v>
      </c>
      <c r="AA358">
        <f t="shared" si="77"/>
        <v>0</v>
      </c>
    </row>
    <row r="359" spans="1:27" x14ac:dyDescent="0.3">
      <c r="A359" t="s">
        <v>4528</v>
      </c>
      <c r="B359" t="s">
        <v>2634</v>
      </c>
      <c r="C359" t="s">
        <v>369</v>
      </c>
      <c r="D359">
        <v>134</v>
      </c>
      <c r="E359">
        <v>2</v>
      </c>
      <c r="F359">
        <v>2</v>
      </c>
      <c r="G359" s="4">
        <v>179</v>
      </c>
      <c r="H359">
        <f t="shared" si="70"/>
        <v>74.86</v>
      </c>
      <c r="I359">
        <f t="shared" si="71"/>
        <v>132</v>
      </c>
      <c r="J359" s="3" t="str">
        <f t="shared" si="72"/>
        <v>PP</v>
      </c>
      <c r="K359" s="3" t="str">
        <f t="shared" si="73"/>
        <v>PSOE</v>
      </c>
      <c r="L359" s="3">
        <f t="shared" si="74"/>
        <v>30.3</v>
      </c>
      <c r="M359" s="3">
        <f t="shared" si="75"/>
        <v>25</v>
      </c>
      <c r="N359">
        <v>33</v>
      </c>
      <c r="O359">
        <v>40</v>
      </c>
      <c r="P359">
        <v>17</v>
      </c>
      <c r="Q359">
        <v>11</v>
      </c>
      <c r="R359">
        <v>21</v>
      </c>
      <c r="S359">
        <v>0</v>
      </c>
      <c r="T359">
        <v>0</v>
      </c>
      <c r="U359">
        <f t="shared" si="65"/>
        <v>25</v>
      </c>
      <c r="V359">
        <f t="shared" si="66"/>
        <v>30.3</v>
      </c>
      <c r="W359">
        <f t="shared" si="67"/>
        <v>12.88</v>
      </c>
      <c r="X359">
        <f t="shared" si="68"/>
        <v>8.33</v>
      </c>
      <c r="Y359">
        <f t="shared" si="69"/>
        <v>15.91</v>
      </c>
      <c r="Z359">
        <f t="shared" si="76"/>
        <v>0</v>
      </c>
      <c r="AA359">
        <f t="shared" si="77"/>
        <v>0</v>
      </c>
    </row>
    <row r="360" spans="1:27" x14ac:dyDescent="0.3">
      <c r="A360" t="s">
        <v>4528</v>
      </c>
      <c r="B360" t="s">
        <v>2635</v>
      </c>
      <c r="C360" t="s">
        <v>370</v>
      </c>
      <c r="D360">
        <v>70</v>
      </c>
      <c r="E360">
        <v>1</v>
      </c>
      <c r="F360">
        <v>0</v>
      </c>
      <c r="G360" s="4">
        <v>87</v>
      </c>
      <c r="H360">
        <f t="shared" si="70"/>
        <v>80.459999999999994</v>
      </c>
      <c r="I360">
        <f t="shared" si="71"/>
        <v>69</v>
      </c>
      <c r="J360" s="3" t="str">
        <f t="shared" si="72"/>
        <v>PP</v>
      </c>
      <c r="K360" s="3" t="str">
        <f t="shared" si="73"/>
        <v>PSOE</v>
      </c>
      <c r="L360" s="3">
        <f t="shared" si="74"/>
        <v>50.72</v>
      </c>
      <c r="M360" s="3">
        <f t="shared" si="75"/>
        <v>24.64</v>
      </c>
      <c r="N360">
        <v>17</v>
      </c>
      <c r="O360">
        <v>35</v>
      </c>
      <c r="P360">
        <v>5</v>
      </c>
      <c r="Q360">
        <v>2</v>
      </c>
      <c r="R360">
        <v>10</v>
      </c>
      <c r="S360">
        <v>0</v>
      </c>
      <c r="T360">
        <v>0</v>
      </c>
      <c r="U360">
        <f t="shared" si="65"/>
        <v>24.64</v>
      </c>
      <c r="V360">
        <f t="shared" si="66"/>
        <v>50.72</v>
      </c>
      <c r="W360">
        <f t="shared" si="67"/>
        <v>7.25</v>
      </c>
      <c r="X360">
        <f t="shared" si="68"/>
        <v>2.9</v>
      </c>
      <c r="Y360">
        <f t="shared" si="69"/>
        <v>14.49</v>
      </c>
      <c r="Z360">
        <f t="shared" si="76"/>
        <v>0</v>
      </c>
      <c r="AA360">
        <f t="shared" si="77"/>
        <v>0</v>
      </c>
    </row>
    <row r="361" spans="1:27" x14ac:dyDescent="0.3">
      <c r="A361" t="s">
        <v>4528</v>
      </c>
      <c r="B361" t="s">
        <v>2636</v>
      </c>
      <c r="C361" t="s">
        <v>371</v>
      </c>
      <c r="D361">
        <v>79</v>
      </c>
      <c r="E361">
        <v>1</v>
      </c>
      <c r="F361">
        <v>1</v>
      </c>
      <c r="G361" s="4">
        <v>97</v>
      </c>
      <c r="H361">
        <f t="shared" si="70"/>
        <v>81.44</v>
      </c>
      <c r="I361">
        <f t="shared" si="71"/>
        <v>78</v>
      </c>
      <c r="J361" s="3" t="str">
        <f t="shared" si="72"/>
        <v>PSOE</v>
      </c>
      <c r="K361" s="3" t="str">
        <f t="shared" si="73"/>
        <v>PP</v>
      </c>
      <c r="L361" s="3">
        <f t="shared" si="74"/>
        <v>39.74</v>
      </c>
      <c r="M361" s="3">
        <f t="shared" si="75"/>
        <v>30.77</v>
      </c>
      <c r="N361">
        <v>31</v>
      </c>
      <c r="O361">
        <v>24</v>
      </c>
      <c r="P361">
        <v>8</v>
      </c>
      <c r="Q361">
        <v>0</v>
      </c>
      <c r="R361">
        <v>6</v>
      </c>
      <c r="S361">
        <v>0</v>
      </c>
      <c r="T361">
        <v>0</v>
      </c>
      <c r="U361">
        <f t="shared" si="65"/>
        <v>39.74</v>
      </c>
      <c r="V361">
        <f t="shared" si="66"/>
        <v>30.77</v>
      </c>
      <c r="W361">
        <f t="shared" si="67"/>
        <v>10.26</v>
      </c>
      <c r="X361">
        <f t="shared" si="68"/>
        <v>0</v>
      </c>
      <c r="Y361">
        <f t="shared" si="69"/>
        <v>7.69</v>
      </c>
      <c r="Z361">
        <f t="shared" si="76"/>
        <v>0</v>
      </c>
      <c r="AA361">
        <f t="shared" si="77"/>
        <v>0</v>
      </c>
    </row>
    <row r="362" spans="1:27" x14ac:dyDescent="0.3">
      <c r="A362" t="s">
        <v>4528</v>
      </c>
      <c r="B362" t="s">
        <v>2637</v>
      </c>
      <c r="C362" t="s">
        <v>372</v>
      </c>
      <c r="D362">
        <v>78</v>
      </c>
      <c r="E362">
        <v>1</v>
      </c>
      <c r="F362">
        <v>2</v>
      </c>
      <c r="G362" s="4">
        <v>115</v>
      </c>
      <c r="H362">
        <f t="shared" si="70"/>
        <v>67.83</v>
      </c>
      <c r="I362">
        <f t="shared" si="71"/>
        <v>77</v>
      </c>
      <c r="J362" s="3" t="str">
        <f t="shared" si="72"/>
        <v>PSOE</v>
      </c>
      <c r="K362" s="3" t="str">
        <f t="shared" si="73"/>
        <v>PP</v>
      </c>
      <c r="L362" s="3">
        <f t="shared" si="74"/>
        <v>41.56</v>
      </c>
      <c r="M362" s="3">
        <f t="shared" si="75"/>
        <v>29.87</v>
      </c>
      <c r="N362">
        <v>32</v>
      </c>
      <c r="O362">
        <v>23</v>
      </c>
      <c r="P362">
        <v>5</v>
      </c>
      <c r="Q362">
        <v>2</v>
      </c>
      <c r="R362">
        <v>8</v>
      </c>
      <c r="S362">
        <v>0</v>
      </c>
      <c r="T362">
        <v>0</v>
      </c>
      <c r="U362">
        <f t="shared" si="65"/>
        <v>41.56</v>
      </c>
      <c r="V362">
        <f t="shared" si="66"/>
        <v>29.87</v>
      </c>
      <c r="W362">
        <f t="shared" si="67"/>
        <v>6.49</v>
      </c>
      <c r="X362">
        <f t="shared" si="68"/>
        <v>2.6</v>
      </c>
      <c r="Y362">
        <f t="shared" si="69"/>
        <v>10.39</v>
      </c>
      <c r="Z362">
        <f t="shared" si="76"/>
        <v>0</v>
      </c>
      <c r="AA362">
        <f t="shared" si="77"/>
        <v>0</v>
      </c>
    </row>
    <row r="363" spans="1:27" x14ac:dyDescent="0.3">
      <c r="A363" t="s">
        <v>4528</v>
      </c>
      <c r="B363" t="s">
        <v>2638</v>
      </c>
      <c r="C363" t="s">
        <v>373</v>
      </c>
      <c r="D363">
        <v>481</v>
      </c>
      <c r="E363">
        <v>4</v>
      </c>
      <c r="F363">
        <v>12</v>
      </c>
      <c r="G363" s="4">
        <v>602</v>
      </c>
      <c r="H363">
        <f t="shared" si="70"/>
        <v>79.900000000000006</v>
      </c>
      <c r="I363">
        <f t="shared" si="71"/>
        <v>477</v>
      </c>
      <c r="J363" s="3" t="str">
        <f t="shared" si="72"/>
        <v>PSOE</v>
      </c>
      <c r="K363" s="3" t="str">
        <f t="shared" si="73"/>
        <v>PP</v>
      </c>
      <c r="L363" s="3">
        <f t="shared" si="74"/>
        <v>41.09</v>
      </c>
      <c r="M363" s="3">
        <f t="shared" si="75"/>
        <v>31.87</v>
      </c>
      <c r="N363">
        <v>196</v>
      </c>
      <c r="O363">
        <v>152</v>
      </c>
      <c r="P363">
        <v>11</v>
      </c>
      <c r="Q363">
        <v>18</v>
      </c>
      <c r="R363">
        <v>80</v>
      </c>
      <c r="S363">
        <v>0</v>
      </c>
      <c r="T363">
        <v>0</v>
      </c>
      <c r="U363">
        <f t="shared" si="65"/>
        <v>41.09</v>
      </c>
      <c r="V363">
        <f t="shared" si="66"/>
        <v>31.87</v>
      </c>
      <c r="W363">
        <f t="shared" si="67"/>
        <v>2.31</v>
      </c>
      <c r="X363">
        <f t="shared" si="68"/>
        <v>3.77</v>
      </c>
      <c r="Y363">
        <f t="shared" si="69"/>
        <v>16.77</v>
      </c>
      <c r="Z363">
        <f t="shared" si="76"/>
        <v>0</v>
      </c>
      <c r="AA363">
        <f t="shared" si="77"/>
        <v>0</v>
      </c>
    </row>
    <row r="364" spans="1:27" x14ac:dyDescent="0.3">
      <c r="A364" t="s">
        <v>4528</v>
      </c>
      <c r="B364" t="s">
        <v>2639</v>
      </c>
      <c r="C364" t="s">
        <v>374</v>
      </c>
      <c r="D364">
        <v>21</v>
      </c>
      <c r="E364">
        <v>0</v>
      </c>
      <c r="F364">
        <v>0</v>
      </c>
      <c r="G364" s="4">
        <v>29</v>
      </c>
      <c r="H364">
        <f t="shared" si="70"/>
        <v>72.41</v>
      </c>
      <c r="I364">
        <f t="shared" si="71"/>
        <v>21</v>
      </c>
      <c r="J364" s="3" t="str">
        <f t="shared" si="72"/>
        <v>PP</v>
      </c>
      <c r="K364" s="3" t="str">
        <f t="shared" si="73"/>
        <v>PSOE</v>
      </c>
      <c r="L364" s="3">
        <f t="shared" si="74"/>
        <v>71.430000000000007</v>
      </c>
      <c r="M364" s="3">
        <f t="shared" si="75"/>
        <v>14.29</v>
      </c>
      <c r="N364">
        <v>3</v>
      </c>
      <c r="O364">
        <v>15</v>
      </c>
      <c r="P364">
        <v>0</v>
      </c>
      <c r="Q364">
        <v>1</v>
      </c>
      <c r="R364">
        <v>2</v>
      </c>
      <c r="S364">
        <v>0</v>
      </c>
      <c r="T364">
        <v>0</v>
      </c>
      <c r="U364">
        <f t="shared" si="65"/>
        <v>14.29</v>
      </c>
      <c r="V364">
        <f t="shared" si="66"/>
        <v>71.430000000000007</v>
      </c>
      <c r="W364">
        <f t="shared" si="67"/>
        <v>0</v>
      </c>
      <c r="X364">
        <f t="shared" si="68"/>
        <v>4.76</v>
      </c>
      <c r="Y364">
        <f t="shared" si="69"/>
        <v>9.52</v>
      </c>
      <c r="Z364">
        <f t="shared" si="76"/>
        <v>0</v>
      </c>
      <c r="AA364">
        <f t="shared" si="77"/>
        <v>0</v>
      </c>
    </row>
    <row r="365" spans="1:27" x14ac:dyDescent="0.3">
      <c r="A365" t="s">
        <v>4528</v>
      </c>
      <c r="B365" t="s">
        <v>2640</v>
      </c>
      <c r="C365" t="s">
        <v>375</v>
      </c>
      <c r="D365">
        <v>39</v>
      </c>
      <c r="E365">
        <v>0</v>
      </c>
      <c r="F365">
        <v>0</v>
      </c>
      <c r="G365" s="4">
        <v>44</v>
      </c>
      <c r="H365">
        <f t="shared" si="70"/>
        <v>88.64</v>
      </c>
      <c r="I365">
        <f t="shared" si="71"/>
        <v>39</v>
      </c>
      <c r="J365" s="3" t="s">
        <v>4544</v>
      </c>
      <c r="K365" s="3" t="s">
        <v>4545</v>
      </c>
      <c r="L365" s="3">
        <f t="shared" si="74"/>
        <v>41.03</v>
      </c>
      <c r="M365" s="3">
        <f t="shared" si="75"/>
        <v>41.03</v>
      </c>
      <c r="N365">
        <v>4</v>
      </c>
      <c r="O365">
        <v>16</v>
      </c>
      <c r="P365">
        <v>3</v>
      </c>
      <c r="Q365">
        <v>0</v>
      </c>
      <c r="R365">
        <v>16</v>
      </c>
      <c r="S365">
        <v>0</v>
      </c>
      <c r="T365">
        <v>0</v>
      </c>
      <c r="U365">
        <f t="shared" si="65"/>
        <v>10.26</v>
      </c>
      <c r="V365">
        <f t="shared" si="66"/>
        <v>41.03</v>
      </c>
      <c r="W365">
        <f t="shared" si="67"/>
        <v>7.69</v>
      </c>
      <c r="X365">
        <f t="shared" si="68"/>
        <v>0</v>
      </c>
      <c r="Y365">
        <f t="shared" si="69"/>
        <v>41.03</v>
      </c>
      <c r="Z365">
        <f t="shared" si="76"/>
        <v>0</v>
      </c>
      <c r="AA365">
        <f t="shared" si="77"/>
        <v>0</v>
      </c>
    </row>
    <row r="366" spans="1:27" x14ac:dyDescent="0.3">
      <c r="A366" t="s">
        <v>4528</v>
      </c>
      <c r="B366" t="s">
        <v>2641</v>
      </c>
      <c r="C366" t="s">
        <v>376</v>
      </c>
      <c r="D366">
        <v>60</v>
      </c>
      <c r="E366">
        <v>0</v>
      </c>
      <c r="F366">
        <v>5</v>
      </c>
      <c r="G366" s="4">
        <v>77</v>
      </c>
      <c r="H366">
        <f t="shared" si="70"/>
        <v>77.92</v>
      </c>
      <c r="I366">
        <f t="shared" si="71"/>
        <v>60</v>
      </c>
      <c r="J366" s="3" t="str">
        <f t="shared" si="72"/>
        <v>PP</v>
      </c>
      <c r="K366" s="3" t="str">
        <f t="shared" si="73"/>
        <v>PSOE</v>
      </c>
      <c r="L366" s="3">
        <f t="shared" si="74"/>
        <v>40</v>
      </c>
      <c r="M366" s="3">
        <f t="shared" si="75"/>
        <v>33.33</v>
      </c>
      <c r="N366">
        <v>20</v>
      </c>
      <c r="O366">
        <v>24</v>
      </c>
      <c r="P366">
        <v>0</v>
      </c>
      <c r="Q366">
        <v>4</v>
      </c>
      <c r="R366">
        <v>4</v>
      </c>
      <c r="S366">
        <v>0</v>
      </c>
      <c r="T366">
        <v>0</v>
      </c>
      <c r="U366">
        <f t="shared" si="65"/>
        <v>33.33</v>
      </c>
      <c r="V366">
        <f t="shared" si="66"/>
        <v>40</v>
      </c>
      <c r="W366">
        <f t="shared" si="67"/>
        <v>0</v>
      </c>
      <c r="X366">
        <f t="shared" si="68"/>
        <v>6.67</v>
      </c>
      <c r="Y366">
        <f t="shared" si="69"/>
        <v>6.67</v>
      </c>
      <c r="Z366">
        <f t="shared" si="76"/>
        <v>0</v>
      </c>
      <c r="AA366">
        <f t="shared" si="77"/>
        <v>0</v>
      </c>
    </row>
    <row r="367" spans="1:27" x14ac:dyDescent="0.3">
      <c r="A367" t="s">
        <v>4528</v>
      </c>
      <c r="B367" t="s">
        <v>2642</v>
      </c>
      <c r="C367" t="s">
        <v>377</v>
      </c>
      <c r="D367">
        <v>30</v>
      </c>
      <c r="E367">
        <v>0</v>
      </c>
      <c r="F367">
        <v>0</v>
      </c>
      <c r="G367" s="4">
        <v>35</v>
      </c>
      <c r="H367">
        <f t="shared" si="70"/>
        <v>85.71</v>
      </c>
      <c r="I367">
        <f t="shared" si="71"/>
        <v>30</v>
      </c>
      <c r="J367" s="3" t="str">
        <f t="shared" si="72"/>
        <v>PP</v>
      </c>
      <c r="K367" s="3" t="str">
        <f t="shared" si="73"/>
        <v>Ciudadanos</v>
      </c>
      <c r="L367" s="3">
        <f t="shared" si="74"/>
        <v>36.67</v>
      </c>
      <c r="M367" s="3">
        <f t="shared" si="75"/>
        <v>33.33</v>
      </c>
      <c r="N367">
        <v>8</v>
      </c>
      <c r="O367">
        <v>11</v>
      </c>
      <c r="P367">
        <v>0</v>
      </c>
      <c r="Q367">
        <v>1</v>
      </c>
      <c r="R367">
        <v>10</v>
      </c>
      <c r="S367">
        <v>0</v>
      </c>
      <c r="T367">
        <v>0</v>
      </c>
      <c r="U367">
        <f t="shared" si="65"/>
        <v>26.67</v>
      </c>
      <c r="V367">
        <f t="shared" si="66"/>
        <v>36.67</v>
      </c>
      <c r="W367">
        <f t="shared" si="67"/>
        <v>0</v>
      </c>
      <c r="X367">
        <f t="shared" si="68"/>
        <v>3.33</v>
      </c>
      <c r="Y367">
        <f t="shared" si="69"/>
        <v>33.33</v>
      </c>
      <c r="Z367">
        <f t="shared" si="76"/>
        <v>0</v>
      </c>
      <c r="AA367">
        <f t="shared" si="77"/>
        <v>0</v>
      </c>
    </row>
    <row r="368" spans="1:27" x14ac:dyDescent="0.3">
      <c r="A368" t="s">
        <v>4528</v>
      </c>
      <c r="B368" t="s">
        <v>2643</v>
      </c>
      <c r="C368" t="s">
        <v>378</v>
      </c>
      <c r="D368">
        <v>400</v>
      </c>
      <c r="E368">
        <v>3</v>
      </c>
      <c r="F368">
        <v>5</v>
      </c>
      <c r="G368" s="4">
        <v>444</v>
      </c>
      <c r="H368">
        <f t="shared" si="70"/>
        <v>90.09</v>
      </c>
      <c r="I368">
        <f t="shared" si="71"/>
        <v>397</v>
      </c>
      <c r="J368" s="3" t="str">
        <f t="shared" si="72"/>
        <v>PSOE</v>
      </c>
      <c r="K368" s="3" t="str">
        <f t="shared" si="73"/>
        <v>PP</v>
      </c>
      <c r="L368" s="3">
        <f t="shared" si="74"/>
        <v>40.049999999999997</v>
      </c>
      <c r="M368" s="3">
        <f t="shared" si="75"/>
        <v>31.74</v>
      </c>
      <c r="N368">
        <v>159</v>
      </c>
      <c r="O368">
        <v>126</v>
      </c>
      <c r="P368">
        <v>9</v>
      </c>
      <c r="Q368">
        <v>21</v>
      </c>
      <c r="R368">
        <v>69</v>
      </c>
      <c r="S368">
        <v>0</v>
      </c>
      <c r="T368">
        <v>0</v>
      </c>
      <c r="U368">
        <f t="shared" si="65"/>
        <v>40.049999999999997</v>
      </c>
      <c r="V368">
        <f t="shared" si="66"/>
        <v>31.74</v>
      </c>
      <c r="W368">
        <f t="shared" si="67"/>
        <v>2.27</v>
      </c>
      <c r="X368">
        <f t="shared" si="68"/>
        <v>5.29</v>
      </c>
      <c r="Y368">
        <f t="shared" si="69"/>
        <v>17.38</v>
      </c>
      <c r="Z368">
        <f t="shared" si="76"/>
        <v>0</v>
      </c>
      <c r="AA368">
        <f t="shared" si="77"/>
        <v>0</v>
      </c>
    </row>
    <row r="369" spans="1:27" x14ac:dyDescent="0.3">
      <c r="A369" t="s">
        <v>4528</v>
      </c>
      <c r="B369" t="s">
        <v>2644</v>
      </c>
      <c r="C369" t="s">
        <v>379</v>
      </c>
      <c r="D369">
        <v>202</v>
      </c>
      <c r="E369">
        <v>1</v>
      </c>
      <c r="F369">
        <v>0</v>
      </c>
      <c r="G369" s="4">
        <v>247</v>
      </c>
      <c r="H369">
        <f t="shared" si="70"/>
        <v>81.78</v>
      </c>
      <c r="I369">
        <f t="shared" si="71"/>
        <v>201</v>
      </c>
      <c r="J369" s="3" t="str">
        <f t="shared" si="72"/>
        <v>PP</v>
      </c>
      <c r="K369" s="3" t="str">
        <f t="shared" si="73"/>
        <v>PSOE</v>
      </c>
      <c r="L369" s="3">
        <f t="shared" si="74"/>
        <v>49.25</v>
      </c>
      <c r="M369" s="3">
        <f t="shared" si="75"/>
        <v>34.33</v>
      </c>
      <c r="N369">
        <v>69</v>
      </c>
      <c r="O369">
        <v>99</v>
      </c>
      <c r="P369">
        <v>5</v>
      </c>
      <c r="Q369">
        <v>12</v>
      </c>
      <c r="R369">
        <v>12</v>
      </c>
      <c r="S369">
        <v>0</v>
      </c>
      <c r="T369">
        <v>0</v>
      </c>
      <c r="U369">
        <f t="shared" si="65"/>
        <v>34.33</v>
      </c>
      <c r="V369">
        <f t="shared" si="66"/>
        <v>49.25</v>
      </c>
      <c r="W369">
        <f t="shared" si="67"/>
        <v>2.4900000000000002</v>
      </c>
      <c r="X369">
        <f t="shared" si="68"/>
        <v>5.97</v>
      </c>
      <c r="Y369">
        <f t="shared" si="69"/>
        <v>5.97</v>
      </c>
      <c r="Z369">
        <f t="shared" si="76"/>
        <v>0</v>
      </c>
      <c r="AA369">
        <f t="shared" si="77"/>
        <v>0</v>
      </c>
    </row>
    <row r="370" spans="1:27" x14ac:dyDescent="0.3">
      <c r="A370" t="s">
        <v>4528</v>
      </c>
      <c r="B370" t="s">
        <v>2645</v>
      </c>
      <c r="C370" t="s">
        <v>380</v>
      </c>
      <c r="D370">
        <v>97</v>
      </c>
      <c r="E370">
        <v>2</v>
      </c>
      <c r="F370">
        <v>2</v>
      </c>
      <c r="G370" s="4">
        <v>123</v>
      </c>
      <c r="H370">
        <f t="shared" si="70"/>
        <v>78.86</v>
      </c>
      <c r="I370">
        <f t="shared" si="71"/>
        <v>95</v>
      </c>
      <c r="J370" s="3" t="str">
        <f t="shared" si="72"/>
        <v>PP</v>
      </c>
      <c r="K370" s="3" t="str">
        <f t="shared" si="73"/>
        <v>PSOE</v>
      </c>
      <c r="L370" s="3">
        <f t="shared" si="74"/>
        <v>32.630000000000003</v>
      </c>
      <c r="M370" s="3">
        <f t="shared" si="75"/>
        <v>31.58</v>
      </c>
      <c r="N370">
        <v>30</v>
      </c>
      <c r="O370">
        <v>31</v>
      </c>
      <c r="P370">
        <v>6</v>
      </c>
      <c r="Q370">
        <v>1</v>
      </c>
      <c r="R370">
        <v>24</v>
      </c>
      <c r="S370">
        <v>0</v>
      </c>
      <c r="T370">
        <v>0</v>
      </c>
      <c r="U370">
        <f t="shared" si="65"/>
        <v>31.58</v>
      </c>
      <c r="V370">
        <f t="shared" si="66"/>
        <v>32.630000000000003</v>
      </c>
      <c r="W370">
        <f t="shared" si="67"/>
        <v>6.32</v>
      </c>
      <c r="X370">
        <f t="shared" si="68"/>
        <v>1.05</v>
      </c>
      <c r="Y370">
        <f t="shared" si="69"/>
        <v>25.26</v>
      </c>
      <c r="Z370">
        <f t="shared" si="76"/>
        <v>0</v>
      </c>
      <c r="AA370">
        <f t="shared" si="77"/>
        <v>0</v>
      </c>
    </row>
    <row r="371" spans="1:27" x14ac:dyDescent="0.3">
      <c r="A371" t="s">
        <v>4528</v>
      </c>
      <c r="B371" t="s">
        <v>2646</v>
      </c>
      <c r="C371" t="s">
        <v>381</v>
      </c>
      <c r="D371">
        <v>18</v>
      </c>
      <c r="E371">
        <v>1</v>
      </c>
      <c r="F371">
        <v>0</v>
      </c>
      <c r="G371" s="4">
        <v>25</v>
      </c>
      <c r="H371">
        <f t="shared" si="70"/>
        <v>72</v>
      </c>
      <c r="I371">
        <f t="shared" si="71"/>
        <v>17</v>
      </c>
      <c r="J371" s="3" t="str">
        <f t="shared" si="72"/>
        <v>Ciudadanos</v>
      </c>
      <c r="K371" s="3" t="str">
        <f t="shared" si="73"/>
        <v>PSOE</v>
      </c>
      <c r="L371" s="3">
        <f t="shared" si="74"/>
        <v>58.82</v>
      </c>
      <c r="M371" s="3">
        <f t="shared" si="75"/>
        <v>23.53</v>
      </c>
      <c r="N371">
        <v>4</v>
      </c>
      <c r="O371">
        <v>3</v>
      </c>
      <c r="P371">
        <v>0</v>
      </c>
      <c r="Q371">
        <v>0</v>
      </c>
      <c r="R371">
        <v>10</v>
      </c>
      <c r="S371">
        <v>0</v>
      </c>
      <c r="T371">
        <v>0</v>
      </c>
      <c r="U371">
        <f t="shared" si="65"/>
        <v>23.53</v>
      </c>
      <c r="V371">
        <f t="shared" si="66"/>
        <v>17.649999999999999</v>
      </c>
      <c r="W371">
        <f t="shared" si="67"/>
        <v>0</v>
      </c>
      <c r="X371">
        <f t="shared" si="68"/>
        <v>0</v>
      </c>
      <c r="Y371">
        <f t="shared" si="69"/>
        <v>58.82</v>
      </c>
      <c r="Z371">
        <f t="shared" si="76"/>
        <v>0</v>
      </c>
      <c r="AA371">
        <f t="shared" si="77"/>
        <v>0</v>
      </c>
    </row>
    <row r="372" spans="1:27" x14ac:dyDescent="0.3">
      <c r="A372" t="s">
        <v>4528</v>
      </c>
      <c r="B372" t="s">
        <v>2647</v>
      </c>
      <c r="C372" t="s">
        <v>382</v>
      </c>
      <c r="D372">
        <v>48</v>
      </c>
      <c r="E372">
        <v>2</v>
      </c>
      <c r="F372">
        <v>1</v>
      </c>
      <c r="G372" s="4">
        <v>61</v>
      </c>
      <c r="H372">
        <f t="shared" si="70"/>
        <v>78.69</v>
      </c>
      <c r="I372">
        <f t="shared" si="71"/>
        <v>46</v>
      </c>
      <c r="J372" s="3" t="str">
        <f t="shared" si="72"/>
        <v>PP</v>
      </c>
      <c r="K372" s="3" t="str">
        <f t="shared" si="73"/>
        <v>VOX</v>
      </c>
      <c r="L372" s="3">
        <f t="shared" si="74"/>
        <v>47.83</v>
      </c>
      <c r="M372" s="3">
        <f t="shared" si="75"/>
        <v>15.22</v>
      </c>
      <c r="N372">
        <v>6</v>
      </c>
      <c r="O372">
        <v>22</v>
      </c>
      <c r="P372">
        <v>7</v>
      </c>
      <c r="Q372">
        <v>2</v>
      </c>
      <c r="R372">
        <v>6</v>
      </c>
      <c r="S372">
        <v>0</v>
      </c>
      <c r="T372">
        <v>0</v>
      </c>
      <c r="U372">
        <f t="shared" si="65"/>
        <v>13.04</v>
      </c>
      <c r="V372">
        <f t="shared" si="66"/>
        <v>47.83</v>
      </c>
      <c r="W372">
        <f t="shared" si="67"/>
        <v>15.22</v>
      </c>
      <c r="X372">
        <f t="shared" si="68"/>
        <v>4.3499999999999996</v>
      </c>
      <c r="Y372">
        <f t="shared" si="69"/>
        <v>13.04</v>
      </c>
      <c r="Z372">
        <f t="shared" si="76"/>
        <v>0</v>
      </c>
      <c r="AA372">
        <f t="shared" si="77"/>
        <v>0</v>
      </c>
    </row>
    <row r="373" spans="1:27" x14ac:dyDescent="0.3">
      <c r="A373" t="s">
        <v>4528</v>
      </c>
      <c r="B373" t="s">
        <v>2648</v>
      </c>
      <c r="C373" t="s">
        <v>383</v>
      </c>
      <c r="D373">
        <v>67</v>
      </c>
      <c r="E373">
        <v>0</v>
      </c>
      <c r="F373">
        <v>0</v>
      </c>
      <c r="G373" s="4">
        <v>80</v>
      </c>
      <c r="H373">
        <f t="shared" si="70"/>
        <v>83.75</v>
      </c>
      <c r="I373">
        <f t="shared" si="71"/>
        <v>67</v>
      </c>
      <c r="J373" s="3" t="str">
        <f t="shared" si="72"/>
        <v>PP</v>
      </c>
      <c r="K373" s="3" t="str">
        <f t="shared" si="73"/>
        <v>Ciudadanos</v>
      </c>
      <c r="L373" s="3">
        <f t="shared" si="74"/>
        <v>43.28</v>
      </c>
      <c r="M373" s="3">
        <f t="shared" si="75"/>
        <v>26.87</v>
      </c>
      <c r="N373">
        <v>14</v>
      </c>
      <c r="O373">
        <v>29</v>
      </c>
      <c r="P373">
        <v>3</v>
      </c>
      <c r="Q373">
        <v>3</v>
      </c>
      <c r="R373">
        <v>18</v>
      </c>
      <c r="S373">
        <v>0</v>
      </c>
      <c r="T373">
        <v>0</v>
      </c>
      <c r="U373">
        <f t="shared" si="65"/>
        <v>20.9</v>
      </c>
      <c r="V373">
        <f t="shared" si="66"/>
        <v>43.28</v>
      </c>
      <c r="W373">
        <f t="shared" si="67"/>
        <v>4.4800000000000004</v>
      </c>
      <c r="X373">
        <f t="shared" si="68"/>
        <v>4.4800000000000004</v>
      </c>
      <c r="Y373">
        <f t="shared" si="69"/>
        <v>26.87</v>
      </c>
      <c r="Z373">
        <f t="shared" si="76"/>
        <v>0</v>
      </c>
      <c r="AA373">
        <f t="shared" si="77"/>
        <v>0</v>
      </c>
    </row>
    <row r="374" spans="1:27" x14ac:dyDescent="0.3">
      <c r="A374" t="s">
        <v>4528</v>
      </c>
      <c r="B374" t="s">
        <v>2649</v>
      </c>
      <c r="C374" t="s">
        <v>384</v>
      </c>
      <c r="D374">
        <v>102</v>
      </c>
      <c r="E374">
        <v>1</v>
      </c>
      <c r="F374">
        <v>0</v>
      </c>
      <c r="G374" s="4">
        <v>132</v>
      </c>
      <c r="H374">
        <f t="shared" si="70"/>
        <v>77.27</v>
      </c>
      <c r="I374">
        <f t="shared" si="71"/>
        <v>101</v>
      </c>
      <c r="J374" s="3" t="str">
        <f t="shared" si="72"/>
        <v>PP</v>
      </c>
      <c r="K374" s="3" t="str">
        <f t="shared" si="73"/>
        <v>PSOE</v>
      </c>
      <c r="L374" s="3">
        <f t="shared" si="74"/>
        <v>36.630000000000003</v>
      </c>
      <c r="M374" s="3">
        <f t="shared" si="75"/>
        <v>28.71</v>
      </c>
      <c r="N374">
        <v>29</v>
      </c>
      <c r="O374">
        <v>37</v>
      </c>
      <c r="P374">
        <v>0</v>
      </c>
      <c r="Q374">
        <v>16</v>
      </c>
      <c r="R374">
        <v>16</v>
      </c>
      <c r="S374">
        <v>0</v>
      </c>
      <c r="T374">
        <v>0</v>
      </c>
      <c r="U374">
        <f t="shared" si="65"/>
        <v>28.71</v>
      </c>
      <c r="V374">
        <f t="shared" si="66"/>
        <v>36.630000000000003</v>
      </c>
      <c r="W374">
        <f t="shared" si="67"/>
        <v>0</v>
      </c>
      <c r="X374">
        <f t="shared" si="68"/>
        <v>15.84</v>
      </c>
      <c r="Y374">
        <f t="shared" si="69"/>
        <v>15.84</v>
      </c>
      <c r="Z374">
        <f t="shared" si="76"/>
        <v>0</v>
      </c>
      <c r="AA374">
        <f t="shared" si="77"/>
        <v>0</v>
      </c>
    </row>
    <row r="375" spans="1:27" x14ac:dyDescent="0.3">
      <c r="A375" t="s">
        <v>4528</v>
      </c>
      <c r="B375" t="s">
        <v>2650</v>
      </c>
      <c r="C375" t="s">
        <v>385</v>
      </c>
      <c r="D375">
        <v>483</v>
      </c>
      <c r="E375">
        <v>3</v>
      </c>
      <c r="F375">
        <v>9</v>
      </c>
      <c r="G375" s="4">
        <v>579</v>
      </c>
      <c r="H375">
        <f t="shared" si="70"/>
        <v>83.42</v>
      </c>
      <c r="I375">
        <f t="shared" si="71"/>
        <v>480</v>
      </c>
      <c r="J375" s="3" t="str">
        <f t="shared" si="72"/>
        <v>PSOE</v>
      </c>
      <c r="K375" s="3" t="str">
        <f t="shared" si="73"/>
        <v>PP</v>
      </c>
      <c r="L375" s="3">
        <f t="shared" si="74"/>
        <v>41.88</v>
      </c>
      <c r="M375" s="3">
        <f t="shared" si="75"/>
        <v>35.21</v>
      </c>
      <c r="N375">
        <v>201</v>
      </c>
      <c r="O375">
        <v>169</v>
      </c>
      <c r="P375">
        <v>26</v>
      </c>
      <c r="Q375">
        <v>15</v>
      </c>
      <c r="R375">
        <v>59</v>
      </c>
      <c r="S375">
        <v>0</v>
      </c>
      <c r="T375">
        <v>0</v>
      </c>
      <c r="U375">
        <f t="shared" si="65"/>
        <v>41.88</v>
      </c>
      <c r="V375">
        <f t="shared" si="66"/>
        <v>35.21</v>
      </c>
      <c r="W375">
        <f t="shared" si="67"/>
        <v>5.42</v>
      </c>
      <c r="X375">
        <f t="shared" si="68"/>
        <v>3.13</v>
      </c>
      <c r="Y375">
        <f t="shared" si="69"/>
        <v>12.29</v>
      </c>
      <c r="Z375">
        <f t="shared" si="76"/>
        <v>0</v>
      </c>
      <c r="AA375">
        <f t="shared" si="77"/>
        <v>0</v>
      </c>
    </row>
    <row r="376" spans="1:27" x14ac:dyDescent="0.3">
      <c r="A376" t="s">
        <v>4528</v>
      </c>
      <c r="B376" t="s">
        <v>2651</v>
      </c>
      <c r="C376" t="s">
        <v>386</v>
      </c>
      <c r="D376">
        <v>115</v>
      </c>
      <c r="E376">
        <v>2</v>
      </c>
      <c r="F376">
        <v>1</v>
      </c>
      <c r="G376" s="4">
        <v>149</v>
      </c>
      <c r="H376">
        <f t="shared" si="70"/>
        <v>77.180000000000007</v>
      </c>
      <c r="I376">
        <f t="shared" si="71"/>
        <v>113</v>
      </c>
      <c r="J376" s="3" t="str">
        <f t="shared" si="72"/>
        <v>Ciudadanos</v>
      </c>
      <c r="K376" s="3" t="str">
        <f t="shared" si="73"/>
        <v>PP</v>
      </c>
      <c r="L376" s="3">
        <f t="shared" si="74"/>
        <v>32.74</v>
      </c>
      <c r="M376" s="3">
        <f t="shared" si="75"/>
        <v>31.86</v>
      </c>
      <c r="N376">
        <v>24</v>
      </c>
      <c r="O376">
        <v>36</v>
      </c>
      <c r="P376">
        <v>10</v>
      </c>
      <c r="Q376">
        <v>4</v>
      </c>
      <c r="R376">
        <v>37</v>
      </c>
      <c r="S376">
        <v>0</v>
      </c>
      <c r="T376">
        <v>0</v>
      </c>
      <c r="U376">
        <f t="shared" si="65"/>
        <v>21.24</v>
      </c>
      <c r="V376">
        <f t="shared" si="66"/>
        <v>31.86</v>
      </c>
      <c r="W376">
        <f t="shared" si="67"/>
        <v>8.85</v>
      </c>
      <c r="X376">
        <f t="shared" si="68"/>
        <v>3.54</v>
      </c>
      <c r="Y376">
        <f t="shared" si="69"/>
        <v>32.74</v>
      </c>
      <c r="Z376">
        <f t="shared" si="76"/>
        <v>0</v>
      </c>
      <c r="AA376">
        <f t="shared" si="77"/>
        <v>0</v>
      </c>
    </row>
    <row r="377" spans="1:27" x14ac:dyDescent="0.3">
      <c r="A377" t="s">
        <v>4528</v>
      </c>
      <c r="B377" t="s">
        <v>2652</v>
      </c>
      <c r="C377" t="s">
        <v>387</v>
      </c>
      <c r="D377">
        <v>86</v>
      </c>
      <c r="E377">
        <v>1</v>
      </c>
      <c r="F377">
        <v>2</v>
      </c>
      <c r="G377" s="4">
        <v>98</v>
      </c>
      <c r="H377">
        <f t="shared" si="70"/>
        <v>87.76</v>
      </c>
      <c r="I377">
        <f t="shared" si="71"/>
        <v>85</v>
      </c>
      <c r="J377" s="3" t="str">
        <f t="shared" si="72"/>
        <v>PP</v>
      </c>
      <c r="K377" s="3" t="str">
        <f t="shared" si="73"/>
        <v>VOX</v>
      </c>
      <c r="L377" s="3">
        <f t="shared" si="74"/>
        <v>55.29</v>
      </c>
      <c r="M377" s="3">
        <f t="shared" si="75"/>
        <v>12.94</v>
      </c>
      <c r="N377">
        <v>10</v>
      </c>
      <c r="O377">
        <v>47</v>
      </c>
      <c r="P377">
        <v>11</v>
      </c>
      <c r="Q377">
        <v>5</v>
      </c>
      <c r="R377">
        <v>10</v>
      </c>
      <c r="S377">
        <v>0</v>
      </c>
      <c r="T377">
        <v>0</v>
      </c>
      <c r="U377">
        <f t="shared" si="65"/>
        <v>11.76</v>
      </c>
      <c r="V377">
        <f t="shared" si="66"/>
        <v>55.29</v>
      </c>
      <c r="W377">
        <f t="shared" si="67"/>
        <v>12.94</v>
      </c>
      <c r="X377">
        <f t="shared" si="68"/>
        <v>5.88</v>
      </c>
      <c r="Y377">
        <f t="shared" si="69"/>
        <v>11.76</v>
      </c>
      <c r="Z377">
        <f t="shared" si="76"/>
        <v>0</v>
      </c>
      <c r="AA377">
        <f t="shared" si="77"/>
        <v>0</v>
      </c>
    </row>
    <row r="378" spans="1:27" x14ac:dyDescent="0.3">
      <c r="A378" t="s">
        <v>4528</v>
      </c>
      <c r="B378" t="s">
        <v>2653</v>
      </c>
      <c r="C378" t="s">
        <v>388</v>
      </c>
      <c r="D378">
        <v>43</v>
      </c>
      <c r="E378">
        <v>3</v>
      </c>
      <c r="F378">
        <v>1</v>
      </c>
      <c r="G378" s="4">
        <v>54</v>
      </c>
      <c r="H378">
        <f t="shared" si="70"/>
        <v>79.63</v>
      </c>
      <c r="I378">
        <f t="shared" si="71"/>
        <v>40</v>
      </c>
      <c r="J378" s="3" t="str">
        <f t="shared" si="72"/>
        <v>PP</v>
      </c>
      <c r="K378" s="3" t="str">
        <f t="shared" si="73"/>
        <v>Ciudadanos</v>
      </c>
      <c r="L378" s="3">
        <f t="shared" si="74"/>
        <v>55</v>
      </c>
      <c r="M378" s="3">
        <f t="shared" si="75"/>
        <v>17.5</v>
      </c>
      <c r="N378">
        <v>4</v>
      </c>
      <c r="O378">
        <v>22</v>
      </c>
      <c r="P378">
        <v>2</v>
      </c>
      <c r="Q378">
        <v>3</v>
      </c>
      <c r="R378">
        <v>7</v>
      </c>
      <c r="S378">
        <v>0</v>
      </c>
      <c r="T378">
        <v>0</v>
      </c>
      <c r="U378">
        <f t="shared" si="65"/>
        <v>10</v>
      </c>
      <c r="V378">
        <f t="shared" si="66"/>
        <v>55</v>
      </c>
      <c r="W378">
        <f t="shared" si="67"/>
        <v>5</v>
      </c>
      <c r="X378">
        <f t="shared" si="68"/>
        <v>7.5</v>
      </c>
      <c r="Y378">
        <f t="shared" si="69"/>
        <v>17.5</v>
      </c>
      <c r="Z378">
        <f t="shared" si="76"/>
        <v>0</v>
      </c>
      <c r="AA378">
        <f t="shared" si="77"/>
        <v>0</v>
      </c>
    </row>
    <row r="379" spans="1:27" x14ac:dyDescent="0.3">
      <c r="A379" t="s">
        <v>4528</v>
      </c>
      <c r="B379" t="s">
        <v>2654</v>
      </c>
      <c r="C379" t="s">
        <v>389</v>
      </c>
      <c r="D379">
        <v>204</v>
      </c>
      <c r="E379">
        <v>1</v>
      </c>
      <c r="F379">
        <v>3</v>
      </c>
      <c r="G379" s="4">
        <v>270</v>
      </c>
      <c r="H379">
        <f t="shared" si="70"/>
        <v>75.56</v>
      </c>
      <c r="I379">
        <f t="shared" si="71"/>
        <v>203</v>
      </c>
      <c r="J379" s="3" t="str">
        <f t="shared" si="72"/>
        <v>PSOE</v>
      </c>
      <c r="K379" s="3" t="str">
        <f t="shared" si="73"/>
        <v>PP</v>
      </c>
      <c r="L379" s="3">
        <f t="shared" si="74"/>
        <v>53.2</v>
      </c>
      <c r="M379" s="3">
        <f t="shared" si="75"/>
        <v>22.66</v>
      </c>
      <c r="N379">
        <v>108</v>
      </c>
      <c r="O379">
        <v>46</v>
      </c>
      <c r="P379">
        <v>10</v>
      </c>
      <c r="Q379">
        <v>5</v>
      </c>
      <c r="R379">
        <v>25</v>
      </c>
      <c r="S379">
        <v>0</v>
      </c>
      <c r="T379">
        <v>0</v>
      </c>
      <c r="U379">
        <f t="shared" si="65"/>
        <v>53.2</v>
      </c>
      <c r="V379">
        <f t="shared" si="66"/>
        <v>22.66</v>
      </c>
      <c r="W379">
        <f t="shared" si="67"/>
        <v>4.93</v>
      </c>
      <c r="X379">
        <f t="shared" si="68"/>
        <v>2.46</v>
      </c>
      <c r="Y379">
        <f t="shared" si="69"/>
        <v>12.32</v>
      </c>
      <c r="Z379">
        <f t="shared" si="76"/>
        <v>0</v>
      </c>
      <c r="AA379">
        <f t="shared" si="77"/>
        <v>0</v>
      </c>
    </row>
    <row r="380" spans="1:27" x14ac:dyDescent="0.3">
      <c r="A380" t="s">
        <v>4528</v>
      </c>
      <c r="B380" t="s">
        <v>2655</v>
      </c>
      <c r="C380" t="s">
        <v>390</v>
      </c>
      <c r="D380">
        <v>81</v>
      </c>
      <c r="E380">
        <v>1</v>
      </c>
      <c r="F380">
        <v>1</v>
      </c>
      <c r="G380" s="4">
        <v>98</v>
      </c>
      <c r="H380">
        <f t="shared" si="70"/>
        <v>82.65</v>
      </c>
      <c r="I380">
        <f t="shared" si="71"/>
        <v>80</v>
      </c>
      <c r="J380" s="3" t="str">
        <f t="shared" si="72"/>
        <v>PP</v>
      </c>
      <c r="K380" s="3" t="str">
        <f t="shared" si="73"/>
        <v>PSOE</v>
      </c>
      <c r="L380" s="3">
        <f t="shared" si="74"/>
        <v>36.25</v>
      </c>
      <c r="M380" s="3">
        <f t="shared" si="75"/>
        <v>35</v>
      </c>
      <c r="N380">
        <v>28</v>
      </c>
      <c r="O380">
        <v>29</v>
      </c>
      <c r="P380">
        <v>1</v>
      </c>
      <c r="Q380">
        <v>3</v>
      </c>
      <c r="R380">
        <v>13</v>
      </c>
      <c r="S380">
        <v>0</v>
      </c>
      <c r="T380">
        <v>0</v>
      </c>
      <c r="U380">
        <f t="shared" si="65"/>
        <v>35</v>
      </c>
      <c r="V380">
        <f t="shared" si="66"/>
        <v>36.25</v>
      </c>
      <c r="W380">
        <f t="shared" si="67"/>
        <v>1.25</v>
      </c>
      <c r="X380">
        <f t="shared" si="68"/>
        <v>3.75</v>
      </c>
      <c r="Y380">
        <f t="shared" si="69"/>
        <v>16.25</v>
      </c>
      <c r="Z380">
        <f t="shared" si="76"/>
        <v>0</v>
      </c>
      <c r="AA380">
        <f t="shared" si="77"/>
        <v>0</v>
      </c>
    </row>
    <row r="381" spans="1:27" x14ac:dyDescent="0.3">
      <c r="A381" t="s">
        <v>4528</v>
      </c>
      <c r="B381" t="s">
        <v>2656</v>
      </c>
      <c r="C381" t="s">
        <v>391</v>
      </c>
      <c r="D381">
        <v>166</v>
      </c>
      <c r="E381">
        <v>4</v>
      </c>
      <c r="F381">
        <v>2</v>
      </c>
      <c r="G381" s="4">
        <v>209</v>
      </c>
      <c r="H381">
        <f t="shared" si="70"/>
        <v>79.430000000000007</v>
      </c>
      <c r="I381">
        <f t="shared" si="71"/>
        <v>162</v>
      </c>
      <c r="J381" s="3" t="str">
        <f t="shared" si="72"/>
        <v>PP</v>
      </c>
      <c r="K381" s="3" t="str">
        <f t="shared" si="73"/>
        <v>Ciudadanos</v>
      </c>
      <c r="L381" s="3">
        <f t="shared" si="74"/>
        <v>31.48</v>
      </c>
      <c r="M381" s="3">
        <f t="shared" si="75"/>
        <v>24.07</v>
      </c>
      <c r="N381">
        <v>38</v>
      </c>
      <c r="O381">
        <v>51</v>
      </c>
      <c r="P381">
        <v>16</v>
      </c>
      <c r="Q381">
        <v>7</v>
      </c>
      <c r="R381">
        <v>39</v>
      </c>
      <c r="S381">
        <v>0</v>
      </c>
      <c r="T381">
        <v>0</v>
      </c>
      <c r="U381">
        <f t="shared" si="65"/>
        <v>23.46</v>
      </c>
      <c r="V381">
        <f t="shared" si="66"/>
        <v>31.48</v>
      </c>
      <c r="W381">
        <f t="shared" si="67"/>
        <v>9.8800000000000008</v>
      </c>
      <c r="X381">
        <f t="shared" si="68"/>
        <v>4.32</v>
      </c>
      <c r="Y381">
        <f t="shared" si="69"/>
        <v>24.07</v>
      </c>
      <c r="Z381">
        <f t="shared" si="76"/>
        <v>0</v>
      </c>
      <c r="AA381">
        <f t="shared" si="77"/>
        <v>0</v>
      </c>
    </row>
    <row r="382" spans="1:27" x14ac:dyDescent="0.3">
      <c r="A382" t="s">
        <v>4528</v>
      </c>
      <c r="B382" t="s">
        <v>2657</v>
      </c>
      <c r="C382" t="s">
        <v>392</v>
      </c>
      <c r="D382">
        <v>122</v>
      </c>
      <c r="E382">
        <v>0</v>
      </c>
      <c r="F382">
        <v>0</v>
      </c>
      <c r="G382" s="4">
        <v>166</v>
      </c>
      <c r="H382">
        <f t="shared" si="70"/>
        <v>73.489999999999995</v>
      </c>
      <c r="I382">
        <f t="shared" si="71"/>
        <v>122</v>
      </c>
      <c r="J382" s="3" t="str">
        <f t="shared" si="72"/>
        <v>PP</v>
      </c>
      <c r="K382" s="3" t="str">
        <f t="shared" si="73"/>
        <v>PSOE</v>
      </c>
      <c r="L382" s="3">
        <f t="shared" si="74"/>
        <v>36.89</v>
      </c>
      <c r="M382" s="3">
        <f t="shared" si="75"/>
        <v>31.15</v>
      </c>
      <c r="N382">
        <v>38</v>
      </c>
      <c r="O382">
        <v>45</v>
      </c>
      <c r="P382">
        <v>4</v>
      </c>
      <c r="Q382">
        <v>4</v>
      </c>
      <c r="R382">
        <v>17</v>
      </c>
      <c r="S382">
        <v>0</v>
      </c>
      <c r="T382">
        <v>0</v>
      </c>
      <c r="U382">
        <f t="shared" si="65"/>
        <v>31.15</v>
      </c>
      <c r="V382">
        <f t="shared" si="66"/>
        <v>36.89</v>
      </c>
      <c r="W382">
        <f t="shared" si="67"/>
        <v>3.28</v>
      </c>
      <c r="X382">
        <f t="shared" si="68"/>
        <v>3.28</v>
      </c>
      <c r="Y382">
        <f t="shared" si="69"/>
        <v>13.93</v>
      </c>
      <c r="Z382">
        <f t="shared" si="76"/>
        <v>0</v>
      </c>
      <c r="AA382">
        <f t="shared" si="77"/>
        <v>0</v>
      </c>
    </row>
    <row r="383" spans="1:27" x14ac:dyDescent="0.3">
      <c r="A383" t="s">
        <v>4528</v>
      </c>
      <c r="B383" t="s">
        <v>2658</v>
      </c>
      <c r="C383" t="s">
        <v>393</v>
      </c>
      <c r="D383">
        <v>107</v>
      </c>
      <c r="E383">
        <v>0</v>
      </c>
      <c r="F383">
        <v>0</v>
      </c>
      <c r="G383" s="4">
        <v>127</v>
      </c>
      <c r="H383">
        <f t="shared" si="70"/>
        <v>84.25</v>
      </c>
      <c r="I383">
        <f t="shared" si="71"/>
        <v>107</v>
      </c>
      <c r="J383" s="3" t="str">
        <f t="shared" si="72"/>
        <v>PP</v>
      </c>
      <c r="K383" s="3" t="str">
        <f t="shared" si="73"/>
        <v>PSOE</v>
      </c>
      <c r="L383" s="3">
        <f t="shared" si="74"/>
        <v>42.99</v>
      </c>
      <c r="M383" s="3">
        <f t="shared" si="75"/>
        <v>27.1</v>
      </c>
      <c r="N383">
        <v>29</v>
      </c>
      <c r="O383">
        <v>46</v>
      </c>
      <c r="P383">
        <v>11</v>
      </c>
      <c r="Q383">
        <v>4</v>
      </c>
      <c r="R383">
        <v>15</v>
      </c>
      <c r="S383">
        <v>0</v>
      </c>
      <c r="T383">
        <v>0</v>
      </c>
      <c r="U383">
        <f t="shared" si="65"/>
        <v>27.1</v>
      </c>
      <c r="V383">
        <f t="shared" si="66"/>
        <v>42.99</v>
      </c>
      <c r="W383">
        <f t="shared" si="67"/>
        <v>10.28</v>
      </c>
      <c r="X383">
        <f t="shared" si="68"/>
        <v>3.74</v>
      </c>
      <c r="Y383">
        <f t="shared" si="69"/>
        <v>14.02</v>
      </c>
      <c r="Z383">
        <f t="shared" si="76"/>
        <v>0</v>
      </c>
      <c r="AA383">
        <f t="shared" si="77"/>
        <v>0</v>
      </c>
    </row>
    <row r="384" spans="1:27" x14ac:dyDescent="0.3">
      <c r="A384" t="s">
        <v>4528</v>
      </c>
      <c r="B384" t="s">
        <v>2659</v>
      </c>
      <c r="C384" t="s">
        <v>394</v>
      </c>
      <c r="D384">
        <v>595</v>
      </c>
      <c r="E384">
        <v>9</v>
      </c>
      <c r="F384">
        <v>4</v>
      </c>
      <c r="G384" s="4">
        <v>778</v>
      </c>
      <c r="H384">
        <f t="shared" si="70"/>
        <v>76.48</v>
      </c>
      <c r="I384">
        <f t="shared" si="71"/>
        <v>586</v>
      </c>
      <c r="J384" s="3" t="str">
        <f t="shared" si="72"/>
        <v>PSOE</v>
      </c>
      <c r="K384" s="3" t="str">
        <f t="shared" si="73"/>
        <v>PP</v>
      </c>
      <c r="L384" s="3">
        <f t="shared" si="74"/>
        <v>36.35</v>
      </c>
      <c r="M384" s="3">
        <f t="shared" si="75"/>
        <v>28.16</v>
      </c>
      <c r="N384">
        <v>213</v>
      </c>
      <c r="O384">
        <v>165</v>
      </c>
      <c r="P384">
        <v>26</v>
      </c>
      <c r="Q384">
        <v>42</v>
      </c>
      <c r="R384">
        <v>127</v>
      </c>
      <c r="S384">
        <v>0</v>
      </c>
      <c r="T384">
        <v>0</v>
      </c>
      <c r="U384">
        <f t="shared" si="65"/>
        <v>36.35</v>
      </c>
      <c r="V384">
        <f t="shared" si="66"/>
        <v>28.16</v>
      </c>
      <c r="W384">
        <f t="shared" si="67"/>
        <v>4.4400000000000004</v>
      </c>
      <c r="X384">
        <f t="shared" si="68"/>
        <v>7.17</v>
      </c>
      <c r="Y384">
        <f t="shared" si="69"/>
        <v>21.67</v>
      </c>
      <c r="Z384">
        <f t="shared" si="76"/>
        <v>0</v>
      </c>
      <c r="AA384">
        <f t="shared" si="77"/>
        <v>0</v>
      </c>
    </row>
    <row r="385" spans="1:27" x14ac:dyDescent="0.3">
      <c r="A385" t="s">
        <v>4528</v>
      </c>
      <c r="B385" t="s">
        <v>2660</v>
      </c>
      <c r="C385" t="s">
        <v>395</v>
      </c>
      <c r="D385">
        <v>80</v>
      </c>
      <c r="E385">
        <v>0</v>
      </c>
      <c r="F385">
        <v>1</v>
      </c>
      <c r="G385" s="4">
        <v>119</v>
      </c>
      <c r="H385">
        <f t="shared" si="70"/>
        <v>67.23</v>
      </c>
      <c r="I385">
        <f t="shared" si="71"/>
        <v>80</v>
      </c>
      <c r="J385" s="3" t="str">
        <f t="shared" si="72"/>
        <v>PP</v>
      </c>
      <c r="K385" s="3" t="str">
        <f t="shared" si="73"/>
        <v>PSOE</v>
      </c>
      <c r="L385" s="3">
        <f t="shared" si="74"/>
        <v>50</v>
      </c>
      <c r="M385" s="3">
        <f t="shared" si="75"/>
        <v>23.75</v>
      </c>
      <c r="N385">
        <v>19</v>
      </c>
      <c r="O385">
        <v>40</v>
      </c>
      <c r="P385">
        <v>3</v>
      </c>
      <c r="Q385">
        <v>4</v>
      </c>
      <c r="R385">
        <v>11</v>
      </c>
      <c r="S385">
        <v>0</v>
      </c>
      <c r="T385">
        <v>0</v>
      </c>
      <c r="U385">
        <f t="shared" si="65"/>
        <v>23.75</v>
      </c>
      <c r="V385">
        <f t="shared" si="66"/>
        <v>50</v>
      </c>
      <c r="W385">
        <f t="shared" si="67"/>
        <v>3.75</v>
      </c>
      <c r="X385">
        <f t="shared" si="68"/>
        <v>5</v>
      </c>
      <c r="Y385">
        <f t="shared" si="69"/>
        <v>13.75</v>
      </c>
      <c r="Z385">
        <f t="shared" si="76"/>
        <v>0</v>
      </c>
      <c r="AA385">
        <f t="shared" si="77"/>
        <v>0</v>
      </c>
    </row>
    <row r="386" spans="1:27" x14ac:dyDescent="0.3">
      <c r="A386" t="s">
        <v>4528</v>
      </c>
      <c r="B386" t="s">
        <v>2661</v>
      </c>
      <c r="C386" t="s">
        <v>396</v>
      </c>
      <c r="D386">
        <v>50</v>
      </c>
      <c r="E386">
        <v>2</v>
      </c>
      <c r="F386">
        <v>2</v>
      </c>
      <c r="G386" s="4">
        <v>59</v>
      </c>
      <c r="H386">
        <f t="shared" si="70"/>
        <v>84.75</v>
      </c>
      <c r="I386">
        <f t="shared" si="71"/>
        <v>48</v>
      </c>
      <c r="J386" s="3" t="str">
        <f t="shared" si="72"/>
        <v>PP</v>
      </c>
      <c r="K386" s="3" t="str">
        <f t="shared" si="73"/>
        <v>PSOE</v>
      </c>
      <c r="L386" s="3">
        <f t="shared" si="74"/>
        <v>50</v>
      </c>
      <c r="M386" s="3">
        <f t="shared" si="75"/>
        <v>18.75</v>
      </c>
      <c r="N386">
        <v>9</v>
      </c>
      <c r="O386">
        <v>24</v>
      </c>
      <c r="P386">
        <v>4</v>
      </c>
      <c r="Q386">
        <v>3</v>
      </c>
      <c r="R386">
        <v>6</v>
      </c>
      <c r="S386">
        <v>0</v>
      </c>
      <c r="T386">
        <v>0</v>
      </c>
      <c r="U386">
        <f t="shared" ref="U386:U449" si="78">ROUND((N386/$I386)*100,2)</f>
        <v>18.75</v>
      </c>
      <c r="V386">
        <f t="shared" ref="V386:V449" si="79">ROUND((O386/$I386)*100,2)</f>
        <v>50</v>
      </c>
      <c r="W386">
        <f t="shared" ref="W386:W449" si="80">ROUND((P386/$I386)*100,2)</f>
        <v>8.33</v>
      </c>
      <c r="X386">
        <f t="shared" ref="X386:X449" si="81">ROUND((Q386/$I386)*100,2)</f>
        <v>6.25</v>
      </c>
      <c r="Y386">
        <f t="shared" ref="Y386:Y449" si="82">ROUND((R386/$I386)*100,2)</f>
        <v>12.5</v>
      </c>
      <c r="Z386">
        <f t="shared" si="76"/>
        <v>0</v>
      </c>
      <c r="AA386">
        <f t="shared" si="77"/>
        <v>0</v>
      </c>
    </row>
    <row r="387" spans="1:27" x14ac:dyDescent="0.3">
      <c r="A387" t="s">
        <v>4528</v>
      </c>
      <c r="B387" t="s">
        <v>2662</v>
      </c>
      <c r="C387" t="s">
        <v>397</v>
      </c>
      <c r="D387">
        <v>756</v>
      </c>
      <c r="E387">
        <v>5</v>
      </c>
      <c r="F387">
        <v>11</v>
      </c>
      <c r="G387" s="4">
        <v>1134</v>
      </c>
      <c r="H387">
        <f t="shared" ref="H387:H450" si="83">ROUND((D387/G387)*100,2)</f>
        <v>66.67</v>
      </c>
      <c r="I387">
        <f t="shared" ref="I387:I450" si="84">D387-E387</f>
        <v>751</v>
      </c>
      <c r="J387" s="3" t="str">
        <f t="shared" ref="J387:J450" si="85">IF(MAX(N387:R387) = N387,"PSOE", IF(MAX(N387:R387) = O387, "PP", IF(MAX(N387:R387) = P387, "VOX", IF(MAX(N387:R387) = Q387, "Podemos", IF(MAX(N387:R387) = R387, "Ciudadanos",  IF(MAX(N387:R387) = S387, "Por Ávila", "UPL"))))))</f>
        <v>PP</v>
      </c>
      <c r="K387" s="3" t="str">
        <f t="shared" ref="K387:K450" si="86">IF(LARGE(N387:R387,2) = N387,"PSOE", IF(LARGE(N387:R387,2) = O387, "PP", IF(LARGE(N387:R387,2) = P387, "VOX", IF(LARGE(N387:R387,2) = Q387, "Podemos", IF(LARGE(N387:R387,2) = R387, "Ciudadanos",  IF(LARGE(N387:R387,2) = S387, "Por Ávila", "UPL"))))))</f>
        <v>PSOE</v>
      </c>
      <c r="L387" s="3">
        <f t="shared" ref="L387:L450" si="87">IF(MAX(N387:R387) = N387,U387, IF(MAX(N387:R387) = O387, V387, IF(MAX(N387:R387) = P387, W387, IF(MAX(N387:R387) = Q387, X387, IF(MAX(N387:R387) = R387, Y387,  IF(MAX(N387:R387) = S387, Z387, AA387))))))</f>
        <v>34.49</v>
      </c>
      <c r="M387" s="3">
        <f t="shared" ref="M387:M450" si="88">IF(LARGE(N387:R387,2) = N387,U387, IF(LARGE(N387:R387,2) = O387, V387, IF(LARGE(N387:R387,2) = P387, W387, IF(LARGE(N387:R387,2) = Q387, X387, IF(LARGE(N387:R387,2) = R387, Y387,  IF(LARGE(N387:R387,2) = S387, Z387, AA387))))))</f>
        <v>28.89</v>
      </c>
      <c r="N387">
        <v>217</v>
      </c>
      <c r="O387">
        <v>259</v>
      </c>
      <c r="P387">
        <v>82</v>
      </c>
      <c r="Q387">
        <v>45</v>
      </c>
      <c r="R387">
        <v>125</v>
      </c>
      <c r="S387">
        <v>0</v>
      </c>
      <c r="T387">
        <v>0</v>
      </c>
      <c r="U387">
        <f t="shared" si="78"/>
        <v>28.89</v>
      </c>
      <c r="V387">
        <f t="shared" si="79"/>
        <v>34.49</v>
      </c>
      <c r="W387">
        <f t="shared" si="80"/>
        <v>10.92</v>
      </c>
      <c r="X387">
        <f t="shared" si="81"/>
        <v>5.99</v>
      </c>
      <c r="Y387">
        <f t="shared" si="82"/>
        <v>16.64</v>
      </c>
      <c r="Z387">
        <f t="shared" ref="Z387:Z450" si="89">ROUND((S387/$I387)*100,2)</f>
        <v>0</v>
      </c>
      <c r="AA387">
        <f t="shared" ref="AA387:AA450" si="90">ROUND((T387/$I387)*100,2)</f>
        <v>0</v>
      </c>
    </row>
    <row r="388" spans="1:27" x14ac:dyDescent="0.3">
      <c r="A388" t="s">
        <v>4528</v>
      </c>
      <c r="B388" t="s">
        <v>2663</v>
      </c>
      <c r="C388" t="s">
        <v>398</v>
      </c>
      <c r="D388">
        <v>25</v>
      </c>
      <c r="E388">
        <v>0</v>
      </c>
      <c r="F388">
        <v>0</v>
      </c>
      <c r="G388" s="4">
        <v>41</v>
      </c>
      <c r="H388">
        <f t="shared" si="83"/>
        <v>60.98</v>
      </c>
      <c r="I388">
        <f t="shared" si="84"/>
        <v>25</v>
      </c>
      <c r="J388" s="3" t="str">
        <f t="shared" si="85"/>
        <v>PP</v>
      </c>
      <c r="K388" s="3" t="str">
        <f t="shared" si="86"/>
        <v>PSOE</v>
      </c>
      <c r="L388" s="3">
        <f t="shared" si="87"/>
        <v>44</v>
      </c>
      <c r="M388" s="3">
        <f t="shared" si="88"/>
        <v>36</v>
      </c>
      <c r="N388">
        <v>9</v>
      </c>
      <c r="O388">
        <v>11</v>
      </c>
      <c r="P388">
        <v>0</v>
      </c>
      <c r="Q388">
        <v>2</v>
      </c>
      <c r="R388">
        <v>3</v>
      </c>
      <c r="S388">
        <v>0</v>
      </c>
      <c r="T388">
        <v>0</v>
      </c>
      <c r="U388">
        <f t="shared" si="78"/>
        <v>36</v>
      </c>
      <c r="V388">
        <f t="shared" si="79"/>
        <v>44</v>
      </c>
      <c r="W388">
        <f t="shared" si="80"/>
        <v>0</v>
      </c>
      <c r="X388">
        <f t="shared" si="81"/>
        <v>8</v>
      </c>
      <c r="Y388">
        <f t="shared" si="82"/>
        <v>12</v>
      </c>
      <c r="Z388">
        <f t="shared" si="89"/>
        <v>0</v>
      </c>
      <c r="AA388">
        <f t="shared" si="90"/>
        <v>0</v>
      </c>
    </row>
    <row r="389" spans="1:27" x14ac:dyDescent="0.3">
      <c r="A389" t="s">
        <v>4528</v>
      </c>
      <c r="B389" t="s">
        <v>2664</v>
      </c>
      <c r="C389" t="s">
        <v>399</v>
      </c>
      <c r="D389">
        <v>30</v>
      </c>
      <c r="E389">
        <v>0</v>
      </c>
      <c r="F389">
        <v>0</v>
      </c>
      <c r="G389" s="4">
        <v>38</v>
      </c>
      <c r="H389">
        <f t="shared" si="83"/>
        <v>78.95</v>
      </c>
      <c r="I389">
        <f t="shared" si="84"/>
        <v>30</v>
      </c>
      <c r="J389" s="3" t="str">
        <f t="shared" si="85"/>
        <v>PP</v>
      </c>
      <c r="K389" s="3" t="str">
        <f t="shared" si="86"/>
        <v>PSOE</v>
      </c>
      <c r="L389" s="3">
        <f t="shared" si="87"/>
        <v>53.33</v>
      </c>
      <c r="M389" s="3">
        <f t="shared" si="88"/>
        <v>33.33</v>
      </c>
      <c r="N389">
        <v>10</v>
      </c>
      <c r="O389">
        <v>16</v>
      </c>
      <c r="P389">
        <v>0</v>
      </c>
      <c r="Q389">
        <v>0</v>
      </c>
      <c r="R389">
        <v>2</v>
      </c>
      <c r="S389">
        <v>0</v>
      </c>
      <c r="T389">
        <v>0</v>
      </c>
      <c r="U389">
        <f t="shared" si="78"/>
        <v>33.33</v>
      </c>
      <c r="V389">
        <f t="shared" si="79"/>
        <v>53.33</v>
      </c>
      <c r="W389">
        <f t="shared" si="80"/>
        <v>0</v>
      </c>
      <c r="X389">
        <f t="shared" si="81"/>
        <v>0</v>
      </c>
      <c r="Y389">
        <f t="shared" si="82"/>
        <v>6.67</v>
      </c>
      <c r="Z389">
        <f t="shared" si="89"/>
        <v>0</v>
      </c>
      <c r="AA389">
        <f t="shared" si="90"/>
        <v>0</v>
      </c>
    </row>
    <row r="390" spans="1:27" x14ac:dyDescent="0.3">
      <c r="A390" t="s">
        <v>4528</v>
      </c>
      <c r="B390" t="s">
        <v>2665</v>
      </c>
      <c r="C390" t="s">
        <v>400</v>
      </c>
      <c r="D390">
        <v>98</v>
      </c>
      <c r="E390">
        <v>3</v>
      </c>
      <c r="F390">
        <v>1</v>
      </c>
      <c r="G390" s="4">
        <v>132</v>
      </c>
      <c r="H390">
        <f t="shared" si="83"/>
        <v>74.239999999999995</v>
      </c>
      <c r="I390">
        <f t="shared" si="84"/>
        <v>95</v>
      </c>
      <c r="J390" s="3" t="str">
        <f t="shared" si="85"/>
        <v>PSOE</v>
      </c>
      <c r="K390" s="3" t="str">
        <f t="shared" si="86"/>
        <v>PP</v>
      </c>
      <c r="L390" s="3">
        <f t="shared" si="87"/>
        <v>31.58</v>
      </c>
      <c r="M390" s="3">
        <f t="shared" si="88"/>
        <v>28.42</v>
      </c>
      <c r="N390">
        <v>30</v>
      </c>
      <c r="O390">
        <v>27</v>
      </c>
      <c r="P390">
        <v>6</v>
      </c>
      <c r="Q390">
        <v>7</v>
      </c>
      <c r="R390">
        <v>18</v>
      </c>
      <c r="S390">
        <v>0</v>
      </c>
      <c r="T390">
        <v>0</v>
      </c>
      <c r="U390">
        <f t="shared" si="78"/>
        <v>31.58</v>
      </c>
      <c r="V390">
        <f t="shared" si="79"/>
        <v>28.42</v>
      </c>
      <c r="W390">
        <f t="shared" si="80"/>
        <v>6.32</v>
      </c>
      <c r="X390">
        <f t="shared" si="81"/>
        <v>7.37</v>
      </c>
      <c r="Y390">
        <f t="shared" si="82"/>
        <v>18.95</v>
      </c>
      <c r="Z390">
        <f t="shared" si="89"/>
        <v>0</v>
      </c>
      <c r="AA390">
        <f t="shared" si="90"/>
        <v>0</v>
      </c>
    </row>
    <row r="391" spans="1:27" x14ac:dyDescent="0.3">
      <c r="A391" t="s">
        <v>4528</v>
      </c>
      <c r="B391" t="s">
        <v>2666</v>
      </c>
      <c r="C391" t="s">
        <v>401</v>
      </c>
      <c r="D391">
        <v>214</v>
      </c>
      <c r="E391">
        <v>0</v>
      </c>
      <c r="F391">
        <v>3</v>
      </c>
      <c r="G391" s="4">
        <v>278</v>
      </c>
      <c r="H391">
        <f t="shared" si="83"/>
        <v>76.98</v>
      </c>
      <c r="I391">
        <f t="shared" si="84"/>
        <v>214</v>
      </c>
      <c r="J391" s="3" t="str">
        <f t="shared" si="85"/>
        <v>PP</v>
      </c>
      <c r="K391" s="3" t="str">
        <f t="shared" si="86"/>
        <v>PSOE</v>
      </c>
      <c r="L391" s="3">
        <f t="shared" si="87"/>
        <v>45.33</v>
      </c>
      <c r="M391" s="3">
        <f t="shared" si="88"/>
        <v>23.83</v>
      </c>
      <c r="N391">
        <v>51</v>
      </c>
      <c r="O391">
        <v>97</v>
      </c>
      <c r="P391">
        <v>13</v>
      </c>
      <c r="Q391">
        <v>8</v>
      </c>
      <c r="R391">
        <v>37</v>
      </c>
      <c r="S391">
        <v>0</v>
      </c>
      <c r="T391">
        <v>0</v>
      </c>
      <c r="U391">
        <f t="shared" si="78"/>
        <v>23.83</v>
      </c>
      <c r="V391">
        <f t="shared" si="79"/>
        <v>45.33</v>
      </c>
      <c r="W391">
        <f t="shared" si="80"/>
        <v>6.07</v>
      </c>
      <c r="X391">
        <f t="shared" si="81"/>
        <v>3.74</v>
      </c>
      <c r="Y391">
        <f t="shared" si="82"/>
        <v>17.29</v>
      </c>
      <c r="Z391">
        <f t="shared" si="89"/>
        <v>0</v>
      </c>
      <c r="AA391">
        <f t="shared" si="90"/>
        <v>0</v>
      </c>
    </row>
    <row r="392" spans="1:27" x14ac:dyDescent="0.3">
      <c r="A392" t="s">
        <v>4528</v>
      </c>
      <c r="B392" t="s">
        <v>2667</v>
      </c>
      <c r="C392" t="s">
        <v>402</v>
      </c>
      <c r="D392">
        <v>62</v>
      </c>
      <c r="E392">
        <v>0</v>
      </c>
      <c r="F392">
        <v>3</v>
      </c>
      <c r="G392" s="4">
        <v>75</v>
      </c>
      <c r="H392">
        <f t="shared" si="83"/>
        <v>82.67</v>
      </c>
      <c r="I392">
        <f t="shared" si="84"/>
        <v>62</v>
      </c>
      <c r="J392" s="3" t="str">
        <f t="shared" si="85"/>
        <v>PP</v>
      </c>
      <c r="K392" s="3" t="str">
        <f t="shared" si="86"/>
        <v>PSOE</v>
      </c>
      <c r="L392" s="3">
        <f t="shared" si="87"/>
        <v>58.06</v>
      </c>
      <c r="M392" s="3">
        <f t="shared" si="88"/>
        <v>20.97</v>
      </c>
      <c r="N392">
        <v>13</v>
      </c>
      <c r="O392">
        <v>36</v>
      </c>
      <c r="P392">
        <v>0</v>
      </c>
      <c r="Q392">
        <v>0</v>
      </c>
      <c r="R392">
        <v>7</v>
      </c>
      <c r="S392">
        <v>0</v>
      </c>
      <c r="T392">
        <v>0</v>
      </c>
      <c r="U392">
        <f t="shared" si="78"/>
        <v>20.97</v>
      </c>
      <c r="V392">
        <f t="shared" si="79"/>
        <v>58.06</v>
      </c>
      <c r="W392">
        <f t="shared" si="80"/>
        <v>0</v>
      </c>
      <c r="X392">
        <f t="shared" si="81"/>
        <v>0</v>
      </c>
      <c r="Y392">
        <f t="shared" si="82"/>
        <v>11.29</v>
      </c>
      <c r="Z392">
        <f t="shared" si="89"/>
        <v>0</v>
      </c>
      <c r="AA392">
        <f t="shared" si="90"/>
        <v>0</v>
      </c>
    </row>
    <row r="393" spans="1:27" x14ac:dyDescent="0.3">
      <c r="A393" t="s">
        <v>4528</v>
      </c>
      <c r="B393" t="s">
        <v>2668</v>
      </c>
      <c r="C393" t="s">
        <v>403</v>
      </c>
      <c r="D393">
        <v>35</v>
      </c>
      <c r="E393">
        <v>0</v>
      </c>
      <c r="F393">
        <v>2</v>
      </c>
      <c r="G393" s="4">
        <v>45</v>
      </c>
      <c r="H393">
        <f t="shared" si="83"/>
        <v>77.78</v>
      </c>
      <c r="I393">
        <f t="shared" si="84"/>
        <v>35</v>
      </c>
      <c r="J393" s="3" t="str">
        <f t="shared" si="85"/>
        <v>PP</v>
      </c>
      <c r="K393" s="3" t="str">
        <f t="shared" si="86"/>
        <v>PSOE</v>
      </c>
      <c r="L393" s="3">
        <f t="shared" si="87"/>
        <v>51.43</v>
      </c>
      <c r="M393" s="3">
        <f t="shared" si="88"/>
        <v>28.57</v>
      </c>
      <c r="N393">
        <v>10</v>
      </c>
      <c r="O393">
        <v>18</v>
      </c>
      <c r="P393">
        <v>0</v>
      </c>
      <c r="Q393">
        <v>0</v>
      </c>
      <c r="R393">
        <v>4</v>
      </c>
      <c r="S393">
        <v>0</v>
      </c>
      <c r="T393">
        <v>0</v>
      </c>
      <c r="U393">
        <f t="shared" si="78"/>
        <v>28.57</v>
      </c>
      <c r="V393">
        <f t="shared" si="79"/>
        <v>51.43</v>
      </c>
      <c r="W393">
        <f t="shared" si="80"/>
        <v>0</v>
      </c>
      <c r="X393">
        <f t="shared" si="81"/>
        <v>0</v>
      </c>
      <c r="Y393">
        <f t="shared" si="82"/>
        <v>11.43</v>
      </c>
      <c r="Z393">
        <f t="shared" si="89"/>
        <v>0</v>
      </c>
      <c r="AA393">
        <f t="shared" si="90"/>
        <v>0</v>
      </c>
    </row>
    <row r="394" spans="1:27" x14ac:dyDescent="0.3">
      <c r="A394" t="s">
        <v>4528</v>
      </c>
      <c r="B394" t="s">
        <v>2669</v>
      </c>
      <c r="C394" t="s">
        <v>404</v>
      </c>
      <c r="D394">
        <v>6</v>
      </c>
      <c r="E394">
        <v>0</v>
      </c>
      <c r="F394">
        <v>0</v>
      </c>
      <c r="G394" s="4">
        <v>7</v>
      </c>
      <c r="H394">
        <f t="shared" si="83"/>
        <v>85.71</v>
      </c>
      <c r="I394">
        <f t="shared" si="84"/>
        <v>6</v>
      </c>
      <c r="J394" s="3" t="s">
        <v>4544</v>
      </c>
      <c r="K394" s="3" t="s">
        <v>4545</v>
      </c>
      <c r="L394" s="3">
        <f t="shared" si="87"/>
        <v>33.33</v>
      </c>
      <c r="M394" s="3">
        <f t="shared" si="88"/>
        <v>33.33</v>
      </c>
      <c r="N394">
        <v>1</v>
      </c>
      <c r="O394">
        <v>2</v>
      </c>
      <c r="P394">
        <v>0</v>
      </c>
      <c r="Q394">
        <v>2</v>
      </c>
      <c r="R394">
        <v>1</v>
      </c>
      <c r="S394">
        <v>0</v>
      </c>
      <c r="T394">
        <v>0</v>
      </c>
      <c r="U394">
        <f t="shared" si="78"/>
        <v>16.670000000000002</v>
      </c>
      <c r="V394">
        <f t="shared" si="79"/>
        <v>33.33</v>
      </c>
      <c r="W394">
        <f t="shared" si="80"/>
        <v>0</v>
      </c>
      <c r="X394">
        <f t="shared" si="81"/>
        <v>33.33</v>
      </c>
      <c r="Y394">
        <f t="shared" si="82"/>
        <v>16.670000000000002</v>
      </c>
      <c r="Z394">
        <f t="shared" si="89"/>
        <v>0</v>
      </c>
      <c r="AA394">
        <f t="shared" si="90"/>
        <v>0</v>
      </c>
    </row>
    <row r="395" spans="1:27" x14ac:dyDescent="0.3">
      <c r="A395" t="s">
        <v>4528</v>
      </c>
      <c r="B395" t="s">
        <v>2670</v>
      </c>
      <c r="C395" t="s">
        <v>405</v>
      </c>
      <c r="D395">
        <v>105</v>
      </c>
      <c r="E395">
        <v>6</v>
      </c>
      <c r="F395">
        <v>1</v>
      </c>
      <c r="G395" s="4">
        <v>126</v>
      </c>
      <c r="H395">
        <f t="shared" si="83"/>
        <v>83.33</v>
      </c>
      <c r="I395">
        <f t="shared" si="84"/>
        <v>99</v>
      </c>
      <c r="J395" s="3" t="str">
        <f t="shared" si="85"/>
        <v>PP</v>
      </c>
      <c r="K395" s="3" t="str">
        <f t="shared" si="86"/>
        <v>PSOE</v>
      </c>
      <c r="L395" s="3">
        <f t="shared" si="87"/>
        <v>49.49</v>
      </c>
      <c r="M395" s="3">
        <f t="shared" si="88"/>
        <v>30.3</v>
      </c>
      <c r="N395">
        <v>30</v>
      </c>
      <c r="O395">
        <v>49</v>
      </c>
      <c r="P395">
        <v>6</v>
      </c>
      <c r="Q395">
        <v>6</v>
      </c>
      <c r="R395">
        <v>7</v>
      </c>
      <c r="S395">
        <v>0</v>
      </c>
      <c r="T395">
        <v>0</v>
      </c>
      <c r="U395">
        <f t="shared" si="78"/>
        <v>30.3</v>
      </c>
      <c r="V395">
        <f t="shared" si="79"/>
        <v>49.49</v>
      </c>
      <c r="W395">
        <f t="shared" si="80"/>
        <v>6.06</v>
      </c>
      <c r="X395">
        <f t="shared" si="81"/>
        <v>6.06</v>
      </c>
      <c r="Y395">
        <f t="shared" si="82"/>
        <v>7.07</v>
      </c>
      <c r="Z395">
        <f t="shared" si="89"/>
        <v>0</v>
      </c>
      <c r="AA395">
        <f t="shared" si="90"/>
        <v>0</v>
      </c>
    </row>
    <row r="396" spans="1:27" x14ac:dyDescent="0.3">
      <c r="A396" t="s">
        <v>4528</v>
      </c>
      <c r="B396" t="s">
        <v>2671</v>
      </c>
      <c r="C396" t="s">
        <v>406</v>
      </c>
      <c r="D396">
        <v>73</v>
      </c>
      <c r="E396">
        <v>1</v>
      </c>
      <c r="F396">
        <v>1</v>
      </c>
      <c r="G396" s="4">
        <v>86</v>
      </c>
      <c r="H396">
        <f t="shared" si="83"/>
        <v>84.88</v>
      </c>
      <c r="I396">
        <f t="shared" si="84"/>
        <v>72</v>
      </c>
      <c r="J396" s="3" t="str">
        <f t="shared" si="85"/>
        <v>PP</v>
      </c>
      <c r="K396" s="3" t="str">
        <f t="shared" si="86"/>
        <v>PSOE</v>
      </c>
      <c r="L396" s="3">
        <f t="shared" si="87"/>
        <v>36.11</v>
      </c>
      <c r="M396" s="3">
        <f t="shared" si="88"/>
        <v>29.17</v>
      </c>
      <c r="N396">
        <v>21</v>
      </c>
      <c r="O396">
        <v>26</v>
      </c>
      <c r="P396">
        <v>8</v>
      </c>
      <c r="Q396">
        <v>9</v>
      </c>
      <c r="R396">
        <v>2</v>
      </c>
      <c r="S396">
        <v>0</v>
      </c>
      <c r="T396">
        <v>0</v>
      </c>
      <c r="U396">
        <f t="shared" si="78"/>
        <v>29.17</v>
      </c>
      <c r="V396">
        <f t="shared" si="79"/>
        <v>36.11</v>
      </c>
      <c r="W396">
        <f t="shared" si="80"/>
        <v>11.11</v>
      </c>
      <c r="X396">
        <f t="shared" si="81"/>
        <v>12.5</v>
      </c>
      <c r="Y396">
        <f t="shared" si="82"/>
        <v>2.78</v>
      </c>
      <c r="Z396">
        <f t="shared" si="89"/>
        <v>0</v>
      </c>
      <c r="AA396">
        <f t="shared" si="90"/>
        <v>0</v>
      </c>
    </row>
    <row r="397" spans="1:27" x14ac:dyDescent="0.3">
      <c r="A397" t="s">
        <v>4528</v>
      </c>
      <c r="B397" t="s">
        <v>2672</v>
      </c>
      <c r="C397" t="s">
        <v>407</v>
      </c>
      <c r="D397">
        <v>28</v>
      </c>
      <c r="E397">
        <v>0</v>
      </c>
      <c r="F397">
        <v>0</v>
      </c>
      <c r="G397" s="4">
        <v>32</v>
      </c>
      <c r="H397">
        <f t="shared" si="83"/>
        <v>87.5</v>
      </c>
      <c r="I397">
        <f t="shared" si="84"/>
        <v>28</v>
      </c>
      <c r="J397" s="3" t="str">
        <f t="shared" si="85"/>
        <v>PP</v>
      </c>
      <c r="K397" s="3" t="str">
        <f t="shared" si="86"/>
        <v>PSOE</v>
      </c>
      <c r="L397" s="3">
        <f t="shared" si="87"/>
        <v>57.14</v>
      </c>
      <c r="M397" s="3">
        <f t="shared" si="88"/>
        <v>32.14</v>
      </c>
      <c r="N397">
        <v>9</v>
      </c>
      <c r="O397">
        <v>16</v>
      </c>
      <c r="P397">
        <v>1</v>
      </c>
      <c r="Q397">
        <v>1</v>
      </c>
      <c r="R397">
        <v>1</v>
      </c>
      <c r="S397">
        <v>0</v>
      </c>
      <c r="T397">
        <v>0</v>
      </c>
      <c r="U397">
        <f t="shared" si="78"/>
        <v>32.14</v>
      </c>
      <c r="V397">
        <f t="shared" si="79"/>
        <v>57.14</v>
      </c>
      <c r="W397">
        <f t="shared" si="80"/>
        <v>3.57</v>
      </c>
      <c r="X397">
        <f t="shared" si="81"/>
        <v>3.57</v>
      </c>
      <c r="Y397">
        <f t="shared" si="82"/>
        <v>3.57</v>
      </c>
      <c r="Z397">
        <f t="shared" si="89"/>
        <v>0</v>
      </c>
      <c r="AA397">
        <f t="shared" si="90"/>
        <v>0</v>
      </c>
    </row>
    <row r="398" spans="1:27" x14ac:dyDescent="0.3">
      <c r="A398" t="s">
        <v>4528</v>
      </c>
      <c r="B398" t="s">
        <v>2673</v>
      </c>
      <c r="C398" t="s">
        <v>408</v>
      </c>
      <c r="D398">
        <v>51</v>
      </c>
      <c r="E398">
        <v>1</v>
      </c>
      <c r="F398">
        <v>0</v>
      </c>
      <c r="G398" s="4">
        <v>54</v>
      </c>
      <c r="H398">
        <f t="shared" si="83"/>
        <v>94.44</v>
      </c>
      <c r="I398">
        <f t="shared" si="84"/>
        <v>50</v>
      </c>
      <c r="J398" s="3" t="str">
        <f t="shared" si="85"/>
        <v>PP</v>
      </c>
      <c r="K398" s="3" t="str">
        <f t="shared" si="86"/>
        <v>PSOE</v>
      </c>
      <c r="L398" s="3">
        <f t="shared" si="87"/>
        <v>46</v>
      </c>
      <c r="M398" s="3">
        <f t="shared" si="88"/>
        <v>22</v>
      </c>
      <c r="N398">
        <v>11</v>
      </c>
      <c r="O398">
        <v>23</v>
      </c>
      <c r="P398">
        <v>0</v>
      </c>
      <c r="Q398">
        <v>8</v>
      </c>
      <c r="R398">
        <v>4</v>
      </c>
      <c r="S398">
        <v>0</v>
      </c>
      <c r="T398">
        <v>0</v>
      </c>
      <c r="U398">
        <f t="shared" si="78"/>
        <v>22</v>
      </c>
      <c r="V398">
        <f t="shared" si="79"/>
        <v>46</v>
      </c>
      <c r="W398">
        <f t="shared" si="80"/>
        <v>0</v>
      </c>
      <c r="X398">
        <f t="shared" si="81"/>
        <v>16</v>
      </c>
      <c r="Y398">
        <f t="shared" si="82"/>
        <v>8</v>
      </c>
      <c r="Z398">
        <f t="shared" si="89"/>
        <v>0</v>
      </c>
      <c r="AA398">
        <f t="shared" si="90"/>
        <v>0</v>
      </c>
    </row>
    <row r="399" spans="1:27" x14ac:dyDescent="0.3">
      <c r="A399" t="s">
        <v>4528</v>
      </c>
      <c r="B399" t="s">
        <v>2674</v>
      </c>
      <c r="C399" t="s">
        <v>409</v>
      </c>
      <c r="D399">
        <v>1403</v>
      </c>
      <c r="E399">
        <v>9</v>
      </c>
      <c r="F399">
        <v>17</v>
      </c>
      <c r="G399" s="4">
        <v>1967</v>
      </c>
      <c r="H399">
        <f t="shared" si="83"/>
        <v>71.33</v>
      </c>
      <c r="I399">
        <f t="shared" si="84"/>
        <v>1394</v>
      </c>
      <c r="J399" s="3" t="str">
        <f t="shared" si="85"/>
        <v>PSOE</v>
      </c>
      <c r="K399" s="3" t="str">
        <f t="shared" si="86"/>
        <v>PP</v>
      </c>
      <c r="L399" s="3">
        <f t="shared" si="87"/>
        <v>34.51</v>
      </c>
      <c r="M399" s="3">
        <f t="shared" si="88"/>
        <v>32.5</v>
      </c>
      <c r="N399">
        <v>481</v>
      </c>
      <c r="O399">
        <v>453</v>
      </c>
      <c r="P399">
        <v>51</v>
      </c>
      <c r="Q399">
        <v>108</v>
      </c>
      <c r="R399">
        <v>253</v>
      </c>
      <c r="S399">
        <v>0</v>
      </c>
      <c r="T399">
        <v>0</v>
      </c>
      <c r="U399">
        <f t="shared" si="78"/>
        <v>34.51</v>
      </c>
      <c r="V399">
        <f t="shared" si="79"/>
        <v>32.5</v>
      </c>
      <c r="W399">
        <f t="shared" si="80"/>
        <v>3.66</v>
      </c>
      <c r="X399">
        <f t="shared" si="81"/>
        <v>7.75</v>
      </c>
      <c r="Y399">
        <f t="shared" si="82"/>
        <v>18.149999999999999</v>
      </c>
      <c r="Z399">
        <f t="shared" si="89"/>
        <v>0</v>
      </c>
      <c r="AA399">
        <f t="shared" si="90"/>
        <v>0</v>
      </c>
    </row>
    <row r="400" spans="1:27" x14ac:dyDescent="0.3">
      <c r="A400" t="s">
        <v>4528</v>
      </c>
      <c r="B400" t="s">
        <v>2675</v>
      </c>
      <c r="C400" t="s">
        <v>410</v>
      </c>
      <c r="D400">
        <v>48</v>
      </c>
      <c r="E400">
        <v>0</v>
      </c>
      <c r="F400">
        <v>1</v>
      </c>
      <c r="G400" s="4">
        <v>55</v>
      </c>
      <c r="H400">
        <f t="shared" si="83"/>
        <v>87.27</v>
      </c>
      <c r="I400">
        <f t="shared" si="84"/>
        <v>48</v>
      </c>
      <c r="J400" s="3" t="str">
        <f t="shared" si="85"/>
        <v>PSOE</v>
      </c>
      <c r="K400" s="3" t="str">
        <f t="shared" si="86"/>
        <v>PP</v>
      </c>
      <c r="L400" s="3">
        <f t="shared" si="87"/>
        <v>35.42</v>
      </c>
      <c r="M400" s="3">
        <f t="shared" si="88"/>
        <v>29.17</v>
      </c>
      <c r="N400">
        <v>17</v>
      </c>
      <c r="O400">
        <v>14</v>
      </c>
      <c r="P400">
        <v>4</v>
      </c>
      <c r="Q400">
        <v>1</v>
      </c>
      <c r="R400">
        <v>8</v>
      </c>
      <c r="S400">
        <v>0</v>
      </c>
      <c r="T400">
        <v>0</v>
      </c>
      <c r="U400">
        <f t="shared" si="78"/>
        <v>35.42</v>
      </c>
      <c r="V400">
        <f t="shared" si="79"/>
        <v>29.17</v>
      </c>
      <c r="W400">
        <f t="shared" si="80"/>
        <v>8.33</v>
      </c>
      <c r="X400">
        <f t="shared" si="81"/>
        <v>2.08</v>
      </c>
      <c r="Y400">
        <f t="shared" si="82"/>
        <v>16.670000000000002</v>
      </c>
      <c r="Z400">
        <f t="shared" si="89"/>
        <v>0</v>
      </c>
      <c r="AA400">
        <f t="shared" si="90"/>
        <v>0</v>
      </c>
    </row>
    <row r="401" spans="1:27" x14ac:dyDescent="0.3">
      <c r="A401" t="s">
        <v>4528</v>
      </c>
      <c r="B401" t="s">
        <v>2676</v>
      </c>
      <c r="C401" t="s">
        <v>411</v>
      </c>
      <c r="D401">
        <v>101</v>
      </c>
      <c r="E401">
        <v>0</v>
      </c>
      <c r="F401">
        <v>3</v>
      </c>
      <c r="G401" s="4">
        <v>134</v>
      </c>
      <c r="H401">
        <f t="shared" si="83"/>
        <v>75.37</v>
      </c>
      <c r="I401">
        <f t="shared" si="84"/>
        <v>101</v>
      </c>
      <c r="J401" s="3" t="str">
        <f t="shared" si="85"/>
        <v>PSOE</v>
      </c>
      <c r="K401" s="3" t="str">
        <f t="shared" si="86"/>
        <v>PP</v>
      </c>
      <c r="L401" s="3">
        <f t="shared" si="87"/>
        <v>51.49</v>
      </c>
      <c r="M401" s="3">
        <f t="shared" si="88"/>
        <v>31.68</v>
      </c>
      <c r="N401">
        <v>52</v>
      </c>
      <c r="O401">
        <v>32</v>
      </c>
      <c r="P401">
        <v>2</v>
      </c>
      <c r="Q401">
        <v>2</v>
      </c>
      <c r="R401">
        <v>9</v>
      </c>
      <c r="S401">
        <v>0</v>
      </c>
      <c r="T401">
        <v>0</v>
      </c>
      <c r="U401">
        <f t="shared" si="78"/>
        <v>51.49</v>
      </c>
      <c r="V401">
        <f t="shared" si="79"/>
        <v>31.68</v>
      </c>
      <c r="W401">
        <f t="shared" si="80"/>
        <v>1.98</v>
      </c>
      <c r="X401">
        <f t="shared" si="81"/>
        <v>1.98</v>
      </c>
      <c r="Y401">
        <f t="shared" si="82"/>
        <v>8.91</v>
      </c>
      <c r="Z401">
        <f t="shared" si="89"/>
        <v>0</v>
      </c>
      <c r="AA401">
        <f t="shared" si="90"/>
        <v>0</v>
      </c>
    </row>
    <row r="402" spans="1:27" x14ac:dyDescent="0.3">
      <c r="A402" t="s">
        <v>4528</v>
      </c>
      <c r="B402" t="s">
        <v>2677</v>
      </c>
      <c r="C402" t="s">
        <v>412</v>
      </c>
      <c r="D402">
        <v>96</v>
      </c>
      <c r="E402">
        <v>0</v>
      </c>
      <c r="F402">
        <v>1</v>
      </c>
      <c r="G402" s="4">
        <v>138</v>
      </c>
      <c r="H402">
        <f t="shared" si="83"/>
        <v>69.569999999999993</v>
      </c>
      <c r="I402">
        <f t="shared" si="84"/>
        <v>96</v>
      </c>
      <c r="J402" s="3" t="str">
        <f t="shared" si="85"/>
        <v>PP</v>
      </c>
      <c r="K402" s="3" t="str">
        <f t="shared" si="86"/>
        <v>PSOE</v>
      </c>
      <c r="L402" s="3">
        <f t="shared" si="87"/>
        <v>40.630000000000003</v>
      </c>
      <c r="M402" s="3">
        <f t="shared" si="88"/>
        <v>22.92</v>
      </c>
      <c r="N402">
        <v>22</v>
      </c>
      <c r="O402">
        <v>39</v>
      </c>
      <c r="P402">
        <v>8</v>
      </c>
      <c r="Q402">
        <v>6</v>
      </c>
      <c r="R402">
        <v>14</v>
      </c>
      <c r="S402">
        <v>0</v>
      </c>
      <c r="T402">
        <v>0</v>
      </c>
      <c r="U402">
        <f t="shared" si="78"/>
        <v>22.92</v>
      </c>
      <c r="V402">
        <f t="shared" si="79"/>
        <v>40.630000000000003</v>
      </c>
      <c r="W402">
        <f t="shared" si="80"/>
        <v>8.33</v>
      </c>
      <c r="X402">
        <f t="shared" si="81"/>
        <v>6.25</v>
      </c>
      <c r="Y402">
        <f t="shared" si="82"/>
        <v>14.58</v>
      </c>
      <c r="Z402">
        <f t="shared" si="89"/>
        <v>0</v>
      </c>
      <c r="AA402">
        <f t="shared" si="90"/>
        <v>0</v>
      </c>
    </row>
    <row r="403" spans="1:27" x14ac:dyDescent="0.3">
      <c r="A403" t="s">
        <v>4528</v>
      </c>
      <c r="B403" t="s">
        <v>2678</v>
      </c>
      <c r="C403" t="s">
        <v>413</v>
      </c>
      <c r="D403">
        <v>82</v>
      </c>
      <c r="E403">
        <v>1</v>
      </c>
      <c r="F403">
        <v>0</v>
      </c>
      <c r="G403" s="4">
        <v>99</v>
      </c>
      <c r="H403">
        <f t="shared" si="83"/>
        <v>82.83</v>
      </c>
      <c r="I403">
        <f t="shared" si="84"/>
        <v>81</v>
      </c>
      <c r="J403" s="3" t="str">
        <f t="shared" si="85"/>
        <v>PSOE</v>
      </c>
      <c r="K403" s="3" t="str">
        <f t="shared" si="86"/>
        <v>PP</v>
      </c>
      <c r="L403" s="3">
        <f t="shared" si="87"/>
        <v>39.51</v>
      </c>
      <c r="M403" s="3">
        <f t="shared" si="88"/>
        <v>23.46</v>
      </c>
      <c r="N403">
        <v>32</v>
      </c>
      <c r="O403">
        <v>19</v>
      </c>
      <c r="P403">
        <v>3</v>
      </c>
      <c r="Q403">
        <v>4</v>
      </c>
      <c r="R403">
        <v>16</v>
      </c>
      <c r="S403">
        <v>0</v>
      </c>
      <c r="T403">
        <v>0</v>
      </c>
      <c r="U403">
        <f t="shared" si="78"/>
        <v>39.51</v>
      </c>
      <c r="V403">
        <f t="shared" si="79"/>
        <v>23.46</v>
      </c>
      <c r="W403">
        <f t="shared" si="80"/>
        <v>3.7</v>
      </c>
      <c r="X403">
        <f t="shared" si="81"/>
        <v>4.9400000000000004</v>
      </c>
      <c r="Y403">
        <f t="shared" si="82"/>
        <v>19.75</v>
      </c>
      <c r="Z403">
        <f t="shared" si="89"/>
        <v>0</v>
      </c>
      <c r="AA403">
        <f t="shared" si="90"/>
        <v>0</v>
      </c>
    </row>
    <row r="404" spans="1:27" x14ac:dyDescent="0.3">
      <c r="A404" t="s">
        <v>4528</v>
      </c>
      <c r="B404" t="s">
        <v>2679</v>
      </c>
      <c r="C404" t="s">
        <v>414</v>
      </c>
      <c r="D404">
        <v>80</v>
      </c>
      <c r="E404">
        <v>0</v>
      </c>
      <c r="F404">
        <v>0</v>
      </c>
      <c r="G404" s="4">
        <v>94</v>
      </c>
      <c r="H404">
        <f t="shared" si="83"/>
        <v>85.11</v>
      </c>
      <c r="I404">
        <f t="shared" si="84"/>
        <v>80</v>
      </c>
      <c r="J404" s="3" t="str">
        <f t="shared" si="85"/>
        <v>PP</v>
      </c>
      <c r="K404" s="3" t="str">
        <f t="shared" si="86"/>
        <v>PSOE</v>
      </c>
      <c r="L404" s="3">
        <f t="shared" si="87"/>
        <v>40</v>
      </c>
      <c r="M404" s="3">
        <f t="shared" si="88"/>
        <v>27.5</v>
      </c>
      <c r="N404">
        <v>22</v>
      </c>
      <c r="O404">
        <v>32</v>
      </c>
      <c r="P404">
        <v>12</v>
      </c>
      <c r="Q404">
        <v>0</v>
      </c>
      <c r="R404">
        <v>11</v>
      </c>
      <c r="S404">
        <v>0</v>
      </c>
      <c r="T404">
        <v>0</v>
      </c>
      <c r="U404">
        <f t="shared" si="78"/>
        <v>27.5</v>
      </c>
      <c r="V404">
        <f t="shared" si="79"/>
        <v>40</v>
      </c>
      <c r="W404">
        <f t="shared" si="80"/>
        <v>15</v>
      </c>
      <c r="X404">
        <f t="shared" si="81"/>
        <v>0</v>
      </c>
      <c r="Y404">
        <f t="shared" si="82"/>
        <v>13.75</v>
      </c>
      <c r="Z404">
        <f t="shared" si="89"/>
        <v>0</v>
      </c>
      <c r="AA404">
        <f t="shared" si="90"/>
        <v>0</v>
      </c>
    </row>
    <row r="405" spans="1:27" x14ac:dyDescent="0.3">
      <c r="A405" t="s">
        <v>4528</v>
      </c>
      <c r="B405" t="s">
        <v>2680</v>
      </c>
      <c r="C405" t="s">
        <v>415</v>
      </c>
      <c r="D405">
        <v>45</v>
      </c>
      <c r="E405">
        <v>1</v>
      </c>
      <c r="F405">
        <v>0</v>
      </c>
      <c r="G405" s="4">
        <v>58</v>
      </c>
      <c r="H405">
        <f t="shared" si="83"/>
        <v>77.59</v>
      </c>
      <c r="I405">
        <f t="shared" si="84"/>
        <v>44</v>
      </c>
      <c r="J405" s="3" t="str">
        <f t="shared" si="85"/>
        <v>PSOE</v>
      </c>
      <c r="K405" s="3" t="str">
        <f t="shared" si="86"/>
        <v>PP</v>
      </c>
      <c r="L405" s="3">
        <f t="shared" si="87"/>
        <v>47.73</v>
      </c>
      <c r="M405" s="3">
        <f t="shared" si="88"/>
        <v>22.73</v>
      </c>
      <c r="N405">
        <v>21</v>
      </c>
      <c r="O405">
        <v>10</v>
      </c>
      <c r="P405">
        <v>3</v>
      </c>
      <c r="Q405">
        <v>0</v>
      </c>
      <c r="R405">
        <v>5</v>
      </c>
      <c r="S405">
        <v>0</v>
      </c>
      <c r="T405">
        <v>0</v>
      </c>
      <c r="U405">
        <f t="shared" si="78"/>
        <v>47.73</v>
      </c>
      <c r="V405">
        <f t="shared" si="79"/>
        <v>22.73</v>
      </c>
      <c r="W405">
        <f t="shared" si="80"/>
        <v>6.82</v>
      </c>
      <c r="X405">
        <f t="shared" si="81"/>
        <v>0</v>
      </c>
      <c r="Y405">
        <f t="shared" si="82"/>
        <v>11.36</v>
      </c>
      <c r="Z405">
        <f t="shared" si="89"/>
        <v>0</v>
      </c>
      <c r="AA405">
        <f t="shared" si="90"/>
        <v>0</v>
      </c>
    </row>
    <row r="406" spans="1:27" x14ac:dyDescent="0.3">
      <c r="A406" t="s">
        <v>4528</v>
      </c>
      <c r="B406" t="s">
        <v>2681</v>
      </c>
      <c r="C406" t="s">
        <v>416</v>
      </c>
      <c r="D406">
        <v>21</v>
      </c>
      <c r="E406">
        <v>0</v>
      </c>
      <c r="F406">
        <v>0</v>
      </c>
      <c r="G406" s="4">
        <v>28</v>
      </c>
      <c r="H406">
        <f t="shared" si="83"/>
        <v>75</v>
      </c>
      <c r="I406">
        <f t="shared" si="84"/>
        <v>21</v>
      </c>
      <c r="J406" s="3" t="str">
        <f t="shared" si="85"/>
        <v>PP</v>
      </c>
      <c r="K406" s="3" t="str">
        <f t="shared" si="86"/>
        <v>PSOE</v>
      </c>
      <c r="L406" s="3">
        <f t="shared" si="87"/>
        <v>52.38</v>
      </c>
      <c r="M406" s="3">
        <f t="shared" si="88"/>
        <v>28.57</v>
      </c>
      <c r="N406">
        <v>6</v>
      </c>
      <c r="O406">
        <v>11</v>
      </c>
      <c r="P406">
        <v>0</v>
      </c>
      <c r="Q406">
        <v>1</v>
      </c>
      <c r="R406">
        <v>2</v>
      </c>
      <c r="S406">
        <v>0</v>
      </c>
      <c r="T406">
        <v>0</v>
      </c>
      <c r="U406">
        <f t="shared" si="78"/>
        <v>28.57</v>
      </c>
      <c r="V406">
        <f t="shared" si="79"/>
        <v>52.38</v>
      </c>
      <c r="W406">
        <f t="shared" si="80"/>
        <v>0</v>
      </c>
      <c r="X406">
        <f t="shared" si="81"/>
        <v>4.76</v>
      </c>
      <c r="Y406">
        <f t="shared" si="82"/>
        <v>9.52</v>
      </c>
      <c r="Z406">
        <f t="shared" si="89"/>
        <v>0</v>
      </c>
      <c r="AA406">
        <f t="shared" si="90"/>
        <v>0</v>
      </c>
    </row>
    <row r="407" spans="1:27" x14ac:dyDescent="0.3">
      <c r="A407" t="s">
        <v>4528</v>
      </c>
      <c r="B407" t="s">
        <v>2682</v>
      </c>
      <c r="C407" t="s">
        <v>417</v>
      </c>
      <c r="D407">
        <v>21</v>
      </c>
      <c r="E407">
        <v>0</v>
      </c>
      <c r="F407">
        <v>2</v>
      </c>
      <c r="G407" s="4">
        <v>22</v>
      </c>
      <c r="H407">
        <f t="shared" si="83"/>
        <v>95.45</v>
      </c>
      <c r="I407">
        <f t="shared" si="84"/>
        <v>21</v>
      </c>
      <c r="J407" s="3" t="str">
        <f t="shared" si="85"/>
        <v>PP</v>
      </c>
      <c r="K407" s="3" t="str">
        <f t="shared" si="86"/>
        <v>PSOE</v>
      </c>
      <c r="L407" s="3">
        <f t="shared" si="87"/>
        <v>76.19</v>
      </c>
      <c r="M407" s="3">
        <f t="shared" si="88"/>
        <v>4.76</v>
      </c>
      <c r="N407">
        <v>1</v>
      </c>
      <c r="O407">
        <v>16</v>
      </c>
      <c r="P407">
        <v>0</v>
      </c>
      <c r="Q407">
        <v>1</v>
      </c>
      <c r="R407">
        <v>1</v>
      </c>
      <c r="S407">
        <v>0</v>
      </c>
      <c r="T407">
        <v>0</v>
      </c>
      <c r="U407">
        <f t="shared" si="78"/>
        <v>4.76</v>
      </c>
      <c r="V407">
        <f t="shared" si="79"/>
        <v>76.19</v>
      </c>
      <c r="W407">
        <f t="shared" si="80"/>
        <v>0</v>
      </c>
      <c r="X407">
        <f t="shared" si="81"/>
        <v>4.76</v>
      </c>
      <c r="Y407">
        <f t="shared" si="82"/>
        <v>4.76</v>
      </c>
      <c r="Z407">
        <f t="shared" si="89"/>
        <v>0</v>
      </c>
      <c r="AA407">
        <f t="shared" si="90"/>
        <v>0</v>
      </c>
    </row>
    <row r="408" spans="1:27" x14ac:dyDescent="0.3">
      <c r="A408" t="s">
        <v>4528</v>
      </c>
      <c r="B408" t="s">
        <v>2683</v>
      </c>
      <c r="C408" t="s">
        <v>418</v>
      </c>
      <c r="D408">
        <v>46</v>
      </c>
      <c r="E408">
        <v>0</v>
      </c>
      <c r="F408">
        <v>0</v>
      </c>
      <c r="G408" s="4">
        <v>54</v>
      </c>
      <c r="H408">
        <f t="shared" si="83"/>
        <v>85.19</v>
      </c>
      <c r="I408">
        <f t="shared" si="84"/>
        <v>46</v>
      </c>
      <c r="J408" s="3" t="str">
        <f t="shared" si="85"/>
        <v>PP</v>
      </c>
      <c r="K408" s="3" t="str">
        <f t="shared" si="86"/>
        <v>PSOE</v>
      </c>
      <c r="L408" s="3">
        <f t="shared" si="87"/>
        <v>50</v>
      </c>
      <c r="M408" s="3">
        <f t="shared" si="88"/>
        <v>19.57</v>
      </c>
      <c r="N408">
        <v>9</v>
      </c>
      <c r="O408">
        <v>23</v>
      </c>
      <c r="P408">
        <v>3</v>
      </c>
      <c r="Q408">
        <v>2</v>
      </c>
      <c r="R408">
        <v>8</v>
      </c>
      <c r="S408">
        <v>0</v>
      </c>
      <c r="T408">
        <v>0</v>
      </c>
      <c r="U408">
        <f t="shared" si="78"/>
        <v>19.57</v>
      </c>
      <c r="V408">
        <f t="shared" si="79"/>
        <v>50</v>
      </c>
      <c r="W408">
        <f t="shared" si="80"/>
        <v>6.52</v>
      </c>
      <c r="X408">
        <f t="shared" si="81"/>
        <v>4.3499999999999996</v>
      </c>
      <c r="Y408">
        <f t="shared" si="82"/>
        <v>17.39</v>
      </c>
      <c r="Z408">
        <f t="shared" si="89"/>
        <v>0</v>
      </c>
      <c r="AA408">
        <f t="shared" si="90"/>
        <v>0</v>
      </c>
    </row>
    <row r="409" spans="1:27" x14ac:dyDescent="0.3">
      <c r="A409" t="s">
        <v>4528</v>
      </c>
      <c r="B409" t="s">
        <v>2684</v>
      </c>
      <c r="C409" t="s">
        <v>419</v>
      </c>
      <c r="D409">
        <v>116</v>
      </c>
      <c r="E409">
        <v>1</v>
      </c>
      <c r="F409">
        <v>1</v>
      </c>
      <c r="G409" s="4">
        <v>176</v>
      </c>
      <c r="H409">
        <f t="shared" si="83"/>
        <v>65.91</v>
      </c>
      <c r="I409">
        <f t="shared" si="84"/>
        <v>115</v>
      </c>
      <c r="J409" s="3" t="str">
        <f t="shared" si="85"/>
        <v>PP</v>
      </c>
      <c r="K409" s="3" t="str">
        <f t="shared" si="86"/>
        <v>PSOE</v>
      </c>
      <c r="L409" s="3">
        <f t="shared" si="87"/>
        <v>46.09</v>
      </c>
      <c r="M409" s="3">
        <f t="shared" si="88"/>
        <v>22.61</v>
      </c>
      <c r="N409">
        <v>26</v>
      </c>
      <c r="O409">
        <v>53</v>
      </c>
      <c r="P409">
        <v>8</v>
      </c>
      <c r="Q409">
        <v>1</v>
      </c>
      <c r="R409">
        <v>23</v>
      </c>
      <c r="S409">
        <v>0</v>
      </c>
      <c r="T409">
        <v>0</v>
      </c>
      <c r="U409">
        <f t="shared" si="78"/>
        <v>22.61</v>
      </c>
      <c r="V409">
        <f t="shared" si="79"/>
        <v>46.09</v>
      </c>
      <c r="W409">
        <f t="shared" si="80"/>
        <v>6.96</v>
      </c>
      <c r="X409">
        <f t="shared" si="81"/>
        <v>0.87</v>
      </c>
      <c r="Y409">
        <f t="shared" si="82"/>
        <v>20</v>
      </c>
      <c r="Z409">
        <f t="shared" si="89"/>
        <v>0</v>
      </c>
      <c r="AA409">
        <f t="shared" si="90"/>
        <v>0</v>
      </c>
    </row>
    <row r="410" spans="1:27" x14ac:dyDescent="0.3">
      <c r="A410" t="s">
        <v>4528</v>
      </c>
      <c r="B410" t="s">
        <v>2685</v>
      </c>
      <c r="C410" t="s">
        <v>420</v>
      </c>
      <c r="D410">
        <v>3184</v>
      </c>
      <c r="E410">
        <v>64</v>
      </c>
      <c r="F410">
        <v>33</v>
      </c>
      <c r="G410" s="4">
        <v>4412</v>
      </c>
      <c r="H410">
        <f t="shared" si="83"/>
        <v>72.17</v>
      </c>
      <c r="I410">
        <f t="shared" si="84"/>
        <v>3120</v>
      </c>
      <c r="J410" s="3" t="str">
        <f t="shared" si="85"/>
        <v>PSOE</v>
      </c>
      <c r="K410" s="3" t="str">
        <f t="shared" si="86"/>
        <v>PP</v>
      </c>
      <c r="L410" s="3">
        <f t="shared" si="87"/>
        <v>34.46</v>
      </c>
      <c r="M410" s="3">
        <f t="shared" si="88"/>
        <v>25.87</v>
      </c>
      <c r="N410">
        <v>1075</v>
      </c>
      <c r="O410">
        <v>807</v>
      </c>
      <c r="P410">
        <v>208</v>
      </c>
      <c r="Q410">
        <v>244</v>
      </c>
      <c r="R410">
        <v>698</v>
      </c>
      <c r="S410">
        <v>0</v>
      </c>
      <c r="T410">
        <v>0</v>
      </c>
      <c r="U410">
        <f t="shared" si="78"/>
        <v>34.46</v>
      </c>
      <c r="V410">
        <f t="shared" si="79"/>
        <v>25.87</v>
      </c>
      <c r="W410">
        <f t="shared" si="80"/>
        <v>6.67</v>
      </c>
      <c r="X410">
        <f t="shared" si="81"/>
        <v>7.82</v>
      </c>
      <c r="Y410">
        <f t="shared" si="82"/>
        <v>22.37</v>
      </c>
      <c r="Z410">
        <f t="shared" si="89"/>
        <v>0</v>
      </c>
      <c r="AA410">
        <f t="shared" si="90"/>
        <v>0</v>
      </c>
    </row>
    <row r="411" spans="1:27" x14ac:dyDescent="0.3">
      <c r="A411" t="s">
        <v>4528</v>
      </c>
      <c r="B411" t="s">
        <v>2686</v>
      </c>
      <c r="C411" t="s">
        <v>421</v>
      </c>
      <c r="D411">
        <v>1061</v>
      </c>
      <c r="E411">
        <v>11</v>
      </c>
      <c r="F411">
        <v>19</v>
      </c>
      <c r="G411" s="4">
        <v>1370</v>
      </c>
      <c r="H411">
        <f t="shared" si="83"/>
        <v>77.45</v>
      </c>
      <c r="I411">
        <f t="shared" si="84"/>
        <v>1050</v>
      </c>
      <c r="J411" s="3" t="str">
        <f t="shared" si="85"/>
        <v>PP</v>
      </c>
      <c r="K411" s="3" t="str">
        <f t="shared" si="86"/>
        <v>PSOE</v>
      </c>
      <c r="L411" s="3">
        <f t="shared" si="87"/>
        <v>43.81</v>
      </c>
      <c r="M411" s="3">
        <f t="shared" si="88"/>
        <v>34.479999999999997</v>
      </c>
      <c r="N411">
        <v>362</v>
      </c>
      <c r="O411">
        <v>460</v>
      </c>
      <c r="P411">
        <v>48</v>
      </c>
      <c r="Q411">
        <v>20</v>
      </c>
      <c r="R411">
        <v>117</v>
      </c>
      <c r="S411">
        <v>0</v>
      </c>
      <c r="T411">
        <v>0</v>
      </c>
      <c r="U411">
        <f t="shared" si="78"/>
        <v>34.479999999999997</v>
      </c>
      <c r="V411">
        <f t="shared" si="79"/>
        <v>43.81</v>
      </c>
      <c r="W411">
        <f t="shared" si="80"/>
        <v>4.57</v>
      </c>
      <c r="X411">
        <f t="shared" si="81"/>
        <v>1.9</v>
      </c>
      <c r="Y411">
        <f t="shared" si="82"/>
        <v>11.14</v>
      </c>
      <c r="Z411">
        <f t="shared" si="89"/>
        <v>0</v>
      </c>
      <c r="AA411">
        <f t="shared" si="90"/>
        <v>0</v>
      </c>
    </row>
    <row r="412" spans="1:27" x14ac:dyDescent="0.3">
      <c r="A412" t="s">
        <v>4528</v>
      </c>
      <c r="B412" t="s">
        <v>2687</v>
      </c>
      <c r="C412" t="s">
        <v>422</v>
      </c>
      <c r="D412">
        <v>170</v>
      </c>
      <c r="E412">
        <v>0</v>
      </c>
      <c r="F412">
        <v>1</v>
      </c>
      <c r="G412" s="4">
        <v>268</v>
      </c>
      <c r="H412">
        <f t="shared" si="83"/>
        <v>63.43</v>
      </c>
      <c r="I412">
        <f t="shared" si="84"/>
        <v>170</v>
      </c>
      <c r="J412" s="3" t="str">
        <f t="shared" si="85"/>
        <v>PP</v>
      </c>
      <c r="K412" s="3" t="str">
        <f t="shared" si="86"/>
        <v>PSOE</v>
      </c>
      <c r="L412" s="3">
        <f t="shared" si="87"/>
        <v>44.71</v>
      </c>
      <c r="M412" s="3">
        <f t="shared" si="88"/>
        <v>21.76</v>
      </c>
      <c r="N412">
        <v>37</v>
      </c>
      <c r="O412">
        <v>76</v>
      </c>
      <c r="P412">
        <v>9</v>
      </c>
      <c r="Q412">
        <v>24</v>
      </c>
      <c r="R412">
        <v>20</v>
      </c>
      <c r="S412">
        <v>0</v>
      </c>
      <c r="T412">
        <v>0</v>
      </c>
      <c r="U412">
        <f t="shared" si="78"/>
        <v>21.76</v>
      </c>
      <c r="V412">
        <f t="shared" si="79"/>
        <v>44.71</v>
      </c>
      <c r="W412">
        <f t="shared" si="80"/>
        <v>5.29</v>
      </c>
      <c r="X412">
        <f t="shared" si="81"/>
        <v>14.12</v>
      </c>
      <c r="Y412">
        <f t="shared" si="82"/>
        <v>11.76</v>
      </c>
      <c r="Z412">
        <f t="shared" si="89"/>
        <v>0</v>
      </c>
      <c r="AA412">
        <f t="shared" si="90"/>
        <v>0</v>
      </c>
    </row>
    <row r="413" spans="1:27" x14ac:dyDescent="0.3">
      <c r="A413" t="s">
        <v>4528</v>
      </c>
      <c r="B413" t="s">
        <v>2688</v>
      </c>
      <c r="C413" t="s">
        <v>423</v>
      </c>
      <c r="D413">
        <v>443</v>
      </c>
      <c r="E413">
        <v>8</v>
      </c>
      <c r="F413">
        <v>9</v>
      </c>
      <c r="G413" s="4">
        <v>633</v>
      </c>
      <c r="H413">
        <f t="shared" si="83"/>
        <v>69.98</v>
      </c>
      <c r="I413">
        <f t="shared" si="84"/>
        <v>435</v>
      </c>
      <c r="J413" s="3" t="str">
        <f t="shared" si="85"/>
        <v>PSOE</v>
      </c>
      <c r="K413" s="3" t="str">
        <f t="shared" si="86"/>
        <v>PP</v>
      </c>
      <c r="L413" s="3">
        <f t="shared" si="87"/>
        <v>42.3</v>
      </c>
      <c r="M413" s="3">
        <f t="shared" si="88"/>
        <v>34.25</v>
      </c>
      <c r="N413">
        <v>184</v>
      </c>
      <c r="O413">
        <v>149</v>
      </c>
      <c r="P413">
        <v>15</v>
      </c>
      <c r="Q413">
        <v>30</v>
      </c>
      <c r="R413">
        <v>41</v>
      </c>
      <c r="S413">
        <v>0</v>
      </c>
      <c r="T413">
        <v>0</v>
      </c>
      <c r="U413">
        <f t="shared" si="78"/>
        <v>42.3</v>
      </c>
      <c r="V413">
        <f t="shared" si="79"/>
        <v>34.25</v>
      </c>
      <c r="W413">
        <f t="shared" si="80"/>
        <v>3.45</v>
      </c>
      <c r="X413">
        <f t="shared" si="81"/>
        <v>6.9</v>
      </c>
      <c r="Y413">
        <f t="shared" si="82"/>
        <v>9.43</v>
      </c>
      <c r="Z413">
        <f t="shared" si="89"/>
        <v>0</v>
      </c>
      <c r="AA413">
        <f t="shared" si="90"/>
        <v>0</v>
      </c>
    </row>
    <row r="414" spans="1:27" x14ac:dyDescent="0.3">
      <c r="A414" t="s">
        <v>4528</v>
      </c>
      <c r="B414" t="s">
        <v>2689</v>
      </c>
      <c r="C414" t="s">
        <v>424</v>
      </c>
      <c r="D414">
        <v>305</v>
      </c>
      <c r="E414">
        <v>2</v>
      </c>
      <c r="F414">
        <v>3</v>
      </c>
      <c r="G414" s="4">
        <v>365</v>
      </c>
      <c r="H414">
        <f t="shared" si="83"/>
        <v>83.56</v>
      </c>
      <c r="I414">
        <f t="shared" si="84"/>
        <v>303</v>
      </c>
      <c r="J414" s="3" t="str">
        <f t="shared" si="85"/>
        <v>PP</v>
      </c>
      <c r="K414" s="3" t="str">
        <f t="shared" si="86"/>
        <v>PSOE</v>
      </c>
      <c r="L414" s="3">
        <f t="shared" si="87"/>
        <v>41.58</v>
      </c>
      <c r="M414" s="3">
        <f t="shared" si="88"/>
        <v>35.97</v>
      </c>
      <c r="N414">
        <v>109</v>
      </c>
      <c r="O414">
        <v>126</v>
      </c>
      <c r="P414">
        <v>12</v>
      </c>
      <c r="Q414">
        <v>22</v>
      </c>
      <c r="R414">
        <v>25</v>
      </c>
      <c r="S414">
        <v>0</v>
      </c>
      <c r="T414">
        <v>0</v>
      </c>
      <c r="U414">
        <f t="shared" si="78"/>
        <v>35.97</v>
      </c>
      <c r="V414">
        <f t="shared" si="79"/>
        <v>41.58</v>
      </c>
      <c r="W414">
        <f t="shared" si="80"/>
        <v>3.96</v>
      </c>
      <c r="X414">
        <f t="shared" si="81"/>
        <v>7.26</v>
      </c>
      <c r="Y414">
        <f t="shared" si="82"/>
        <v>8.25</v>
      </c>
      <c r="Z414">
        <f t="shared" si="89"/>
        <v>0</v>
      </c>
      <c r="AA414">
        <f t="shared" si="90"/>
        <v>0</v>
      </c>
    </row>
    <row r="415" spans="1:27" x14ac:dyDescent="0.3">
      <c r="A415" t="s">
        <v>4528</v>
      </c>
      <c r="B415" t="s">
        <v>2690</v>
      </c>
      <c r="C415" t="s">
        <v>425</v>
      </c>
      <c r="D415">
        <v>302</v>
      </c>
      <c r="E415">
        <v>5</v>
      </c>
      <c r="F415">
        <v>4</v>
      </c>
      <c r="G415" s="4">
        <v>374</v>
      </c>
      <c r="H415">
        <f t="shared" si="83"/>
        <v>80.75</v>
      </c>
      <c r="I415">
        <f t="shared" si="84"/>
        <v>297</v>
      </c>
      <c r="J415" s="3" t="str">
        <f t="shared" si="85"/>
        <v>PSOE</v>
      </c>
      <c r="K415" s="3" t="str">
        <f t="shared" si="86"/>
        <v>PP</v>
      </c>
      <c r="L415" s="3">
        <f t="shared" si="87"/>
        <v>37.369999999999997</v>
      </c>
      <c r="M415" s="3">
        <f t="shared" si="88"/>
        <v>36.36</v>
      </c>
      <c r="N415">
        <v>111</v>
      </c>
      <c r="O415">
        <v>108</v>
      </c>
      <c r="P415">
        <v>15</v>
      </c>
      <c r="Q415">
        <v>28</v>
      </c>
      <c r="R415">
        <v>20</v>
      </c>
      <c r="S415">
        <v>0</v>
      </c>
      <c r="T415">
        <v>0</v>
      </c>
      <c r="U415">
        <f t="shared" si="78"/>
        <v>37.369999999999997</v>
      </c>
      <c r="V415">
        <f t="shared" si="79"/>
        <v>36.36</v>
      </c>
      <c r="W415">
        <f t="shared" si="80"/>
        <v>5.05</v>
      </c>
      <c r="X415">
        <f t="shared" si="81"/>
        <v>9.43</v>
      </c>
      <c r="Y415">
        <f t="shared" si="82"/>
        <v>6.73</v>
      </c>
      <c r="Z415">
        <f t="shared" si="89"/>
        <v>0</v>
      </c>
      <c r="AA415">
        <f t="shared" si="90"/>
        <v>0</v>
      </c>
    </row>
    <row r="416" spans="1:27" x14ac:dyDescent="0.3">
      <c r="A416" t="s">
        <v>4528</v>
      </c>
      <c r="B416" t="s">
        <v>2691</v>
      </c>
      <c r="C416" t="s">
        <v>426</v>
      </c>
      <c r="D416">
        <v>293</v>
      </c>
      <c r="E416">
        <v>6</v>
      </c>
      <c r="F416">
        <v>8</v>
      </c>
      <c r="G416" s="4">
        <v>348</v>
      </c>
      <c r="H416">
        <f t="shared" si="83"/>
        <v>84.2</v>
      </c>
      <c r="I416">
        <f t="shared" si="84"/>
        <v>287</v>
      </c>
      <c r="J416" s="3" t="str">
        <f t="shared" si="85"/>
        <v>PP</v>
      </c>
      <c r="K416" s="3" t="str">
        <f t="shared" si="86"/>
        <v>PSOE</v>
      </c>
      <c r="L416" s="3">
        <f t="shared" si="87"/>
        <v>33.450000000000003</v>
      </c>
      <c r="M416" s="3">
        <f t="shared" si="88"/>
        <v>32.4</v>
      </c>
      <c r="N416">
        <v>93</v>
      </c>
      <c r="O416">
        <v>96</v>
      </c>
      <c r="P416">
        <v>10</v>
      </c>
      <c r="Q416">
        <v>35</v>
      </c>
      <c r="R416">
        <v>42</v>
      </c>
      <c r="S416">
        <v>0</v>
      </c>
      <c r="T416">
        <v>0</v>
      </c>
      <c r="U416">
        <f t="shared" si="78"/>
        <v>32.4</v>
      </c>
      <c r="V416">
        <f t="shared" si="79"/>
        <v>33.450000000000003</v>
      </c>
      <c r="W416">
        <f t="shared" si="80"/>
        <v>3.48</v>
      </c>
      <c r="X416">
        <f t="shared" si="81"/>
        <v>12.2</v>
      </c>
      <c r="Y416">
        <f t="shared" si="82"/>
        <v>14.63</v>
      </c>
      <c r="Z416">
        <f t="shared" si="89"/>
        <v>0</v>
      </c>
      <c r="AA416">
        <f t="shared" si="90"/>
        <v>0</v>
      </c>
    </row>
    <row r="417" spans="1:27" x14ac:dyDescent="0.3">
      <c r="A417" t="s">
        <v>4528</v>
      </c>
      <c r="B417" t="s">
        <v>2692</v>
      </c>
      <c r="C417" t="s">
        <v>427</v>
      </c>
      <c r="D417">
        <v>260</v>
      </c>
      <c r="E417">
        <v>0</v>
      </c>
      <c r="F417">
        <v>0</v>
      </c>
      <c r="G417" s="4">
        <v>347</v>
      </c>
      <c r="H417">
        <f t="shared" si="83"/>
        <v>74.930000000000007</v>
      </c>
      <c r="I417">
        <f t="shared" si="84"/>
        <v>260</v>
      </c>
      <c r="J417" s="3" t="str">
        <f t="shared" si="85"/>
        <v>PSOE</v>
      </c>
      <c r="K417" s="3" t="str">
        <f t="shared" si="86"/>
        <v>PP</v>
      </c>
      <c r="L417" s="3">
        <f t="shared" si="87"/>
        <v>43.46</v>
      </c>
      <c r="M417" s="3">
        <f t="shared" si="88"/>
        <v>30.38</v>
      </c>
      <c r="N417">
        <v>113</v>
      </c>
      <c r="O417">
        <v>79</v>
      </c>
      <c r="P417">
        <v>13</v>
      </c>
      <c r="Q417">
        <v>12</v>
      </c>
      <c r="R417">
        <v>34</v>
      </c>
      <c r="S417">
        <v>0</v>
      </c>
      <c r="T417">
        <v>0</v>
      </c>
      <c r="U417">
        <f t="shared" si="78"/>
        <v>43.46</v>
      </c>
      <c r="V417">
        <f t="shared" si="79"/>
        <v>30.38</v>
      </c>
      <c r="W417">
        <f t="shared" si="80"/>
        <v>5</v>
      </c>
      <c r="X417">
        <f t="shared" si="81"/>
        <v>4.62</v>
      </c>
      <c r="Y417">
        <f t="shared" si="82"/>
        <v>13.08</v>
      </c>
      <c r="Z417">
        <f t="shared" si="89"/>
        <v>0</v>
      </c>
      <c r="AA417">
        <f t="shared" si="90"/>
        <v>0</v>
      </c>
    </row>
    <row r="418" spans="1:27" x14ac:dyDescent="0.3">
      <c r="A418" t="s">
        <v>4528</v>
      </c>
      <c r="B418" t="s">
        <v>2693</v>
      </c>
      <c r="C418" t="s">
        <v>428</v>
      </c>
      <c r="D418">
        <v>16708</v>
      </c>
      <c r="E418">
        <v>152</v>
      </c>
      <c r="F418">
        <v>176</v>
      </c>
      <c r="G418" s="4">
        <v>27119</v>
      </c>
      <c r="H418">
        <f t="shared" si="83"/>
        <v>61.61</v>
      </c>
      <c r="I418">
        <f t="shared" si="84"/>
        <v>16556</v>
      </c>
      <c r="J418" s="3" t="str">
        <f t="shared" si="85"/>
        <v>PSOE</v>
      </c>
      <c r="K418" s="3" t="str">
        <f t="shared" si="86"/>
        <v>PP</v>
      </c>
      <c r="L418" s="3">
        <f t="shared" si="87"/>
        <v>48.08</v>
      </c>
      <c r="M418" s="3">
        <f t="shared" si="88"/>
        <v>20.350000000000001</v>
      </c>
      <c r="N418">
        <v>7960</v>
      </c>
      <c r="O418">
        <v>3369</v>
      </c>
      <c r="P418">
        <v>471</v>
      </c>
      <c r="Q418">
        <v>1761</v>
      </c>
      <c r="R418">
        <v>1926</v>
      </c>
      <c r="S418">
        <v>0</v>
      </c>
      <c r="T418">
        <v>0</v>
      </c>
      <c r="U418">
        <f t="shared" si="78"/>
        <v>48.08</v>
      </c>
      <c r="V418">
        <f t="shared" si="79"/>
        <v>20.350000000000001</v>
      </c>
      <c r="W418">
        <f t="shared" si="80"/>
        <v>2.84</v>
      </c>
      <c r="X418">
        <f t="shared" si="81"/>
        <v>10.64</v>
      </c>
      <c r="Y418">
        <f t="shared" si="82"/>
        <v>11.63</v>
      </c>
      <c r="Z418">
        <f t="shared" si="89"/>
        <v>0</v>
      </c>
      <c r="AA418">
        <f t="shared" si="90"/>
        <v>0</v>
      </c>
    </row>
    <row r="419" spans="1:27" x14ac:dyDescent="0.3">
      <c r="A419" t="s">
        <v>4528</v>
      </c>
      <c r="B419" t="s">
        <v>2694</v>
      </c>
      <c r="C419" t="s">
        <v>429</v>
      </c>
      <c r="D419">
        <v>59</v>
      </c>
      <c r="E419">
        <v>0</v>
      </c>
      <c r="F419">
        <v>1</v>
      </c>
      <c r="G419" s="4">
        <v>70</v>
      </c>
      <c r="H419">
        <f t="shared" si="83"/>
        <v>84.29</v>
      </c>
      <c r="I419">
        <f t="shared" si="84"/>
        <v>59</v>
      </c>
      <c r="J419" s="3" t="str">
        <f t="shared" si="85"/>
        <v>PP</v>
      </c>
      <c r="K419" s="3" t="str">
        <f t="shared" si="86"/>
        <v>PSOE</v>
      </c>
      <c r="L419" s="3">
        <f t="shared" si="87"/>
        <v>47.46</v>
      </c>
      <c r="M419" s="3">
        <f t="shared" si="88"/>
        <v>27.12</v>
      </c>
      <c r="N419">
        <v>16</v>
      </c>
      <c r="O419">
        <v>28</v>
      </c>
      <c r="P419">
        <v>6</v>
      </c>
      <c r="Q419">
        <v>2</v>
      </c>
      <c r="R419">
        <v>3</v>
      </c>
      <c r="S419">
        <v>0</v>
      </c>
      <c r="T419">
        <v>0</v>
      </c>
      <c r="U419">
        <f t="shared" si="78"/>
        <v>27.12</v>
      </c>
      <c r="V419">
        <f t="shared" si="79"/>
        <v>47.46</v>
      </c>
      <c r="W419">
        <f t="shared" si="80"/>
        <v>10.17</v>
      </c>
      <c r="X419">
        <f t="shared" si="81"/>
        <v>3.39</v>
      </c>
      <c r="Y419">
        <f t="shared" si="82"/>
        <v>5.08</v>
      </c>
      <c r="Z419">
        <f t="shared" si="89"/>
        <v>0</v>
      </c>
      <c r="AA419">
        <f t="shared" si="90"/>
        <v>0</v>
      </c>
    </row>
    <row r="420" spans="1:27" x14ac:dyDescent="0.3">
      <c r="A420" t="s">
        <v>4528</v>
      </c>
      <c r="B420" t="s">
        <v>2695</v>
      </c>
      <c r="C420" t="s">
        <v>430</v>
      </c>
      <c r="D420">
        <v>407</v>
      </c>
      <c r="E420">
        <v>0</v>
      </c>
      <c r="F420">
        <v>7</v>
      </c>
      <c r="G420" s="4">
        <v>492</v>
      </c>
      <c r="H420">
        <f t="shared" si="83"/>
        <v>82.72</v>
      </c>
      <c r="I420">
        <f t="shared" si="84"/>
        <v>407</v>
      </c>
      <c r="J420" s="3" t="str">
        <f t="shared" si="85"/>
        <v>PSOE</v>
      </c>
      <c r="K420" s="3" t="str">
        <f t="shared" si="86"/>
        <v>Ciudadanos</v>
      </c>
      <c r="L420" s="3">
        <f t="shared" si="87"/>
        <v>33.659999999999997</v>
      </c>
      <c r="M420" s="3">
        <f t="shared" si="88"/>
        <v>21.87</v>
      </c>
      <c r="N420">
        <v>137</v>
      </c>
      <c r="O420">
        <v>82</v>
      </c>
      <c r="P420">
        <v>27</v>
      </c>
      <c r="Q420">
        <v>45</v>
      </c>
      <c r="R420">
        <v>89</v>
      </c>
      <c r="S420">
        <v>0</v>
      </c>
      <c r="T420">
        <v>0</v>
      </c>
      <c r="U420">
        <f t="shared" si="78"/>
        <v>33.659999999999997</v>
      </c>
      <c r="V420">
        <f t="shared" si="79"/>
        <v>20.149999999999999</v>
      </c>
      <c r="W420">
        <f t="shared" si="80"/>
        <v>6.63</v>
      </c>
      <c r="X420">
        <f t="shared" si="81"/>
        <v>11.06</v>
      </c>
      <c r="Y420">
        <f t="shared" si="82"/>
        <v>21.87</v>
      </c>
      <c r="Z420">
        <f t="shared" si="89"/>
        <v>0</v>
      </c>
      <c r="AA420">
        <f t="shared" si="90"/>
        <v>0</v>
      </c>
    </row>
    <row r="421" spans="1:27" x14ac:dyDescent="0.3">
      <c r="A421" t="s">
        <v>4528</v>
      </c>
      <c r="B421" t="s">
        <v>2696</v>
      </c>
      <c r="C421" t="s">
        <v>431</v>
      </c>
      <c r="D421">
        <v>39</v>
      </c>
      <c r="E421">
        <v>0</v>
      </c>
      <c r="F421">
        <v>0</v>
      </c>
      <c r="G421" s="4">
        <v>42</v>
      </c>
      <c r="H421">
        <f t="shared" si="83"/>
        <v>92.86</v>
      </c>
      <c r="I421">
        <f t="shared" si="84"/>
        <v>39</v>
      </c>
      <c r="J421" s="3" t="str">
        <f t="shared" si="85"/>
        <v>Ciudadanos</v>
      </c>
      <c r="K421" s="3" t="str">
        <f t="shared" si="86"/>
        <v>PP</v>
      </c>
      <c r="L421" s="3">
        <f t="shared" si="87"/>
        <v>41.03</v>
      </c>
      <c r="M421" s="3">
        <f t="shared" si="88"/>
        <v>25.64</v>
      </c>
      <c r="N421">
        <v>5</v>
      </c>
      <c r="O421">
        <v>10</v>
      </c>
      <c r="P421">
        <v>0</v>
      </c>
      <c r="Q421">
        <v>5</v>
      </c>
      <c r="R421">
        <v>16</v>
      </c>
      <c r="S421">
        <v>0</v>
      </c>
      <c r="T421">
        <v>0</v>
      </c>
      <c r="U421">
        <f t="shared" si="78"/>
        <v>12.82</v>
      </c>
      <c r="V421">
        <f t="shared" si="79"/>
        <v>25.64</v>
      </c>
      <c r="W421">
        <f t="shared" si="80"/>
        <v>0</v>
      </c>
      <c r="X421">
        <f t="shared" si="81"/>
        <v>12.82</v>
      </c>
      <c r="Y421">
        <f t="shared" si="82"/>
        <v>41.03</v>
      </c>
      <c r="Z421">
        <f t="shared" si="89"/>
        <v>0</v>
      </c>
      <c r="AA421">
        <f t="shared" si="90"/>
        <v>0</v>
      </c>
    </row>
    <row r="422" spans="1:27" x14ac:dyDescent="0.3">
      <c r="A422" t="s">
        <v>4528</v>
      </c>
      <c r="B422" t="s">
        <v>2697</v>
      </c>
      <c r="C422" t="s">
        <v>432</v>
      </c>
      <c r="D422">
        <v>128</v>
      </c>
      <c r="E422">
        <v>2</v>
      </c>
      <c r="F422">
        <v>0</v>
      </c>
      <c r="G422" s="4">
        <v>160</v>
      </c>
      <c r="H422">
        <f t="shared" si="83"/>
        <v>80</v>
      </c>
      <c r="I422">
        <f t="shared" si="84"/>
        <v>126</v>
      </c>
      <c r="J422" s="3" t="str">
        <f t="shared" si="85"/>
        <v>PP</v>
      </c>
      <c r="K422" s="3" t="str">
        <f t="shared" si="86"/>
        <v>PSOE</v>
      </c>
      <c r="L422" s="3">
        <f t="shared" si="87"/>
        <v>51.59</v>
      </c>
      <c r="M422" s="3">
        <f t="shared" si="88"/>
        <v>23.02</v>
      </c>
      <c r="N422">
        <v>29</v>
      </c>
      <c r="O422">
        <v>65</v>
      </c>
      <c r="P422">
        <v>6</v>
      </c>
      <c r="Q422">
        <v>1</v>
      </c>
      <c r="R422">
        <v>24</v>
      </c>
      <c r="S422">
        <v>0</v>
      </c>
      <c r="T422">
        <v>0</v>
      </c>
      <c r="U422">
        <f t="shared" si="78"/>
        <v>23.02</v>
      </c>
      <c r="V422">
        <f t="shared" si="79"/>
        <v>51.59</v>
      </c>
      <c r="W422">
        <f t="shared" si="80"/>
        <v>4.76</v>
      </c>
      <c r="X422">
        <f t="shared" si="81"/>
        <v>0.79</v>
      </c>
      <c r="Y422">
        <f t="shared" si="82"/>
        <v>19.05</v>
      </c>
      <c r="Z422">
        <f t="shared" si="89"/>
        <v>0</v>
      </c>
      <c r="AA422">
        <f t="shared" si="90"/>
        <v>0</v>
      </c>
    </row>
    <row r="423" spans="1:27" x14ac:dyDescent="0.3">
      <c r="A423" t="s">
        <v>4528</v>
      </c>
      <c r="B423" t="s">
        <v>2698</v>
      </c>
      <c r="C423" t="s">
        <v>433</v>
      </c>
      <c r="D423">
        <v>61</v>
      </c>
      <c r="E423">
        <v>2</v>
      </c>
      <c r="F423">
        <v>1</v>
      </c>
      <c r="G423" s="4">
        <v>82</v>
      </c>
      <c r="H423">
        <f t="shared" si="83"/>
        <v>74.39</v>
      </c>
      <c r="I423">
        <f t="shared" si="84"/>
        <v>59</v>
      </c>
      <c r="J423" s="3" t="str">
        <f t="shared" si="85"/>
        <v>PP</v>
      </c>
      <c r="K423" s="3" t="str">
        <f t="shared" si="86"/>
        <v>PSOE</v>
      </c>
      <c r="L423" s="3">
        <f t="shared" si="87"/>
        <v>42.37</v>
      </c>
      <c r="M423" s="3">
        <f t="shared" si="88"/>
        <v>37.29</v>
      </c>
      <c r="N423">
        <v>22</v>
      </c>
      <c r="O423">
        <v>25</v>
      </c>
      <c r="P423">
        <v>5</v>
      </c>
      <c r="Q423">
        <v>0</v>
      </c>
      <c r="R423">
        <v>6</v>
      </c>
      <c r="S423">
        <v>0</v>
      </c>
      <c r="T423">
        <v>0</v>
      </c>
      <c r="U423">
        <f t="shared" si="78"/>
        <v>37.29</v>
      </c>
      <c r="V423">
        <f t="shared" si="79"/>
        <v>42.37</v>
      </c>
      <c r="W423">
        <f t="shared" si="80"/>
        <v>8.4700000000000006</v>
      </c>
      <c r="X423">
        <f t="shared" si="81"/>
        <v>0</v>
      </c>
      <c r="Y423">
        <f t="shared" si="82"/>
        <v>10.17</v>
      </c>
      <c r="Z423">
        <f t="shared" si="89"/>
        <v>0</v>
      </c>
      <c r="AA423">
        <f t="shared" si="90"/>
        <v>0</v>
      </c>
    </row>
    <row r="424" spans="1:27" x14ac:dyDescent="0.3">
      <c r="A424" t="s">
        <v>4528</v>
      </c>
      <c r="B424" t="s">
        <v>2699</v>
      </c>
      <c r="C424" t="s">
        <v>434</v>
      </c>
      <c r="D424">
        <v>51</v>
      </c>
      <c r="E424">
        <v>0</v>
      </c>
      <c r="F424">
        <v>0</v>
      </c>
      <c r="G424" s="4">
        <v>56</v>
      </c>
      <c r="H424">
        <f t="shared" si="83"/>
        <v>91.07</v>
      </c>
      <c r="I424">
        <f t="shared" si="84"/>
        <v>51</v>
      </c>
      <c r="J424" s="3" t="str">
        <f t="shared" si="85"/>
        <v>PP</v>
      </c>
      <c r="K424" s="3" t="str">
        <f t="shared" si="86"/>
        <v>PSOE</v>
      </c>
      <c r="L424" s="3">
        <f t="shared" si="87"/>
        <v>43.14</v>
      </c>
      <c r="M424" s="3">
        <f t="shared" si="88"/>
        <v>27.45</v>
      </c>
      <c r="N424">
        <v>14</v>
      </c>
      <c r="O424">
        <v>22</v>
      </c>
      <c r="P424">
        <v>4</v>
      </c>
      <c r="Q424">
        <v>0</v>
      </c>
      <c r="R424">
        <v>10</v>
      </c>
      <c r="S424">
        <v>0</v>
      </c>
      <c r="T424">
        <v>0</v>
      </c>
      <c r="U424">
        <f t="shared" si="78"/>
        <v>27.45</v>
      </c>
      <c r="V424">
        <f t="shared" si="79"/>
        <v>43.14</v>
      </c>
      <c r="W424">
        <f t="shared" si="80"/>
        <v>7.84</v>
      </c>
      <c r="X424">
        <f t="shared" si="81"/>
        <v>0</v>
      </c>
      <c r="Y424">
        <f t="shared" si="82"/>
        <v>19.61</v>
      </c>
      <c r="Z424">
        <f t="shared" si="89"/>
        <v>0</v>
      </c>
      <c r="AA424">
        <f t="shared" si="90"/>
        <v>0</v>
      </c>
    </row>
    <row r="425" spans="1:27" x14ac:dyDescent="0.3">
      <c r="A425" t="s">
        <v>4528</v>
      </c>
      <c r="B425" t="s">
        <v>2700</v>
      </c>
      <c r="C425" t="s">
        <v>435</v>
      </c>
      <c r="D425">
        <v>94</v>
      </c>
      <c r="E425">
        <v>0</v>
      </c>
      <c r="F425">
        <v>0</v>
      </c>
      <c r="G425" s="4">
        <v>116</v>
      </c>
      <c r="H425">
        <f t="shared" si="83"/>
        <v>81.03</v>
      </c>
      <c r="I425">
        <f t="shared" si="84"/>
        <v>94</v>
      </c>
      <c r="J425" s="3" t="str">
        <f t="shared" si="85"/>
        <v>PSOE</v>
      </c>
      <c r="K425" s="3" t="str">
        <f t="shared" si="86"/>
        <v>PP</v>
      </c>
      <c r="L425" s="3">
        <f t="shared" si="87"/>
        <v>46.81</v>
      </c>
      <c r="M425" s="3">
        <f t="shared" si="88"/>
        <v>27.66</v>
      </c>
      <c r="N425">
        <v>44</v>
      </c>
      <c r="O425">
        <v>26</v>
      </c>
      <c r="P425">
        <v>5</v>
      </c>
      <c r="Q425">
        <v>4</v>
      </c>
      <c r="R425">
        <v>12</v>
      </c>
      <c r="S425">
        <v>0</v>
      </c>
      <c r="T425">
        <v>0</v>
      </c>
      <c r="U425">
        <f t="shared" si="78"/>
        <v>46.81</v>
      </c>
      <c r="V425">
        <f t="shared" si="79"/>
        <v>27.66</v>
      </c>
      <c r="W425">
        <f t="shared" si="80"/>
        <v>5.32</v>
      </c>
      <c r="X425">
        <f t="shared" si="81"/>
        <v>4.26</v>
      </c>
      <c r="Y425">
        <f t="shared" si="82"/>
        <v>12.77</v>
      </c>
      <c r="Z425">
        <f t="shared" si="89"/>
        <v>0</v>
      </c>
      <c r="AA425">
        <f t="shared" si="90"/>
        <v>0</v>
      </c>
    </row>
    <row r="426" spans="1:27" x14ac:dyDescent="0.3">
      <c r="A426" t="s">
        <v>4528</v>
      </c>
      <c r="B426" t="s">
        <v>2701</v>
      </c>
      <c r="C426" t="s">
        <v>436</v>
      </c>
      <c r="D426">
        <v>132</v>
      </c>
      <c r="E426">
        <v>1</v>
      </c>
      <c r="F426">
        <v>0</v>
      </c>
      <c r="G426" s="4">
        <v>156</v>
      </c>
      <c r="H426">
        <f t="shared" si="83"/>
        <v>84.62</v>
      </c>
      <c r="I426">
        <f t="shared" si="84"/>
        <v>131</v>
      </c>
      <c r="J426" s="3" t="str">
        <f t="shared" si="85"/>
        <v>PP</v>
      </c>
      <c r="K426" s="3" t="str">
        <f t="shared" si="86"/>
        <v>PSOE</v>
      </c>
      <c r="L426" s="3">
        <f t="shared" si="87"/>
        <v>54.96</v>
      </c>
      <c r="M426" s="3">
        <f t="shared" si="88"/>
        <v>22.9</v>
      </c>
      <c r="N426">
        <v>30</v>
      </c>
      <c r="O426">
        <v>72</v>
      </c>
      <c r="P426">
        <v>3</v>
      </c>
      <c r="Q426">
        <v>8</v>
      </c>
      <c r="R426">
        <v>16</v>
      </c>
      <c r="S426">
        <v>0</v>
      </c>
      <c r="T426">
        <v>0</v>
      </c>
      <c r="U426">
        <f t="shared" si="78"/>
        <v>22.9</v>
      </c>
      <c r="V426">
        <f t="shared" si="79"/>
        <v>54.96</v>
      </c>
      <c r="W426">
        <f t="shared" si="80"/>
        <v>2.29</v>
      </c>
      <c r="X426">
        <f t="shared" si="81"/>
        <v>6.11</v>
      </c>
      <c r="Y426">
        <f t="shared" si="82"/>
        <v>12.21</v>
      </c>
      <c r="Z426">
        <f t="shared" si="89"/>
        <v>0</v>
      </c>
      <c r="AA426">
        <f t="shared" si="90"/>
        <v>0</v>
      </c>
    </row>
    <row r="427" spans="1:27" x14ac:dyDescent="0.3">
      <c r="A427" t="s">
        <v>4528</v>
      </c>
      <c r="B427" t="s">
        <v>2702</v>
      </c>
      <c r="C427" t="s">
        <v>437</v>
      </c>
      <c r="D427">
        <v>130</v>
      </c>
      <c r="E427">
        <v>0</v>
      </c>
      <c r="F427">
        <v>2</v>
      </c>
      <c r="G427" s="4">
        <v>183</v>
      </c>
      <c r="H427">
        <f t="shared" si="83"/>
        <v>71.040000000000006</v>
      </c>
      <c r="I427">
        <f t="shared" si="84"/>
        <v>130</v>
      </c>
      <c r="J427" s="3" t="str">
        <f t="shared" si="85"/>
        <v>PP</v>
      </c>
      <c r="K427" s="3" t="str">
        <f t="shared" si="86"/>
        <v>PSOE</v>
      </c>
      <c r="L427" s="3">
        <f t="shared" si="87"/>
        <v>40</v>
      </c>
      <c r="M427" s="3">
        <f t="shared" si="88"/>
        <v>39.229999999999997</v>
      </c>
      <c r="N427">
        <v>51</v>
      </c>
      <c r="O427">
        <v>52</v>
      </c>
      <c r="P427">
        <v>5</v>
      </c>
      <c r="Q427">
        <v>5</v>
      </c>
      <c r="R427">
        <v>13</v>
      </c>
      <c r="S427">
        <v>0</v>
      </c>
      <c r="T427">
        <v>0</v>
      </c>
      <c r="U427">
        <f t="shared" si="78"/>
        <v>39.229999999999997</v>
      </c>
      <c r="V427">
        <f t="shared" si="79"/>
        <v>40</v>
      </c>
      <c r="W427">
        <f t="shared" si="80"/>
        <v>3.85</v>
      </c>
      <c r="X427">
        <f t="shared" si="81"/>
        <v>3.85</v>
      </c>
      <c r="Y427">
        <f t="shared" si="82"/>
        <v>10</v>
      </c>
      <c r="Z427">
        <f t="shared" si="89"/>
        <v>0</v>
      </c>
      <c r="AA427">
        <f t="shared" si="90"/>
        <v>0</v>
      </c>
    </row>
    <row r="428" spans="1:27" x14ac:dyDescent="0.3">
      <c r="A428" t="s">
        <v>4528</v>
      </c>
      <c r="B428" t="s">
        <v>2703</v>
      </c>
      <c r="C428" t="s">
        <v>438</v>
      </c>
      <c r="D428">
        <v>26</v>
      </c>
      <c r="E428">
        <v>0</v>
      </c>
      <c r="F428">
        <v>1</v>
      </c>
      <c r="G428" s="4">
        <v>33</v>
      </c>
      <c r="H428">
        <f t="shared" si="83"/>
        <v>78.790000000000006</v>
      </c>
      <c r="I428">
        <f t="shared" si="84"/>
        <v>26</v>
      </c>
      <c r="J428" s="3" t="str">
        <f t="shared" si="85"/>
        <v>PP</v>
      </c>
      <c r="K428" s="3" t="str">
        <f t="shared" si="86"/>
        <v>Ciudadanos</v>
      </c>
      <c r="L428" s="3">
        <f t="shared" si="87"/>
        <v>80.77</v>
      </c>
      <c r="M428" s="3">
        <f t="shared" si="88"/>
        <v>11.54</v>
      </c>
      <c r="N428">
        <v>1</v>
      </c>
      <c r="O428">
        <v>21</v>
      </c>
      <c r="P428">
        <v>0</v>
      </c>
      <c r="Q428">
        <v>0</v>
      </c>
      <c r="R428">
        <v>3</v>
      </c>
      <c r="S428">
        <v>0</v>
      </c>
      <c r="T428">
        <v>0</v>
      </c>
      <c r="U428">
        <f t="shared" si="78"/>
        <v>3.85</v>
      </c>
      <c r="V428">
        <f t="shared" si="79"/>
        <v>80.77</v>
      </c>
      <c r="W428">
        <f t="shared" si="80"/>
        <v>0</v>
      </c>
      <c r="X428">
        <f t="shared" si="81"/>
        <v>0</v>
      </c>
      <c r="Y428">
        <f t="shared" si="82"/>
        <v>11.54</v>
      </c>
      <c r="Z428">
        <f t="shared" si="89"/>
        <v>0</v>
      </c>
      <c r="AA428">
        <f t="shared" si="90"/>
        <v>0</v>
      </c>
    </row>
    <row r="429" spans="1:27" x14ac:dyDescent="0.3">
      <c r="A429" t="s">
        <v>4528</v>
      </c>
      <c r="B429" t="s">
        <v>2704</v>
      </c>
      <c r="C429" t="s">
        <v>439</v>
      </c>
      <c r="D429">
        <v>46</v>
      </c>
      <c r="E429">
        <v>0</v>
      </c>
      <c r="F429">
        <v>2</v>
      </c>
      <c r="G429" s="4">
        <v>59</v>
      </c>
      <c r="H429">
        <f t="shared" si="83"/>
        <v>77.97</v>
      </c>
      <c r="I429">
        <f t="shared" si="84"/>
        <v>46</v>
      </c>
      <c r="J429" s="3" t="str">
        <f t="shared" si="85"/>
        <v>PP</v>
      </c>
      <c r="K429" s="3" t="str">
        <f t="shared" si="86"/>
        <v>PSOE</v>
      </c>
      <c r="L429" s="3">
        <f t="shared" si="87"/>
        <v>34.78</v>
      </c>
      <c r="M429" s="3">
        <f t="shared" si="88"/>
        <v>28.26</v>
      </c>
      <c r="N429">
        <v>13</v>
      </c>
      <c r="O429">
        <v>16</v>
      </c>
      <c r="P429">
        <v>7</v>
      </c>
      <c r="Q429">
        <v>0</v>
      </c>
      <c r="R429">
        <v>7</v>
      </c>
      <c r="S429">
        <v>0</v>
      </c>
      <c r="T429">
        <v>0</v>
      </c>
      <c r="U429">
        <f t="shared" si="78"/>
        <v>28.26</v>
      </c>
      <c r="V429">
        <f t="shared" si="79"/>
        <v>34.78</v>
      </c>
      <c r="W429">
        <f t="shared" si="80"/>
        <v>15.22</v>
      </c>
      <c r="X429">
        <f t="shared" si="81"/>
        <v>0</v>
      </c>
      <c r="Y429">
        <f t="shared" si="82"/>
        <v>15.22</v>
      </c>
      <c r="Z429">
        <f t="shared" si="89"/>
        <v>0</v>
      </c>
      <c r="AA429">
        <f t="shared" si="90"/>
        <v>0</v>
      </c>
    </row>
    <row r="430" spans="1:27" x14ac:dyDescent="0.3">
      <c r="A430" t="s">
        <v>4528</v>
      </c>
      <c r="B430" t="s">
        <v>2705</v>
      </c>
      <c r="C430" t="s">
        <v>440</v>
      </c>
      <c r="D430">
        <v>113</v>
      </c>
      <c r="E430">
        <v>3</v>
      </c>
      <c r="F430">
        <v>2</v>
      </c>
      <c r="G430" s="4">
        <v>139</v>
      </c>
      <c r="H430">
        <f t="shared" si="83"/>
        <v>81.290000000000006</v>
      </c>
      <c r="I430">
        <f t="shared" si="84"/>
        <v>110</v>
      </c>
      <c r="J430" s="3" t="str">
        <f t="shared" si="85"/>
        <v>PSOE</v>
      </c>
      <c r="K430" s="3" t="str">
        <f t="shared" si="86"/>
        <v>PP</v>
      </c>
      <c r="L430" s="3">
        <f t="shared" si="87"/>
        <v>39.090000000000003</v>
      </c>
      <c r="M430" s="3">
        <f t="shared" si="88"/>
        <v>33.64</v>
      </c>
      <c r="N430">
        <v>43</v>
      </c>
      <c r="O430">
        <v>37</v>
      </c>
      <c r="P430">
        <v>4</v>
      </c>
      <c r="Q430">
        <v>6</v>
      </c>
      <c r="R430">
        <v>18</v>
      </c>
      <c r="S430">
        <v>0</v>
      </c>
      <c r="T430">
        <v>0</v>
      </c>
      <c r="U430">
        <f t="shared" si="78"/>
        <v>39.090000000000003</v>
      </c>
      <c r="V430">
        <f t="shared" si="79"/>
        <v>33.64</v>
      </c>
      <c r="W430">
        <f t="shared" si="80"/>
        <v>3.64</v>
      </c>
      <c r="X430">
        <f t="shared" si="81"/>
        <v>5.45</v>
      </c>
      <c r="Y430">
        <f t="shared" si="82"/>
        <v>16.36</v>
      </c>
      <c r="Z430">
        <f t="shared" si="89"/>
        <v>0</v>
      </c>
      <c r="AA430">
        <f t="shared" si="90"/>
        <v>0</v>
      </c>
    </row>
    <row r="431" spans="1:27" x14ac:dyDescent="0.3">
      <c r="A431" t="s">
        <v>4528</v>
      </c>
      <c r="B431" t="s">
        <v>2706</v>
      </c>
      <c r="C431" t="s">
        <v>441</v>
      </c>
      <c r="D431">
        <v>113</v>
      </c>
      <c r="E431">
        <v>1</v>
      </c>
      <c r="F431">
        <v>1</v>
      </c>
      <c r="G431" s="4">
        <v>140</v>
      </c>
      <c r="H431">
        <f t="shared" si="83"/>
        <v>80.709999999999994</v>
      </c>
      <c r="I431">
        <f t="shared" si="84"/>
        <v>112</v>
      </c>
      <c r="J431" s="3" t="str">
        <f t="shared" si="85"/>
        <v>PSOE</v>
      </c>
      <c r="K431" s="3" t="str">
        <f t="shared" si="86"/>
        <v>PP</v>
      </c>
      <c r="L431" s="3">
        <f t="shared" si="87"/>
        <v>38.39</v>
      </c>
      <c r="M431" s="3">
        <f t="shared" si="88"/>
        <v>37.5</v>
      </c>
      <c r="N431">
        <v>43</v>
      </c>
      <c r="O431">
        <v>42</v>
      </c>
      <c r="P431">
        <v>3</v>
      </c>
      <c r="Q431">
        <v>8</v>
      </c>
      <c r="R431">
        <v>14</v>
      </c>
      <c r="S431">
        <v>0</v>
      </c>
      <c r="T431">
        <v>0</v>
      </c>
      <c r="U431">
        <f t="shared" si="78"/>
        <v>38.39</v>
      </c>
      <c r="V431">
        <f t="shared" si="79"/>
        <v>37.5</v>
      </c>
      <c r="W431">
        <f t="shared" si="80"/>
        <v>2.68</v>
      </c>
      <c r="X431">
        <f t="shared" si="81"/>
        <v>7.14</v>
      </c>
      <c r="Y431">
        <f t="shared" si="82"/>
        <v>12.5</v>
      </c>
      <c r="Z431">
        <f t="shared" si="89"/>
        <v>0</v>
      </c>
      <c r="AA431">
        <f t="shared" si="90"/>
        <v>0</v>
      </c>
    </row>
    <row r="432" spans="1:27" x14ac:dyDescent="0.3">
      <c r="A432" t="s">
        <v>4528</v>
      </c>
      <c r="B432" t="s">
        <v>2707</v>
      </c>
      <c r="C432" t="s">
        <v>442</v>
      </c>
      <c r="D432">
        <v>26</v>
      </c>
      <c r="E432">
        <v>0</v>
      </c>
      <c r="F432">
        <v>0</v>
      </c>
      <c r="G432" s="4">
        <v>35</v>
      </c>
      <c r="H432">
        <f t="shared" si="83"/>
        <v>74.290000000000006</v>
      </c>
      <c r="I432">
        <f t="shared" si="84"/>
        <v>26</v>
      </c>
      <c r="J432" s="3" t="str">
        <f t="shared" si="85"/>
        <v>PP</v>
      </c>
      <c r="K432" s="3" t="str">
        <f t="shared" si="86"/>
        <v>Ciudadanos</v>
      </c>
      <c r="L432" s="3">
        <f t="shared" si="87"/>
        <v>65.38</v>
      </c>
      <c r="M432" s="3">
        <f t="shared" si="88"/>
        <v>15.38</v>
      </c>
      <c r="N432">
        <v>1</v>
      </c>
      <c r="O432">
        <v>17</v>
      </c>
      <c r="P432">
        <v>3</v>
      </c>
      <c r="Q432">
        <v>0</v>
      </c>
      <c r="R432">
        <v>4</v>
      </c>
      <c r="S432">
        <v>0</v>
      </c>
      <c r="T432">
        <v>0</v>
      </c>
      <c r="U432">
        <f t="shared" si="78"/>
        <v>3.85</v>
      </c>
      <c r="V432">
        <f t="shared" si="79"/>
        <v>65.38</v>
      </c>
      <c r="W432">
        <f t="shared" si="80"/>
        <v>11.54</v>
      </c>
      <c r="X432">
        <f t="shared" si="81"/>
        <v>0</v>
      </c>
      <c r="Y432">
        <f t="shared" si="82"/>
        <v>15.38</v>
      </c>
      <c r="Z432">
        <f t="shared" si="89"/>
        <v>0</v>
      </c>
      <c r="AA432">
        <f t="shared" si="90"/>
        <v>0</v>
      </c>
    </row>
    <row r="433" spans="1:27" x14ac:dyDescent="0.3">
      <c r="A433" t="s">
        <v>4528</v>
      </c>
      <c r="B433" t="s">
        <v>2708</v>
      </c>
      <c r="C433" t="s">
        <v>443</v>
      </c>
      <c r="D433">
        <v>581</v>
      </c>
      <c r="E433">
        <v>17</v>
      </c>
      <c r="F433">
        <v>3</v>
      </c>
      <c r="G433" s="4">
        <v>942</v>
      </c>
      <c r="H433">
        <f t="shared" si="83"/>
        <v>61.68</v>
      </c>
      <c r="I433">
        <f t="shared" si="84"/>
        <v>564</v>
      </c>
      <c r="J433" s="3" t="str">
        <f t="shared" si="85"/>
        <v>PSOE</v>
      </c>
      <c r="K433" s="3" t="str">
        <f t="shared" si="86"/>
        <v>PP</v>
      </c>
      <c r="L433" s="3">
        <f t="shared" si="87"/>
        <v>48.94</v>
      </c>
      <c r="M433" s="3">
        <f t="shared" si="88"/>
        <v>29.61</v>
      </c>
      <c r="N433">
        <v>276</v>
      </c>
      <c r="O433">
        <v>167</v>
      </c>
      <c r="P433">
        <v>12</v>
      </c>
      <c r="Q433">
        <v>27</v>
      </c>
      <c r="R433">
        <v>69</v>
      </c>
      <c r="S433">
        <v>0</v>
      </c>
      <c r="T433">
        <v>0</v>
      </c>
      <c r="U433">
        <f t="shared" si="78"/>
        <v>48.94</v>
      </c>
      <c r="V433">
        <f t="shared" si="79"/>
        <v>29.61</v>
      </c>
      <c r="W433">
        <f t="shared" si="80"/>
        <v>2.13</v>
      </c>
      <c r="X433">
        <f t="shared" si="81"/>
        <v>4.79</v>
      </c>
      <c r="Y433">
        <f t="shared" si="82"/>
        <v>12.23</v>
      </c>
      <c r="Z433">
        <f t="shared" si="89"/>
        <v>0</v>
      </c>
      <c r="AA433">
        <f t="shared" si="90"/>
        <v>0</v>
      </c>
    </row>
    <row r="434" spans="1:27" x14ac:dyDescent="0.3">
      <c r="A434" t="s">
        <v>4528</v>
      </c>
      <c r="B434" t="s">
        <v>2709</v>
      </c>
      <c r="C434" t="s">
        <v>444</v>
      </c>
      <c r="D434">
        <v>32</v>
      </c>
      <c r="E434">
        <v>0</v>
      </c>
      <c r="F434">
        <v>0</v>
      </c>
      <c r="G434" s="4">
        <v>47</v>
      </c>
      <c r="H434">
        <f t="shared" si="83"/>
        <v>68.09</v>
      </c>
      <c r="I434">
        <f t="shared" si="84"/>
        <v>32</v>
      </c>
      <c r="J434" s="3" t="str">
        <f t="shared" si="85"/>
        <v>PP</v>
      </c>
      <c r="K434" s="3" t="str">
        <f t="shared" si="86"/>
        <v>Ciudadanos</v>
      </c>
      <c r="L434" s="3">
        <f t="shared" si="87"/>
        <v>50</v>
      </c>
      <c r="M434" s="3">
        <f t="shared" si="88"/>
        <v>28.13</v>
      </c>
      <c r="N434">
        <v>5</v>
      </c>
      <c r="O434">
        <v>16</v>
      </c>
      <c r="P434">
        <v>2</v>
      </c>
      <c r="Q434">
        <v>0</v>
      </c>
      <c r="R434">
        <v>9</v>
      </c>
      <c r="S434">
        <v>0</v>
      </c>
      <c r="T434">
        <v>0</v>
      </c>
      <c r="U434">
        <f t="shared" si="78"/>
        <v>15.63</v>
      </c>
      <c r="V434">
        <f t="shared" si="79"/>
        <v>50</v>
      </c>
      <c r="W434">
        <f t="shared" si="80"/>
        <v>6.25</v>
      </c>
      <c r="X434">
        <f t="shared" si="81"/>
        <v>0</v>
      </c>
      <c r="Y434">
        <f t="shared" si="82"/>
        <v>28.13</v>
      </c>
      <c r="Z434">
        <f t="shared" si="89"/>
        <v>0</v>
      </c>
      <c r="AA434">
        <f t="shared" si="90"/>
        <v>0</v>
      </c>
    </row>
    <row r="435" spans="1:27" x14ac:dyDescent="0.3">
      <c r="A435" t="s">
        <v>4528</v>
      </c>
      <c r="B435" t="s">
        <v>2710</v>
      </c>
      <c r="C435" t="s">
        <v>445</v>
      </c>
      <c r="D435">
        <v>172</v>
      </c>
      <c r="E435">
        <v>0</v>
      </c>
      <c r="F435">
        <v>3</v>
      </c>
      <c r="G435" s="4">
        <v>245</v>
      </c>
      <c r="H435">
        <f t="shared" si="83"/>
        <v>70.2</v>
      </c>
      <c r="I435">
        <f t="shared" si="84"/>
        <v>172</v>
      </c>
      <c r="J435" s="3" t="str">
        <f t="shared" si="85"/>
        <v>PSOE</v>
      </c>
      <c r="K435" s="3" t="str">
        <f t="shared" si="86"/>
        <v>Ciudadanos</v>
      </c>
      <c r="L435" s="3">
        <f t="shared" si="87"/>
        <v>29.07</v>
      </c>
      <c r="M435" s="3">
        <f t="shared" si="88"/>
        <v>23.84</v>
      </c>
      <c r="N435">
        <v>50</v>
      </c>
      <c r="O435">
        <v>32</v>
      </c>
      <c r="P435">
        <v>16</v>
      </c>
      <c r="Q435">
        <v>15</v>
      </c>
      <c r="R435">
        <v>41</v>
      </c>
      <c r="S435">
        <v>0</v>
      </c>
      <c r="T435">
        <v>0</v>
      </c>
      <c r="U435">
        <f t="shared" si="78"/>
        <v>29.07</v>
      </c>
      <c r="V435">
        <f t="shared" si="79"/>
        <v>18.600000000000001</v>
      </c>
      <c r="W435">
        <f t="shared" si="80"/>
        <v>9.3000000000000007</v>
      </c>
      <c r="X435">
        <f t="shared" si="81"/>
        <v>8.7200000000000006</v>
      </c>
      <c r="Y435">
        <f t="shared" si="82"/>
        <v>23.84</v>
      </c>
      <c r="Z435">
        <f t="shared" si="89"/>
        <v>0</v>
      </c>
      <c r="AA435">
        <f t="shared" si="90"/>
        <v>0</v>
      </c>
    </row>
    <row r="436" spans="1:27" x14ac:dyDescent="0.3">
      <c r="A436" t="s">
        <v>4528</v>
      </c>
      <c r="B436" t="s">
        <v>2711</v>
      </c>
      <c r="C436" t="s">
        <v>446</v>
      </c>
      <c r="D436">
        <v>49</v>
      </c>
      <c r="E436">
        <v>1</v>
      </c>
      <c r="F436">
        <v>2</v>
      </c>
      <c r="G436" s="4">
        <v>67</v>
      </c>
      <c r="H436">
        <f t="shared" si="83"/>
        <v>73.13</v>
      </c>
      <c r="I436">
        <f t="shared" si="84"/>
        <v>48</v>
      </c>
      <c r="J436" s="3" t="str">
        <f t="shared" si="85"/>
        <v>PP</v>
      </c>
      <c r="K436" s="3" t="str">
        <f t="shared" si="86"/>
        <v>PSOE</v>
      </c>
      <c r="L436" s="3">
        <f t="shared" si="87"/>
        <v>45.83</v>
      </c>
      <c r="M436" s="3">
        <f t="shared" si="88"/>
        <v>39.58</v>
      </c>
      <c r="N436">
        <v>19</v>
      </c>
      <c r="O436">
        <v>22</v>
      </c>
      <c r="P436">
        <v>2</v>
      </c>
      <c r="Q436">
        <v>0</v>
      </c>
      <c r="R436">
        <v>3</v>
      </c>
      <c r="S436">
        <v>0</v>
      </c>
      <c r="T436">
        <v>0</v>
      </c>
      <c r="U436">
        <f t="shared" si="78"/>
        <v>39.58</v>
      </c>
      <c r="V436">
        <f t="shared" si="79"/>
        <v>45.83</v>
      </c>
      <c r="W436">
        <f t="shared" si="80"/>
        <v>4.17</v>
      </c>
      <c r="X436">
        <f t="shared" si="81"/>
        <v>0</v>
      </c>
      <c r="Y436">
        <f t="shared" si="82"/>
        <v>6.25</v>
      </c>
      <c r="Z436">
        <f t="shared" si="89"/>
        <v>0</v>
      </c>
      <c r="AA436">
        <f t="shared" si="90"/>
        <v>0</v>
      </c>
    </row>
    <row r="437" spans="1:27" x14ac:dyDescent="0.3">
      <c r="A437" t="s">
        <v>4528</v>
      </c>
      <c r="B437" t="s">
        <v>2712</v>
      </c>
      <c r="C437" t="s">
        <v>447</v>
      </c>
      <c r="D437">
        <v>49</v>
      </c>
      <c r="E437">
        <v>1</v>
      </c>
      <c r="F437">
        <v>0</v>
      </c>
      <c r="G437" s="4">
        <v>73</v>
      </c>
      <c r="H437">
        <f t="shared" si="83"/>
        <v>67.12</v>
      </c>
      <c r="I437">
        <f t="shared" si="84"/>
        <v>48</v>
      </c>
      <c r="J437" s="3" t="str">
        <f t="shared" si="85"/>
        <v>PP</v>
      </c>
      <c r="K437" s="3" t="str">
        <f t="shared" si="86"/>
        <v>PSOE</v>
      </c>
      <c r="L437" s="3">
        <f t="shared" si="87"/>
        <v>35.42</v>
      </c>
      <c r="M437" s="3">
        <f t="shared" si="88"/>
        <v>25</v>
      </c>
      <c r="N437">
        <v>12</v>
      </c>
      <c r="O437">
        <v>17</v>
      </c>
      <c r="P437">
        <v>2</v>
      </c>
      <c r="Q437">
        <v>5</v>
      </c>
      <c r="R437">
        <v>8</v>
      </c>
      <c r="S437">
        <v>0</v>
      </c>
      <c r="T437">
        <v>0</v>
      </c>
      <c r="U437">
        <f t="shared" si="78"/>
        <v>25</v>
      </c>
      <c r="V437">
        <f t="shared" si="79"/>
        <v>35.42</v>
      </c>
      <c r="W437">
        <f t="shared" si="80"/>
        <v>4.17</v>
      </c>
      <c r="X437">
        <f t="shared" si="81"/>
        <v>10.42</v>
      </c>
      <c r="Y437">
        <f t="shared" si="82"/>
        <v>16.670000000000002</v>
      </c>
      <c r="Z437">
        <f t="shared" si="89"/>
        <v>0</v>
      </c>
      <c r="AA437">
        <f t="shared" si="90"/>
        <v>0</v>
      </c>
    </row>
    <row r="438" spans="1:27" x14ac:dyDescent="0.3">
      <c r="A438" t="s">
        <v>4528</v>
      </c>
      <c r="B438" t="s">
        <v>2713</v>
      </c>
      <c r="C438" t="s">
        <v>448</v>
      </c>
      <c r="D438">
        <v>41</v>
      </c>
      <c r="E438">
        <v>0</v>
      </c>
      <c r="F438">
        <v>1</v>
      </c>
      <c r="G438" s="4">
        <v>45</v>
      </c>
      <c r="H438">
        <f t="shared" si="83"/>
        <v>91.11</v>
      </c>
      <c r="I438">
        <f t="shared" si="84"/>
        <v>41</v>
      </c>
      <c r="J438" s="3" t="str">
        <f t="shared" si="85"/>
        <v>PSOE</v>
      </c>
      <c r="K438" s="3" t="str">
        <f t="shared" si="86"/>
        <v>PP</v>
      </c>
      <c r="L438" s="3">
        <f t="shared" si="87"/>
        <v>51.22</v>
      </c>
      <c r="M438" s="3">
        <f t="shared" si="88"/>
        <v>14.63</v>
      </c>
      <c r="N438">
        <v>21</v>
      </c>
      <c r="O438">
        <v>6</v>
      </c>
      <c r="P438">
        <v>0</v>
      </c>
      <c r="Q438">
        <v>6</v>
      </c>
      <c r="R438">
        <v>5</v>
      </c>
      <c r="S438">
        <v>0</v>
      </c>
      <c r="T438">
        <v>0</v>
      </c>
      <c r="U438">
        <f t="shared" si="78"/>
        <v>51.22</v>
      </c>
      <c r="V438">
        <f t="shared" si="79"/>
        <v>14.63</v>
      </c>
      <c r="W438">
        <f t="shared" si="80"/>
        <v>0</v>
      </c>
      <c r="X438">
        <f t="shared" si="81"/>
        <v>14.63</v>
      </c>
      <c r="Y438">
        <f t="shared" si="82"/>
        <v>12.2</v>
      </c>
      <c r="Z438">
        <f t="shared" si="89"/>
        <v>0</v>
      </c>
      <c r="AA438">
        <f t="shared" si="90"/>
        <v>0</v>
      </c>
    </row>
    <row r="439" spans="1:27" x14ac:dyDescent="0.3">
      <c r="A439" t="s">
        <v>4528</v>
      </c>
      <c r="B439" t="s">
        <v>2714</v>
      </c>
      <c r="C439" t="s">
        <v>449</v>
      </c>
      <c r="D439">
        <v>421</v>
      </c>
      <c r="E439">
        <v>6</v>
      </c>
      <c r="F439">
        <v>8</v>
      </c>
      <c r="G439" s="4">
        <v>608</v>
      </c>
      <c r="H439">
        <f t="shared" si="83"/>
        <v>69.239999999999995</v>
      </c>
      <c r="I439">
        <f t="shared" si="84"/>
        <v>415</v>
      </c>
      <c r="J439" s="3" t="str">
        <f t="shared" si="85"/>
        <v>PP</v>
      </c>
      <c r="K439" s="3" t="str">
        <f t="shared" si="86"/>
        <v>PSOE</v>
      </c>
      <c r="L439" s="3">
        <f t="shared" si="87"/>
        <v>32.770000000000003</v>
      </c>
      <c r="M439" s="3">
        <f t="shared" si="88"/>
        <v>32.049999999999997</v>
      </c>
      <c r="N439">
        <v>133</v>
      </c>
      <c r="O439">
        <v>136</v>
      </c>
      <c r="P439">
        <v>25</v>
      </c>
      <c r="Q439">
        <v>29</v>
      </c>
      <c r="R439">
        <v>75</v>
      </c>
      <c r="S439">
        <v>0</v>
      </c>
      <c r="T439">
        <v>0</v>
      </c>
      <c r="U439">
        <f t="shared" si="78"/>
        <v>32.049999999999997</v>
      </c>
      <c r="V439">
        <f t="shared" si="79"/>
        <v>32.770000000000003</v>
      </c>
      <c r="W439">
        <f t="shared" si="80"/>
        <v>6.02</v>
      </c>
      <c r="X439">
        <f t="shared" si="81"/>
        <v>6.99</v>
      </c>
      <c r="Y439">
        <f t="shared" si="82"/>
        <v>18.07</v>
      </c>
      <c r="Z439">
        <f t="shared" si="89"/>
        <v>0</v>
      </c>
      <c r="AA439">
        <f t="shared" si="90"/>
        <v>0</v>
      </c>
    </row>
    <row r="440" spans="1:27" x14ac:dyDescent="0.3">
      <c r="A440" t="s">
        <v>4528</v>
      </c>
      <c r="B440" t="s">
        <v>2715</v>
      </c>
      <c r="C440" t="s">
        <v>450</v>
      </c>
      <c r="D440">
        <v>21</v>
      </c>
      <c r="E440">
        <v>0</v>
      </c>
      <c r="F440">
        <v>0</v>
      </c>
      <c r="G440" s="4">
        <v>22</v>
      </c>
      <c r="H440">
        <f t="shared" si="83"/>
        <v>95.45</v>
      </c>
      <c r="I440">
        <f t="shared" si="84"/>
        <v>21</v>
      </c>
      <c r="J440" s="3" t="str">
        <f t="shared" si="85"/>
        <v>PP</v>
      </c>
      <c r="K440" s="3" t="str">
        <f t="shared" si="86"/>
        <v>PSOE</v>
      </c>
      <c r="L440" s="3">
        <f t="shared" si="87"/>
        <v>47.62</v>
      </c>
      <c r="M440" s="3">
        <f t="shared" si="88"/>
        <v>42.86</v>
      </c>
      <c r="N440">
        <v>9</v>
      </c>
      <c r="O440">
        <v>10</v>
      </c>
      <c r="P440">
        <v>0</v>
      </c>
      <c r="Q440">
        <v>0</v>
      </c>
      <c r="R440">
        <v>2</v>
      </c>
      <c r="S440">
        <v>0</v>
      </c>
      <c r="T440">
        <v>0</v>
      </c>
      <c r="U440">
        <f t="shared" si="78"/>
        <v>42.86</v>
      </c>
      <c r="V440">
        <f t="shared" si="79"/>
        <v>47.62</v>
      </c>
      <c r="W440">
        <f t="shared" si="80"/>
        <v>0</v>
      </c>
      <c r="X440">
        <f t="shared" si="81"/>
        <v>0</v>
      </c>
      <c r="Y440">
        <f t="shared" si="82"/>
        <v>9.52</v>
      </c>
      <c r="Z440">
        <f t="shared" si="89"/>
        <v>0</v>
      </c>
      <c r="AA440">
        <f t="shared" si="90"/>
        <v>0</v>
      </c>
    </row>
    <row r="441" spans="1:27" x14ac:dyDescent="0.3">
      <c r="A441" t="s">
        <v>4528</v>
      </c>
      <c r="B441" t="s">
        <v>2716</v>
      </c>
      <c r="C441" t="s">
        <v>451</v>
      </c>
      <c r="D441">
        <v>65</v>
      </c>
      <c r="E441">
        <v>1</v>
      </c>
      <c r="F441">
        <v>0</v>
      </c>
      <c r="G441" s="4">
        <v>78</v>
      </c>
      <c r="H441">
        <f t="shared" si="83"/>
        <v>83.33</v>
      </c>
      <c r="I441">
        <f t="shared" si="84"/>
        <v>64</v>
      </c>
      <c r="J441" s="3" t="str">
        <f t="shared" si="85"/>
        <v>PP</v>
      </c>
      <c r="K441" s="3" t="str">
        <f t="shared" si="86"/>
        <v>Ciudadanos</v>
      </c>
      <c r="L441" s="3">
        <f t="shared" si="87"/>
        <v>42.19</v>
      </c>
      <c r="M441" s="3">
        <f t="shared" si="88"/>
        <v>29.69</v>
      </c>
      <c r="N441">
        <v>14</v>
      </c>
      <c r="O441">
        <v>27</v>
      </c>
      <c r="P441">
        <v>2</v>
      </c>
      <c r="Q441">
        <v>1</v>
      </c>
      <c r="R441">
        <v>19</v>
      </c>
      <c r="S441">
        <v>0</v>
      </c>
      <c r="T441">
        <v>0</v>
      </c>
      <c r="U441">
        <f t="shared" si="78"/>
        <v>21.88</v>
      </c>
      <c r="V441">
        <f t="shared" si="79"/>
        <v>42.19</v>
      </c>
      <c r="W441">
        <f t="shared" si="80"/>
        <v>3.13</v>
      </c>
      <c r="X441">
        <f t="shared" si="81"/>
        <v>1.56</v>
      </c>
      <c r="Y441">
        <f t="shared" si="82"/>
        <v>29.69</v>
      </c>
      <c r="Z441">
        <f t="shared" si="89"/>
        <v>0</v>
      </c>
      <c r="AA441">
        <f t="shared" si="90"/>
        <v>0</v>
      </c>
    </row>
    <row r="442" spans="1:27" x14ac:dyDescent="0.3">
      <c r="A442" t="s">
        <v>4528</v>
      </c>
      <c r="B442" t="s">
        <v>2717</v>
      </c>
      <c r="C442" t="s">
        <v>452</v>
      </c>
      <c r="D442">
        <v>38</v>
      </c>
      <c r="E442">
        <v>1</v>
      </c>
      <c r="F442">
        <v>1</v>
      </c>
      <c r="G442" s="4">
        <v>49</v>
      </c>
      <c r="H442">
        <f t="shared" si="83"/>
        <v>77.55</v>
      </c>
      <c r="I442">
        <f t="shared" si="84"/>
        <v>37</v>
      </c>
      <c r="J442" s="3" t="str">
        <f t="shared" si="85"/>
        <v>PSOE</v>
      </c>
      <c r="K442" s="3" t="str">
        <f t="shared" si="86"/>
        <v>PP</v>
      </c>
      <c r="L442" s="3">
        <f t="shared" si="87"/>
        <v>35.14</v>
      </c>
      <c r="M442" s="3">
        <f t="shared" si="88"/>
        <v>32.43</v>
      </c>
      <c r="N442">
        <v>13</v>
      </c>
      <c r="O442">
        <v>12</v>
      </c>
      <c r="P442">
        <v>4</v>
      </c>
      <c r="Q442">
        <v>2</v>
      </c>
      <c r="R442">
        <v>5</v>
      </c>
      <c r="S442">
        <v>0</v>
      </c>
      <c r="T442">
        <v>0</v>
      </c>
      <c r="U442">
        <f t="shared" si="78"/>
        <v>35.14</v>
      </c>
      <c r="V442">
        <f t="shared" si="79"/>
        <v>32.43</v>
      </c>
      <c r="W442">
        <f t="shared" si="80"/>
        <v>10.81</v>
      </c>
      <c r="X442">
        <f t="shared" si="81"/>
        <v>5.41</v>
      </c>
      <c r="Y442">
        <f t="shared" si="82"/>
        <v>13.51</v>
      </c>
      <c r="Z442">
        <f t="shared" si="89"/>
        <v>0</v>
      </c>
      <c r="AA442">
        <f t="shared" si="90"/>
        <v>0</v>
      </c>
    </row>
    <row r="443" spans="1:27" x14ac:dyDescent="0.3">
      <c r="A443" t="s">
        <v>4528</v>
      </c>
      <c r="B443" t="s">
        <v>2718</v>
      </c>
      <c r="C443" t="s">
        <v>453</v>
      </c>
      <c r="D443">
        <v>217</v>
      </c>
      <c r="E443">
        <v>2</v>
      </c>
      <c r="F443">
        <v>1</v>
      </c>
      <c r="G443" s="4">
        <v>257</v>
      </c>
      <c r="H443">
        <f t="shared" si="83"/>
        <v>84.44</v>
      </c>
      <c r="I443">
        <f t="shared" si="84"/>
        <v>215</v>
      </c>
      <c r="J443" s="3" t="str">
        <f t="shared" si="85"/>
        <v>PSOE</v>
      </c>
      <c r="K443" s="3" t="str">
        <f t="shared" si="86"/>
        <v>PP</v>
      </c>
      <c r="L443" s="3">
        <f t="shared" si="87"/>
        <v>38.6</v>
      </c>
      <c r="M443" s="3">
        <f t="shared" si="88"/>
        <v>28.84</v>
      </c>
      <c r="N443">
        <v>83</v>
      </c>
      <c r="O443">
        <v>62</v>
      </c>
      <c r="P443">
        <v>42</v>
      </c>
      <c r="Q443">
        <v>11</v>
      </c>
      <c r="R443">
        <v>12</v>
      </c>
      <c r="S443">
        <v>0</v>
      </c>
      <c r="T443">
        <v>0</v>
      </c>
      <c r="U443">
        <f t="shared" si="78"/>
        <v>38.6</v>
      </c>
      <c r="V443">
        <f t="shared" si="79"/>
        <v>28.84</v>
      </c>
      <c r="W443">
        <f t="shared" si="80"/>
        <v>19.53</v>
      </c>
      <c r="X443">
        <f t="shared" si="81"/>
        <v>5.12</v>
      </c>
      <c r="Y443">
        <f t="shared" si="82"/>
        <v>5.58</v>
      </c>
      <c r="Z443">
        <f t="shared" si="89"/>
        <v>0</v>
      </c>
      <c r="AA443">
        <f t="shared" si="90"/>
        <v>0</v>
      </c>
    </row>
    <row r="444" spans="1:27" x14ac:dyDescent="0.3">
      <c r="A444" t="s">
        <v>4528</v>
      </c>
      <c r="B444" t="s">
        <v>2719</v>
      </c>
      <c r="C444" t="s">
        <v>454</v>
      </c>
      <c r="D444">
        <v>279</v>
      </c>
      <c r="E444">
        <v>5</v>
      </c>
      <c r="F444">
        <v>12</v>
      </c>
      <c r="G444" s="4">
        <v>364</v>
      </c>
      <c r="H444">
        <f t="shared" si="83"/>
        <v>76.650000000000006</v>
      </c>
      <c r="I444">
        <f t="shared" si="84"/>
        <v>274</v>
      </c>
      <c r="J444" s="3" t="str">
        <f t="shared" si="85"/>
        <v>PP</v>
      </c>
      <c r="K444" s="3" t="str">
        <f t="shared" si="86"/>
        <v>Ciudadanos</v>
      </c>
      <c r="L444" s="3">
        <f t="shared" si="87"/>
        <v>28.83</v>
      </c>
      <c r="M444" s="3">
        <f t="shared" si="88"/>
        <v>28.1</v>
      </c>
      <c r="N444">
        <v>54</v>
      </c>
      <c r="O444">
        <v>79</v>
      </c>
      <c r="P444">
        <v>14</v>
      </c>
      <c r="Q444">
        <v>28</v>
      </c>
      <c r="R444">
        <v>77</v>
      </c>
      <c r="S444">
        <v>0</v>
      </c>
      <c r="T444">
        <v>0</v>
      </c>
      <c r="U444">
        <f t="shared" si="78"/>
        <v>19.71</v>
      </c>
      <c r="V444">
        <f t="shared" si="79"/>
        <v>28.83</v>
      </c>
      <c r="W444">
        <f t="shared" si="80"/>
        <v>5.1100000000000003</v>
      </c>
      <c r="X444">
        <f t="shared" si="81"/>
        <v>10.220000000000001</v>
      </c>
      <c r="Y444">
        <f t="shared" si="82"/>
        <v>28.1</v>
      </c>
      <c r="Z444">
        <f t="shared" si="89"/>
        <v>0</v>
      </c>
      <c r="AA444">
        <f t="shared" si="90"/>
        <v>0</v>
      </c>
    </row>
    <row r="445" spans="1:27" x14ac:dyDescent="0.3">
      <c r="A445" t="s">
        <v>4528</v>
      </c>
      <c r="B445" t="s">
        <v>2720</v>
      </c>
      <c r="C445" t="s">
        <v>455</v>
      </c>
      <c r="D445">
        <v>87</v>
      </c>
      <c r="E445">
        <v>5</v>
      </c>
      <c r="F445">
        <v>1</v>
      </c>
      <c r="G445" s="4">
        <v>104</v>
      </c>
      <c r="H445">
        <f t="shared" si="83"/>
        <v>83.65</v>
      </c>
      <c r="I445">
        <f t="shared" si="84"/>
        <v>82</v>
      </c>
      <c r="J445" s="3" t="str">
        <f t="shared" si="85"/>
        <v>PSOE</v>
      </c>
      <c r="K445" s="3" t="s">
        <v>4544</v>
      </c>
      <c r="L445" s="3">
        <f t="shared" si="87"/>
        <v>30.49</v>
      </c>
      <c r="M445" s="3">
        <f t="shared" si="88"/>
        <v>30.49</v>
      </c>
      <c r="N445">
        <v>25</v>
      </c>
      <c r="O445">
        <v>25</v>
      </c>
      <c r="P445">
        <v>6</v>
      </c>
      <c r="Q445">
        <v>3</v>
      </c>
      <c r="R445">
        <v>19</v>
      </c>
      <c r="S445">
        <v>0</v>
      </c>
      <c r="T445">
        <v>0</v>
      </c>
      <c r="U445">
        <f t="shared" si="78"/>
        <v>30.49</v>
      </c>
      <c r="V445">
        <f t="shared" si="79"/>
        <v>30.49</v>
      </c>
      <c r="W445">
        <f t="shared" si="80"/>
        <v>7.32</v>
      </c>
      <c r="X445">
        <f t="shared" si="81"/>
        <v>3.66</v>
      </c>
      <c r="Y445">
        <f t="shared" si="82"/>
        <v>23.17</v>
      </c>
      <c r="Z445">
        <f t="shared" si="89"/>
        <v>0</v>
      </c>
      <c r="AA445">
        <f t="shared" si="90"/>
        <v>0</v>
      </c>
    </row>
    <row r="446" spans="1:27" x14ac:dyDescent="0.3">
      <c r="A446" t="s">
        <v>4528</v>
      </c>
      <c r="B446" t="s">
        <v>2721</v>
      </c>
      <c r="C446" t="s">
        <v>456</v>
      </c>
      <c r="D446">
        <v>76</v>
      </c>
      <c r="E446">
        <v>1</v>
      </c>
      <c r="F446">
        <v>2</v>
      </c>
      <c r="G446" s="4">
        <v>84</v>
      </c>
      <c r="H446">
        <f t="shared" si="83"/>
        <v>90.48</v>
      </c>
      <c r="I446">
        <f t="shared" si="84"/>
        <v>75</v>
      </c>
      <c r="J446" s="3" t="str">
        <f t="shared" si="85"/>
        <v>PP</v>
      </c>
      <c r="K446" s="3" t="str">
        <f t="shared" si="86"/>
        <v>PSOE</v>
      </c>
      <c r="L446" s="3">
        <f t="shared" si="87"/>
        <v>46.67</v>
      </c>
      <c r="M446" s="3">
        <f t="shared" si="88"/>
        <v>25.33</v>
      </c>
      <c r="N446">
        <v>19</v>
      </c>
      <c r="O446">
        <v>35</v>
      </c>
      <c r="P446">
        <v>0</v>
      </c>
      <c r="Q446">
        <v>2</v>
      </c>
      <c r="R446">
        <v>14</v>
      </c>
      <c r="S446">
        <v>0</v>
      </c>
      <c r="T446">
        <v>0</v>
      </c>
      <c r="U446">
        <f t="shared" si="78"/>
        <v>25.33</v>
      </c>
      <c r="V446">
        <f t="shared" si="79"/>
        <v>46.67</v>
      </c>
      <c r="W446">
        <f t="shared" si="80"/>
        <v>0</v>
      </c>
      <c r="X446">
        <f t="shared" si="81"/>
        <v>2.67</v>
      </c>
      <c r="Y446">
        <f t="shared" si="82"/>
        <v>18.670000000000002</v>
      </c>
      <c r="Z446">
        <f t="shared" si="89"/>
        <v>0</v>
      </c>
      <c r="AA446">
        <f t="shared" si="90"/>
        <v>0</v>
      </c>
    </row>
    <row r="447" spans="1:27" x14ac:dyDescent="0.3">
      <c r="A447" t="s">
        <v>4528</v>
      </c>
      <c r="B447" t="s">
        <v>2722</v>
      </c>
      <c r="C447" t="s">
        <v>457</v>
      </c>
      <c r="D447">
        <v>254</v>
      </c>
      <c r="E447">
        <v>5</v>
      </c>
      <c r="F447">
        <v>2</v>
      </c>
      <c r="G447" s="4">
        <v>332</v>
      </c>
      <c r="H447">
        <f t="shared" si="83"/>
        <v>76.510000000000005</v>
      </c>
      <c r="I447">
        <f t="shared" si="84"/>
        <v>249</v>
      </c>
      <c r="J447" s="3" t="str">
        <f t="shared" si="85"/>
        <v>PP</v>
      </c>
      <c r="K447" s="3" t="str">
        <f t="shared" si="86"/>
        <v>PSOE</v>
      </c>
      <c r="L447" s="3">
        <f t="shared" si="87"/>
        <v>40.159999999999997</v>
      </c>
      <c r="M447" s="3">
        <f t="shared" si="88"/>
        <v>32.53</v>
      </c>
      <c r="N447">
        <v>81</v>
      </c>
      <c r="O447">
        <v>100</v>
      </c>
      <c r="P447">
        <v>7</v>
      </c>
      <c r="Q447">
        <v>14</v>
      </c>
      <c r="R447">
        <v>35</v>
      </c>
      <c r="S447">
        <v>0</v>
      </c>
      <c r="T447">
        <v>0</v>
      </c>
      <c r="U447">
        <f t="shared" si="78"/>
        <v>32.53</v>
      </c>
      <c r="V447">
        <f t="shared" si="79"/>
        <v>40.159999999999997</v>
      </c>
      <c r="W447">
        <f t="shared" si="80"/>
        <v>2.81</v>
      </c>
      <c r="X447">
        <f t="shared" si="81"/>
        <v>5.62</v>
      </c>
      <c r="Y447">
        <f t="shared" si="82"/>
        <v>14.06</v>
      </c>
      <c r="Z447">
        <f t="shared" si="89"/>
        <v>0</v>
      </c>
      <c r="AA447">
        <f t="shared" si="90"/>
        <v>0</v>
      </c>
    </row>
    <row r="448" spans="1:27" x14ac:dyDescent="0.3">
      <c r="A448" t="s">
        <v>4528</v>
      </c>
      <c r="B448" t="s">
        <v>2723</v>
      </c>
      <c r="C448" t="s">
        <v>458</v>
      </c>
      <c r="D448">
        <v>69</v>
      </c>
      <c r="E448">
        <v>0</v>
      </c>
      <c r="F448">
        <v>2</v>
      </c>
      <c r="G448" s="4">
        <v>85</v>
      </c>
      <c r="H448">
        <f t="shared" si="83"/>
        <v>81.180000000000007</v>
      </c>
      <c r="I448">
        <f t="shared" si="84"/>
        <v>69</v>
      </c>
      <c r="J448" s="3" t="str">
        <f t="shared" si="85"/>
        <v>PP</v>
      </c>
      <c r="K448" s="3" t="str">
        <f t="shared" si="86"/>
        <v>Ciudadanos</v>
      </c>
      <c r="L448" s="3">
        <f t="shared" si="87"/>
        <v>39.130000000000003</v>
      </c>
      <c r="M448" s="3">
        <f t="shared" si="88"/>
        <v>24.64</v>
      </c>
      <c r="N448">
        <v>6</v>
      </c>
      <c r="O448">
        <v>27</v>
      </c>
      <c r="P448">
        <v>11</v>
      </c>
      <c r="Q448">
        <v>6</v>
      </c>
      <c r="R448">
        <v>17</v>
      </c>
      <c r="S448">
        <v>0</v>
      </c>
      <c r="T448">
        <v>0</v>
      </c>
      <c r="U448">
        <f t="shared" si="78"/>
        <v>8.6999999999999993</v>
      </c>
      <c r="V448">
        <f t="shared" si="79"/>
        <v>39.130000000000003</v>
      </c>
      <c r="W448">
        <f t="shared" si="80"/>
        <v>15.94</v>
      </c>
      <c r="X448">
        <f t="shared" si="81"/>
        <v>8.6999999999999993</v>
      </c>
      <c r="Y448">
        <f t="shared" si="82"/>
        <v>24.64</v>
      </c>
      <c r="Z448">
        <f t="shared" si="89"/>
        <v>0</v>
      </c>
      <c r="AA448">
        <f t="shared" si="90"/>
        <v>0</v>
      </c>
    </row>
    <row r="449" spans="1:27" x14ac:dyDescent="0.3">
      <c r="A449" t="s">
        <v>4528</v>
      </c>
      <c r="B449" t="s">
        <v>2724</v>
      </c>
      <c r="C449" t="s">
        <v>459</v>
      </c>
      <c r="D449">
        <v>136</v>
      </c>
      <c r="E449">
        <v>2</v>
      </c>
      <c r="F449">
        <v>0</v>
      </c>
      <c r="G449" s="4">
        <v>171</v>
      </c>
      <c r="H449">
        <f t="shared" si="83"/>
        <v>79.53</v>
      </c>
      <c r="I449">
        <f t="shared" si="84"/>
        <v>134</v>
      </c>
      <c r="J449" s="3" t="str">
        <f t="shared" si="85"/>
        <v>PP</v>
      </c>
      <c r="K449" s="3" t="str">
        <f t="shared" si="86"/>
        <v>PSOE</v>
      </c>
      <c r="L449" s="3">
        <f t="shared" si="87"/>
        <v>54.48</v>
      </c>
      <c r="M449" s="3">
        <f t="shared" si="88"/>
        <v>27.61</v>
      </c>
      <c r="N449">
        <v>37</v>
      </c>
      <c r="O449">
        <v>73</v>
      </c>
      <c r="P449">
        <v>6</v>
      </c>
      <c r="Q449">
        <v>2</v>
      </c>
      <c r="R449">
        <v>15</v>
      </c>
      <c r="S449">
        <v>0</v>
      </c>
      <c r="T449">
        <v>0</v>
      </c>
      <c r="U449">
        <f t="shared" si="78"/>
        <v>27.61</v>
      </c>
      <c r="V449">
        <f t="shared" si="79"/>
        <v>54.48</v>
      </c>
      <c r="W449">
        <f t="shared" si="80"/>
        <v>4.4800000000000004</v>
      </c>
      <c r="X449">
        <f t="shared" si="81"/>
        <v>1.49</v>
      </c>
      <c r="Y449">
        <f t="shared" si="82"/>
        <v>11.19</v>
      </c>
      <c r="Z449">
        <f t="shared" si="89"/>
        <v>0</v>
      </c>
      <c r="AA449">
        <f t="shared" si="90"/>
        <v>0</v>
      </c>
    </row>
    <row r="450" spans="1:27" x14ac:dyDescent="0.3">
      <c r="A450" t="s">
        <v>4528</v>
      </c>
      <c r="B450" t="s">
        <v>2725</v>
      </c>
      <c r="C450" t="s">
        <v>460</v>
      </c>
      <c r="D450">
        <v>200</v>
      </c>
      <c r="E450">
        <v>3</v>
      </c>
      <c r="F450">
        <v>1</v>
      </c>
      <c r="G450" s="4">
        <v>226</v>
      </c>
      <c r="H450">
        <f t="shared" si="83"/>
        <v>88.5</v>
      </c>
      <c r="I450">
        <f t="shared" si="84"/>
        <v>197</v>
      </c>
      <c r="J450" s="3" t="str">
        <f t="shared" si="85"/>
        <v>PP</v>
      </c>
      <c r="K450" s="3" t="str">
        <f t="shared" si="86"/>
        <v>PSOE</v>
      </c>
      <c r="L450" s="3">
        <f t="shared" si="87"/>
        <v>40.1</v>
      </c>
      <c r="M450" s="3">
        <f t="shared" si="88"/>
        <v>26.9</v>
      </c>
      <c r="N450">
        <v>53</v>
      </c>
      <c r="O450">
        <v>79</v>
      </c>
      <c r="P450">
        <v>19</v>
      </c>
      <c r="Q450">
        <v>9</v>
      </c>
      <c r="R450">
        <v>31</v>
      </c>
      <c r="S450">
        <v>0</v>
      </c>
      <c r="T450">
        <v>0</v>
      </c>
      <c r="U450">
        <f t="shared" ref="U450:U513" si="91">ROUND((N450/$I450)*100,2)</f>
        <v>26.9</v>
      </c>
      <c r="V450">
        <f t="shared" ref="V450:V513" si="92">ROUND((O450/$I450)*100,2)</f>
        <v>40.1</v>
      </c>
      <c r="W450">
        <f t="shared" ref="W450:W513" si="93">ROUND((P450/$I450)*100,2)</f>
        <v>9.64</v>
      </c>
      <c r="X450">
        <f t="shared" ref="X450:X513" si="94">ROUND((Q450/$I450)*100,2)</f>
        <v>4.57</v>
      </c>
      <c r="Y450">
        <f t="shared" ref="Y450:Y513" si="95">ROUND((R450/$I450)*100,2)</f>
        <v>15.74</v>
      </c>
      <c r="Z450">
        <f t="shared" si="89"/>
        <v>0</v>
      </c>
      <c r="AA450">
        <f t="shared" si="90"/>
        <v>0</v>
      </c>
    </row>
    <row r="451" spans="1:27" x14ac:dyDescent="0.3">
      <c r="A451" t="s">
        <v>4528</v>
      </c>
      <c r="B451" t="s">
        <v>2726</v>
      </c>
      <c r="C451" t="s">
        <v>461</v>
      </c>
      <c r="D451">
        <v>318</v>
      </c>
      <c r="E451">
        <v>3</v>
      </c>
      <c r="F451">
        <v>5</v>
      </c>
      <c r="G451" s="4">
        <v>448</v>
      </c>
      <c r="H451">
        <f t="shared" ref="H451:H514" si="96">ROUND((D451/G451)*100,2)</f>
        <v>70.98</v>
      </c>
      <c r="I451">
        <f t="shared" ref="I451:I514" si="97">D451-E451</f>
        <v>315</v>
      </c>
      <c r="J451" s="3" t="str">
        <f t="shared" ref="J451:J514" si="98">IF(MAX(N451:R451) = N451,"PSOE", IF(MAX(N451:R451) = O451, "PP", IF(MAX(N451:R451) = P451, "VOX", IF(MAX(N451:R451) = Q451, "Podemos", IF(MAX(N451:R451) = R451, "Ciudadanos",  IF(MAX(N451:R451) = S451, "Por Ávila", "UPL"))))))</f>
        <v>PSOE</v>
      </c>
      <c r="K451" s="3" t="str">
        <f t="shared" ref="K451:K514" si="99">IF(LARGE(N451:R451,2) = N451,"PSOE", IF(LARGE(N451:R451,2) = O451, "PP", IF(LARGE(N451:R451,2) = P451, "VOX", IF(LARGE(N451:R451,2) = Q451, "Podemos", IF(LARGE(N451:R451,2) = R451, "Ciudadanos",  IF(LARGE(N451:R451,2) = S451, "Por Ávila", "UPL"))))))</f>
        <v>PP</v>
      </c>
      <c r="L451" s="3">
        <f t="shared" ref="L451:L514" si="100">IF(MAX(N451:R451) = N451,U451, IF(MAX(N451:R451) = O451, V451, IF(MAX(N451:R451) = P451, W451, IF(MAX(N451:R451) = Q451, X451, IF(MAX(N451:R451) = R451, Y451,  IF(MAX(N451:R451) = S451, Z451, AA451))))))</f>
        <v>36.83</v>
      </c>
      <c r="M451" s="3">
        <f t="shared" ref="M451:M514" si="101">IF(LARGE(N451:R451,2) = N451,U451, IF(LARGE(N451:R451,2) = O451, V451, IF(LARGE(N451:R451,2) = P451, W451, IF(LARGE(N451:R451,2) = Q451, X451, IF(LARGE(N451:R451,2) = R451, Y451,  IF(LARGE(N451:R451,2) = S451, Z451, AA451))))))</f>
        <v>28.89</v>
      </c>
      <c r="N451">
        <v>116</v>
      </c>
      <c r="O451">
        <v>91</v>
      </c>
      <c r="P451">
        <v>25</v>
      </c>
      <c r="Q451">
        <v>23</v>
      </c>
      <c r="R451">
        <v>52</v>
      </c>
      <c r="S451">
        <v>0</v>
      </c>
      <c r="T451">
        <v>0</v>
      </c>
      <c r="U451">
        <f t="shared" si="91"/>
        <v>36.83</v>
      </c>
      <c r="V451">
        <f t="shared" si="92"/>
        <v>28.89</v>
      </c>
      <c r="W451">
        <f t="shared" si="93"/>
        <v>7.94</v>
      </c>
      <c r="X451">
        <f t="shared" si="94"/>
        <v>7.3</v>
      </c>
      <c r="Y451">
        <f t="shared" si="95"/>
        <v>16.510000000000002</v>
      </c>
      <c r="Z451">
        <f t="shared" ref="Z451:Z514" si="102">ROUND((S451/$I451)*100,2)</f>
        <v>0</v>
      </c>
      <c r="AA451">
        <f t="shared" ref="AA451:AA514" si="103">ROUND((T451/$I451)*100,2)</f>
        <v>0</v>
      </c>
    </row>
    <row r="452" spans="1:27" x14ac:dyDescent="0.3">
      <c r="A452" t="s">
        <v>4528</v>
      </c>
      <c r="B452" t="s">
        <v>2727</v>
      </c>
      <c r="C452" t="s">
        <v>462</v>
      </c>
      <c r="D452">
        <v>127</v>
      </c>
      <c r="E452">
        <v>3</v>
      </c>
      <c r="F452">
        <v>4</v>
      </c>
      <c r="G452" s="4">
        <v>159</v>
      </c>
      <c r="H452">
        <f t="shared" si="96"/>
        <v>79.87</v>
      </c>
      <c r="I452">
        <f t="shared" si="97"/>
        <v>124</v>
      </c>
      <c r="J452" s="3" t="str">
        <f t="shared" si="98"/>
        <v>PP</v>
      </c>
      <c r="K452" s="3" t="str">
        <f t="shared" si="99"/>
        <v>PSOE</v>
      </c>
      <c r="L452" s="3">
        <f t="shared" si="100"/>
        <v>45.97</v>
      </c>
      <c r="M452" s="3">
        <f t="shared" si="101"/>
        <v>28.23</v>
      </c>
      <c r="N452">
        <v>35</v>
      </c>
      <c r="O452">
        <v>57</v>
      </c>
      <c r="P452">
        <v>7</v>
      </c>
      <c r="Q452">
        <v>3</v>
      </c>
      <c r="R452">
        <v>18</v>
      </c>
      <c r="S452">
        <v>0</v>
      </c>
      <c r="T452">
        <v>0</v>
      </c>
      <c r="U452">
        <f t="shared" si="91"/>
        <v>28.23</v>
      </c>
      <c r="V452">
        <f t="shared" si="92"/>
        <v>45.97</v>
      </c>
      <c r="W452">
        <f t="shared" si="93"/>
        <v>5.65</v>
      </c>
      <c r="X452">
        <f t="shared" si="94"/>
        <v>2.42</v>
      </c>
      <c r="Y452">
        <f t="shared" si="95"/>
        <v>14.52</v>
      </c>
      <c r="Z452">
        <f t="shared" si="102"/>
        <v>0</v>
      </c>
      <c r="AA452">
        <f t="shared" si="103"/>
        <v>0</v>
      </c>
    </row>
    <row r="453" spans="1:27" x14ac:dyDescent="0.3">
      <c r="A453" t="s">
        <v>4528</v>
      </c>
      <c r="B453" t="s">
        <v>2728</v>
      </c>
      <c r="C453" t="s">
        <v>463</v>
      </c>
      <c r="D453">
        <v>31</v>
      </c>
      <c r="E453">
        <v>0</v>
      </c>
      <c r="F453">
        <v>2</v>
      </c>
      <c r="G453" s="4">
        <v>49</v>
      </c>
      <c r="H453">
        <f t="shared" si="96"/>
        <v>63.27</v>
      </c>
      <c r="I453">
        <f t="shared" si="97"/>
        <v>31</v>
      </c>
      <c r="J453" s="3" t="str">
        <f t="shared" si="98"/>
        <v>PP</v>
      </c>
      <c r="K453" s="3" t="str">
        <f t="shared" si="99"/>
        <v>PSOE</v>
      </c>
      <c r="L453" s="3">
        <f t="shared" si="100"/>
        <v>67.739999999999995</v>
      </c>
      <c r="M453" s="3">
        <f t="shared" si="101"/>
        <v>9.68</v>
      </c>
      <c r="N453">
        <v>3</v>
      </c>
      <c r="O453">
        <v>21</v>
      </c>
      <c r="P453">
        <v>1</v>
      </c>
      <c r="Q453">
        <v>1</v>
      </c>
      <c r="R453">
        <v>2</v>
      </c>
      <c r="S453">
        <v>0</v>
      </c>
      <c r="T453">
        <v>0</v>
      </c>
      <c r="U453">
        <f t="shared" si="91"/>
        <v>9.68</v>
      </c>
      <c r="V453">
        <f t="shared" si="92"/>
        <v>67.739999999999995</v>
      </c>
      <c r="W453">
        <f t="shared" si="93"/>
        <v>3.23</v>
      </c>
      <c r="X453">
        <f t="shared" si="94"/>
        <v>3.23</v>
      </c>
      <c r="Y453">
        <f t="shared" si="95"/>
        <v>6.45</v>
      </c>
      <c r="Z453">
        <f t="shared" si="102"/>
        <v>0</v>
      </c>
      <c r="AA453">
        <f t="shared" si="103"/>
        <v>0</v>
      </c>
    </row>
    <row r="454" spans="1:27" x14ac:dyDescent="0.3">
      <c r="A454" t="s">
        <v>4528</v>
      </c>
      <c r="B454" t="s">
        <v>2729</v>
      </c>
      <c r="C454" t="s">
        <v>464</v>
      </c>
      <c r="D454">
        <v>87</v>
      </c>
      <c r="E454">
        <v>0</v>
      </c>
      <c r="F454">
        <v>0</v>
      </c>
      <c r="G454" s="4">
        <v>98</v>
      </c>
      <c r="H454">
        <f t="shared" si="96"/>
        <v>88.78</v>
      </c>
      <c r="I454">
        <f t="shared" si="97"/>
        <v>87</v>
      </c>
      <c r="J454" s="3" t="str">
        <f t="shared" si="98"/>
        <v>PP</v>
      </c>
      <c r="K454" s="3" t="str">
        <f t="shared" si="99"/>
        <v>PSOE</v>
      </c>
      <c r="L454" s="3">
        <f t="shared" si="100"/>
        <v>44.83</v>
      </c>
      <c r="M454" s="3">
        <f t="shared" si="101"/>
        <v>33.33</v>
      </c>
      <c r="N454">
        <v>29</v>
      </c>
      <c r="O454">
        <v>39</v>
      </c>
      <c r="P454">
        <v>7</v>
      </c>
      <c r="Q454">
        <v>3</v>
      </c>
      <c r="R454">
        <v>8</v>
      </c>
      <c r="S454">
        <v>0</v>
      </c>
      <c r="T454">
        <v>0</v>
      </c>
      <c r="U454">
        <f t="shared" si="91"/>
        <v>33.33</v>
      </c>
      <c r="V454">
        <f t="shared" si="92"/>
        <v>44.83</v>
      </c>
      <c r="W454">
        <f t="shared" si="93"/>
        <v>8.0500000000000007</v>
      </c>
      <c r="X454">
        <f t="shared" si="94"/>
        <v>3.45</v>
      </c>
      <c r="Y454">
        <f t="shared" si="95"/>
        <v>9.1999999999999993</v>
      </c>
      <c r="Z454">
        <f t="shared" si="102"/>
        <v>0</v>
      </c>
      <c r="AA454">
        <f t="shared" si="103"/>
        <v>0</v>
      </c>
    </row>
    <row r="455" spans="1:27" x14ac:dyDescent="0.3">
      <c r="A455" t="s">
        <v>4528</v>
      </c>
      <c r="B455" t="s">
        <v>2730</v>
      </c>
      <c r="C455" t="s">
        <v>465</v>
      </c>
      <c r="D455">
        <v>96</v>
      </c>
      <c r="E455">
        <v>2</v>
      </c>
      <c r="F455">
        <v>3</v>
      </c>
      <c r="G455" s="4">
        <v>114</v>
      </c>
      <c r="H455">
        <f t="shared" si="96"/>
        <v>84.21</v>
      </c>
      <c r="I455">
        <f t="shared" si="97"/>
        <v>94</v>
      </c>
      <c r="J455" s="3" t="str">
        <f t="shared" si="98"/>
        <v>PP</v>
      </c>
      <c r="K455" s="3" t="str">
        <f t="shared" si="99"/>
        <v>PSOE</v>
      </c>
      <c r="L455" s="3">
        <f t="shared" si="100"/>
        <v>56.38</v>
      </c>
      <c r="M455" s="3">
        <f t="shared" si="101"/>
        <v>19.149999999999999</v>
      </c>
      <c r="N455">
        <v>18</v>
      </c>
      <c r="O455">
        <v>53</v>
      </c>
      <c r="P455">
        <v>2</v>
      </c>
      <c r="Q455">
        <v>0</v>
      </c>
      <c r="R455">
        <v>17</v>
      </c>
      <c r="S455">
        <v>0</v>
      </c>
      <c r="T455">
        <v>0</v>
      </c>
      <c r="U455">
        <f t="shared" si="91"/>
        <v>19.149999999999999</v>
      </c>
      <c r="V455">
        <f t="shared" si="92"/>
        <v>56.38</v>
      </c>
      <c r="W455">
        <f t="shared" si="93"/>
        <v>2.13</v>
      </c>
      <c r="X455">
        <f t="shared" si="94"/>
        <v>0</v>
      </c>
      <c r="Y455">
        <f t="shared" si="95"/>
        <v>18.09</v>
      </c>
      <c r="Z455">
        <f t="shared" si="102"/>
        <v>0</v>
      </c>
      <c r="AA455">
        <f t="shared" si="103"/>
        <v>0</v>
      </c>
    </row>
    <row r="456" spans="1:27" x14ac:dyDescent="0.3">
      <c r="A456" t="s">
        <v>4528</v>
      </c>
      <c r="B456" t="s">
        <v>2731</v>
      </c>
      <c r="C456" t="s">
        <v>466</v>
      </c>
      <c r="D456">
        <v>66</v>
      </c>
      <c r="E456">
        <v>0</v>
      </c>
      <c r="F456">
        <v>1</v>
      </c>
      <c r="G456" s="4">
        <v>87</v>
      </c>
      <c r="H456">
        <f t="shared" si="96"/>
        <v>75.86</v>
      </c>
      <c r="I456">
        <f t="shared" si="97"/>
        <v>66</v>
      </c>
      <c r="J456" s="3" t="str">
        <f t="shared" si="98"/>
        <v>PSOE</v>
      </c>
      <c r="K456" s="3" t="str">
        <f t="shared" si="99"/>
        <v>PP</v>
      </c>
      <c r="L456" s="3">
        <f t="shared" si="100"/>
        <v>57.58</v>
      </c>
      <c r="M456" s="3">
        <f t="shared" si="101"/>
        <v>28.79</v>
      </c>
      <c r="N456">
        <v>38</v>
      </c>
      <c r="O456">
        <v>19</v>
      </c>
      <c r="P456">
        <v>1</v>
      </c>
      <c r="Q456">
        <v>3</v>
      </c>
      <c r="R456">
        <v>2</v>
      </c>
      <c r="S456">
        <v>0</v>
      </c>
      <c r="T456">
        <v>0</v>
      </c>
      <c r="U456">
        <f t="shared" si="91"/>
        <v>57.58</v>
      </c>
      <c r="V456">
        <f t="shared" si="92"/>
        <v>28.79</v>
      </c>
      <c r="W456">
        <f t="shared" si="93"/>
        <v>1.52</v>
      </c>
      <c r="X456">
        <f t="shared" si="94"/>
        <v>4.55</v>
      </c>
      <c r="Y456">
        <f t="shared" si="95"/>
        <v>3.03</v>
      </c>
      <c r="Z456">
        <f t="shared" si="102"/>
        <v>0</v>
      </c>
      <c r="AA456">
        <f t="shared" si="103"/>
        <v>0</v>
      </c>
    </row>
    <row r="457" spans="1:27" x14ac:dyDescent="0.3">
      <c r="A457" t="s">
        <v>4528</v>
      </c>
      <c r="B457" t="s">
        <v>2732</v>
      </c>
      <c r="C457" t="s">
        <v>467</v>
      </c>
      <c r="D457">
        <v>25</v>
      </c>
      <c r="E457">
        <v>0</v>
      </c>
      <c r="F457">
        <v>3</v>
      </c>
      <c r="G457" s="4">
        <v>29</v>
      </c>
      <c r="H457">
        <f t="shared" si="96"/>
        <v>86.21</v>
      </c>
      <c r="I457">
        <f t="shared" si="97"/>
        <v>25</v>
      </c>
      <c r="J457" s="3" t="str">
        <f t="shared" si="98"/>
        <v>PP</v>
      </c>
      <c r="K457" s="3" t="str">
        <f t="shared" si="99"/>
        <v>PSOE</v>
      </c>
      <c r="L457" s="3">
        <f t="shared" si="100"/>
        <v>36</v>
      </c>
      <c r="M457" s="3">
        <f t="shared" si="101"/>
        <v>24</v>
      </c>
      <c r="N457">
        <v>6</v>
      </c>
      <c r="O457">
        <v>9</v>
      </c>
      <c r="P457">
        <v>2</v>
      </c>
      <c r="Q457">
        <v>2</v>
      </c>
      <c r="R457">
        <v>3</v>
      </c>
      <c r="S457">
        <v>0</v>
      </c>
      <c r="T457">
        <v>0</v>
      </c>
      <c r="U457">
        <f t="shared" si="91"/>
        <v>24</v>
      </c>
      <c r="V457">
        <f t="shared" si="92"/>
        <v>36</v>
      </c>
      <c r="W457">
        <f t="shared" si="93"/>
        <v>8</v>
      </c>
      <c r="X457">
        <f t="shared" si="94"/>
        <v>8</v>
      </c>
      <c r="Y457">
        <f t="shared" si="95"/>
        <v>12</v>
      </c>
      <c r="Z457">
        <f t="shared" si="102"/>
        <v>0</v>
      </c>
      <c r="AA457">
        <f t="shared" si="103"/>
        <v>0</v>
      </c>
    </row>
    <row r="458" spans="1:27" x14ac:dyDescent="0.3">
      <c r="A458" t="s">
        <v>4528</v>
      </c>
      <c r="B458" t="s">
        <v>2733</v>
      </c>
      <c r="C458" t="s">
        <v>468</v>
      </c>
      <c r="D458">
        <v>91</v>
      </c>
      <c r="E458">
        <v>4</v>
      </c>
      <c r="F458">
        <v>0</v>
      </c>
      <c r="G458" s="4">
        <v>159</v>
      </c>
      <c r="H458">
        <f t="shared" si="96"/>
        <v>57.23</v>
      </c>
      <c r="I458">
        <f t="shared" si="97"/>
        <v>87</v>
      </c>
      <c r="J458" s="3" t="str">
        <f t="shared" si="98"/>
        <v>PP</v>
      </c>
      <c r="K458" s="3" t="str">
        <f t="shared" si="99"/>
        <v>PSOE</v>
      </c>
      <c r="L458" s="3">
        <f t="shared" si="100"/>
        <v>39.08</v>
      </c>
      <c r="M458" s="3">
        <f t="shared" si="101"/>
        <v>26.44</v>
      </c>
      <c r="N458">
        <v>23</v>
      </c>
      <c r="O458">
        <v>34</v>
      </c>
      <c r="P458">
        <v>5</v>
      </c>
      <c r="Q458">
        <v>3</v>
      </c>
      <c r="R458">
        <v>20</v>
      </c>
      <c r="S458">
        <v>0</v>
      </c>
      <c r="T458">
        <v>0</v>
      </c>
      <c r="U458">
        <f t="shared" si="91"/>
        <v>26.44</v>
      </c>
      <c r="V458">
        <f t="shared" si="92"/>
        <v>39.08</v>
      </c>
      <c r="W458">
        <f t="shared" si="93"/>
        <v>5.75</v>
      </c>
      <c r="X458">
        <f t="shared" si="94"/>
        <v>3.45</v>
      </c>
      <c r="Y458">
        <f t="shared" si="95"/>
        <v>22.99</v>
      </c>
      <c r="Z458">
        <f t="shared" si="102"/>
        <v>0</v>
      </c>
      <c r="AA458">
        <f t="shared" si="103"/>
        <v>0</v>
      </c>
    </row>
    <row r="459" spans="1:27" x14ac:dyDescent="0.3">
      <c r="A459" t="s">
        <v>4528</v>
      </c>
      <c r="B459" t="s">
        <v>2734</v>
      </c>
      <c r="C459" t="s">
        <v>469</v>
      </c>
      <c r="D459">
        <v>215</v>
      </c>
      <c r="E459">
        <v>2</v>
      </c>
      <c r="F459">
        <v>3</v>
      </c>
      <c r="G459" s="4">
        <v>256</v>
      </c>
      <c r="H459">
        <f t="shared" si="96"/>
        <v>83.98</v>
      </c>
      <c r="I459">
        <f t="shared" si="97"/>
        <v>213</v>
      </c>
      <c r="J459" s="3" t="str">
        <f t="shared" si="98"/>
        <v>PSOE</v>
      </c>
      <c r="K459" s="3" t="str">
        <f t="shared" si="99"/>
        <v>PP</v>
      </c>
      <c r="L459" s="3">
        <f t="shared" si="100"/>
        <v>42.72</v>
      </c>
      <c r="M459" s="3">
        <f t="shared" si="101"/>
        <v>40.85</v>
      </c>
      <c r="N459">
        <v>91</v>
      </c>
      <c r="O459">
        <v>87</v>
      </c>
      <c r="P459">
        <v>7</v>
      </c>
      <c r="Q459">
        <v>6</v>
      </c>
      <c r="R459">
        <v>18</v>
      </c>
      <c r="S459">
        <v>0</v>
      </c>
      <c r="T459">
        <v>0</v>
      </c>
      <c r="U459">
        <f t="shared" si="91"/>
        <v>42.72</v>
      </c>
      <c r="V459">
        <f t="shared" si="92"/>
        <v>40.85</v>
      </c>
      <c r="W459">
        <f t="shared" si="93"/>
        <v>3.29</v>
      </c>
      <c r="X459">
        <f t="shared" si="94"/>
        <v>2.82</v>
      </c>
      <c r="Y459">
        <f t="shared" si="95"/>
        <v>8.4499999999999993</v>
      </c>
      <c r="Z459">
        <f t="shared" si="102"/>
        <v>0</v>
      </c>
      <c r="AA459">
        <f t="shared" si="103"/>
        <v>0</v>
      </c>
    </row>
    <row r="460" spans="1:27" x14ac:dyDescent="0.3">
      <c r="A460" t="s">
        <v>4528</v>
      </c>
      <c r="B460" t="s">
        <v>2735</v>
      </c>
      <c r="C460" t="s">
        <v>470</v>
      </c>
      <c r="D460">
        <v>42</v>
      </c>
      <c r="E460">
        <v>0</v>
      </c>
      <c r="F460">
        <v>3</v>
      </c>
      <c r="G460" s="4">
        <v>50</v>
      </c>
      <c r="H460">
        <f t="shared" si="96"/>
        <v>84</v>
      </c>
      <c r="I460">
        <f t="shared" si="97"/>
        <v>42</v>
      </c>
      <c r="J460" s="3" t="str">
        <f t="shared" si="98"/>
        <v>PP</v>
      </c>
      <c r="K460" s="3" t="str">
        <f t="shared" si="99"/>
        <v>VOX</v>
      </c>
      <c r="L460" s="3">
        <f t="shared" si="100"/>
        <v>52.38</v>
      </c>
      <c r="M460" s="3">
        <f t="shared" si="101"/>
        <v>11.9</v>
      </c>
      <c r="N460">
        <v>3</v>
      </c>
      <c r="O460">
        <v>22</v>
      </c>
      <c r="P460">
        <v>5</v>
      </c>
      <c r="Q460">
        <v>3</v>
      </c>
      <c r="R460">
        <v>5</v>
      </c>
      <c r="S460">
        <v>0</v>
      </c>
      <c r="T460">
        <v>0</v>
      </c>
      <c r="U460">
        <f t="shared" si="91"/>
        <v>7.14</v>
      </c>
      <c r="V460">
        <f t="shared" si="92"/>
        <v>52.38</v>
      </c>
      <c r="W460">
        <f t="shared" si="93"/>
        <v>11.9</v>
      </c>
      <c r="X460">
        <f t="shared" si="94"/>
        <v>7.14</v>
      </c>
      <c r="Y460">
        <f t="shared" si="95"/>
        <v>11.9</v>
      </c>
      <c r="Z460">
        <f t="shared" si="102"/>
        <v>0</v>
      </c>
      <c r="AA460">
        <f t="shared" si="103"/>
        <v>0</v>
      </c>
    </row>
    <row r="461" spans="1:27" x14ac:dyDescent="0.3">
      <c r="A461" t="s">
        <v>4528</v>
      </c>
      <c r="B461" t="s">
        <v>2736</v>
      </c>
      <c r="C461" t="s">
        <v>471</v>
      </c>
      <c r="D461">
        <v>835</v>
      </c>
      <c r="E461">
        <v>13</v>
      </c>
      <c r="F461">
        <v>8</v>
      </c>
      <c r="G461" s="4">
        <v>1042</v>
      </c>
      <c r="H461">
        <f t="shared" si="96"/>
        <v>80.13</v>
      </c>
      <c r="I461">
        <f t="shared" si="97"/>
        <v>822</v>
      </c>
      <c r="J461" s="3" t="str">
        <f t="shared" si="98"/>
        <v>PSOE</v>
      </c>
      <c r="K461" s="3" t="str">
        <f t="shared" si="99"/>
        <v>PP</v>
      </c>
      <c r="L461" s="3">
        <f t="shared" si="100"/>
        <v>41.97</v>
      </c>
      <c r="M461" s="3">
        <f t="shared" si="101"/>
        <v>29.68</v>
      </c>
      <c r="N461">
        <v>345</v>
      </c>
      <c r="O461">
        <v>244</v>
      </c>
      <c r="P461">
        <v>33</v>
      </c>
      <c r="Q461">
        <v>53</v>
      </c>
      <c r="R461">
        <v>113</v>
      </c>
      <c r="S461">
        <v>0</v>
      </c>
      <c r="T461">
        <v>0</v>
      </c>
      <c r="U461">
        <f t="shared" si="91"/>
        <v>41.97</v>
      </c>
      <c r="V461">
        <f t="shared" si="92"/>
        <v>29.68</v>
      </c>
      <c r="W461">
        <f t="shared" si="93"/>
        <v>4.01</v>
      </c>
      <c r="X461">
        <f t="shared" si="94"/>
        <v>6.45</v>
      </c>
      <c r="Y461">
        <f t="shared" si="95"/>
        <v>13.75</v>
      </c>
      <c r="Z461">
        <f t="shared" si="102"/>
        <v>0</v>
      </c>
      <c r="AA461">
        <f t="shared" si="103"/>
        <v>0</v>
      </c>
    </row>
    <row r="462" spans="1:27" x14ac:dyDescent="0.3">
      <c r="A462" t="s">
        <v>4528</v>
      </c>
      <c r="B462" t="s">
        <v>2737</v>
      </c>
      <c r="C462" t="s">
        <v>472</v>
      </c>
      <c r="D462">
        <v>121</v>
      </c>
      <c r="E462">
        <v>1</v>
      </c>
      <c r="F462">
        <v>5</v>
      </c>
      <c r="G462" s="4">
        <v>166</v>
      </c>
      <c r="H462">
        <f t="shared" si="96"/>
        <v>72.89</v>
      </c>
      <c r="I462">
        <f t="shared" si="97"/>
        <v>120</v>
      </c>
      <c r="J462" s="3" t="str">
        <f t="shared" si="98"/>
        <v>PP</v>
      </c>
      <c r="K462" s="3" t="str">
        <f t="shared" si="99"/>
        <v>PSOE</v>
      </c>
      <c r="L462" s="3">
        <f t="shared" si="100"/>
        <v>47.5</v>
      </c>
      <c r="M462" s="3">
        <f t="shared" si="101"/>
        <v>32.5</v>
      </c>
      <c r="N462">
        <v>39</v>
      </c>
      <c r="O462">
        <v>57</v>
      </c>
      <c r="P462">
        <v>4</v>
      </c>
      <c r="Q462">
        <v>7</v>
      </c>
      <c r="R462">
        <v>8</v>
      </c>
      <c r="S462">
        <v>0</v>
      </c>
      <c r="T462">
        <v>0</v>
      </c>
      <c r="U462">
        <f t="shared" si="91"/>
        <v>32.5</v>
      </c>
      <c r="V462">
        <f t="shared" si="92"/>
        <v>47.5</v>
      </c>
      <c r="W462">
        <f t="shared" si="93"/>
        <v>3.33</v>
      </c>
      <c r="X462">
        <f t="shared" si="94"/>
        <v>5.83</v>
      </c>
      <c r="Y462">
        <f t="shared" si="95"/>
        <v>6.67</v>
      </c>
      <c r="Z462">
        <f t="shared" si="102"/>
        <v>0</v>
      </c>
      <c r="AA462">
        <f t="shared" si="103"/>
        <v>0</v>
      </c>
    </row>
    <row r="463" spans="1:27" x14ac:dyDescent="0.3">
      <c r="A463" t="s">
        <v>4528</v>
      </c>
      <c r="B463" t="s">
        <v>2738</v>
      </c>
      <c r="C463" t="s">
        <v>473</v>
      </c>
      <c r="D463">
        <v>257</v>
      </c>
      <c r="E463">
        <v>12</v>
      </c>
      <c r="F463">
        <v>11</v>
      </c>
      <c r="G463" s="4">
        <v>387</v>
      </c>
      <c r="H463">
        <f t="shared" si="96"/>
        <v>66.41</v>
      </c>
      <c r="I463">
        <f t="shared" si="97"/>
        <v>245</v>
      </c>
      <c r="J463" s="3" t="str">
        <f t="shared" si="98"/>
        <v>PSOE</v>
      </c>
      <c r="K463" s="3" t="str">
        <f t="shared" si="99"/>
        <v>Podemos</v>
      </c>
      <c r="L463" s="3">
        <f t="shared" si="100"/>
        <v>35.51</v>
      </c>
      <c r="M463" s="3">
        <f t="shared" si="101"/>
        <v>24.49</v>
      </c>
      <c r="N463">
        <v>87</v>
      </c>
      <c r="O463">
        <v>33</v>
      </c>
      <c r="P463">
        <v>9</v>
      </c>
      <c r="Q463">
        <v>60</v>
      </c>
      <c r="R463">
        <v>21</v>
      </c>
      <c r="S463">
        <v>0</v>
      </c>
      <c r="T463">
        <v>0</v>
      </c>
      <c r="U463">
        <f t="shared" si="91"/>
        <v>35.51</v>
      </c>
      <c r="V463">
        <f t="shared" si="92"/>
        <v>13.47</v>
      </c>
      <c r="W463">
        <f t="shared" si="93"/>
        <v>3.67</v>
      </c>
      <c r="X463">
        <f t="shared" si="94"/>
        <v>24.49</v>
      </c>
      <c r="Y463">
        <f t="shared" si="95"/>
        <v>8.57</v>
      </c>
      <c r="Z463">
        <f t="shared" si="102"/>
        <v>0</v>
      </c>
      <c r="AA463">
        <f t="shared" si="103"/>
        <v>0</v>
      </c>
    </row>
    <row r="464" spans="1:27" x14ac:dyDescent="0.3">
      <c r="A464" t="s">
        <v>4528</v>
      </c>
      <c r="B464" t="s">
        <v>2739</v>
      </c>
      <c r="C464" t="s">
        <v>474</v>
      </c>
      <c r="D464">
        <v>82</v>
      </c>
      <c r="E464">
        <v>2</v>
      </c>
      <c r="F464">
        <v>0</v>
      </c>
      <c r="G464" s="4">
        <v>104</v>
      </c>
      <c r="H464">
        <f t="shared" si="96"/>
        <v>78.849999999999994</v>
      </c>
      <c r="I464">
        <f t="shared" si="97"/>
        <v>80</v>
      </c>
      <c r="J464" s="3" t="str">
        <f t="shared" si="98"/>
        <v>PSOE</v>
      </c>
      <c r="K464" s="3" t="str">
        <f t="shared" si="99"/>
        <v>Podemos</v>
      </c>
      <c r="L464" s="3">
        <f t="shared" si="100"/>
        <v>51.25</v>
      </c>
      <c r="M464" s="3">
        <f t="shared" si="101"/>
        <v>17.5</v>
      </c>
      <c r="N464">
        <v>41</v>
      </c>
      <c r="O464">
        <v>11</v>
      </c>
      <c r="P464">
        <v>0</v>
      </c>
      <c r="Q464">
        <v>14</v>
      </c>
      <c r="R464">
        <v>12</v>
      </c>
      <c r="S464">
        <v>0</v>
      </c>
      <c r="T464">
        <v>0</v>
      </c>
      <c r="U464">
        <f t="shared" si="91"/>
        <v>51.25</v>
      </c>
      <c r="V464">
        <f t="shared" si="92"/>
        <v>13.75</v>
      </c>
      <c r="W464">
        <f t="shared" si="93"/>
        <v>0</v>
      </c>
      <c r="X464">
        <f t="shared" si="94"/>
        <v>17.5</v>
      </c>
      <c r="Y464">
        <f t="shared" si="95"/>
        <v>15</v>
      </c>
      <c r="Z464">
        <f t="shared" si="102"/>
        <v>0</v>
      </c>
      <c r="AA464">
        <f t="shared" si="103"/>
        <v>0</v>
      </c>
    </row>
    <row r="465" spans="1:27" x14ac:dyDescent="0.3">
      <c r="A465" t="s">
        <v>4528</v>
      </c>
      <c r="B465" t="s">
        <v>2740</v>
      </c>
      <c r="C465" t="s">
        <v>475</v>
      </c>
      <c r="D465">
        <v>113</v>
      </c>
      <c r="E465">
        <v>1</v>
      </c>
      <c r="F465">
        <v>3</v>
      </c>
      <c r="G465" s="4">
        <v>166</v>
      </c>
      <c r="H465">
        <f t="shared" si="96"/>
        <v>68.069999999999993</v>
      </c>
      <c r="I465">
        <f t="shared" si="97"/>
        <v>112</v>
      </c>
      <c r="J465" s="3" t="str">
        <f t="shared" si="98"/>
        <v>PP</v>
      </c>
      <c r="K465" s="3" t="str">
        <f t="shared" si="99"/>
        <v>Ciudadanos</v>
      </c>
      <c r="L465" s="3">
        <f t="shared" si="100"/>
        <v>41.07</v>
      </c>
      <c r="M465" s="3">
        <f t="shared" si="101"/>
        <v>28.57</v>
      </c>
      <c r="N465">
        <v>22</v>
      </c>
      <c r="O465">
        <v>46</v>
      </c>
      <c r="P465">
        <v>2</v>
      </c>
      <c r="Q465">
        <v>4</v>
      </c>
      <c r="R465">
        <v>32</v>
      </c>
      <c r="S465">
        <v>0</v>
      </c>
      <c r="T465">
        <v>0</v>
      </c>
      <c r="U465">
        <f t="shared" si="91"/>
        <v>19.64</v>
      </c>
      <c r="V465">
        <f t="shared" si="92"/>
        <v>41.07</v>
      </c>
      <c r="W465">
        <f t="shared" si="93"/>
        <v>1.79</v>
      </c>
      <c r="X465">
        <f t="shared" si="94"/>
        <v>3.57</v>
      </c>
      <c r="Y465">
        <f t="shared" si="95"/>
        <v>28.57</v>
      </c>
      <c r="Z465">
        <f t="shared" si="102"/>
        <v>0</v>
      </c>
      <c r="AA465">
        <f t="shared" si="103"/>
        <v>0</v>
      </c>
    </row>
    <row r="466" spans="1:27" x14ac:dyDescent="0.3">
      <c r="A466" t="s">
        <v>4528</v>
      </c>
      <c r="B466" t="s">
        <v>2741</v>
      </c>
      <c r="C466" t="s">
        <v>476</v>
      </c>
      <c r="D466">
        <v>20</v>
      </c>
      <c r="E466">
        <v>1</v>
      </c>
      <c r="F466">
        <v>0</v>
      </c>
      <c r="G466" s="4">
        <v>27</v>
      </c>
      <c r="H466">
        <f t="shared" si="96"/>
        <v>74.069999999999993</v>
      </c>
      <c r="I466">
        <f t="shared" si="97"/>
        <v>19</v>
      </c>
      <c r="J466" s="3" t="str">
        <f t="shared" si="98"/>
        <v>PP</v>
      </c>
      <c r="K466" s="3" t="str">
        <f t="shared" si="99"/>
        <v>PSOE</v>
      </c>
      <c r="L466" s="3">
        <f t="shared" si="100"/>
        <v>57.89</v>
      </c>
      <c r="M466" s="3">
        <f t="shared" si="101"/>
        <v>31.58</v>
      </c>
      <c r="N466">
        <v>6</v>
      </c>
      <c r="O466">
        <v>11</v>
      </c>
      <c r="P466">
        <v>0</v>
      </c>
      <c r="Q466">
        <v>0</v>
      </c>
      <c r="R466">
        <v>2</v>
      </c>
      <c r="S466">
        <v>0</v>
      </c>
      <c r="T466">
        <v>0</v>
      </c>
      <c r="U466">
        <f t="shared" si="91"/>
        <v>31.58</v>
      </c>
      <c r="V466">
        <f t="shared" si="92"/>
        <v>57.89</v>
      </c>
      <c r="W466">
        <f t="shared" si="93"/>
        <v>0</v>
      </c>
      <c r="X466">
        <f t="shared" si="94"/>
        <v>0</v>
      </c>
      <c r="Y466">
        <f t="shared" si="95"/>
        <v>10.53</v>
      </c>
      <c r="Z466">
        <f t="shared" si="102"/>
        <v>0</v>
      </c>
      <c r="AA466">
        <f t="shared" si="103"/>
        <v>0</v>
      </c>
    </row>
    <row r="467" spans="1:27" x14ac:dyDescent="0.3">
      <c r="A467" t="s">
        <v>4528</v>
      </c>
      <c r="B467" t="s">
        <v>2742</v>
      </c>
      <c r="C467" t="s">
        <v>477</v>
      </c>
      <c r="D467">
        <v>103</v>
      </c>
      <c r="E467">
        <v>2</v>
      </c>
      <c r="F467">
        <v>2</v>
      </c>
      <c r="G467" s="4">
        <v>136</v>
      </c>
      <c r="H467">
        <f t="shared" si="96"/>
        <v>75.739999999999995</v>
      </c>
      <c r="I467">
        <f t="shared" si="97"/>
        <v>101</v>
      </c>
      <c r="J467" s="3" t="str">
        <f t="shared" si="98"/>
        <v>PSOE</v>
      </c>
      <c r="K467" s="3" t="str">
        <f t="shared" si="99"/>
        <v>PP</v>
      </c>
      <c r="L467" s="3">
        <f t="shared" si="100"/>
        <v>35.64</v>
      </c>
      <c r="M467" s="3">
        <f t="shared" si="101"/>
        <v>24.75</v>
      </c>
      <c r="N467">
        <v>36</v>
      </c>
      <c r="O467">
        <v>25</v>
      </c>
      <c r="P467">
        <v>6</v>
      </c>
      <c r="Q467">
        <v>8</v>
      </c>
      <c r="R467">
        <v>24</v>
      </c>
      <c r="S467">
        <v>0</v>
      </c>
      <c r="T467">
        <v>0</v>
      </c>
      <c r="U467">
        <f t="shared" si="91"/>
        <v>35.64</v>
      </c>
      <c r="V467">
        <f t="shared" si="92"/>
        <v>24.75</v>
      </c>
      <c r="W467">
        <f t="shared" si="93"/>
        <v>5.94</v>
      </c>
      <c r="X467">
        <f t="shared" si="94"/>
        <v>7.92</v>
      </c>
      <c r="Y467">
        <f t="shared" si="95"/>
        <v>23.76</v>
      </c>
      <c r="Z467">
        <f t="shared" si="102"/>
        <v>0</v>
      </c>
      <c r="AA467">
        <f t="shared" si="103"/>
        <v>0</v>
      </c>
    </row>
    <row r="468" spans="1:27" x14ac:dyDescent="0.3">
      <c r="A468" t="s">
        <v>4528</v>
      </c>
      <c r="B468" t="s">
        <v>2743</v>
      </c>
      <c r="C468" t="s">
        <v>478</v>
      </c>
      <c r="D468">
        <v>26</v>
      </c>
      <c r="E468">
        <v>0</v>
      </c>
      <c r="F468">
        <v>0</v>
      </c>
      <c r="G468" s="4">
        <v>44</v>
      </c>
      <c r="H468">
        <f t="shared" si="96"/>
        <v>59.09</v>
      </c>
      <c r="I468">
        <f t="shared" si="97"/>
        <v>26</v>
      </c>
      <c r="J468" s="3" t="str">
        <f t="shared" si="98"/>
        <v>PP</v>
      </c>
      <c r="K468" s="3" t="str">
        <f t="shared" si="99"/>
        <v>PSOE</v>
      </c>
      <c r="L468" s="3">
        <f t="shared" si="100"/>
        <v>73.08</v>
      </c>
      <c r="M468" s="3">
        <f t="shared" si="101"/>
        <v>15.38</v>
      </c>
      <c r="N468">
        <v>4</v>
      </c>
      <c r="O468">
        <v>19</v>
      </c>
      <c r="P468">
        <v>0</v>
      </c>
      <c r="Q468">
        <v>0</v>
      </c>
      <c r="R468">
        <v>2</v>
      </c>
      <c r="S468">
        <v>0</v>
      </c>
      <c r="T468">
        <v>0</v>
      </c>
      <c r="U468">
        <f t="shared" si="91"/>
        <v>15.38</v>
      </c>
      <c r="V468">
        <f t="shared" si="92"/>
        <v>73.08</v>
      </c>
      <c r="W468">
        <f t="shared" si="93"/>
        <v>0</v>
      </c>
      <c r="X468">
        <f t="shared" si="94"/>
        <v>0</v>
      </c>
      <c r="Y468">
        <f t="shared" si="95"/>
        <v>7.69</v>
      </c>
      <c r="Z468">
        <f t="shared" si="102"/>
        <v>0</v>
      </c>
      <c r="AA468">
        <f t="shared" si="103"/>
        <v>0</v>
      </c>
    </row>
    <row r="469" spans="1:27" x14ac:dyDescent="0.3">
      <c r="A469" t="s">
        <v>4528</v>
      </c>
      <c r="B469" t="s">
        <v>2744</v>
      </c>
      <c r="C469" t="s">
        <v>479</v>
      </c>
      <c r="D469">
        <v>153</v>
      </c>
      <c r="E469">
        <v>2</v>
      </c>
      <c r="F469">
        <v>2</v>
      </c>
      <c r="G469" s="4">
        <v>198</v>
      </c>
      <c r="H469">
        <f t="shared" si="96"/>
        <v>77.27</v>
      </c>
      <c r="I469">
        <f t="shared" si="97"/>
        <v>151</v>
      </c>
      <c r="J469" s="3" t="str">
        <f t="shared" si="98"/>
        <v>PSOE</v>
      </c>
      <c r="K469" s="3" t="str">
        <f t="shared" si="99"/>
        <v>Ciudadanos</v>
      </c>
      <c r="L469" s="3">
        <f t="shared" si="100"/>
        <v>41.06</v>
      </c>
      <c r="M469" s="3">
        <f t="shared" si="101"/>
        <v>17.88</v>
      </c>
      <c r="N469">
        <v>62</v>
      </c>
      <c r="O469">
        <v>25</v>
      </c>
      <c r="P469">
        <v>12</v>
      </c>
      <c r="Q469">
        <v>21</v>
      </c>
      <c r="R469">
        <v>27</v>
      </c>
      <c r="S469">
        <v>0</v>
      </c>
      <c r="T469">
        <v>0</v>
      </c>
      <c r="U469">
        <f t="shared" si="91"/>
        <v>41.06</v>
      </c>
      <c r="V469">
        <f t="shared" si="92"/>
        <v>16.559999999999999</v>
      </c>
      <c r="W469">
        <f t="shared" si="93"/>
        <v>7.95</v>
      </c>
      <c r="X469">
        <f t="shared" si="94"/>
        <v>13.91</v>
      </c>
      <c r="Y469">
        <f t="shared" si="95"/>
        <v>17.88</v>
      </c>
      <c r="Z469">
        <f t="shared" si="102"/>
        <v>0</v>
      </c>
      <c r="AA469">
        <f t="shared" si="103"/>
        <v>0</v>
      </c>
    </row>
    <row r="470" spans="1:27" x14ac:dyDescent="0.3">
      <c r="A470" t="s">
        <v>4528</v>
      </c>
      <c r="B470" t="s">
        <v>2745</v>
      </c>
      <c r="C470" t="s">
        <v>480</v>
      </c>
      <c r="D470">
        <v>72</v>
      </c>
      <c r="E470">
        <v>0</v>
      </c>
      <c r="F470">
        <v>1</v>
      </c>
      <c r="G470" s="4">
        <v>88</v>
      </c>
      <c r="H470">
        <f t="shared" si="96"/>
        <v>81.819999999999993</v>
      </c>
      <c r="I470">
        <f t="shared" si="97"/>
        <v>72</v>
      </c>
      <c r="J470" s="3" t="str">
        <f t="shared" si="98"/>
        <v>PP</v>
      </c>
      <c r="K470" s="3" t="str">
        <f t="shared" si="99"/>
        <v>PSOE</v>
      </c>
      <c r="L470" s="3">
        <f t="shared" si="100"/>
        <v>40.28</v>
      </c>
      <c r="M470" s="3">
        <f t="shared" si="101"/>
        <v>27.78</v>
      </c>
      <c r="N470">
        <v>20</v>
      </c>
      <c r="O470">
        <v>29</v>
      </c>
      <c r="P470">
        <v>7</v>
      </c>
      <c r="Q470">
        <v>3</v>
      </c>
      <c r="R470">
        <v>10</v>
      </c>
      <c r="S470">
        <v>0</v>
      </c>
      <c r="T470">
        <v>0</v>
      </c>
      <c r="U470">
        <f t="shared" si="91"/>
        <v>27.78</v>
      </c>
      <c r="V470">
        <f t="shared" si="92"/>
        <v>40.28</v>
      </c>
      <c r="W470">
        <f t="shared" si="93"/>
        <v>9.7200000000000006</v>
      </c>
      <c r="X470">
        <f t="shared" si="94"/>
        <v>4.17</v>
      </c>
      <c r="Y470">
        <f t="shared" si="95"/>
        <v>13.89</v>
      </c>
      <c r="Z470">
        <f t="shared" si="102"/>
        <v>0</v>
      </c>
      <c r="AA470">
        <f t="shared" si="103"/>
        <v>0</v>
      </c>
    </row>
    <row r="471" spans="1:27" x14ac:dyDescent="0.3">
      <c r="A471" t="s">
        <v>4528</v>
      </c>
      <c r="B471" t="s">
        <v>2746</v>
      </c>
      <c r="C471" t="s">
        <v>481</v>
      </c>
      <c r="D471">
        <v>958</v>
      </c>
      <c r="E471">
        <v>10</v>
      </c>
      <c r="F471">
        <v>7</v>
      </c>
      <c r="G471" s="4">
        <v>1371</v>
      </c>
      <c r="H471">
        <f t="shared" si="96"/>
        <v>69.88</v>
      </c>
      <c r="I471">
        <f t="shared" si="97"/>
        <v>948</v>
      </c>
      <c r="J471" s="3" t="str">
        <f t="shared" si="98"/>
        <v>PSOE</v>
      </c>
      <c r="K471" s="3" t="str">
        <f t="shared" si="99"/>
        <v>PP</v>
      </c>
      <c r="L471" s="3">
        <f t="shared" si="100"/>
        <v>37.97</v>
      </c>
      <c r="M471" s="3">
        <f t="shared" si="101"/>
        <v>36.18</v>
      </c>
      <c r="N471">
        <v>360</v>
      </c>
      <c r="O471">
        <v>343</v>
      </c>
      <c r="P471">
        <v>45</v>
      </c>
      <c r="Q471">
        <v>39</v>
      </c>
      <c r="R471">
        <v>142</v>
      </c>
      <c r="S471">
        <v>0</v>
      </c>
      <c r="T471">
        <v>0</v>
      </c>
      <c r="U471">
        <f t="shared" si="91"/>
        <v>37.97</v>
      </c>
      <c r="V471">
        <f t="shared" si="92"/>
        <v>36.18</v>
      </c>
      <c r="W471">
        <f t="shared" si="93"/>
        <v>4.75</v>
      </c>
      <c r="X471">
        <f t="shared" si="94"/>
        <v>4.1100000000000003</v>
      </c>
      <c r="Y471">
        <f t="shared" si="95"/>
        <v>14.98</v>
      </c>
      <c r="Z471">
        <f t="shared" si="102"/>
        <v>0</v>
      </c>
      <c r="AA471">
        <f t="shared" si="103"/>
        <v>0</v>
      </c>
    </row>
    <row r="472" spans="1:27" x14ac:dyDescent="0.3">
      <c r="A472" t="s">
        <v>4528</v>
      </c>
      <c r="B472" t="s">
        <v>2747</v>
      </c>
      <c r="C472" t="s">
        <v>482</v>
      </c>
      <c r="D472">
        <v>60</v>
      </c>
      <c r="E472">
        <v>0</v>
      </c>
      <c r="F472">
        <v>2</v>
      </c>
      <c r="G472" s="4">
        <v>75</v>
      </c>
      <c r="H472">
        <f t="shared" si="96"/>
        <v>80</v>
      </c>
      <c r="I472">
        <f t="shared" si="97"/>
        <v>60</v>
      </c>
      <c r="J472" s="3" t="str">
        <f t="shared" si="98"/>
        <v>PSOE</v>
      </c>
      <c r="K472" s="3" t="str">
        <f t="shared" si="99"/>
        <v>PP</v>
      </c>
      <c r="L472" s="3">
        <f t="shared" si="100"/>
        <v>40</v>
      </c>
      <c r="M472" s="3">
        <f t="shared" si="101"/>
        <v>25</v>
      </c>
      <c r="N472">
        <v>24</v>
      </c>
      <c r="O472">
        <v>15</v>
      </c>
      <c r="P472">
        <v>8</v>
      </c>
      <c r="Q472">
        <v>1</v>
      </c>
      <c r="R472">
        <v>7</v>
      </c>
      <c r="S472">
        <v>0</v>
      </c>
      <c r="T472">
        <v>0</v>
      </c>
      <c r="U472">
        <f t="shared" si="91"/>
        <v>40</v>
      </c>
      <c r="V472">
        <f t="shared" si="92"/>
        <v>25</v>
      </c>
      <c r="W472">
        <f t="shared" si="93"/>
        <v>13.33</v>
      </c>
      <c r="X472">
        <f t="shared" si="94"/>
        <v>1.67</v>
      </c>
      <c r="Y472">
        <f t="shared" si="95"/>
        <v>11.67</v>
      </c>
      <c r="Z472">
        <f t="shared" si="102"/>
        <v>0</v>
      </c>
      <c r="AA472">
        <f t="shared" si="103"/>
        <v>0</v>
      </c>
    </row>
    <row r="473" spans="1:27" x14ac:dyDescent="0.3">
      <c r="A473" t="s">
        <v>4528</v>
      </c>
      <c r="B473" t="s">
        <v>2748</v>
      </c>
      <c r="C473" t="s">
        <v>483</v>
      </c>
      <c r="D473">
        <v>84</v>
      </c>
      <c r="E473">
        <v>1</v>
      </c>
      <c r="F473">
        <v>3</v>
      </c>
      <c r="G473" s="4">
        <v>101</v>
      </c>
      <c r="H473">
        <f t="shared" si="96"/>
        <v>83.17</v>
      </c>
      <c r="I473">
        <f t="shared" si="97"/>
        <v>83</v>
      </c>
      <c r="J473" s="3" t="str">
        <f t="shared" si="98"/>
        <v>PSOE</v>
      </c>
      <c r="K473" s="3" t="str">
        <f t="shared" si="99"/>
        <v>PP</v>
      </c>
      <c r="L473" s="3">
        <f t="shared" si="100"/>
        <v>43.37</v>
      </c>
      <c r="M473" s="3">
        <f t="shared" si="101"/>
        <v>21.69</v>
      </c>
      <c r="N473">
        <v>36</v>
      </c>
      <c r="O473">
        <v>18</v>
      </c>
      <c r="P473">
        <v>2</v>
      </c>
      <c r="Q473">
        <v>6</v>
      </c>
      <c r="R473">
        <v>13</v>
      </c>
      <c r="S473">
        <v>0</v>
      </c>
      <c r="T473">
        <v>0</v>
      </c>
      <c r="U473">
        <f t="shared" si="91"/>
        <v>43.37</v>
      </c>
      <c r="V473">
        <f t="shared" si="92"/>
        <v>21.69</v>
      </c>
      <c r="W473">
        <f t="shared" si="93"/>
        <v>2.41</v>
      </c>
      <c r="X473">
        <f t="shared" si="94"/>
        <v>7.23</v>
      </c>
      <c r="Y473">
        <f t="shared" si="95"/>
        <v>15.66</v>
      </c>
      <c r="Z473">
        <f t="shared" si="102"/>
        <v>0</v>
      </c>
      <c r="AA473">
        <f t="shared" si="103"/>
        <v>0</v>
      </c>
    </row>
    <row r="474" spans="1:27" x14ac:dyDescent="0.3">
      <c r="A474" t="s">
        <v>4528</v>
      </c>
      <c r="B474" t="s">
        <v>2749</v>
      </c>
      <c r="C474" t="s">
        <v>484</v>
      </c>
      <c r="D474">
        <v>37</v>
      </c>
      <c r="E474">
        <v>3</v>
      </c>
      <c r="F474">
        <v>0</v>
      </c>
      <c r="G474" s="4">
        <v>54</v>
      </c>
      <c r="H474">
        <f t="shared" si="96"/>
        <v>68.52</v>
      </c>
      <c r="I474">
        <f t="shared" si="97"/>
        <v>34</v>
      </c>
      <c r="J474" s="3" t="str">
        <f t="shared" si="98"/>
        <v>PP</v>
      </c>
      <c r="K474" s="3" t="str">
        <f t="shared" si="99"/>
        <v>PSOE</v>
      </c>
      <c r="L474" s="3">
        <f t="shared" si="100"/>
        <v>76.47</v>
      </c>
      <c r="M474" s="3">
        <f t="shared" si="101"/>
        <v>11.76</v>
      </c>
      <c r="N474">
        <v>4</v>
      </c>
      <c r="O474">
        <v>26</v>
      </c>
      <c r="P474">
        <v>1</v>
      </c>
      <c r="Q474">
        <v>0</v>
      </c>
      <c r="R474">
        <v>3</v>
      </c>
      <c r="S474">
        <v>0</v>
      </c>
      <c r="T474">
        <v>0</v>
      </c>
      <c r="U474">
        <f t="shared" si="91"/>
        <v>11.76</v>
      </c>
      <c r="V474">
        <f t="shared" si="92"/>
        <v>76.47</v>
      </c>
      <c r="W474">
        <f t="shared" si="93"/>
        <v>2.94</v>
      </c>
      <c r="X474">
        <f t="shared" si="94"/>
        <v>0</v>
      </c>
      <c r="Y474">
        <f t="shared" si="95"/>
        <v>8.82</v>
      </c>
      <c r="Z474">
        <f t="shared" si="102"/>
        <v>0</v>
      </c>
      <c r="AA474">
        <f t="shared" si="103"/>
        <v>0</v>
      </c>
    </row>
    <row r="475" spans="1:27" x14ac:dyDescent="0.3">
      <c r="A475" t="s">
        <v>4528</v>
      </c>
      <c r="B475" t="s">
        <v>2750</v>
      </c>
      <c r="C475" t="s">
        <v>485</v>
      </c>
      <c r="D475">
        <v>219</v>
      </c>
      <c r="E475">
        <v>3</v>
      </c>
      <c r="F475">
        <v>7</v>
      </c>
      <c r="G475" s="4">
        <v>313</v>
      </c>
      <c r="H475">
        <f t="shared" si="96"/>
        <v>69.97</v>
      </c>
      <c r="I475">
        <f t="shared" si="97"/>
        <v>216</v>
      </c>
      <c r="J475" s="3" t="str">
        <f t="shared" si="98"/>
        <v>PP</v>
      </c>
      <c r="K475" s="3" t="str">
        <f t="shared" si="99"/>
        <v>Ciudadanos</v>
      </c>
      <c r="L475" s="3">
        <f t="shared" si="100"/>
        <v>36.57</v>
      </c>
      <c r="M475" s="3">
        <f t="shared" si="101"/>
        <v>31.02</v>
      </c>
      <c r="N475">
        <v>35</v>
      </c>
      <c r="O475">
        <v>79</v>
      </c>
      <c r="P475">
        <v>17</v>
      </c>
      <c r="Q475">
        <v>6</v>
      </c>
      <c r="R475">
        <v>67</v>
      </c>
      <c r="S475">
        <v>0</v>
      </c>
      <c r="T475">
        <v>0</v>
      </c>
      <c r="U475">
        <f t="shared" si="91"/>
        <v>16.2</v>
      </c>
      <c r="V475">
        <f t="shared" si="92"/>
        <v>36.57</v>
      </c>
      <c r="W475">
        <f t="shared" si="93"/>
        <v>7.87</v>
      </c>
      <c r="X475">
        <f t="shared" si="94"/>
        <v>2.78</v>
      </c>
      <c r="Y475">
        <f t="shared" si="95"/>
        <v>31.02</v>
      </c>
      <c r="Z475">
        <f t="shared" si="102"/>
        <v>0</v>
      </c>
      <c r="AA475">
        <f t="shared" si="103"/>
        <v>0</v>
      </c>
    </row>
    <row r="476" spans="1:27" x14ac:dyDescent="0.3">
      <c r="A476" t="s">
        <v>4528</v>
      </c>
      <c r="B476" t="s">
        <v>2751</v>
      </c>
      <c r="C476" t="s">
        <v>486</v>
      </c>
      <c r="D476">
        <v>60</v>
      </c>
      <c r="E476">
        <v>2</v>
      </c>
      <c r="F476">
        <v>1</v>
      </c>
      <c r="G476" s="4">
        <v>75</v>
      </c>
      <c r="H476">
        <f t="shared" si="96"/>
        <v>80</v>
      </c>
      <c r="I476">
        <f t="shared" si="97"/>
        <v>58</v>
      </c>
      <c r="J476" s="3" t="str">
        <f t="shared" si="98"/>
        <v>PP</v>
      </c>
      <c r="K476" s="3" t="str">
        <f t="shared" si="99"/>
        <v>Ciudadanos</v>
      </c>
      <c r="L476" s="3">
        <f t="shared" si="100"/>
        <v>51.72</v>
      </c>
      <c r="M476" s="3">
        <f t="shared" si="101"/>
        <v>24.14</v>
      </c>
      <c r="N476">
        <v>7</v>
      </c>
      <c r="O476">
        <v>30</v>
      </c>
      <c r="P476">
        <v>4</v>
      </c>
      <c r="Q476">
        <v>1</v>
      </c>
      <c r="R476">
        <v>14</v>
      </c>
      <c r="S476">
        <v>0</v>
      </c>
      <c r="T476">
        <v>0</v>
      </c>
      <c r="U476">
        <f t="shared" si="91"/>
        <v>12.07</v>
      </c>
      <c r="V476">
        <f t="shared" si="92"/>
        <v>51.72</v>
      </c>
      <c r="W476">
        <f t="shared" si="93"/>
        <v>6.9</v>
      </c>
      <c r="X476">
        <f t="shared" si="94"/>
        <v>1.72</v>
      </c>
      <c r="Y476">
        <f t="shared" si="95"/>
        <v>24.14</v>
      </c>
      <c r="Z476">
        <f t="shared" si="102"/>
        <v>0</v>
      </c>
      <c r="AA476">
        <f t="shared" si="103"/>
        <v>0</v>
      </c>
    </row>
    <row r="477" spans="1:27" x14ac:dyDescent="0.3">
      <c r="A477" t="s">
        <v>4528</v>
      </c>
      <c r="B477" t="s">
        <v>2752</v>
      </c>
      <c r="C477" t="s">
        <v>487</v>
      </c>
      <c r="D477">
        <v>509</v>
      </c>
      <c r="E477">
        <v>4</v>
      </c>
      <c r="F477">
        <v>7</v>
      </c>
      <c r="G477" s="4">
        <v>642</v>
      </c>
      <c r="H477">
        <f t="shared" si="96"/>
        <v>79.28</v>
      </c>
      <c r="I477">
        <f t="shared" si="97"/>
        <v>505</v>
      </c>
      <c r="J477" s="3" t="s">
        <v>4544</v>
      </c>
      <c r="K477" s="3" t="str">
        <f t="shared" si="99"/>
        <v>PSOE</v>
      </c>
      <c r="L477" s="3">
        <f t="shared" si="100"/>
        <v>28.71</v>
      </c>
      <c r="M477" s="3">
        <f t="shared" si="101"/>
        <v>28.71</v>
      </c>
      <c r="N477">
        <v>145</v>
      </c>
      <c r="O477">
        <v>145</v>
      </c>
      <c r="P477">
        <v>38</v>
      </c>
      <c r="Q477">
        <v>42</v>
      </c>
      <c r="R477">
        <v>108</v>
      </c>
      <c r="S477">
        <v>0</v>
      </c>
      <c r="T477">
        <v>0</v>
      </c>
      <c r="U477">
        <f t="shared" si="91"/>
        <v>28.71</v>
      </c>
      <c r="V477">
        <f t="shared" si="92"/>
        <v>28.71</v>
      </c>
      <c r="W477">
        <f t="shared" si="93"/>
        <v>7.52</v>
      </c>
      <c r="X477">
        <f t="shared" si="94"/>
        <v>8.32</v>
      </c>
      <c r="Y477">
        <f t="shared" si="95"/>
        <v>21.39</v>
      </c>
      <c r="Z477">
        <f t="shared" si="102"/>
        <v>0</v>
      </c>
      <c r="AA477">
        <f t="shared" si="103"/>
        <v>0</v>
      </c>
    </row>
    <row r="478" spans="1:27" x14ac:dyDescent="0.3">
      <c r="A478" t="s">
        <v>4528</v>
      </c>
      <c r="B478" t="s">
        <v>2753</v>
      </c>
      <c r="C478" t="s">
        <v>488</v>
      </c>
      <c r="D478">
        <v>80</v>
      </c>
      <c r="E478">
        <v>0</v>
      </c>
      <c r="F478">
        <v>1</v>
      </c>
      <c r="G478" s="4">
        <v>98</v>
      </c>
      <c r="H478">
        <f t="shared" si="96"/>
        <v>81.63</v>
      </c>
      <c r="I478">
        <f t="shared" si="97"/>
        <v>80</v>
      </c>
      <c r="J478" s="3" t="str">
        <f t="shared" si="98"/>
        <v>PP</v>
      </c>
      <c r="K478" s="3" t="str">
        <f t="shared" si="99"/>
        <v>Ciudadanos</v>
      </c>
      <c r="L478" s="3">
        <f t="shared" si="100"/>
        <v>31.25</v>
      </c>
      <c r="M478" s="3">
        <f t="shared" si="101"/>
        <v>25</v>
      </c>
      <c r="N478">
        <v>12</v>
      </c>
      <c r="O478">
        <v>25</v>
      </c>
      <c r="P478">
        <v>9</v>
      </c>
      <c r="Q478">
        <v>6</v>
      </c>
      <c r="R478">
        <v>20</v>
      </c>
      <c r="S478">
        <v>0</v>
      </c>
      <c r="T478">
        <v>0</v>
      </c>
      <c r="U478">
        <f t="shared" si="91"/>
        <v>15</v>
      </c>
      <c r="V478">
        <f t="shared" si="92"/>
        <v>31.25</v>
      </c>
      <c r="W478">
        <f t="shared" si="93"/>
        <v>11.25</v>
      </c>
      <c r="X478">
        <f t="shared" si="94"/>
        <v>7.5</v>
      </c>
      <c r="Y478">
        <f t="shared" si="95"/>
        <v>25</v>
      </c>
      <c r="Z478">
        <f t="shared" si="102"/>
        <v>0</v>
      </c>
      <c r="AA478">
        <f t="shared" si="103"/>
        <v>0</v>
      </c>
    </row>
    <row r="479" spans="1:27" x14ac:dyDescent="0.3">
      <c r="A479" t="s">
        <v>4528</v>
      </c>
      <c r="B479" t="s">
        <v>2754</v>
      </c>
      <c r="C479" t="s">
        <v>489</v>
      </c>
      <c r="D479">
        <v>67</v>
      </c>
      <c r="E479">
        <v>0</v>
      </c>
      <c r="F479">
        <v>2</v>
      </c>
      <c r="G479" s="4">
        <v>75</v>
      </c>
      <c r="H479">
        <f t="shared" si="96"/>
        <v>89.33</v>
      </c>
      <c r="I479">
        <f t="shared" si="97"/>
        <v>67</v>
      </c>
      <c r="J479" s="3" t="str">
        <f t="shared" si="98"/>
        <v>PP</v>
      </c>
      <c r="K479" s="3" t="str">
        <f t="shared" si="99"/>
        <v>PSOE</v>
      </c>
      <c r="L479" s="3">
        <f t="shared" si="100"/>
        <v>65.67</v>
      </c>
      <c r="M479" s="3">
        <f t="shared" si="101"/>
        <v>14.93</v>
      </c>
      <c r="N479">
        <v>10</v>
      </c>
      <c r="O479">
        <v>44</v>
      </c>
      <c r="P479">
        <v>5</v>
      </c>
      <c r="Q479">
        <v>0</v>
      </c>
      <c r="R479">
        <v>5</v>
      </c>
      <c r="S479">
        <v>0</v>
      </c>
      <c r="T479">
        <v>0</v>
      </c>
      <c r="U479">
        <f t="shared" si="91"/>
        <v>14.93</v>
      </c>
      <c r="V479">
        <f t="shared" si="92"/>
        <v>65.67</v>
      </c>
      <c r="W479">
        <f t="shared" si="93"/>
        <v>7.46</v>
      </c>
      <c r="X479">
        <f t="shared" si="94"/>
        <v>0</v>
      </c>
      <c r="Y479">
        <f t="shared" si="95"/>
        <v>7.46</v>
      </c>
      <c r="Z479">
        <f t="shared" si="102"/>
        <v>0</v>
      </c>
      <c r="AA479">
        <f t="shared" si="103"/>
        <v>0</v>
      </c>
    </row>
    <row r="480" spans="1:27" x14ac:dyDescent="0.3">
      <c r="A480" t="s">
        <v>4528</v>
      </c>
      <c r="B480" t="s">
        <v>2755</v>
      </c>
      <c r="C480" t="s">
        <v>490</v>
      </c>
      <c r="D480">
        <v>151</v>
      </c>
      <c r="E480">
        <v>1</v>
      </c>
      <c r="F480">
        <v>1</v>
      </c>
      <c r="G480" s="4">
        <v>192</v>
      </c>
      <c r="H480">
        <f t="shared" si="96"/>
        <v>78.650000000000006</v>
      </c>
      <c r="I480">
        <f t="shared" si="97"/>
        <v>150</v>
      </c>
      <c r="J480" s="3" t="s">
        <v>4544</v>
      </c>
      <c r="K480" s="3" t="s">
        <v>4545</v>
      </c>
      <c r="L480" s="3">
        <f t="shared" si="100"/>
        <v>34</v>
      </c>
      <c r="M480" s="3">
        <f t="shared" si="101"/>
        <v>34</v>
      </c>
      <c r="N480">
        <v>22</v>
      </c>
      <c r="O480">
        <v>51</v>
      </c>
      <c r="P480">
        <v>19</v>
      </c>
      <c r="Q480">
        <v>4</v>
      </c>
      <c r="R480">
        <v>51</v>
      </c>
      <c r="S480">
        <v>0</v>
      </c>
      <c r="T480">
        <v>0</v>
      </c>
      <c r="U480">
        <f t="shared" si="91"/>
        <v>14.67</v>
      </c>
      <c r="V480">
        <f t="shared" si="92"/>
        <v>34</v>
      </c>
      <c r="W480">
        <f t="shared" si="93"/>
        <v>12.67</v>
      </c>
      <c r="X480">
        <f t="shared" si="94"/>
        <v>2.67</v>
      </c>
      <c r="Y480">
        <f t="shared" si="95"/>
        <v>34</v>
      </c>
      <c r="Z480">
        <f t="shared" si="102"/>
        <v>0</v>
      </c>
      <c r="AA480">
        <f t="shared" si="103"/>
        <v>0</v>
      </c>
    </row>
    <row r="481" spans="1:27" x14ac:dyDescent="0.3">
      <c r="A481" t="s">
        <v>4528</v>
      </c>
      <c r="B481" t="s">
        <v>2756</v>
      </c>
      <c r="C481" t="s">
        <v>491</v>
      </c>
      <c r="D481">
        <v>80</v>
      </c>
      <c r="E481">
        <v>0</v>
      </c>
      <c r="F481">
        <v>0</v>
      </c>
      <c r="G481" s="4">
        <v>98</v>
      </c>
      <c r="H481">
        <f t="shared" si="96"/>
        <v>81.63</v>
      </c>
      <c r="I481">
        <f t="shared" si="97"/>
        <v>80</v>
      </c>
      <c r="J481" s="3" t="str">
        <f t="shared" si="98"/>
        <v>PP</v>
      </c>
      <c r="K481" s="3" t="str">
        <f t="shared" si="99"/>
        <v>PSOE</v>
      </c>
      <c r="L481" s="3">
        <f t="shared" si="100"/>
        <v>43.75</v>
      </c>
      <c r="M481" s="3">
        <f t="shared" si="101"/>
        <v>28.75</v>
      </c>
      <c r="N481">
        <v>23</v>
      </c>
      <c r="O481">
        <v>35</v>
      </c>
      <c r="P481">
        <v>2</v>
      </c>
      <c r="Q481">
        <v>5</v>
      </c>
      <c r="R481">
        <v>14</v>
      </c>
      <c r="S481">
        <v>0</v>
      </c>
      <c r="T481">
        <v>0</v>
      </c>
      <c r="U481">
        <f t="shared" si="91"/>
        <v>28.75</v>
      </c>
      <c r="V481">
        <f t="shared" si="92"/>
        <v>43.75</v>
      </c>
      <c r="W481">
        <f t="shared" si="93"/>
        <v>2.5</v>
      </c>
      <c r="X481">
        <f t="shared" si="94"/>
        <v>6.25</v>
      </c>
      <c r="Y481">
        <f t="shared" si="95"/>
        <v>17.5</v>
      </c>
      <c r="Z481">
        <f t="shared" si="102"/>
        <v>0</v>
      </c>
      <c r="AA481">
        <f t="shared" si="103"/>
        <v>0</v>
      </c>
    </row>
    <row r="482" spans="1:27" x14ac:dyDescent="0.3">
      <c r="A482" t="s">
        <v>4528</v>
      </c>
      <c r="B482" t="s">
        <v>2757</v>
      </c>
      <c r="C482" t="s">
        <v>492</v>
      </c>
      <c r="D482">
        <v>103</v>
      </c>
      <c r="E482">
        <v>1</v>
      </c>
      <c r="F482">
        <v>1</v>
      </c>
      <c r="G482" s="4">
        <v>113</v>
      </c>
      <c r="H482">
        <f t="shared" si="96"/>
        <v>91.15</v>
      </c>
      <c r="I482">
        <f t="shared" si="97"/>
        <v>102</v>
      </c>
      <c r="J482" s="3" t="str">
        <f t="shared" si="98"/>
        <v>PSOE</v>
      </c>
      <c r="K482" s="3" t="str">
        <f t="shared" si="99"/>
        <v>PP</v>
      </c>
      <c r="L482" s="3">
        <f t="shared" si="100"/>
        <v>57.84</v>
      </c>
      <c r="M482" s="3">
        <f t="shared" si="101"/>
        <v>28.43</v>
      </c>
      <c r="N482">
        <v>59</v>
      </c>
      <c r="O482">
        <v>29</v>
      </c>
      <c r="P482">
        <v>1</v>
      </c>
      <c r="Q482">
        <v>2</v>
      </c>
      <c r="R482">
        <v>9</v>
      </c>
      <c r="S482">
        <v>0</v>
      </c>
      <c r="T482">
        <v>0</v>
      </c>
      <c r="U482">
        <f t="shared" si="91"/>
        <v>57.84</v>
      </c>
      <c r="V482">
        <f t="shared" si="92"/>
        <v>28.43</v>
      </c>
      <c r="W482">
        <f t="shared" si="93"/>
        <v>0.98</v>
      </c>
      <c r="X482">
        <f t="shared" si="94"/>
        <v>1.96</v>
      </c>
      <c r="Y482">
        <f t="shared" si="95"/>
        <v>8.82</v>
      </c>
      <c r="Z482">
        <f t="shared" si="102"/>
        <v>0</v>
      </c>
      <c r="AA482">
        <f t="shared" si="103"/>
        <v>0</v>
      </c>
    </row>
    <row r="483" spans="1:27" x14ac:dyDescent="0.3">
      <c r="A483" t="s">
        <v>4528</v>
      </c>
      <c r="B483" t="s">
        <v>2758</v>
      </c>
      <c r="C483" t="s">
        <v>493</v>
      </c>
      <c r="D483">
        <v>38</v>
      </c>
      <c r="E483">
        <v>0</v>
      </c>
      <c r="F483">
        <v>1</v>
      </c>
      <c r="G483" s="4">
        <v>60</v>
      </c>
      <c r="H483">
        <f t="shared" si="96"/>
        <v>63.33</v>
      </c>
      <c r="I483">
        <f t="shared" si="97"/>
        <v>38</v>
      </c>
      <c r="J483" s="3" t="str">
        <f t="shared" si="98"/>
        <v>PSOE</v>
      </c>
      <c r="K483" s="3" t="str">
        <f t="shared" si="99"/>
        <v>PP</v>
      </c>
      <c r="L483" s="3">
        <f t="shared" si="100"/>
        <v>42.11</v>
      </c>
      <c r="M483" s="3">
        <f t="shared" si="101"/>
        <v>31.58</v>
      </c>
      <c r="N483">
        <v>16</v>
      </c>
      <c r="O483">
        <v>12</v>
      </c>
      <c r="P483">
        <v>1</v>
      </c>
      <c r="Q483">
        <v>1</v>
      </c>
      <c r="R483">
        <v>6</v>
      </c>
      <c r="S483">
        <v>0</v>
      </c>
      <c r="T483">
        <v>0</v>
      </c>
      <c r="U483">
        <f t="shared" si="91"/>
        <v>42.11</v>
      </c>
      <c r="V483">
        <f t="shared" si="92"/>
        <v>31.58</v>
      </c>
      <c r="W483">
        <f t="shared" si="93"/>
        <v>2.63</v>
      </c>
      <c r="X483">
        <f t="shared" si="94"/>
        <v>2.63</v>
      </c>
      <c r="Y483">
        <f t="shared" si="95"/>
        <v>15.79</v>
      </c>
      <c r="Z483">
        <f t="shared" si="102"/>
        <v>0</v>
      </c>
      <c r="AA483">
        <f t="shared" si="103"/>
        <v>0</v>
      </c>
    </row>
    <row r="484" spans="1:27" x14ac:dyDescent="0.3">
      <c r="A484" t="s">
        <v>4528</v>
      </c>
      <c r="B484" t="s">
        <v>2759</v>
      </c>
      <c r="C484" t="s">
        <v>494</v>
      </c>
      <c r="D484">
        <v>187</v>
      </c>
      <c r="E484">
        <v>2</v>
      </c>
      <c r="F484">
        <v>2</v>
      </c>
      <c r="G484" s="4">
        <v>290</v>
      </c>
      <c r="H484">
        <f t="shared" si="96"/>
        <v>64.48</v>
      </c>
      <c r="I484">
        <f t="shared" si="97"/>
        <v>185</v>
      </c>
      <c r="J484" s="3" t="str">
        <f t="shared" si="98"/>
        <v>PP</v>
      </c>
      <c r="K484" s="3" t="str">
        <f t="shared" si="99"/>
        <v>PSOE</v>
      </c>
      <c r="L484" s="3">
        <f t="shared" si="100"/>
        <v>45.95</v>
      </c>
      <c r="M484" s="3">
        <f t="shared" si="101"/>
        <v>27.03</v>
      </c>
      <c r="N484">
        <v>50</v>
      </c>
      <c r="O484">
        <v>85</v>
      </c>
      <c r="P484">
        <v>14</v>
      </c>
      <c r="Q484">
        <v>10</v>
      </c>
      <c r="R484">
        <v>16</v>
      </c>
      <c r="S484">
        <v>0</v>
      </c>
      <c r="T484">
        <v>0</v>
      </c>
      <c r="U484">
        <f t="shared" si="91"/>
        <v>27.03</v>
      </c>
      <c r="V484">
        <f t="shared" si="92"/>
        <v>45.95</v>
      </c>
      <c r="W484">
        <f t="shared" si="93"/>
        <v>7.57</v>
      </c>
      <c r="X484">
        <f t="shared" si="94"/>
        <v>5.41</v>
      </c>
      <c r="Y484">
        <f t="shared" si="95"/>
        <v>8.65</v>
      </c>
      <c r="Z484">
        <f t="shared" si="102"/>
        <v>0</v>
      </c>
      <c r="AA484">
        <f t="shared" si="103"/>
        <v>0</v>
      </c>
    </row>
    <row r="485" spans="1:27" x14ac:dyDescent="0.3">
      <c r="A485" t="s">
        <v>4528</v>
      </c>
      <c r="B485" t="s">
        <v>2760</v>
      </c>
      <c r="C485" t="s">
        <v>495</v>
      </c>
      <c r="D485">
        <v>15</v>
      </c>
      <c r="E485">
        <v>1</v>
      </c>
      <c r="F485">
        <v>2</v>
      </c>
      <c r="G485" s="4">
        <v>15</v>
      </c>
      <c r="H485">
        <f t="shared" si="96"/>
        <v>100</v>
      </c>
      <c r="I485">
        <f t="shared" si="97"/>
        <v>14</v>
      </c>
      <c r="J485" s="3" t="str">
        <f t="shared" si="98"/>
        <v>PSOE</v>
      </c>
      <c r="K485" s="3" t="str">
        <f t="shared" si="99"/>
        <v>PP</v>
      </c>
      <c r="L485" s="3">
        <f t="shared" si="100"/>
        <v>35.71</v>
      </c>
      <c r="M485" s="3">
        <f t="shared" si="101"/>
        <v>14.29</v>
      </c>
      <c r="N485">
        <v>5</v>
      </c>
      <c r="O485">
        <v>2</v>
      </c>
      <c r="P485">
        <v>0</v>
      </c>
      <c r="Q485">
        <v>1</v>
      </c>
      <c r="R485">
        <v>2</v>
      </c>
      <c r="S485">
        <v>0</v>
      </c>
      <c r="T485">
        <v>0</v>
      </c>
      <c r="U485">
        <f t="shared" si="91"/>
        <v>35.71</v>
      </c>
      <c r="V485">
        <f t="shared" si="92"/>
        <v>14.29</v>
      </c>
      <c r="W485">
        <f t="shared" si="93"/>
        <v>0</v>
      </c>
      <c r="X485">
        <f t="shared" si="94"/>
        <v>7.14</v>
      </c>
      <c r="Y485">
        <f t="shared" si="95"/>
        <v>14.29</v>
      </c>
      <c r="Z485">
        <f t="shared" si="102"/>
        <v>0</v>
      </c>
      <c r="AA485">
        <f t="shared" si="103"/>
        <v>0</v>
      </c>
    </row>
    <row r="486" spans="1:27" x14ac:dyDescent="0.3">
      <c r="A486" t="s">
        <v>4528</v>
      </c>
      <c r="B486" t="s">
        <v>2761</v>
      </c>
      <c r="C486" t="s">
        <v>496</v>
      </c>
      <c r="D486">
        <v>49</v>
      </c>
      <c r="E486">
        <v>1</v>
      </c>
      <c r="F486">
        <v>0</v>
      </c>
      <c r="G486" s="4">
        <v>59</v>
      </c>
      <c r="H486">
        <f t="shared" si="96"/>
        <v>83.05</v>
      </c>
      <c r="I486">
        <f t="shared" si="97"/>
        <v>48</v>
      </c>
      <c r="J486" s="3" t="str">
        <f t="shared" si="98"/>
        <v>PSOE</v>
      </c>
      <c r="K486" s="3" t="str">
        <f t="shared" si="99"/>
        <v>PP</v>
      </c>
      <c r="L486" s="3">
        <f t="shared" si="100"/>
        <v>68.75</v>
      </c>
      <c r="M486" s="3">
        <f t="shared" si="101"/>
        <v>14.58</v>
      </c>
      <c r="N486">
        <v>33</v>
      </c>
      <c r="O486">
        <v>7</v>
      </c>
      <c r="P486">
        <v>0</v>
      </c>
      <c r="Q486">
        <v>2</v>
      </c>
      <c r="R486">
        <v>5</v>
      </c>
      <c r="S486">
        <v>0</v>
      </c>
      <c r="T486">
        <v>0</v>
      </c>
      <c r="U486">
        <f t="shared" si="91"/>
        <v>68.75</v>
      </c>
      <c r="V486">
        <f t="shared" si="92"/>
        <v>14.58</v>
      </c>
      <c r="W486">
        <f t="shared" si="93"/>
        <v>0</v>
      </c>
      <c r="X486">
        <f t="shared" si="94"/>
        <v>4.17</v>
      </c>
      <c r="Y486">
        <f t="shared" si="95"/>
        <v>10.42</v>
      </c>
      <c r="Z486">
        <f t="shared" si="102"/>
        <v>0</v>
      </c>
      <c r="AA486">
        <f t="shared" si="103"/>
        <v>0</v>
      </c>
    </row>
    <row r="487" spans="1:27" x14ac:dyDescent="0.3">
      <c r="A487" t="s">
        <v>4528</v>
      </c>
      <c r="B487" t="s">
        <v>2762</v>
      </c>
      <c r="C487" t="s">
        <v>497</v>
      </c>
      <c r="D487">
        <v>70</v>
      </c>
      <c r="E487">
        <v>0</v>
      </c>
      <c r="F487">
        <v>1</v>
      </c>
      <c r="G487" s="4">
        <v>87</v>
      </c>
      <c r="H487">
        <f t="shared" si="96"/>
        <v>80.459999999999994</v>
      </c>
      <c r="I487">
        <f t="shared" si="97"/>
        <v>70</v>
      </c>
      <c r="J487" s="3" t="str">
        <f t="shared" si="98"/>
        <v>PP</v>
      </c>
      <c r="K487" s="3" t="str">
        <f t="shared" si="99"/>
        <v>PSOE</v>
      </c>
      <c r="L487" s="3">
        <f t="shared" si="100"/>
        <v>50</v>
      </c>
      <c r="M487" s="3">
        <f t="shared" si="101"/>
        <v>25.71</v>
      </c>
      <c r="N487">
        <v>18</v>
      </c>
      <c r="O487">
        <v>35</v>
      </c>
      <c r="P487">
        <v>4</v>
      </c>
      <c r="Q487">
        <v>2</v>
      </c>
      <c r="R487">
        <v>5</v>
      </c>
      <c r="S487">
        <v>0</v>
      </c>
      <c r="T487">
        <v>0</v>
      </c>
      <c r="U487">
        <f t="shared" si="91"/>
        <v>25.71</v>
      </c>
      <c r="V487">
        <f t="shared" si="92"/>
        <v>50</v>
      </c>
      <c r="W487">
        <f t="shared" si="93"/>
        <v>5.71</v>
      </c>
      <c r="X487">
        <f t="shared" si="94"/>
        <v>2.86</v>
      </c>
      <c r="Y487">
        <f t="shared" si="95"/>
        <v>7.14</v>
      </c>
      <c r="Z487">
        <f t="shared" si="102"/>
        <v>0</v>
      </c>
      <c r="AA487">
        <f t="shared" si="103"/>
        <v>0</v>
      </c>
    </row>
    <row r="488" spans="1:27" x14ac:dyDescent="0.3">
      <c r="A488" t="s">
        <v>4528</v>
      </c>
      <c r="B488" t="s">
        <v>2763</v>
      </c>
      <c r="C488" t="s">
        <v>498</v>
      </c>
      <c r="D488">
        <v>75</v>
      </c>
      <c r="E488">
        <v>1</v>
      </c>
      <c r="F488">
        <v>1</v>
      </c>
      <c r="G488" s="4">
        <v>91</v>
      </c>
      <c r="H488">
        <f t="shared" si="96"/>
        <v>82.42</v>
      </c>
      <c r="I488">
        <f t="shared" si="97"/>
        <v>74</v>
      </c>
      <c r="J488" s="3" t="str">
        <f t="shared" si="98"/>
        <v>PSOE</v>
      </c>
      <c r="K488" s="3" t="str">
        <f t="shared" si="99"/>
        <v>PP</v>
      </c>
      <c r="L488" s="3">
        <f t="shared" si="100"/>
        <v>50</v>
      </c>
      <c r="M488" s="3">
        <f t="shared" si="101"/>
        <v>32.43</v>
      </c>
      <c r="N488">
        <v>37</v>
      </c>
      <c r="O488">
        <v>24</v>
      </c>
      <c r="P488">
        <v>2</v>
      </c>
      <c r="Q488">
        <v>3</v>
      </c>
      <c r="R488">
        <v>6</v>
      </c>
      <c r="S488">
        <v>0</v>
      </c>
      <c r="T488">
        <v>0</v>
      </c>
      <c r="U488">
        <f t="shared" si="91"/>
        <v>50</v>
      </c>
      <c r="V488">
        <f t="shared" si="92"/>
        <v>32.43</v>
      </c>
      <c r="W488">
        <f t="shared" si="93"/>
        <v>2.7</v>
      </c>
      <c r="X488">
        <f t="shared" si="94"/>
        <v>4.05</v>
      </c>
      <c r="Y488">
        <f t="shared" si="95"/>
        <v>8.11</v>
      </c>
      <c r="Z488">
        <f t="shared" si="102"/>
        <v>0</v>
      </c>
      <c r="AA488">
        <f t="shared" si="103"/>
        <v>0</v>
      </c>
    </row>
    <row r="489" spans="1:27" x14ac:dyDescent="0.3">
      <c r="A489" t="s">
        <v>4528</v>
      </c>
      <c r="B489" t="s">
        <v>2764</v>
      </c>
      <c r="C489" t="s">
        <v>499</v>
      </c>
      <c r="D489">
        <v>253</v>
      </c>
      <c r="E489">
        <v>4</v>
      </c>
      <c r="F489">
        <v>3</v>
      </c>
      <c r="G489" s="4">
        <v>394</v>
      </c>
      <c r="H489">
        <f t="shared" si="96"/>
        <v>64.209999999999994</v>
      </c>
      <c r="I489">
        <f t="shared" si="97"/>
        <v>249</v>
      </c>
      <c r="J489" s="3" t="str">
        <f t="shared" si="98"/>
        <v>PSOE</v>
      </c>
      <c r="K489" s="3" t="str">
        <f t="shared" si="99"/>
        <v>Ciudadanos</v>
      </c>
      <c r="L489" s="3">
        <f t="shared" si="100"/>
        <v>30.92</v>
      </c>
      <c r="M489" s="3">
        <f t="shared" si="101"/>
        <v>22.89</v>
      </c>
      <c r="N489">
        <v>77</v>
      </c>
      <c r="O489">
        <v>56</v>
      </c>
      <c r="P489">
        <v>24</v>
      </c>
      <c r="Q489">
        <v>27</v>
      </c>
      <c r="R489">
        <v>57</v>
      </c>
      <c r="S489">
        <v>0</v>
      </c>
      <c r="T489">
        <v>0</v>
      </c>
      <c r="U489">
        <f t="shared" si="91"/>
        <v>30.92</v>
      </c>
      <c r="V489">
        <f t="shared" si="92"/>
        <v>22.49</v>
      </c>
      <c r="W489">
        <f t="shared" si="93"/>
        <v>9.64</v>
      </c>
      <c r="X489">
        <f t="shared" si="94"/>
        <v>10.84</v>
      </c>
      <c r="Y489">
        <f t="shared" si="95"/>
        <v>22.89</v>
      </c>
      <c r="Z489">
        <f t="shared" si="102"/>
        <v>0</v>
      </c>
      <c r="AA489">
        <f t="shared" si="103"/>
        <v>0</v>
      </c>
    </row>
    <row r="490" spans="1:27" x14ac:dyDescent="0.3">
      <c r="A490" t="s">
        <v>4528</v>
      </c>
      <c r="B490" t="s">
        <v>2765</v>
      </c>
      <c r="C490" t="s">
        <v>500</v>
      </c>
      <c r="D490">
        <v>88</v>
      </c>
      <c r="E490">
        <v>2</v>
      </c>
      <c r="F490">
        <v>0</v>
      </c>
      <c r="G490" s="4">
        <v>108</v>
      </c>
      <c r="H490">
        <f t="shared" si="96"/>
        <v>81.48</v>
      </c>
      <c r="I490">
        <f t="shared" si="97"/>
        <v>86</v>
      </c>
      <c r="J490" s="3" t="str">
        <f t="shared" si="98"/>
        <v>PP</v>
      </c>
      <c r="K490" s="3" t="str">
        <f t="shared" si="99"/>
        <v>PSOE</v>
      </c>
      <c r="L490" s="3">
        <f t="shared" si="100"/>
        <v>53.49</v>
      </c>
      <c r="M490" s="3">
        <f t="shared" si="101"/>
        <v>22.09</v>
      </c>
      <c r="N490">
        <v>19</v>
      </c>
      <c r="O490">
        <v>46</v>
      </c>
      <c r="P490">
        <v>5</v>
      </c>
      <c r="Q490">
        <v>1</v>
      </c>
      <c r="R490">
        <v>15</v>
      </c>
      <c r="S490">
        <v>0</v>
      </c>
      <c r="T490">
        <v>0</v>
      </c>
      <c r="U490">
        <f t="shared" si="91"/>
        <v>22.09</v>
      </c>
      <c r="V490">
        <f t="shared" si="92"/>
        <v>53.49</v>
      </c>
      <c r="W490">
        <f t="shared" si="93"/>
        <v>5.81</v>
      </c>
      <c r="X490">
        <f t="shared" si="94"/>
        <v>1.1599999999999999</v>
      </c>
      <c r="Y490">
        <f t="shared" si="95"/>
        <v>17.440000000000001</v>
      </c>
      <c r="Z490">
        <f t="shared" si="102"/>
        <v>0</v>
      </c>
      <c r="AA490">
        <f t="shared" si="103"/>
        <v>0</v>
      </c>
    </row>
    <row r="491" spans="1:27" x14ac:dyDescent="0.3">
      <c r="A491" t="s">
        <v>4528</v>
      </c>
      <c r="B491" t="s">
        <v>2766</v>
      </c>
      <c r="C491" t="s">
        <v>501</v>
      </c>
      <c r="D491">
        <v>19</v>
      </c>
      <c r="E491">
        <v>0</v>
      </c>
      <c r="F491">
        <v>1</v>
      </c>
      <c r="G491" s="4">
        <v>19</v>
      </c>
      <c r="H491">
        <f t="shared" si="96"/>
        <v>100</v>
      </c>
      <c r="I491">
        <f t="shared" si="97"/>
        <v>19</v>
      </c>
      <c r="J491" s="3" t="str">
        <f t="shared" si="98"/>
        <v>PP</v>
      </c>
      <c r="K491" s="3" t="str">
        <f t="shared" si="99"/>
        <v>Podemos</v>
      </c>
      <c r="L491" s="3">
        <f t="shared" si="100"/>
        <v>36.840000000000003</v>
      </c>
      <c r="M491" s="3">
        <f t="shared" si="101"/>
        <v>31.58</v>
      </c>
      <c r="N491">
        <v>5</v>
      </c>
      <c r="O491">
        <v>7</v>
      </c>
      <c r="P491">
        <v>0</v>
      </c>
      <c r="Q491">
        <v>6</v>
      </c>
      <c r="R491">
        <v>0</v>
      </c>
      <c r="S491">
        <v>0</v>
      </c>
      <c r="T491">
        <v>0</v>
      </c>
      <c r="U491">
        <f t="shared" si="91"/>
        <v>26.32</v>
      </c>
      <c r="V491">
        <f t="shared" si="92"/>
        <v>36.840000000000003</v>
      </c>
      <c r="W491">
        <f t="shared" si="93"/>
        <v>0</v>
      </c>
      <c r="X491">
        <f t="shared" si="94"/>
        <v>31.58</v>
      </c>
      <c r="Y491">
        <f t="shared" si="95"/>
        <v>0</v>
      </c>
      <c r="Z491">
        <f t="shared" si="102"/>
        <v>0</v>
      </c>
      <c r="AA491">
        <f t="shared" si="103"/>
        <v>0</v>
      </c>
    </row>
    <row r="492" spans="1:27" x14ac:dyDescent="0.3">
      <c r="A492" t="s">
        <v>4528</v>
      </c>
      <c r="B492" t="s">
        <v>2767</v>
      </c>
      <c r="C492" t="s">
        <v>502</v>
      </c>
      <c r="D492">
        <v>38</v>
      </c>
      <c r="E492">
        <v>0</v>
      </c>
      <c r="F492">
        <v>0</v>
      </c>
      <c r="G492" s="4">
        <v>57</v>
      </c>
      <c r="H492">
        <f t="shared" si="96"/>
        <v>66.67</v>
      </c>
      <c r="I492">
        <f t="shared" si="97"/>
        <v>38</v>
      </c>
      <c r="J492" s="3" t="str">
        <f t="shared" si="98"/>
        <v>PP</v>
      </c>
      <c r="K492" s="3" t="str">
        <f t="shared" si="99"/>
        <v>PSOE</v>
      </c>
      <c r="L492" s="3">
        <f t="shared" si="100"/>
        <v>44.74</v>
      </c>
      <c r="M492" s="3">
        <f t="shared" si="101"/>
        <v>42.11</v>
      </c>
      <c r="N492">
        <v>16</v>
      </c>
      <c r="O492">
        <v>17</v>
      </c>
      <c r="P492">
        <v>2</v>
      </c>
      <c r="Q492">
        <v>2</v>
      </c>
      <c r="R492">
        <v>1</v>
      </c>
      <c r="S492">
        <v>0</v>
      </c>
      <c r="T492">
        <v>0</v>
      </c>
      <c r="U492">
        <f t="shared" si="91"/>
        <v>42.11</v>
      </c>
      <c r="V492">
        <f t="shared" si="92"/>
        <v>44.74</v>
      </c>
      <c r="W492">
        <f t="shared" si="93"/>
        <v>5.26</v>
      </c>
      <c r="X492">
        <f t="shared" si="94"/>
        <v>5.26</v>
      </c>
      <c r="Y492">
        <f t="shared" si="95"/>
        <v>2.63</v>
      </c>
      <c r="Z492">
        <f t="shared" si="102"/>
        <v>0</v>
      </c>
      <c r="AA492">
        <f t="shared" si="103"/>
        <v>0</v>
      </c>
    </row>
    <row r="493" spans="1:27" x14ac:dyDescent="0.3">
      <c r="A493" t="s">
        <v>4528</v>
      </c>
      <c r="B493" t="s">
        <v>2768</v>
      </c>
      <c r="C493" t="s">
        <v>503</v>
      </c>
      <c r="D493">
        <v>1285</v>
      </c>
      <c r="E493">
        <v>9</v>
      </c>
      <c r="F493">
        <v>5</v>
      </c>
      <c r="G493" s="4">
        <v>1595</v>
      </c>
      <c r="H493">
        <f t="shared" si="96"/>
        <v>80.56</v>
      </c>
      <c r="I493">
        <f t="shared" si="97"/>
        <v>1276</v>
      </c>
      <c r="J493" s="3" t="str">
        <f t="shared" si="98"/>
        <v>PSOE</v>
      </c>
      <c r="K493" s="3" t="str">
        <f t="shared" si="99"/>
        <v>PP</v>
      </c>
      <c r="L493" s="3">
        <f t="shared" si="100"/>
        <v>39.89</v>
      </c>
      <c r="M493" s="3">
        <f t="shared" si="101"/>
        <v>38.32</v>
      </c>
      <c r="N493">
        <v>509</v>
      </c>
      <c r="O493">
        <v>489</v>
      </c>
      <c r="P493">
        <v>50</v>
      </c>
      <c r="Q493">
        <v>36</v>
      </c>
      <c r="R493">
        <v>166</v>
      </c>
      <c r="S493">
        <v>0</v>
      </c>
      <c r="T493">
        <v>0</v>
      </c>
      <c r="U493">
        <f t="shared" si="91"/>
        <v>39.89</v>
      </c>
      <c r="V493">
        <f t="shared" si="92"/>
        <v>38.32</v>
      </c>
      <c r="W493">
        <f t="shared" si="93"/>
        <v>3.92</v>
      </c>
      <c r="X493">
        <f t="shared" si="94"/>
        <v>2.82</v>
      </c>
      <c r="Y493">
        <f t="shared" si="95"/>
        <v>13.01</v>
      </c>
      <c r="Z493">
        <f t="shared" si="102"/>
        <v>0</v>
      </c>
      <c r="AA493">
        <f t="shared" si="103"/>
        <v>0</v>
      </c>
    </row>
    <row r="494" spans="1:27" x14ac:dyDescent="0.3">
      <c r="A494" t="s">
        <v>4528</v>
      </c>
      <c r="B494" t="s">
        <v>2769</v>
      </c>
      <c r="C494" t="s">
        <v>504</v>
      </c>
      <c r="D494">
        <v>37</v>
      </c>
      <c r="E494">
        <v>0</v>
      </c>
      <c r="F494">
        <v>1</v>
      </c>
      <c r="G494" s="4">
        <v>59</v>
      </c>
      <c r="H494">
        <f t="shared" si="96"/>
        <v>62.71</v>
      </c>
      <c r="I494">
        <f t="shared" si="97"/>
        <v>37</v>
      </c>
      <c r="J494" s="3" t="str">
        <f t="shared" si="98"/>
        <v>PP</v>
      </c>
      <c r="K494" s="3" t="str">
        <f t="shared" si="99"/>
        <v>PSOE</v>
      </c>
      <c r="L494" s="3">
        <f t="shared" si="100"/>
        <v>48.65</v>
      </c>
      <c r="M494" s="3">
        <f t="shared" si="101"/>
        <v>18.920000000000002</v>
      </c>
      <c r="N494">
        <v>7</v>
      </c>
      <c r="O494">
        <v>18</v>
      </c>
      <c r="P494">
        <v>3</v>
      </c>
      <c r="Q494">
        <v>4</v>
      </c>
      <c r="R494">
        <v>2</v>
      </c>
      <c r="S494">
        <v>0</v>
      </c>
      <c r="T494">
        <v>0</v>
      </c>
      <c r="U494">
        <f t="shared" si="91"/>
        <v>18.920000000000002</v>
      </c>
      <c r="V494">
        <f t="shared" si="92"/>
        <v>48.65</v>
      </c>
      <c r="W494">
        <f t="shared" si="93"/>
        <v>8.11</v>
      </c>
      <c r="X494">
        <f t="shared" si="94"/>
        <v>10.81</v>
      </c>
      <c r="Y494">
        <f t="shared" si="95"/>
        <v>5.41</v>
      </c>
      <c r="Z494">
        <f t="shared" si="102"/>
        <v>0</v>
      </c>
      <c r="AA494">
        <f t="shared" si="103"/>
        <v>0</v>
      </c>
    </row>
    <row r="495" spans="1:27" x14ac:dyDescent="0.3">
      <c r="A495" t="s">
        <v>4528</v>
      </c>
      <c r="B495" t="s">
        <v>2770</v>
      </c>
      <c r="C495" t="s">
        <v>505</v>
      </c>
      <c r="D495">
        <v>107</v>
      </c>
      <c r="E495">
        <v>2</v>
      </c>
      <c r="F495">
        <v>0</v>
      </c>
      <c r="G495" s="4">
        <v>176</v>
      </c>
      <c r="H495">
        <f t="shared" si="96"/>
        <v>60.8</v>
      </c>
      <c r="I495">
        <f t="shared" si="97"/>
        <v>105</v>
      </c>
      <c r="J495" s="3" t="str">
        <f t="shared" si="98"/>
        <v>PP</v>
      </c>
      <c r="K495" s="3" t="str">
        <f t="shared" si="99"/>
        <v>PSOE</v>
      </c>
      <c r="L495" s="3">
        <f t="shared" si="100"/>
        <v>50.48</v>
      </c>
      <c r="M495" s="3">
        <f t="shared" si="101"/>
        <v>24.76</v>
      </c>
      <c r="N495">
        <v>26</v>
      </c>
      <c r="O495">
        <v>53</v>
      </c>
      <c r="P495">
        <v>2</v>
      </c>
      <c r="Q495">
        <v>5</v>
      </c>
      <c r="R495">
        <v>16</v>
      </c>
      <c r="S495">
        <v>0</v>
      </c>
      <c r="T495">
        <v>0</v>
      </c>
      <c r="U495">
        <f t="shared" si="91"/>
        <v>24.76</v>
      </c>
      <c r="V495">
        <f t="shared" si="92"/>
        <v>50.48</v>
      </c>
      <c r="W495">
        <f t="shared" si="93"/>
        <v>1.9</v>
      </c>
      <c r="X495">
        <f t="shared" si="94"/>
        <v>4.76</v>
      </c>
      <c r="Y495">
        <f t="shared" si="95"/>
        <v>15.24</v>
      </c>
      <c r="Z495">
        <f t="shared" si="102"/>
        <v>0</v>
      </c>
      <c r="AA495">
        <f t="shared" si="103"/>
        <v>0</v>
      </c>
    </row>
    <row r="496" spans="1:27" x14ac:dyDescent="0.3">
      <c r="A496" t="s">
        <v>4528</v>
      </c>
      <c r="B496" t="s">
        <v>2771</v>
      </c>
      <c r="C496" t="s">
        <v>506</v>
      </c>
      <c r="D496">
        <v>114</v>
      </c>
      <c r="E496">
        <v>1</v>
      </c>
      <c r="F496">
        <v>2</v>
      </c>
      <c r="G496" s="4">
        <v>157</v>
      </c>
      <c r="H496">
        <f t="shared" si="96"/>
        <v>72.61</v>
      </c>
      <c r="I496">
        <f t="shared" si="97"/>
        <v>113</v>
      </c>
      <c r="J496" s="3" t="str">
        <f t="shared" si="98"/>
        <v>PSOE</v>
      </c>
      <c r="K496" s="3" t="str">
        <f t="shared" si="99"/>
        <v>Ciudadanos</v>
      </c>
      <c r="L496" s="3">
        <f t="shared" si="100"/>
        <v>36.28</v>
      </c>
      <c r="M496" s="3">
        <f t="shared" si="101"/>
        <v>22.12</v>
      </c>
      <c r="N496">
        <v>41</v>
      </c>
      <c r="O496">
        <v>19</v>
      </c>
      <c r="P496">
        <v>17</v>
      </c>
      <c r="Q496">
        <v>6</v>
      </c>
      <c r="R496">
        <v>25</v>
      </c>
      <c r="S496">
        <v>0</v>
      </c>
      <c r="T496">
        <v>0</v>
      </c>
      <c r="U496">
        <f t="shared" si="91"/>
        <v>36.28</v>
      </c>
      <c r="V496">
        <f t="shared" si="92"/>
        <v>16.809999999999999</v>
      </c>
      <c r="W496">
        <f t="shared" si="93"/>
        <v>15.04</v>
      </c>
      <c r="X496">
        <f t="shared" si="94"/>
        <v>5.31</v>
      </c>
      <c r="Y496">
        <f t="shared" si="95"/>
        <v>22.12</v>
      </c>
      <c r="Z496">
        <f t="shared" si="102"/>
        <v>0</v>
      </c>
      <c r="AA496">
        <f t="shared" si="103"/>
        <v>0</v>
      </c>
    </row>
    <row r="497" spans="1:27" x14ac:dyDescent="0.3">
      <c r="A497" t="s">
        <v>4528</v>
      </c>
      <c r="B497" t="s">
        <v>2772</v>
      </c>
      <c r="C497" t="s">
        <v>507</v>
      </c>
      <c r="D497">
        <v>23</v>
      </c>
      <c r="E497">
        <v>0</v>
      </c>
      <c r="F497">
        <v>1</v>
      </c>
      <c r="G497" s="4">
        <v>28</v>
      </c>
      <c r="H497">
        <f t="shared" si="96"/>
        <v>82.14</v>
      </c>
      <c r="I497">
        <f t="shared" si="97"/>
        <v>23</v>
      </c>
      <c r="J497" s="3" t="str">
        <f t="shared" si="98"/>
        <v>PSOE</v>
      </c>
      <c r="K497" s="3" t="str">
        <f t="shared" si="99"/>
        <v>PP</v>
      </c>
      <c r="L497" s="3">
        <f t="shared" si="100"/>
        <v>34.78</v>
      </c>
      <c r="M497" s="3">
        <f t="shared" si="101"/>
        <v>26.09</v>
      </c>
      <c r="N497">
        <v>8</v>
      </c>
      <c r="O497">
        <v>6</v>
      </c>
      <c r="P497">
        <v>5</v>
      </c>
      <c r="Q497">
        <v>0</v>
      </c>
      <c r="R497">
        <v>1</v>
      </c>
      <c r="S497">
        <v>0</v>
      </c>
      <c r="T497">
        <v>0</v>
      </c>
      <c r="U497">
        <f t="shared" si="91"/>
        <v>34.78</v>
      </c>
      <c r="V497">
        <f t="shared" si="92"/>
        <v>26.09</v>
      </c>
      <c r="W497">
        <f t="shared" si="93"/>
        <v>21.74</v>
      </c>
      <c r="X497">
        <f t="shared" si="94"/>
        <v>0</v>
      </c>
      <c r="Y497">
        <f t="shared" si="95"/>
        <v>4.3499999999999996</v>
      </c>
      <c r="Z497">
        <f t="shared" si="102"/>
        <v>0</v>
      </c>
      <c r="AA497">
        <f t="shared" si="103"/>
        <v>0</v>
      </c>
    </row>
    <row r="498" spans="1:27" x14ac:dyDescent="0.3">
      <c r="A498" t="s">
        <v>4528</v>
      </c>
      <c r="B498" t="s">
        <v>2773</v>
      </c>
      <c r="C498" t="s">
        <v>508</v>
      </c>
      <c r="D498">
        <v>56</v>
      </c>
      <c r="E498">
        <v>0</v>
      </c>
      <c r="F498">
        <v>2</v>
      </c>
      <c r="G498" s="4">
        <v>77</v>
      </c>
      <c r="H498">
        <f t="shared" si="96"/>
        <v>72.73</v>
      </c>
      <c r="I498">
        <f t="shared" si="97"/>
        <v>56</v>
      </c>
      <c r="J498" s="3" t="str">
        <f t="shared" si="98"/>
        <v>PSOE</v>
      </c>
      <c r="K498" s="3" t="str">
        <f t="shared" si="99"/>
        <v>PP</v>
      </c>
      <c r="L498" s="3">
        <f t="shared" si="100"/>
        <v>35.71</v>
      </c>
      <c r="M498" s="3">
        <f t="shared" si="101"/>
        <v>33.93</v>
      </c>
      <c r="N498">
        <v>20</v>
      </c>
      <c r="O498">
        <v>19</v>
      </c>
      <c r="P498">
        <v>3</v>
      </c>
      <c r="Q498">
        <v>6</v>
      </c>
      <c r="R498">
        <v>6</v>
      </c>
      <c r="S498">
        <v>0</v>
      </c>
      <c r="T498">
        <v>0</v>
      </c>
      <c r="U498">
        <f t="shared" si="91"/>
        <v>35.71</v>
      </c>
      <c r="V498">
        <f t="shared" si="92"/>
        <v>33.93</v>
      </c>
      <c r="W498">
        <f t="shared" si="93"/>
        <v>5.36</v>
      </c>
      <c r="X498">
        <f t="shared" si="94"/>
        <v>10.71</v>
      </c>
      <c r="Y498">
        <f t="shared" si="95"/>
        <v>10.71</v>
      </c>
      <c r="Z498">
        <f t="shared" si="102"/>
        <v>0</v>
      </c>
      <c r="AA498">
        <f t="shared" si="103"/>
        <v>0</v>
      </c>
    </row>
    <row r="499" spans="1:27" x14ac:dyDescent="0.3">
      <c r="A499" t="s">
        <v>4528</v>
      </c>
      <c r="B499" t="s">
        <v>2774</v>
      </c>
      <c r="C499" t="s">
        <v>509</v>
      </c>
      <c r="D499">
        <v>77</v>
      </c>
      <c r="E499">
        <v>3</v>
      </c>
      <c r="F499">
        <v>2</v>
      </c>
      <c r="G499" s="4">
        <v>117</v>
      </c>
      <c r="H499">
        <f t="shared" si="96"/>
        <v>65.81</v>
      </c>
      <c r="I499">
        <f t="shared" si="97"/>
        <v>74</v>
      </c>
      <c r="J499" s="3" t="str">
        <f t="shared" si="98"/>
        <v>PSOE</v>
      </c>
      <c r="K499" s="3" t="str">
        <f t="shared" si="99"/>
        <v>PP</v>
      </c>
      <c r="L499" s="3">
        <f t="shared" si="100"/>
        <v>52.7</v>
      </c>
      <c r="M499" s="3">
        <f t="shared" si="101"/>
        <v>18.920000000000002</v>
      </c>
      <c r="N499">
        <v>39</v>
      </c>
      <c r="O499">
        <v>14</v>
      </c>
      <c r="P499">
        <v>2</v>
      </c>
      <c r="Q499">
        <v>8</v>
      </c>
      <c r="R499">
        <v>6</v>
      </c>
      <c r="S499">
        <v>0</v>
      </c>
      <c r="T499">
        <v>0</v>
      </c>
      <c r="U499">
        <f t="shared" si="91"/>
        <v>52.7</v>
      </c>
      <c r="V499">
        <f t="shared" si="92"/>
        <v>18.920000000000002</v>
      </c>
      <c r="W499">
        <f t="shared" si="93"/>
        <v>2.7</v>
      </c>
      <c r="X499">
        <f t="shared" si="94"/>
        <v>10.81</v>
      </c>
      <c r="Y499">
        <f t="shared" si="95"/>
        <v>8.11</v>
      </c>
      <c r="Z499">
        <f t="shared" si="102"/>
        <v>0</v>
      </c>
      <c r="AA499">
        <f t="shared" si="103"/>
        <v>0</v>
      </c>
    </row>
    <row r="500" spans="1:27" x14ac:dyDescent="0.3">
      <c r="A500" t="s">
        <v>4528</v>
      </c>
      <c r="B500" t="s">
        <v>2775</v>
      </c>
      <c r="C500" t="s">
        <v>510</v>
      </c>
      <c r="D500">
        <v>1153</v>
      </c>
      <c r="E500">
        <v>13</v>
      </c>
      <c r="F500">
        <v>14</v>
      </c>
      <c r="G500" s="4">
        <v>1479</v>
      </c>
      <c r="H500">
        <f t="shared" si="96"/>
        <v>77.959999999999994</v>
      </c>
      <c r="I500">
        <f t="shared" si="97"/>
        <v>1140</v>
      </c>
      <c r="J500" s="3" t="str">
        <f t="shared" si="98"/>
        <v>PSOE</v>
      </c>
      <c r="K500" s="3" t="str">
        <f t="shared" si="99"/>
        <v>PP</v>
      </c>
      <c r="L500" s="3">
        <f t="shared" si="100"/>
        <v>35.53</v>
      </c>
      <c r="M500" s="3">
        <f t="shared" si="101"/>
        <v>30.35</v>
      </c>
      <c r="N500">
        <v>405</v>
      </c>
      <c r="O500">
        <v>346</v>
      </c>
      <c r="P500">
        <v>51</v>
      </c>
      <c r="Q500">
        <v>66</v>
      </c>
      <c r="R500">
        <v>231</v>
      </c>
      <c r="S500">
        <v>0</v>
      </c>
      <c r="T500">
        <v>0</v>
      </c>
      <c r="U500">
        <f t="shared" si="91"/>
        <v>35.53</v>
      </c>
      <c r="V500">
        <f t="shared" si="92"/>
        <v>30.35</v>
      </c>
      <c r="W500">
        <f t="shared" si="93"/>
        <v>4.47</v>
      </c>
      <c r="X500">
        <f t="shared" si="94"/>
        <v>5.79</v>
      </c>
      <c r="Y500">
        <f t="shared" si="95"/>
        <v>20.260000000000002</v>
      </c>
      <c r="Z500">
        <f t="shared" si="102"/>
        <v>0</v>
      </c>
      <c r="AA500">
        <f t="shared" si="103"/>
        <v>0</v>
      </c>
    </row>
    <row r="501" spans="1:27" x14ac:dyDescent="0.3">
      <c r="A501" t="s">
        <v>4528</v>
      </c>
      <c r="B501" t="s">
        <v>2776</v>
      </c>
      <c r="C501" t="s">
        <v>511</v>
      </c>
      <c r="D501">
        <v>98</v>
      </c>
      <c r="E501">
        <v>0</v>
      </c>
      <c r="F501">
        <v>2</v>
      </c>
      <c r="G501" s="4">
        <v>141</v>
      </c>
      <c r="H501">
        <f t="shared" si="96"/>
        <v>69.5</v>
      </c>
      <c r="I501">
        <f t="shared" si="97"/>
        <v>98</v>
      </c>
      <c r="J501" s="3" t="str">
        <f t="shared" si="98"/>
        <v>PP</v>
      </c>
      <c r="K501" s="3" t="str">
        <f t="shared" si="99"/>
        <v>Ciudadanos</v>
      </c>
      <c r="L501" s="3">
        <f t="shared" si="100"/>
        <v>36.729999999999997</v>
      </c>
      <c r="M501" s="3">
        <f t="shared" si="101"/>
        <v>25.51</v>
      </c>
      <c r="N501">
        <v>24</v>
      </c>
      <c r="O501">
        <v>36</v>
      </c>
      <c r="P501">
        <v>4</v>
      </c>
      <c r="Q501">
        <v>6</v>
      </c>
      <c r="R501">
        <v>25</v>
      </c>
      <c r="S501">
        <v>0</v>
      </c>
      <c r="T501">
        <v>0</v>
      </c>
      <c r="U501">
        <f t="shared" si="91"/>
        <v>24.49</v>
      </c>
      <c r="V501">
        <f t="shared" si="92"/>
        <v>36.729999999999997</v>
      </c>
      <c r="W501">
        <f t="shared" si="93"/>
        <v>4.08</v>
      </c>
      <c r="X501">
        <f t="shared" si="94"/>
        <v>6.12</v>
      </c>
      <c r="Y501">
        <f t="shared" si="95"/>
        <v>25.51</v>
      </c>
      <c r="Z501">
        <f t="shared" si="102"/>
        <v>0</v>
      </c>
      <c r="AA501">
        <f t="shared" si="103"/>
        <v>0</v>
      </c>
    </row>
    <row r="502" spans="1:27" x14ac:dyDescent="0.3">
      <c r="A502" t="s">
        <v>4528</v>
      </c>
      <c r="B502" t="s">
        <v>2777</v>
      </c>
      <c r="C502" t="s">
        <v>512</v>
      </c>
      <c r="D502">
        <v>42</v>
      </c>
      <c r="E502">
        <v>1</v>
      </c>
      <c r="F502">
        <v>0</v>
      </c>
      <c r="G502" s="4">
        <v>48</v>
      </c>
      <c r="H502">
        <f t="shared" si="96"/>
        <v>87.5</v>
      </c>
      <c r="I502">
        <f t="shared" si="97"/>
        <v>41</v>
      </c>
      <c r="J502" s="3" t="str">
        <f t="shared" si="98"/>
        <v>PSOE</v>
      </c>
      <c r="K502" s="3" t="str">
        <f t="shared" si="99"/>
        <v>PP</v>
      </c>
      <c r="L502" s="3">
        <f t="shared" si="100"/>
        <v>41.46</v>
      </c>
      <c r="M502" s="3">
        <f t="shared" si="101"/>
        <v>24.39</v>
      </c>
      <c r="N502">
        <v>17</v>
      </c>
      <c r="O502">
        <v>10</v>
      </c>
      <c r="P502">
        <v>3</v>
      </c>
      <c r="Q502">
        <v>2</v>
      </c>
      <c r="R502">
        <v>7</v>
      </c>
      <c r="S502">
        <v>0</v>
      </c>
      <c r="T502">
        <v>0</v>
      </c>
      <c r="U502">
        <f t="shared" si="91"/>
        <v>41.46</v>
      </c>
      <c r="V502">
        <f t="shared" si="92"/>
        <v>24.39</v>
      </c>
      <c r="W502">
        <f t="shared" si="93"/>
        <v>7.32</v>
      </c>
      <c r="X502">
        <f t="shared" si="94"/>
        <v>4.88</v>
      </c>
      <c r="Y502">
        <f t="shared" si="95"/>
        <v>17.07</v>
      </c>
      <c r="Z502">
        <f t="shared" si="102"/>
        <v>0</v>
      </c>
      <c r="AA502">
        <f t="shared" si="103"/>
        <v>0</v>
      </c>
    </row>
    <row r="503" spans="1:27" x14ac:dyDescent="0.3">
      <c r="A503" t="s">
        <v>4528</v>
      </c>
      <c r="B503" t="s">
        <v>2778</v>
      </c>
      <c r="C503" t="s">
        <v>513</v>
      </c>
      <c r="D503">
        <v>71</v>
      </c>
      <c r="E503">
        <v>0</v>
      </c>
      <c r="F503">
        <v>1</v>
      </c>
      <c r="G503" s="4">
        <v>87</v>
      </c>
      <c r="H503">
        <f t="shared" si="96"/>
        <v>81.61</v>
      </c>
      <c r="I503">
        <f t="shared" si="97"/>
        <v>71</v>
      </c>
      <c r="J503" s="3" t="str">
        <f t="shared" si="98"/>
        <v>PSOE</v>
      </c>
      <c r="K503" s="3" t="str">
        <f t="shared" si="99"/>
        <v>PP</v>
      </c>
      <c r="L503" s="3">
        <f t="shared" si="100"/>
        <v>36.619999999999997</v>
      </c>
      <c r="M503" s="3">
        <f t="shared" si="101"/>
        <v>30.99</v>
      </c>
      <c r="N503">
        <v>26</v>
      </c>
      <c r="O503">
        <v>22</v>
      </c>
      <c r="P503">
        <v>0</v>
      </c>
      <c r="Q503">
        <v>6</v>
      </c>
      <c r="R503">
        <v>10</v>
      </c>
      <c r="S503">
        <v>0</v>
      </c>
      <c r="T503">
        <v>0</v>
      </c>
      <c r="U503">
        <f t="shared" si="91"/>
        <v>36.619999999999997</v>
      </c>
      <c r="V503">
        <f t="shared" si="92"/>
        <v>30.99</v>
      </c>
      <c r="W503">
        <f t="shared" si="93"/>
        <v>0</v>
      </c>
      <c r="X503">
        <f t="shared" si="94"/>
        <v>8.4499999999999993</v>
      </c>
      <c r="Y503">
        <f t="shared" si="95"/>
        <v>14.08</v>
      </c>
      <c r="Z503">
        <f t="shared" si="102"/>
        <v>0</v>
      </c>
      <c r="AA503">
        <f t="shared" si="103"/>
        <v>0</v>
      </c>
    </row>
    <row r="504" spans="1:27" x14ac:dyDescent="0.3">
      <c r="A504" t="s">
        <v>4528</v>
      </c>
      <c r="B504" t="s">
        <v>2779</v>
      </c>
      <c r="C504" t="s">
        <v>514</v>
      </c>
      <c r="D504">
        <v>95</v>
      </c>
      <c r="E504">
        <v>0</v>
      </c>
      <c r="F504">
        <v>4</v>
      </c>
      <c r="G504" s="4">
        <v>111</v>
      </c>
      <c r="H504">
        <f t="shared" si="96"/>
        <v>85.59</v>
      </c>
      <c r="I504">
        <f t="shared" si="97"/>
        <v>95</v>
      </c>
      <c r="J504" s="3" t="str">
        <f t="shared" si="98"/>
        <v>PSOE</v>
      </c>
      <c r="K504" s="3" t="str">
        <f t="shared" si="99"/>
        <v>PP</v>
      </c>
      <c r="L504" s="3">
        <f t="shared" si="100"/>
        <v>32.630000000000003</v>
      </c>
      <c r="M504" s="3">
        <f t="shared" si="101"/>
        <v>25.26</v>
      </c>
      <c r="N504">
        <v>31</v>
      </c>
      <c r="O504">
        <v>24</v>
      </c>
      <c r="P504">
        <v>6</v>
      </c>
      <c r="Q504">
        <v>10</v>
      </c>
      <c r="R504">
        <v>16</v>
      </c>
      <c r="S504">
        <v>0</v>
      </c>
      <c r="T504">
        <v>0</v>
      </c>
      <c r="U504">
        <f t="shared" si="91"/>
        <v>32.630000000000003</v>
      </c>
      <c r="V504">
        <f t="shared" si="92"/>
        <v>25.26</v>
      </c>
      <c r="W504">
        <f t="shared" si="93"/>
        <v>6.32</v>
      </c>
      <c r="X504">
        <f t="shared" si="94"/>
        <v>10.53</v>
      </c>
      <c r="Y504">
        <f t="shared" si="95"/>
        <v>16.84</v>
      </c>
      <c r="Z504">
        <f t="shared" si="102"/>
        <v>0</v>
      </c>
      <c r="AA504">
        <f t="shared" si="103"/>
        <v>0</v>
      </c>
    </row>
    <row r="505" spans="1:27" x14ac:dyDescent="0.3">
      <c r="A505" t="s">
        <v>4528</v>
      </c>
      <c r="B505" t="s">
        <v>2780</v>
      </c>
      <c r="C505" t="s">
        <v>515</v>
      </c>
      <c r="D505">
        <v>188</v>
      </c>
      <c r="E505">
        <v>2</v>
      </c>
      <c r="F505">
        <v>3</v>
      </c>
      <c r="G505" s="4">
        <v>230</v>
      </c>
      <c r="H505">
        <f t="shared" si="96"/>
        <v>81.739999999999995</v>
      </c>
      <c r="I505">
        <f t="shared" si="97"/>
        <v>186</v>
      </c>
      <c r="J505" s="3" t="str">
        <f t="shared" si="98"/>
        <v>Ciudadanos</v>
      </c>
      <c r="K505" s="3" t="str">
        <f t="shared" si="99"/>
        <v>PSOE</v>
      </c>
      <c r="L505" s="3">
        <f t="shared" si="100"/>
        <v>38.71</v>
      </c>
      <c r="M505" s="3">
        <f t="shared" si="101"/>
        <v>31.18</v>
      </c>
      <c r="N505">
        <v>58</v>
      </c>
      <c r="O505">
        <v>24</v>
      </c>
      <c r="P505">
        <v>21</v>
      </c>
      <c r="Q505">
        <v>6</v>
      </c>
      <c r="R505">
        <v>72</v>
      </c>
      <c r="S505">
        <v>0</v>
      </c>
      <c r="T505">
        <v>0</v>
      </c>
      <c r="U505">
        <f t="shared" si="91"/>
        <v>31.18</v>
      </c>
      <c r="V505">
        <f t="shared" si="92"/>
        <v>12.9</v>
      </c>
      <c r="W505">
        <f t="shared" si="93"/>
        <v>11.29</v>
      </c>
      <c r="X505">
        <f t="shared" si="94"/>
        <v>3.23</v>
      </c>
      <c r="Y505">
        <f t="shared" si="95"/>
        <v>38.71</v>
      </c>
      <c r="Z505">
        <f t="shared" si="102"/>
        <v>0</v>
      </c>
      <c r="AA505">
        <f t="shared" si="103"/>
        <v>0</v>
      </c>
    </row>
    <row r="506" spans="1:27" x14ac:dyDescent="0.3">
      <c r="A506" t="s">
        <v>4528</v>
      </c>
      <c r="B506" t="s">
        <v>2781</v>
      </c>
      <c r="C506" t="s">
        <v>516</v>
      </c>
      <c r="D506">
        <v>108</v>
      </c>
      <c r="E506">
        <v>0</v>
      </c>
      <c r="F506">
        <v>0</v>
      </c>
      <c r="G506" s="4">
        <v>128</v>
      </c>
      <c r="H506">
        <f t="shared" si="96"/>
        <v>84.38</v>
      </c>
      <c r="I506">
        <f t="shared" si="97"/>
        <v>108</v>
      </c>
      <c r="J506" s="3" t="str">
        <f t="shared" si="98"/>
        <v>PP</v>
      </c>
      <c r="K506" s="3" t="str">
        <f t="shared" si="99"/>
        <v>PSOE</v>
      </c>
      <c r="L506" s="3">
        <f t="shared" si="100"/>
        <v>37.96</v>
      </c>
      <c r="M506" s="3">
        <f t="shared" si="101"/>
        <v>29.63</v>
      </c>
      <c r="N506">
        <v>32</v>
      </c>
      <c r="O506">
        <v>41</v>
      </c>
      <c r="P506">
        <v>3</v>
      </c>
      <c r="Q506">
        <v>7</v>
      </c>
      <c r="R506">
        <v>19</v>
      </c>
      <c r="S506">
        <v>0</v>
      </c>
      <c r="T506">
        <v>0</v>
      </c>
      <c r="U506">
        <f t="shared" si="91"/>
        <v>29.63</v>
      </c>
      <c r="V506">
        <f t="shared" si="92"/>
        <v>37.96</v>
      </c>
      <c r="W506">
        <f t="shared" si="93"/>
        <v>2.78</v>
      </c>
      <c r="X506">
        <f t="shared" si="94"/>
        <v>6.48</v>
      </c>
      <c r="Y506">
        <f t="shared" si="95"/>
        <v>17.59</v>
      </c>
      <c r="Z506">
        <f t="shared" si="102"/>
        <v>0</v>
      </c>
      <c r="AA506">
        <f t="shared" si="103"/>
        <v>0</v>
      </c>
    </row>
    <row r="507" spans="1:27" x14ac:dyDescent="0.3">
      <c r="A507" t="s">
        <v>4528</v>
      </c>
      <c r="B507" t="s">
        <v>2782</v>
      </c>
      <c r="C507" t="s">
        <v>517</v>
      </c>
      <c r="D507">
        <v>50</v>
      </c>
      <c r="E507">
        <v>0</v>
      </c>
      <c r="F507">
        <v>1</v>
      </c>
      <c r="G507" s="4">
        <v>75</v>
      </c>
      <c r="H507">
        <f t="shared" si="96"/>
        <v>66.67</v>
      </c>
      <c r="I507">
        <f t="shared" si="97"/>
        <v>50</v>
      </c>
      <c r="J507" s="3" t="str">
        <f t="shared" si="98"/>
        <v>PP</v>
      </c>
      <c r="K507" s="3" t="str">
        <f t="shared" si="99"/>
        <v>PSOE</v>
      </c>
      <c r="L507" s="3">
        <f t="shared" si="100"/>
        <v>52</v>
      </c>
      <c r="M507" s="3">
        <f t="shared" si="101"/>
        <v>20</v>
      </c>
      <c r="N507">
        <v>10</v>
      </c>
      <c r="O507">
        <v>26</v>
      </c>
      <c r="P507">
        <v>1</v>
      </c>
      <c r="Q507">
        <v>1</v>
      </c>
      <c r="R507">
        <v>8</v>
      </c>
      <c r="S507">
        <v>0</v>
      </c>
      <c r="T507">
        <v>0</v>
      </c>
      <c r="U507">
        <f t="shared" si="91"/>
        <v>20</v>
      </c>
      <c r="V507">
        <f t="shared" si="92"/>
        <v>52</v>
      </c>
      <c r="W507">
        <f t="shared" si="93"/>
        <v>2</v>
      </c>
      <c r="X507">
        <f t="shared" si="94"/>
        <v>2</v>
      </c>
      <c r="Y507">
        <f t="shared" si="95"/>
        <v>16</v>
      </c>
      <c r="Z507">
        <f t="shared" si="102"/>
        <v>0</v>
      </c>
      <c r="AA507">
        <f t="shared" si="103"/>
        <v>0</v>
      </c>
    </row>
    <row r="508" spans="1:27" x14ac:dyDescent="0.3">
      <c r="A508" t="s">
        <v>4528</v>
      </c>
      <c r="B508" t="s">
        <v>2783</v>
      </c>
      <c r="C508" t="s">
        <v>518</v>
      </c>
      <c r="D508">
        <v>67</v>
      </c>
      <c r="E508">
        <v>1</v>
      </c>
      <c r="F508">
        <v>0</v>
      </c>
      <c r="G508" s="4">
        <v>93</v>
      </c>
      <c r="H508">
        <f t="shared" si="96"/>
        <v>72.040000000000006</v>
      </c>
      <c r="I508">
        <f t="shared" si="97"/>
        <v>66</v>
      </c>
      <c r="J508" s="3" t="str">
        <f t="shared" si="98"/>
        <v>PP</v>
      </c>
      <c r="K508" s="3" t="str">
        <f t="shared" si="99"/>
        <v>PSOE</v>
      </c>
      <c r="L508" s="3">
        <f t="shared" si="100"/>
        <v>63.64</v>
      </c>
      <c r="M508" s="3">
        <f t="shared" si="101"/>
        <v>27.27</v>
      </c>
      <c r="N508">
        <v>18</v>
      </c>
      <c r="O508">
        <v>42</v>
      </c>
      <c r="P508">
        <v>2</v>
      </c>
      <c r="Q508">
        <v>0</v>
      </c>
      <c r="R508">
        <v>4</v>
      </c>
      <c r="S508">
        <v>0</v>
      </c>
      <c r="T508">
        <v>0</v>
      </c>
      <c r="U508">
        <f t="shared" si="91"/>
        <v>27.27</v>
      </c>
      <c r="V508">
        <f t="shared" si="92"/>
        <v>63.64</v>
      </c>
      <c r="W508">
        <f t="shared" si="93"/>
        <v>3.03</v>
      </c>
      <c r="X508">
        <f t="shared" si="94"/>
        <v>0</v>
      </c>
      <c r="Y508">
        <f t="shared" si="95"/>
        <v>6.06</v>
      </c>
      <c r="Z508">
        <f t="shared" si="102"/>
        <v>0</v>
      </c>
      <c r="AA508">
        <f t="shared" si="103"/>
        <v>0</v>
      </c>
    </row>
    <row r="509" spans="1:27" x14ac:dyDescent="0.3">
      <c r="A509" t="s">
        <v>4528</v>
      </c>
      <c r="B509" t="s">
        <v>2784</v>
      </c>
      <c r="C509" t="s">
        <v>519</v>
      </c>
      <c r="D509">
        <v>82</v>
      </c>
      <c r="E509">
        <v>1</v>
      </c>
      <c r="F509">
        <v>0</v>
      </c>
      <c r="G509" s="4">
        <v>116</v>
      </c>
      <c r="H509">
        <f t="shared" si="96"/>
        <v>70.69</v>
      </c>
      <c r="I509">
        <f t="shared" si="97"/>
        <v>81</v>
      </c>
      <c r="J509" s="3" t="str">
        <f t="shared" si="98"/>
        <v>PSOE</v>
      </c>
      <c r="K509" s="3" t="str">
        <f t="shared" si="99"/>
        <v>PP</v>
      </c>
      <c r="L509" s="3">
        <f t="shared" si="100"/>
        <v>37.04</v>
      </c>
      <c r="M509" s="3">
        <f t="shared" si="101"/>
        <v>34.57</v>
      </c>
      <c r="N509">
        <v>30</v>
      </c>
      <c r="O509">
        <v>28</v>
      </c>
      <c r="P509">
        <v>7</v>
      </c>
      <c r="Q509">
        <v>5</v>
      </c>
      <c r="R509">
        <v>11</v>
      </c>
      <c r="S509">
        <v>0</v>
      </c>
      <c r="T509">
        <v>0</v>
      </c>
      <c r="U509">
        <f t="shared" si="91"/>
        <v>37.04</v>
      </c>
      <c r="V509">
        <f t="shared" si="92"/>
        <v>34.57</v>
      </c>
      <c r="W509">
        <f t="shared" si="93"/>
        <v>8.64</v>
      </c>
      <c r="X509">
        <f t="shared" si="94"/>
        <v>6.17</v>
      </c>
      <c r="Y509">
        <f t="shared" si="95"/>
        <v>13.58</v>
      </c>
      <c r="Z509">
        <f t="shared" si="102"/>
        <v>0</v>
      </c>
      <c r="AA509">
        <f t="shared" si="103"/>
        <v>0</v>
      </c>
    </row>
    <row r="510" spans="1:27" x14ac:dyDescent="0.3">
      <c r="A510" t="s">
        <v>4528</v>
      </c>
      <c r="B510" t="s">
        <v>2785</v>
      </c>
      <c r="C510" t="s">
        <v>520</v>
      </c>
      <c r="D510">
        <v>65</v>
      </c>
      <c r="E510">
        <v>0</v>
      </c>
      <c r="F510">
        <v>0</v>
      </c>
      <c r="G510" s="4">
        <v>88</v>
      </c>
      <c r="H510">
        <f t="shared" si="96"/>
        <v>73.86</v>
      </c>
      <c r="I510">
        <f t="shared" si="97"/>
        <v>65</v>
      </c>
      <c r="J510" s="3" t="str">
        <f t="shared" si="98"/>
        <v>PP</v>
      </c>
      <c r="K510" s="3" t="str">
        <f t="shared" si="99"/>
        <v>PSOE</v>
      </c>
      <c r="L510" s="3">
        <f t="shared" si="100"/>
        <v>44.62</v>
      </c>
      <c r="M510" s="3">
        <f t="shared" si="101"/>
        <v>23.08</v>
      </c>
      <c r="N510">
        <v>15</v>
      </c>
      <c r="O510">
        <v>29</v>
      </c>
      <c r="P510">
        <v>1</v>
      </c>
      <c r="Q510">
        <v>4</v>
      </c>
      <c r="R510">
        <v>15</v>
      </c>
      <c r="S510">
        <v>0</v>
      </c>
      <c r="T510">
        <v>0</v>
      </c>
      <c r="U510">
        <f t="shared" si="91"/>
        <v>23.08</v>
      </c>
      <c r="V510">
        <f t="shared" si="92"/>
        <v>44.62</v>
      </c>
      <c r="W510">
        <f t="shared" si="93"/>
        <v>1.54</v>
      </c>
      <c r="X510">
        <f t="shared" si="94"/>
        <v>6.15</v>
      </c>
      <c r="Y510">
        <f t="shared" si="95"/>
        <v>23.08</v>
      </c>
      <c r="Z510">
        <f t="shared" si="102"/>
        <v>0</v>
      </c>
      <c r="AA510">
        <f t="shared" si="103"/>
        <v>0</v>
      </c>
    </row>
    <row r="511" spans="1:27" x14ac:dyDescent="0.3">
      <c r="A511" t="s">
        <v>4528</v>
      </c>
      <c r="B511" t="s">
        <v>2786</v>
      </c>
      <c r="C511" t="s">
        <v>521</v>
      </c>
      <c r="D511">
        <v>115</v>
      </c>
      <c r="E511">
        <v>1</v>
      </c>
      <c r="F511">
        <v>2</v>
      </c>
      <c r="G511" s="4">
        <v>136</v>
      </c>
      <c r="H511">
        <f t="shared" si="96"/>
        <v>84.56</v>
      </c>
      <c r="I511">
        <f t="shared" si="97"/>
        <v>114</v>
      </c>
      <c r="J511" s="3" t="str">
        <f t="shared" si="98"/>
        <v>PP</v>
      </c>
      <c r="K511" s="3" t="str">
        <f t="shared" si="99"/>
        <v>Ciudadanos</v>
      </c>
      <c r="L511" s="3">
        <f t="shared" si="100"/>
        <v>30.7</v>
      </c>
      <c r="M511" s="3">
        <f t="shared" si="101"/>
        <v>25.44</v>
      </c>
      <c r="N511">
        <v>26</v>
      </c>
      <c r="O511">
        <v>35</v>
      </c>
      <c r="P511">
        <v>3</v>
      </c>
      <c r="Q511">
        <v>15</v>
      </c>
      <c r="R511">
        <v>29</v>
      </c>
      <c r="S511">
        <v>0</v>
      </c>
      <c r="T511">
        <v>0</v>
      </c>
      <c r="U511">
        <f t="shared" si="91"/>
        <v>22.81</v>
      </c>
      <c r="V511">
        <f t="shared" si="92"/>
        <v>30.7</v>
      </c>
      <c r="W511">
        <f t="shared" si="93"/>
        <v>2.63</v>
      </c>
      <c r="X511">
        <f t="shared" si="94"/>
        <v>13.16</v>
      </c>
      <c r="Y511">
        <f t="shared" si="95"/>
        <v>25.44</v>
      </c>
      <c r="Z511">
        <f t="shared" si="102"/>
        <v>0</v>
      </c>
      <c r="AA511">
        <f t="shared" si="103"/>
        <v>0</v>
      </c>
    </row>
    <row r="512" spans="1:27" x14ac:dyDescent="0.3">
      <c r="A512" t="s">
        <v>4528</v>
      </c>
      <c r="B512" t="s">
        <v>2787</v>
      </c>
      <c r="C512" t="s">
        <v>522</v>
      </c>
      <c r="D512">
        <v>98</v>
      </c>
      <c r="E512">
        <v>2</v>
      </c>
      <c r="F512">
        <v>1</v>
      </c>
      <c r="G512" s="4">
        <v>133</v>
      </c>
      <c r="H512">
        <f t="shared" si="96"/>
        <v>73.680000000000007</v>
      </c>
      <c r="I512">
        <f t="shared" si="97"/>
        <v>96</v>
      </c>
      <c r="J512" s="3" t="str">
        <f t="shared" si="98"/>
        <v>PP</v>
      </c>
      <c r="K512" s="3" t="str">
        <f t="shared" si="99"/>
        <v>PSOE</v>
      </c>
      <c r="L512" s="3">
        <f t="shared" si="100"/>
        <v>50</v>
      </c>
      <c r="M512" s="3">
        <f t="shared" si="101"/>
        <v>27.08</v>
      </c>
      <c r="N512">
        <v>26</v>
      </c>
      <c r="O512">
        <v>48</v>
      </c>
      <c r="P512">
        <v>2</v>
      </c>
      <c r="Q512">
        <v>5</v>
      </c>
      <c r="R512">
        <v>13</v>
      </c>
      <c r="S512">
        <v>0</v>
      </c>
      <c r="T512">
        <v>0</v>
      </c>
      <c r="U512">
        <f t="shared" si="91"/>
        <v>27.08</v>
      </c>
      <c r="V512">
        <f t="shared" si="92"/>
        <v>50</v>
      </c>
      <c r="W512">
        <f t="shared" si="93"/>
        <v>2.08</v>
      </c>
      <c r="X512">
        <f t="shared" si="94"/>
        <v>5.21</v>
      </c>
      <c r="Y512">
        <f t="shared" si="95"/>
        <v>13.54</v>
      </c>
      <c r="Z512">
        <f t="shared" si="102"/>
        <v>0</v>
      </c>
      <c r="AA512">
        <f t="shared" si="103"/>
        <v>0</v>
      </c>
    </row>
    <row r="513" spans="1:27" x14ac:dyDescent="0.3">
      <c r="A513" t="s">
        <v>4528</v>
      </c>
      <c r="B513" t="s">
        <v>2788</v>
      </c>
      <c r="C513" t="s">
        <v>523</v>
      </c>
      <c r="D513">
        <v>277</v>
      </c>
      <c r="E513">
        <v>6</v>
      </c>
      <c r="F513">
        <v>6</v>
      </c>
      <c r="G513" s="4">
        <v>430</v>
      </c>
      <c r="H513">
        <f t="shared" si="96"/>
        <v>64.42</v>
      </c>
      <c r="I513">
        <f t="shared" si="97"/>
        <v>271</v>
      </c>
      <c r="J513" s="3" t="str">
        <f t="shared" si="98"/>
        <v>PP</v>
      </c>
      <c r="K513" s="3" t="str">
        <f t="shared" si="99"/>
        <v>Ciudadanos</v>
      </c>
      <c r="L513" s="3">
        <f t="shared" si="100"/>
        <v>47.6</v>
      </c>
      <c r="M513" s="3">
        <f t="shared" si="101"/>
        <v>21.03</v>
      </c>
      <c r="N513">
        <v>48</v>
      </c>
      <c r="O513">
        <v>129</v>
      </c>
      <c r="P513">
        <v>24</v>
      </c>
      <c r="Q513">
        <v>4</v>
      </c>
      <c r="R513">
        <v>57</v>
      </c>
      <c r="S513">
        <v>0</v>
      </c>
      <c r="T513">
        <v>0</v>
      </c>
      <c r="U513">
        <f t="shared" si="91"/>
        <v>17.71</v>
      </c>
      <c r="V513">
        <f t="shared" si="92"/>
        <v>47.6</v>
      </c>
      <c r="W513">
        <f t="shared" si="93"/>
        <v>8.86</v>
      </c>
      <c r="X513">
        <f t="shared" si="94"/>
        <v>1.48</v>
      </c>
      <c r="Y513">
        <f t="shared" si="95"/>
        <v>21.03</v>
      </c>
      <c r="Z513">
        <f t="shared" si="102"/>
        <v>0</v>
      </c>
      <c r="AA513">
        <f t="shared" si="103"/>
        <v>0</v>
      </c>
    </row>
    <row r="514" spans="1:27" x14ac:dyDescent="0.3">
      <c r="A514" t="s">
        <v>4528</v>
      </c>
      <c r="B514" t="s">
        <v>2789</v>
      </c>
      <c r="C514" t="s">
        <v>524</v>
      </c>
      <c r="D514">
        <v>45</v>
      </c>
      <c r="E514">
        <v>2</v>
      </c>
      <c r="F514">
        <v>0</v>
      </c>
      <c r="G514" s="4">
        <v>62</v>
      </c>
      <c r="H514">
        <f t="shared" si="96"/>
        <v>72.58</v>
      </c>
      <c r="I514">
        <f t="shared" si="97"/>
        <v>43</v>
      </c>
      <c r="J514" s="3" t="str">
        <f t="shared" si="98"/>
        <v>PP</v>
      </c>
      <c r="K514" s="3" t="str">
        <f t="shared" si="99"/>
        <v>VOX</v>
      </c>
      <c r="L514" s="3">
        <f t="shared" si="100"/>
        <v>48.84</v>
      </c>
      <c r="M514" s="3">
        <f t="shared" si="101"/>
        <v>18.600000000000001</v>
      </c>
      <c r="N514">
        <v>5</v>
      </c>
      <c r="O514">
        <v>21</v>
      </c>
      <c r="P514">
        <v>8</v>
      </c>
      <c r="Q514">
        <v>1</v>
      </c>
      <c r="R514">
        <v>7</v>
      </c>
      <c r="S514">
        <v>0</v>
      </c>
      <c r="T514">
        <v>0</v>
      </c>
      <c r="U514">
        <f t="shared" ref="U514:U577" si="104">ROUND((N514/$I514)*100,2)</f>
        <v>11.63</v>
      </c>
      <c r="V514">
        <f t="shared" ref="V514:V577" si="105">ROUND((O514/$I514)*100,2)</f>
        <v>48.84</v>
      </c>
      <c r="W514">
        <f t="shared" ref="W514:W577" si="106">ROUND((P514/$I514)*100,2)</f>
        <v>18.600000000000001</v>
      </c>
      <c r="X514">
        <f t="shared" ref="X514:X577" si="107">ROUND((Q514/$I514)*100,2)</f>
        <v>2.33</v>
      </c>
      <c r="Y514">
        <f t="shared" ref="Y514:Y577" si="108">ROUND((R514/$I514)*100,2)</f>
        <v>16.28</v>
      </c>
      <c r="Z514">
        <f t="shared" si="102"/>
        <v>0</v>
      </c>
      <c r="AA514">
        <f t="shared" si="103"/>
        <v>0</v>
      </c>
    </row>
    <row r="515" spans="1:27" x14ac:dyDescent="0.3">
      <c r="A515" t="s">
        <v>4528</v>
      </c>
      <c r="B515" t="s">
        <v>2790</v>
      </c>
      <c r="C515" t="s">
        <v>525</v>
      </c>
      <c r="D515">
        <v>91</v>
      </c>
      <c r="E515">
        <v>0</v>
      </c>
      <c r="F515">
        <v>2</v>
      </c>
      <c r="G515" s="4">
        <v>105</v>
      </c>
      <c r="H515">
        <f t="shared" ref="H515:H578" si="109">ROUND((D515/G515)*100,2)</f>
        <v>86.67</v>
      </c>
      <c r="I515">
        <f t="shared" ref="I515:I578" si="110">D515-E515</f>
        <v>91</v>
      </c>
      <c r="J515" s="3" t="str">
        <f t="shared" ref="J515:J578" si="111">IF(MAX(N515:R515) = N515,"PSOE", IF(MAX(N515:R515) = O515, "PP", IF(MAX(N515:R515) = P515, "VOX", IF(MAX(N515:R515) = Q515, "Podemos", IF(MAX(N515:R515) = R515, "Ciudadanos",  IF(MAX(N515:R515) = S515, "Por Ávila", "UPL"))))))</f>
        <v>PP</v>
      </c>
      <c r="K515" s="3" t="str">
        <f t="shared" ref="K515:K578" si="112">IF(LARGE(N515:R515,2) = N515,"PSOE", IF(LARGE(N515:R515,2) = O515, "PP", IF(LARGE(N515:R515,2) = P515, "VOX", IF(LARGE(N515:R515,2) = Q515, "Podemos", IF(LARGE(N515:R515,2) = R515, "Ciudadanos",  IF(LARGE(N515:R515,2) = S515, "Por Ávila", "UPL"))))))</f>
        <v>PSOE</v>
      </c>
      <c r="L515" s="3">
        <f t="shared" ref="L515:L578" si="113">IF(MAX(N515:R515) = N515,U515, IF(MAX(N515:R515) = O515, V515, IF(MAX(N515:R515) = P515, W515, IF(MAX(N515:R515) = Q515, X515, IF(MAX(N515:R515) = R515, Y515,  IF(MAX(N515:R515) = S515, Z515, AA515))))))</f>
        <v>39.56</v>
      </c>
      <c r="M515" s="3">
        <f t="shared" ref="M515:M578" si="114">IF(LARGE(N515:R515,2) = N515,U515, IF(LARGE(N515:R515,2) = O515, V515, IF(LARGE(N515:R515,2) = P515, W515, IF(LARGE(N515:R515,2) = Q515, X515, IF(LARGE(N515:R515,2) = R515, Y515,  IF(LARGE(N515:R515,2) = S515, Z515, AA515))))))</f>
        <v>27.47</v>
      </c>
      <c r="N515">
        <v>25</v>
      </c>
      <c r="O515">
        <v>36</v>
      </c>
      <c r="P515">
        <v>5</v>
      </c>
      <c r="Q515">
        <v>1</v>
      </c>
      <c r="R515">
        <v>20</v>
      </c>
      <c r="S515">
        <v>0</v>
      </c>
      <c r="T515">
        <v>0</v>
      </c>
      <c r="U515">
        <f t="shared" si="104"/>
        <v>27.47</v>
      </c>
      <c r="V515">
        <f t="shared" si="105"/>
        <v>39.56</v>
      </c>
      <c r="W515">
        <f t="shared" si="106"/>
        <v>5.49</v>
      </c>
      <c r="X515">
        <f t="shared" si="107"/>
        <v>1.1000000000000001</v>
      </c>
      <c r="Y515">
        <f t="shared" si="108"/>
        <v>21.98</v>
      </c>
      <c r="Z515">
        <f t="shared" ref="Z515:Z578" si="115">ROUND((S515/$I515)*100,2)</f>
        <v>0</v>
      </c>
      <c r="AA515">
        <f t="shared" ref="AA515:AA578" si="116">ROUND((T515/$I515)*100,2)</f>
        <v>0</v>
      </c>
    </row>
    <row r="516" spans="1:27" x14ac:dyDescent="0.3">
      <c r="A516" t="s">
        <v>4528</v>
      </c>
      <c r="B516" t="s">
        <v>2791</v>
      </c>
      <c r="C516" t="s">
        <v>526</v>
      </c>
      <c r="D516">
        <v>66</v>
      </c>
      <c r="E516">
        <v>1</v>
      </c>
      <c r="F516">
        <v>0</v>
      </c>
      <c r="G516" s="4">
        <v>77</v>
      </c>
      <c r="H516">
        <f t="shared" si="109"/>
        <v>85.71</v>
      </c>
      <c r="I516">
        <f t="shared" si="110"/>
        <v>65</v>
      </c>
      <c r="J516" s="3" t="str">
        <f t="shared" si="111"/>
        <v>Ciudadanos</v>
      </c>
      <c r="K516" s="3" t="str">
        <f t="shared" si="112"/>
        <v>PSOE</v>
      </c>
      <c r="L516" s="3">
        <f t="shared" si="113"/>
        <v>40</v>
      </c>
      <c r="M516" s="3">
        <f t="shared" si="114"/>
        <v>23.08</v>
      </c>
      <c r="N516">
        <v>15</v>
      </c>
      <c r="O516">
        <v>8</v>
      </c>
      <c r="P516">
        <v>7</v>
      </c>
      <c r="Q516">
        <v>6</v>
      </c>
      <c r="R516">
        <v>26</v>
      </c>
      <c r="S516">
        <v>0</v>
      </c>
      <c r="T516">
        <v>0</v>
      </c>
      <c r="U516">
        <f t="shared" si="104"/>
        <v>23.08</v>
      </c>
      <c r="V516">
        <f t="shared" si="105"/>
        <v>12.31</v>
      </c>
      <c r="W516">
        <f t="shared" si="106"/>
        <v>10.77</v>
      </c>
      <c r="X516">
        <f t="shared" si="107"/>
        <v>9.23</v>
      </c>
      <c r="Y516">
        <f t="shared" si="108"/>
        <v>40</v>
      </c>
      <c r="Z516">
        <f t="shared" si="115"/>
        <v>0</v>
      </c>
      <c r="AA516">
        <f t="shared" si="116"/>
        <v>0</v>
      </c>
    </row>
    <row r="517" spans="1:27" x14ac:dyDescent="0.3">
      <c r="A517" t="s">
        <v>4528</v>
      </c>
      <c r="B517" t="s">
        <v>2792</v>
      </c>
      <c r="C517" t="s">
        <v>527</v>
      </c>
      <c r="D517">
        <v>27</v>
      </c>
      <c r="E517">
        <v>0</v>
      </c>
      <c r="F517">
        <v>3</v>
      </c>
      <c r="G517" s="4">
        <v>33</v>
      </c>
      <c r="H517">
        <f t="shared" si="109"/>
        <v>81.819999999999993</v>
      </c>
      <c r="I517">
        <f t="shared" si="110"/>
        <v>27</v>
      </c>
      <c r="J517" s="3" t="str">
        <f t="shared" si="111"/>
        <v>PP</v>
      </c>
      <c r="K517" s="3" t="str">
        <f t="shared" si="112"/>
        <v>PSOE</v>
      </c>
      <c r="L517" s="3">
        <f t="shared" si="113"/>
        <v>40.74</v>
      </c>
      <c r="M517" s="3">
        <f t="shared" si="114"/>
        <v>22.22</v>
      </c>
      <c r="N517">
        <v>6</v>
      </c>
      <c r="O517">
        <v>11</v>
      </c>
      <c r="P517">
        <v>0</v>
      </c>
      <c r="Q517">
        <v>2</v>
      </c>
      <c r="R517">
        <v>4</v>
      </c>
      <c r="S517">
        <v>0</v>
      </c>
      <c r="T517">
        <v>0</v>
      </c>
      <c r="U517">
        <f t="shared" si="104"/>
        <v>22.22</v>
      </c>
      <c r="V517">
        <f t="shared" si="105"/>
        <v>40.74</v>
      </c>
      <c r="W517">
        <f t="shared" si="106"/>
        <v>0</v>
      </c>
      <c r="X517">
        <f t="shared" si="107"/>
        <v>7.41</v>
      </c>
      <c r="Y517">
        <f t="shared" si="108"/>
        <v>14.81</v>
      </c>
      <c r="Z517">
        <f t="shared" si="115"/>
        <v>0</v>
      </c>
      <c r="AA517">
        <f t="shared" si="116"/>
        <v>0</v>
      </c>
    </row>
    <row r="518" spans="1:27" x14ac:dyDescent="0.3">
      <c r="A518" t="s">
        <v>4528</v>
      </c>
      <c r="B518" t="s">
        <v>2793</v>
      </c>
      <c r="C518" t="s">
        <v>528</v>
      </c>
      <c r="D518">
        <v>64</v>
      </c>
      <c r="E518">
        <v>1</v>
      </c>
      <c r="F518">
        <v>1</v>
      </c>
      <c r="G518" s="4">
        <v>87</v>
      </c>
      <c r="H518">
        <f t="shared" si="109"/>
        <v>73.56</v>
      </c>
      <c r="I518">
        <f t="shared" si="110"/>
        <v>63</v>
      </c>
      <c r="J518" s="3" t="str">
        <f t="shared" si="111"/>
        <v>PP</v>
      </c>
      <c r="K518" s="3" t="str">
        <f t="shared" si="112"/>
        <v>Ciudadanos</v>
      </c>
      <c r="L518" s="3">
        <f t="shared" si="113"/>
        <v>74.599999999999994</v>
      </c>
      <c r="M518" s="3">
        <f t="shared" si="114"/>
        <v>11.11</v>
      </c>
      <c r="N518">
        <v>4</v>
      </c>
      <c r="O518">
        <v>47</v>
      </c>
      <c r="P518">
        <v>4</v>
      </c>
      <c r="Q518">
        <v>0</v>
      </c>
      <c r="R518">
        <v>7</v>
      </c>
      <c r="S518">
        <v>0</v>
      </c>
      <c r="T518">
        <v>0</v>
      </c>
      <c r="U518">
        <f t="shared" si="104"/>
        <v>6.35</v>
      </c>
      <c r="V518">
        <f t="shared" si="105"/>
        <v>74.599999999999994</v>
      </c>
      <c r="W518">
        <f t="shared" si="106"/>
        <v>6.35</v>
      </c>
      <c r="X518">
        <f t="shared" si="107"/>
        <v>0</v>
      </c>
      <c r="Y518">
        <f t="shared" si="108"/>
        <v>11.11</v>
      </c>
      <c r="Z518">
        <f t="shared" si="115"/>
        <v>0</v>
      </c>
      <c r="AA518">
        <f t="shared" si="116"/>
        <v>0</v>
      </c>
    </row>
    <row r="519" spans="1:27" x14ac:dyDescent="0.3">
      <c r="A519" t="s">
        <v>4528</v>
      </c>
      <c r="B519" t="s">
        <v>2794</v>
      </c>
      <c r="C519" t="s">
        <v>529</v>
      </c>
      <c r="D519">
        <v>41</v>
      </c>
      <c r="E519">
        <v>0</v>
      </c>
      <c r="F519">
        <v>0</v>
      </c>
      <c r="G519" s="4">
        <v>44</v>
      </c>
      <c r="H519">
        <f t="shared" si="109"/>
        <v>93.18</v>
      </c>
      <c r="I519">
        <f t="shared" si="110"/>
        <v>41</v>
      </c>
      <c r="J519" s="3" t="str">
        <f t="shared" si="111"/>
        <v>PP</v>
      </c>
      <c r="K519" s="3" t="str">
        <f t="shared" si="112"/>
        <v>Ciudadanos</v>
      </c>
      <c r="L519" s="3">
        <f t="shared" si="113"/>
        <v>39.020000000000003</v>
      </c>
      <c r="M519" s="3">
        <f t="shared" si="114"/>
        <v>36.590000000000003</v>
      </c>
      <c r="N519">
        <v>7</v>
      </c>
      <c r="O519">
        <v>16</v>
      </c>
      <c r="P519">
        <v>1</v>
      </c>
      <c r="Q519">
        <v>2</v>
      </c>
      <c r="R519">
        <v>15</v>
      </c>
      <c r="S519">
        <v>0</v>
      </c>
      <c r="T519">
        <v>0</v>
      </c>
      <c r="U519">
        <f t="shared" si="104"/>
        <v>17.07</v>
      </c>
      <c r="V519">
        <f t="shared" si="105"/>
        <v>39.020000000000003</v>
      </c>
      <c r="W519">
        <f t="shared" si="106"/>
        <v>2.44</v>
      </c>
      <c r="X519">
        <f t="shared" si="107"/>
        <v>4.88</v>
      </c>
      <c r="Y519">
        <f t="shared" si="108"/>
        <v>36.590000000000003</v>
      </c>
      <c r="Z519">
        <f t="shared" si="115"/>
        <v>0</v>
      </c>
      <c r="AA519">
        <f t="shared" si="116"/>
        <v>0</v>
      </c>
    </row>
    <row r="520" spans="1:27" x14ac:dyDescent="0.3">
      <c r="A520" t="s">
        <v>4528</v>
      </c>
      <c r="B520" t="s">
        <v>2795</v>
      </c>
      <c r="C520" t="s">
        <v>530</v>
      </c>
      <c r="D520">
        <v>162</v>
      </c>
      <c r="E520">
        <v>2</v>
      </c>
      <c r="F520">
        <v>1</v>
      </c>
      <c r="G520" s="4">
        <v>248</v>
      </c>
      <c r="H520">
        <f t="shared" si="109"/>
        <v>65.319999999999993</v>
      </c>
      <c r="I520">
        <f t="shared" si="110"/>
        <v>160</v>
      </c>
      <c r="J520" s="3" t="str">
        <f t="shared" si="111"/>
        <v>PP</v>
      </c>
      <c r="K520" s="3" t="str">
        <f t="shared" si="112"/>
        <v>PSOE</v>
      </c>
      <c r="L520" s="3">
        <f t="shared" si="113"/>
        <v>55</v>
      </c>
      <c r="M520" s="3">
        <f t="shared" si="114"/>
        <v>19.38</v>
      </c>
      <c r="N520">
        <v>31</v>
      </c>
      <c r="O520">
        <v>88</v>
      </c>
      <c r="P520">
        <v>8</v>
      </c>
      <c r="Q520">
        <v>6</v>
      </c>
      <c r="R520">
        <v>26</v>
      </c>
      <c r="S520">
        <v>0</v>
      </c>
      <c r="T520">
        <v>0</v>
      </c>
      <c r="U520">
        <f t="shared" si="104"/>
        <v>19.38</v>
      </c>
      <c r="V520">
        <f t="shared" si="105"/>
        <v>55</v>
      </c>
      <c r="W520">
        <f t="shared" si="106"/>
        <v>5</v>
      </c>
      <c r="X520">
        <f t="shared" si="107"/>
        <v>3.75</v>
      </c>
      <c r="Y520">
        <f t="shared" si="108"/>
        <v>16.25</v>
      </c>
      <c r="Z520">
        <f t="shared" si="115"/>
        <v>0</v>
      </c>
      <c r="AA520">
        <f t="shared" si="116"/>
        <v>0</v>
      </c>
    </row>
    <row r="521" spans="1:27" x14ac:dyDescent="0.3">
      <c r="A521" t="s">
        <v>4528</v>
      </c>
      <c r="B521" t="s">
        <v>2796</v>
      </c>
      <c r="C521" t="s">
        <v>531</v>
      </c>
      <c r="D521">
        <v>20</v>
      </c>
      <c r="E521">
        <v>0</v>
      </c>
      <c r="F521">
        <v>0</v>
      </c>
      <c r="G521" s="4">
        <v>25</v>
      </c>
      <c r="H521">
        <f t="shared" si="109"/>
        <v>80</v>
      </c>
      <c r="I521">
        <f t="shared" si="110"/>
        <v>20</v>
      </c>
      <c r="J521" s="3" t="str">
        <f t="shared" si="111"/>
        <v>PP</v>
      </c>
      <c r="K521" s="3" t="str">
        <f t="shared" si="112"/>
        <v>PSOE</v>
      </c>
      <c r="L521" s="3">
        <f t="shared" si="113"/>
        <v>40</v>
      </c>
      <c r="M521" s="3">
        <f t="shared" si="114"/>
        <v>30</v>
      </c>
      <c r="N521">
        <v>6</v>
      </c>
      <c r="O521">
        <v>8</v>
      </c>
      <c r="P521">
        <v>0</v>
      </c>
      <c r="Q521">
        <v>2</v>
      </c>
      <c r="R521">
        <v>4</v>
      </c>
      <c r="S521">
        <v>0</v>
      </c>
      <c r="T521">
        <v>0</v>
      </c>
      <c r="U521">
        <f t="shared" si="104"/>
        <v>30</v>
      </c>
      <c r="V521">
        <f t="shared" si="105"/>
        <v>40</v>
      </c>
      <c r="W521">
        <f t="shared" si="106"/>
        <v>0</v>
      </c>
      <c r="X521">
        <f t="shared" si="107"/>
        <v>10</v>
      </c>
      <c r="Y521">
        <f t="shared" si="108"/>
        <v>20</v>
      </c>
      <c r="Z521">
        <f t="shared" si="115"/>
        <v>0</v>
      </c>
      <c r="AA521">
        <f t="shared" si="116"/>
        <v>0</v>
      </c>
    </row>
    <row r="522" spans="1:27" x14ac:dyDescent="0.3">
      <c r="A522" t="s">
        <v>4528</v>
      </c>
      <c r="B522" t="s">
        <v>2797</v>
      </c>
      <c r="C522" t="s">
        <v>532</v>
      </c>
      <c r="D522">
        <v>91</v>
      </c>
      <c r="E522">
        <v>1</v>
      </c>
      <c r="F522">
        <v>0</v>
      </c>
      <c r="G522" s="4">
        <v>111</v>
      </c>
      <c r="H522">
        <f t="shared" si="109"/>
        <v>81.98</v>
      </c>
      <c r="I522">
        <f t="shared" si="110"/>
        <v>90</v>
      </c>
      <c r="J522" s="3" t="str">
        <f t="shared" si="111"/>
        <v>PP</v>
      </c>
      <c r="K522" s="3" t="str">
        <f t="shared" si="112"/>
        <v>PSOE</v>
      </c>
      <c r="L522" s="3">
        <f t="shared" si="113"/>
        <v>52.22</v>
      </c>
      <c r="M522" s="3">
        <f t="shared" si="114"/>
        <v>21.11</v>
      </c>
      <c r="N522">
        <v>19</v>
      </c>
      <c r="O522">
        <v>47</v>
      </c>
      <c r="P522">
        <v>9</v>
      </c>
      <c r="Q522">
        <v>4</v>
      </c>
      <c r="R522">
        <v>11</v>
      </c>
      <c r="S522">
        <v>0</v>
      </c>
      <c r="T522">
        <v>0</v>
      </c>
      <c r="U522">
        <f t="shared" si="104"/>
        <v>21.11</v>
      </c>
      <c r="V522">
        <f t="shared" si="105"/>
        <v>52.22</v>
      </c>
      <c r="W522">
        <f t="shared" si="106"/>
        <v>10</v>
      </c>
      <c r="X522">
        <f t="shared" si="107"/>
        <v>4.4400000000000004</v>
      </c>
      <c r="Y522">
        <f t="shared" si="108"/>
        <v>12.22</v>
      </c>
      <c r="Z522">
        <f t="shared" si="115"/>
        <v>0</v>
      </c>
      <c r="AA522">
        <f t="shared" si="116"/>
        <v>0</v>
      </c>
    </row>
    <row r="523" spans="1:27" x14ac:dyDescent="0.3">
      <c r="A523" t="s">
        <v>4528</v>
      </c>
      <c r="B523" t="s">
        <v>2798</v>
      </c>
      <c r="C523" t="s">
        <v>533</v>
      </c>
      <c r="D523">
        <v>169</v>
      </c>
      <c r="E523">
        <v>2</v>
      </c>
      <c r="F523">
        <v>3</v>
      </c>
      <c r="G523" s="4">
        <v>205</v>
      </c>
      <c r="H523">
        <f t="shared" si="109"/>
        <v>82.44</v>
      </c>
      <c r="I523">
        <f t="shared" si="110"/>
        <v>167</v>
      </c>
      <c r="J523" s="3" t="str">
        <f t="shared" si="111"/>
        <v>PSOE</v>
      </c>
      <c r="K523" s="3" t="str">
        <f t="shared" si="112"/>
        <v>PP</v>
      </c>
      <c r="L523" s="3">
        <f t="shared" si="113"/>
        <v>33.53</v>
      </c>
      <c r="M523" s="3">
        <f t="shared" si="114"/>
        <v>25.15</v>
      </c>
      <c r="N523">
        <v>56</v>
      </c>
      <c r="O523">
        <v>42</v>
      </c>
      <c r="P523">
        <v>11</v>
      </c>
      <c r="Q523">
        <v>16</v>
      </c>
      <c r="R523">
        <v>34</v>
      </c>
      <c r="S523">
        <v>0</v>
      </c>
      <c r="T523">
        <v>0</v>
      </c>
      <c r="U523">
        <f t="shared" si="104"/>
        <v>33.53</v>
      </c>
      <c r="V523">
        <f t="shared" si="105"/>
        <v>25.15</v>
      </c>
      <c r="W523">
        <f t="shared" si="106"/>
        <v>6.59</v>
      </c>
      <c r="X523">
        <f t="shared" si="107"/>
        <v>9.58</v>
      </c>
      <c r="Y523">
        <f t="shared" si="108"/>
        <v>20.36</v>
      </c>
      <c r="Z523">
        <f t="shared" si="115"/>
        <v>0</v>
      </c>
      <c r="AA523">
        <f t="shared" si="116"/>
        <v>0</v>
      </c>
    </row>
    <row r="524" spans="1:27" x14ac:dyDescent="0.3">
      <c r="A524" t="s">
        <v>4528</v>
      </c>
      <c r="B524" t="s">
        <v>2799</v>
      </c>
      <c r="C524" t="s">
        <v>534</v>
      </c>
      <c r="D524">
        <v>693</v>
      </c>
      <c r="E524">
        <v>12</v>
      </c>
      <c r="F524">
        <v>4</v>
      </c>
      <c r="G524" s="4">
        <v>918</v>
      </c>
      <c r="H524">
        <f t="shared" si="109"/>
        <v>75.489999999999995</v>
      </c>
      <c r="I524">
        <f t="shared" si="110"/>
        <v>681</v>
      </c>
      <c r="J524" s="3" t="str">
        <f t="shared" si="111"/>
        <v>PP</v>
      </c>
      <c r="K524" s="3" t="str">
        <f t="shared" si="112"/>
        <v>Ciudadanos</v>
      </c>
      <c r="L524" s="3">
        <f t="shared" si="113"/>
        <v>39.94</v>
      </c>
      <c r="M524" s="3">
        <f t="shared" si="114"/>
        <v>26.73</v>
      </c>
      <c r="N524">
        <v>100</v>
      </c>
      <c r="O524">
        <v>272</v>
      </c>
      <c r="P524">
        <v>84</v>
      </c>
      <c r="Q524">
        <v>24</v>
      </c>
      <c r="R524">
        <v>182</v>
      </c>
      <c r="S524">
        <v>0</v>
      </c>
      <c r="T524">
        <v>0</v>
      </c>
      <c r="U524">
        <f t="shared" si="104"/>
        <v>14.68</v>
      </c>
      <c r="V524">
        <f t="shared" si="105"/>
        <v>39.94</v>
      </c>
      <c r="W524">
        <f t="shared" si="106"/>
        <v>12.33</v>
      </c>
      <c r="X524">
        <f t="shared" si="107"/>
        <v>3.52</v>
      </c>
      <c r="Y524">
        <f t="shared" si="108"/>
        <v>26.73</v>
      </c>
      <c r="Z524">
        <f t="shared" si="115"/>
        <v>0</v>
      </c>
      <c r="AA524">
        <f t="shared" si="116"/>
        <v>0</v>
      </c>
    </row>
    <row r="525" spans="1:27" x14ac:dyDescent="0.3">
      <c r="A525" t="s">
        <v>4528</v>
      </c>
      <c r="B525" t="s">
        <v>2800</v>
      </c>
      <c r="C525" t="s">
        <v>535</v>
      </c>
      <c r="D525">
        <v>19</v>
      </c>
      <c r="E525">
        <v>0</v>
      </c>
      <c r="F525">
        <v>1</v>
      </c>
      <c r="G525" s="4">
        <v>26</v>
      </c>
      <c r="H525">
        <f t="shared" si="109"/>
        <v>73.08</v>
      </c>
      <c r="I525">
        <f t="shared" si="110"/>
        <v>19</v>
      </c>
      <c r="J525" s="3" t="str">
        <f t="shared" si="111"/>
        <v>PP</v>
      </c>
      <c r="K525" s="3" t="str">
        <f t="shared" si="112"/>
        <v>PSOE</v>
      </c>
      <c r="L525" s="3">
        <f t="shared" si="113"/>
        <v>57.89</v>
      </c>
      <c r="M525" s="3">
        <f t="shared" si="114"/>
        <v>15.79</v>
      </c>
      <c r="N525">
        <v>3</v>
      </c>
      <c r="O525">
        <v>11</v>
      </c>
      <c r="P525">
        <v>0</v>
      </c>
      <c r="Q525">
        <v>0</v>
      </c>
      <c r="R525">
        <v>3</v>
      </c>
      <c r="S525">
        <v>0</v>
      </c>
      <c r="T525">
        <v>0</v>
      </c>
      <c r="U525">
        <f t="shared" si="104"/>
        <v>15.79</v>
      </c>
      <c r="V525">
        <f t="shared" si="105"/>
        <v>57.89</v>
      </c>
      <c r="W525">
        <f t="shared" si="106"/>
        <v>0</v>
      </c>
      <c r="X525">
        <f t="shared" si="107"/>
        <v>0</v>
      </c>
      <c r="Y525">
        <f t="shared" si="108"/>
        <v>15.79</v>
      </c>
      <c r="Z525">
        <f t="shared" si="115"/>
        <v>0</v>
      </c>
      <c r="AA525">
        <f t="shared" si="116"/>
        <v>0</v>
      </c>
    </row>
    <row r="526" spans="1:27" x14ac:dyDescent="0.3">
      <c r="A526" t="s">
        <v>4528</v>
      </c>
      <c r="B526" t="s">
        <v>2801</v>
      </c>
      <c r="C526" t="s">
        <v>536</v>
      </c>
      <c r="D526">
        <v>57</v>
      </c>
      <c r="E526">
        <v>1</v>
      </c>
      <c r="F526">
        <v>1</v>
      </c>
      <c r="G526" s="4">
        <v>76</v>
      </c>
      <c r="H526">
        <f t="shared" si="109"/>
        <v>75</v>
      </c>
      <c r="I526">
        <f t="shared" si="110"/>
        <v>56</v>
      </c>
      <c r="J526" s="3" t="str">
        <f t="shared" si="111"/>
        <v>PP</v>
      </c>
      <c r="K526" s="3" t="str">
        <f t="shared" si="112"/>
        <v>PSOE</v>
      </c>
      <c r="L526" s="3">
        <f t="shared" si="113"/>
        <v>37.5</v>
      </c>
      <c r="M526" s="3">
        <f t="shared" si="114"/>
        <v>32.14</v>
      </c>
      <c r="N526">
        <v>18</v>
      </c>
      <c r="O526">
        <v>21</v>
      </c>
      <c r="P526">
        <v>6</v>
      </c>
      <c r="Q526">
        <v>4</v>
      </c>
      <c r="R526">
        <v>5</v>
      </c>
      <c r="S526">
        <v>0</v>
      </c>
      <c r="T526">
        <v>0</v>
      </c>
      <c r="U526">
        <f t="shared" si="104"/>
        <v>32.14</v>
      </c>
      <c r="V526">
        <f t="shared" si="105"/>
        <v>37.5</v>
      </c>
      <c r="W526">
        <f t="shared" si="106"/>
        <v>10.71</v>
      </c>
      <c r="X526">
        <f t="shared" si="107"/>
        <v>7.14</v>
      </c>
      <c r="Y526">
        <f t="shared" si="108"/>
        <v>8.93</v>
      </c>
      <c r="Z526">
        <f t="shared" si="115"/>
        <v>0</v>
      </c>
      <c r="AA526">
        <f t="shared" si="116"/>
        <v>0</v>
      </c>
    </row>
    <row r="527" spans="1:27" x14ac:dyDescent="0.3">
      <c r="A527" t="s">
        <v>4528</v>
      </c>
      <c r="B527" t="s">
        <v>2802</v>
      </c>
      <c r="C527" t="s">
        <v>537</v>
      </c>
      <c r="D527">
        <v>23</v>
      </c>
      <c r="E527">
        <v>0</v>
      </c>
      <c r="F527">
        <v>1</v>
      </c>
      <c r="G527" s="4">
        <v>28</v>
      </c>
      <c r="H527">
        <f t="shared" si="109"/>
        <v>82.14</v>
      </c>
      <c r="I527">
        <f t="shared" si="110"/>
        <v>23</v>
      </c>
      <c r="J527" s="3" t="str">
        <f t="shared" si="111"/>
        <v>PP</v>
      </c>
      <c r="K527" s="3" t="str">
        <f t="shared" si="112"/>
        <v>Ciudadanos</v>
      </c>
      <c r="L527" s="3">
        <f t="shared" si="113"/>
        <v>60.87</v>
      </c>
      <c r="M527" s="3">
        <f t="shared" si="114"/>
        <v>26.09</v>
      </c>
      <c r="N527">
        <v>2</v>
      </c>
      <c r="O527">
        <v>14</v>
      </c>
      <c r="P527">
        <v>0</v>
      </c>
      <c r="Q527">
        <v>0</v>
      </c>
      <c r="R527">
        <v>6</v>
      </c>
      <c r="S527">
        <v>0</v>
      </c>
      <c r="T527">
        <v>0</v>
      </c>
      <c r="U527">
        <f t="shared" si="104"/>
        <v>8.6999999999999993</v>
      </c>
      <c r="V527">
        <f t="shared" si="105"/>
        <v>60.87</v>
      </c>
      <c r="W527">
        <f t="shared" si="106"/>
        <v>0</v>
      </c>
      <c r="X527">
        <f t="shared" si="107"/>
        <v>0</v>
      </c>
      <c r="Y527">
        <f t="shared" si="108"/>
        <v>26.09</v>
      </c>
      <c r="Z527">
        <f t="shared" si="115"/>
        <v>0</v>
      </c>
      <c r="AA527">
        <f t="shared" si="116"/>
        <v>0</v>
      </c>
    </row>
    <row r="528" spans="1:27" x14ac:dyDescent="0.3">
      <c r="A528" t="s">
        <v>4528</v>
      </c>
      <c r="B528" t="s">
        <v>2803</v>
      </c>
      <c r="C528" t="s">
        <v>538</v>
      </c>
      <c r="D528">
        <v>317</v>
      </c>
      <c r="E528">
        <v>7</v>
      </c>
      <c r="F528">
        <v>5</v>
      </c>
      <c r="G528" s="4">
        <v>422</v>
      </c>
      <c r="H528">
        <f t="shared" si="109"/>
        <v>75.12</v>
      </c>
      <c r="I528">
        <f t="shared" si="110"/>
        <v>310</v>
      </c>
      <c r="J528" s="3" t="str">
        <f t="shared" si="111"/>
        <v>PSOE</v>
      </c>
      <c r="K528" s="3" t="str">
        <f t="shared" si="112"/>
        <v>PP</v>
      </c>
      <c r="L528" s="3">
        <f t="shared" si="113"/>
        <v>48.06</v>
      </c>
      <c r="M528" s="3">
        <f t="shared" si="114"/>
        <v>24.52</v>
      </c>
      <c r="N528">
        <v>149</v>
      </c>
      <c r="O528">
        <v>76</v>
      </c>
      <c r="P528">
        <v>5</v>
      </c>
      <c r="Q528">
        <v>18</v>
      </c>
      <c r="R528">
        <v>51</v>
      </c>
      <c r="S528">
        <v>0</v>
      </c>
      <c r="T528">
        <v>0</v>
      </c>
      <c r="U528">
        <f t="shared" si="104"/>
        <v>48.06</v>
      </c>
      <c r="V528">
        <f t="shared" si="105"/>
        <v>24.52</v>
      </c>
      <c r="W528">
        <f t="shared" si="106"/>
        <v>1.61</v>
      </c>
      <c r="X528">
        <f t="shared" si="107"/>
        <v>5.81</v>
      </c>
      <c r="Y528">
        <f t="shared" si="108"/>
        <v>16.45</v>
      </c>
      <c r="Z528">
        <f t="shared" si="115"/>
        <v>0</v>
      </c>
      <c r="AA528">
        <f t="shared" si="116"/>
        <v>0</v>
      </c>
    </row>
    <row r="529" spans="1:27" x14ac:dyDescent="0.3">
      <c r="A529" t="s">
        <v>4528</v>
      </c>
      <c r="B529" t="s">
        <v>2804</v>
      </c>
      <c r="C529" t="s">
        <v>539</v>
      </c>
      <c r="D529">
        <v>177</v>
      </c>
      <c r="E529">
        <v>0</v>
      </c>
      <c r="F529">
        <v>1</v>
      </c>
      <c r="G529" s="4">
        <v>203</v>
      </c>
      <c r="H529">
        <f t="shared" si="109"/>
        <v>87.19</v>
      </c>
      <c r="I529">
        <f t="shared" si="110"/>
        <v>177</v>
      </c>
      <c r="J529" s="3" t="str">
        <f t="shared" si="111"/>
        <v>PSOE</v>
      </c>
      <c r="K529" s="3" t="str">
        <f t="shared" si="112"/>
        <v>PP</v>
      </c>
      <c r="L529" s="3">
        <f t="shared" si="113"/>
        <v>39.549999999999997</v>
      </c>
      <c r="M529" s="3">
        <f t="shared" si="114"/>
        <v>23.73</v>
      </c>
      <c r="N529">
        <v>70</v>
      </c>
      <c r="O529">
        <v>42</v>
      </c>
      <c r="P529">
        <v>15</v>
      </c>
      <c r="Q529">
        <v>7</v>
      </c>
      <c r="R529">
        <v>37</v>
      </c>
      <c r="S529">
        <v>0</v>
      </c>
      <c r="T529">
        <v>0</v>
      </c>
      <c r="U529">
        <f t="shared" si="104"/>
        <v>39.549999999999997</v>
      </c>
      <c r="V529">
        <f t="shared" si="105"/>
        <v>23.73</v>
      </c>
      <c r="W529">
        <f t="shared" si="106"/>
        <v>8.4700000000000006</v>
      </c>
      <c r="X529">
        <f t="shared" si="107"/>
        <v>3.95</v>
      </c>
      <c r="Y529">
        <f t="shared" si="108"/>
        <v>20.9</v>
      </c>
      <c r="Z529">
        <f t="shared" si="115"/>
        <v>0</v>
      </c>
      <c r="AA529">
        <f t="shared" si="116"/>
        <v>0</v>
      </c>
    </row>
    <row r="530" spans="1:27" x14ac:dyDescent="0.3">
      <c r="A530" t="s">
        <v>4528</v>
      </c>
      <c r="B530" t="s">
        <v>2805</v>
      </c>
      <c r="C530" t="s">
        <v>540</v>
      </c>
      <c r="D530">
        <v>266</v>
      </c>
      <c r="E530">
        <v>5</v>
      </c>
      <c r="F530">
        <v>8</v>
      </c>
      <c r="G530" s="4">
        <v>405</v>
      </c>
      <c r="H530">
        <f t="shared" si="109"/>
        <v>65.680000000000007</v>
      </c>
      <c r="I530">
        <f t="shared" si="110"/>
        <v>261</v>
      </c>
      <c r="J530" s="3" t="str">
        <f t="shared" si="111"/>
        <v>PP</v>
      </c>
      <c r="K530" s="3" t="str">
        <f t="shared" si="112"/>
        <v>Ciudadanos</v>
      </c>
      <c r="L530" s="3">
        <f t="shared" si="113"/>
        <v>55.17</v>
      </c>
      <c r="M530" s="3">
        <f t="shared" si="114"/>
        <v>18.77</v>
      </c>
      <c r="N530">
        <v>32</v>
      </c>
      <c r="O530">
        <v>144</v>
      </c>
      <c r="P530">
        <v>16</v>
      </c>
      <c r="Q530">
        <v>9</v>
      </c>
      <c r="R530">
        <v>49</v>
      </c>
      <c r="S530">
        <v>0</v>
      </c>
      <c r="T530">
        <v>0</v>
      </c>
      <c r="U530">
        <f t="shared" si="104"/>
        <v>12.26</v>
      </c>
      <c r="V530">
        <f t="shared" si="105"/>
        <v>55.17</v>
      </c>
      <c r="W530">
        <f t="shared" si="106"/>
        <v>6.13</v>
      </c>
      <c r="X530">
        <f t="shared" si="107"/>
        <v>3.45</v>
      </c>
      <c r="Y530">
        <f t="shared" si="108"/>
        <v>18.77</v>
      </c>
      <c r="Z530">
        <f t="shared" si="115"/>
        <v>0</v>
      </c>
      <c r="AA530">
        <f t="shared" si="116"/>
        <v>0</v>
      </c>
    </row>
    <row r="531" spans="1:27" x14ac:dyDescent="0.3">
      <c r="A531" t="s">
        <v>4528</v>
      </c>
      <c r="B531" t="s">
        <v>2806</v>
      </c>
      <c r="C531" t="s">
        <v>541</v>
      </c>
      <c r="D531">
        <v>76</v>
      </c>
      <c r="E531">
        <v>4</v>
      </c>
      <c r="F531">
        <v>3</v>
      </c>
      <c r="G531" s="4">
        <v>90</v>
      </c>
      <c r="H531">
        <f t="shared" si="109"/>
        <v>84.44</v>
      </c>
      <c r="I531">
        <f t="shared" si="110"/>
        <v>72</v>
      </c>
      <c r="J531" s="3" t="str">
        <f t="shared" si="111"/>
        <v>PP</v>
      </c>
      <c r="K531" s="3" t="str">
        <f t="shared" si="112"/>
        <v>Ciudadanos</v>
      </c>
      <c r="L531" s="3">
        <f t="shared" si="113"/>
        <v>37.5</v>
      </c>
      <c r="M531" s="3">
        <f t="shared" si="114"/>
        <v>23.61</v>
      </c>
      <c r="N531">
        <v>14</v>
      </c>
      <c r="O531">
        <v>27</v>
      </c>
      <c r="P531">
        <v>5</v>
      </c>
      <c r="Q531">
        <v>5</v>
      </c>
      <c r="R531">
        <v>17</v>
      </c>
      <c r="S531">
        <v>0</v>
      </c>
      <c r="T531">
        <v>0</v>
      </c>
      <c r="U531">
        <f t="shared" si="104"/>
        <v>19.440000000000001</v>
      </c>
      <c r="V531">
        <f t="shared" si="105"/>
        <v>37.5</v>
      </c>
      <c r="W531">
        <f t="shared" si="106"/>
        <v>6.94</v>
      </c>
      <c r="X531">
        <f t="shared" si="107"/>
        <v>6.94</v>
      </c>
      <c r="Y531">
        <f t="shared" si="108"/>
        <v>23.61</v>
      </c>
      <c r="Z531">
        <f t="shared" si="115"/>
        <v>0</v>
      </c>
      <c r="AA531">
        <f t="shared" si="116"/>
        <v>0</v>
      </c>
    </row>
    <row r="532" spans="1:27" x14ac:dyDescent="0.3">
      <c r="A532" t="s">
        <v>4528</v>
      </c>
      <c r="B532" t="s">
        <v>2807</v>
      </c>
      <c r="C532" t="s">
        <v>542</v>
      </c>
      <c r="D532">
        <v>36</v>
      </c>
      <c r="E532">
        <v>0</v>
      </c>
      <c r="F532">
        <v>1</v>
      </c>
      <c r="G532" s="4">
        <v>42</v>
      </c>
      <c r="H532">
        <f t="shared" si="109"/>
        <v>85.71</v>
      </c>
      <c r="I532">
        <f t="shared" si="110"/>
        <v>36</v>
      </c>
      <c r="J532" s="3" t="str">
        <f t="shared" si="111"/>
        <v>PP</v>
      </c>
      <c r="K532" s="3" t="str">
        <f t="shared" si="112"/>
        <v>Ciudadanos</v>
      </c>
      <c r="L532" s="3">
        <f t="shared" si="113"/>
        <v>36.11</v>
      </c>
      <c r="M532" s="3">
        <f t="shared" si="114"/>
        <v>33.33</v>
      </c>
      <c r="N532">
        <v>7</v>
      </c>
      <c r="O532">
        <v>13</v>
      </c>
      <c r="P532">
        <v>3</v>
      </c>
      <c r="Q532">
        <v>0</v>
      </c>
      <c r="R532">
        <v>12</v>
      </c>
      <c r="S532">
        <v>0</v>
      </c>
      <c r="T532">
        <v>0</v>
      </c>
      <c r="U532">
        <f t="shared" si="104"/>
        <v>19.440000000000001</v>
      </c>
      <c r="V532">
        <f t="shared" si="105"/>
        <v>36.11</v>
      </c>
      <c r="W532">
        <f t="shared" si="106"/>
        <v>8.33</v>
      </c>
      <c r="X532">
        <f t="shared" si="107"/>
        <v>0</v>
      </c>
      <c r="Y532">
        <f t="shared" si="108"/>
        <v>33.33</v>
      </c>
      <c r="Z532">
        <f t="shared" si="115"/>
        <v>0</v>
      </c>
      <c r="AA532">
        <f t="shared" si="116"/>
        <v>0</v>
      </c>
    </row>
    <row r="533" spans="1:27" x14ac:dyDescent="0.3">
      <c r="A533" t="s">
        <v>4528</v>
      </c>
      <c r="B533" t="s">
        <v>2808</v>
      </c>
      <c r="C533" t="s">
        <v>543</v>
      </c>
      <c r="D533">
        <v>478</v>
      </c>
      <c r="E533">
        <v>4</v>
      </c>
      <c r="F533">
        <v>7</v>
      </c>
      <c r="G533" s="4">
        <v>626</v>
      </c>
      <c r="H533">
        <f t="shared" si="109"/>
        <v>76.36</v>
      </c>
      <c r="I533">
        <f t="shared" si="110"/>
        <v>474</v>
      </c>
      <c r="J533" s="3" t="str">
        <f t="shared" si="111"/>
        <v>Ciudadanos</v>
      </c>
      <c r="K533" s="3" t="str">
        <f t="shared" si="112"/>
        <v>PP</v>
      </c>
      <c r="L533" s="3">
        <f t="shared" si="113"/>
        <v>35.86</v>
      </c>
      <c r="M533" s="3">
        <f t="shared" si="114"/>
        <v>30.59</v>
      </c>
      <c r="N533">
        <v>87</v>
      </c>
      <c r="O533">
        <v>145</v>
      </c>
      <c r="P533">
        <v>35</v>
      </c>
      <c r="Q533">
        <v>19</v>
      </c>
      <c r="R533">
        <v>170</v>
      </c>
      <c r="S533">
        <v>0</v>
      </c>
      <c r="T533">
        <v>0</v>
      </c>
      <c r="U533">
        <f t="shared" si="104"/>
        <v>18.350000000000001</v>
      </c>
      <c r="V533">
        <f t="shared" si="105"/>
        <v>30.59</v>
      </c>
      <c r="W533">
        <f t="shared" si="106"/>
        <v>7.38</v>
      </c>
      <c r="X533">
        <f t="shared" si="107"/>
        <v>4.01</v>
      </c>
      <c r="Y533">
        <f t="shared" si="108"/>
        <v>35.86</v>
      </c>
      <c r="Z533">
        <f t="shared" si="115"/>
        <v>0</v>
      </c>
      <c r="AA533">
        <f t="shared" si="116"/>
        <v>0</v>
      </c>
    </row>
    <row r="534" spans="1:27" x14ac:dyDescent="0.3">
      <c r="A534" t="s">
        <v>4528</v>
      </c>
      <c r="B534" t="s">
        <v>2809</v>
      </c>
      <c r="C534" t="s">
        <v>544</v>
      </c>
      <c r="D534">
        <v>21</v>
      </c>
      <c r="E534">
        <v>0</v>
      </c>
      <c r="F534">
        <v>0</v>
      </c>
      <c r="G534" s="4">
        <v>29</v>
      </c>
      <c r="H534">
        <f t="shared" si="109"/>
        <v>72.41</v>
      </c>
      <c r="I534">
        <f t="shared" si="110"/>
        <v>21</v>
      </c>
      <c r="J534" s="3" t="str">
        <f t="shared" si="111"/>
        <v>PSOE</v>
      </c>
      <c r="K534" s="3" t="s">
        <v>4544</v>
      </c>
      <c r="L534" s="3">
        <f t="shared" si="113"/>
        <v>23.81</v>
      </c>
      <c r="M534" s="3">
        <f t="shared" si="114"/>
        <v>23.81</v>
      </c>
      <c r="N534">
        <v>5</v>
      </c>
      <c r="O534">
        <v>5</v>
      </c>
      <c r="P534">
        <v>1</v>
      </c>
      <c r="Q534">
        <v>3</v>
      </c>
      <c r="R534">
        <v>3</v>
      </c>
      <c r="S534">
        <v>0</v>
      </c>
      <c r="T534">
        <v>0</v>
      </c>
      <c r="U534">
        <f t="shared" si="104"/>
        <v>23.81</v>
      </c>
      <c r="V534">
        <f t="shared" si="105"/>
        <v>23.81</v>
      </c>
      <c r="W534">
        <f t="shared" si="106"/>
        <v>4.76</v>
      </c>
      <c r="X534">
        <f t="shared" si="107"/>
        <v>14.29</v>
      </c>
      <c r="Y534">
        <f t="shared" si="108"/>
        <v>14.29</v>
      </c>
      <c r="Z534">
        <f t="shared" si="115"/>
        <v>0</v>
      </c>
      <c r="AA534">
        <f t="shared" si="116"/>
        <v>0</v>
      </c>
    </row>
    <row r="535" spans="1:27" x14ac:dyDescent="0.3">
      <c r="A535" t="s">
        <v>4528</v>
      </c>
      <c r="B535" t="s">
        <v>2810</v>
      </c>
      <c r="C535" t="s">
        <v>545</v>
      </c>
      <c r="D535">
        <v>48</v>
      </c>
      <c r="E535">
        <v>0</v>
      </c>
      <c r="F535">
        <v>1</v>
      </c>
      <c r="G535" s="4">
        <v>73</v>
      </c>
      <c r="H535">
        <f t="shared" si="109"/>
        <v>65.75</v>
      </c>
      <c r="I535">
        <f t="shared" si="110"/>
        <v>48</v>
      </c>
      <c r="J535" s="3" t="str">
        <f t="shared" si="111"/>
        <v>PP</v>
      </c>
      <c r="K535" s="3" t="str">
        <f t="shared" si="112"/>
        <v>PSOE</v>
      </c>
      <c r="L535" s="3">
        <f t="shared" si="113"/>
        <v>43.75</v>
      </c>
      <c r="M535" s="3">
        <f t="shared" si="114"/>
        <v>31.25</v>
      </c>
      <c r="N535">
        <v>15</v>
      </c>
      <c r="O535">
        <v>21</v>
      </c>
      <c r="P535">
        <v>0</v>
      </c>
      <c r="Q535">
        <v>1</v>
      </c>
      <c r="R535">
        <v>7</v>
      </c>
      <c r="S535">
        <v>0</v>
      </c>
      <c r="T535">
        <v>0</v>
      </c>
      <c r="U535">
        <f t="shared" si="104"/>
        <v>31.25</v>
      </c>
      <c r="V535">
        <f t="shared" si="105"/>
        <v>43.75</v>
      </c>
      <c r="W535">
        <f t="shared" si="106"/>
        <v>0</v>
      </c>
      <c r="X535">
        <f t="shared" si="107"/>
        <v>2.08</v>
      </c>
      <c r="Y535">
        <f t="shared" si="108"/>
        <v>14.58</v>
      </c>
      <c r="Z535">
        <f t="shared" si="115"/>
        <v>0</v>
      </c>
      <c r="AA535">
        <f t="shared" si="116"/>
        <v>0</v>
      </c>
    </row>
    <row r="536" spans="1:27" x14ac:dyDescent="0.3">
      <c r="A536" t="s">
        <v>4528</v>
      </c>
      <c r="B536" t="s">
        <v>2811</v>
      </c>
      <c r="C536" t="s">
        <v>546</v>
      </c>
      <c r="D536">
        <v>24</v>
      </c>
      <c r="E536">
        <v>0</v>
      </c>
      <c r="F536">
        <v>0</v>
      </c>
      <c r="G536" s="4">
        <v>33</v>
      </c>
      <c r="H536">
        <f t="shared" si="109"/>
        <v>72.73</v>
      </c>
      <c r="I536">
        <f t="shared" si="110"/>
        <v>24</v>
      </c>
      <c r="J536" s="3" t="str">
        <f t="shared" si="111"/>
        <v>PP</v>
      </c>
      <c r="K536" s="3" t="str">
        <f t="shared" si="112"/>
        <v>Ciudadanos</v>
      </c>
      <c r="L536" s="3">
        <f t="shared" si="113"/>
        <v>70.83</v>
      </c>
      <c r="M536" s="3">
        <f t="shared" si="114"/>
        <v>12.5</v>
      </c>
      <c r="N536">
        <v>2</v>
      </c>
      <c r="O536">
        <v>17</v>
      </c>
      <c r="P536">
        <v>0</v>
      </c>
      <c r="Q536">
        <v>2</v>
      </c>
      <c r="R536">
        <v>3</v>
      </c>
      <c r="S536">
        <v>0</v>
      </c>
      <c r="T536">
        <v>0</v>
      </c>
      <c r="U536">
        <f t="shared" si="104"/>
        <v>8.33</v>
      </c>
      <c r="V536">
        <f t="shared" si="105"/>
        <v>70.83</v>
      </c>
      <c r="W536">
        <f t="shared" si="106"/>
        <v>0</v>
      </c>
      <c r="X536">
        <f t="shared" si="107"/>
        <v>8.33</v>
      </c>
      <c r="Y536">
        <f t="shared" si="108"/>
        <v>12.5</v>
      </c>
      <c r="Z536">
        <f t="shared" si="115"/>
        <v>0</v>
      </c>
      <c r="AA536">
        <f t="shared" si="116"/>
        <v>0</v>
      </c>
    </row>
    <row r="537" spans="1:27" x14ac:dyDescent="0.3">
      <c r="A537" t="s">
        <v>4528</v>
      </c>
      <c r="B537" t="s">
        <v>2812</v>
      </c>
      <c r="C537" t="s">
        <v>547</v>
      </c>
      <c r="D537">
        <v>25</v>
      </c>
      <c r="E537">
        <v>1</v>
      </c>
      <c r="F537">
        <v>1</v>
      </c>
      <c r="G537" s="4">
        <v>27</v>
      </c>
      <c r="H537">
        <f t="shared" si="109"/>
        <v>92.59</v>
      </c>
      <c r="I537">
        <f t="shared" si="110"/>
        <v>24</v>
      </c>
      <c r="J537" s="3" t="str">
        <f t="shared" si="111"/>
        <v>PP</v>
      </c>
      <c r="K537" s="3" t="str">
        <f t="shared" si="112"/>
        <v>PSOE</v>
      </c>
      <c r="L537" s="3">
        <f t="shared" si="113"/>
        <v>58.33</v>
      </c>
      <c r="M537" s="3">
        <f t="shared" si="114"/>
        <v>12.5</v>
      </c>
      <c r="N537">
        <v>3</v>
      </c>
      <c r="O537">
        <v>14</v>
      </c>
      <c r="P537">
        <v>2</v>
      </c>
      <c r="Q537">
        <v>1</v>
      </c>
      <c r="R537">
        <v>2</v>
      </c>
      <c r="S537">
        <v>0</v>
      </c>
      <c r="T537">
        <v>0</v>
      </c>
      <c r="U537">
        <f t="shared" si="104"/>
        <v>12.5</v>
      </c>
      <c r="V537">
        <f t="shared" si="105"/>
        <v>58.33</v>
      </c>
      <c r="W537">
        <f t="shared" si="106"/>
        <v>8.33</v>
      </c>
      <c r="X537">
        <f t="shared" si="107"/>
        <v>4.17</v>
      </c>
      <c r="Y537">
        <f t="shared" si="108"/>
        <v>8.33</v>
      </c>
      <c r="Z537">
        <f t="shared" si="115"/>
        <v>0</v>
      </c>
      <c r="AA537">
        <f t="shared" si="116"/>
        <v>0</v>
      </c>
    </row>
    <row r="538" spans="1:27" x14ac:dyDescent="0.3">
      <c r="A538" t="s">
        <v>4528</v>
      </c>
      <c r="B538" t="s">
        <v>2813</v>
      </c>
      <c r="C538" t="s">
        <v>548</v>
      </c>
      <c r="D538">
        <v>174</v>
      </c>
      <c r="E538">
        <v>3</v>
      </c>
      <c r="F538">
        <v>0</v>
      </c>
      <c r="G538" s="4">
        <v>294</v>
      </c>
      <c r="H538">
        <f t="shared" si="109"/>
        <v>59.18</v>
      </c>
      <c r="I538">
        <f t="shared" si="110"/>
        <v>171</v>
      </c>
      <c r="J538" s="3" t="str">
        <f t="shared" si="111"/>
        <v>PP</v>
      </c>
      <c r="K538" s="3" t="str">
        <f t="shared" si="112"/>
        <v>PSOE</v>
      </c>
      <c r="L538" s="3">
        <f t="shared" si="113"/>
        <v>43.27</v>
      </c>
      <c r="M538" s="3">
        <f t="shared" si="114"/>
        <v>25.15</v>
      </c>
      <c r="N538">
        <v>43</v>
      </c>
      <c r="O538">
        <v>74</v>
      </c>
      <c r="P538">
        <v>13</v>
      </c>
      <c r="Q538">
        <v>5</v>
      </c>
      <c r="R538">
        <v>31</v>
      </c>
      <c r="S538">
        <v>0</v>
      </c>
      <c r="T538">
        <v>0</v>
      </c>
      <c r="U538">
        <f t="shared" si="104"/>
        <v>25.15</v>
      </c>
      <c r="V538">
        <f t="shared" si="105"/>
        <v>43.27</v>
      </c>
      <c r="W538">
        <f t="shared" si="106"/>
        <v>7.6</v>
      </c>
      <c r="X538">
        <f t="shared" si="107"/>
        <v>2.92</v>
      </c>
      <c r="Y538">
        <f t="shared" si="108"/>
        <v>18.13</v>
      </c>
      <c r="Z538">
        <f t="shared" si="115"/>
        <v>0</v>
      </c>
      <c r="AA538">
        <f t="shared" si="116"/>
        <v>0</v>
      </c>
    </row>
    <row r="539" spans="1:27" x14ac:dyDescent="0.3">
      <c r="A539" t="s">
        <v>4528</v>
      </c>
      <c r="B539" t="s">
        <v>2814</v>
      </c>
      <c r="C539" t="s">
        <v>549</v>
      </c>
      <c r="D539">
        <v>42</v>
      </c>
      <c r="E539">
        <v>0</v>
      </c>
      <c r="F539">
        <v>0</v>
      </c>
      <c r="G539" s="4">
        <v>55</v>
      </c>
      <c r="H539">
        <f t="shared" si="109"/>
        <v>76.36</v>
      </c>
      <c r="I539">
        <f t="shared" si="110"/>
        <v>42</v>
      </c>
      <c r="J539" s="3" t="str">
        <f t="shared" si="111"/>
        <v>PP</v>
      </c>
      <c r="K539" s="3" t="str">
        <f t="shared" si="112"/>
        <v>Ciudadanos</v>
      </c>
      <c r="L539" s="3">
        <f t="shared" si="113"/>
        <v>59.52</v>
      </c>
      <c r="M539" s="3">
        <f t="shared" si="114"/>
        <v>21.43</v>
      </c>
      <c r="N539">
        <v>1</v>
      </c>
      <c r="O539">
        <v>25</v>
      </c>
      <c r="P539">
        <v>3</v>
      </c>
      <c r="Q539">
        <v>2</v>
      </c>
      <c r="R539">
        <v>9</v>
      </c>
      <c r="S539">
        <v>0</v>
      </c>
      <c r="T539">
        <v>0</v>
      </c>
      <c r="U539">
        <f t="shared" si="104"/>
        <v>2.38</v>
      </c>
      <c r="V539">
        <f t="shared" si="105"/>
        <v>59.52</v>
      </c>
      <c r="W539">
        <f t="shared" si="106"/>
        <v>7.14</v>
      </c>
      <c r="X539">
        <f t="shared" si="107"/>
        <v>4.76</v>
      </c>
      <c r="Y539">
        <f t="shared" si="108"/>
        <v>21.43</v>
      </c>
      <c r="Z539">
        <f t="shared" si="115"/>
        <v>0</v>
      </c>
      <c r="AA539">
        <f t="shared" si="116"/>
        <v>0</v>
      </c>
    </row>
    <row r="540" spans="1:27" x14ac:dyDescent="0.3">
      <c r="A540" t="s">
        <v>4528</v>
      </c>
      <c r="B540" t="s">
        <v>2815</v>
      </c>
      <c r="C540" t="s">
        <v>550</v>
      </c>
      <c r="D540">
        <v>80</v>
      </c>
      <c r="E540">
        <v>1</v>
      </c>
      <c r="F540">
        <v>0</v>
      </c>
      <c r="G540" s="4">
        <v>109</v>
      </c>
      <c r="H540">
        <f t="shared" si="109"/>
        <v>73.39</v>
      </c>
      <c r="I540">
        <f t="shared" si="110"/>
        <v>79</v>
      </c>
      <c r="J540" s="3" t="str">
        <f t="shared" si="111"/>
        <v>PSOE</v>
      </c>
      <c r="K540" s="3" t="str">
        <f t="shared" si="112"/>
        <v>PP</v>
      </c>
      <c r="L540" s="3">
        <f t="shared" si="113"/>
        <v>46.84</v>
      </c>
      <c r="M540" s="3">
        <f t="shared" si="114"/>
        <v>20.25</v>
      </c>
      <c r="N540">
        <v>37</v>
      </c>
      <c r="O540">
        <v>16</v>
      </c>
      <c r="P540">
        <v>0</v>
      </c>
      <c r="Q540">
        <v>15</v>
      </c>
      <c r="R540">
        <v>10</v>
      </c>
      <c r="S540">
        <v>0</v>
      </c>
      <c r="T540">
        <v>0</v>
      </c>
      <c r="U540">
        <f t="shared" si="104"/>
        <v>46.84</v>
      </c>
      <c r="V540">
        <f t="shared" si="105"/>
        <v>20.25</v>
      </c>
      <c r="W540">
        <f t="shared" si="106"/>
        <v>0</v>
      </c>
      <c r="X540">
        <f t="shared" si="107"/>
        <v>18.989999999999998</v>
      </c>
      <c r="Y540">
        <f t="shared" si="108"/>
        <v>12.66</v>
      </c>
      <c r="Z540">
        <f t="shared" si="115"/>
        <v>0</v>
      </c>
      <c r="AA540">
        <f t="shared" si="116"/>
        <v>0</v>
      </c>
    </row>
    <row r="541" spans="1:27" x14ac:dyDescent="0.3">
      <c r="A541" t="s">
        <v>4528</v>
      </c>
      <c r="B541" t="s">
        <v>2816</v>
      </c>
      <c r="C541" t="s">
        <v>551</v>
      </c>
      <c r="D541">
        <v>32</v>
      </c>
      <c r="E541">
        <v>0</v>
      </c>
      <c r="F541">
        <v>1</v>
      </c>
      <c r="G541" s="4">
        <v>33</v>
      </c>
      <c r="H541">
        <f t="shared" si="109"/>
        <v>96.97</v>
      </c>
      <c r="I541">
        <f t="shared" si="110"/>
        <v>32</v>
      </c>
      <c r="J541" s="3" t="str">
        <f t="shared" si="111"/>
        <v>PSOE</v>
      </c>
      <c r="K541" s="3" t="str">
        <f t="shared" si="112"/>
        <v>PP</v>
      </c>
      <c r="L541" s="3">
        <f t="shared" si="113"/>
        <v>46.88</v>
      </c>
      <c r="M541" s="3">
        <f t="shared" si="114"/>
        <v>25</v>
      </c>
      <c r="N541">
        <v>15</v>
      </c>
      <c r="O541">
        <v>8</v>
      </c>
      <c r="P541">
        <v>2</v>
      </c>
      <c r="Q541">
        <v>2</v>
      </c>
      <c r="R541">
        <v>3</v>
      </c>
      <c r="S541">
        <v>0</v>
      </c>
      <c r="T541">
        <v>0</v>
      </c>
      <c r="U541">
        <f t="shared" si="104"/>
        <v>46.88</v>
      </c>
      <c r="V541">
        <f t="shared" si="105"/>
        <v>25</v>
      </c>
      <c r="W541">
        <f t="shared" si="106"/>
        <v>6.25</v>
      </c>
      <c r="X541">
        <f t="shared" si="107"/>
        <v>6.25</v>
      </c>
      <c r="Y541">
        <f t="shared" si="108"/>
        <v>9.3800000000000008</v>
      </c>
      <c r="Z541">
        <f t="shared" si="115"/>
        <v>0</v>
      </c>
      <c r="AA541">
        <f t="shared" si="116"/>
        <v>0</v>
      </c>
    </row>
    <row r="542" spans="1:27" x14ac:dyDescent="0.3">
      <c r="A542" t="s">
        <v>4528</v>
      </c>
      <c r="B542" t="s">
        <v>2817</v>
      </c>
      <c r="C542" t="s">
        <v>552</v>
      </c>
      <c r="D542">
        <v>55</v>
      </c>
      <c r="E542">
        <v>0</v>
      </c>
      <c r="F542">
        <v>0</v>
      </c>
      <c r="G542" s="4">
        <v>64</v>
      </c>
      <c r="H542">
        <f t="shared" si="109"/>
        <v>85.94</v>
      </c>
      <c r="I542">
        <f t="shared" si="110"/>
        <v>55</v>
      </c>
      <c r="J542" s="3" t="str">
        <f t="shared" si="111"/>
        <v>PP</v>
      </c>
      <c r="K542" s="3" t="str">
        <f t="shared" si="112"/>
        <v>PSOE</v>
      </c>
      <c r="L542" s="3">
        <f t="shared" si="113"/>
        <v>40</v>
      </c>
      <c r="M542" s="3">
        <f t="shared" si="114"/>
        <v>32.729999999999997</v>
      </c>
      <c r="N542">
        <v>18</v>
      </c>
      <c r="O542">
        <v>22</v>
      </c>
      <c r="P542">
        <v>6</v>
      </c>
      <c r="Q542">
        <v>5</v>
      </c>
      <c r="R542">
        <v>2</v>
      </c>
      <c r="S542">
        <v>0</v>
      </c>
      <c r="T542">
        <v>0</v>
      </c>
      <c r="U542">
        <f t="shared" si="104"/>
        <v>32.729999999999997</v>
      </c>
      <c r="V542">
        <f t="shared" si="105"/>
        <v>40</v>
      </c>
      <c r="W542">
        <f t="shared" si="106"/>
        <v>10.91</v>
      </c>
      <c r="X542">
        <f t="shared" si="107"/>
        <v>9.09</v>
      </c>
      <c r="Y542">
        <f t="shared" si="108"/>
        <v>3.64</v>
      </c>
      <c r="Z542">
        <f t="shared" si="115"/>
        <v>0</v>
      </c>
      <c r="AA542">
        <f t="shared" si="116"/>
        <v>0</v>
      </c>
    </row>
    <row r="543" spans="1:27" x14ac:dyDescent="0.3">
      <c r="A543" t="s">
        <v>4528</v>
      </c>
      <c r="B543" t="s">
        <v>2818</v>
      </c>
      <c r="C543" t="s">
        <v>553</v>
      </c>
      <c r="D543">
        <v>457</v>
      </c>
      <c r="E543">
        <v>3</v>
      </c>
      <c r="F543">
        <v>4</v>
      </c>
      <c r="G543" s="4">
        <v>564</v>
      </c>
      <c r="H543">
        <f t="shared" si="109"/>
        <v>81.03</v>
      </c>
      <c r="I543">
        <f t="shared" si="110"/>
        <v>454</v>
      </c>
      <c r="J543" s="3" t="str">
        <f t="shared" si="111"/>
        <v>PP</v>
      </c>
      <c r="K543" s="3" t="str">
        <f t="shared" si="112"/>
        <v>PSOE</v>
      </c>
      <c r="L543" s="3">
        <f t="shared" si="113"/>
        <v>35.46</v>
      </c>
      <c r="M543" s="3">
        <f t="shared" si="114"/>
        <v>29.96</v>
      </c>
      <c r="N543">
        <v>136</v>
      </c>
      <c r="O543">
        <v>161</v>
      </c>
      <c r="P543">
        <v>21</v>
      </c>
      <c r="Q543">
        <v>15</v>
      </c>
      <c r="R543">
        <v>109</v>
      </c>
      <c r="S543">
        <v>0</v>
      </c>
      <c r="T543">
        <v>0</v>
      </c>
      <c r="U543">
        <f t="shared" si="104"/>
        <v>29.96</v>
      </c>
      <c r="V543">
        <f t="shared" si="105"/>
        <v>35.46</v>
      </c>
      <c r="W543">
        <f t="shared" si="106"/>
        <v>4.63</v>
      </c>
      <c r="X543">
        <f t="shared" si="107"/>
        <v>3.3</v>
      </c>
      <c r="Y543">
        <f t="shared" si="108"/>
        <v>24.01</v>
      </c>
      <c r="Z543">
        <f t="shared" si="115"/>
        <v>0</v>
      </c>
      <c r="AA543">
        <f t="shared" si="116"/>
        <v>0</v>
      </c>
    </row>
    <row r="544" spans="1:27" x14ac:dyDescent="0.3">
      <c r="A544" t="s">
        <v>4528</v>
      </c>
      <c r="B544" t="s">
        <v>2819</v>
      </c>
      <c r="C544" t="s">
        <v>554</v>
      </c>
      <c r="D544">
        <v>263</v>
      </c>
      <c r="E544">
        <v>2</v>
      </c>
      <c r="F544">
        <v>5</v>
      </c>
      <c r="G544" s="4">
        <v>354</v>
      </c>
      <c r="H544">
        <f t="shared" si="109"/>
        <v>74.290000000000006</v>
      </c>
      <c r="I544">
        <f t="shared" si="110"/>
        <v>261</v>
      </c>
      <c r="J544" s="3" t="str">
        <f t="shared" si="111"/>
        <v>PP</v>
      </c>
      <c r="K544" s="3" t="str">
        <f t="shared" si="112"/>
        <v>PSOE</v>
      </c>
      <c r="L544" s="3">
        <f t="shared" si="113"/>
        <v>34.869999999999997</v>
      </c>
      <c r="M544" s="3">
        <f t="shared" si="114"/>
        <v>31.42</v>
      </c>
      <c r="N544">
        <v>82</v>
      </c>
      <c r="O544">
        <v>91</v>
      </c>
      <c r="P544">
        <v>17</v>
      </c>
      <c r="Q544">
        <v>6</v>
      </c>
      <c r="R544">
        <v>53</v>
      </c>
      <c r="S544">
        <v>0</v>
      </c>
      <c r="T544">
        <v>0</v>
      </c>
      <c r="U544">
        <f t="shared" si="104"/>
        <v>31.42</v>
      </c>
      <c r="V544">
        <f t="shared" si="105"/>
        <v>34.869999999999997</v>
      </c>
      <c r="W544">
        <f t="shared" si="106"/>
        <v>6.51</v>
      </c>
      <c r="X544">
        <f t="shared" si="107"/>
        <v>2.2999999999999998</v>
      </c>
      <c r="Y544">
        <f t="shared" si="108"/>
        <v>20.309999999999999</v>
      </c>
      <c r="Z544">
        <f t="shared" si="115"/>
        <v>0</v>
      </c>
      <c r="AA544">
        <f t="shared" si="116"/>
        <v>0</v>
      </c>
    </row>
    <row r="545" spans="1:27" x14ac:dyDescent="0.3">
      <c r="A545" t="s">
        <v>4528</v>
      </c>
      <c r="B545" t="s">
        <v>2820</v>
      </c>
      <c r="C545" t="s">
        <v>555</v>
      </c>
      <c r="D545">
        <v>44</v>
      </c>
      <c r="E545">
        <v>0</v>
      </c>
      <c r="F545">
        <v>0</v>
      </c>
      <c r="G545" s="4">
        <v>49</v>
      </c>
      <c r="H545">
        <f t="shared" si="109"/>
        <v>89.8</v>
      </c>
      <c r="I545">
        <f t="shared" si="110"/>
        <v>44</v>
      </c>
      <c r="J545" s="3" t="str">
        <f t="shared" si="111"/>
        <v>PSOE</v>
      </c>
      <c r="K545" s="3" t="str">
        <f t="shared" si="112"/>
        <v>PP</v>
      </c>
      <c r="L545" s="3">
        <f t="shared" si="113"/>
        <v>36.36</v>
      </c>
      <c r="M545" s="3">
        <f t="shared" si="114"/>
        <v>25</v>
      </c>
      <c r="N545">
        <v>16</v>
      </c>
      <c r="O545">
        <v>11</v>
      </c>
      <c r="P545">
        <v>1</v>
      </c>
      <c r="Q545">
        <v>4</v>
      </c>
      <c r="R545">
        <v>9</v>
      </c>
      <c r="S545">
        <v>0</v>
      </c>
      <c r="T545">
        <v>0</v>
      </c>
      <c r="U545">
        <f t="shared" si="104"/>
        <v>36.36</v>
      </c>
      <c r="V545">
        <f t="shared" si="105"/>
        <v>25</v>
      </c>
      <c r="W545">
        <f t="shared" si="106"/>
        <v>2.27</v>
      </c>
      <c r="X545">
        <f t="shared" si="107"/>
        <v>9.09</v>
      </c>
      <c r="Y545">
        <f t="shared" si="108"/>
        <v>20.45</v>
      </c>
      <c r="Z545">
        <f t="shared" si="115"/>
        <v>0</v>
      </c>
      <c r="AA545">
        <f t="shared" si="116"/>
        <v>0</v>
      </c>
    </row>
    <row r="546" spans="1:27" x14ac:dyDescent="0.3">
      <c r="A546" t="s">
        <v>4528</v>
      </c>
      <c r="B546" t="s">
        <v>2821</v>
      </c>
      <c r="C546" t="s">
        <v>556</v>
      </c>
      <c r="D546">
        <v>433</v>
      </c>
      <c r="E546">
        <v>7</v>
      </c>
      <c r="F546">
        <v>6</v>
      </c>
      <c r="G546" s="4">
        <v>667</v>
      </c>
      <c r="H546">
        <f t="shared" si="109"/>
        <v>64.92</v>
      </c>
      <c r="I546">
        <f t="shared" si="110"/>
        <v>426</v>
      </c>
      <c r="J546" s="3" t="str">
        <f t="shared" si="111"/>
        <v>PSOE</v>
      </c>
      <c r="K546" s="3" t="str">
        <f t="shared" si="112"/>
        <v>PP</v>
      </c>
      <c r="L546" s="3">
        <f t="shared" si="113"/>
        <v>47.18</v>
      </c>
      <c r="M546" s="3">
        <f t="shared" si="114"/>
        <v>24.88</v>
      </c>
      <c r="N546">
        <v>201</v>
      </c>
      <c r="O546">
        <v>106</v>
      </c>
      <c r="P546">
        <v>12</v>
      </c>
      <c r="Q546">
        <v>22</v>
      </c>
      <c r="R546">
        <v>67</v>
      </c>
      <c r="S546">
        <v>0</v>
      </c>
      <c r="T546">
        <v>0</v>
      </c>
      <c r="U546">
        <f t="shared" si="104"/>
        <v>47.18</v>
      </c>
      <c r="V546">
        <f t="shared" si="105"/>
        <v>24.88</v>
      </c>
      <c r="W546">
        <f t="shared" si="106"/>
        <v>2.82</v>
      </c>
      <c r="X546">
        <f t="shared" si="107"/>
        <v>5.16</v>
      </c>
      <c r="Y546">
        <f t="shared" si="108"/>
        <v>15.73</v>
      </c>
      <c r="Z546">
        <f t="shared" si="115"/>
        <v>0</v>
      </c>
      <c r="AA546">
        <f t="shared" si="116"/>
        <v>0</v>
      </c>
    </row>
    <row r="547" spans="1:27" x14ac:dyDescent="0.3">
      <c r="A547" t="s">
        <v>4528</v>
      </c>
      <c r="B547" t="s">
        <v>2822</v>
      </c>
      <c r="C547" t="s">
        <v>557</v>
      </c>
      <c r="D547">
        <v>98</v>
      </c>
      <c r="E547">
        <v>1</v>
      </c>
      <c r="F547">
        <v>1</v>
      </c>
      <c r="G547" s="4">
        <v>122</v>
      </c>
      <c r="H547">
        <f t="shared" si="109"/>
        <v>80.33</v>
      </c>
      <c r="I547">
        <f t="shared" si="110"/>
        <v>97</v>
      </c>
      <c r="J547" s="3" t="str">
        <f t="shared" si="111"/>
        <v>PP</v>
      </c>
      <c r="K547" s="3" t="str">
        <f t="shared" si="112"/>
        <v>PSOE</v>
      </c>
      <c r="L547" s="3">
        <f t="shared" si="113"/>
        <v>51.55</v>
      </c>
      <c r="M547" s="3">
        <f t="shared" si="114"/>
        <v>27.84</v>
      </c>
      <c r="N547">
        <v>27</v>
      </c>
      <c r="O547">
        <v>50</v>
      </c>
      <c r="P547">
        <v>4</v>
      </c>
      <c r="Q547">
        <v>6</v>
      </c>
      <c r="R547">
        <v>5</v>
      </c>
      <c r="S547">
        <v>0</v>
      </c>
      <c r="T547">
        <v>0</v>
      </c>
      <c r="U547">
        <f t="shared" si="104"/>
        <v>27.84</v>
      </c>
      <c r="V547">
        <f t="shared" si="105"/>
        <v>51.55</v>
      </c>
      <c r="W547">
        <f t="shared" si="106"/>
        <v>4.12</v>
      </c>
      <c r="X547">
        <f t="shared" si="107"/>
        <v>6.19</v>
      </c>
      <c r="Y547">
        <f t="shared" si="108"/>
        <v>5.15</v>
      </c>
      <c r="Z547">
        <f t="shared" si="115"/>
        <v>0</v>
      </c>
      <c r="AA547">
        <f t="shared" si="116"/>
        <v>0</v>
      </c>
    </row>
    <row r="548" spans="1:27" x14ac:dyDescent="0.3">
      <c r="A548" t="s">
        <v>4528</v>
      </c>
      <c r="B548" t="s">
        <v>2823</v>
      </c>
      <c r="C548" t="s">
        <v>558</v>
      </c>
      <c r="D548">
        <v>117</v>
      </c>
      <c r="E548">
        <v>0</v>
      </c>
      <c r="F548">
        <v>0</v>
      </c>
      <c r="G548" s="4">
        <v>154</v>
      </c>
      <c r="H548">
        <f t="shared" si="109"/>
        <v>75.97</v>
      </c>
      <c r="I548">
        <f t="shared" si="110"/>
        <v>117</v>
      </c>
      <c r="J548" s="3" t="str">
        <f t="shared" si="111"/>
        <v>PP</v>
      </c>
      <c r="K548" s="3" t="str">
        <f t="shared" si="112"/>
        <v>PSOE</v>
      </c>
      <c r="L548" s="3">
        <f t="shared" si="113"/>
        <v>57.26</v>
      </c>
      <c r="M548" s="3">
        <f t="shared" si="114"/>
        <v>12.82</v>
      </c>
      <c r="N548">
        <v>15</v>
      </c>
      <c r="O548">
        <v>67</v>
      </c>
      <c r="P548">
        <v>7</v>
      </c>
      <c r="Q548">
        <v>8</v>
      </c>
      <c r="R548">
        <v>13</v>
      </c>
      <c r="S548">
        <v>0</v>
      </c>
      <c r="T548">
        <v>0</v>
      </c>
      <c r="U548">
        <f t="shared" si="104"/>
        <v>12.82</v>
      </c>
      <c r="V548">
        <f t="shared" si="105"/>
        <v>57.26</v>
      </c>
      <c r="W548">
        <f t="shared" si="106"/>
        <v>5.98</v>
      </c>
      <c r="X548">
        <f t="shared" si="107"/>
        <v>6.84</v>
      </c>
      <c r="Y548">
        <f t="shared" si="108"/>
        <v>11.11</v>
      </c>
      <c r="Z548">
        <f t="shared" si="115"/>
        <v>0</v>
      </c>
      <c r="AA548">
        <f t="shared" si="116"/>
        <v>0</v>
      </c>
    </row>
    <row r="549" spans="1:27" x14ac:dyDescent="0.3">
      <c r="A549" t="s">
        <v>4528</v>
      </c>
      <c r="B549" t="s">
        <v>2824</v>
      </c>
      <c r="C549" t="s">
        <v>559</v>
      </c>
      <c r="D549">
        <v>62</v>
      </c>
      <c r="E549">
        <v>1</v>
      </c>
      <c r="F549">
        <v>2</v>
      </c>
      <c r="G549" s="4">
        <v>74</v>
      </c>
      <c r="H549">
        <f t="shared" si="109"/>
        <v>83.78</v>
      </c>
      <c r="I549">
        <f t="shared" si="110"/>
        <v>61</v>
      </c>
      <c r="J549" s="3" t="s">
        <v>4544</v>
      </c>
      <c r="K549" s="3" t="str">
        <f t="shared" si="112"/>
        <v>PSOE</v>
      </c>
      <c r="L549" s="3">
        <f t="shared" si="113"/>
        <v>39.340000000000003</v>
      </c>
      <c r="M549" s="3">
        <f t="shared" si="114"/>
        <v>39.340000000000003</v>
      </c>
      <c r="N549">
        <v>24</v>
      </c>
      <c r="O549">
        <v>24</v>
      </c>
      <c r="P549">
        <v>7</v>
      </c>
      <c r="Q549">
        <v>0</v>
      </c>
      <c r="R549">
        <v>3</v>
      </c>
      <c r="S549">
        <v>0</v>
      </c>
      <c r="T549">
        <v>0</v>
      </c>
      <c r="U549">
        <f t="shared" si="104"/>
        <v>39.340000000000003</v>
      </c>
      <c r="V549">
        <f t="shared" si="105"/>
        <v>39.340000000000003</v>
      </c>
      <c r="W549">
        <f t="shared" si="106"/>
        <v>11.48</v>
      </c>
      <c r="X549">
        <f t="shared" si="107"/>
        <v>0</v>
      </c>
      <c r="Y549">
        <f t="shared" si="108"/>
        <v>4.92</v>
      </c>
      <c r="Z549">
        <f t="shared" si="115"/>
        <v>0</v>
      </c>
      <c r="AA549">
        <f t="shared" si="116"/>
        <v>0</v>
      </c>
    </row>
    <row r="550" spans="1:27" x14ac:dyDescent="0.3">
      <c r="A550" t="s">
        <v>4528</v>
      </c>
      <c r="B550" t="s">
        <v>2825</v>
      </c>
      <c r="C550" t="s">
        <v>560</v>
      </c>
      <c r="D550">
        <v>213</v>
      </c>
      <c r="E550">
        <v>1</v>
      </c>
      <c r="F550">
        <v>2</v>
      </c>
      <c r="G550" s="4">
        <v>310</v>
      </c>
      <c r="H550">
        <f t="shared" si="109"/>
        <v>68.709999999999994</v>
      </c>
      <c r="I550">
        <f t="shared" si="110"/>
        <v>212</v>
      </c>
      <c r="J550" s="3" t="str">
        <f t="shared" si="111"/>
        <v>PSOE</v>
      </c>
      <c r="K550" s="3" t="str">
        <f t="shared" si="112"/>
        <v>PP</v>
      </c>
      <c r="L550" s="3">
        <f t="shared" si="113"/>
        <v>49.53</v>
      </c>
      <c r="M550" s="3">
        <f t="shared" si="114"/>
        <v>27.36</v>
      </c>
      <c r="N550">
        <v>105</v>
      </c>
      <c r="O550">
        <v>58</v>
      </c>
      <c r="P550">
        <v>4</v>
      </c>
      <c r="Q550">
        <v>15</v>
      </c>
      <c r="R550">
        <v>22</v>
      </c>
      <c r="S550">
        <v>0</v>
      </c>
      <c r="T550">
        <v>0</v>
      </c>
      <c r="U550">
        <f t="shared" si="104"/>
        <v>49.53</v>
      </c>
      <c r="V550">
        <f t="shared" si="105"/>
        <v>27.36</v>
      </c>
      <c r="W550">
        <f t="shared" si="106"/>
        <v>1.89</v>
      </c>
      <c r="X550">
        <f t="shared" si="107"/>
        <v>7.08</v>
      </c>
      <c r="Y550">
        <f t="shared" si="108"/>
        <v>10.38</v>
      </c>
      <c r="Z550">
        <f t="shared" si="115"/>
        <v>0</v>
      </c>
      <c r="AA550">
        <f t="shared" si="116"/>
        <v>0</v>
      </c>
    </row>
    <row r="551" spans="1:27" x14ac:dyDescent="0.3">
      <c r="A551" t="s">
        <v>4528</v>
      </c>
      <c r="B551" t="s">
        <v>2826</v>
      </c>
      <c r="C551" t="s">
        <v>561</v>
      </c>
      <c r="D551">
        <v>88</v>
      </c>
      <c r="E551">
        <v>0</v>
      </c>
      <c r="F551">
        <v>1</v>
      </c>
      <c r="G551" s="4">
        <v>103</v>
      </c>
      <c r="H551">
        <f t="shared" si="109"/>
        <v>85.44</v>
      </c>
      <c r="I551">
        <f t="shared" si="110"/>
        <v>88</v>
      </c>
      <c r="J551" s="3" t="str">
        <f t="shared" si="111"/>
        <v>PP</v>
      </c>
      <c r="K551" s="3" t="str">
        <f t="shared" si="112"/>
        <v>PSOE</v>
      </c>
      <c r="L551" s="3">
        <f t="shared" si="113"/>
        <v>53.41</v>
      </c>
      <c r="M551" s="3">
        <f t="shared" si="114"/>
        <v>23.86</v>
      </c>
      <c r="N551">
        <v>21</v>
      </c>
      <c r="O551">
        <v>47</v>
      </c>
      <c r="P551">
        <v>1</v>
      </c>
      <c r="Q551">
        <v>0</v>
      </c>
      <c r="R551">
        <v>15</v>
      </c>
      <c r="S551">
        <v>0</v>
      </c>
      <c r="T551">
        <v>0</v>
      </c>
      <c r="U551">
        <f t="shared" si="104"/>
        <v>23.86</v>
      </c>
      <c r="V551">
        <f t="shared" si="105"/>
        <v>53.41</v>
      </c>
      <c r="W551">
        <f t="shared" si="106"/>
        <v>1.1399999999999999</v>
      </c>
      <c r="X551">
        <f t="shared" si="107"/>
        <v>0</v>
      </c>
      <c r="Y551">
        <f t="shared" si="108"/>
        <v>17.05</v>
      </c>
      <c r="Z551">
        <f t="shared" si="115"/>
        <v>0</v>
      </c>
      <c r="AA551">
        <f t="shared" si="116"/>
        <v>0</v>
      </c>
    </row>
    <row r="552" spans="1:27" x14ac:dyDescent="0.3">
      <c r="A552" t="s">
        <v>4528</v>
      </c>
      <c r="B552" t="s">
        <v>2827</v>
      </c>
      <c r="C552" t="s">
        <v>562</v>
      </c>
      <c r="D552">
        <v>100</v>
      </c>
      <c r="E552">
        <v>0</v>
      </c>
      <c r="F552">
        <v>0</v>
      </c>
      <c r="G552" s="4">
        <v>129</v>
      </c>
      <c r="H552">
        <f t="shared" si="109"/>
        <v>77.52</v>
      </c>
      <c r="I552">
        <f t="shared" si="110"/>
        <v>100</v>
      </c>
      <c r="J552" s="3" t="str">
        <f t="shared" si="111"/>
        <v>PP</v>
      </c>
      <c r="K552" s="3" t="str">
        <f t="shared" si="112"/>
        <v>PSOE</v>
      </c>
      <c r="L552" s="3">
        <f t="shared" si="113"/>
        <v>43</v>
      </c>
      <c r="M552" s="3">
        <f t="shared" si="114"/>
        <v>29</v>
      </c>
      <c r="N552">
        <v>29</v>
      </c>
      <c r="O552">
        <v>43</v>
      </c>
      <c r="P552">
        <v>10</v>
      </c>
      <c r="Q552">
        <v>2</v>
      </c>
      <c r="R552">
        <v>14</v>
      </c>
      <c r="S552">
        <v>0</v>
      </c>
      <c r="T552">
        <v>0</v>
      </c>
      <c r="U552">
        <f t="shared" si="104"/>
        <v>29</v>
      </c>
      <c r="V552">
        <f t="shared" si="105"/>
        <v>43</v>
      </c>
      <c r="W552">
        <f t="shared" si="106"/>
        <v>10</v>
      </c>
      <c r="X552">
        <f t="shared" si="107"/>
        <v>2</v>
      </c>
      <c r="Y552">
        <f t="shared" si="108"/>
        <v>14</v>
      </c>
      <c r="Z552">
        <f t="shared" si="115"/>
        <v>0</v>
      </c>
      <c r="AA552">
        <f t="shared" si="116"/>
        <v>0</v>
      </c>
    </row>
    <row r="553" spans="1:27" x14ac:dyDescent="0.3">
      <c r="A553" t="s">
        <v>4528</v>
      </c>
      <c r="B553" t="s">
        <v>2828</v>
      </c>
      <c r="C553" t="s">
        <v>563</v>
      </c>
      <c r="D553">
        <v>170</v>
      </c>
      <c r="E553">
        <v>0</v>
      </c>
      <c r="F553">
        <v>2</v>
      </c>
      <c r="G553" s="4">
        <v>237</v>
      </c>
      <c r="H553">
        <f t="shared" si="109"/>
        <v>71.73</v>
      </c>
      <c r="I553">
        <f t="shared" si="110"/>
        <v>170</v>
      </c>
      <c r="J553" s="3" t="str">
        <f t="shared" si="111"/>
        <v>PSOE</v>
      </c>
      <c r="K553" s="3" t="str">
        <f t="shared" si="112"/>
        <v>PP</v>
      </c>
      <c r="L553" s="3">
        <f t="shared" si="113"/>
        <v>32.94</v>
      </c>
      <c r="M553" s="3">
        <f t="shared" si="114"/>
        <v>22.94</v>
      </c>
      <c r="N553">
        <v>56</v>
      </c>
      <c r="O553">
        <v>39</v>
      </c>
      <c r="P553">
        <v>12</v>
      </c>
      <c r="Q553">
        <v>26</v>
      </c>
      <c r="R553">
        <v>31</v>
      </c>
      <c r="S553">
        <v>0</v>
      </c>
      <c r="T553">
        <v>0</v>
      </c>
      <c r="U553">
        <f t="shared" si="104"/>
        <v>32.94</v>
      </c>
      <c r="V553">
        <f t="shared" si="105"/>
        <v>22.94</v>
      </c>
      <c r="W553">
        <f t="shared" si="106"/>
        <v>7.06</v>
      </c>
      <c r="X553">
        <f t="shared" si="107"/>
        <v>15.29</v>
      </c>
      <c r="Y553">
        <f t="shared" si="108"/>
        <v>18.239999999999998</v>
      </c>
      <c r="Z553">
        <f t="shared" si="115"/>
        <v>0</v>
      </c>
      <c r="AA553">
        <f t="shared" si="116"/>
        <v>0</v>
      </c>
    </row>
    <row r="554" spans="1:27" x14ac:dyDescent="0.3">
      <c r="A554" t="s">
        <v>4528</v>
      </c>
      <c r="B554" t="s">
        <v>2829</v>
      </c>
      <c r="C554" t="s">
        <v>564</v>
      </c>
      <c r="D554">
        <v>24</v>
      </c>
      <c r="E554">
        <v>0</v>
      </c>
      <c r="F554">
        <v>0</v>
      </c>
      <c r="G554" s="4">
        <v>27</v>
      </c>
      <c r="H554">
        <f t="shared" si="109"/>
        <v>88.89</v>
      </c>
      <c r="I554">
        <f t="shared" si="110"/>
        <v>24</v>
      </c>
      <c r="J554" s="3" t="str">
        <f t="shared" si="111"/>
        <v>PSOE</v>
      </c>
      <c r="K554" s="3" t="str">
        <f t="shared" si="112"/>
        <v>PP</v>
      </c>
      <c r="L554" s="3">
        <f t="shared" si="113"/>
        <v>45.83</v>
      </c>
      <c r="M554" s="3">
        <f t="shared" si="114"/>
        <v>25</v>
      </c>
      <c r="N554">
        <v>11</v>
      </c>
      <c r="O554">
        <v>6</v>
      </c>
      <c r="P554">
        <v>1</v>
      </c>
      <c r="Q554">
        <v>3</v>
      </c>
      <c r="R554">
        <v>3</v>
      </c>
      <c r="S554">
        <v>0</v>
      </c>
      <c r="T554">
        <v>0</v>
      </c>
      <c r="U554">
        <f t="shared" si="104"/>
        <v>45.83</v>
      </c>
      <c r="V554">
        <f t="shared" si="105"/>
        <v>25</v>
      </c>
      <c r="W554">
        <f t="shared" si="106"/>
        <v>4.17</v>
      </c>
      <c r="X554">
        <f t="shared" si="107"/>
        <v>12.5</v>
      </c>
      <c r="Y554">
        <f t="shared" si="108"/>
        <v>12.5</v>
      </c>
      <c r="Z554">
        <f t="shared" si="115"/>
        <v>0</v>
      </c>
      <c r="AA554">
        <f t="shared" si="116"/>
        <v>0</v>
      </c>
    </row>
    <row r="555" spans="1:27" x14ac:dyDescent="0.3">
      <c r="A555" t="s">
        <v>4528</v>
      </c>
      <c r="B555" t="s">
        <v>2830</v>
      </c>
      <c r="C555" t="s">
        <v>565</v>
      </c>
      <c r="D555">
        <v>36</v>
      </c>
      <c r="E555">
        <v>0</v>
      </c>
      <c r="F555">
        <v>0</v>
      </c>
      <c r="G555" s="4">
        <v>42</v>
      </c>
      <c r="H555">
        <f t="shared" si="109"/>
        <v>85.71</v>
      </c>
      <c r="I555">
        <f t="shared" si="110"/>
        <v>36</v>
      </c>
      <c r="J555" s="3" t="str">
        <f t="shared" si="111"/>
        <v>PP</v>
      </c>
      <c r="K555" s="3" t="str">
        <f t="shared" si="112"/>
        <v>PSOE</v>
      </c>
      <c r="L555" s="3">
        <f t="shared" si="113"/>
        <v>47.22</v>
      </c>
      <c r="M555" s="3">
        <f t="shared" si="114"/>
        <v>25</v>
      </c>
      <c r="N555">
        <v>9</v>
      </c>
      <c r="O555">
        <v>17</v>
      </c>
      <c r="P555">
        <v>2</v>
      </c>
      <c r="Q555">
        <v>1</v>
      </c>
      <c r="R555">
        <v>6</v>
      </c>
      <c r="S555">
        <v>0</v>
      </c>
      <c r="T555">
        <v>0</v>
      </c>
      <c r="U555">
        <f t="shared" si="104"/>
        <v>25</v>
      </c>
      <c r="V555">
        <f t="shared" si="105"/>
        <v>47.22</v>
      </c>
      <c r="W555">
        <f t="shared" si="106"/>
        <v>5.56</v>
      </c>
      <c r="X555">
        <f t="shared" si="107"/>
        <v>2.78</v>
      </c>
      <c r="Y555">
        <f t="shared" si="108"/>
        <v>16.670000000000002</v>
      </c>
      <c r="Z555">
        <f t="shared" si="115"/>
        <v>0</v>
      </c>
      <c r="AA555">
        <f t="shared" si="116"/>
        <v>0</v>
      </c>
    </row>
    <row r="556" spans="1:27" x14ac:dyDescent="0.3">
      <c r="A556" t="s">
        <v>4528</v>
      </c>
      <c r="B556" t="s">
        <v>2831</v>
      </c>
      <c r="C556" t="s">
        <v>566</v>
      </c>
      <c r="D556">
        <v>94</v>
      </c>
      <c r="E556">
        <v>0</v>
      </c>
      <c r="F556">
        <v>1</v>
      </c>
      <c r="G556" s="4">
        <v>110</v>
      </c>
      <c r="H556">
        <f t="shared" si="109"/>
        <v>85.45</v>
      </c>
      <c r="I556">
        <f t="shared" si="110"/>
        <v>94</v>
      </c>
      <c r="J556" s="3" t="str">
        <f t="shared" si="111"/>
        <v>PSOE</v>
      </c>
      <c r="K556" s="3" t="str">
        <f t="shared" si="112"/>
        <v>PP</v>
      </c>
      <c r="L556" s="3">
        <f t="shared" si="113"/>
        <v>48.94</v>
      </c>
      <c r="M556" s="3">
        <f t="shared" si="114"/>
        <v>19.149999999999999</v>
      </c>
      <c r="N556">
        <v>46</v>
      </c>
      <c r="O556">
        <v>18</v>
      </c>
      <c r="P556">
        <v>8</v>
      </c>
      <c r="Q556">
        <v>12</v>
      </c>
      <c r="R556">
        <v>3</v>
      </c>
      <c r="S556">
        <v>0</v>
      </c>
      <c r="T556">
        <v>0</v>
      </c>
      <c r="U556">
        <f t="shared" si="104"/>
        <v>48.94</v>
      </c>
      <c r="V556">
        <f t="shared" si="105"/>
        <v>19.149999999999999</v>
      </c>
      <c r="W556">
        <f t="shared" si="106"/>
        <v>8.51</v>
      </c>
      <c r="X556">
        <f t="shared" si="107"/>
        <v>12.77</v>
      </c>
      <c r="Y556">
        <f t="shared" si="108"/>
        <v>3.19</v>
      </c>
      <c r="Z556">
        <f t="shared" si="115"/>
        <v>0</v>
      </c>
      <c r="AA556">
        <f t="shared" si="116"/>
        <v>0</v>
      </c>
    </row>
    <row r="557" spans="1:27" x14ac:dyDescent="0.3">
      <c r="A557" t="s">
        <v>4528</v>
      </c>
      <c r="B557" t="s">
        <v>2832</v>
      </c>
      <c r="C557" t="s">
        <v>567</v>
      </c>
      <c r="D557">
        <v>2084</v>
      </c>
      <c r="E557">
        <v>35</v>
      </c>
      <c r="F557">
        <v>43</v>
      </c>
      <c r="G557" s="4">
        <v>3006</v>
      </c>
      <c r="H557">
        <f t="shared" si="109"/>
        <v>69.33</v>
      </c>
      <c r="I557">
        <f t="shared" si="110"/>
        <v>2049</v>
      </c>
      <c r="J557" s="3" t="str">
        <f t="shared" si="111"/>
        <v>PSOE</v>
      </c>
      <c r="K557" s="3" t="str">
        <f t="shared" si="112"/>
        <v>PP</v>
      </c>
      <c r="L557" s="3">
        <f t="shared" si="113"/>
        <v>53.73</v>
      </c>
      <c r="M557" s="3">
        <f t="shared" si="114"/>
        <v>22.01</v>
      </c>
      <c r="N557">
        <v>1101</v>
      </c>
      <c r="O557">
        <v>451</v>
      </c>
      <c r="P557">
        <v>54</v>
      </c>
      <c r="Q557">
        <v>222</v>
      </c>
      <c r="R557">
        <v>119</v>
      </c>
      <c r="S557">
        <v>0</v>
      </c>
      <c r="T557">
        <v>0</v>
      </c>
      <c r="U557">
        <f t="shared" si="104"/>
        <v>53.73</v>
      </c>
      <c r="V557">
        <f t="shared" si="105"/>
        <v>22.01</v>
      </c>
      <c r="W557">
        <f t="shared" si="106"/>
        <v>2.64</v>
      </c>
      <c r="X557">
        <f t="shared" si="107"/>
        <v>10.83</v>
      </c>
      <c r="Y557">
        <f t="shared" si="108"/>
        <v>5.81</v>
      </c>
      <c r="Z557">
        <f t="shared" si="115"/>
        <v>0</v>
      </c>
      <c r="AA557">
        <f t="shared" si="116"/>
        <v>0</v>
      </c>
    </row>
    <row r="558" spans="1:27" x14ac:dyDescent="0.3">
      <c r="A558" t="s">
        <v>4528</v>
      </c>
      <c r="B558" t="s">
        <v>2833</v>
      </c>
      <c r="C558" t="s">
        <v>568</v>
      </c>
      <c r="D558">
        <v>125</v>
      </c>
      <c r="E558">
        <v>0</v>
      </c>
      <c r="F558">
        <v>0</v>
      </c>
      <c r="G558" s="4">
        <v>155</v>
      </c>
      <c r="H558">
        <f t="shared" si="109"/>
        <v>80.650000000000006</v>
      </c>
      <c r="I558">
        <f t="shared" si="110"/>
        <v>125</v>
      </c>
      <c r="J558" s="3" t="str">
        <f t="shared" si="111"/>
        <v>PSOE</v>
      </c>
      <c r="K558" s="3" t="str">
        <f t="shared" si="112"/>
        <v>PP</v>
      </c>
      <c r="L558" s="3">
        <f t="shared" si="113"/>
        <v>30.4</v>
      </c>
      <c r="M558" s="3">
        <f t="shared" si="114"/>
        <v>26.4</v>
      </c>
      <c r="N558">
        <v>38</v>
      </c>
      <c r="O558">
        <v>33</v>
      </c>
      <c r="P558">
        <v>16</v>
      </c>
      <c r="Q558">
        <v>18</v>
      </c>
      <c r="R558">
        <v>14</v>
      </c>
      <c r="S558">
        <v>0</v>
      </c>
      <c r="T558">
        <v>0</v>
      </c>
      <c r="U558">
        <f t="shared" si="104"/>
        <v>30.4</v>
      </c>
      <c r="V558">
        <f t="shared" si="105"/>
        <v>26.4</v>
      </c>
      <c r="W558">
        <f t="shared" si="106"/>
        <v>12.8</v>
      </c>
      <c r="X558">
        <f t="shared" si="107"/>
        <v>14.4</v>
      </c>
      <c r="Y558">
        <f t="shared" si="108"/>
        <v>11.2</v>
      </c>
      <c r="Z558">
        <f t="shared" si="115"/>
        <v>0</v>
      </c>
      <c r="AA558">
        <f t="shared" si="116"/>
        <v>0</v>
      </c>
    </row>
    <row r="559" spans="1:27" x14ac:dyDescent="0.3">
      <c r="A559" t="s">
        <v>4528</v>
      </c>
      <c r="B559" t="s">
        <v>2834</v>
      </c>
      <c r="C559" t="s">
        <v>569</v>
      </c>
      <c r="D559">
        <v>571</v>
      </c>
      <c r="E559">
        <v>10</v>
      </c>
      <c r="F559">
        <v>4</v>
      </c>
      <c r="G559" s="4">
        <v>766</v>
      </c>
      <c r="H559">
        <f t="shared" si="109"/>
        <v>74.540000000000006</v>
      </c>
      <c r="I559">
        <f t="shared" si="110"/>
        <v>561</v>
      </c>
      <c r="J559" s="3" t="str">
        <f t="shared" si="111"/>
        <v>PP</v>
      </c>
      <c r="K559" s="3" t="str">
        <f t="shared" si="112"/>
        <v>PSOE</v>
      </c>
      <c r="L559" s="3">
        <f t="shared" si="113"/>
        <v>35.83</v>
      </c>
      <c r="M559" s="3">
        <f t="shared" si="114"/>
        <v>35.47</v>
      </c>
      <c r="N559">
        <v>199</v>
      </c>
      <c r="O559">
        <v>201</v>
      </c>
      <c r="P559">
        <v>15</v>
      </c>
      <c r="Q559">
        <v>69</v>
      </c>
      <c r="R559">
        <v>60</v>
      </c>
      <c r="S559">
        <v>0</v>
      </c>
      <c r="T559">
        <v>0</v>
      </c>
      <c r="U559">
        <f t="shared" si="104"/>
        <v>35.47</v>
      </c>
      <c r="V559">
        <f t="shared" si="105"/>
        <v>35.83</v>
      </c>
      <c r="W559">
        <f t="shared" si="106"/>
        <v>2.67</v>
      </c>
      <c r="X559">
        <f t="shared" si="107"/>
        <v>12.3</v>
      </c>
      <c r="Y559">
        <f t="shared" si="108"/>
        <v>10.7</v>
      </c>
      <c r="Z559">
        <f t="shared" si="115"/>
        <v>0</v>
      </c>
      <c r="AA559">
        <f t="shared" si="116"/>
        <v>0</v>
      </c>
    </row>
    <row r="560" spans="1:27" x14ac:dyDescent="0.3">
      <c r="A560" t="s">
        <v>4528</v>
      </c>
      <c r="B560" t="s">
        <v>2835</v>
      </c>
      <c r="C560" t="s">
        <v>570</v>
      </c>
      <c r="D560">
        <v>332</v>
      </c>
      <c r="E560">
        <v>5</v>
      </c>
      <c r="F560">
        <v>5</v>
      </c>
      <c r="G560" s="4">
        <v>410</v>
      </c>
      <c r="H560">
        <f t="shared" si="109"/>
        <v>80.98</v>
      </c>
      <c r="I560">
        <f t="shared" si="110"/>
        <v>327</v>
      </c>
      <c r="J560" s="3" t="str">
        <f t="shared" si="111"/>
        <v>PP</v>
      </c>
      <c r="K560" s="3" t="str">
        <f t="shared" si="112"/>
        <v>PSOE</v>
      </c>
      <c r="L560" s="3">
        <f t="shared" si="113"/>
        <v>37.61</v>
      </c>
      <c r="M560" s="3">
        <f t="shared" si="114"/>
        <v>29.66</v>
      </c>
      <c r="N560">
        <v>97</v>
      </c>
      <c r="O560">
        <v>123</v>
      </c>
      <c r="P560">
        <v>18</v>
      </c>
      <c r="Q560">
        <v>20</v>
      </c>
      <c r="R560">
        <v>54</v>
      </c>
      <c r="S560">
        <v>0</v>
      </c>
      <c r="T560">
        <v>0</v>
      </c>
      <c r="U560">
        <f t="shared" si="104"/>
        <v>29.66</v>
      </c>
      <c r="V560">
        <f t="shared" si="105"/>
        <v>37.61</v>
      </c>
      <c r="W560">
        <f t="shared" si="106"/>
        <v>5.5</v>
      </c>
      <c r="X560">
        <f t="shared" si="107"/>
        <v>6.12</v>
      </c>
      <c r="Y560">
        <f t="shared" si="108"/>
        <v>16.510000000000002</v>
      </c>
      <c r="Z560">
        <f t="shared" si="115"/>
        <v>0</v>
      </c>
      <c r="AA560">
        <f t="shared" si="116"/>
        <v>0</v>
      </c>
    </row>
    <row r="561" spans="1:27" x14ac:dyDescent="0.3">
      <c r="A561" t="s">
        <v>4528</v>
      </c>
      <c r="B561" t="s">
        <v>2836</v>
      </c>
      <c r="C561" t="s">
        <v>571</v>
      </c>
      <c r="D561">
        <v>168</v>
      </c>
      <c r="E561">
        <v>1</v>
      </c>
      <c r="F561">
        <v>1</v>
      </c>
      <c r="G561" s="4">
        <v>180</v>
      </c>
      <c r="H561">
        <f t="shared" si="109"/>
        <v>93.33</v>
      </c>
      <c r="I561">
        <f t="shared" si="110"/>
        <v>167</v>
      </c>
      <c r="J561" s="3" t="str">
        <f t="shared" si="111"/>
        <v>PP</v>
      </c>
      <c r="K561" s="3" t="str">
        <f t="shared" si="112"/>
        <v>PSOE</v>
      </c>
      <c r="L561" s="3">
        <f t="shared" si="113"/>
        <v>41.92</v>
      </c>
      <c r="M561" s="3">
        <f t="shared" si="114"/>
        <v>34.130000000000003</v>
      </c>
      <c r="N561">
        <v>57</v>
      </c>
      <c r="O561">
        <v>70</v>
      </c>
      <c r="P561">
        <v>2</v>
      </c>
      <c r="Q561">
        <v>7</v>
      </c>
      <c r="R561">
        <v>28</v>
      </c>
      <c r="S561">
        <v>0</v>
      </c>
      <c r="T561">
        <v>0</v>
      </c>
      <c r="U561">
        <f t="shared" si="104"/>
        <v>34.130000000000003</v>
      </c>
      <c r="V561">
        <f t="shared" si="105"/>
        <v>41.92</v>
      </c>
      <c r="W561">
        <f t="shared" si="106"/>
        <v>1.2</v>
      </c>
      <c r="X561">
        <f t="shared" si="107"/>
        <v>4.1900000000000004</v>
      </c>
      <c r="Y561">
        <f t="shared" si="108"/>
        <v>16.77</v>
      </c>
      <c r="Z561">
        <f t="shared" si="115"/>
        <v>0</v>
      </c>
      <c r="AA561">
        <f t="shared" si="116"/>
        <v>0</v>
      </c>
    </row>
    <row r="562" spans="1:27" x14ac:dyDescent="0.3">
      <c r="A562" t="s">
        <v>4528</v>
      </c>
      <c r="B562" t="s">
        <v>2837</v>
      </c>
      <c r="C562" t="s">
        <v>572</v>
      </c>
      <c r="D562">
        <v>211</v>
      </c>
      <c r="E562">
        <v>2</v>
      </c>
      <c r="F562">
        <v>4</v>
      </c>
      <c r="G562" s="4">
        <v>277</v>
      </c>
      <c r="H562">
        <f t="shared" si="109"/>
        <v>76.17</v>
      </c>
      <c r="I562">
        <f t="shared" si="110"/>
        <v>209</v>
      </c>
      <c r="J562" s="3" t="str">
        <f t="shared" si="111"/>
        <v>PP</v>
      </c>
      <c r="K562" s="3" t="str">
        <f t="shared" si="112"/>
        <v>Ciudadanos</v>
      </c>
      <c r="L562" s="3">
        <f t="shared" si="113"/>
        <v>38.76</v>
      </c>
      <c r="M562" s="3">
        <f t="shared" si="114"/>
        <v>28.23</v>
      </c>
      <c r="N562">
        <v>49</v>
      </c>
      <c r="O562">
        <v>81</v>
      </c>
      <c r="P562">
        <v>5</v>
      </c>
      <c r="Q562">
        <v>3</v>
      </c>
      <c r="R562">
        <v>59</v>
      </c>
      <c r="S562">
        <v>0</v>
      </c>
      <c r="T562">
        <v>0</v>
      </c>
      <c r="U562">
        <f t="shared" si="104"/>
        <v>23.44</v>
      </c>
      <c r="V562">
        <f t="shared" si="105"/>
        <v>38.76</v>
      </c>
      <c r="W562">
        <f t="shared" si="106"/>
        <v>2.39</v>
      </c>
      <c r="X562">
        <f t="shared" si="107"/>
        <v>1.44</v>
      </c>
      <c r="Y562">
        <f t="shared" si="108"/>
        <v>28.23</v>
      </c>
      <c r="Z562">
        <f t="shared" si="115"/>
        <v>0</v>
      </c>
      <c r="AA562">
        <f t="shared" si="116"/>
        <v>0</v>
      </c>
    </row>
    <row r="563" spans="1:27" x14ac:dyDescent="0.3">
      <c r="A563" t="s">
        <v>4528</v>
      </c>
      <c r="B563" t="s">
        <v>2838</v>
      </c>
      <c r="C563" t="s">
        <v>573</v>
      </c>
      <c r="D563">
        <v>49</v>
      </c>
      <c r="E563">
        <v>1</v>
      </c>
      <c r="F563">
        <v>0</v>
      </c>
      <c r="G563" s="4">
        <v>60</v>
      </c>
      <c r="H563">
        <f t="shared" si="109"/>
        <v>81.67</v>
      </c>
      <c r="I563">
        <f t="shared" si="110"/>
        <v>48</v>
      </c>
      <c r="J563" s="3" t="str">
        <f t="shared" si="111"/>
        <v>PSOE</v>
      </c>
      <c r="K563" s="3" t="str">
        <f t="shared" si="112"/>
        <v>Podemos</v>
      </c>
      <c r="L563" s="3">
        <f t="shared" si="113"/>
        <v>43.75</v>
      </c>
      <c r="M563" s="3">
        <f t="shared" si="114"/>
        <v>22.92</v>
      </c>
      <c r="N563">
        <v>21</v>
      </c>
      <c r="O563">
        <v>7</v>
      </c>
      <c r="P563">
        <v>4</v>
      </c>
      <c r="Q563">
        <v>11</v>
      </c>
      <c r="R563">
        <v>2</v>
      </c>
      <c r="S563">
        <v>0</v>
      </c>
      <c r="T563">
        <v>0</v>
      </c>
      <c r="U563">
        <f t="shared" si="104"/>
        <v>43.75</v>
      </c>
      <c r="V563">
        <f t="shared" si="105"/>
        <v>14.58</v>
      </c>
      <c r="W563">
        <f t="shared" si="106"/>
        <v>8.33</v>
      </c>
      <c r="X563">
        <f t="shared" si="107"/>
        <v>22.92</v>
      </c>
      <c r="Y563">
        <f t="shared" si="108"/>
        <v>4.17</v>
      </c>
      <c r="Z563">
        <f t="shared" si="115"/>
        <v>0</v>
      </c>
      <c r="AA563">
        <f t="shared" si="116"/>
        <v>0</v>
      </c>
    </row>
    <row r="564" spans="1:27" x14ac:dyDescent="0.3">
      <c r="A564" t="s">
        <v>4528</v>
      </c>
      <c r="B564" t="s">
        <v>2839</v>
      </c>
      <c r="C564" t="s">
        <v>574</v>
      </c>
      <c r="D564">
        <v>34</v>
      </c>
      <c r="E564">
        <v>0</v>
      </c>
      <c r="F564">
        <v>0</v>
      </c>
      <c r="G564" s="4">
        <v>42</v>
      </c>
      <c r="H564">
        <f t="shared" si="109"/>
        <v>80.95</v>
      </c>
      <c r="I564">
        <f t="shared" si="110"/>
        <v>34</v>
      </c>
      <c r="J564" s="3" t="str">
        <f t="shared" si="111"/>
        <v>PP</v>
      </c>
      <c r="K564" s="3" t="str">
        <f t="shared" si="112"/>
        <v>VOX</v>
      </c>
      <c r="L564" s="3">
        <f t="shared" si="113"/>
        <v>64.709999999999994</v>
      </c>
      <c r="M564" s="3">
        <f t="shared" si="114"/>
        <v>20.59</v>
      </c>
      <c r="N564">
        <v>4</v>
      </c>
      <c r="O564">
        <v>22</v>
      </c>
      <c r="P564">
        <v>7</v>
      </c>
      <c r="Q564">
        <v>0</v>
      </c>
      <c r="R564">
        <v>0</v>
      </c>
      <c r="S564">
        <v>0</v>
      </c>
      <c r="T564">
        <v>0</v>
      </c>
      <c r="U564">
        <f t="shared" si="104"/>
        <v>11.76</v>
      </c>
      <c r="V564">
        <f t="shared" si="105"/>
        <v>64.709999999999994</v>
      </c>
      <c r="W564">
        <f t="shared" si="106"/>
        <v>20.59</v>
      </c>
      <c r="X564">
        <f t="shared" si="107"/>
        <v>0</v>
      </c>
      <c r="Y564">
        <f t="shared" si="108"/>
        <v>0</v>
      </c>
      <c r="Z564">
        <f t="shared" si="115"/>
        <v>0</v>
      </c>
      <c r="AA564">
        <f t="shared" si="116"/>
        <v>0</v>
      </c>
    </row>
    <row r="565" spans="1:27" x14ac:dyDescent="0.3">
      <c r="A565" t="s">
        <v>4528</v>
      </c>
      <c r="B565" t="s">
        <v>2840</v>
      </c>
      <c r="C565" t="s">
        <v>575</v>
      </c>
      <c r="D565">
        <v>60</v>
      </c>
      <c r="E565">
        <v>0</v>
      </c>
      <c r="F565">
        <v>2</v>
      </c>
      <c r="G565" s="4">
        <v>73</v>
      </c>
      <c r="H565">
        <f t="shared" si="109"/>
        <v>82.19</v>
      </c>
      <c r="I565">
        <f t="shared" si="110"/>
        <v>60</v>
      </c>
      <c r="J565" s="3" t="str">
        <f t="shared" si="111"/>
        <v>PP</v>
      </c>
      <c r="K565" s="3" t="str">
        <f t="shared" si="112"/>
        <v>PSOE</v>
      </c>
      <c r="L565" s="3">
        <f t="shared" si="113"/>
        <v>51.67</v>
      </c>
      <c r="M565" s="3">
        <f t="shared" si="114"/>
        <v>20</v>
      </c>
      <c r="N565">
        <v>12</v>
      </c>
      <c r="O565">
        <v>31</v>
      </c>
      <c r="P565">
        <v>5</v>
      </c>
      <c r="Q565">
        <v>1</v>
      </c>
      <c r="R565">
        <v>9</v>
      </c>
      <c r="S565">
        <v>0</v>
      </c>
      <c r="T565">
        <v>0</v>
      </c>
      <c r="U565">
        <f t="shared" si="104"/>
        <v>20</v>
      </c>
      <c r="V565">
        <f t="shared" si="105"/>
        <v>51.67</v>
      </c>
      <c r="W565">
        <f t="shared" si="106"/>
        <v>8.33</v>
      </c>
      <c r="X565">
        <f t="shared" si="107"/>
        <v>1.67</v>
      </c>
      <c r="Y565">
        <f t="shared" si="108"/>
        <v>15</v>
      </c>
      <c r="Z565">
        <f t="shared" si="115"/>
        <v>0</v>
      </c>
      <c r="AA565">
        <f t="shared" si="116"/>
        <v>0</v>
      </c>
    </row>
    <row r="566" spans="1:27" x14ac:dyDescent="0.3">
      <c r="A566" t="s">
        <v>4528</v>
      </c>
      <c r="B566" t="s">
        <v>2841</v>
      </c>
      <c r="C566" t="s">
        <v>576</v>
      </c>
      <c r="D566">
        <v>48</v>
      </c>
      <c r="E566">
        <v>1</v>
      </c>
      <c r="F566">
        <v>0</v>
      </c>
      <c r="G566" s="4">
        <v>67</v>
      </c>
      <c r="H566">
        <f t="shared" si="109"/>
        <v>71.64</v>
      </c>
      <c r="I566">
        <f t="shared" si="110"/>
        <v>47</v>
      </c>
      <c r="J566" s="3" t="str">
        <f t="shared" si="111"/>
        <v>PP</v>
      </c>
      <c r="K566" s="3" t="str">
        <f t="shared" si="112"/>
        <v>Ciudadanos</v>
      </c>
      <c r="L566" s="3">
        <f t="shared" si="113"/>
        <v>72.34</v>
      </c>
      <c r="M566" s="3">
        <f t="shared" si="114"/>
        <v>14.89</v>
      </c>
      <c r="N566">
        <v>2</v>
      </c>
      <c r="O566">
        <v>34</v>
      </c>
      <c r="P566">
        <v>2</v>
      </c>
      <c r="Q566">
        <v>0</v>
      </c>
      <c r="R566">
        <v>7</v>
      </c>
      <c r="S566">
        <v>0</v>
      </c>
      <c r="T566">
        <v>0</v>
      </c>
      <c r="U566">
        <f t="shared" si="104"/>
        <v>4.26</v>
      </c>
      <c r="V566">
        <f t="shared" si="105"/>
        <v>72.34</v>
      </c>
      <c r="W566">
        <f t="shared" si="106"/>
        <v>4.26</v>
      </c>
      <c r="X566">
        <f t="shared" si="107"/>
        <v>0</v>
      </c>
      <c r="Y566">
        <f t="shared" si="108"/>
        <v>14.89</v>
      </c>
      <c r="Z566">
        <f t="shared" si="115"/>
        <v>0</v>
      </c>
      <c r="AA566">
        <f t="shared" si="116"/>
        <v>0</v>
      </c>
    </row>
    <row r="567" spans="1:27" x14ac:dyDescent="0.3">
      <c r="A567" t="s">
        <v>4528</v>
      </c>
      <c r="B567" t="s">
        <v>2842</v>
      </c>
      <c r="C567" t="s">
        <v>577</v>
      </c>
      <c r="D567">
        <v>201</v>
      </c>
      <c r="E567">
        <v>2</v>
      </c>
      <c r="F567">
        <v>1</v>
      </c>
      <c r="G567" s="4">
        <v>243</v>
      </c>
      <c r="H567">
        <f t="shared" si="109"/>
        <v>82.72</v>
      </c>
      <c r="I567">
        <f t="shared" si="110"/>
        <v>199</v>
      </c>
      <c r="J567" s="3" t="str">
        <f t="shared" si="111"/>
        <v>PSOE</v>
      </c>
      <c r="K567" s="3" t="str">
        <f t="shared" si="112"/>
        <v>PP</v>
      </c>
      <c r="L567" s="3">
        <f t="shared" si="113"/>
        <v>39.700000000000003</v>
      </c>
      <c r="M567" s="3">
        <f t="shared" si="114"/>
        <v>35.68</v>
      </c>
      <c r="N567">
        <v>79</v>
      </c>
      <c r="O567">
        <v>71</v>
      </c>
      <c r="P567">
        <v>10</v>
      </c>
      <c r="Q567">
        <v>10</v>
      </c>
      <c r="R567">
        <v>26</v>
      </c>
      <c r="S567">
        <v>0</v>
      </c>
      <c r="T567">
        <v>0</v>
      </c>
      <c r="U567">
        <f t="shared" si="104"/>
        <v>39.700000000000003</v>
      </c>
      <c r="V567">
        <f t="shared" si="105"/>
        <v>35.68</v>
      </c>
      <c r="W567">
        <f t="shared" si="106"/>
        <v>5.03</v>
      </c>
      <c r="X567">
        <f t="shared" si="107"/>
        <v>5.03</v>
      </c>
      <c r="Y567">
        <f t="shared" si="108"/>
        <v>13.07</v>
      </c>
      <c r="Z567">
        <f t="shared" si="115"/>
        <v>0</v>
      </c>
      <c r="AA567">
        <f t="shared" si="116"/>
        <v>0</v>
      </c>
    </row>
    <row r="568" spans="1:27" x14ac:dyDescent="0.3">
      <c r="A568" t="s">
        <v>4528</v>
      </c>
      <c r="B568" t="s">
        <v>2843</v>
      </c>
      <c r="C568" t="s">
        <v>578</v>
      </c>
      <c r="D568">
        <v>16</v>
      </c>
      <c r="E568">
        <v>0</v>
      </c>
      <c r="F568">
        <v>0</v>
      </c>
      <c r="G568" s="4">
        <v>32</v>
      </c>
      <c r="H568">
        <f t="shared" si="109"/>
        <v>50</v>
      </c>
      <c r="I568">
        <f t="shared" si="110"/>
        <v>16</v>
      </c>
      <c r="J568" s="3" t="str">
        <f t="shared" si="111"/>
        <v>PP</v>
      </c>
      <c r="K568" s="3" t="str">
        <f t="shared" si="112"/>
        <v>VOX</v>
      </c>
      <c r="L568" s="3">
        <f t="shared" si="113"/>
        <v>31.25</v>
      </c>
      <c r="M568" s="3">
        <f t="shared" si="114"/>
        <v>18.75</v>
      </c>
      <c r="N568">
        <v>2</v>
      </c>
      <c r="O568">
        <v>5</v>
      </c>
      <c r="P568">
        <v>3</v>
      </c>
      <c r="Q568">
        <v>1</v>
      </c>
      <c r="R568">
        <v>3</v>
      </c>
      <c r="S568">
        <v>0</v>
      </c>
      <c r="T568">
        <v>0</v>
      </c>
      <c r="U568">
        <f t="shared" si="104"/>
        <v>12.5</v>
      </c>
      <c r="V568">
        <f t="shared" si="105"/>
        <v>31.25</v>
      </c>
      <c r="W568">
        <f t="shared" si="106"/>
        <v>18.75</v>
      </c>
      <c r="X568">
        <f t="shared" si="107"/>
        <v>6.25</v>
      </c>
      <c r="Y568">
        <f t="shared" si="108"/>
        <v>18.75</v>
      </c>
      <c r="Z568">
        <f t="shared" si="115"/>
        <v>0</v>
      </c>
      <c r="AA568">
        <f t="shared" si="116"/>
        <v>0</v>
      </c>
    </row>
    <row r="569" spans="1:27" x14ac:dyDescent="0.3">
      <c r="A569" t="s">
        <v>4528</v>
      </c>
      <c r="B569" t="s">
        <v>2844</v>
      </c>
      <c r="C569" t="s">
        <v>579</v>
      </c>
      <c r="D569">
        <v>22</v>
      </c>
      <c r="E569">
        <v>0</v>
      </c>
      <c r="F569">
        <v>1</v>
      </c>
      <c r="G569" s="4">
        <v>28</v>
      </c>
      <c r="H569">
        <f t="shared" si="109"/>
        <v>78.569999999999993</v>
      </c>
      <c r="I569">
        <f t="shared" si="110"/>
        <v>22</v>
      </c>
      <c r="J569" s="3" t="str">
        <f t="shared" si="111"/>
        <v>PP</v>
      </c>
      <c r="K569" s="3" t="str">
        <f t="shared" si="112"/>
        <v>Ciudadanos</v>
      </c>
      <c r="L569" s="3">
        <f t="shared" si="113"/>
        <v>68.180000000000007</v>
      </c>
      <c r="M569" s="3">
        <f t="shared" si="114"/>
        <v>9.09</v>
      </c>
      <c r="N569">
        <v>1</v>
      </c>
      <c r="O569">
        <v>15</v>
      </c>
      <c r="P569">
        <v>1</v>
      </c>
      <c r="Q569">
        <v>1</v>
      </c>
      <c r="R569">
        <v>2</v>
      </c>
      <c r="S569">
        <v>0</v>
      </c>
      <c r="T569">
        <v>0</v>
      </c>
      <c r="U569">
        <f t="shared" si="104"/>
        <v>4.55</v>
      </c>
      <c r="V569">
        <f t="shared" si="105"/>
        <v>68.180000000000007</v>
      </c>
      <c r="W569">
        <f t="shared" si="106"/>
        <v>4.55</v>
      </c>
      <c r="X569">
        <f t="shared" si="107"/>
        <v>4.55</v>
      </c>
      <c r="Y569">
        <f t="shared" si="108"/>
        <v>9.09</v>
      </c>
      <c r="Z569">
        <f t="shared" si="115"/>
        <v>0</v>
      </c>
      <c r="AA569">
        <f t="shared" si="116"/>
        <v>0</v>
      </c>
    </row>
    <row r="570" spans="1:27" x14ac:dyDescent="0.3">
      <c r="A570" t="s">
        <v>4528</v>
      </c>
      <c r="B570" t="s">
        <v>2845</v>
      </c>
      <c r="C570" t="s">
        <v>580</v>
      </c>
      <c r="D570">
        <v>23</v>
      </c>
      <c r="E570">
        <v>1</v>
      </c>
      <c r="F570">
        <v>2</v>
      </c>
      <c r="G570" s="4">
        <v>34</v>
      </c>
      <c r="H570">
        <f t="shared" si="109"/>
        <v>67.650000000000006</v>
      </c>
      <c r="I570">
        <f t="shared" si="110"/>
        <v>22</v>
      </c>
      <c r="J570" s="3" t="str">
        <f t="shared" si="111"/>
        <v>PP</v>
      </c>
      <c r="K570" s="3" t="str">
        <f t="shared" si="112"/>
        <v>PSOE</v>
      </c>
      <c r="L570" s="3">
        <f t="shared" si="113"/>
        <v>54.55</v>
      </c>
      <c r="M570" s="3">
        <f t="shared" si="114"/>
        <v>13.64</v>
      </c>
      <c r="N570">
        <v>3</v>
      </c>
      <c r="O570">
        <v>12</v>
      </c>
      <c r="P570">
        <v>1</v>
      </c>
      <c r="Q570">
        <v>1</v>
      </c>
      <c r="R570">
        <v>3</v>
      </c>
      <c r="S570">
        <v>0</v>
      </c>
      <c r="T570">
        <v>0</v>
      </c>
      <c r="U570">
        <f t="shared" si="104"/>
        <v>13.64</v>
      </c>
      <c r="V570">
        <f t="shared" si="105"/>
        <v>54.55</v>
      </c>
      <c r="W570">
        <f t="shared" si="106"/>
        <v>4.55</v>
      </c>
      <c r="X570">
        <f t="shared" si="107"/>
        <v>4.55</v>
      </c>
      <c r="Y570">
        <f t="shared" si="108"/>
        <v>13.64</v>
      </c>
      <c r="Z570">
        <f t="shared" si="115"/>
        <v>0</v>
      </c>
      <c r="AA570">
        <f t="shared" si="116"/>
        <v>0</v>
      </c>
    </row>
    <row r="571" spans="1:27" x14ac:dyDescent="0.3">
      <c r="A571" t="s">
        <v>4528</v>
      </c>
      <c r="B571" t="s">
        <v>2846</v>
      </c>
      <c r="C571" t="s">
        <v>581</v>
      </c>
      <c r="D571">
        <v>318</v>
      </c>
      <c r="E571">
        <v>5</v>
      </c>
      <c r="F571">
        <v>1</v>
      </c>
      <c r="G571" s="4">
        <v>478</v>
      </c>
      <c r="H571">
        <f t="shared" si="109"/>
        <v>66.53</v>
      </c>
      <c r="I571">
        <f t="shared" si="110"/>
        <v>313</v>
      </c>
      <c r="J571" s="3" t="str">
        <f t="shared" si="111"/>
        <v>PSOE</v>
      </c>
      <c r="K571" s="3" t="str">
        <f t="shared" si="112"/>
        <v>PP</v>
      </c>
      <c r="L571" s="3">
        <f t="shared" si="113"/>
        <v>46.33</v>
      </c>
      <c r="M571" s="3">
        <f t="shared" si="114"/>
        <v>30.99</v>
      </c>
      <c r="N571">
        <v>145</v>
      </c>
      <c r="O571">
        <v>97</v>
      </c>
      <c r="P571">
        <v>10</v>
      </c>
      <c r="Q571">
        <v>32</v>
      </c>
      <c r="R571">
        <v>23</v>
      </c>
      <c r="S571">
        <v>0</v>
      </c>
      <c r="T571">
        <v>0</v>
      </c>
      <c r="U571">
        <f t="shared" si="104"/>
        <v>46.33</v>
      </c>
      <c r="V571">
        <f t="shared" si="105"/>
        <v>30.99</v>
      </c>
      <c r="W571">
        <f t="shared" si="106"/>
        <v>3.19</v>
      </c>
      <c r="X571">
        <f t="shared" si="107"/>
        <v>10.220000000000001</v>
      </c>
      <c r="Y571">
        <f t="shared" si="108"/>
        <v>7.35</v>
      </c>
      <c r="Z571">
        <f t="shared" si="115"/>
        <v>0</v>
      </c>
      <c r="AA571">
        <f t="shared" si="116"/>
        <v>0</v>
      </c>
    </row>
    <row r="572" spans="1:27" x14ac:dyDescent="0.3">
      <c r="A572" t="s">
        <v>4528</v>
      </c>
      <c r="B572" t="s">
        <v>2847</v>
      </c>
      <c r="C572" t="s">
        <v>582</v>
      </c>
      <c r="D572">
        <v>1015</v>
      </c>
      <c r="E572">
        <v>15</v>
      </c>
      <c r="F572">
        <v>16</v>
      </c>
      <c r="G572" s="4">
        <v>1357</v>
      </c>
      <c r="H572">
        <f t="shared" si="109"/>
        <v>74.8</v>
      </c>
      <c r="I572">
        <f t="shared" si="110"/>
        <v>1000</v>
      </c>
      <c r="J572" s="3" t="str">
        <f t="shared" si="111"/>
        <v>PP</v>
      </c>
      <c r="K572" s="3" t="str">
        <f t="shared" si="112"/>
        <v>PSOE</v>
      </c>
      <c r="L572" s="3">
        <f t="shared" si="113"/>
        <v>48.5</v>
      </c>
      <c r="M572" s="3">
        <f t="shared" si="114"/>
        <v>23.4</v>
      </c>
      <c r="N572">
        <v>234</v>
      </c>
      <c r="O572">
        <v>485</v>
      </c>
      <c r="P572">
        <v>44</v>
      </c>
      <c r="Q572">
        <v>47</v>
      </c>
      <c r="R572">
        <v>145</v>
      </c>
      <c r="S572">
        <v>0</v>
      </c>
      <c r="T572">
        <v>0</v>
      </c>
      <c r="U572">
        <f t="shared" si="104"/>
        <v>23.4</v>
      </c>
      <c r="V572">
        <f t="shared" si="105"/>
        <v>48.5</v>
      </c>
      <c r="W572">
        <f t="shared" si="106"/>
        <v>4.4000000000000004</v>
      </c>
      <c r="X572">
        <f t="shared" si="107"/>
        <v>4.7</v>
      </c>
      <c r="Y572">
        <f t="shared" si="108"/>
        <v>14.5</v>
      </c>
      <c r="Z572">
        <f t="shared" si="115"/>
        <v>0</v>
      </c>
      <c r="AA572">
        <f t="shared" si="116"/>
        <v>0</v>
      </c>
    </row>
    <row r="573" spans="1:27" x14ac:dyDescent="0.3">
      <c r="A573" t="s">
        <v>4528</v>
      </c>
      <c r="B573" t="s">
        <v>2848</v>
      </c>
      <c r="C573" t="s">
        <v>583</v>
      </c>
      <c r="D573">
        <v>82</v>
      </c>
      <c r="E573">
        <v>1</v>
      </c>
      <c r="F573">
        <v>0</v>
      </c>
      <c r="G573" s="4">
        <v>104</v>
      </c>
      <c r="H573">
        <f t="shared" si="109"/>
        <v>78.849999999999994</v>
      </c>
      <c r="I573">
        <f t="shared" si="110"/>
        <v>81</v>
      </c>
      <c r="J573" s="3" t="str">
        <f t="shared" si="111"/>
        <v>PSOE</v>
      </c>
      <c r="K573" s="3" t="str">
        <f t="shared" si="112"/>
        <v>PP</v>
      </c>
      <c r="L573" s="3">
        <f t="shared" si="113"/>
        <v>41.98</v>
      </c>
      <c r="M573" s="3">
        <f t="shared" si="114"/>
        <v>40.74</v>
      </c>
      <c r="N573">
        <v>34</v>
      </c>
      <c r="O573">
        <v>33</v>
      </c>
      <c r="P573">
        <v>7</v>
      </c>
      <c r="Q573">
        <v>1</v>
      </c>
      <c r="R573">
        <v>5</v>
      </c>
      <c r="S573">
        <v>0</v>
      </c>
      <c r="T573">
        <v>0</v>
      </c>
      <c r="U573">
        <f t="shared" si="104"/>
        <v>41.98</v>
      </c>
      <c r="V573">
        <f t="shared" si="105"/>
        <v>40.74</v>
      </c>
      <c r="W573">
        <f t="shared" si="106"/>
        <v>8.64</v>
      </c>
      <c r="X573">
        <f t="shared" si="107"/>
        <v>1.23</v>
      </c>
      <c r="Y573">
        <f t="shared" si="108"/>
        <v>6.17</v>
      </c>
      <c r="Z573">
        <f t="shared" si="115"/>
        <v>0</v>
      </c>
      <c r="AA573">
        <f t="shared" si="116"/>
        <v>0</v>
      </c>
    </row>
    <row r="574" spans="1:27" x14ac:dyDescent="0.3">
      <c r="A574" t="s">
        <v>4528</v>
      </c>
      <c r="B574" t="s">
        <v>2849</v>
      </c>
      <c r="C574" t="s">
        <v>584</v>
      </c>
      <c r="D574">
        <v>45</v>
      </c>
      <c r="E574">
        <v>0</v>
      </c>
      <c r="F574">
        <v>1</v>
      </c>
      <c r="G574" s="4">
        <v>53</v>
      </c>
      <c r="H574">
        <f t="shared" si="109"/>
        <v>84.91</v>
      </c>
      <c r="I574">
        <f t="shared" si="110"/>
        <v>45</v>
      </c>
      <c r="J574" s="3" t="str">
        <f t="shared" si="111"/>
        <v>PP</v>
      </c>
      <c r="K574" s="3" t="str">
        <f t="shared" si="112"/>
        <v>PSOE</v>
      </c>
      <c r="L574" s="3">
        <f t="shared" si="113"/>
        <v>53.33</v>
      </c>
      <c r="M574" s="3">
        <f t="shared" si="114"/>
        <v>20</v>
      </c>
      <c r="N574">
        <v>9</v>
      </c>
      <c r="O574">
        <v>24</v>
      </c>
      <c r="P574">
        <v>5</v>
      </c>
      <c r="Q574">
        <v>2</v>
      </c>
      <c r="R574">
        <v>4</v>
      </c>
      <c r="S574">
        <v>0</v>
      </c>
      <c r="T574">
        <v>0</v>
      </c>
      <c r="U574">
        <f t="shared" si="104"/>
        <v>20</v>
      </c>
      <c r="V574">
        <f t="shared" si="105"/>
        <v>53.33</v>
      </c>
      <c r="W574">
        <f t="shared" si="106"/>
        <v>11.11</v>
      </c>
      <c r="X574">
        <f t="shared" si="107"/>
        <v>4.4400000000000004</v>
      </c>
      <c r="Y574">
        <f t="shared" si="108"/>
        <v>8.89</v>
      </c>
      <c r="Z574">
        <f t="shared" si="115"/>
        <v>0</v>
      </c>
      <c r="AA574">
        <f t="shared" si="116"/>
        <v>0</v>
      </c>
    </row>
    <row r="575" spans="1:27" x14ac:dyDescent="0.3">
      <c r="A575" t="s">
        <v>4528</v>
      </c>
      <c r="B575" t="s">
        <v>2850</v>
      </c>
      <c r="C575" t="s">
        <v>585</v>
      </c>
      <c r="D575">
        <v>20</v>
      </c>
      <c r="E575">
        <v>0</v>
      </c>
      <c r="F575">
        <v>0</v>
      </c>
      <c r="G575" s="4">
        <v>22</v>
      </c>
      <c r="H575">
        <f t="shared" si="109"/>
        <v>90.91</v>
      </c>
      <c r="I575">
        <f t="shared" si="110"/>
        <v>20</v>
      </c>
      <c r="J575" s="3" t="str">
        <f t="shared" si="111"/>
        <v>PSOE</v>
      </c>
      <c r="K575" s="3" t="str">
        <f t="shared" si="112"/>
        <v>PP</v>
      </c>
      <c r="L575" s="3">
        <f t="shared" si="113"/>
        <v>40</v>
      </c>
      <c r="M575" s="3">
        <f t="shared" si="114"/>
        <v>35</v>
      </c>
      <c r="N575">
        <v>8</v>
      </c>
      <c r="O575">
        <v>7</v>
      </c>
      <c r="P575">
        <v>0</v>
      </c>
      <c r="Q575">
        <v>1</v>
      </c>
      <c r="R575">
        <v>3</v>
      </c>
      <c r="S575">
        <v>0</v>
      </c>
      <c r="T575">
        <v>0</v>
      </c>
      <c r="U575">
        <f t="shared" si="104"/>
        <v>40</v>
      </c>
      <c r="V575">
        <f t="shared" si="105"/>
        <v>35</v>
      </c>
      <c r="W575">
        <f t="shared" si="106"/>
        <v>0</v>
      </c>
      <c r="X575">
        <f t="shared" si="107"/>
        <v>5</v>
      </c>
      <c r="Y575">
        <f t="shared" si="108"/>
        <v>15</v>
      </c>
      <c r="Z575">
        <f t="shared" si="115"/>
        <v>0</v>
      </c>
      <c r="AA575">
        <f t="shared" si="116"/>
        <v>0</v>
      </c>
    </row>
    <row r="576" spans="1:27" x14ac:dyDescent="0.3">
      <c r="A576" t="s">
        <v>4528</v>
      </c>
      <c r="B576" t="s">
        <v>2851</v>
      </c>
      <c r="C576" t="s">
        <v>586</v>
      </c>
      <c r="D576">
        <v>92</v>
      </c>
      <c r="E576">
        <v>0</v>
      </c>
      <c r="F576">
        <v>2</v>
      </c>
      <c r="G576" s="4">
        <v>114</v>
      </c>
      <c r="H576">
        <f t="shared" si="109"/>
        <v>80.7</v>
      </c>
      <c r="I576">
        <f t="shared" si="110"/>
        <v>92</v>
      </c>
      <c r="J576" s="3" t="str">
        <f t="shared" si="111"/>
        <v>PP</v>
      </c>
      <c r="K576" s="3" t="str">
        <f t="shared" si="112"/>
        <v>Ciudadanos</v>
      </c>
      <c r="L576" s="3">
        <f t="shared" si="113"/>
        <v>41.3</v>
      </c>
      <c r="M576" s="3">
        <f t="shared" si="114"/>
        <v>19.57</v>
      </c>
      <c r="N576">
        <v>16</v>
      </c>
      <c r="O576">
        <v>38</v>
      </c>
      <c r="P576">
        <v>9</v>
      </c>
      <c r="Q576">
        <v>4</v>
      </c>
      <c r="R576">
        <v>18</v>
      </c>
      <c r="S576">
        <v>0</v>
      </c>
      <c r="T576">
        <v>0</v>
      </c>
      <c r="U576">
        <f t="shared" si="104"/>
        <v>17.39</v>
      </c>
      <c r="V576">
        <f t="shared" si="105"/>
        <v>41.3</v>
      </c>
      <c r="W576">
        <f t="shared" si="106"/>
        <v>9.7799999999999994</v>
      </c>
      <c r="X576">
        <f t="shared" si="107"/>
        <v>4.3499999999999996</v>
      </c>
      <c r="Y576">
        <f t="shared" si="108"/>
        <v>19.57</v>
      </c>
      <c r="Z576">
        <f t="shared" si="115"/>
        <v>0</v>
      </c>
      <c r="AA576">
        <f t="shared" si="116"/>
        <v>0</v>
      </c>
    </row>
    <row r="577" spans="1:27" x14ac:dyDescent="0.3">
      <c r="A577" t="s">
        <v>4528</v>
      </c>
      <c r="B577" t="s">
        <v>2852</v>
      </c>
      <c r="C577" t="s">
        <v>587</v>
      </c>
      <c r="D577">
        <v>138</v>
      </c>
      <c r="E577">
        <v>5</v>
      </c>
      <c r="F577">
        <v>0</v>
      </c>
      <c r="G577" s="4">
        <v>173</v>
      </c>
      <c r="H577">
        <f t="shared" si="109"/>
        <v>79.77</v>
      </c>
      <c r="I577">
        <f t="shared" si="110"/>
        <v>133</v>
      </c>
      <c r="J577" s="3" t="str">
        <f t="shared" si="111"/>
        <v>PSOE</v>
      </c>
      <c r="K577" s="3" t="str">
        <f t="shared" si="112"/>
        <v>PP</v>
      </c>
      <c r="L577" s="3">
        <f t="shared" si="113"/>
        <v>37.590000000000003</v>
      </c>
      <c r="M577" s="3">
        <f t="shared" si="114"/>
        <v>27.07</v>
      </c>
      <c r="N577">
        <v>50</v>
      </c>
      <c r="O577">
        <v>36</v>
      </c>
      <c r="P577">
        <v>3</v>
      </c>
      <c r="Q577">
        <v>25</v>
      </c>
      <c r="R577">
        <v>17</v>
      </c>
      <c r="S577">
        <v>0</v>
      </c>
      <c r="T577">
        <v>0</v>
      </c>
      <c r="U577">
        <f t="shared" si="104"/>
        <v>37.590000000000003</v>
      </c>
      <c r="V577">
        <f t="shared" si="105"/>
        <v>27.07</v>
      </c>
      <c r="W577">
        <f t="shared" si="106"/>
        <v>2.2599999999999998</v>
      </c>
      <c r="X577">
        <f t="shared" si="107"/>
        <v>18.8</v>
      </c>
      <c r="Y577">
        <f t="shared" si="108"/>
        <v>12.78</v>
      </c>
      <c r="Z577">
        <f t="shared" si="115"/>
        <v>0</v>
      </c>
      <c r="AA577">
        <f t="shared" si="116"/>
        <v>0</v>
      </c>
    </row>
    <row r="578" spans="1:27" x14ac:dyDescent="0.3">
      <c r="A578" t="s">
        <v>4528</v>
      </c>
      <c r="B578" t="s">
        <v>2853</v>
      </c>
      <c r="C578" t="s">
        <v>588</v>
      </c>
      <c r="D578">
        <v>48</v>
      </c>
      <c r="E578">
        <v>0</v>
      </c>
      <c r="F578">
        <v>0</v>
      </c>
      <c r="G578" s="4">
        <v>58</v>
      </c>
      <c r="H578">
        <f t="shared" si="109"/>
        <v>82.76</v>
      </c>
      <c r="I578">
        <f t="shared" si="110"/>
        <v>48</v>
      </c>
      <c r="J578" s="3" t="str">
        <f t="shared" si="111"/>
        <v>PSOE</v>
      </c>
      <c r="K578" s="3" t="str">
        <f t="shared" si="112"/>
        <v>PP</v>
      </c>
      <c r="L578" s="3">
        <f t="shared" si="113"/>
        <v>37.5</v>
      </c>
      <c r="M578" s="3">
        <f t="shared" si="114"/>
        <v>29.17</v>
      </c>
      <c r="N578">
        <v>18</v>
      </c>
      <c r="O578">
        <v>14</v>
      </c>
      <c r="P578">
        <v>3</v>
      </c>
      <c r="Q578">
        <v>6</v>
      </c>
      <c r="R578">
        <v>6</v>
      </c>
      <c r="S578">
        <v>0</v>
      </c>
      <c r="T578">
        <v>0</v>
      </c>
      <c r="U578">
        <f t="shared" ref="U578:U641" si="117">ROUND((N578/$I578)*100,2)</f>
        <v>37.5</v>
      </c>
      <c r="V578">
        <f t="shared" ref="V578:V641" si="118">ROUND((O578/$I578)*100,2)</f>
        <v>29.17</v>
      </c>
      <c r="W578">
        <f t="shared" ref="W578:W641" si="119">ROUND((P578/$I578)*100,2)</f>
        <v>6.25</v>
      </c>
      <c r="X578">
        <f t="shared" ref="X578:X641" si="120">ROUND((Q578/$I578)*100,2)</f>
        <v>12.5</v>
      </c>
      <c r="Y578">
        <f t="shared" ref="Y578:Y641" si="121">ROUND((R578/$I578)*100,2)</f>
        <v>12.5</v>
      </c>
      <c r="Z578">
        <f t="shared" si="115"/>
        <v>0</v>
      </c>
      <c r="AA578">
        <f t="shared" si="116"/>
        <v>0</v>
      </c>
    </row>
    <row r="579" spans="1:27" x14ac:dyDescent="0.3">
      <c r="A579" t="s">
        <v>4528</v>
      </c>
      <c r="B579" t="s">
        <v>2854</v>
      </c>
      <c r="C579" t="s">
        <v>589</v>
      </c>
      <c r="D579">
        <v>992</v>
      </c>
      <c r="E579">
        <v>5</v>
      </c>
      <c r="F579">
        <v>10</v>
      </c>
      <c r="G579" s="4">
        <v>1275</v>
      </c>
      <c r="H579">
        <f t="shared" ref="H579:H642" si="122">ROUND((D579/G579)*100,2)</f>
        <v>77.8</v>
      </c>
      <c r="I579">
        <f t="shared" ref="I579:I642" si="123">D579-E579</f>
        <v>987</v>
      </c>
      <c r="J579" s="3" t="str">
        <f t="shared" ref="J579:J642" si="124">IF(MAX(N579:R579) = N579,"PSOE", IF(MAX(N579:R579) = O579, "PP", IF(MAX(N579:R579) = P579, "VOX", IF(MAX(N579:R579) = Q579, "Podemos", IF(MAX(N579:R579) = R579, "Ciudadanos",  IF(MAX(N579:R579) = S579, "Por Ávila", "UPL"))))))</f>
        <v>PSOE</v>
      </c>
      <c r="K579" s="3" t="str">
        <f t="shared" ref="K579:K642" si="125">IF(LARGE(N579:R579,2) = N579,"PSOE", IF(LARGE(N579:R579,2) = O579, "PP", IF(LARGE(N579:R579,2) = P579, "VOX", IF(LARGE(N579:R579,2) = Q579, "Podemos", IF(LARGE(N579:R579,2) = R579, "Ciudadanos",  IF(LARGE(N579:R579,2) = S579, "Por Ávila", "UPL"))))))</f>
        <v>Ciudadanos</v>
      </c>
      <c r="L579" s="3">
        <f t="shared" ref="L579:L642" si="126">IF(MAX(N579:R579) = N579,U579, IF(MAX(N579:R579) = O579, V579, IF(MAX(N579:R579) = P579, W579, IF(MAX(N579:R579) = Q579, X579, IF(MAX(N579:R579) = R579, Y579,  IF(MAX(N579:R579) = S579, Z579, AA579))))))</f>
        <v>37.79</v>
      </c>
      <c r="M579" s="3">
        <f t="shared" ref="M579:M642" si="127">IF(LARGE(N579:R579,2) = N579,U579, IF(LARGE(N579:R579,2) = O579, V579, IF(LARGE(N579:R579,2) = P579, W579, IF(LARGE(N579:R579,2) = Q579, X579, IF(LARGE(N579:R579,2) = R579, Y579,  IF(LARGE(N579:R579,2) = S579, Z579, AA579))))))</f>
        <v>28.77</v>
      </c>
      <c r="N579">
        <v>373</v>
      </c>
      <c r="O579">
        <v>171</v>
      </c>
      <c r="P579">
        <v>51</v>
      </c>
      <c r="Q579">
        <v>75</v>
      </c>
      <c r="R579">
        <v>284</v>
      </c>
      <c r="S579">
        <v>0</v>
      </c>
      <c r="T579">
        <v>0</v>
      </c>
      <c r="U579">
        <f t="shared" si="117"/>
        <v>37.79</v>
      </c>
      <c r="V579">
        <f t="shared" si="118"/>
        <v>17.329999999999998</v>
      </c>
      <c r="W579">
        <f t="shared" si="119"/>
        <v>5.17</v>
      </c>
      <c r="X579">
        <f t="shared" si="120"/>
        <v>7.6</v>
      </c>
      <c r="Y579">
        <f t="shared" si="121"/>
        <v>28.77</v>
      </c>
      <c r="Z579">
        <f t="shared" ref="Z579:Z642" si="128">ROUND((S579/$I579)*100,2)</f>
        <v>0</v>
      </c>
      <c r="AA579">
        <f t="shared" ref="AA579:AA642" si="129">ROUND((T579/$I579)*100,2)</f>
        <v>0</v>
      </c>
    </row>
    <row r="580" spans="1:27" x14ac:dyDescent="0.3">
      <c r="A580" t="s">
        <v>4528</v>
      </c>
      <c r="B580" t="s">
        <v>2855</v>
      </c>
      <c r="C580" t="s">
        <v>590</v>
      </c>
      <c r="D580">
        <v>224</v>
      </c>
      <c r="E580">
        <v>4</v>
      </c>
      <c r="F580">
        <v>5</v>
      </c>
      <c r="G580" s="4">
        <v>270</v>
      </c>
      <c r="H580">
        <f t="shared" si="122"/>
        <v>82.96</v>
      </c>
      <c r="I580">
        <f t="shared" si="123"/>
        <v>220</v>
      </c>
      <c r="J580" s="3" t="str">
        <f t="shared" si="124"/>
        <v>PP</v>
      </c>
      <c r="K580" s="3" t="str">
        <f t="shared" si="125"/>
        <v>PSOE</v>
      </c>
      <c r="L580" s="3">
        <f t="shared" si="126"/>
        <v>40.909999999999997</v>
      </c>
      <c r="M580" s="3">
        <f t="shared" si="127"/>
        <v>35.450000000000003</v>
      </c>
      <c r="N580">
        <v>78</v>
      </c>
      <c r="O580">
        <v>90</v>
      </c>
      <c r="P580">
        <v>14</v>
      </c>
      <c r="Q580">
        <v>1</v>
      </c>
      <c r="R580">
        <v>26</v>
      </c>
      <c r="S580">
        <v>0</v>
      </c>
      <c r="T580">
        <v>0</v>
      </c>
      <c r="U580">
        <f t="shared" si="117"/>
        <v>35.450000000000003</v>
      </c>
      <c r="V580">
        <f t="shared" si="118"/>
        <v>40.909999999999997</v>
      </c>
      <c r="W580">
        <f t="shared" si="119"/>
        <v>6.36</v>
      </c>
      <c r="X580">
        <f t="shared" si="120"/>
        <v>0.45</v>
      </c>
      <c r="Y580">
        <f t="shared" si="121"/>
        <v>11.82</v>
      </c>
      <c r="Z580">
        <f t="shared" si="128"/>
        <v>0</v>
      </c>
      <c r="AA580">
        <f t="shared" si="129"/>
        <v>0</v>
      </c>
    </row>
    <row r="581" spans="1:27" x14ac:dyDescent="0.3">
      <c r="A581" t="s">
        <v>4528</v>
      </c>
      <c r="B581" t="s">
        <v>2856</v>
      </c>
      <c r="C581" t="s">
        <v>591</v>
      </c>
      <c r="D581">
        <v>423</v>
      </c>
      <c r="E581">
        <v>9</v>
      </c>
      <c r="F581">
        <v>5</v>
      </c>
      <c r="G581" s="4">
        <v>560</v>
      </c>
      <c r="H581">
        <f t="shared" si="122"/>
        <v>75.540000000000006</v>
      </c>
      <c r="I581">
        <f t="shared" si="123"/>
        <v>414</v>
      </c>
      <c r="J581" s="3" t="str">
        <f t="shared" si="124"/>
        <v>PP</v>
      </c>
      <c r="K581" s="3" t="str">
        <f t="shared" si="125"/>
        <v>PSOE</v>
      </c>
      <c r="L581" s="3">
        <f t="shared" si="126"/>
        <v>34.06</v>
      </c>
      <c r="M581" s="3">
        <f t="shared" si="127"/>
        <v>31.4</v>
      </c>
      <c r="N581">
        <v>130</v>
      </c>
      <c r="O581">
        <v>141</v>
      </c>
      <c r="P581">
        <v>16</v>
      </c>
      <c r="Q581">
        <v>25</v>
      </c>
      <c r="R581">
        <v>90</v>
      </c>
      <c r="S581">
        <v>0</v>
      </c>
      <c r="T581">
        <v>0</v>
      </c>
      <c r="U581">
        <f t="shared" si="117"/>
        <v>31.4</v>
      </c>
      <c r="V581">
        <f t="shared" si="118"/>
        <v>34.06</v>
      </c>
      <c r="W581">
        <f t="shared" si="119"/>
        <v>3.86</v>
      </c>
      <c r="X581">
        <f t="shared" si="120"/>
        <v>6.04</v>
      </c>
      <c r="Y581">
        <f t="shared" si="121"/>
        <v>21.74</v>
      </c>
      <c r="Z581">
        <f t="shared" si="128"/>
        <v>0</v>
      </c>
      <c r="AA581">
        <f t="shared" si="129"/>
        <v>0</v>
      </c>
    </row>
    <row r="582" spans="1:27" x14ac:dyDescent="0.3">
      <c r="A582" t="s">
        <v>4528</v>
      </c>
      <c r="B582" t="s">
        <v>2857</v>
      </c>
      <c r="C582" t="s">
        <v>592</v>
      </c>
      <c r="D582">
        <v>781</v>
      </c>
      <c r="E582">
        <v>7</v>
      </c>
      <c r="F582">
        <v>12</v>
      </c>
      <c r="G582" s="4">
        <v>1053</v>
      </c>
      <c r="H582">
        <f t="shared" si="122"/>
        <v>74.17</v>
      </c>
      <c r="I582">
        <f t="shared" si="123"/>
        <v>774</v>
      </c>
      <c r="J582" s="3" t="str">
        <f t="shared" si="124"/>
        <v>PSOE</v>
      </c>
      <c r="K582" s="3" t="str">
        <f t="shared" si="125"/>
        <v>Ciudadanos</v>
      </c>
      <c r="L582" s="3">
        <f t="shared" si="126"/>
        <v>30.49</v>
      </c>
      <c r="M582" s="3">
        <f t="shared" si="127"/>
        <v>24.42</v>
      </c>
      <c r="N582">
        <v>236</v>
      </c>
      <c r="O582">
        <v>186</v>
      </c>
      <c r="P582">
        <v>63</v>
      </c>
      <c r="Q582">
        <v>55</v>
      </c>
      <c r="R582">
        <v>189</v>
      </c>
      <c r="S582">
        <v>0</v>
      </c>
      <c r="T582">
        <v>0</v>
      </c>
      <c r="U582">
        <f t="shared" si="117"/>
        <v>30.49</v>
      </c>
      <c r="V582">
        <f t="shared" si="118"/>
        <v>24.03</v>
      </c>
      <c r="W582">
        <f t="shared" si="119"/>
        <v>8.14</v>
      </c>
      <c r="X582">
        <f t="shared" si="120"/>
        <v>7.11</v>
      </c>
      <c r="Y582">
        <f t="shared" si="121"/>
        <v>24.42</v>
      </c>
      <c r="Z582">
        <f t="shared" si="128"/>
        <v>0</v>
      </c>
      <c r="AA582">
        <f t="shared" si="129"/>
        <v>0</v>
      </c>
    </row>
    <row r="583" spans="1:27" x14ac:dyDescent="0.3">
      <c r="A583" t="s">
        <v>4528</v>
      </c>
      <c r="B583" t="s">
        <v>2858</v>
      </c>
      <c r="C583" t="s">
        <v>593</v>
      </c>
      <c r="D583">
        <v>57</v>
      </c>
      <c r="E583">
        <v>0</v>
      </c>
      <c r="F583">
        <v>0</v>
      </c>
      <c r="G583" s="4">
        <v>79</v>
      </c>
      <c r="H583">
        <f t="shared" si="122"/>
        <v>72.150000000000006</v>
      </c>
      <c r="I583">
        <f t="shared" si="123"/>
        <v>57</v>
      </c>
      <c r="J583" s="3" t="str">
        <f t="shared" si="124"/>
        <v>PSOE</v>
      </c>
      <c r="K583" s="3" t="str">
        <f t="shared" si="125"/>
        <v>PP</v>
      </c>
      <c r="L583" s="3">
        <f t="shared" si="126"/>
        <v>43.86</v>
      </c>
      <c r="M583" s="3">
        <f t="shared" si="127"/>
        <v>33.33</v>
      </c>
      <c r="N583">
        <v>25</v>
      </c>
      <c r="O583">
        <v>19</v>
      </c>
      <c r="P583">
        <v>5</v>
      </c>
      <c r="Q583">
        <v>3</v>
      </c>
      <c r="R583">
        <v>5</v>
      </c>
      <c r="S583">
        <v>0</v>
      </c>
      <c r="T583">
        <v>0</v>
      </c>
      <c r="U583">
        <f t="shared" si="117"/>
        <v>43.86</v>
      </c>
      <c r="V583">
        <f t="shared" si="118"/>
        <v>33.33</v>
      </c>
      <c r="W583">
        <f t="shared" si="119"/>
        <v>8.77</v>
      </c>
      <c r="X583">
        <f t="shared" si="120"/>
        <v>5.26</v>
      </c>
      <c r="Y583">
        <f t="shared" si="121"/>
        <v>8.77</v>
      </c>
      <c r="Z583">
        <f t="shared" si="128"/>
        <v>0</v>
      </c>
      <c r="AA583">
        <f t="shared" si="129"/>
        <v>0</v>
      </c>
    </row>
    <row r="584" spans="1:27" x14ac:dyDescent="0.3">
      <c r="A584" t="s">
        <v>4528</v>
      </c>
      <c r="B584" t="s">
        <v>2859</v>
      </c>
      <c r="C584" t="s">
        <v>594</v>
      </c>
      <c r="D584">
        <v>80</v>
      </c>
      <c r="E584">
        <v>0</v>
      </c>
      <c r="F584">
        <v>0</v>
      </c>
      <c r="G584" s="4">
        <v>94</v>
      </c>
      <c r="H584">
        <f t="shared" si="122"/>
        <v>85.11</v>
      </c>
      <c r="I584">
        <f t="shared" si="123"/>
        <v>80</v>
      </c>
      <c r="J584" s="3" t="str">
        <f t="shared" si="124"/>
        <v>PP</v>
      </c>
      <c r="K584" s="3" t="str">
        <f t="shared" si="125"/>
        <v>VOX</v>
      </c>
      <c r="L584" s="3">
        <f t="shared" si="126"/>
        <v>63.75</v>
      </c>
      <c r="M584" s="3">
        <f t="shared" si="127"/>
        <v>20</v>
      </c>
      <c r="N584">
        <v>3</v>
      </c>
      <c r="O584">
        <v>51</v>
      </c>
      <c r="P584">
        <v>16</v>
      </c>
      <c r="Q584">
        <v>2</v>
      </c>
      <c r="R584">
        <v>8</v>
      </c>
      <c r="S584">
        <v>0</v>
      </c>
      <c r="T584">
        <v>0</v>
      </c>
      <c r="U584">
        <f t="shared" si="117"/>
        <v>3.75</v>
      </c>
      <c r="V584">
        <f t="shared" si="118"/>
        <v>63.75</v>
      </c>
      <c r="W584">
        <f t="shared" si="119"/>
        <v>20</v>
      </c>
      <c r="X584">
        <f t="shared" si="120"/>
        <v>2.5</v>
      </c>
      <c r="Y584">
        <f t="shared" si="121"/>
        <v>10</v>
      </c>
      <c r="Z584">
        <f t="shared" si="128"/>
        <v>0</v>
      </c>
      <c r="AA584">
        <f t="shared" si="129"/>
        <v>0</v>
      </c>
    </row>
    <row r="585" spans="1:27" x14ac:dyDescent="0.3">
      <c r="A585" t="s">
        <v>4528</v>
      </c>
      <c r="B585" t="s">
        <v>2860</v>
      </c>
      <c r="C585" t="s">
        <v>595</v>
      </c>
      <c r="D585">
        <v>295</v>
      </c>
      <c r="E585">
        <v>8</v>
      </c>
      <c r="F585">
        <v>1</v>
      </c>
      <c r="G585" s="4">
        <v>369</v>
      </c>
      <c r="H585">
        <f t="shared" si="122"/>
        <v>79.95</v>
      </c>
      <c r="I585">
        <f t="shared" si="123"/>
        <v>287</v>
      </c>
      <c r="J585" s="3" t="str">
        <f t="shared" si="124"/>
        <v>PSOE</v>
      </c>
      <c r="K585" s="3" t="str">
        <f t="shared" si="125"/>
        <v>PP</v>
      </c>
      <c r="L585" s="3">
        <f t="shared" si="126"/>
        <v>42.16</v>
      </c>
      <c r="M585" s="3">
        <f t="shared" si="127"/>
        <v>34.15</v>
      </c>
      <c r="N585">
        <v>121</v>
      </c>
      <c r="O585">
        <v>98</v>
      </c>
      <c r="P585">
        <v>10</v>
      </c>
      <c r="Q585">
        <v>12</v>
      </c>
      <c r="R585">
        <v>37</v>
      </c>
      <c r="S585">
        <v>0</v>
      </c>
      <c r="T585">
        <v>0</v>
      </c>
      <c r="U585">
        <f t="shared" si="117"/>
        <v>42.16</v>
      </c>
      <c r="V585">
        <f t="shared" si="118"/>
        <v>34.15</v>
      </c>
      <c r="W585">
        <f t="shared" si="119"/>
        <v>3.48</v>
      </c>
      <c r="X585">
        <f t="shared" si="120"/>
        <v>4.18</v>
      </c>
      <c r="Y585">
        <f t="shared" si="121"/>
        <v>12.89</v>
      </c>
      <c r="Z585">
        <f t="shared" si="128"/>
        <v>0</v>
      </c>
      <c r="AA585">
        <f t="shared" si="129"/>
        <v>0</v>
      </c>
    </row>
    <row r="586" spans="1:27" x14ac:dyDescent="0.3">
      <c r="A586" t="s">
        <v>4528</v>
      </c>
      <c r="B586" t="s">
        <v>2861</v>
      </c>
      <c r="C586" t="s">
        <v>596</v>
      </c>
      <c r="D586">
        <v>103</v>
      </c>
      <c r="E586">
        <v>2</v>
      </c>
      <c r="F586">
        <v>1</v>
      </c>
      <c r="G586" s="4">
        <v>154</v>
      </c>
      <c r="H586">
        <f t="shared" si="122"/>
        <v>66.88</v>
      </c>
      <c r="I586">
        <f t="shared" si="123"/>
        <v>101</v>
      </c>
      <c r="J586" s="3" t="str">
        <f t="shared" si="124"/>
        <v>PP</v>
      </c>
      <c r="K586" s="3" t="str">
        <f t="shared" si="125"/>
        <v>PSOE</v>
      </c>
      <c r="L586" s="3">
        <f t="shared" si="126"/>
        <v>36.630000000000003</v>
      </c>
      <c r="M586" s="3">
        <f t="shared" si="127"/>
        <v>30.69</v>
      </c>
      <c r="N586">
        <v>31</v>
      </c>
      <c r="O586">
        <v>37</v>
      </c>
      <c r="P586">
        <v>15</v>
      </c>
      <c r="Q586">
        <v>4</v>
      </c>
      <c r="R586">
        <v>11</v>
      </c>
      <c r="S586">
        <v>0</v>
      </c>
      <c r="T586">
        <v>0</v>
      </c>
      <c r="U586">
        <f t="shared" si="117"/>
        <v>30.69</v>
      </c>
      <c r="V586">
        <f t="shared" si="118"/>
        <v>36.630000000000003</v>
      </c>
      <c r="W586">
        <f t="shared" si="119"/>
        <v>14.85</v>
      </c>
      <c r="X586">
        <f t="shared" si="120"/>
        <v>3.96</v>
      </c>
      <c r="Y586">
        <f t="shared" si="121"/>
        <v>10.89</v>
      </c>
      <c r="Z586">
        <f t="shared" si="128"/>
        <v>0</v>
      </c>
      <c r="AA586">
        <f t="shared" si="129"/>
        <v>0</v>
      </c>
    </row>
    <row r="587" spans="1:27" x14ac:dyDescent="0.3">
      <c r="A587" t="s">
        <v>4528</v>
      </c>
      <c r="B587" t="s">
        <v>2862</v>
      </c>
      <c r="C587" t="s">
        <v>597</v>
      </c>
      <c r="D587">
        <v>41</v>
      </c>
      <c r="E587">
        <v>0</v>
      </c>
      <c r="F587">
        <v>1</v>
      </c>
      <c r="G587" s="4">
        <v>63</v>
      </c>
      <c r="H587">
        <f t="shared" si="122"/>
        <v>65.08</v>
      </c>
      <c r="I587">
        <f t="shared" si="123"/>
        <v>41</v>
      </c>
      <c r="J587" s="3" t="str">
        <f t="shared" si="124"/>
        <v>PP</v>
      </c>
      <c r="K587" s="3" t="str">
        <f t="shared" si="125"/>
        <v>PSOE</v>
      </c>
      <c r="L587" s="3">
        <f t="shared" si="126"/>
        <v>58.54</v>
      </c>
      <c r="M587" s="3">
        <f t="shared" si="127"/>
        <v>19.510000000000002</v>
      </c>
      <c r="N587">
        <v>8</v>
      </c>
      <c r="O587">
        <v>24</v>
      </c>
      <c r="P587">
        <v>4</v>
      </c>
      <c r="Q587">
        <v>0</v>
      </c>
      <c r="R587">
        <v>4</v>
      </c>
      <c r="S587">
        <v>0</v>
      </c>
      <c r="T587">
        <v>0</v>
      </c>
      <c r="U587">
        <f t="shared" si="117"/>
        <v>19.510000000000002</v>
      </c>
      <c r="V587">
        <f t="shared" si="118"/>
        <v>58.54</v>
      </c>
      <c r="W587">
        <f t="shared" si="119"/>
        <v>9.76</v>
      </c>
      <c r="X587">
        <f t="shared" si="120"/>
        <v>0</v>
      </c>
      <c r="Y587">
        <f t="shared" si="121"/>
        <v>9.76</v>
      </c>
      <c r="Z587">
        <f t="shared" si="128"/>
        <v>0</v>
      </c>
      <c r="AA587">
        <f t="shared" si="129"/>
        <v>0</v>
      </c>
    </row>
    <row r="588" spans="1:27" x14ac:dyDescent="0.3">
      <c r="A588" t="s">
        <v>4528</v>
      </c>
      <c r="B588" t="s">
        <v>2863</v>
      </c>
      <c r="C588" t="s">
        <v>598</v>
      </c>
      <c r="D588">
        <v>40</v>
      </c>
      <c r="E588">
        <v>1</v>
      </c>
      <c r="F588">
        <v>1</v>
      </c>
      <c r="G588" s="4">
        <v>43</v>
      </c>
      <c r="H588">
        <f t="shared" si="122"/>
        <v>93.02</v>
      </c>
      <c r="I588">
        <f t="shared" si="123"/>
        <v>39</v>
      </c>
      <c r="J588" s="3" t="str">
        <f t="shared" si="124"/>
        <v>PP</v>
      </c>
      <c r="K588" s="3" t="str">
        <f t="shared" si="125"/>
        <v>PSOE</v>
      </c>
      <c r="L588" s="3">
        <f t="shared" si="126"/>
        <v>56.41</v>
      </c>
      <c r="M588" s="3">
        <f t="shared" si="127"/>
        <v>28.21</v>
      </c>
      <c r="N588">
        <v>11</v>
      </c>
      <c r="O588">
        <v>22</v>
      </c>
      <c r="P588">
        <v>1</v>
      </c>
      <c r="Q588">
        <v>2</v>
      </c>
      <c r="R588">
        <v>2</v>
      </c>
      <c r="S588">
        <v>0</v>
      </c>
      <c r="T588">
        <v>0</v>
      </c>
      <c r="U588">
        <f t="shared" si="117"/>
        <v>28.21</v>
      </c>
      <c r="V588">
        <f t="shared" si="118"/>
        <v>56.41</v>
      </c>
      <c r="W588">
        <f t="shared" si="119"/>
        <v>2.56</v>
      </c>
      <c r="X588">
        <f t="shared" si="120"/>
        <v>5.13</v>
      </c>
      <c r="Y588">
        <f t="shared" si="121"/>
        <v>5.13</v>
      </c>
      <c r="Z588">
        <f t="shared" si="128"/>
        <v>0</v>
      </c>
      <c r="AA588">
        <f t="shared" si="129"/>
        <v>0</v>
      </c>
    </row>
    <row r="589" spans="1:27" x14ac:dyDescent="0.3">
      <c r="A589" t="s">
        <v>4528</v>
      </c>
      <c r="B589" t="s">
        <v>2864</v>
      </c>
      <c r="C589" t="s">
        <v>599</v>
      </c>
      <c r="D589">
        <v>8</v>
      </c>
      <c r="E589">
        <v>0</v>
      </c>
      <c r="F589">
        <v>0</v>
      </c>
      <c r="G589" s="4">
        <v>11</v>
      </c>
      <c r="H589">
        <f t="shared" si="122"/>
        <v>72.73</v>
      </c>
      <c r="I589">
        <f t="shared" si="123"/>
        <v>8</v>
      </c>
      <c r="J589" s="3" t="str">
        <f t="shared" si="124"/>
        <v>PP</v>
      </c>
      <c r="K589" s="3" t="str">
        <f t="shared" si="125"/>
        <v>PSOE</v>
      </c>
      <c r="L589" s="3">
        <f t="shared" si="126"/>
        <v>62.5</v>
      </c>
      <c r="M589" s="3">
        <f t="shared" si="127"/>
        <v>25</v>
      </c>
      <c r="N589">
        <v>2</v>
      </c>
      <c r="O589">
        <v>5</v>
      </c>
      <c r="P589">
        <v>0</v>
      </c>
      <c r="Q589">
        <v>0</v>
      </c>
      <c r="R589">
        <v>1</v>
      </c>
      <c r="S589">
        <v>0</v>
      </c>
      <c r="T589">
        <v>0</v>
      </c>
      <c r="U589">
        <f t="shared" si="117"/>
        <v>25</v>
      </c>
      <c r="V589">
        <f t="shared" si="118"/>
        <v>62.5</v>
      </c>
      <c r="W589">
        <f t="shared" si="119"/>
        <v>0</v>
      </c>
      <c r="X589">
        <f t="shared" si="120"/>
        <v>0</v>
      </c>
      <c r="Y589">
        <f t="shared" si="121"/>
        <v>12.5</v>
      </c>
      <c r="Z589">
        <f t="shared" si="128"/>
        <v>0</v>
      </c>
      <c r="AA589">
        <f t="shared" si="129"/>
        <v>0</v>
      </c>
    </row>
    <row r="590" spans="1:27" x14ac:dyDescent="0.3">
      <c r="A590" t="s">
        <v>4528</v>
      </c>
      <c r="B590" t="s">
        <v>2865</v>
      </c>
      <c r="C590" t="s">
        <v>600</v>
      </c>
      <c r="D590">
        <v>34</v>
      </c>
      <c r="E590">
        <v>0</v>
      </c>
      <c r="F590">
        <v>0</v>
      </c>
      <c r="G590" s="4">
        <v>43</v>
      </c>
      <c r="H590">
        <f t="shared" si="122"/>
        <v>79.069999999999993</v>
      </c>
      <c r="I590">
        <f t="shared" si="123"/>
        <v>34</v>
      </c>
      <c r="J590" s="3" t="str">
        <f t="shared" si="124"/>
        <v>PSOE</v>
      </c>
      <c r="K590" s="3" t="str">
        <f t="shared" si="125"/>
        <v>PP</v>
      </c>
      <c r="L590" s="3">
        <f t="shared" si="126"/>
        <v>47.06</v>
      </c>
      <c r="M590" s="3">
        <f t="shared" si="127"/>
        <v>35.29</v>
      </c>
      <c r="N590">
        <v>16</v>
      </c>
      <c r="O590">
        <v>12</v>
      </c>
      <c r="P590">
        <v>2</v>
      </c>
      <c r="Q590">
        <v>0</v>
      </c>
      <c r="R590">
        <v>4</v>
      </c>
      <c r="S590">
        <v>0</v>
      </c>
      <c r="T590">
        <v>0</v>
      </c>
      <c r="U590">
        <f t="shared" si="117"/>
        <v>47.06</v>
      </c>
      <c r="V590">
        <f t="shared" si="118"/>
        <v>35.29</v>
      </c>
      <c r="W590">
        <f t="shared" si="119"/>
        <v>5.88</v>
      </c>
      <c r="X590">
        <f t="shared" si="120"/>
        <v>0</v>
      </c>
      <c r="Y590">
        <f t="shared" si="121"/>
        <v>11.76</v>
      </c>
      <c r="Z590">
        <f t="shared" si="128"/>
        <v>0</v>
      </c>
      <c r="AA590">
        <f t="shared" si="129"/>
        <v>0</v>
      </c>
    </row>
    <row r="591" spans="1:27" x14ac:dyDescent="0.3">
      <c r="A591" t="s">
        <v>4528</v>
      </c>
      <c r="B591" t="s">
        <v>2866</v>
      </c>
      <c r="C591" t="s">
        <v>601</v>
      </c>
      <c r="D591">
        <v>171</v>
      </c>
      <c r="E591">
        <v>1</v>
      </c>
      <c r="F591">
        <v>2</v>
      </c>
      <c r="G591" s="4">
        <v>202</v>
      </c>
      <c r="H591">
        <f t="shared" si="122"/>
        <v>84.65</v>
      </c>
      <c r="I591">
        <f t="shared" si="123"/>
        <v>170</v>
      </c>
      <c r="J591" s="3" t="str">
        <f t="shared" si="124"/>
        <v>PP</v>
      </c>
      <c r="K591" s="3" t="str">
        <f t="shared" si="125"/>
        <v>PSOE</v>
      </c>
      <c r="L591" s="3">
        <f t="shared" si="126"/>
        <v>55.29</v>
      </c>
      <c r="M591" s="3">
        <f t="shared" si="127"/>
        <v>24.12</v>
      </c>
      <c r="N591">
        <v>41</v>
      </c>
      <c r="O591">
        <v>94</v>
      </c>
      <c r="P591">
        <v>7</v>
      </c>
      <c r="Q591">
        <v>5</v>
      </c>
      <c r="R591">
        <v>19</v>
      </c>
      <c r="S591">
        <v>0</v>
      </c>
      <c r="T591">
        <v>0</v>
      </c>
      <c r="U591">
        <f t="shared" si="117"/>
        <v>24.12</v>
      </c>
      <c r="V591">
        <f t="shared" si="118"/>
        <v>55.29</v>
      </c>
      <c r="W591">
        <f t="shared" si="119"/>
        <v>4.12</v>
      </c>
      <c r="X591">
        <f t="shared" si="120"/>
        <v>2.94</v>
      </c>
      <c r="Y591">
        <f t="shared" si="121"/>
        <v>11.18</v>
      </c>
      <c r="Z591">
        <f t="shared" si="128"/>
        <v>0</v>
      </c>
      <c r="AA591">
        <f t="shared" si="129"/>
        <v>0</v>
      </c>
    </row>
    <row r="592" spans="1:27" x14ac:dyDescent="0.3">
      <c r="A592" t="s">
        <v>4528</v>
      </c>
      <c r="B592" t="s">
        <v>2867</v>
      </c>
      <c r="C592" t="s">
        <v>602</v>
      </c>
      <c r="D592">
        <v>80</v>
      </c>
      <c r="E592">
        <v>0</v>
      </c>
      <c r="F592">
        <v>1</v>
      </c>
      <c r="G592" s="4">
        <v>91</v>
      </c>
      <c r="H592">
        <f t="shared" si="122"/>
        <v>87.91</v>
      </c>
      <c r="I592">
        <f t="shared" si="123"/>
        <v>80</v>
      </c>
      <c r="J592" s="3" t="str">
        <f t="shared" si="124"/>
        <v>Ciudadanos</v>
      </c>
      <c r="K592" s="3" t="str">
        <f t="shared" si="125"/>
        <v>PP</v>
      </c>
      <c r="L592" s="3">
        <f t="shared" si="126"/>
        <v>52.5</v>
      </c>
      <c r="M592" s="3">
        <f t="shared" si="127"/>
        <v>26.25</v>
      </c>
      <c r="N592">
        <v>4</v>
      </c>
      <c r="O592">
        <v>21</v>
      </c>
      <c r="P592">
        <v>11</v>
      </c>
      <c r="Q592">
        <v>1</v>
      </c>
      <c r="R592">
        <v>42</v>
      </c>
      <c r="S592">
        <v>0</v>
      </c>
      <c r="T592">
        <v>0</v>
      </c>
      <c r="U592">
        <f t="shared" si="117"/>
        <v>5</v>
      </c>
      <c r="V592">
        <f t="shared" si="118"/>
        <v>26.25</v>
      </c>
      <c r="W592">
        <f t="shared" si="119"/>
        <v>13.75</v>
      </c>
      <c r="X592">
        <f t="shared" si="120"/>
        <v>1.25</v>
      </c>
      <c r="Y592">
        <f t="shared" si="121"/>
        <v>52.5</v>
      </c>
      <c r="Z592">
        <f t="shared" si="128"/>
        <v>0</v>
      </c>
      <c r="AA592">
        <f t="shared" si="129"/>
        <v>0</v>
      </c>
    </row>
    <row r="593" spans="1:27" x14ac:dyDescent="0.3">
      <c r="A593" t="s">
        <v>4528</v>
      </c>
      <c r="B593" t="s">
        <v>2868</v>
      </c>
      <c r="C593" t="s">
        <v>603</v>
      </c>
      <c r="D593">
        <v>19</v>
      </c>
      <c r="E593">
        <v>0</v>
      </c>
      <c r="F593">
        <v>0</v>
      </c>
      <c r="G593" s="4">
        <v>25</v>
      </c>
      <c r="H593">
        <f t="shared" si="122"/>
        <v>76</v>
      </c>
      <c r="I593">
        <f t="shared" si="123"/>
        <v>19</v>
      </c>
      <c r="J593" s="3" t="str">
        <f t="shared" si="124"/>
        <v>PSOE</v>
      </c>
      <c r="K593" s="3" t="str">
        <f t="shared" si="125"/>
        <v>PP</v>
      </c>
      <c r="L593" s="3">
        <f t="shared" si="126"/>
        <v>47.37</v>
      </c>
      <c r="M593" s="3">
        <f t="shared" si="127"/>
        <v>42.11</v>
      </c>
      <c r="N593">
        <v>9</v>
      </c>
      <c r="O593">
        <v>8</v>
      </c>
      <c r="P593">
        <v>0</v>
      </c>
      <c r="Q593">
        <v>0</v>
      </c>
      <c r="R593">
        <v>2</v>
      </c>
      <c r="S593">
        <v>0</v>
      </c>
      <c r="T593">
        <v>0</v>
      </c>
      <c r="U593">
        <f t="shared" si="117"/>
        <v>47.37</v>
      </c>
      <c r="V593">
        <f t="shared" si="118"/>
        <v>42.11</v>
      </c>
      <c r="W593">
        <f t="shared" si="119"/>
        <v>0</v>
      </c>
      <c r="X593">
        <f t="shared" si="120"/>
        <v>0</v>
      </c>
      <c r="Y593">
        <f t="shared" si="121"/>
        <v>10.53</v>
      </c>
      <c r="Z593">
        <f t="shared" si="128"/>
        <v>0</v>
      </c>
      <c r="AA593">
        <f t="shared" si="129"/>
        <v>0</v>
      </c>
    </row>
    <row r="594" spans="1:27" x14ac:dyDescent="0.3">
      <c r="A594" t="s">
        <v>4528</v>
      </c>
      <c r="B594" t="s">
        <v>2869</v>
      </c>
      <c r="C594" t="s">
        <v>604</v>
      </c>
      <c r="D594">
        <v>204</v>
      </c>
      <c r="E594">
        <v>5</v>
      </c>
      <c r="F594">
        <v>2</v>
      </c>
      <c r="G594" s="4">
        <v>236</v>
      </c>
      <c r="H594">
        <f t="shared" si="122"/>
        <v>86.44</v>
      </c>
      <c r="I594">
        <f t="shared" si="123"/>
        <v>199</v>
      </c>
      <c r="J594" s="3" t="str">
        <f t="shared" si="124"/>
        <v>PSOE</v>
      </c>
      <c r="K594" s="3" t="str">
        <f t="shared" si="125"/>
        <v>PP</v>
      </c>
      <c r="L594" s="3">
        <f t="shared" si="126"/>
        <v>48.74</v>
      </c>
      <c r="M594" s="3">
        <f t="shared" si="127"/>
        <v>23.12</v>
      </c>
      <c r="N594">
        <v>97</v>
      </c>
      <c r="O594">
        <v>46</v>
      </c>
      <c r="P594">
        <v>4</v>
      </c>
      <c r="Q594">
        <v>12</v>
      </c>
      <c r="R594">
        <v>24</v>
      </c>
      <c r="S594">
        <v>0</v>
      </c>
      <c r="T594">
        <v>0</v>
      </c>
      <c r="U594">
        <f t="shared" si="117"/>
        <v>48.74</v>
      </c>
      <c r="V594">
        <f t="shared" si="118"/>
        <v>23.12</v>
      </c>
      <c r="W594">
        <f t="shared" si="119"/>
        <v>2.0099999999999998</v>
      </c>
      <c r="X594">
        <f t="shared" si="120"/>
        <v>6.03</v>
      </c>
      <c r="Y594">
        <f t="shared" si="121"/>
        <v>12.06</v>
      </c>
      <c r="Z594">
        <f t="shared" si="128"/>
        <v>0</v>
      </c>
      <c r="AA594">
        <f t="shared" si="129"/>
        <v>0</v>
      </c>
    </row>
    <row r="595" spans="1:27" x14ac:dyDescent="0.3">
      <c r="A595" t="s">
        <v>4528</v>
      </c>
      <c r="B595" t="s">
        <v>2870</v>
      </c>
      <c r="C595" t="s">
        <v>605</v>
      </c>
      <c r="D595">
        <v>37</v>
      </c>
      <c r="E595">
        <v>1</v>
      </c>
      <c r="F595">
        <v>0</v>
      </c>
      <c r="G595" s="4">
        <v>42</v>
      </c>
      <c r="H595">
        <f t="shared" si="122"/>
        <v>88.1</v>
      </c>
      <c r="I595">
        <f t="shared" si="123"/>
        <v>36</v>
      </c>
      <c r="J595" s="3" t="str">
        <f t="shared" si="124"/>
        <v>PP</v>
      </c>
      <c r="K595" s="3" t="str">
        <f t="shared" si="125"/>
        <v>PSOE</v>
      </c>
      <c r="L595" s="3">
        <f t="shared" si="126"/>
        <v>33.33</v>
      </c>
      <c r="M595" s="3">
        <f t="shared" si="127"/>
        <v>25</v>
      </c>
      <c r="N595">
        <v>9</v>
      </c>
      <c r="O595">
        <v>12</v>
      </c>
      <c r="P595">
        <v>2</v>
      </c>
      <c r="Q595">
        <v>3</v>
      </c>
      <c r="R595">
        <v>7</v>
      </c>
      <c r="S595">
        <v>0</v>
      </c>
      <c r="T595">
        <v>0</v>
      </c>
      <c r="U595">
        <f t="shared" si="117"/>
        <v>25</v>
      </c>
      <c r="V595">
        <f t="shared" si="118"/>
        <v>33.33</v>
      </c>
      <c r="W595">
        <f t="shared" si="119"/>
        <v>5.56</v>
      </c>
      <c r="X595">
        <f t="shared" si="120"/>
        <v>8.33</v>
      </c>
      <c r="Y595">
        <f t="shared" si="121"/>
        <v>19.440000000000001</v>
      </c>
      <c r="Z595">
        <f t="shared" si="128"/>
        <v>0</v>
      </c>
      <c r="AA595">
        <f t="shared" si="129"/>
        <v>0</v>
      </c>
    </row>
    <row r="596" spans="1:27" x14ac:dyDescent="0.3">
      <c r="A596" t="s">
        <v>4528</v>
      </c>
      <c r="B596" t="s">
        <v>2871</v>
      </c>
      <c r="C596" t="s">
        <v>606</v>
      </c>
      <c r="D596">
        <v>38</v>
      </c>
      <c r="E596">
        <v>1</v>
      </c>
      <c r="F596">
        <v>0</v>
      </c>
      <c r="G596" s="4">
        <v>43</v>
      </c>
      <c r="H596">
        <f t="shared" si="122"/>
        <v>88.37</v>
      </c>
      <c r="I596">
        <f t="shared" si="123"/>
        <v>37</v>
      </c>
      <c r="J596" s="3" t="str">
        <f t="shared" si="124"/>
        <v>PP</v>
      </c>
      <c r="K596" s="3" t="str">
        <f t="shared" si="125"/>
        <v>VOX</v>
      </c>
      <c r="L596" s="3">
        <f t="shared" si="126"/>
        <v>29.73</v>
      </c>
      <c r="M596" s="3">
        <f t="shared" si="127"/>
        <v>24.32</v>
      </c>
      <c r="N596">
        <v>6</v>
      </c>
      <c r="O596">
        <v>11</v>
      </c>
      <c r="P596">
        <v>9</v>
      </c>
      <c r="Q596">
        <v>1</v>
      </c>
      <c r="R596">
        <v>8</v>
      </c>
      <c r="S596">
        <v>0</v>
      </c>
      <c r="T596">
        <v>0</v>
      </c>
      <c r="U596">
        <f t="shared" si="117"/>
        <v>16.22</v>
      </c>
      <c r="V596">
        <f t="shared" si="118"/>
        <v>29.73</v>
      </c>
      <c r="W596">
        <f t="shared" si="119"/>
        <v>24.32</v>
      </c>
      <c r="X596">
        <f t="shared" si="120"/>
        <v>2.7</v>
      </c>
      <c r="Y596">
        <f t="shared" si="121"/>
        <v>21.62</v>
      </c>
      <c r="Z596">
        <f t="shared" si="128"/>
        <v>0</v>
      </c>
      <c r="AA596">
        <f t="shared" si="129"/>
        <v>0</v>
      </c>
    </row>
    <row r="597" spans="1:27" x14ac:dyDescent="0.3">
      <c r="A597" t="s">
        <v>4528</v>
      </c>
      <c r="B597" t="s">
        <v>2872</v>
      </c>
      <c r="C597" t="s">
        <v>607</v>
      </c>
      <c r="D597">
        <v>102</v>
      </c>
      <c r="E597">
        <v>0</v>
      </c>
      <c r="F597">
        <v>1</v>
      </c>
      <c r="G597" s="4">
        <v>137</v>
      </c>
      <c r="H597">
        <f t="shared" si="122"/>
        <v>74.45</v>
      </c>
      <c r="I597">
        <f t="shared" si="123"/>
        <v>102</v>
      </c>
      <c r="J597" s="3" t="str">
        <f t="shared" si="124"/>
        <v>PP</v>
      </c>
      <c r="K597" s="3" t="str">
        <f t="shared" si="125"/>
        <v>PSOE</v>
      </c>
      <c r="L597" s="3">
        <f t="shared" si="126"/>
        <v>37.25</v>
      </c>
      <c r="M597" s="3">
        <f t="shared" si="127"/>
        <v>35.29</v>
      </c>
      <c r="N597">
        <v>36</v>
      </c>
      <c r="O597">
        <v>38</v>
      </c>
      <c r="P597">
        <v>7</v>
      </c>
      <c r="Q597">
        <v>3</v>
      </c>
      <c r="R597">
        <v>15</v>
      </c>
      <c r="S597">
        <v>0</v>
      </c>
      <c r="T597">
        <v>0</v>
      </c>
      <c r="U597">
        <f t="shared" si="117"/>
        <v>35.29</v>
      </c>
      <c r="V597">
        <f t="shared" si="118"/>
        <v>37.25</v>
      </c>
      <c r="W597">
        <f t="shared" si="119"/>
        <v>6.86</v>
      </c>
      <c r="X597">
        <f t="shared" si="120"/>
        <v>2.94</v>
      </c>
      <c r="Y597">
        <f t="shared" si="121"/>
        <v>14.71</v>
      </c>
      <c r="Z597">
        <f t="shared" si="128"/>
        <v>0</v>
      </c>
      <c r="AA597">
        <f t="shared" si="129"/>
        <v>0</v>
      </c>
    </row>
    <row r="598" spans="1:27" x14ac:dyDescent="0.3">
      <c r="A598" t="s">
        <v>4528</v>
      </c>
      <c r="B598" t="s">
        <v>2873</v>
      </c>
      <c r="C598" t="s">
        <v>608</v>
      </c>
      <c r="D598">
        <v>374</v>
      </c>
      <c r="E598">
        <v>6</v>
      </c>
      <c r="F598">
        <v>6</v>
      </c>
      <c r="G598" s="4">
        <v>483</v>
      </c>
      <c r="H598">
        <f t="shared" si="122"/>
        <v>77.430000000000007</v>
      </c>
      <c r="I598">
        <f t="shared" si="123"/>
        <v>368</v>
      </c>
      <c r="J598" s="3" t="str">
        <f t="shared" si="124"/>
        <v>PSOE</v>
      </c>
      <c r="K598" s="3" t="str">
        <f t="shared" si="125"/>
        <v>PP</v>
      </c>
      <c r="L598" s="3">
        <f t="shared" si="126"/>
        <v>31.79</v>
      </c>
      <c r="M598" s="3">
        <f t="shared" si="127"/>
        <v>21.47</v>
      </c>
      <c r="N598">
        <v>117</v>
      </c>
      <c r="O598">
        <v>79</v>
      </c>
      <c r="P598">
        <v>34</v>
      </c>
      <c r="Q598">
        <v>39</v>
      </c>
      <c r="R598">
        <v>76</v>
      </c>
      <c r="S598">
        <v>0</v>
      </c>
      <c r="T598">
        <v>0</v>
      </c>
      <c r="U598">
        <f t="shared" si="117"/>
        <v>31.79</v>
      </c>
      <c r="V598">
        <f t="shared" si="118"/>
        <v>21.47</v>
      </c>
      <c r="W598">
        <f t="shared" si="119"/>
        <v>9.24</v>
      </c>
      <c r="X598">
        <f t="shared" si="120"/>
        <v>10.6</v>
      </c>
      <c r="Y598">
        <f t="shared" si="121"/>
        <v>20.65</v>
      </c>
      <c r="Z598">
        <f t="shared" si="128"/>
        <v>0</v>
      </c>
      <c r="AA598">
        <f t="shared" si="129"/>
        <v>0</v>
      </c>
    </row>
    <row r="599" spans="1:27" x14ac:dyDescent="0.3">
      <c r="A599" t="s">
        <v>4528</v>
      </c>
      <c r="B599" t="s">
        <v>2874</v>
      </c>
      <c r="C599" t="s">
        <v>609</v>
      </c>
      <c r="D599">
        <v>144</v>
      </c>
      <c r="E599">
        <v>1</v>
      </c>
      <c r="F599">
        <v>6</v>
      </c>
      <c r="G599" s="4">
        <v>169</v>
      </c>
      <c r="H599">
        <f t="shared" si="122"/>
        <v>85.21</v>
      </c>
      <c r="I599">
        <f t="shared" si="123"/>
        <v>143</v>
      </c>
      <c r="J599" s="3" t="str">
        <f t="shared" si="124"/>
        <v>PP</v>
      </c>
      <c r="K599" s="3" t="str">
        <f t="shared" si="125"/>
        <v>PSOE</v>
      </c>
      <c r="L599" s="3">
        <f t="shared" si="126"/>
        <v>44.76</v>
      </c>
      <c r="M599" s="3">
        <f t="shared" si="127"/>
        <v>18.88</v>
      </c>
      <c r="N599">
        <v>27</v>
      </c>
      <c r="O599">
        <v>64</v>
      </c>
      <c r="P599">
        <v>15</v>
      </c>
      <c r="Q599">
        <v>3</v>
      </c>
      <c r="R599">
        <v>23</v>
      </c>
      <c r="S599">
        <v>0</v>
      </c>
      <c r="T599">
        <v>0</v>
      </c>
      <c r="U599">
        <f t="shared" si="117"/>
        <v>18.88</v>
      </c>
      <c r="V599">
        <f t="shared" si="118"/>
        <v>44.76</v>
      </c>
      <c r="W599">
        <f t="shared" si="119"/>
        <v>10.49</v>
      </c>
      <c r="X599">
        <f t="shared" si="120"/>
        <v>2.1</v>
      </c>
      <c r="Y599">
        <f t="shared" si="121"/>
        <v>16.079999999999998</v>
      </c>
      <c r="Z599">
        <f t="shared" si="128"/>
        <v>0</v>
      </c>
      <c r="AA599">
        <f t="shared" si="129"/>
        <v>0</v>
      </c>
    </row>
    <row r="600" spans="1:27" x14ac:dyDescent="0.3">
      <c r="A600" t="s">
        <v>4528</v>
      </c>
      <c r="B600" t="s">
        <v>2875</v>
      </c>
      <c r="C600" t="s">
        <v>610</v>
      </c>
      <c r="D600">
        <v>205</v>
      </c>
      <c r="E600">
        <v>2</v>
      </c>
      <c r="F600">
        <v>2</v>
      </c>
      <c r="G600" s="4">
        <v>249</v>
      </c>
      <c r="H600">
        <f t="shared" si="122"/>
        <v>82.33</v>
      </c>
      <c r="I600">
        <f t="shared" si="123"/>
        <v>203</v>
      </c>
      <c r="J600" s="3" t="str">
        <f t="shared" si="124"/>
        <v>PSOE</v>
      </c>
      <c r="K600" s="3" t="str">
        <f t="shared" si="125"/>
        <v>PP</v>
      </c>
      <c r="L600" s="3">
        <f t="shared" si="126"/>
        <v>41.87</v>
      </c>
      <c r="M600" s="3">
        <f t="shared" si="127"/>
        <v>24.14</v>
      </c>
      <c r="N600">
        <v>85</v>
      </c>
      <c r="O600">
        <v>49</v>
      </c>
      <c r="P600">
        <v>7</v>
      </c>
      <c r="Q600">
        <v>11</v>
      </c>
      <c r="R600">
        <v>36</v>
      </c>
      <c r="S600">
        <v>0</v>
      </c>
      <c r="T600">
        <v>0</v>
      </c>
      <c r="U600">
        <f t="shared" si="117"/>
        <v>41.87</v>
      </c>
      <c r="V600">
        <f t="shared" si="118"/>
        <v>24.14</v>
      </c>
      <c r="W600">
        <f t="shared" si="119"/>
        <v>3.45</v>
      </c>
      <c r="X600">
        <f t="shared" si="120"/>
        <v>5.42</v>
      </c>
      <c r="Y600">
        <f t="shared" si="121"/>
        <v>17.73</v>
      </c>
      <c r="Z600">
        <f t="shared" si="128"/>
        <v>0</v>
      </c>
      <c r="AA600">
        <f t="shared" si="129"/>
        <v>0</v>
      </c>
    </row>
    <row r="601" spans="1:27" x14ac:dyDescent="0.3">
      <c r="A601" t="s">
        <v>4528</v>
      </c>
      <c r="B601" t="s">
        <v>2876</v>
      </c>
      <c r="C601" t="s">
        <v>611</v>
      </c>
      <c r="D601">
        <v>21</v>
      </c>
      <c r="E601">
        <v>0</v>
      </c>
      <c r="F601">
        <v>0</v>
      </c>
      <c r="G601" s="4">
        <v>33</v>
      </c>
      <c r="H601">
        <f t="shared" si="122"/>
        <v>63.64</v>
      </c>
      <c r="I601">
        <f t="shared" si="123"/>
        <v>21</v>
      </c>
      <c r="J601" s="3" t="str">
        <f t="shared" si="124"/>
        <v>PP</v>
      </c>
      <c r="K601" s="3" t="str">
        <f t="shared" si="125"/>
        <v>VOX</v>
      </c>
      <c r="L601" s="3">
        <f t="shared" si="126"/>
        <v>38.1</v>
      </c>
      <c r="M601" s="3">
        <f t="shared" si="127"/>
        <v>33.33</v>
      </c>
      <c r="N601">
        <v>4</v>
      </c>
      <c r="O601">
        <v>8</v>
      </c>
      <c r="P601">
        <v>7</v>
      </c>
      <c r="Q601">
        <v>0</v>
      </c>
      <c r="R601">
        <v>1</v>
      </c>
      <c r="S601">
        <v>0</v>
      </c>
      <c r="T601">
        <v>0</v>
      </c>
      <c r="U601">
        <f t="shared" si="117"/>
        <v>19.05</v>
      </c>
      <c r="V601">
        <f t="shared" si="118"/>
        <v>38.1</v>
      </c>
      <c r="W601">
        <f t="shared" si="119"/>
        <v>33.33</v>
      </c>
      <c r="X601">
        <f t="shared" si="120"/>
        <v>0</v>
      </c>
      <c r="Y601">
        <f t="shared" si="121"/>
        <v>4.76</v>
      </c>
      <c r="Z601">
        <f t="shared" si="128"/>
        <v>0</v>
      </c>
      <c r="AA601">
        <f t="shared" si="129"/>
        <v>0</v>
      </c>
    </row>
    <row r="602" spans="1:27" x14ac:dyDescent="0.3">
      <c r="A602" t="s">
        <v>4528</v>
      </c>
      <c r="B602" t="s">
        <v>2877</v>
      </c>
      <c r="C602" t="s">
        <v>612</v>
      </c>
      <c r="D602">
        <v>88</v>
      </c>
      <c r="E602">
        <v>0</v>
      </c>
      <c r="F602">
        <v>1</v>
      </c>
      <c r="G602" s="4">
        <v>112</v>
      </c>
      <c r="H602">
        <f t="shared" si="122"/>
        <v>78.569999999999993</v>
      </c>
      <c r="I602">
        <f t="shared" si="123"/>
        <v>88</v>
      </c>
      <c r="J602" s="3" t="str">
        <f t="shared" si="124"/>
        <v>PP</v>
      </c>
      <c r="K602" s="3" t="str">
        <f t="shared" si="125"/>
        <v>PSOE</v>
      </c>
      <c r="L602" s="3">
        <f t="shared" si="126"/>
        <v>53.41</v>
      </c>
      <c r="M602" s="3">
        <f t="shared" si="127"/>
        <v>20.45</v>
      </c>
      <c r="N602">
        <v>18</v>
      </c>
      <c r="O602">
        <v>47</v>
      </c>
      <c r="P602">
        <v>5</v>
      </c>
      <c r="Q602">
        <v>2</v>
      </c>
      <c r="R602">
        <v>11</v>
      </c>
      <c r="S602">
        <v>0</v>
      </c>
      <c r="T602">
        <v>0</v>
      </c>
      <c r="U602">
        <f t="shared" si="117"/>
        <v>20.45</v>
      </c>
      <c r="V602">
        <f t="shared" si="118"/>
        <v>53.41</v>
      </c>
      <c r="W602">
        <f t="shared" si="119"/>
        <v>5.68</v>
      </c>
      <c r="X602">
        <f t="shared" si="120"/>
        <v>2.27</v>
      </c>
      <c r="Y602">
        <f t="shared" si="121"/>
        <v>12.5</v>
      </c>
      <c r="Z602">
        <f t="shared" si="128"/>
        <v>0</v>
      </c>
      <c r="AA602">
        <f t="shared" si="129"/>
        <v>0</v>
      </c>
    </row>
    <row r="603" spans="1:27" x14ac:dyDescent="0.3">
      <c r="A603" t="s">
        <v>4528</v>
      </c>
      <c r="B603" t="s">
        <v>2878</v>
      </c>
      <c r="C603" t="s">
        <v>613</v>
      </c>
      <c r="D603">
        <v>45</v>
      </c>
      <c r="E603">
        <v>0</v>
      </c>
      <c r="F603">
        <v>3</v>
      </c>
      <c r="G603" s="4">
        <v>60</v>
      </c>
      <c r="H603">
        <f t="shared" si="122"/>
        <v>75</v>
      </c>
      <c r="I603">
        <f t="shared" si="123"/>
        <v>45</v>
      </c>
      <c r="J603" s="3" t="str">
        <f t="shared" si="124"/>
        <v>PP</v>
      </c>
      <c r="K603" s="3" t="str">
        <f t="shared" si="125"/>
        <v>PSOE</v>
      </c>
      <c r="L603" s="3">
        <f t="shared" si="126"/>
        <v>48.89</v>
      </c>
      <c r="M603" s="3">
        <f t="shared" si="127"/>
        <v>20</v>
      </c>
      <c r="N603">
        <v>9</v>
      </c>
      <c r="O603">
        <v>22</v>
      </c>
      <c r="P603">
        <v>4</v>
      </c>
      <c r="Q603">
        <v>1</v>
      </c>
      <c r="R603">
        <v>4</v>
      </c>
      <c r="S603">
        <v>0</v>
      </c>
      <c r="T603">
        <v>0</v>
      </c>
      <c r="U603">
        <f t="shared" si="117"/>
        <v>20</v>
      </c>
      <c r="V603">
        <f t="shared" si="118"/>
        <v>48.89</v>
      </c>
      <c r="W603">
        <f t="shared" si="119"/>
        <v>8.89</v>
      </c>
      <c r="X603">
        <f t="shared" si="120"/>
        <v>2.2200000000000002</v>
      </c>
      <c r="Y603">
        <f t="shared" si="121"/>
        <v>8.89</v>
      </c>
      <c r="Z603">
        <f t="shared" si="128"/>
        <v>0</v>
      </c>
      <c r="AA603">
        <f t="shared" si="129"/>
        <v>0</v>
      </c>
    </row>
    <row r="604" spans="1:27" x14ac:dyDescent="0.3">
      <c r="A604" t="s">
        <v>4528</v>
      </c>
      <c r="B604" t="s">
        <v>2879</v>
      </c>
      <c r="C604" t="s">
        <v>614</v>
      </c>
      <c r="D604">
        <v>110</v>
      </c>
      <c r="E604">
        <v>2</v>
      </c>
      <c r="F604">
        <v>3</v>
      </c>
      <c r="G604" s="4">
        <v>140</v>
      </c>
      <c r="H604">
        <f t="shared" si="122"/>
        <v>78.569999999999993</v>
      </c>
      <c r="I604">
        <f t="shared" si="123"/>
        <v>108</v>
      </c>
      <c r="J604" s="3" t="str">
        <f t="shared" si="124"/>
        <v>PP</v>
      </c>
      <c r="K604" s="3" t="str">
        <f t="shared" si="125"/>
        <v>PSOE</v>
      </c>
      <c r="L604" s="3">
        <f t="shared" si="126"/>
        <v>33.33</v>
      </c>
      <c r="M604" s="3">
        <f t="shared" si="127"/>
        <v>32.409999999999997</v>
      </c>
      <c r="N604">
        <v>35</v>
      </c>
      <c r="O604">
        <v>36</v>
      </c>
      <c r="P604">
        <v>4</v>
      </c>
      <c r="Q604">
        <v>5</v>
      </c>
      <c r="R604">
        <v>21</v>
      </c>
      <c r="S604">
        <v>0</v>
      </c>
      <c r="T604">
        <v>0</v>
      </c>
      <c r="U604">
        <f t="shared" si="117"/>
        <v>32.409999999999997</v>
      </c>
      <c r="V604">
        <f t="shared" si="118"/>
        <v>33.33</v>
      </c>
      <c r="W604">
        <f t="shared" si="119"/>
        <v>3.7</v>
      </c>
      <c r="X604">
        <f t="shared" si="120"/>
        <v>4.63</v>
      </c>
      <c r="Y604">
        <f t="shared" si="121"/>
        <v>19.440000000000001</v>
      </c>
      <c r="Z604">
        <f t="shared" si="128"/>
        <v>0</v>
      </c>
      <c r="AA604">
        <f t="shared" si="129"/>
        <v>0</v>
      </c>
    </row>
    <row r="605" spans="1:27" x14ac:dyDescent="0.3">
      <c r="A605" t="s">
        <v>4528</v>
      </c>
      <c r="B605" t="s">
        <v>2880</v>
      </c>
      <c r="C605" t="s">
        <v>615</v>
      </c>
      <c r="D605">
        <v>40</v>
      </c>
      <c r="E605">
        <v>2</v>
      </c>
      <c r="F605">
        <v>0</v>
      </c>
      <c r="G605" s="4">
        <v>52</v>
      </c>
      <c r="H605">
        <f t="shared" si="122"/>
        <v>76.92</v>
      </c>
      <c r="I605">
        <f t="shared" si="123"/>
        <v>38</v>
      </c>
      <c r="J605" s="3" t="str">
        <f t="shared" si="124"/>
        <v>PSOE</v>
      </c>
      <c r="K605" s="3" t="str">
        <f t="shared" si="125"/>
        <v>PP</v>
      </c>
      <c r="L605" s="3">
        <f t="shared" si="126"/>
        <v>47.37</v>
      </c>
      <c r="M605" s="3">
        <f t="shared" si="127"/>
        <v>28.95</v>
      </c>
      <c r="N605">
        <v>18</v>
      </c>
      <c r="O605">
        <v>11</v>
      </c>
      <c r="P605">
        <v>2</v>
      </c>
      <c r="Q605">
        <v>2</v>
      </c>
      <c r="R605">
        <v>5</v>
      </c>
      <c r="S605">
        <v>0</v>
      </c>
      <c r="T605">
        <v>0</v>
      </c>
      <c r="U605">
        <f t="shared" si="117"/>
        <v>47.37</v>
      </c>
      <c r="V605">
        <f t="shared" si="118"/>
        <v>28.95</v>
      </c>
      <c r="W605">
        <f t="shared" si="119"/>
        <v>5.26</v>
      </c>
      <c r="X605">
        <f t="shared" si="120"/>
        <v>5.26</v>
      </c>
      <c r="Y605">
        <f t="shared" si="121"/>
        <v>13.16</v>
      </c>
      <c r="Z605">
        <f t="shared" si="128"/>
        <v>0</v>
      </c>
      <c r="AA605">
        <f t="shared" si="129"/>
        <v>0</v>
      </c>
    </row>
    <row r="606" spans="1:27" x14ac:dyDescent="0.3">
      <c r="A606" t="s">
        <v>4528</v>
      </c>
      <c r="B606" t="s">
        <v>2881</v>
      </c>
      <c r="C606" t="s">
        <v>616</v>
      </c>
      <c r="D606">
        <v>70</v>
      </c>
      <c r="E606">
        <v>4</v>
      </c>
      <c r="F606">
        <v>1</v>
      </c>
      <c r="G606" s="4">
        <v>87</v>
      </c>
      <c r="H606">
        <f t="shared" si="122"/>
        <v>80.459999999999994</v>
      </c>
      <c r="I606">
        <f t="shared" si="123"/>
        <v>66</v>
      </c>
      <c r="J606" s="3" t="str">
        <f t="shared" si="124"/>
        <v>PP</v>
      </c>
      <c r="K606" s="3" t="str">
        <f t="shared" si="125"/>
        <v>PSOE</v>
      </c>
      <c r="L606" s="3">
        <f t="shared" si="126"/>
        <v>48.48</v>
      </c>
      <c r="M606" s="3">
        <f t="shared" si="127"/>
        <v>25.76</v>
      </c>
      <c r="N606">
        <v>17</v>
      </c>
      <c r="O606">
        <v>32</v>
      </c>
      <c r="P606">
        <v>5</v>
      </c>
      <c r="Q606">
        <v>2</v>
      </c>
      <c r="R606">
        <v>6</v>
      </c>
      <c r="S606">
        <v>0</v>
      </c>
      <c r="T606">
        <v>0</v>
      </c>
      <c r="U606">
        <f t="shared" si="117"/>
        <v>25.76</v>
      </c>
      <c r="V606">
        <f t="shared" si="118"/>
        <v>48.48</v>
      </c>
      <c r="W606">
        <f t="shared" si="119"/>
        <v>7.58</v>
      </c>
      <c r="X606">
        <f t="shared" si="120"/>
        <v>3.03</v>
      </c>
      <c r="Y606">
        <f t="shared" si="121"/>
        <v>9.09</v>
      </c>
      <c r="Z606">
        <f t="shared" si="128"/>
        <v>0</v>
      </c>
      <c r="AA606">
        <f t="shared" si="129"/>
        <v>0</v>
      </c>
    </row>
    <row r="607" spans="1:27" x14ac:dyDescent="0.3">
      <c r="A607" t="s">
        <v>4528</v>
      </c>
      <c r="B607" t="s">
        <v>2882</v>
      </c>
      <c r="C607" t="s">
        <v>617</v>
      </c>
      <c r="D607">
        <v>52</v>
      </c>
      <c r="E607">
        <v>0</v>
      </c>
      <c r="F607">
        <v>0</v>
      </c>
      <c r="G607" s="4">
        <v>60</v>
      </c>
      <c r="H607">
        <f t="shared" si="122"/>
        <v>86.67</v>
      </c>
      <c r="I607">
        <f t="shared" si="123"/>
        <v>52</v>
      </c>
      <c r="J607" s="3" t="str">
        <f t="shared" si="124"/>
        <v>PSOE</v>
      </c>
      <c r="K607" s="3" t="str">
        <f t="shared" si="125"/>
        <v>PP</v>
      </c>
      <c r="L607" s="3">
        <f t="shared" si="126"/>
        <v>40.380000000000003</v>
      </c>
      <c r="M607" s="3">
        <f t="shared" si="127"/>
        <v>26.92</v>
      </c>
      <c r="N607">
        <v>21</v>
      </c>
      <c r="O607">
        <v>14</v>
      </c>
      <c r="P607">
        <v>7</v>
      </c>
      <c r="Q607">
        <v>1</v>
      </c>
      <c r="R607">
        <v>8</v>
      </c>
      <c r="S607">
        <v>0</v>
      </c>
      <c r="T607">
        <v>0</v>
      </c>
      <c r="U607">
        <f t="shared" si="117"/>
        <v>40.380000000000003</v>
      </c>
      <c r="V607">
        <f t="shared" si="118"/>
        <v>26.92</v>
      </c>
      <c r="W607">
        <f t="shared" si="119"/>
        <v>13.46</v>
      </c>
      <c r="X607">
        <f t="shared" si="120"/>
        <v>1.92</v>
      </c>
      <c r="Y607">
        <f t="shared" si="121"/>
        <v>15.38</v>
      </c>
      <c r="Z607">
        <f t="shared" si="128"/>
        <v>0</v>
      </c>
      <c r="AA607">
        <f t="shared" si="129"/>
        <v>0</v>
      </c>
    </row>
    <row r="608" spans="1:27" x14ac:dyDescent="0.3">
      <c r="A608" t="s">
        <v>4528</v>
      </c>
      <c r="B608" t="s">
        <v>2883</v>
      </c>
      <c r="C608" t="s">
        <v>618</v>
      </c>
      <c r="D608">
        <v>40</v>
      </c>
      <c r="E608">
        <v>0</v>
      </c>
      <c r="F608">
        <v>0</v>
      </c>
      <c r="G608" s="4">
        <v>45</v>
      </c>
      <c r="H608">
        <f t="shared" si="122"/>
        <v>88.89</v>
      </c>
      <c r="I608">
        <f t="shared" si="123"/>
        <v>40</v>
      </c>
      <c r="J608" s="3" t="str">
        <f t="shared" si="124"/>
        <v>PSOE</v>
      </c>
      <c r="K608" s="3" t="str">
        <f t="shared" si="125"/>
        <v>PP</v>
      </c>
      <c r="L608" s="3">
        <f t="shared" si="126"/>
        <v>52.5</v>
      </c>
      <c r="M608" s="3">
        <f t="shared" si="127"/>
        <v>35</v>
      </c>
      <c r="N608">
        <v>21</v>
      </c>
      <c r="O608">
        <v>14</v>
      </c>
      <c r="P608">
        <v>1</v>
      </c>
      <c r="Q608">
        <v>1</v>
      </c>
      <c r="R608">
        <v>2</v>
      </c>
      <c r="S608">
        <v>0</v>
      </c>
      <c r="T608">
        <v>0</v>
      </c>
      <c r="U608">
        <f t="shared" si="117"/>
        <v>52.5</v>
      </c>
      <c r="V608">
        <f t="shared" si="118"/>
        <v>35</v>
      </c>
      <c r="W608">
        <f t="shared" si="119"/>
        <v>2.5</v>
      </c>
      <c r="X608">
        <f t="shared" si="120"/>
        <v>2.5</v>
      </c>
      <c r="Y608">
        <f t="shared" si="121"/>
        <v>5</v>
      </c>
      <c r="Z608">
        <f t="shared" si="128"/>
        <v>0</v>
      </c>
      <c r="AA608">
        <f t="shared" si="129"/>
        <v>0</v>
      </c>
    </row>
    <row r="609" spans="1:27" x14ac:dyDescent="0.3">
      <c r="A609" t="s">
        <v>4528</v>
      </c>
      <c r="B609" t="s">
        <v>2884</v>
      </c>
      <c r="C609" t="s">
        <v>619</v>
      </c>
      <c r="D609">
        <v>78</v>
      </c>
      <c r="E609">
        <v>2</v>
      </c>
      <c r="F609">
        <v>0</v>
      </c>
      <c r="G609" s="4">
        <v>108</v>
      </c>
      <c r="H609">
        <f t="shared" si="122"/>
        <v>72.22</v>
      </c>
      <c r="I609">
        <f t="shared" si="123"/>
        <v>76</v>
      </c>
      <c r="J609" s="3" t="str">
        <f t="shared" si="124"/>
        <v>PP</v>
      </c>
      <c r="K609" s="3" t="str">
        <f t="shared" si="125"/>
        <v>PSOE</v>
      </c>
      <c r="L609" s="3">
        <f t="shared" si="126"/>
        <v>51.32</v>
      </c>
      <c r="M609" s="3">
        <f t="shared" si="127"/>
        <v>19.739999999999998</v>
      </c>
      <c r="N609">
        <v>15</v>
      </c>
      <c r="O609">
        <v>39</v>
      </c>
      <c r="P609">
        <v>7</v>
      </c>
      <c r="Q609">
        <v>3</v>
      </c>
      <c r="R609">
        <v>11</v>
      </c>
      <c r="S609">
        <v>0</v>
      </c>
      <c r="T609">
        <v>0</v>
      </c>
      <c r="U609">
        <f t="shared" si="117"/>
        <v>19.739999999999998</v>
      </c>
      <c r="V609">
        <f t="shared" si="118"/>
        <v>51.32</v>
      </c>
      <c r="W609">
        <f t="shared" si="119"/>
        <v>9.2100000000000009</v>
      </c>
      <c r="X609">
        <f t="shared" si="120"/>
        <v>3.95</v>
      </c>
      <c r="Y609">
        <f t="shared" si="121"/>
        <v>14.47</v>
      </c>
      <c r="Z609">
        <f t="shared" si="128"/>
        <v>0</v>
      </c>
      <c r="AA609">
        <f t="shared" si="129"/>
        <v>0</v>
      </c>
    </row>
    <row r="610" spans="1:27" x14ac:dyDescent="0.3">
      <c r="A610" t="s">
        <v>4528</v>
      </c>
      <c r="B610" t="s">
        <v>2885</v>
      </c>
      <c r="C610" t="s">
        <v>620</v>
      </c>
      <c r="D610">
        <v>24</v>
      </c>
      <c r="E610">
        <v>0</v>
      </c>
      <c r="F610">
        <v>0</v>
      </c>
      <c r="G610" s="4">
        <v>34</v>
      </c>
      <c r="H610">
        <f t="shared" si="122"/>
        <v>70.59</v>
      </c>
      <c r="I610">
        <f t="shared" si="123"/>
        <v>24</v>
      </c>
      <c r="J610" s="3" t="str">
        <f t="shared" si="124"/>
        <v>PP</v>
      </c>
      <c r="K610" s="3" t="str">
        <f t="shared" si="125"/>
        <v>Ciudadanos</v>
      </c>
      <c r="L610" s="3">
        <f t="shared" si="126"/>
        <v>50</v>
      </c>
      <c r="M610" s="3">
        <f t="shared" si="127"/>
        <v>20.83</v>
      </c>
      <c r="N610">
        <v>1</v>
      </c>
      <c r="O610">
        <v>12</v>
      </c>
      <c r="P610">
        <v>2</v>
      </c>
      <c r="Q610">
        <v>1</v>
      </c>
      <c r="R610">
        <v>5</v>
      </c>
      <c r="S610">
        <v>0</v>
      </c>
      <c r="T610">
        <v>0</v>
      </c>
      <c r="U610">
        <f t="shared" si="117"/>
        <v>4.17</v>
      </c>
      <c r="V610">
        <f t="shared" si="118"/>
        <v>50</v>
      </c>
      <c r="W610">
        <f t="shared" si="119"/>
        <v>8.33</v>
      </c>
      <c r="X610">
        <f t="shared" si="120"/>
        <v>4.17</v>
      </c>
      <c r="Y610">
        <f t="shared" si="121"/>
        <v>20.83</v>
      </c>
      <c r="Z610">
        <f t="shared" si="128"/>
        <v>0</v>
      </c>
      <c r="AA610">
        <f t="shared" si="129"/>
        <v>0</v>
      </c>
    </row>
    <row r="611" spans="1:27" x14ac:dyDescent="0.3">
      <c r="A611" t="s">
        <v>4528</v>
      </c>
      <c r="B611" t="s">
        <v>2886</v>
      </c>
      <c r="C611" t="s">
        <v>621</v>
      </c>
      <c r="D611">
        <v>153</v>
      </c>
      <c r="E611">
        <v>0</v>
      </c>
      <c r="F611">
        <v>1</v>
      </c>
      <c r="G611" s="4">
        <v>187</v>
      </c>
      <c r="H611">
        <f t="shared" si="122"/>
        <v>81.819999999999993</v>
      </c>
      <c r="I611">
        <f t="shared" si="123"/>
        <v>153</v>
      </c>
      <c r="J611" s="3" t="str">
        <f t="shared" si="124"/>
        <v>PP</v>
      </c>
      <c r="K611" s="3" t="str">
        <f t="shared" si="125"/>
        <v>PSOE</v>
      </c>
      <c r="L611" s="3">
        <f t="shared" si="126"/>
        <v>39.869999999999997</v>
      </c>
      <c r="M611" s="3">
        <f t="shared" si="127"/>
        <v>33.99</v>
      </c>
      <c r="N611">
        <v>52</v>
      </c>
      <c r="O611">
        <v>61</v>
      </c>
      <c r="P611">
        <v>8</v>
      </c>
      <c r="Q611">
        <v>8</v>
      </c>
      <c r="R611">
        <v>22</v>
      </c>
      <c r="S611">
        <v>0</v>
      </c>
      <c r="T611">
        <v>0</v>
      </c>
      <c r="U611">
        <f t="shared" si="117"/>
        <v>33.99</v>
      </c>
      <c r="V611">
        <f t="shared" si="118"/>
        <v>39.869999999999997</v>
      </c>
      <c r="W611">
        <f t="shared" si="119"/>
        <v>5.23</v>
      </c>
      <c r="X611">
        <f t="shared" si="120"/>
        <v>5.23</v>
      </c>
      <c r="Y611">
        <f t="shared" si="121"/>
        <v>14.38</v>
      </c>
      <c r="Z611">
        <f t="shared" si="128"/>
        <v>0</v>
      </c>
      <c r="AA611">
        <f t="shared" si="129"/>
        <v>0</v>
      </c>
    </row>
    <row r="612" spans="1:27" x14ac:dyDescent="0.3">
      <c r="A612" t="s">
        <v>4528</v>
      </c>
      <c r="B612" t="s">
        <v>2887</v>
      </c>
      <c r="C612" t="s">
        <v>622</v>
      </c>
      <c r="D612">
        <v>45</v>
      </c>
      <c r="E612">
        <v>0</v>
      </c>
      <c r="F612">
        <v>2</v>
      </c>
      <c r="G612" s="4">
        <v>56</v>
      </c>
      <c r="H612">
        <f t="shared" si="122"/>
        <v>80.36</v>
      </c>
      <c r="I612">
        <f t="shared" si="123"/>
        <v>45</v>
      </c>
      <c r="J612" s="3" t="str">
        <f t="shared" si="124"/>
        <v>PP</v>
      </c>
      <c r="K612" s="3" t="str">
        <f t="shared" si="125"/>
        <v>VOX</v>
      </c>
      <c r="L612" s="3">
        <f t="shared" si="126"/>
        <v>66.67</v>
      </c>
      <c r="M612" s="3">
        <f t="shared" si="127"/>
        <v>11.11</v>
      </c>
      <c r="N612">
        <v>4</v>
      </c>
      <c r="O612">
        <v>30</v>
      </c>
      <c r="P612">
        <v>5</v>
      </c>
      <c r="Q612">
        <v>0</v>
      </c>
      <c r="R612">
        <v>3</v>
      </c>
      <c r="S612">
        <v>0</v>
      </c>
      <c r="T612">
        <v>0</v>
      </c>
      <c r="U612">
        <f t="shared" si="117"/>
        <v>8.89</v>
      </c>
      <c r="V612">
        <f t="shared" si="118"/>
        <v>66.67</v>
      </c>
      <c r="W612">
        <f t="shared" si="119"/>
        <v>11.11</v>
      </c>
      <c r="X612">
        <f t="shared" si="120"/>
        <v>0</v>
      </c>
      <c r="Y612">
        <f t="shared" si="121"/>
        <v>6.67</v>
      </c>
      <c r="Z612">
        <f t="shared" si="128"/>
        <v>0</v>
      </c>
      <c r="AA612">
        <f t="shared" si="129"/>
        <v>0</v>
      </c>
    </row>
    <row r="613" spans="1:27" x14ac:dyDescent="0.3">
      <c r="A613" t="s">
        <v>4528</v>
      </c>
      <c r="B613" t="s">
        <v>2888</v>
      </c>
      <c r="C613" t="s">
        <v>623</v>
      </c>
      <c r="D613">
        <v>259</v>
      </c>
      <c r="E613">
        <v>3</v>
      </c>
      <c r="F613">
        <v>6</v>
      </c>
      <c r="G613" s="4">
        <v>339</v>
      </c>
      <c r="H613">
        <f t="shared" si="122"/>
        <v>76.400000000000006</v>
      </c>
      <c r="I613">
        <f t="shared" si="123"/>
        <v>256</v>
      </c>
      <c r="J613" s="3" t="str">
        <f t="shared" si="124"/>
        <v>PSOE</v>
      </c>
      <c r="K613" s="3" t="str">
        <f t="shared" si="125"/>
        <v>PP</v>
      </c>
      <c r="L613" s="3">
        <f t="shared" si="126"/>
        <v>32.03</v>
      </c>
      <c r="M613" s="3">
        <f t="shared" si="127"/>
        <v>28.52</v>
      </c>
      <c r="N613">
        <v>82</v>
      </c>
      <c r="O613">
        <v>73</v>
      </c>
      <c r="P613">
        <v>8</v>
      </c>
      <c r="Q613">
        <v>11</v>
      </c>
      <c r="R613">
        <v>69</v>
      </c>
      <c r="S613">
        <v>0</v>
      </c>
      <c r="T613">
        <v>0</v>
      </c>
      <c r="U613">
        <f t="shared" si="117"/>
        <v>32.03</v>
      </c>
      <c r="V613">
        <f t="shared" si="118"/>
        <v>28.52</v>
      </c>
      <c r="W613">
        <f t="shared" si="119"/>
        <v>3.13</v>
      </c>
      <c r="X613">
        <f t="shared" si="120"/>
        <v>4.3</v>
      </c>
      <c r="Y613">
        <f t="shared" si="121"/>
        <v>26.95</v>
      </c>
      <c r="Z613">
        <f t="shared" si="128"/>
        <v>0</v>
      </c>
      <c r="AA613">
        <f t="shared" si="129"/>
        <v>0</v>
      </c>
    </row>
    <row r="614" spans="1:27" x14ac:dyDescent="0.3">
      <c r="A614" t="s">
        <v>4528</v>
      </c>
      <c r="B614" t="s">
        <v>2889</v>
      </c>
      <c r="C614" t="s">
        <v>624</v>
      </c>
      <c r="D614">
        <v>343</v>
      </c>
      <c r="E614">
        <v>6</v>
      </c>
      <c r="F614">
        <v>3</v>
      </c>
      <c r="G614" s="4">
        <v>444</v>
      </c>
      <c r="H614">
        <f t="shared" si="122"/>
        <v>77.25</v>
      </c>
      <c r="I614">
        <f t="shared" si="123"/>
        <v>337</v>
      </c>
      <c r="J614" s="3" t="str">
        <f t="shared" si="124"/>
        <v>PP</v>
      </c>
      <c r="K614" s="3" t="str">
        <f t="shared" si="125"/>
        <v>PSOE</v>
      </c>
      <c r="L614" s="3">
        <f t="shared" si="126"/>
        <v>32.049999999999997</v>
      </c>
      <c r="M614" s="3">
        <f t="shared" si="127"/>
        <v>28.78</v>
      </c>
      <c r="N614">
        <v>97</v>
      </c>
      <c r="O614">
        <v>108</v>
      </c>
      <c r="P614">
        <v>22</v>
      </c>
      <c r="Q614">
        <v>29</v>
      </c>
      <c r="R614">
        <v>58</v>
      </c>
      <c r="S614">
        <v>0</v>
      </c>
      <c r="T614">
        <v>0</v>
      </c>
      <c r="U614">
        <f t="shared" si="117"/>
        <v>28.78</v>
      </c>
      <c r="V614">
        <f t="shared" si="118"/>
        <v>32.049999999999997</v>
      </c>
      <c r="W614">
        <f t="shared" si="119"/>
        <v>6.53</v>
      </c>
      <c r="X614">
        <f t="shared" si="120"/>
        <v>8.61</v>
      </c>
      <c r="Y614">
        <f t="shared" si="121"/>
        <v>17.21</v>
      </c>
      <c r="Z614">
        <f t="shared" si="128"/>
        <v>0</v>
      </c>
      <c r="AA614">
        <f t="shared" si="129"/>
        <v>0</v>
      </c>
    </row>
    <row r="615" spans="1:27" x14ac:dyDescent="0.3">
      <c r="A615" t="s">
        <v>4528</v>
      </c>
      <c r="B615" t="s">
        <v>2890</v>
      </c>
      <c r="C615" t="s">
        <v>625</v>
      </c>
      <c r="D615">
        <v>2334</v>
      </c>
      <c r="E615">
        <v>37</v>
      </c>
      <c r="F615">
        <v>42</v>
      </c>
      <c r="G615" s="4">
        <v>3135</v>
      </c>
      <c r="H615">
        <f t="shared" si="122"/>
        <v>74.45</v>
      </c>
      <c r="I615">
        <f t="shared" si="123"/>
        <v>2297</v>
      </c>
      <c r="J615" s="3" t="str">
        <f t="shared" si="124"/>
        <v>PSOE</v>
      </c>
      <c r="K615" s="3" t="str">
        <f t="shared" si="125"/>
        <v>PP</v>
      </c>
      <c r="L615" s="3">
        <f t="shared" si="126"/>
        <v>28.86</v>
      </c>
      <c r="M615" s="3">
        <f t="shared" si="127"/>
        <v>28.25</v>
      </c>
      <c r="N615">
        <v>663</v>
      </c>
      <c r="O615">
        <v>649</v>
      </c>
      <c r="P615">
        <v>123</v>
      </c>
      <c r="Q615">
        <v>175</v>
      </c>
      <c r="R615">
        <v>581</v>
      </c>
      <c r="S615">
        <v>0</v>
      </c>
      <c r="T615">
        <v>0</v>
      </c>
      <c r="U615">
        <f t="shared" si="117"/>
        <v>28.86</v>
      </c>
      <c r="V615">
        <f t="shared" si="118"/>
        <v>28.25</v>
      </c>
      <c r="W615">
        <f t="shared" si="119"/>
        <v>5.35</v>
      </c>
      <c r="X615">
        <f t="shared" si="120"/>
        <v>7.62</v>
      </c>
      <c r="Y615">
        <f t="shared" si="121"/>
        <v>25.29</v>
      </c>
      <c r="Z615">
        <f t="shared" si="128"/>
        <v>0</v>
      </c>
      <c r="AA615">
        <f t="shared" si="129"/>
        <v>0</v>
      </c>
    </row>
    <row r="616" spans="1:27" x14ac:dyDescent="0.3">
      <c r="A616" t="s">
        <v>4528</v>
      </c>
      <c r="B616" t="s">
        <v>2891</v>
      </c>
      <c r="C616" t="s">
        <v>626</v>
      </c>
      <c r="D616">
        <v>369</v>
      </c>
      <c r="E616">
        <v>7</v>
      </c>
      <c r="F616">
        <v>0</v>
      </c>
      <c r="G616" s="4">
        <v>466</v>
      </c>
      <c r="H616">
        <f t="shared" si="122"/>
        <v>79.180000000000007</v>
      </c>
      <c r="I616">
        <f t="shared" si="123"/>
        <v>362</v>
      </c>
      <c r="J616" s="3" t="str">
        <f t="shared" si="124"/>
        <v>PSOE</v>
      </c>
      <c r="K616" s="3" t="str">
        <f t="shared" si="125"/>
        <v>PP</v>
      </c>
      <c r="L616" s="3">
        <f t="shared" si="126"/>
        <v>40.33</v>
      </c>
      <c r="M616" s="3">
        <f t="shared" si="127"/>
        <v>33.15</v>
      </c>
      <c r="N616">
        <v>146</v>
      </c>
      <c r="O616">
        <v>120</v>
      </c>
      <c r="P616">
        <v>13</v>
      </c>
      <c r="Q616">
        <v>12</v>
      </c>
      <c r="R616">
        <v>64</v>
      </c>
      <c r="S616">
        <v>0</v>
      </c>
      <c r="T616">
        <v>0</v>
      </c>
      <c r="U616">
        <f t="shared" si="117"/>
        <v>40.33</v>
      </c>
      <c r="V616">
        <f t="shared" si="118"/>
        <v>33.15</v>
      </c>
      <c r="W616">
        <f t="shared" si="119"/>
        <v>3.59</v>
      </c>
      <c r="X616">
        <f t="shared" si="120"/>
        <v>3.31</v>
      </c>
      <c r="Y616">
        <f t="shared" si="121"/>
        <v>17.68</v>
      </c>
      <c r="Z616">
        <f t="shared" si="128"/>
        <v>0</v>
      </c>
      <c r="AA616">
        <f t="shared" si="129"/>
        <v>0</v>
      </c>
    </row>
    <row r="617" spans="1:27" x14ac:dyDescent="0.3">
      <c r="A617" t="s">
        <v>4528</v>
      </c>
      <c r="B617" t="s">
        <v>2892</v>
      </c>
      <c r="C617" t="s">
        <v>627</v>
      </c>
      <c r="D617">
        <v>321</v>
      </c>
      <c r="E617">
        <v>1</v>
      </c>
      <c r="F617">
        <v>4</v>
      </c>
      <c r="G617" s="4">
        <v>388</v>
      </c>
      <c r="H617">
        <f t="shared" si="122"/>
        <v>82.73</v>
      </c>
      <c r="I617">
        <f t="shared" si="123"/>
        <v>320</v>
      </c>
      <c r="J617" s="3" t="str">
        <f t="shared" si="124"/>
        <v>PP</v>
      </c>
      <c r="K617" s="3" t="str">
        <f t="shared" si="125"/>
        <v>PSOE</v>
      </c>
      <c r="L617" s="3">
        <f t="shared" si="126"/>
        <v>30.94</v>
      </c>
      <c r="M617" s="3">
        <f t="shared" si="127"/>
        <v>30.63</v>
      </c>
      <c r="N617">
        <v>98</v>
      </c>
      <c r="O617">
        <v>99</v>
      </c>
      <c r="P617">
        <v>11</v>
      </c>
      <c r="Q617">
        <v>37</v>
      </c>
      <c r="R617">
        <v>52</v>
      </c>
      <c r="S617">
        <v>0</v>
      </c>
      <c r="T617">
        <v>0</v>
      </c>
      <c r="U617">
        <f t="shared" si="117"/>
        <v>30.63</v>
      </c>
      <c r="V617">
        <f t="shared" si="118"/>
        <v>30.94</v>
      </c>
      <c r="W617">
        <f t="shared" si="119"/>
        <v>3.44</v>
      </c>
      <c r="X617">
        <f t="shared" si="120"/>
        <v>11.56</v>
      </c>
      <c r="Y617">
        <f t="shared" si="121"/>
        <v>16.25</v>
      </c>
      <c r="Z617">
        <f t="shared" si="128"/>
        <v>0</v>
      </c>
      <c r="AA617">
        <f t="shared" si="129"/>
        <v>0</v>
      </c>
    </row>
    <row r="618" spans="1:27" x14ac:dyDescent="0.3">
      <c r="A618" t="s">
        <v>4528</v>
      </c>
      <c r="B618" t="s">
        <v>2893</v>
      </c>
      <c r="C618" t="s">
        <v>628</v>
      </c>
      <c r="D618">
        <v>982</v>
      </c>
      <c r="E618">
        <v>5</v>
      </c>
      <c r="F618">
        <v>15</v>
      </c>
      <c r="G618" s="4">
        <v>1200</v>
      </c>
      <c r="H618">
        <f t="shared" si="122"/>
        <v>81.83</v>
      </c>
      <c r="I618">
        <f t="shared" si="123"/>
        <v>977</v>
      </c>
      <c r="J618" s="3" t="str">
        <f t="shared" si="124"/>
        <v>PP</v>
      </c>
      <c r="K618" s="3" t="str">
        <f t="shared" si="125"/>
        <v>PSOE</v>
      </c>
      <c r="L618" s="3">
        <f t="shared" si="126"/>
        <v>42.17</v>
      </c>
      <c r="M618" s="3">
        <f t="shared" si="127"/>
        <v>29.79</v>
      </c>
      <c r="N618">
        <v>291</v>
      </c>
      <c r="O618">
        <v>412</v>
      </c>
      <c r="P618">
        <v>55</v>
      </c>
      <c r="Q618">
        <v>36</v>
      </c>
      <c r="R618">
        <v>144</v>
      </c>
      <c r="S618">
        <v>0</v>
      </c>
      <c r="T618">
        <v>0</v>
      </c>
      <c r="U618">
        <f t="shared" si="117"/>
        <v>29.79</v>
      </c>
      <c r="V618">
        <f t="shared" si="118"/>
        <v>42.17</v>
      </c>
      <c r="W618">
        <f t="shared" si="119"/>
        <v>5.63</v>
      </c>
      <c r="X618">
        <f t="shared" si="120"/>
        <v>3.68</v>
      </c>
      <c r="Y618">
        <f t="shared" si="121"/>
        <v>14.74</v>
      </c>
      <c r="Z618">
        <f t="shared" si="128"/>
        <v>0</v>
      </c>
      <c r="AA618">
        <f t="shared" si="129"/>
        <v>0</v>
      </c>
    </row>
    <row r="619" spans="1:27" x14ac:dyDescent="0.3">
      <c r="A619" t="s">
        <v>4528</v>
      </c>
      <c r="B619" t="s">
        <v>2894</v>
      </c>
      <c r="C619" t="s">
        <v>629</v>
      </c>
      <c r="D619">
        <v>1093</v>
      </c>
      <c r="E619">
        <v>11</v>
      </c>
      <c r="F619">
        <v>27</v>
      </c>
      <c r="G619" s="4">
        <v>1510</v>
      </c>
      <c r="H619">
        <f t="shared" si="122"/>
        <v>72.38</v>
      </c>
      <c r="I619">
        <f t="shared" si="123"/>
        <v>1082</v>
      </c>
      <c r="J619" s="3" t="str">
        <f t="shared" si="124"/>
        <v>PSOE</v>
      </c>
      <c r="K619" s="3" t="str">
        <f t="shared" si="125"/>
        <v>Ciudadanos</v>
      </c>
      <c r="L619" s="3">
        <f t="shared" si="126"/>
        <v>33.83</v>
      </c>
      <c r="M619" s="3">
        <f t="shared" si="127"/>
        <v>22.37</v>
      </c>
      <c r="N619">
        <v>366</v>
      </c>
      <c r="O619">
        <v>208</v>
      </c>
      <c r="P619">
        <v>93</v>
      </c>
      <c r="Q619">
        <v>94</v>
      </c>
      <c r="R619">
        <v>242</v>
      </c>
      <c r="S619">
        <v>0</v>
      </c>
      <c r="T619">
        <v>0</v>
      </c>
      <c r="U619">
        <f t="shared" si="117"/>
        <v>33.83</v>
      </c>
      <c r="V619">
        <f t="shared" si="118"/>
        <v>19.22</v>
      </c>
      <c r="W619">
        <f t="shared" si="119"/>
        <v>8.6</v>
      </c>
      <c r="X619">
        <f t="shared" si="120"/>
        <v>8.69</v>
      </c>
      <c r="Y619">
        <f t="shared" si="121"/>
        <v>22.37</v>
      </c>
      <c r="Z619">
        <f t="shared" si="128"/>
        <v>0</v>
      </c>
      <c r="AA619">
        <f t="shared" si="129"/>
        <v>0</v>
      </c>
    </row>
    <row r="620" spans="1:27" x14ac:dyDescent="0.3">
      <c r="A620" t="s">
        <v>4528</v>
      </c>
      <c r="B620" t="s">
        <v>2895</v>
      </c>
      <c r="C620" t="s">
        <v>630</v>
      </c>
      <c r="D620">
        <v>291</v>
      </c>
      <c r="E620">
        <v>6</v>
      </c>
      <c r="F620">
        <v>11</v>
      </c>
      <c r="G620" s="4">
        <v>426</v>
      </c>
      <c r="H620">
        <f t="shared" si="122"/>
        <v>68.31</v>
      </c>
      <c r="I620">
        <f t="shared" si="123"/>
        <v>285</v>
      </c>
      <c r="J620" s="3" t="str">
        <f t="shared" si="124"/>
        <v>PP</v>
      </c>
      <c r="K620" s="3" t="str">
        <f t="shared" si="125"/>
        <v>PSOE</v>
      </c>
      <c r="L620" s="3">
        <f t="shared" si="126"/>
        <v>43.16</v>
      </c>
      <c r="M620" s="3">
        <f t="shared" si="127"/>
        <v>29.12</v>
      </c>
      <c r="N620">
        <v>83</v>
      </c>
      <c r="O620">
        <v>123</v>
      </c>
      <c r="P620">
        <v>15</v>
      </c>
      <c r="Q620">
        <v>17</v>
      </c>
      <c r="R620">
        <v>31</v>
      </c>
      <c r="S620">
        <v>0</v>
      </c>
      <c r="T620">
        <v>0</v>
      </c>
      <c r="U620">
        <f t="shared" si="117"/>
        <v>29.12</v>
      </c>
      <c r="V620">
        <f t="shared" si="118"/>
        <v>43.16</v>
      </c>
      <c r="W620">
        <f t="shared" si="119"/>
        <v>5.26</v>
      </c>
      <c r="X620">
        <f t="shared" si="120"/>
        <v>5.96</v>
      </c>
      <c r="Y620">
        <f t="shared" si="121"/>
        <v>10.88</v>
      </c>
      <c r="Z620">
        <f t="shared" si="128"/>
        <v>0</v>
      </c>
      <c r="AA620">
        <f t="shared" si="129"/>
        <v>0</v>
      </c>
    </row>
    <row r="621" spans="1:27" x14ac:dyDescent="0.3">
      <c r="A621" t="s">
        <v>4529</v>
      </c>
      <c r="B621" t="s">
        <v>2896</v>
      </c>
      <c r="C621" t="s">
        <v>632</v>
      </c>
      <c r="D621">
        <v>116</v>
      </c>
      <c r="E621">
        <v>3</v>
      </c>
      <c r="F621">
        <v>2</v>
      </c>
      <c r="G621" s="4">
        <v>168</v>
      </c>
      <c r="H621">
        <f t="shared" si="122"/>
        <v>69.05</v>
      </c>
      <c r="I621">
        <f t="shared" si="123"/>
        <v>113</v>
      </c>
      <c r="J621" s="3" t="str">
        <f t="shared" si="124"/>
        <v>Ciudadanos</v>
      </c>
      <c r="K621" s="3" t="str">
        <f t="shared" si="125"/>
        <v>PSOE</v>
      </c>
      <c r="L621" s="3">
        <f t="shared" si="126"/>
        <v>29.2</v>
      </c>
      <c r="M621" s="3">
        <f t="shared" si="127"/>
        <v>25.66</v>
      </c>
      <c r="N621">
        <v>29</v>
      </c>
      <c r="O621">
        <v>20</v>
      </c>
      <c r="P621">
        <v>6</v>
      </c>
      <c r="Q621">
        <v>2</v>
      </c>
      <c r="R621">
        <v>33</v>
      </c>
      <c r="S621">
        <v>0</v>
      </c>
      <c r="T621">
        <v>19</v>
      </c>
      <c r="U621">
        <f t="shared" si="117"/>
        <v>25.66</v>
      </c>
      <c r="V621">
        <f t="shared" si="118"/>
        <v>17.7</v>
      </c>
      <c r="W621">
        <f t="shared" si="119"/>
        <v>5.31</v>
      </c>
      <c r="X621">
        <f t="shared" si="120"/>
        <v>1.77</v>
      </c>
      <c r="Y621">
        <f t="shared" si="121"/>
        <v>29.2</v>
      </c>
      <c r="Z621">
        <f t="shared" si="128"/>
        <v>0</v>
      </c>
      <c r="AA621">
        <f t="shared" si="129"/>
        <v>16.809999999999999</v>
      </c>
    </row>
    <row r="622" spans="1:27" x14ac:dyDescent="0.3">
      <c r="A622" t="s">
        <v>4529</v>
      </c>
      <c r="B622" t="s">
        <v>2897</v>
      </c>
      <c r="C622" t="s">
        <v>633</v>
      </c>
      <c r="D622">
        <v>201</v>
      </c>
      <c r="E622">
        <v>1</v>
      </c>
      <c r="F622">
        <v>0</v>
      </c>
      <c r="G622" s="4">
        <v>231</v>
      </c>
      <c r="H622">
        <f t="shared" si="122"/>
        <v>87.01</v>
      </c>
      <c r="I622">
        <f t="shared" si="123"/>
        <v>200</v>
      </c>
      <c r="J622" s="3" t="str">
        <f t="shared" si="124"/>
        <v>PSOE</v>
      </c>
      <c r="K622" s="3" t="str">
        <f t="shared" si="125"/>
        <v>PP</v>
      </c>
      <c r="L622" s="3">
        <f t="shared" si="126"/>
        <v>43.5</v>
      </c>
      <c r="M622" s="3">
        <f t="shared" si="127"/>
        <v>29.5</v>
      </c>
      <c r="N622">
        <v>87</v>
      </c>
      <c r="O622">
        <v>59</v>
      </c>
      <c r="P622">
        <v>8</v>
      </c>
      <c r="Q622">
        <v>3</v>
      </c>
      <c r="R622">
        <v>20</v>
      </c>
      <c r="S622">
        <v>0</v>
      </c>
      <c r="T622">
        <v>19</v>
      </c>
      <c r="U622">
        <f t="shared" si="117"/>
        <v>43.5</v>
      </c>
      <c r="V622">
        <f t="shared" si="118"/>
        <v>29.5</v>
      </c>
      <c r="W622">
        <f t="shared" si="119"/>
        <v>4</v>
      </c>
      <c r="X622">
        <f t="shared" si="120"/>
        <v>1.5</v>
      </c>
      <c r="Y622">
        <f t="shared" si="121"/>
        <v>10</v>
      </c>
      <c r="Z622">
        <f t="shared" si="128"/>
        <v>0</v>
      </c>
      <c r="AA622">
        <f t="shared" si="129"/>
        <v>9.5</v>
      </c>
    </row>
    <row r="623" spans="1:27" x14ac:dyDescent="0.3">
      <c r="A623" t="s">
        <v>4529</v>
      </c>
      <c r="B623" t="s">
        <v>2898</v>
      </c>
      <c r="C623" t="s">
        <v>634</v>
      </c>
      <c r="D623">
        <v>471</v>
      </c>
      <c r="E623">
        <v>3</v>
      </c>
      <c r="F623">
        <v>2</v>
      </c>
      <c r="G623" s="4">
        <v>611</v>
      </c>
      <c r="H623">
        <f t="shared" si="122"/>
        <v>77.09</v>
      </c>
      <c r="I623">
        <f t="shared" si="123"/>
        <v>468</v>
      </c>
      <c r="J623" s="3" t="str">
        <f t="shared" si="124"/>
        <v>PP</v>
      </c>
      <c r="K623" s="3" t="str">
        <f t="shared" si="125"/>
        <v>PSOE</v>
      </c>
      <c r="L623" s="3">
        <f t="shared" si="126"/>
        <v>43.16</v>
      </c>
      <c r="M623" s="3">
        <f t="shared" si="127"/>
        <v>29.7</v>
      </c>
      <c r="N623">
        <v>139</v>
      </c>
      <c r="O623">
        <v>202</v>
      </c>
      <c r="P623">
        <v>16</v>
      </c>
      <c r="Q623">
        <v>4</v>
      </c>
      <c r="R623">
        <v>78</v>
      </c>
      <c r="S623">
        <v>0</v>
      </c>
      <c r="T623">
        <v>20</v>
      </c>
      <c r="U623">
        <f t="shared" si="117"/>
        <v>29.7</v>
      </c>
      <c r="V623">
        <f t="shared" si="118"/>
        <v>43.16</v>
      </c>
      <c r="W623">
        <f t="shared" si="119"/>
        <v>3.42</v>
      </c>
      <c r="X623">
        <f t="shared" si="120"/>
        <v>0.85</v>
      </c>
      <c r="Y623">
        <f t="shared" si="121"/>
        <v>16.670000000000002</v>
      </c>
      <c r="Z623">
        <f t="shared" si="128"/>
        <v>0</v>
      </c>
      <c r="AA623">
        <f t="shared" si="129"/>
        <v>4.2699999999999996</v>
      </c>
    </row>
    <row r="624" spans="1:27" x14ac:dyDescent="0.3">
      <c r="A624" t="s">
        <v>4529</v>
      </c>
      <c r="B624" t="s">
        <v>2899</v>
      </c>
      <c r="C624" t="s">
        <v>635</v>
      </c>
      <c r="D624">
        <v>436</v>
      </c>
      <c r="E624">
        <v>1</v>
      </c>
      <c r="F624">
        <v>9</v>
      </c>
      <c r="G624" s="4">
        <v>500</v>
      </c>
      <c r="H624">
        <f t="shared" si="122"/>
        <v>87.2</v>
      </c>
      <c r="I624">
        <f t="shared" si="123"/>
        <v>435</v>
      </c>
      <c r="J624" s="3" t="str">
        <f t="shared" si="124"/>
        <v>PP</v>
      </c>
      <c r="K624" s="3" t="str">
        <f t="shared" si="125"/>
        <v>PSOE</v>
      </c>
      <c r="L624" s="3">
        <f t="shared" si="126"/>
        <v>55.17</v>
      </c>
      <c r="M624" s="3">
        <f t="shared" si="127"/>
        <v>22.76</v>
      </c>
      <c r="N624">
        <v>99</v>
      </c>
      <c r="O624">
        <v>240</v>
      </c>
      <c r="P624">
        <v>16</v>
      </c>
      <c r="Q624">
        <v>9</v>
      </c>
      <c r="R624">
        <v>13</v>
      </c>
      <c r="S624">
        <v>0</v>
      </c>
      <c r="T624">
        <v>40</v>
      </c>
      <c r="U624">
        <f t="shared" si="117"/>
        <v>22.76</v>
      </c>
      <c r="V624">
        <f t="shared" si="118"/>
        <v>55.17</v>
      </c>
      <c r="W624">
        <f t="shared" si="119"/>
        <v>3.68</v>
      </c>
      <c r="X624">
        <f t="shared" si="120"/>
        <v>2.0699999999999998</v>
      </c>
      <c r="Y624">
        <f t="shared" si="121"/>
        <v>2.99</v>
      </c>
      <c r="Z624">
        <f t="shared" si="128"/>
        <v>0</v>
      </c>
      <c r="AA624">
        <f t="shared" si="129"/>
        <v>9.1999999999999993</v>
      </c>
    </row>
    <row r="625" spans="1:27" x14ac:dyDescent="0.3">
      <c r="A625" t="s">
        <v>4529</v>
      </c>
      <c r="B625" t="s">
        <v>2900</v>
      </c>
      <c r="C625" t="s">
        <v>636</v>
      </c>
      <c r="D625">
        <v>242</v>
      </c>
      <c r="E625">
        <v>2</v>
      </c>
      <c r="F625">
        <v>6</v>
      </c>
      <c r="G625" s="4">
        <v>345</v>
      </c>
      <c r="H625">
        <f t="shared" si="122"/>
        <v>70.14</v>
      </c>
      <c r="I625">
        <f t="shared" si="123"/>
        <v>240</v>
      </c>
      <c r="J625" s="3" t="str">
        <f t="shared" si="124"/>
        <v>PP</v>
      </c>
      <c r="K625" s="3" t="str">
        <f t="shared" si="125"/>
        <v>PSOE</v>
      </c>
      <c r="L625" s="3">
        <f t="shared" si="126"/>
        <v>52.08</v>
      </c>
      <c r="M625" s="3">
        <f t="shared" si="127"/>
        <v>25</v>
      </c>
      <c r="N625">
        <v>60</v>
      </c>
      <c r="O625">
        <v>125</v>
      </c>
      <c r="P625">
        <v>10</v>
      </c>
      <c r="Q625">
        <v>8</v>
      </c>
      <c r="R625">
        <v>12</v>
      </c>
      <c r="S625">
        <v>0</v>
      </c>
      <c r="T625">
        <v>18</v>
      </c>
      <c r="U625">
        <f t="shared" si="117"/>
        <v>25</v>
      </c>
      <c r="V625">
        <f t="shared" si="118"/>
        <v>52.08</v>
      </c>
      <c r="W625">
        <f t="shared" si="119"/>
        <v>4.17</v>
      </c>
      <c r="X625">
        <f t="shared" si="120"/>
        <v>3.33</v>
      </c>
      <c r="Y625">
        <f t="shared" si="121"/>
        <v>5</v>
      </c>
      <c r="Z625">
        <f t="shared" si="128"/>
        <v>0</v>
      </c>
      <c r="AA625">
        <f t="shared" si="129"/>
        <v>7.5</v>
      </c>
    </row>
    <row r="626" spans="1:27" x14ac:dyDescent="0.3">
      <c r="A626" t="s">
        <v>4529</v>
      </c>
      <c r="B626" t="s">
        <v>2901</v>
      </c>
      <c r="C626" t="s">
        <v>637</v>
      </c>
      <c r="D626">
        <v>402</v>
      </c>
      <c r="E626">
        <v>5</v>
      </c>
      <c r="F626">
        <v>2</v>
      </c>
      <c r="G626" s="4">
        <v>487</v>
      </c>
      <c r="H626">
        <f t="shared" si="122"/>
        <v>82.55</v>
      </c>
      <c r="I626">
        <f t="shared" si="123"/>
        <v>397</v>
      </c>
      <c r="J626" s="3" t="str">
        <f t="shared" si="124"/>
        <v>PP</v>
      </c>
      <c r="K626" s="3" t="str">
        <f t="shared" si="125"/>
        <v>PSOE</v>
      </c>
      <c r="L626" s="3">
        <f t="shared" si="126"/>
        <v>36.520000000000003</v>
      </c>
      <c r="M626" s="3">
        <f t="shared" si="127"/>
        <v>24.43</v>
      </c>
      <c r="N626">
        <v>97</v>
      </c>
      <c r="O626">
        <v>145</v>
      </c>
      <c r="P626">
        <v>20</v>
      </c>
      <c r="Q626">
        <v>3</v>
      </c>
      <c r="R626">
        <v>22</v>
      </c>
      <c r="S626">
        <v>0</v>
      </c>
      <c r="T626">
        <v>103</v>
      </c>
      <c r="U626">
        <f t="shared" si="117"/>
        <v>24.43</v>
      </c>
      <c r="V626">
        <f t="shared" si="118"/>
        <v>36.520000000000003</v>
      </c>
      <c r="W626">
        <f t="shared" si="119"/>
        <v>5.04</v>
      </c>
      <c r="X626">
        <f t="shared" si="120"/>
        <v>0.76</v>
      </c>
      <c r="Y626">
        <f t="shared" si="121"/>
        <v>5.54</v>
      </c>
      <c r="Z626">
        <f t="shared" si="128"/>
        <v>0</v>
      </c>
      <c r="AA626">
        <f t="shared" si="129"/>
        <v>25.94</v>
      </c>
    </row>
    <row r="627" spans="1:27" x14ac:dyDescent="0.3">
      <c r="A627" t="s">
        <v>4529</v>
      </c>
      <c r="B627" t="s">
        <v>2902</v>
      </c>
      <c r="C627" t="s">
        <v>638</v>
      </c>
      <c r="D627">
        <v>541</v>
      </c>
      <c r="E627">
        <v>9</v>
      </c>
      <c r="F627">
        <v>2</v>
      </c>
      <c r="G627" s="4">
        <v>748</v>
      </c>
      <c r="H627">
        <f t="shared" si="122"/>
        <v>72.33</v>
      </c>
      <c r="I627">
        <f t="shared" si="123"/>
        <v>532</v>
      </c>
      <c r="J627" s="3" t="str">
        <f t="shared" si="124"/>
        <v>PSOE</v>
      </c>
      <c r="K627" s="3" t="str">
        <f t="shared" si="125"/>
        <v>PP</v>
      </c>
      <c r="L627" s="3">
        <f t="shared" si="126"/>
        <v>47.93</v>
      </c>
      <c r="M627" s="3">
        <f t="shared" si="127"/>
        <v>16.170000000000002</v>
      </c>
      <c r="N627">
        <v>255</v>
      </c>
      <c r="O627">
        <v>86</v>
      </c>
      <c r="P627">
        <v>11</v>
      </c>
      <c r="Q627">
        <v>47</v>
      </c>
      <c r="R627">
        <v>31</v>
      </c>
      <c r="S627">
        <v>0</v>
      </c>
      <c r="T627">
        <v>0</v>
      </c>
      <c r="U627">
        <f t="shared" si="117"/>
        <v>47.93</v>
      </c>
      <c r="V627">
        <f t="shared" si="118"/>
        <v>16.170000000000002</v>
      </c>
      <c r="W627">
        <f t="shared" si="119"/>
        <v>2.0699999999999998</v>
      </c>
      <c r="X627">
        <f t="shared" si="120"/>
        <v>8.83</v>
      </c>
      <c r="Y627">
        <f t="shared" si="121"/>
        <v>5.83</v>
      </c>
      <c r="Z627">
        <f t="shared" si="128"/>
        <v>0</v>
      </c>
      <c r="AA627">
        <f t="shared" si="129"/>
        <v>0</v>
      </c>
    </row>
    <row r="628" spans="1:27" x14ac:dyDescent="0.3">
      <c r="A628" t="s">
        <v>4529</v>
      </c>
      <c r="B628" t="s">
        <v>2903</v>
      </c>
      <c r="C628" t="s">
        <v>639</v>
      </c>
      <c r="D628">
        <v>6096</v>
      </c>
      <c r="E628">
        <v>73</v>
      </c>
      <c r="F628">
        <v>68</v>
      </c>
      <c r="G628" s="4">
        <v>9018</v>
      </c>
      <c r="H628">
        <f t="shared" si="122"/>
        <v>67.599999999999994</v>
      </c>
      <c r="I628">
        <f t="shared" si="123"/>
        <v>6023</v>
      </c>
      <c r="J628" s="3" t="str">
        <f t="shared" si="124"/>
        <v>PP</v>
      </c>
      <c r="K628" s="3" t="str">
        <f t="shared" si="125"/>
        <v>PSOE</v>
      </c>
      <c r="L628" s="3">
        <f t="shared" si="126"/>
        <v>37.82</v>
      </c>
      <c r="M628" s="3">
        <f t="shared" si="127"/>
        <v>30.47</v>
      </c>
      <c r="N628">
        <v>1835</v>
      </c>
      <c r="O628">
        <v>2278</v>
      </c>
      <c r="P628">
        <v>277</v>
      </c>
      <c r="Q628">
        <v>221</v>
      </c>
      <c r="R628">
        <v>605</v>
      </c>
      <c r="S628">
        <v>0</v>
      </c>
      <c r="T628">
        <v>485</v>
      </c>
      <c r="U628">
        <f t="shared" si="117"/>
        <v>30.47</v>
      </c>
      <c r="V628">
        <f t="shared" si="118"/>
        <v>37.82</v>
      </c>
      <c r="W628">
        <f t="shared" si="119"/>
        <v>4.5999999999999996</v>
      </c>
      <c r="X628">
        <f t="shared" si="120"/>
        <v>3.67</v>
      </c>
      <c r="Y628">
        <f t="shared" si="121"/>
        <v>10.039999999999999</v>
      </c>
      <c r="Z628">
        <f t="shared" si="128"/>
        <v>0</v>
      </c>
      <c r="AA628">
        <f t="shared" si="129"/>
        <v>8.0500000000000007</v>
      </c>
    </row>
    <row r="629" spans="1:27" x14ac:dyDescent="0.3">
      <c r="A629" t="s">
        <v>4529</v>
      </c>
      <c r="B629" t="s">
        <v>2904</v>
      </c>
      <c r="C629" t="s">
        <v>640</v>
      </c>
      <c r="D629">
        <v>200</v>
      </c>
      <c r="E629">
        <v>1</v>
      </c>
      <c r="F629">
        <v>2</v>
      </c>
      <c r="G629" s="4">
        <v>279</v>
      </c>
      <c r="H629">
        <f t="shared" si="122"/>
        <v>71.680000000000007</v>
      </c>
      <c r="I629">
        <f t="shared" si="123"/>
        <v>199</v>
      </c>
      <c r="J629" s="3" t="str">
        <f t="shared" si="124"/>
        <v>PP</v>
      </c>
      <c r="K629" s="3" t="str">
        <f t="shared" si="125"/>
        <v>PSOE</v>
      </c>
      <c r="L629" s="3">
        <f t="shared" si="126"/>
        <v>62.81</v>
      </c>
      <c r="M629" s="3">
        <f t="shared" si="127"/>
        <v>21.11</v>
      </c>
      <c r="N629">
        <v>42</v>
      </c>
      <c r="O629">
        <v>125</v>
      </c>
      <c r="P629">
        <v>4</v>
      </c>
      <c r="Q629">
        <v>10</v>
      </c>
      <c r="R629">
        <v>8</v>
      </c>
      <c r="S629">
        <v>0</v>
      </c>
      <c r="T629">
        <v>0</v>
      </c>
      <c r="U629">
        <f t="shared" si="117"/>
        <v>21.11</v>
      </c>
      <c r="V629">
        <f t="shared" si="118"/>
        <v>62.81</v>
      </c>
      <c r="W629">
        <f t="shared" si="119"/>
        <v>2.0099999999999998</v>
      </c>
      <c r="X629">
        <f t="shared" si="120"/>
        <v>5.03</v>
      </c>
      <c r="Y629">
        <f t="shared" si="121"/>
        <v>4.0199999999999996</v>
      </c>
      <c r="Z629">
        <f t="shared" si="128"/>
        <v>0</v>
      </c>
      <c r="AA629">
        <f t="shared" si="129"/>
        <v>0</v>
      </c>
    </row>
    <row r="630" spans="1:27" x14ac:dyDescent="0.3">
      <c r="A630" t="s">
        <v>4529</v>
      </c>
      <c r="B630" t="s">
        <v>2905</v>
      </c>
      <c r="C630" t="s">
        <v>641</v>
      </c>
      <c r="D630">
        <v>5560</v>
      </c>
      <c r="E630">
        <v>55</v>
      </c>
      <c r="F630">
        <v>64</v>
      </c>
      <c r="G630" s="4">
        <v>8266</v>
      </c>
      <c r="H630">
        <f t="shared" si="122"/>
        <v>67.260000000000005</v>
      </c>
      <c r="I630">
        <f t="shared" si="123"/>
        <v>5505</v>
      </c>
      <c r="J630" s="3" t="str">
        <f t="shared" si="124"/>
        <v>PP</v>
      </c>
      <c r="K630" s="3" t="str">
        <f t="shared" si="125"/>
        <v>PSOE</v>
      </c>
      <c r="L630" s="3">
        <f t="shared" si="126"/>
        <v>32.28</v>
      </c>
      <c r="M630" s="3">
        <f t="shared" si="127"/>
        <v>30.61</v>
      </c>
      <c r="N630">
        <v>1685</v>
      </c>
      <c r="O630">
        <v>1777</v>
      </c>
      <c r="P630">
        <v>320</v>
      </c>
      <c r="Q630">
        <v>224</v>
      </c>
      <c r="R630">
        <v>829</v>
      </c>
      <c r="S630">
        <v>0</v>
      </c>
      <c r="T630">
        <v>498</v>
      </c>
      <c r="U630">
        <f t="shared" si="117"/>
        <v>30.61</v>
      </c>
      <c r="V630">
        <f t="shared" si="118"/>
        <v>32.28</v>
      </c>
      <c r="W630">
        <f t="shared" si="119"/>
        <v>5.81</v>
      </c>
      <c r="X630">
        <f t="shared" si="120"/>
        <v>4.07</v>
      </c>
      <c r="Y630">
        <f t="shared" si="121"/>
        <v>15.06</v>
      </c>
      <c r="Z630">
        <f t="shared" si="128"/>
        <v>0</v>
      </c>
      <c r="AA630">
        <f t="shared" si="129"/>
        <v>9.0500000000000007</v>
      </c>
    </row>
    <row r="631" spans="1:27" x14ac:dyDescent="0.3">
      <c r="A631" t="s">
        <v>4529</v>
      </c>
      <c r="B631" t="s">
        <v>2906</v>
      </c>
      <c r="C631" t="s">
        <v>642</v>
      </c>
      <c r="D631">
        <v>137</v>
      </c>
      <c r="E631">
        <v>2</v>
      </c>
      <c r="F631">
        <v>0</v>
      </c>
      <c r="G631" s="4">
        <v>189</v>
      </c>
      <c r="H631">
        <f t="shared" si="122"/>
        <v>72.489999999999995</v>
      </c>
      <c r="I631">
        <f t="shared" si="123"/>
        <v>135</v>
      </c>
      <c r="J631" s="3" t="str">
        <f t="shared" si="124"/>
        <v>PSOE</v>
      </c>
      <c r="K631" s="3" t="str">
        <f t="shared" si="125"/>
        <v>PP</v>
      </c>
      <c r="L631" s="3">
        <f t="shared" si="126"/>
        <v>84.44</v>
      </c>
      <c r="M631" s="3">
        <f t="shared" si="127"/>
        <v>6.67</v>
      </c>
      <c r="N631">
        <v>114</v>
      </c>
      <c r="O631">
        <v>9</v>
      </c>
      <c r="P631">
        <v>3</v>
      </c>
      <c r="Q631">
        <v>3</v>
      </c>
      <c r="R631">
        <v>5</v>
      </c>
      <c r="S631">
        <v>0</v>
      </c>
      <c r="T631">
        <v>0</v>
      </c>
      <c r="U631">
        <f t="shared" si="117"/>
        <v>84.44</v>
      </c>
      <c r="V631">
        <f t="shared" si="118"/>
        <v>6.67</v>
      </c>
      <c r="W631">
        <f t="shared" si="119"/>
        <v>2.2200000000000002</v>
      </c>
      <c r="X631">
        <f t="shared" si="120"/>
        <v>2.2200000000000002</v>
      </c>
      <c r="Y631">
        <f t="shared" si="121"/>
        <v>3.7</v>
      </c>
      <c r="Z631">
        <f t="shared" si="128"/>
        <v>0</v>
      </c>
      <c r="AA631">
        <f t="shared" si="129"/>
        <v>0</v>
      </c>
    </row>
    <row r="632" spans="1:27" x14ac:dyDescent="0.3">
      <c r="A632" t="s">
        <v>4529</v>
      </c>
      <c r="B632" t="s">
        <v>2907</v>
      </c>
      <c r="C632" t="s">
        <v>643</v>
      </c>
      <c r="D632">
        <v>222</v>
      </c>
      <c r="E632">
        <v>2</v>
      </c>
      <c r="F632">
        <v>4</v>
      </c>
      <c r="G632" s="4">
        <v>284</v>
      </c>
      <c r="H632">
        <f t="shared" si="122"/>
        <v>78.17</v>
      </c>
      <c r="I632">
        <f t="shared" si="123"/>
        <v>220</v>
      </c>
      <c r="J632" s="3" t="str">
        <f t="shared" si="124"/>
        <v>PP</v>
      </c>
      <c r="K632" s="3" t="str">
        <f t="shared" si="125"/>
        <v>PSOE</v>
      </c>
      <c r="L632" s="3">
        <f t="shared" si="126"/>
        <v>34.549999999999997</v>
      </c>
      <c r="M632" s="3">
        <f t="shared" si="127"/>
        <v>25.91</v>
      </c>
      <c r="N632">
        <v>57</v>
      </c>
      <c r="O632">
        <v>76</v>
      </c>
      <c r="P632">
        <v>14</v>
      </c>
      <c r="Q632">
        <v>3</v>
      </c>
      <c r="R632">
        <v>21</v>
      </c>
      <c r="S632">
        <v>0</v>
      </c>
      <c r="T632">
        <v>42</v>
      </c>
      <c r="U632">
        <f t="shared" si="117"/>
        <v>25.91</v>
      </c>
      <c r="V632">
        <f t="shared" si="118"/>
        <v>34.549999999999997</v>
      </c>
      <c r="W632">
        <f t="shared" si="119"/>
        <v>6.36</v>
      </c>
      <c r="X632">
        <f t="shared" si="120"/>
        <v>1.36</v>
      </c>
      <c r="Y632">
        <f t="shared" si="121"/>
        <v>9.5500000000000007</v>
      </c>
      <c r="Z632">
        <f t="shared" si="128"/>
        <v>0</v>
      </c>
      <c r="AA632">
        <f t="shared" si="129"/>
        <v>19.09</v>
      </c>
    </row>
    <row r="633" spans="1:27" x14ac:dyDescent="0.3">
      <c r="A633" t="s">
        <v>4529</v>
      </c>
      <c r="B633" t="s">
        <v>2908</v>
      </c>
      <c r="C633" t="s">
        <v>644</v>
      </c>
      <c r="D633">
        <v>4790</v>
      </c>
      <c r="E633">
        <v>57</v>
      </c>
      <c r="F633">
        <v>54</v>
      </c>
      <c r="G633" s="4">
        <v>7180</v>
      </c>
      <c r="H633">
        <f t="shared" si="122"/>
        <v>66.709999999999994</v>
      </c>
      <c r="I633">
        <f t="shared" si="123"/>
        <v>4733</v>
      </c>
      <c r="J633" s="3" t="str">
        <f t="shared" si="124"/>
        <v>PSOE</v>
      </c>
      <c r="K633" s="3" t="str">
        <f t="shared" si="125"/>
        <v>PP</v>
      </c>
      <c r="L633" s="3">
        <f t="shared" si="126"/>
        <v>43.61</v>
      </c>
      <c r="M633" s="3">
        <f t="shared" si="127"/>
        <v>23.92</v>
      </c>
      <c r="N633">
        <v>2064</v>
      </c>
      <c r="O633">
        <v>1132</v>
      </c>
      <c r="P633">
        <v>95</v>
      </c>
      <c r="Q633">
        <v>278</v>
      </c>
      <c r="R633">
        <v>574</v>
      </c>
      <c r="S633">
        <v>0</v>
      </c>
      <c r="T633">
        <v>148</v>
      </c>
      <c r="U633">
        <f t="shared" si="117"/>
        <v>43.61</v>
      </c>
      <c r="V633">
        <f t="shared" si="118"/>
        <v>23.92</v>
      </c>
      <c r="W633">
        <f t="shared" si="119"/>
        <v>2.0099999999999998</v>
      </c>
      <c r="X633">
        <f t="shared" si="120"/>
        <v>5.87</v>
      </c>
      <c r="Y633">
        <f t="shared" si="121"/>
        <v>12.13</v>
      </c>
      <c r="Z633">
        <f t="shared" si="128"/>
        <v>0</v>
      </c>
      <c r="AA633">
        <f t="shared" si="129"/>
        <v>3.13</v>
      </c>
    </row>
    <row r="634" spans="1:27" x14ac:dyDescent="0.3">
      <c r="A634" t="s">
        <v>4529</v>
      </c>
      <c r="B634" t="s">
        <v>2909</v>
      </c>
      <c r="C634" t="s">
        <v>645</v>
      </c>
      <c r="D634">
        <v>1682</v>
      </c>
      <c r="E634">
        <v>20</v>
      </c>
      <c r="F634">
        <v>22</v>
      </c>
      <c r="G634" s="4">
        <v>2204</v>
      </c>
      <c r="H634">
        <f t="shared" si="122"/>
        <v>76.319999999999993</v>
      </c>
      <c r="I634">
        <f t="shared" si="123"/>
        <v>1662</v>
      </c>
      <c r="J634" s="3" t="str">
        <f t="shared" si="124"/>
        <v>PP</v>
      </c>
      <c r="K634" s="3" t="str">
        <f t="shared" si="125"/>
        <v>PSOE</v>
      </c>
      <c r="L634" s="3">
        <f t="shared" si="126"/>
        <v>37.479999999999997</v>
      </c>
      <c r="M634" s="3">
        <f t="shared" si="127"/>
        <v>30.81</v>
      </c>
      <c r="N634">
        <v>512</v>
      </c>
      <c r="O634">
        <v>623</v>
      </c>
      <c r="P634">
        <v>63</v>
      </c>
      <c r="Q634">
        <v>39</v>
      </c>
      <c r="R634">
        <v>223</v>
      </c>
      <c r="S634">
        <v>0</v>
      </c>
      <c r="T634">
        <v>157</v>
      </c>
      <c r="U634">
        <f t="shared" si="117"/>
        <v>30.81</v>
      </c>
      <c r="V634">
        <f t="shared" si="118"/>
        <v>37.479999999999997</v>
      </c>
      <c r="W634">
        <f t="shared" si="119"/>
        <v>3.79</v>
      </c>
      <c r="X634">
        <f t="shared" si="120"/>
        <v>2.35</v>
      </c>
      <c r="Y634">
        <f t="shared" si="121"/>
        <v>13.42</v>
      </c>
      <c r="Z634">
        <f t="shared" si="128"/>
        <v>0</v>
      </c>
      <c r="AA634">
        <f t="shared" si="129"/>
        <v>9.4499999999999993</v>
      </c>
    </row>
    <row r="635" spans="1:27" x14ac:dyDescent="0.3">
      <c r="A635" t="s">
        <v>4529</v>
      </c>
      <c r="B635" t="s">
        <v>2910</v>
      </c>
      <c r="C635" t="s">
        <v>646</v>
      </c>
      <c r="D635">
        <v>422</v>
      </c>
      <c r="E635">
        <v>0</v>
      </c>
      <c r="F635">
        <v>10</v>
      </c>
      <c r="G635" s="4">
        <v>501</v>
      </c>
      <c r="H635">
        <f t="shared" si="122"/>
        <v>84.23</v>
      </c>
      <c r="I635">
        <f t="shared" si="123"/>
        <v>422</v>
      </c>
      <c r="J635" s="3" t="str">
        <f t="shared" si="124"/>
        <v>PSOE</v>
      </c>
      <c r="K635" s="3" t="str">
        <f t="shared" si="125"/>
        <v>PP</v>
      </c>
      <c r="L635" s="3">
        <f t="shared" si="126"/>
        <v>50</v>
      </c>
      <c r="M635" s="3">
        <f t="shared" si="127"/>
        <v>30.81</v>
      </c>
      <c r="N635">
        <v>211</v>
      </c>
      <c r="O635">
        <v>130</v>
      </c>
      <c r="P635">
        <v>12</v>
      </c>
      <c r="Q635">
        <v>12</v>
      </c>
      <c r="R635">
        <v>25</v>
      </c>
      <c r="S635">
        <v>0</v>
      </c>
      <c r="T635">
        <v>0</v>
      </c>
      <c r="U635">
        <f t="shared" si="117"/>
        <v>50</v>
      </c>
      <c r="V635">
        <f t="shared" si="118"/>
        <v>30.81</v>
      </c>
      <c r="W635">
        <f t="shared" si="119"/>
        <v>2.84</v>
      </c>
      <c r="X635">
        <f t="shared" si="120"/>
        <v>2.84</v>
      </c>
      <c r="Y635">
        <f t="shared" si="121"/>
        <v>5.92</v>
      </c>
      <c r="Z635">
        <f t="shared" si="128"/>
        <v>0</v>
      </c>
      <c r="AA635">
        <f t="shared" si="129"/>
        <v>0</v>
      </c>
    </row>
    <row r="636" spans="1:27" x14ac:dyDescent="0.3">
      <c r="A636" t="s">
        <v>4529</v>
      </c>
      <c r="B636" t="s">
        <v>2911</v>
      </c>
      <c r="C636" t="s">
        <v>647</v>
      </c>
      <c r="D636">
        <v>411</v>
      </c>
      <c r="E636">
        <v>7</v>
      </c>
      <c r="F636">
        <v>9</v>
      </c>
      <c r="G636" s="4">
        <v>534</v>
      </c>
      <c r="H636">
        <f t="shared" si="122"/>
        <v>76.97</v>
      </c>
      <c r="I636">
        <f t="shared" si="123"/>
        <v>404</v>
      </c>
      <c r="J636" s="3" t="str">
        <f t="shared" si="124"/>
        <v>PP</v>
      </c>
      <c r="K636" s="3" t="str">
        <f t="shared" si="125"/>
        <v>PSOE</v>
      </c>
      <c r="L636" s="3">
        <f t="shared" si="126"/>
        <v>41.09</v>
      </c>
      <c r="M636" s="3">
        <f t="shared" si="127"/>
        <v>30.69</v>
      </c>
      <c r="N636">
        <v>124</v>
      </c>
      <c r="O636">
        <v>166</v>
      </c>
      <c r="P636">
        <v>11</v>
      </c>
      <c r="Q636">
        <v>14</v>
      </c>
      <c r="R636">
        <v>37</v>
      </c>
      <c r="S636">
        <v>0</v>
      </c>
      <c r="T636">
        <v>37</v>
      </c>
      <c r="U636">
        <f t="shared" si="117"/>
        <v>30.69</v>
      </c>
      <c r="V636">
        <f t="shared" si="118"/>
        <v>41.09</v>
      </c>
      <c r="W636">
        <f t="shared" si="119"/>
        <v>2.72</v>
      </c>
      <c r="X636">
        <f t="shared" si="120"/>
        <v>3.47</v>
      </c>
      <c r="Y636">
        <f t="shared" si="121"/>
        <v>9.16</v>
      </c>
      <c r="Z636">
        <f t="shared" si="128"/>
        <v>0</v>
      </c>
      <c r="AA636">
        <f t="shared" si="129"/>
        <v>9.16</v>
      </c>
    </row>
    <row r="637" spans="1:27" x14ac:dyDescent="0.3">
      <c r="A637" t="s">
        <v>4529</v>
      </c>
      <c r="B637" t="s">
        <v>2912</v>
      </c>
      <c r="C637" t="s">
        <v>648</v>
      </c>
      <c r="D637">
        <v>130</v>
      </c>
      <c r="E637">
        <v>1</v>
      </c>
      <c r="F637">
        <v>1</v>
      </c>
      <c r="G637" s="4">
        <v>173</v>
      </c>
      <c r="H637">
        <f t="shared" si="122"/>
        <v>75.14</v>
      </c>
      <c r="I637">
        <f t="shared" si="123"/>
        <v>129</v>
      </c>
      <c r="J637" s="3" t="str">
        <f t="shared" si="124"/>
        <v>PP</v>
      </c>
      <c r="K637" s="3" t="str">
        <f t="shared" si="125"/>
        <v>PSOE</v>
      </c>
      <c r="L637" s="3">
        <f t="shared" si="126"/>
        <v>55.81</v>
      </c>
      <c r="M637" s="3">
        <f t="shared" si="127"/>
        <v>17.05</v>
      </c>
      <c r="N637">
        <v>22</v>
      </c>
      <c r="O637">
        <v>72</v>
      </c>
      <c r="P637">
        <v>9</v>
      </c>
      <c r="Q637">
        <v>5</v>
      </c>
      <c r="R637">
        <v>8</v>
      </c>
      <c r="S637">
        <v>0</v>
      </c>
      <c r="T637">
        <v>9</v>
      </c>
      <c r="U637">
        <f t="shared" si="117"/>
        <v>17.05</v>
      </c>
      <c r="V637">
        <f t="shared" si="118"/>
        <v>55.81</v>
      </c>
      <c r="W637">
        <f t="shared" si="119"/>
        <v>6.98</v>
      </c>
      <c r="X637">
        <f t="shared" si="120"/>
        <v>3.88</v>
      </c>
      <c r="Y637">
        <f t="shared" si="121"/>
        <v>6.2</v>
      </c>
      <c r="Z637">
        <f t="shared" si="128"/>
        <v>0</v>
      </c>
      <c r="AA637">
        <f t="shared" si="129"/>
        <v>6.98</v>
      </c>
    </row>
    <row r="638" spans="1:27" x14ac:dyDescent="0.3">
      <c r="A638" t="s">
        <v>4529</v>
      </c>
      <c r="B638" t="s">
        <v>2913</v>
      </c>
      <c r="C638" t="s">
        <v>649</v>
      </c>
      <c r="D638">
        <v>299</v>
      </c>
      <c r="E638">
        <v>9</v>
      </c>
      <c r="F638">
        <v>4</v>
      </c>
      <c r="G638" s="4">
        <v>342</v>
      </c>
      <c r="H638">
        <f t="shared" si="122"/>
        <v>87.43</v>
      </c>
      <c r="I638">
        <f t="shared" si="123"/>
        <v>290</v>
      </c>
      <c r="J638" s="3" t="str">
        <f t="shared" si="124"/>
        <v>PSOE</v>
      </c>
      <c r="K638" s="3" t="str">
        <f t="shared" si="125"/>
        <v>PP</v>
      </c>
      <c r="L638" s="3">
        <f t="shared" si="126"/>
        <v>61.03</v>
      </c>
      <c r="M638" s="3">
        <f t="shared" si="127"/>
        <v>16.21</v>
      </c>
      <c r="N638">
        <v>177</v>
      </c>
      <c r="O638">
        <v>47</v>
      </c>
      <c r="P638">
        <v>4</v>
      </c>
      <c r="Q638">
        <v>15</v>
      </c>
      <c r="R638">
        <v>21</v>
      </c>
      <c r="S638">
        <v>0</v>
      </c>
      <c r="T638">
        <v>3</v>
      </c>
      <c r="U638">
        <f t="shared" si="117"/>
        <v>61.03</v>
      </c>
      <c r="V638">
        <f t="shared" si="118"/>
        <v>16.21</v>
      </c>
      <c r="W638">
        <f t="shared" si="119"/>
        <v>1.38</v>
      </c>
      <c r="X638">
        <f t="shared" si="120"/>
        <v>5.17</v>
      </c>
      <c r="Y638">
        <f t="shared" si="121"/>
        <v>7.24</v>
      </c>
      <c r="Z638">
        <f t="shared" si="128"/>
        <v>0</v>
      </c>
      <c r="AA638">
        <f t="shared" si="129"/>
        <v>1.03</v>
      </c>
    </row>
    <row r="639" spans="1:27" x14ac:dyDescent="0.3">
      <c r="A639" t="s">
        <v>4529</v>
      </c>
      <c r="B639" t="s">
        <v>2914</v>
      </c>
      <c r="C639" t="s">
        <v>650</v>
      </c>
      <c r="D639">
        <v>341</v>
      </c>
      <c r="E639">
        <v>1</v>
      </c>
      <c r="F639">
        <v>2</v>
      </c>
      <c r="G639" s="4">
        <v>434</v>
      </c>
      <c r="H639">
        <f t="shared" si="122"/>
        <v>78.569999999999993</v>
      </c>
      <c r="I639">
        <f t="shared" si="123"/>
        <v>340</v>
      </c>
      <c r="J639" s="3" t="str">
        <f t="shared" si="124"/>
        <v>PSOE</v>
      </c>
      <c r="K639" s="3" t="str">
        <f t="shared" si="125"/>
        <v>PP</v>
      </c>
      <c r="L639" s="3">
        <f t="shared" si="126"/>
        <v>30.88</v>
      </c>
      <c r="M639" s="3">
        <f t="shared" si="127"/>
        <v>22.65</v>
      </c>
      <c r="N639">
        <v>105</v>
      </c>
      <c r="O639">
        <v>77</v>
      </c>
      <c r="P639">
        <v>19</v>
      </c>
      <c r="Q639">
        <v>5</v>
      </c>
      <c r="R639">
        <v>67</v>
      </c>
      <c r="S639">
        <v>0</v>
      </c>
      <c r="T639">
        <v>61</v>
      </c>
      <c r="U639">
        <f t="shared" si="117"/>
        <v>30.88</v>
      </c>
      <c r="V639">
        <f t="shared" si="118"/>
        <v>22.65</v>
      </c>
      <c r="W639">
        <f t="shared" si="119"/>
        <v>5.59</v>
      </c>
      <c r="X639">
        <f t="shared" si="120"/>
        <v>1.47</v>
      </c>
      <c r="Y639">
        <f t="shared" si="121"/>
        <v>19.71</v>
      </c>
      <c r="Z639">
        <f t="shared" si="128"/>
        <v>0</v>
      </c>
      <c r="AA639">
        <f t="shared" si="129"/>
        <v>17.940000000000001</v>
      </c>
    </row>
    <row r="640" spans="1:27" x14ac:dyDescent="0.3">
      <c r="A640" t="s">
        <v>4529</v>
      </c>
      <c r="B640" t="s">
        <v>2915</v>
      </c>
      <c r="C640" t="s">
        <v>651</v>
      </c>
      <c r="D640">
        <v>1244</v>
      </c>
      <c r="E640">
        <v>7</v>
      </c>
      <c r="F640">
        <v>16</v>
      </c>
      <c r="G640" s="4">
        <v>1597</v>
      </c>
      <c r="H640">
        <f t="shared" si="122"/>
        <v>77.900000000000006</v>
      </c>
      <c r="I640">
        <f t="shared" si="123"/>
        <v>1237</v>
      </c>
      <c r="J640" s="3" t="str">
        <f t="shared" si="124"/>
        <v>PSOE</v>
      </c>
      <c r="K640" s="3" t="str">
        <f t="shared" si="125"/>
        <v>PP</v>
      </c>
      <c r="L640" s="3">
        <f t="shared" si="126"/>
        <v>39.369999999999997</v>
      </c>
      <c r="M640" s="3">
        <f t="shared" si="127"/>
        <v>25.79</v>
      </c>
      <c r="N640">
        <v>487</v>
      </c>
      <c r="O640">
        <v>319</v>
      </c>
      <c r="P640">
        <v>43</v>
      </c>
      <c r="Q640">
        <v>49</v>
      </c>
      <c r="R640">
        <v>69</v>
      </c>
      <c r="S640">
        <v>0</v>
      </c>
      <c r="T640">
        <v>182</v>
      </c>
      <c r="U640">
        <f t="shared" si="117"/>
        <v>39.369999999999997</v>
      </c>
      <c r="V640">
        <f t="shared" si="118"/>
        <v>25.79</v>
      </c>
      <c r="W640">
        <f t="shared" si="119"/>
        <v>3.48</v>
      </c>
      <c r="X640">
        <f t="shared" si="120"/>
        <v>3.96</v>
      </c>
      <c r="Y640">
        <f t="shared" si="121"/>
        <v>5.58</v>
      </c>
      <c r="Z640">
        <f t="shared" si="128"/>
        <v>0</v>
      </c>
      <c r="AA640">
        <f t="shared" si="129"/>
        <v>14.71</v>
      </c>
    </row>
    <row r="641" spans="1:27" x14ac:dyDescent="0.3">
      <c r="A641" t="s">
        <v>4529</v>
      </c>
      <c r="B641" t="s">
        <v>2916</v>
      </c>
      <c r="C641" t="s">
        <v>652</v>
      </c>
      <c r="D641">
        <v>245</v>
      </c>
      <c r="E641">
        <v>1</v>
      </c>
      <c r="F641">
        <v>2</v>
      </c>
      <c r="G641" s="4">
        <v>305</v>
      </c>
      <c r="H641">
        <f t="shared" si="122"/>
        <v>80.33</v>
      </c>
      <c r="I641">
        <f t="shared" si="123"/>
        <v>244</v>
      </c>
      <c r="J641" s="3" t="str">
        <f t="shared" si="124"/>
        <v>PP</v>
      </c>
      <c r="K641" s="3" t="str">
        <f t="shared" si="125"/>
        <v>PSOE</v>
      </c>
      <c r="L641" s="3">
        <f t="shared" si="126"/>
        <v>54.1</v>
      </c>
      <c r="M641" s="3">
        <f t="shared" si="127"/>
        <v>24.59</v>
      </c>
      <c r="N641">
        <v>60</v>
      </c>
      <c r="O641">
        <v>132</v>
      </c>
      <c r="P641">
        <v>5</v>
      </c>
      <c r="Q641">
        <v>10</v>
      </c>
      <c r="R641">
        <v>13</v>
      </c>
      <c r="S641">
        <v>0</v>
      </c>
      <c r="T641">
        <v>0</v>
      </c>
      <c r="U641">
        <f t="shared" si="117"/>
        <v>24.59</v>
      </c>
      <c r="V641">
        <f t="shared" si="118"/>
        <v>54.1</v>
      </c>
      <c r="W641">
        <f t="shared" si="119"/>
        <v>2.0499999999999998</v>
      </c>
      <c r="X641">
        <f t="shared" si="120"/>
        <v>4.0999999999999996</v>
      </c>
      <c r="Y641">
        <f t="shared" si="121"/>
        <v>5.33</v>
      </c>
      <c r="Z641">
        <f t="shared" si="128"/>
        <v>0</v>
      </c>
      <c r="AA641">
        <f t="shared" si="129"/>
        <v>0</v>
      </c>
    </row>
    <row r="642" spans="1:27" x14ac:dyDescent="0.3">
      <c r="A642" t="s">
        <v>4529</v>
      </c>
      <c r="B642" t="s">
        <v>2917</v>
      </c>
      <c r="C642" t="s">
        <v>653</v>
      </c>
      <c r="D642">
        <v>208</v>
      </c>
      <c r="E642">
        <v>1</v>
      </c>
      <c r="F642">
        <v>2</v>
      </c>
      <c r="G642" s="4">
        <v>265</v>
      </c>
      <c r="H642">
        <f t="shared" si="122"/>
        <v>78.489999999999995</v>
      </c>
      <c r="I642">
        <f t="shared" si="123"/>
        <v>207</v>
      </c>
      <c r="J642" s="3" t="str">
        <f t="shared" si="124"/>
        <v>PP</v>
      </c>
      <c r="K642" s="3" t="str">
        <f t="shared" si="125"/>
        <v>PSOE</v>
      </c>
      <c r="L642" s="3">
        <f t="shared" si="126"/>
        <v>39.130000000000003</v>
      </c>
      <c r="M642" s="3">
        <f t="shared" si="127"/>
        <v>28.5</v>
      </c>
      <c r="N642">
        <v>59</v>
      </c>
      <c r="O642">
        <v>81</v>
      </c>
      <c r="P642">
        <v>25</v>
      </c>
      <c r="Q642">
        <v>13</v>
      </c>
      <c r="R642">
        <v>13</v>
      </c>
      <c r="S642">
        <v>0</v>
      </c>
      <c r="T642">
        <v>11</v>
      </c>
      <c r="U642">
        <f t="shared" ref="U642:U705" si="130">ROUND((N642/$I642)*100,2)</f>
        <v>28.5</v>
      </c>
      <c r="V642">
        <f t="shared" ref="V642:V705" si="131">ROUND((O642/$I642)*100,2)</f>
        <v>39.130000000000003</v>
      </c>
      <c r="W642">
        <f t="shared" ref="W642:W705" si="132">ROUND((P642/$I642)*100,2)</f>
        <v>12.08</v>
      </c>
      <c r="X642">
        <f t="shared" ref="X642:X705" si="133">ROUND((Q642/$I642)*100,2)</f>
        <v>6.28</v>
      </c>
      <c r="Y642">
        <f t="shared" ref="Y642:Y705" si="134">ROUND((R642/$I642)*100,2)</f>
        <v>6.28</v>
      </c>
      <c r="Z642">
        <f t="shared" si="128"/>
        <v>0</v>
      </c>
      <c r="AA642">
        <f t="shared" si="129"/>
        <v>5.31</v>
      </c>
    </row>
    <row r="643" spans="1:27" x14ac:dyDescent="0.3">
      <c r="A643" t="s">
        <v>4529</v>
      </c>
      <c r="B643" t="s">
        <v>2918</v>
      </c>
      <c r="C643" t="s">
        <v>654</v>
      </c>
      <c r="D643">
        <v>497</v>
      </c>
      <c r="E643">
        <v>3</v>
      </c>
      <c r="F643">
        <v>9</v>
      </c>
      <c r="G643" s="4">
        <v>636</v>
      </c>
      <c r="H643">
        <f t="shared" ref="H643:H706" si="135">ROUND((D643/G643)*100,2)</f>
        <v>78.14</v>
      </c>
      <c r="I643">
        <f t="shared" ref="I643:I706" si="136">D643-E643</f>
        <v>494</v>
      </c>
      <c r="J643" s="3" t="str">
        <f t="shared" ref="J643:J706" si="137">IF(MAX(N643:R643) = N643,"PSOE", IF(MAX(N643:R643) = O643, "PP", IF(MAX(N643:R643) = P643, "VOX", IF(MAX(N643:R643) = Q643, "Podemos", IF(MAX(N643:R643) = R643, "Ciudadanos",  IF(MAX(N643:R643) = S643, "Por Ávila", "UPL"))))))</f>
        <v>PP</v>
      </c>
      <c r="K643" s="3" t="str">
        <f t="shared" ref="K643:K706" si="138">IF(LARGE(N643:R643,2) = N643,"PSOE", IF(LARGE(N643:R643,2) = O643, "PP", IF(LARGE(N643:R643,2) = P643, "VOX", IF(LARGE(N643:R643,2) = Q643, "Podemos", IF(LARGE(N643:R643,2) = R643, "Ciudadanos",  IF(LARGE(N643:R643,2) = S643, "Por Ávila", "UPL"))))))</f>
        <v>PSOE</v>
      </c>
      <c r="L643" s="3">
        <f t="shared" ref="L643:L706" si="139">IF(MAX(N643:R643) = N643,U643, IF(MAX(N643:R643) = O643, V643, IF(MAX(N643:R643) = P643, W643, IF(MAX(N643:R643) = Q643, X643, IF(MAX(N643:R643) = R643, Y643,  IF(MAX(N643:R643) = S643, Z643, AA643))))))</f>
        <v>33.4</v>
      </c>
      <c r="M643" s="3">
        <f t="shared" ref="M643:M706" si="140">IF(LARGE(N643:R643,2) = N643,U643, IF(LARGE(N643:R643,2) = O643, V643, IF(LARGE(N643:R643,2) = P643, W643, IF(LARGE(N643:R643,2) = Q643, X643, IF(LARGE(N643:R643,2) = R643, Y643,  IF(LARGE(N643:R643,2) = S643, Z643, AA643))))))</f>
        <v>23.48</v>
      </c>
      <c r="N643">
        <v>116</v>
      </c>
      <c r="O643">
        <v>165</v>
      </c>
      <c r="P643">
        <v>16</v>
      </c>
      <c r="Q643">
        <v>24</v>
      </c>
      <c r="R643">
        <v>40</v>
      </c>
      <c r="S643">
        <v>0</v>
      </c>
      <c r="T643">
        <v>75</v>
      </c>
      <c r="U643">
        <f t="shared" si="130"/>
        <v>23.48</v>
      </c>
      <c r="V643">
        <f t="shared" si="131"/>
        <v>33.4</v>
      </c>
      <c r="W643">
        <f t="shared" si="132"/>
        <v>3.24</v>
      </c>
      <c r="X643">
        <f t="shared" si="133"/>
        <v>4.8600000000000003</v>
      </c>
      <c r="Y643">
        <f t="shared" si="134"/>
        <v>8.1</v>
      </c>
      <c r="Z643">
        <f t="shared" ref="Z643:Z706" si="141">ROUND((S643/$I643)*100,2)</f>
        <v>0</v>
      </c>
      <c r="AA643">
        <f t="shared" ref="AA643:AA706" si="142">ROUND((T643/$I643)*100,2)</f>
        <v>15.18</v>
      </c>
    </row>
    <row r="644" spans="1:27" x14ac:dyDescent="0.3">
      <c r="A644" t="s">
        <v>4529</v>
      </c>
      <c r="B644" t="s">
        <v>2919</v>
      </c>
      <c r="C644" t="s">
        <v>655</v>
      </c>
      <c r="D644">
        <v>257</v>
      </c>
      <c r="E644">
        <v>2</v>
      </c>
      <c r="F644">
        <v>4</v>
      </c>
      <c r="G644" s="4">
        <v>289</v>
      </c>
      <c r="H644">
        <f t="shared" si="135"/>
        <v>88.93</v>
      </c>
      <c r="I644">
        <f t="shared" si="136"/>
        <v>255</v>
      </c>
      <c r="J644" s="3" t="str">
        <f t="shared" si="137"/>
        <v>PP</v>
      </c>
      <c r="K644" s="3" t="str">
        <f t="shared" si="138"/>
        <v>PSOE</v>
      </c>
      <c r="L644" s="3">
        <f t="shared" si="139"/>
        <v>46.67</v>
      </c>
      <c r="M644" s="3">
        <f t="shared" si="140"/>
        <v>12.94</v>
      </c>
      <c r="N644">
        <v>33</v>
      </c>
      <c r="O644">
        <v>119</v>
      </c>
      <c r="P644">
        <v>8</v>
      </c>
      <c r="Q644">
        <v>1</v>
      </c>
      <c r="R644">
        <v>26</v>
      </c>
      <c r="S644">
        <v>0</v>
      </c>
      <c r="T644">
        <v>62</v>
      </c>
      <c r="U644">
        <f t="shared" si="130"/>
        <v>12.94</v>
      </c>
      <c r="V644">
        <f t="shared" si="131"/>
        <v>46.67</v>
      </c>
      <c r="W644">
        <f t="shared" si="132"/>
        <v>3.14</v>
      </c>
      <c r="X644">
        <f t="shared" si="133"/>
        <v>0.39</v>
      </c>
      <c r="Y644">
        <f t="shared" si="134"/>
        <v>10.199999999999999</v>
      </c>
      <c r="Z644">
        <f t="shared" si="141"/>
        <v>0</v>
      </c>
      <c r="AA644">
        <f t="shared" si="142"/>
        <v>24.31</v>
      </c>
    </row>
    <row r="645" spans="1:27" x14ac:dyDescent="0.3">
      <c r="A645" t="s">
        <v>4529</v>
      </c>
      <c r="B645" t="s">
        <v>2920</v>
      </c>
      <c r="C645" t="s">
        <v>656</v>
      </c>
      <c r="D645">
        <v>763</v>
      </c>
      <c r="E645">
        <v>11</v>
      </c>
      <c r="F645">
        <v>10</v>
      </c>
      <c r="G645" s="4">
        <v>1098</v>
      </c>
      <c r="H645">
        <f t="shared" si="135"/>
        <v>69.489999999999995</v>
      </c>
      <c r="I645">
        <f t="shared" si="136"/>
        <v>752</v>
      </c>
      <c r="J645" s="3" t="str">
        <f t="shared" si="137"/>
        <v>PP</v>
      </c>
      <c r="K645" s="3" t="str">
        <f t="shared" si="138"/>
        <v>PSOE</v>
      </c>
      <c r="L645" s="3">
        <f t="shared" si="139"/>
        <v>48.01</v>
      </c>
      <c r="M645" s="3">
        <f t="shared" si="140"/>
        <v>17.149999999999999</v>
      </c>
      <c r="N645">
        <v>129</v>
      </c>
      <c r="O645">
        <v>361</v>
      </c>
      <c r="P645">
        <v>26</v>
      </c>
      <c r="Q645">
        <v>17</v>
      </c>
      <c r="R645">
        <v>121</v>
      </c>
      <c r="S645">
        <v>0</v>
      </c>
      <c r="T645">
        <v>65</v>
      </c>
      <c r="U645">
        <f t="shared" si="130"/>
        <v>17.149999999999999</v>
      </c>
      <c r="V645">
        <f t="shared" si="131"/>
        <v>48.01</v>
      </c>
      <c r="W645">
        <f t="shared" si="132"/>
        <v>3.46</v>
      </c>
      <c r="X645">
        <f t="shared" si="133"/>
        <v>2.2599999999999998</v>
      </c>
      <c r="Y645">
        <f t="shared" si="134"/>
        <v>16.09</v>
      </c>
      <c r="Z645">
        <f t="shared" si="141"/>
        <v>0</v>
      </c>
      <c r="AA645">
        <f t="shared" si="142"/>
        <v>8.64</v>
      </c>
    </row>
    <row r="646" spans="1:27" x14ac:dyDescent="0.3">
      <c r="A646" t="s">
        <v>4529</v>
      </c>
      <c r="B646" t="s">
        <v>2921</v>
      </c>
      <c r="C646" t="s">
        <v>657</v>
      </c>
      <c r="D646">
        <v>895</v>
      </c>
      <c r="E646">
        <v>19</v>
      </c>
      <c r="F646">
        <v>13</v>
      </c>
      <c r="G646" s="4">
        <v>1214</v>
      </c>
      <c r="H646">
        <f t="shared" si="135"/>
        <v>73.72</v>
      </c>
      <c r="I646">
        <f t="shared" si="136"/>
        <v>876</v>
      </c>
      <c r="J646" s="3" t="str">
        <f t="shared" si="137"/>
        <v>PSOE</v>
      </c>
      <c r="K646" s="3" t="str">
        <f t="shared" si="138"/>
        <v>PP</v>
      </c>
      <c r="L646" s="3">
        <f t="shared" si="139"/>
        <v>40.53</v>
      </c>
      <c r="M646" s="3">
        <f t="shared" si="140"/>
        <v>33.450000000000003</v>
      </c>
      <c r="N646">
        <v>355</v>
      </c>
      <c r="O646">
        <v>293</v>
      </c>
      <c r="P646">
        <v>16</v>
      </c>
      <c r="Q646">
        <v>61</v>
      </c>
      <c r="R646">
        <v>70</v>
      </c>
      <c r="S646">
        <v>0</v>
      </c>
      <c r="T646">
        <v>9</v>
      </c>
      <c r="U646">
        <f t="shared" si="130"/>
        <v>40.53</v>
      </c>
      <c r="V646">
        <f t="shared" si="131"/>
        <v>33.450000000000003</v>
      </c>
      <c r="W646">
        <f t="shared" si="132"/>
        <v>1.83</v>
      </c>
      <c r="X646">
        <f t="shared" si="133"/>
        <v>6.96</v>
      </c>
      <c r="Y646">
        <f t="shared" si="134"/>
        <v>7.99</v>
      </c>
      <c r="Z646">
        <f t="shared" si="141"/>
        <v>0</v>
      </c>
      <c r="AA646">
        <f t="shared" si="142"/>
        <v>1.03</v>
      </c>
    </row>
    <row r="647" spans="1:27" x14ac:dyDescent="0.3">
      <c r="A647" t="s">
        <v>4529</v>
      </c>
      <c r="B647" t="s">
        <v>2922</v>
      </c>
      <c r="C647" t="s">
        <v>658</v>
      </c>
      <c r="D647">
        <v>300</v>
      </c>
      <c r="E647">
        <v>4</v>
      </c>
      <c r="F647">
        <v>2</v>
      </c>
      <c r="G647" s="4">
        <v>366</v>
      </c>
      <c r="H647">
        <f t="shared" si="135"/>
        <v>81.97</v>
      </c>
      <c r="I647">
        <f t="shared" si="136"/>
        <v>296</v>
      </c>
      <c r="J647" s="3" t="str">
        <f t="shared" si="137"/>
        <v>PSOE</v>
      </c>
      <c r="K647" s="3" t="str">
        <f t="shared" si="138"/>
        <v>PP</v>
      </c>
      <c r="L647" s="3">
        <f t="shared" si="139"/>
        <v>25</v>
      </c>
      <c r="M647" s="3">
        <f t="shared" si="140"/>
        <v>22.64</v>
      </c>
      <c r="N647">
        <v>74</v>
      </c>
      <c r="O647">
        <v>67</v>
      </c>
      <c r="P647">
        <v>5</v>
      </c>
      <c r="Q647">
        <v>9</v>
      </c>
      <c r="R647">
        <v>20</v>
      </c>
      <c r="S647">
        <v>0</v>
      </c>
      <c r="T647">
        <v>117</v>
      </c>
      <c r="U647">
        <f t="shared" si="130"/>
        <v>25</v>
      </c>
      <c r="V647">
        <f t="shared" si="131"/>
        <v>22.64</v>
      </c>
      <c r="W647">
        <f t="shared" si="132"/>
        <v>1.69</v>
      </c>
      <c r="X647">
        <f t="shared" si="133"/>
        <v>3.04</v>
      </c>
      <c r="Y647">
        <f t="shared" si="134"/>
        <v>6.76</v>
      </c>
      <c r="Z647">
        <f t="shared" si="141"/>
        <v>0</v>
      </c>
      <c r="AA647">
        <f t="shared" si="142"/>
        <v>39.53</v>
      </c>
    </row>
    <row r="648" spans="1:27" x14ac:dyDescent="0.3">
      <c r="A648" t="s">
        <v>4529</v>
      </c>
      <c r="B648" t="s">
        <v>2923</v>
      </c>
      <c r="C648" t="s">
        <v>659</v>
      </c>
      <c r="D648">
        <v>569</v>
      </c>
      <c r="E648">
        <v>3</v>
      </c>
      <c r="F648">
        <v>4</v>
      </c>
      <c r="G648" s="4">
        <v>696</v>
      </c>
      <c r="H648">
        <f t="shared" si="135"/>
        <v>81.75</v>
      </c>
      <c r="I648">
        <f t="shared" si="136"/>
        <v>566</v>
      </c>
      <c r="J648" s="3" t="str">
        <f t="shared" si="137"/>
        <v>PSOE</v>
      </c>
      <c r="K648" s="3" t="str">
        <f t="shared" si="138"/>
        <v>PP</v>
      </c>
      <c r="L648" s="3">
        <f t="shared" si="139"/>
        <v>33.92</v>
      </c>
      <c r="M648" s="3">
        <f t="shared" si="140"/>
        <v>22.08</v>
      </c>
      <c r="N648">
        <v>192</v>
      </c>
      <c r="O648">
        <v>125</v>
      </c>
      <c r="P648">
        <v>13</v>
      </c>
      <c r="Q648">
        <v>24</v>
      </c>
      <c r="R648">
        <v>26</v>
      </c>
      <c r="S648">
        <v>0</v>
      </c>
      <c r="T648">
        <v>176</v>
      </c>
      <c r="U648">
        <f t="shared" si="130"/>
        <v>33.92</v>
      </c>
      <c r="V648">
        <f t="shared" si="131"/>
        <v>22.08</v>
      </c>
      <c r="W648">
        <f t="shared" si="132"/>
        <v>2.2999999999999998</v>
      </c>
      <c r="X648">
        <f t="shared" si="133"/>
        <v>4.24</v>
      </c>
      <c r="Y648">
        <f t="shared" si="134"/>
        <v>4.59</v>
      </c>
      <c r="Z648">
        <f t="shared" si="141"/>
        <v>0</v>
      </c>
      <c r="AA648">
        <f t="shared" si="142"/>
        <v>31.1</v>
      </c>
    </row>
    <row r="649" spans="1:27" x14ac:dyDescent="0.3">
      <c r="A649" t="s">
        <v>4529</v>
      </c>
      <c r="B649" t="s">
        <v>2924</v>
      </c>
      <c r="C649" t="s">
        <v>660</v>
      </c>
      <c r="D649">
        <v>2956</v>
      </c>
      <c r="E649">
        <v>55</v>
      </c>
      <c r="F649">
        <v>29</v>
      </c>
      <c r="G649" s="4">
        <v>4195</v>
      </c>
      <c r="H649">
        <f t="shared" si="135"/>
        <v>70.459999999999994</v>
      </c>
      <c r="I649">
        <f t="shared" si="136"/>
        <v>2901</v>
      </c>
      <c r="J649" s="3" t="str">
        <f t="shared" si="137"/>
        <v>PSOE</v>
      </c>
      <c r="K649" s="3" t="str">
        <f t="shared" si="138"/>
        <v>PP</v>
      </c>
      <c r="L649" s="3">
        <f t="shared" si="139"/>
        <v>43.3</v>
      </c>
      <c r="M649" s="3">
        <f t="shared" si="140"/>
        <v>28.85</v>
      </c>
      <c r="N649">
        <v>1256</v>
      </c>
      <c r="O649">
        <v>837</v>
      </c>
      <c r="P649">
        <v>43</v>
      </c>
      <c r="Q649">
        <v>211</v>
      </c>
      <c r="R649">
        <v>256</v>
      </c>
      <c r="S649">
        <v>0</v>
      </c>
      <c r="T649">
        <v>39</v>
      </c>
      <c r="U649">
        <f t="shared" si="130"/>
        <v>43.3</v>
      </c>
      <c r="V649">
        <f t="shared" si="131"/>
        <v>28.85</v>
      </c>
      <c r="W649">
        <f t="shared" si="132"/>
        <v>1.48</v>
      </c>
      <c r="X649">
        <f t="shared" si="133"/>
        <v>7.27</v>
      </c>
      <c r="Y649">
        <f t="shared" si="134"/>
        <v>8.82</v>
      </c>
      <c r="Z649">
        <f t="shared" si="141"/>
        <v>0</v>
      </c>
      <c r="AA649">
        <f t="shared" si="142"/>
        <v>1.34</v>
      </c>
    </row>
    <row r="650" spans="1:27" x14ac:dyDescent="0.3">
      <c r="A650" t="s">
        <v>4529</v>
      </c>
      <c r="B650" t="s">
        <v>2925</v>
      </c>
      <c r="C650" t="s">
        <v>661</v>
      </c>
      <c r="D650">
        <v>172</v>
      </c>
      <c r="E650">
        <v>4</v>
      </c>
      <c r="F650">
        <v>1</v>
      </c>
      <c r="G650" s="4">
        <v>207</v>
      </c>
      <c r="H650">
        <f t="shared" si="135"/>
        <v>83.09</v>
      </c>
      <c r="I650">
        <f t="shared" si="136"/>
        <v>168</v>
      </c>
      <c r="J650" s="3" t="str">
        <f t="shared" si="137"/>
        <v>PP</v>
      </c>
      <c r="K650" s="3" t="str">
        <f t="shared" si="138"/>
        <v>PSOE</v>
      </c>
      <c r="L650" s="3">
        <f t="shared" si="139"/>
        <v>36.9</v>
      </c>
      <c r="M650" s="3">
        <f t="shared" si="140"/>
        <v>32.14</v>
      </c>
      <c r="N650">
        <v>54</v>
      </c>
      <c r="O650">
        <v>62</v>
      </c>
      <c r="P650">
        <v>4</v>
      </c>
      <c r="Q650">
        <v>5</v>
      </c>
      <c r="R650">
        <v>16</v>
      </c>
      <c r="S650">
        <v>0</v>
      </c>
      <c r="T650">
        <v>22</v>
      </c>
      <c r="U650">
        <f t="shared" si="130"/>
        <v>32.14</v>
      </c>
      <c r="V650">
        <f t="shared" si="131"/>
        <v>36.9</v>
      </c>
      <c r="W650">
        <f t="shared" si="132"/>
        <v>2.38</v>
      </c>
      <c r="X650">
        <f t="shared" si="133"/>
        <v>2.98</v>
      </c>
      <c r="Y650">
        <f t="shared" si="134"/>
        <v>9.52</v>
      </c>
      <c r="Z650">
        <f t="shared" si="141"/>
        <v>0</v>
      </c>
      <c r="AA650">
        <f t="shared" si="142"/>
        <v>13.1</v>
      </c>
    </row>
    <row r="651" spans="1:27" x14ac:dyDescent="0.3">
      <c r="A651" t="s">
        <v>4529</v>
      </c>
      <c r="B651" t="s">
        <v>2926</v>
      </c>
      <c r="C651" t="s">
        <v>662</v>
      </c>
      <c r="D651">
        <v>86</v>
      </c>
      <c r="E651">
        <v>3</v>
      </c>
      <c r="F651">
        <v>1</v>
      </c>
      <c r="G651" s="4">
        <v>101</v>
      </c>
      <c r="H651">
        <f t="shared" si="135"/>
        <v>85.15</v>
      </c>
      <c r="I651">
        <f t="shared" si="136"/>
        <v>83</v>
      </c>
      <c r="J651" s="3" t="str">
        <f t="shared" si="137"/>
        <v>PP</v>
      </c>
      <c r="K651" s="3" t="str">
        <f t="shared" si="138"/>
        <v>PSOE</v>
      </c>
      <c r="L651" s="3">
        <f t="shared" si="139"/>
        <v>36.14</v>
      </c>
      <c r="M651" s="3">
        <f t="shared" si="140"/>
        <v>33.729999999999997</v>
      </c>
      <c r="N651">
        <v>28</v>
      </c>
      <c r="O651">
        <v>30</v>
      </c>
      <c r="P651">
        <v>8</v>
      </c>
      <c r="Q651">
        <v>6</v>
      </c>
      <c r="R651">
        <v>3</v>
      </c>
      <c r="S651">
        <v>0</v>
      </c>
      <c r="T651">
        <v>6</v>
      </c>
      <c r="U651">
        <f t="shared" si="130"/>
        <v>33.729999999999997</v>
      </c>
      <c r="V651">
        <f t="shared" si="131"/>
        <v>36.14</v>
      </c>
      <c r="W651">
        <f t="shared" si="132"/>
        <v>9.64</v>
      </c>
      <c r="X651">
        <f t="shared" si="133"/>
        <v>7.23</v>
      </c>
      <c r="Y651">
        <f t="shared" si="134"/>
        <v>3.61</v>
      </c>
      <c r="Z651">
        <f t="shared" si="141"/>
        <v>0</v>
      </c>
      <c r="AA651">
        <f t="shared" si="142"/>
        <v>7.23</v>
      </c>
    </row>
    <row r="652" spans="1:27" x14ac:dyDescent="0.3">
      <c r="A652" t="s">
        <v>4529</v>
      </c>
      <c r="B652" t="s">
        <v>2927</v>
      </c>
      <c r="C652" t="s">
        <v>663</v>
      </c>
      <c r="D652">
        <v>151</v>
      </c>
      <c r="E652">
        <v>1</v>
      </c>
      <c r="F652">
        <v>2</v>
      </c>
      <c r="G652" s="4">
        <v>210</v>
      </c>
      <c r="H652">
        <f t="shared" si="135"/>
        <v>71.900000000000006</v>
      </c>
      <c r="I652">
        <f t="shared" si="136"/>
        <v>150</v>
      </c>
      <c r="J652" s="3" t="str">
        <f t="shared" si="137"/>
        <v>PP</v>
      </c>
      <c r="K652" s="3" t="str">
        <f t="shared" si="138"/>
        <v>PSOE</v>
      </c>
      <c r="L652" s="3">
        <f t="shared" si="139"/>
        <v>47.33</v>
      </c>
      <c r="M652" s="3">
        <f t="shared" si="140"/>
        <v>18.670000000000002</v>
      </c>
      <c r="N652">
        <v>28</v>
      </c>
      <c r="O652">
        <v>71</v>
      </c>
      <c r="P652">
        <v>10</v>
      </c>
      <c r="Q652">
        <v>3</v>
      </c>
      <c r="R652">
        <v>15</v>
      </c>
      <c r="S652">
        <v>0</v>
      </c>
      <c r="T652">
        <v>21</v>
      </c>
      <c r="U652">
        <f t="shared" si="130"/>
        <v>18.670000000000002</v>
      </c>
      <c r="V652">
        <f t="shared" si="131"/>
        <v>47.33</v>
      </c>
      <c r="W652">
        <f t="shared" si="132"/>
        <v>6.67</v>
      </c>
      <c r="X652">
        <f t="shared" si="133"/>
        <v>2</v>
      </c>
      <c r="Y652">
        <f t="shared" si="134"/>
        <v>10</v>
      </c>
      <c r="Z652">
        <f t="shared" si="141"/>
        <v>0</v>
      </c>
      <c r="AA652">
        <f t="shared" si="142"/>
        <v>14</v>
      </c>
    </row>
    <row r="653" spans="1:27" x14ac:dyDescent="0.3">
      <c r="A653" t="s">
        <v>4529</v>
      </c>
      <c r="B653" t="s">
        <v>2928</v>
      </c>
      <c r="C653" t="s">
        <v>664</v>
      </c>
      <c r="D653">
        <v>2497</v>
      </c>
      <c r="E653">
        <v>28</v>
      </c>
      <c r="F653">
        <v>33</v>
      </c>
      <c r="G653" s="4">
        <v>3452</v>
      </c>
      <c r="H653">
        <f t="shared" si="135"/>
        <v>72.33</v>
      </c>
      <c r="I653">
        <f t="shared" si="136"/>
        <v>2469</v>
      </c>
      <c r="J653" s="3" t="str">
        <f t="shared" si="137"/>
        <v>PSOE</v>
      </c>
      <c r="K653" s="3" t="str">
        <f t="shared" si="138"/>
        <v>PP</v>
      </c>
      <c r="L653" s="3">
        <f t="shared" si="139"/>
        <v>55.57</v>
      </c>
      <c r="M653" s="3">
        <f t="shared" si="140"/>
        <v>14.09</v>
      </c>
      <c r="N653">
        <v>1372</v>
      </c>
      <c r="O653">
        <v>348</v>
      </c>
      <c r="P653">
        <v>60</v>
      </c>
      <c r="Q653">
        <v>237</v>
      </c>
      <c r="R653">
        <v>226</v>
      </c>
      <c r="S653">
        <v>0</v>
      </c>
      <c r="T653">
        <v>14</v>
      </c>
      <c r="U653">
        <f t="shared" si="130"/>
        <v>55.57</v>
      </c>
      <c r="V653">
        <f t="shared" si="131"/>
        <v>14.09</v>
      </c>
      <c r="W653">
        <f t="shared" si="132"/>
        <v>2.4300000000000002</v>
      </c>
      <c r="X653">
        <f t="shared" si="133"/>
        <v>9.6</v>
      </c>
      <c r="Y653">
        <f t="shared" si="134"/>
        <v>9.15</v>
      </c>
      <c r="Z653">
        <f t="shared" si="141"/>
        <v>0</v>
      </c>
      <c r="AA653">
        <f t="shared" si="142"/>
        <v>0.56999999999999995</v>
      </c>
    </row>
    <row r="654" spans="1:27" x14ac:dyDescent="0.3">
      <c r="A654" t="s">
        <v>4529</v>
      </c>
      <c r="B654" t="s">
        <v>2929</v>
      </c>
      <c r="C654" t="s">
        <v>665</v>
      </c>
      <c r="D654">
        <v>214</v>
      </c>
      <c r="E654">
        <v>0</v>
      </c>
      <c r="F654">
        <v>4</v>
      </c>
      <c r="G654" s="4">
        <v>264</v>
      </c>
      <c r="H654">
        <f t="shared" si="135"/>
        <v>81.06</v>
      </c>
      <c r="I654">
        <f t="shared" si="136"/>
        <v>214</v>
      </c>
      <c r="J654" s="3" t="str">
        <f t="shared" si="137"/>
        <v>PP</v>
      </c>
      <c r="K654" s="3" t="str">
        <f t="shared" si="138"/>
        <v>PSOE</v>
      </c>
      <c r="L654" s="3">
        <f t="shared" si="139"/>
        <v>48.6</v>
      </c>
      <c r="M654" s="3">
        <f t="shared" si="140"/>
        <v>41.12</v>
      </c>
      <c r="N654">
        <v>88</v>
      </c>
      <c r="O654">
        <v>104</v>
      </c>
      <c r="P654">
        <v>3</v>
      </c>
      <c r="Q654">
        <v>7</v>
      </c>
      <c r="R654">
        <v>0</v>
      </c>
      <c r="S654">
        <v>0</v>
      </c>
      <c r="T654">
        <v>1</v>
      </c>
      <c r="U654">
        <f t="shared" si="130"/>
        <v>41.12</v>
      </c>
      <c r="V654">
        <f t="shared" si="131"/>
        <v>48.6</v>
      </c>
      <c r="W654">
        <f t="shared" si="132"/>
        <v>1.4</v>
      </c>
      <c r="X654">
        <f t="shared" si="133"/>
        <v>3.27</v>
      </c>
      <c r="Y654">
        <f t="shared" si="134"/>
        <v>0</v>
      </c>
      <c r="Z654">
        <f t="shared" si="141"/>
        <v>0</v>
      </c>
      <c r="AA654">
        <f t="shared" si="142"/>
        <v>0.47</v>
      </c>
    </row>
    <row r="655" spans="1:27" x14ac:dyDescent="0.3">
      <c r="A655" t="s">
        <v>4529</v>
      </c>
      <c r="B655" t="s">
        <v>2930</v>
      </c>
      <c r="C655" t="s">
        <v>666</v>
      </c>
      <c r="D655">
        <v>226</v>
      </c>
      <c r="E655">
        <v>2</v>
      </c>
      <c r="F655">
        <v>2</v>
      </c>
      <c r="G655" s="4">
        <v>336</v>
      </c>
      <c r="H655">
        <f t="shared" si="135"/>
        <v>67.260000000000005</v>
      </c>
      <c r="I655">
        <f t="shared" si="136"/>
        <v>224</v>
      </c>
      <c r="J655" s="3" t="str">
        <f t="shared" si="137"/>
        <v>PP</v>
      </c>
      <c r="K655" s="3" t="str">
        <f t="shared" si="138"/>
        <v>PSOE</v>
      </c>
      <c r="L655" s="3">
        <f t="shared" si="139"/>
        <v>38.840000000000003</v>
      </c>
      <c r="M655" s="3">
        <f t="shared" si="140"/>
        <v>34.380000000000003</v>
      </c>
      <c r="N655">
        <v>77</v>
      </c>
      <c r="O655">
        <v>87</v>
      </c>
      <c r="P655">
        <v>4</v>
      </c>
      <c r="Q655">
        <v>11</v>
      </c>
      <c r="R655">
        <v>22</v>
      </c>
      <c r="S655">
        <v>0</v>
      </c>
      <c r="T655">
        <v>13</v>
      </c>
      <c r="U655">
        <f t="shared" si="130"/>
        <v>34.380000000000003</v>
      </c>
      <c r="V655">
        <f t="shared" si="131"/>
        <v>38.840000000000003</v>
      </c>
      <c r="W655">
        <f t="shared" si="132"/>
        <v>1.79</v>
      </c>
      <c r="X655">
        <f t="shared" si="133"/>
        <v>4.91</v>
      </c>
      <c r="Y655">
        <f t="shared" si="134"/>
        <v>9.82</v>
      </c>
      <c r="Z655">
        <f t="shared" si="141"/>
        <v>0</v>
      </c>
      <c r="AA655">
        <f t="shared" si="142"/>
        <v>5.8</v>
      </c>
    </row>
    <row r="656" spans="1:27" x14ac:dyDescent="0.3">
      <c r="A656" t="s">
        <v>4529</v>
      </c>
      <c r="B656" t="s">
        <v>2931</v>
      </c>
      <c r="C656" t="s">
        <v>667</v>
      </c>
      <c r="D656">
        <v>2316</v>
      </c>
      <c r="E656">
        <v>25</v>
      </c>
      <c r="F656">
        <v>32</v>
      </c>
      <c r="G656" s="4">
        <v>3041</v>
      </c>
      <c r="H656">
        <f t="shared" si="135"/>
        <v>76.16</v>
      </c>
      <c r="I656">
        <f t="shared" si="136"/>
        <v>2291</v>
      </c>
      <c r="J656" s="3" t="str">
        <f t="shared" si="137"/>
        <v>PSOE</v>
      </c>
      <c r="K656" s="3" t="str">
        <f t="shared" si="138"/>
        <v>PP</v>
      </c>
      <c r="L656" s="3">
        <f t="shared" si="139"/>
        <v>40.42</v>
      </c>
      <c r="M656" s="3">
        <f t="shared" si="140"/>
        <v>39.72</v>
      </c>
      <c r="N656">
        <v>926</v>
      </c>
      <c r="O656">
        <v>910</v>
      </c>
      <c r="P656">
        <v>29</v>
      </c>
      <c r="Q656">
        <v>127</v>
      </c>
      <c r="R656">
        <v>138</v>
      </c>
      <c r="S656">
        <v>0</v>
      </c>
      <c r="T656">
        <v>18</v>
      </c>
      <c r="U656">
        <f t="shared" si="130"/>
        <v>40.42</v>
      </c>
      <c r="V656">
        <f t="shared" si="131"/>
        <v>39.72</v>
      </c>
      <c r="W656">
        <f t="shared" si="132"/>
        <v>1.27</v>
      </c>
      <c r="X656">
        <f t="shared" si="133"/>
        <v>5.54</v>
      </c>
      <c r="Y656">
        <f t="shared" si="134"/>
        <v>6.02</v>
      </c>
      <c r="Z656">
        <f t="shared" si="141"/>
        <v>0</v>
      </c>
      <c r="AA656">
        <f t="shared" si="142"/>
        <v>0.79</v>
      </c>
    </row>
    <row r="657" spans="1:27" x14ac:dyDescent="0.3">
      <c r="A657" t="s">
        <v>4529</v>
      </c>
      <c r="B657" t="s">
        <v>2932</v>
      </c>
      <c r="C657" t="s">
        <v>668</v>
      </c>
      <c r="D657">
        <v>1489</v>
      </c>
      <c r="E657">
        <v>0</v>
      </c>
      <c r="F657">
        <v>44</v>
      </c>
      <c r="G657" s="4">
        <v>1951</v>
      </c>
      <c r="H657">
        <f t="shared" si="135"/>
        <v>76.319999999999993</v>
      </c>
      <c r="I657">
        <f t="shared" si="136"/>
        <v>1489</v>
      </c>
      <c r="J657" s="3" t="str">
        <f t="shared" si="137"/>
        <v>PSOE</v>
      </c>
      <c r="K657" s="3" t="str">
        <f t="shared" si="138"/>
        <v>PP</v>
      </c>
      <c r="L657" s="3">
        <f t="shared" si="139"/>
        <v>33.92</v>
      </c>
      <c r="M657" s="3">
        <f t="shared" si="140"/>
        <v>32.369999999999997</v>
      </c>
      <c r="N657">
        <v>505</v>
      </c>
      <c r="O657">
        <v>482</v>
      </c>
      <c r="P657">
        <v>66</v>
      </c>
      <c r="Q657">
        <v>41</v>
      </c>
      <c r="R657">
        <v>152</v>
      </c>
      <c r="S657">
        <v>0</v>
      </c>
      <c r="T657">
        <v>166</v>
      </c>
      <c r="U657">
        <f t="shared" si="130"/>
        <v>33.92</v>
      </c>
      <c r="V657">
        <f t="shared" si="131"/>
        <v>32.369999999999997</v>
      </c>
      <c r="W657">
        <f t="shared" si="132"/>
        <v>4.43</v>
      </c>
      <c r="X657">
        <f t="shared" si="133"/>
        <v>2.75</v>
      </c>
      <c r="Y657">
        <f t="shared" si="134"/>
        <v>10.210000000000001</v>
      </c>
      <c r="Z657">
        <f t="shared" si="141"/>
        <v>0</v>
      </c>
      <c r="AA657">
        <f t="shared" si="142"/>
        <v>11.15</v>
      </c>
    </row>
    <row r="658" spans="1:27" x14ac:dyDescent="0.3">
      <c r="A658" t="s">
        <v>4529</v>
      </c>
      <c r="B658" t="s">
        <v>2933</v>
      </c>
      <c r="C658" t="s">
        <v>669</v>
      </c>
      <c r="D658">
        <v>306</v>
      </c>
      <c r="E658">
        <v>2</v>
      </c>
      <c r="F658">
        <v>2</v>
      </c>
      <c r="G658" s="4">
        <v>413</v>
      </c>
      <c r="H658">
        <f t="shared" si="135"/>
        <v>74.09</v>
      </c>
      <c r="I658">
        <f t="shared" si="136"/>
        <v>304</v>
      </c>
      <c r="J658" s="3" t="str">
        <f t="shared" si="137"/>
        <v>PSOE</v>
      </c>
      <c r="K658" s="3" t="str">
        <f t="shared" si="138"/>
        <v>PP</v>
      </c>
      <c r="L658" s="3">
        <f t="shared" si="139"/>
        <v>45.07</v>
      </c>
      <c r="M658" s="3">
        <f t="shared" si="140"/>
        <v>26.32</v>
      </c>
      <c r="N658">
        <v>137</v>
      </c>
      <c r="O658">
        <v>80</v>
      </c>
      <c r="P658">
        <v>18</v>
      </c>
      <c r="Q658">
        <v>13</v>
      </c>
      <c r="R658">
        <v>30</v>
      </c>
      <c r="S658">
        <v>0</v>
      </c>
      <c r="T658">
        <v>18</v>
      </c>
      <c r="U658">
        <f t="shared" si="130"/>
        <v>45.07</v>
      </c>
      <c r="V658">
        <f t="shared" si="131"/>
        <v>26.32</v>
      </c>
      <c r="W658">
        <f t="shared" si="132"/>
        <v>5.92</v>
      </c>
      <c r="X658">
        <f t="shared" si="133"/>
        <v>4.28</v>
      </c>
      <c r="Y658">
        <f t="shared" si="134"/>
        <v>9.8699999999999992</v>
      </c>
      <c r="Z658">
        <f t="shared" si="141"/>
        <v>0</v>
      </c>
      <c r="AA658">
        <f t="shared" si="142"/>
        <v>5.92</v>
      </c>
    </row>
    <row r="659" spans="1:27" x14ac:dyDescent="0.3">
      <c r="A659" t="s">
        <v>4529</v>
      </c>
      <c r="B659" t="s">
        <v>2934</v>
      </c>
      <c r="C659" t="s">
        <v>670</v>
      </c>
      <c r="D659">
        <v>372</v>
      </c>
      <c r="E659">
        <v>6</v>
      </c>
      <c r="F659">
        <v>7</v>
      </c>
      <c r="G659" s="4">
        <v>526</v>
      </c>
      <c r="H659">
        <f t="shared" si="135"/>
        <v>70.72</v>
      </c>
      <c r="I659">
        <f t="shared" si="136"/>
        <v>366</v>
      </c>
      <c r="J659" s="3" t="str">
        <f t="shared" si="137"/>
        <v>PSOE</v>
      </c>
      <c r="K659" s="3" t="str">
        <f t="shared" si="138"/>
        <v>PP</v>
      </c>
      <c r="L659" s="3">
        <f t="shared" si="139"/>
        <v>38.25</v>
      </c>
      <c r="M659" s="3">
        <f t="shared" si="140"/>
        <v>37.159999999999997</v>
      </c>
      <c r="N659">
        <v>140</v>
      </c>
      <c r="O659">
        <v>136</v>
      </c>
      <c r="P659">
        <v>10</v>
      </c>
      <c r="Q659">
        <v>18</v>
      </c>
      <c r="R659">
        <v>38</v>
      </c>
      <c r="S659">
        <v>0</v>
      </c>
      <c r="T659">
        <v>3</v>
      </c>
      <c r="U659">
        <f t="shared" si="130"/>
        <v>38.25</v>
      </c>
      <c r="V659">
        <f t="shared" si="131"/>
        <v>37.159999999999997</v>
      </c>
      <c r="W659">
        <f t="shared" si="132"/>
        <v>2.73</v>
      </c>
      <c r="X659">
        <f t="shared" si="133"/>
        <v>4.92</v>
      </c>
      <c r="Y659">
        <f t="shared" si="134"/>
        <v>10.38</v>
      </c>
      <c r="Z659">
        <f t="shared" si="141"/>
        <v>0</v>
      </c>
      <c r="AA659">
        <f t="shared" si="142"/>
        <v>0.82</v>
      </c>
    </row>
    <row r="660" spans="1:27" x14ac:dyDescent="0.3">
      <c r="A660" t="s">
        <v>4529</v>
      </c>
      <c r="B660" t="s">
        <v>2935</v>
      </c>
      <c r="C660" t="s">
        <v>671</v>
      </c>
      <c r="D660">
        <v>46</v>
      </c>
      <c r="E660">
        <v>0</v>
      </c>
      <c r="F660">
        <v>2</v>
      </c>
      <c r="G660" s="4">
        <v>60</v>
      </c>
      <c r="H660">
        <f t="shared" si="135"/>
        <v>76.67</v>
      </c>
      <c r="I660">
        <f t="shared" si="136"/>
        <v>46</v>
      </c>
      <c r="J660" s="3" t="str">
        <f t="shared" si="137"/>
        <v>PSOE</v>
      </c>
      <c r="K660" s="3" t="s">
        <v>4544</v>
      </c>
      <c r="L660" s="3">
        <f t="shared" si="139"/>
        <v>41.3</v>
      </c>
      <c r="M660" s="3">
        <f t="shared" si="140"/>
        <v>41.3</v>
      </c>
      <c r="N660">
        <v>19</v>
      </c>
      <c r="O660">
        <v>19</v>
      </c>
      <c r="P660">
        <v>2</v>
      </c>
      <c r="Q660">
        <v>0</v>
      </c>
      <c r="R660">
        <v>3</v>
      </c>
      <c r="S660">
        <v>0</v>
      </c>
      <c r="T660">
        <v>1</v>
      </c>
      <c r="U660">
        <f t="shared" si="130"/>
        <v>41.3</v>
      </c>
      <c r="V660">
        <f t="shared" si="131"/>
        <v>41.3</v>
      </c>
      <c r="W660">
        <f t="shared" si="132"/>
        <v>4.3499999999999996</v>
      </c>
      <c r="X660">
        <f t="shared" si="133"/>
        <v>0</v>
      </c>
      <c r="Y660">
        <f t="shared" si="134"/>
        <v>6.52</v>
      </c>
      <c r="Z660">
        <f t="shared" si="141"/>
        <v>0</v>
      </c>
      <c r="AA660">
        <f t="shared" si="142"/>
        <v>2.17</v>
      </c>
    </row>
    <row r="661" spans="1:27" x14ac:dyDescent="0.3">
      <c r="A661" t="s">
        <v>4529</v>
      </c>
      <c r="B661" t="s">
        <v>2936</v>
      </c>
      <c r="C661" t="s">
        <v>672</v>
      </c>
      <c r="D661">
        <v>77</v>
      </c>
      <c r="E661">
        <v>0</v>
      </c>
      <c r="F661">
        <v>0</v>
      </c>
      <c r="G661" s="4">
        <v>122</v>
      </c>
      <c r="H661">
        <f t="shared" si="135"/>
        <v>63.11</v>
      </c>
      <c r="I661">
        <f t="shared" si="136"/>
        <v>77</v>
      </c>
      <c r="J661" s="3" t="str">
        <f t="shared" si="137"/>
        <v>PSOE</v>
      </c>
      <c r="K661" s="3" t="str">
        <f t="shared" si="138"/>
        <v>PP</v>
      </c>
      <c r="L661" s="3">
        <f t="shared" si="139"/>
        <v>67.53</v>
      </c>
      <c r="M661" s="3">
        <f t="shared" si="140"/>
        <v>15.58</v>
      </c>
      <c r="N661">
        <v>52</v>
      </c>
      <c r="O661">
        <v>12</v>
      </c>
      <c r="P661">
        <v>0</v>
      </c>
      <c r="Q661">
        <v>3</v>
      </c>
      <c r="R661">
        <v>6</v>
      </c>
      <c r="S661">
        <v>0</v>
      </c>
      <c r="T661">
        <v>2</v>
      </c>
      <c r="U661">
        <f t="shared" si="130"/>
        <v>67.53</v>
      </c>
      <c r="V661">
        <f t="shared" si="131"/>
        <v>15.58</v>
      </c>
      <c r="W661">
        <f t="shared" si="132"/>
        <v>0</v>
      </c>
      <c r="X661">
        <f t="shared" si="133"/>
        <v>3.9</v>
      </c>
      <c r="Y661">
        <f t="shared" si="134"/>
        <v>7.79</v>
      </c>
      <c r="Z661">
        <f t="shared" si="141"/>
        <v>0</v>
      </c>
      <c r="AA661">
        <f t="shared" si="142"/>
        <v>2.6</v>
      </c>
    </row>
    <row r="662" spans="1:27" x14ac:dyDescent="0.3">
      <c r="A662" t="s">
        <v>4529</v>
      </c>
      <c r="B662" t="s">
        <v>2937</v>
      </c>
      <c r="C662" t="s">
        <v>673</v>
      </c>
      <c r="D662">
        <v>105</v>
      </c>
      <c r="E662">
        <v>1</v>
      </c>
      <c r="F662">
        <v>3</v>
      </c>
      <c r="G662" s="4">
        <v>152</v>
      </c>
      <c r="H662">
        <f t="shared" si="135"/>
        <v>69.08</v>
      </c>
      <c r="I662">
        <f t="shared" si="136"/>
        <v>104</v>
      </c>
      <c r="J662" s="3" t="str">
        <f t="shared" si="137"/>
        <v>PP</v>
      </c>
      <c r="K662" s="3" t="str">
        <f t="shared" si="138"/>
        <v>PSOE</v>
      </c>
      <c r="L662" s="3">
        <f t="shared" si="139"/>
        <v>37.5</v>
      </c>
      <c r="M662" s="3">
        <f t="shared" si="140"/>
        <v>33.65</v>
      </c>
      <c r="N662">
        <v>35</v>
      </c>
      <c r="O662">
        <v>39</v>
      </c>
      <c r="P662">
        <v>1</v>
      </c>
      <c r="Q662">
        <v>4</v>
      </c>
      <c r="R662">
        <v>11</v>
      </c>
      <c r="S662">
        <v>0</v>
      </c>
      <c r="T662">
        <v>11</v>
      </c>
      <c r="U662">
        <f t="shared" si="130"/>
        <v>33.65</v>
      </c>
      <c r="V662">
        <f t="shared" si="131"/>
        <v>37.5</v>
      </c>
      <c r="W662">
        <f t="shared" si="132"/>
        <v>0.96</v>
      </c>
      <c r="X662">
        <f t="shared" si="133"/>
        <v>3.85</v>
      </c>
      <c r="Y662">
        <f t="shared" si="134"/>
        <v>10.58</v>
      </c>
      <c r="Z662">
        <f t="shared" si="141"/>
        <v>0</v>
      </c>
      <c r="AA662">
        <f t="shared" si="142"/>
        <v>10.58</v>
      </c>
    </row>
    <row r="663" spans="1:27" x14ac:dyDescent="0.3">
      <c r="A663" t="s">
        <v>4529</v>
      </c>
      <c r="B663" t="s">
        <v>2938</v>
      </c>
      <c r="C663" t="s">
        <v>674</v>
      </c>
      <c r="D663">
        <v>692</v>
      </c>
      <c r="E663">
        <v>19</v>
      </c>
      <c r="F663">
        <v>12</v>
      </c>
      <c r="G663" s="4">
        <v>900</v>
      </c>
      <c r="H663">
        <f t="shared" si="135"/>
        <v>76.89</v>
      </c>
      <c r="I663">
        <f t="shared" si="136"/>
        <v>673</v>
      </c>
      <c r="J663" s="3" t="str">
        <f t="shared" si="137"/>
        <v>PSOE</v>
      </c>
      <c r="K663" s="3" t="str">
        <f t="shared" si="138"/>
        <v>PP</v>
      </c>
      <c r="L663" s="3">
        <f t="shared" si="139"/>
        <v>48.89</v>
      </c>
      <c r="M663" s="3">
        <f t="shared" si="140"/>
        <v>23.92</v>
      </c>
      <c r="N663">
        <v>329</v>
      </c>
      <c r="O663">
        <v>161</v>
      </c>
      <c r="P663">
        <v>25</v>
      </c>
      <c r="Q663">
        <v>26</v>
      </c>
      <c r="R663">
        <v>39</v>
      </c>
      <c r="S663">
        <v>0</v>
      </c>
      <c r="T663">
        <v>65</v>
      </c>
      <c r="U663">
        <f t="shared" si="130"/>
        <v>48.89</v>
      </c>
      <c r="V663">
        <f t="shared" si="131"/>
        <v>23.92</v>
      </c>
      <c r="W663">
        <f t="shared" si="132"/>
        <v>3.71</v>
      </c>
      <c r="X663">
        <f t="shared" si="133"/>
        <v>3.86</v>
      </c>
      <c r="Y663">
        <f t="shared" si="134"/>
        <v>5.79</v>
      </c>
      <c r="Z663">
        <f t="shared" si="141"/>
        <v>0</v>
      </c>
      <c r="AA663">
        <f t="shared" si="142"/>
        <v>9.66</v>
      </c>
    </row>
    <row r="664" spans="1:27" x14ac:dyDescent="0.3">
      <c r="A664" t="s">
        <v>4529</v>
      </c>
      <c r="B664" t="s">
        <v>2939</v>
      </c>
      <c r="C664" t="s">
        <v>675</v>
      </c>
      <c r="D664">
        <v>590</v>
      </c>
      <c r="E664">
        <v>4</v>
      </c>
      <c r="F664">
        <v>6</v>
      </c>
      <c r="G664" s="4">
        <v>716</v>
      </c>
      <c r="H664">
        <f t="shared" si="135"/>
        <v>82.4</v>
      </c>
      <c r="I664">
        <f t="shared" si="136"/>
        <v>586</v>
      </c>
      <c r="J664" s="3" t="str">
        <f t="shared" si="137"/>
        <v>PP</v>
      </c>
      <c r="K664" s="3" t="str">
        <f t="shared" si="138"/>
        <v>PSOE</v>
      </c>
      <c r="L664" s="3">
        <f t="shared" si="139"/>
        <v>30.03</v>
      </c>
      <c r="M664" s="3">
        <f t="shared" si="140"/>
        <v>25.09</v>
      </c>
      <c r="N664">
        <v>147</v>
      </c>
      <c r="O664">
        <v>176</v>
      </c>
      <c r="P664">
        <v>15</v>
      </c>
      <c r="Q664">
        <v>21</v>
      </c>
      <c r="R664">
        <v>37</v>
      </c>
      <c r="S664">
        <v>0</v>
      </c>
      <c r="T664">
        <v>172</v>
      </c>
      <c r="U664">
        <f t="shared" si="130"/>
        <v>25.09</v>
      </c>
      <c r="V664">
        <f t="shared" si="131"/>
        <v>30.03</v>
      </c>
      <c r="W664">
        <f t="shared" si="132"/>
        <v>2.56</v>
      </c>
      <c r="X664">
        <f t="shared" si="133"/>
        <v>3.58</v>
      </c>
      <c r="Y664">
        <f t="shared" si="134"/>
        <v>6.31</v>
      </c>
      <c r="Z664">
        <f t="shared" si="141"/>
        <v>0</v>
      </c>
      <c r="AA664">
        <f t="shared" si="142"/>
        <v>29.35</v>
      </c>
    </row>
    <row r="665" spans="1:27" x14ac:dyDescent="0.3">
      <c r="A665" t="s">
        <v>4529</v>
      </c>
      <c r="B665" t="s">
        <v>2940</v>
      </c>
      <c r="C665" t="s">
        <v>676</v>
      </c>
      <c r="D665">
        <v>1136</v>
      </c>
      <c r="E665">
        <v>12</v>
      </c>
      <c r="F665">
        <v>9</v>
      </c>
      <c r="G665" s="4">
        <v>1412</v>
      </c>
      <c r="H665">
        <f t="shared" si="135"/>
        <v>80.45</v>
      </c>
      <c r="I665">
        <f t="shared" si="136"/>
        <v>1124</v>
      </c>
      <c r="J665" s="3" t="str">
        <f t="shared" si="137"/>
        <v>PSOE</v>
      </c>
      <c r="K665" s="3" t="str">
        <f t="shared" si="138"/>
        <v>PP</v>
      </c>
      <c r="L665" s="3">
        <f t="shared" si="139"/>
        <v>45.2</v>
      </c>
      <c r="M665" s="3">
        <f t="shared" si="140"/>
        <v>29.98</v>
      </c>
      <c r="N665">
        <v>508</v>
      </c>
      <c r="O665">
        <v>337</v>
      </c>
      <c r="P665">
        <v>17</v>
      </c>
      <c r="Q665">
        <v>54</v>
      </c>
      <c r="R665">
        <v>95</v>
      </c>
      <c r="S665">
        <v>0</v>
      </c>
      <c r="T665">
        <v>8</v>
      </c>
      <c r="U665">
        <f t="shared" si="130"/>
        <v>45.2</v>
      </c>
      <c r="V665">
        <f t="shared" si="131"/>
        <v>29.98</v>
      </c>
      <c r="W665">
        <f t="shared" si="132"/>
        <v>1.51</v>
      </c>
      <c r="X665">
        <f t="shared" si="133"/>
        <v>4.8</v>
      </c>
      <c r="Y665">
        <f t="shared" si="134"/>
        <v>8.4499999999999993</v>
      </c>
      <c r="Z665">
        <f t="shared" si="141"/>
        <v>0</v>
      </c>
      <c r="AA665">
        <f t="shared" si="142"/>
        <v>0.71</v>
      </c>
    </row>
    <row r="666" spans="1:27" x14ac:dyDescent="0.3">
      <c r="A666" t="s">
        <v>4529</v>
      </c>
      <c r="B666" t="s">
        <v>2941</v>
      </c>
      <c r="C666" t="s">
        <v>677</v>
      </c>
      <c r="D666">
        <v>84</v>
      </c>
      <c r="E666">
        <v>2</v>
      </c>
      <c r="F666">
        <v>3</v>
      </c>
      <c r="G666" s="4">
        <v>105</v>
      </c>
      <c r="H666">
        <f t="shared" si="135"/>
        <v>80</v>
      </c>
      <c r="I666">
        <f t="shared" si="136"/>
        <v>82</v>
      </c>
      <c r="J666" s="3" t="str">
        <f t="shared" si="137"/>
        <v>PP</v>
      </c>
      <c r="K666" s="3" t="str">
        <f t="shared" si="138"/>
        <v>PSOE</v>
      </c>
      <c r="L666" s="3">
        <f t="shared" si="139"/>
        <v>45.12</v>
      </c>
      <c r="M666" s="3">
        <f t="shared" si="140"/>
        <v>32.93</v>
      </c>
      <c r="N666">
        <v>27</v>
      </c>
      <c r="O666">
        <v>37</v>
      </c>
      <c r="P666">
        <v>6</v>
      </c>
      <c r="Q666">
        <v>1</v>
      </c>
      <c r="R666">
        <v>3</v>
      </c>
      <c r="S666">
        <v>0</v>
      </c>
      <c r="T666">
        <v>4</v>
      </c>
      <c r="U666">
        <f t="shared" si="130"/>
        <v>32.93</v>
      </c>
      <c r="V666">
        <f t="shared" si="131"/>
        <v>45.12</v>
      </c>
      <c r="W666">
        <f t="shared" si="132"/>
        <v>7.32</v>
      </c>
      <c r="X666">
        <f t="shared" si="133"/>
        <v>1.22</v>
      </c>
      <c r="Y666">
        <f t="shared" si="134"/>
        <v>3.66</v>
      </c>
      <c r="Z666">
        <f t="shared" si="141"/>
        <v>0</v>
      </c>
      <c r="AA666">
        <f t="shared" si="142"/>
        <v>4.88</v>
      </c>
    </row>
    <row r="667" spans="1:27" x14ac:dyDescent="0.3">
      <c r="A667" t="s">
        <v>4529</v>
      </c>
      <c r="B667" t="s">
        <v>2942</v>
      </c>
      <c r="C667" t="s">
        <v>678</v>
      </c>
      <c r="D667">
        <v>275</v>
      </c>
      <c r="E667">
        <v>3</v>
      </c>
      <c r="F667">
        <v>6</v>
      </c>
      <c r="G667" s="4">
        <v>392</v>
      </c>
      <c r="H667">
        <f t="shared" si="135"/>
        <v>70.150000000000006</v>
      </c>
      <c r="I667">
        <f t="shared" si="136"/>
        <v>272</v>
      </c>
      <c r="J667" s="3" t="str">
        <f t="shared" si="137"/>
        <v>PP</v>
      </c>
      <c r="K667" s="3" t="str">
        <f t="shared" si="138"/>
        <v>PSOE</v>
      </c>
      <c r="L667" s="3">
        <f t="shared" si="139"/>
        <v>43.38</v>
      </c>
      <c r="M667" s="3">
        <f t="shared" si="140"/>
        <v>25</v>
      </c>
      <c r="N667">
        <v>68</v>
      </c>
      <c r="O667">
        <v>118</v>
      </c>
      <c r="P667">
        <v>1</v>
      </c>
      <c r="Q667">
        <v>12</v>
      </c>
      <c r="R667">
        <v>27</v>
      </c>
      <c r="S667">
        <v>0</v>
      </c>
      <c r="T667">
        <v>38</v>
      </c>
      <c r="U667">
        <f t="shared" si="130"/>
        <v>25</v>
      </c>
      <c r="V667">
        <f t="shared" si="131"/>
        <v>43.38</v>
      </c>
      <c r="W667">
        <f t="shared" si="132"/>
        <v>0.37</v>
      </c>
      <c r="X667">
        <f t="shared" si="133"/>
        <v>4.41</v>
      </c>
      <c r="Y667">
        <f t="shared" si="134"/>
        <v>9.93</v>
      </c>
      <c r="Z667">
        <f t="shared" si="141"/>
        <v>0</v>
      </c>
      <c r="AA667">
        <f t="shared" si="142"/>
        <v>13.97</v>
      </c>
    </row>
    <row r="668" spans="1:27" x14ac:dyDescent="0.3">
      <c r="A668" t="s">
        <v>4529</v>
      </c>
      <c r="B668" t="s">
        <v>2943</v>
      </c>
      <c r="C668" t="s">
        <v>679</v>
      </c>
      <c r="D668">
        <v>117</v>
      </c>
      <c r="E668">
        <v>1</v>
      </c>
      <c r="F668">
        <v>0</v>
      </c>
      <c r="G668" s="4">
        <v>141</v>
      </c>
      <c r="H668">
        <f t="shared" si="135"/>
        <v>82.98</v>
      </c>
      <c r="I668">
        <f t="shared" si="136"/>
        <v>116</v>
      </c>
      <c r="J668" s="3" t="str">
        <f t="shared" si="137"/>
        <v>PSOE</v>
      </c>
      <c r="K668" s="3" t="str">
        <f t="shared" si="138"/>
        <v>PP</v>
      </c>
      <c r="L668" s="3">
        <f t="shared" si="139"/>
        <v>46.55</v>
      </c>
      <c r="M668" s="3">
        <f t="shared" si="140"/>
        <v>25</v>
      </c>
      <c r="N668">
        <v>54</v>
      </c>
      <c r="O668">
        <v>29</v>
      </c>
      <c r="P668">
        <v>7</v>
      </c>
      <c r="Q668">
        <v>7</v>
      </c>
      <c r="R668">
        <v>4</v>
      </c>
      <c r="S668">
        <v>0</v>
      </c>
      <c r="T668">
        <v>14</v>
      </c>
      <c r="U668">
        <f t="shared" si="130"/>
        <v>46.55</v>
      </c>
      <c r="V668">
        <f t="shared" si="131"/>
        <v>25</v>
      </c>
      <c r="W668">
        <f t="shared" si="132"/>
        <v>6.03</v>
      </c>
      <c r="X668">
        <f t="shared" si="133"/>
        <v>6.03</v>
      </c>
      <c r="Y668">
        <f t="shared" si="134"/>
        <v>3.45</v>
      </c>
      <c r="Z668">
        <f t="shared" si="141"/>
        <v>0</v>
      </c>
      <c r="AA668">
        <f t="shared" si="142"/>
        <v>12.07</v>
      </c>
    </row>
    <row r="669" spans="1:27" x14ac:dyDescent="0.3">
      <c r="A669" t="s">
        <v>4529</v>
      </c>
      <c r="B669" t="s">
        <v>2944</v>
      </c>
      <c r="C669" t="s">
        <v>680</v>
      </c>
      <c r="D669">
        <v>303</v>
      </c>
      <c r="E669">
        <v>1</v>
      </c>
      <c r="F669">
        <v>5</v>
      </c>
      <c r="G669" s="4">
        <v>403</v>
      </c>
      <c r="H669">
        <f t="shared" si="135"/>
        <v>75.19</v>
      </c>
      <c r="I669">
        <f t="shared" si="136"/>
        <v>302</v>
      </c>
      <c r="J669" s="3" t="str">
        <f t="shared" si="137"/>
        <v>PP</v>
      </c>
      <c r="K669" s="3" t="str">
        <f t="shared" si="138"/>
        <v>PSOE</v>
      </c>
      <c r="L669" s="3">
        <f t="shared" si="139"/>
        <v>42.05</v>
      </c>
      <c r="M669" s="3">
        <f t="shared" si="140"/>
        <v>14.57</v>
      </c>
      <c r="N669">
        <v>44</v>
      </c>
      <c r="O669">
        <v>127</v>
      </c>
      <c r="P669">
        <v>5</v>
      </c>
      <c r="Q669">
        <v>4</v>
      </c>
      <c r="R669">
        <v>28</v>
      </c>
      <c r="S669">
        <v>0</v>
      </c>
      <c r="T669">
        <v>86</v>
      </c>
      <c r="U669">
        <f t="shared" si="130"/>
        <v>14.57</v>
      </c>
      <c r="V669">
        <f t="shared" si="131"/>
        <v>42.05</v>
      </c>
      <c r="W669">
        <f t="shared" si="132"/>
        <v>1.66</v>
      </c>
      <c r="X669">
        <f t="shared" si="133"/>
        <v>1.32</v>
      </c>
      <c r="Y669">
        <f t="shared" si="134"/>
        <v>9.27</v>
      </c>
      <c r="Z669">
        <f t="shared" si="141"/>
        <v>0</v>
      </c>
      <c r="AA669">
        <f t="shared" si="142"/>
        <v>28.48</v>
      </c>
    </row>
    <row r="670" spans="1:27" x14ac:dyDescent="0.3">
      <c r="A670" t="s">
        <v>4529</v>
      </c>
      <c r="B670" t="s">
        <v>2945</v>
      </c>
      <c r="C670" t="s">
        <v>681</v>
      </c>
      <c r="D670">
        <v>337</v>
      </c>
      <c r="E670">
        <v>9</v>
      </c>
      <c r="F670">
        <v>2</v>
      </c>
      <c r="G670" s="4">
        <v>416</v>
      </c>
      <c r="H670">
        <f t="shared" si="135"/>
        <v>81.010000000000005</v>
      </c>
      <c r="I670">
        <f t="shared" si="136"/>
        <v>328</v>
      </c>
      <c r="J670" s="3" t="str">
        <f t="shared" si="137"/>
        <v>PP</v>
      </c>
      <c r="K670" s="3" t="str">
        <f t="shared" si="138"/>
        <v>PSOE</v>
      </c>
      <c r="L670" s="3">
        <f t="shared" si="139"/>
        <v>42.07</v>
      </c>
      <c r="M670" s="3">
        <f t="shared" si="140"/>
        <v>18.29</v>
      </c>
      <c r="N670">
        <v>60</v>
      </c>
      <c r="O670">
        <v>138</v>
      </c>
      <c r="P670">
        <v>17</v>
      </c>
      <c r="Q670">
        <v>1</v>
      </c>
      <c r="R670">
        <v>29</v>
      </c>
      <c r="S670">
        <v>0</v>
      </c>
      <c r="T670">
        <v>73</v>
      </c>
      <c r="U670">
        <f t="shared" si="130"/>
        <v>18.29</v>
      </c>
      <c r="V670">
        <f t="shared" si="131"/>
        <v>42.07</v>
      </c>
      <c r="W670">
        <f t="shared" si="132"/>
        <v>5.18</v>
      </c>
      <c r="X670">
        <f t="shared" si="133"/>
        <v>0.3</v>
      </c>
      <c r="Y670">
        <f t="shared" si="134"/>
        <v>8.84</v>
      </c>
      <c r="Z670">
        <f t="shared" si="141"/>
        <v>0</v>
      </c>
      <c r="AA670">
        <f t="shared" si="142"/>
        <v>22.26</v>
      </c>
    </row>
    <row r="671" spans="1:27" x14ac:dyDescent="0.3">
      <c r="A671" t="s">
        <v>4529</v>
      </c>
      <c r="B671" t="s">
        <v>2946</v>
      </c>
      <c r="C671" t="s">
        <v>682</v>
      </c>
      <c r="D671">
        <v>499</v>
      </c>
      <c r="E671">
        <v>2</v>
      </c>
      <c r="F671">
        <v>9</v>
      </c>
      <c r="G671" s="4">
        <v>674</v>
      </c>
      <c r="H671">
        <f t="shared" si="135"/>
        <v>74.040000000000006</v>
      </c>
      <c r="I671">
        <f t="shared" si="136"/>
        <v>497</v>
      </c>
      <c r="J671" s="3" t="str">
        <f t="shared" si="137"/>
        <v>PP</v>
      </c>
      <c r="K671" s="3" t="str">
        <f t="shared" si="138"/>
        <v>PSOE</v>
      </c>
      <c r="L671" s="3">
        <f t="shared" si="139"/>
        <v>37.020000000000003</v>
      </c>
      <c r="M671" s="3">
        <f t="shared" si="140"/>
        <v>35.21</v>
      </c>
      <c r="N671">
        <v>175</v>
      </c>
      <c r="O671">
        <v>184</v>
      </c>
      <c r="P671">
        <v>15</v>
      </c>
      <c r="Q671">
        <v>24</v>
      </c>
      <c r="R671">
        <v>39</v>
      </c>
      <c r="S671">
        <v>0</v>
      </c>
      <c r="T671">
        <v>49</v>
      </c>
      <c r="U671">
        <f t="shared" si="130"/>
        <v>35.21</v>
      </c>
      <c r="V671">
        <f t="shared" si="131"/>
        <v>37.020000000000003</v>
      </c>
      <c r="W671">
        <f t="shared" si="132"/>
        <v>3.02</v>
      </c>
      <c r="X671">
        <f t="shared" si="133"/>
        <v>4.83</v>
      </c>
      <c r="Y671">
        <f t="shared" si="134"/>
        <v>7.85</v>
      </c>
      <c r="Z671">
        <f t="shared" si="141"/>
        <v>0</v>
      </c>
      <c r="AA671">
        <f t="shared" si="142"/>
        <v>9.86</v>
      </c>
    </row>
    <row r="672" spans="1:27" x14ac:dyDescent="0.3">
      <c r="A672" t="s">
        <v>4529</v>
      </c>
      <c r="B672" t="s">
        <v>2947</v>
      </c>
      <c r="C672" t="s">
        <v>683</v>
      </c>
      <c r="D672">
        <v>2014</v>
      </c>
      <c r="E672">
        <v>27</v>
      </c>
      <c r="F672">
        <v>12</v>
      </c>
      <c r="G672" s="4">
        <v>2754</v>
      </c>
      <c r="H672">
        <f t="shared" si="135"/>
        <v>73.13</v>
      </c>
      <c r="I672">
        <f t="shared" si="136"/>
        <v>1987</v>
      </c>
      <c r="J672" s="3" t="str">
        <f t="shared" si="137"/>
        <v>PSOE</v>
      </c>
      <c r="K672" s="3" t="str">
        <f t="shared" si="138"/>
        <v>PP</v>
      </c>
      <c r="L672" s="3">
        <f t="shared" si="139"/>
        <v>38.700000000000003</v>
      </c>
      <c r="M672" s="3">
        <f t="shared" si="140"/>
        <v>17.510000000000002</v>
      </c>
      <c r="N672">
        <v>769</v>
      </c>
      <c r="O672">
        <v>348</v>
      </c>
      <c r="P672">
        <v>37</v>
      </c>
      <c r="Q672">
        <v>46</v>
      </c>
      <c r="R672">
        <v>174</v>
      </c>
      <c r="S672">
        <v>0</v>
      </c>
      <c r="T672">
        <v>564</v>
      </c>
      <c r="U672">
        <f t="shared" si="130"/>
        <v>38.700000000000003</v>
      </c>
      <c r="V672">
        <f t="shared" si="131"/>
        <v>17.510000000000002</v>
      </c>
      <c r="W672">
        <f t="shared" si="132"/>
        <v>1.86</v>
      </c>
      <c r="X672">
        <f t="shared" si="133"/>
        <v>2.3199999999999998</v>
      </c>
      <c r="Y672">
        <f t="shared" si="134"/>
        <v>8.76</v>
      </c>
      <c r="Z672">
        <f t="shared" si="141"/>
        <v>0</v>
      </c>
      <c r="AA672">
        <f t="shared" si="142"/>
        <v>28.38</v>
      </c>
    </row>
    <row r="673" spans="1:27" x14ac:dyDescent="0.3">
      <c r="A673" t="s">
        <v>4529</v>
      </c>
      <c r="B673" t="s">
        <v>2948</v>
      </c>
      <c r="C673" t="s">
        <v>684</v>
      </c>
      <c r="D673">
        <v>1055</v>
      </c>
      <c r="E673">
        <v>20</v>
      </c>
      <c r="F673">
        <v>19</v>
      </c>
      <c r="G673" s="4">
        <v>1307</v>
      </c>
      <c r="H673">
        <f t="shared" si="135"/>
        <v>80.72</v>
      </c>
      <c r="I673">
        <f t="shared" si="136"/>
        <v>1035</v>
      </c>
      <c r="J673" s="3" t="str">
        <f t="shared" si="137"/>
        <v>PP</v>
      </c>
      <c r="K673" s="3" t="str">
        <f t="shared" si="138"/>
        <v>PSOE</v>
      </c>
      <c r="L673" s="3">
        <f t="shared" si="139"/>
        <v>35.94</v>
      </c>
      <c r="M673" s="3">
        <f t="shared" si="140"/>
        <v>35.56</v>
      </c>
      <c r="N673">
        <v>368</v>
      </c>
      <c r="O673">
        <v>372</v>
      </c>
      <c r="P673">
        <v>19</v>
      </c>
      <c r="Q673">
        <v>47</v>
      </c>
      <c r="R673">
        <v>117</v>
      </c>
      <c r="S673">
        <v>0</v>
      </c>
      <c r="T673">
        <v>5</v>
      </c>
      <c r="U673">
        <f t="shared" si="130"/>
        <v>35.56</v>
      </c>
      <c r="V673">
        <f t="shared" si="131"/>
        <v>35.94</v>
      </c>
      <c r="W673">
        <f t="shared" si="132"/>
        <v>1.84</v>
      </c>
      <c r="X673">
        <f t="shared" si="133"/>
        <v>4.54</v>
      </c>
      <c r="Y673">
        <f t="shared" si="134"/>
        <v>11.3</v>
      </c>
      <c r="Z673">
        <f t="shared" si="141"/>
        <v>0</v>
      </c>
      <c r="AA673">
        <f t="shared" si="142"/>
        <v>0.48</v>
      </c>
    </row>
    <row r="674" spans="1:27" x14ac:dyDescent="0.3">
      <c r="A674" t="s">
        <v>4529</v>
      </c>
      <c r="B674" t="s">
        <v>2949</v>
      </c>
      <c r="C674" t="s">
        <v>685</v>
      </c>
      <c r="D674">
        <v>132</v>
      </c>
      <c r="E674">
        <v>4</v>
      </c>
      <c r="F674">
        <v>0</v>
      </c>
      <c r="G674" s="4">
        <v>194</v>
      </c>
      <c r="H674">
        <f t="shared" si="135"/>
        <v>68.040000000000006</v>
      </c>
      <c r="I674">
        <f t="shared" si="136"/>
        <v>128</v>
      </c>
      <c r="J674" s="3" t="str">
        <f t="shared" si="137"/>
        <v>PP</v>
      </c>
      <c r="K674" s="3" t="str">
        <f t="shared" si="138"/>
        <v>PSOE</v>
      </c>
      <c r="L674" s="3">
        <f t="shared" si="139"/>
        <v>44.53</v>
      </c>
      <c r="M674" s="3">
        <f t="shared" si="140"/>
        <v>23.44</v>
      </c>
      <c r="N674">
        <v>30</v>
      </c>
      <c r="O674">
        <v>57</v>
      </c>
      <c r="P674">
        <v>2</v>
      </c>
      <c r="Q674">
        <v>2</v>
      </c>
      <c r="R674">
        <v>8</v>
      </c>
      <c r="S674">
        <v>0</v>
      </c>
      <c r="T674">
        <v>29</v>
      </c>
      <c r="U674">
        <f t="shared" si="130"/>
        <v>23.44</v>
      </c>
      <c r="V674">
        <f t="shared" si="131"/>
        <v>44.53</v>
      </c>
      <c r="W674">
        <f t="shared" si="132"/>
        <v>1.56</v>
      </c>
      <c r="X674">
        <f t="shared" si="133"/>
        <v>1.56</v>
      </c>
      <c r="Y674">
        <f t="shared" si="134"/>
        <v>6.25</v>
      </c>
      <c r="Z674">
        <f t="shared" si="141"/>
        <v>0</v>
      </c>
      <c r="AA674">
        <f t="shared" si="142"/>
        <v>22.66</v>
      </c>
    </row>
    <row r="675" spans="1:27" x14ac:dyDescent="0.3">
      <c r="A675" t="s">
        <v>4529</v>
      </c>
      <c r="B675" t="s">
        <v>2950</v>
      </c>
      <c r="C675" t="s">
        <v>686</v>
      </c>
      <c r="D675">
        <v>641</v>
      </c>
      <c r="E675">
        <v>3</v>
      </c>
      <c r="F675">
        <v>13</v>
      </c>
      <c r="G675" s="4">
        <v>817</v>
      </c>
      <c r="H675">
        <f t="shared" si="135"/>
        <v>78.459999999999994</v>
      </c>
      <c r="I675">
        <f t="shared" si="136"/>
        <v>638</v>
      </c>
      <c r="J675" s="3" t="str">
        <f t="shared" si="137"/>
        <v>PSOE</v>
      </c>
      <c r="K675" s="3" t="str">
        <f t="shared" si="138"/>
        <v>PP</v>
      </c>
      <c r="L675" s="3">
        <f t="shared" si="139"/>
        <v>68.97</v>
      </c>
      <c r="M675" s="3">
        <f t="shared" si="140"/>
        <v>20.69</v>
      </c>
      <c r="N675">
        <v>440</v>
      </c>
      <c r="O675">
        <v>132</v>
      </c>
      <c r="P675">
        <v>8</v>
      </c>
      <c r="Q675">
        <v>15</v>
      </c>
      <c r="R675">
        <v>20</v>
      </c>
      <c r="S675">
        <v>0</v>
      </c>
      <c r="T675">
        <v>1</v>
      </c>
      <c r="U675">
        <f t="shared" si="130"/>
        <v>68.97</v>
      </c>
      <c r="V675">
        <f t="shared" si="131"/>
        <v>20.69</v>
      </c>
      <c r="W675">
        <f t="shared" si="132"/>
        <v>1.25</v>
      </c>
      <c r="X675">
        <f t="shared" si="133"/>
        <v>2.35</v>
      </c>
      <c r="Y675">
        <f t="shared" si="134"/>
        <v>3.13</v>
      </c>
      <c r="Z675">
        <f t="shared" si="141"/>
        <v>0</v>
      </c>
      <c r="AA675">
        <f t="shared" si="142"/>
        <v>0.16</v>
      </c>
    </row>
    <row r="676" spans="1:27" x14ac:dyDescent="0.3">
      <c r="A676" t="s">
        <v>4529</v>
      </c>
      <c r="B676" t="s">
        <v>2951</v>
      </c>
      <c r="C676" t="s">
        <v>687</v>
      </c>
      <c r="D676">
        <v>401</v>
      </c>
      <c r="E676">
        <v>3</v>
      </c>
      <c r="F676">
        <v>3</v>
      </c>
      <c r="G676" s="4">
        <v>576</v>
      </c>
      <c r="H676">
        <f t="shared" si="135"/>
        <v>69.62</v>
      </c>
      <c r="I676">
        <f t="shared" si="136"/>
        <v>398</v>
      </c>
      <c r="J676" s="3" t="str">
        <f t="shared" si="137"/>
        <v>PSOE</v>
      </c>
      <c r="K676" s="3" t="str">
        <f t="shared" si="138"/>
        <v>PP</v>
      </c>
      <c r="L676" s="3">
        <f t="shared" si="139"/>
        <v>28.14</v>
      </c>
      <c r="M676" s="3">
        <f t="shared" si="140"/>
        <v>25.88</v>
      </c>
      <c r="N676">
        <v>112</v>
      </c>
      <c r="O676">
        <v>103</v>
      </c>
      <c r="P676">
        <v>15</v>
      </c>
      <c r="Q676">
        <v>11</v>
      </c>
      <c r="R676">
        <v>27</v>
      </c>
      <c r="S676">
        <v>0</v>
      </c>
      <c r="T676">
        <v>120</v>
      </c>
      <c r="U676">
        <f t="shared" si="130"/>
        <v>28.14</v>
      </c>
      <c r="V676">
        <f t="shared" si="131"/>
        <v>25.88</v>
      </c>
      <c r="W676">
        <f t="shared" si="132"/>
        <v>3.77</v>
      </c>
      <c r="X676">
        <f t="shared" si="133"/>
        <v>2.76</v>
      </c>
      <c r="Y676">
        <f t="shared" si="134"/>
        <v>6.78</v>
      </c>
      <c r="Z676">
        <f t="shared" si="141"/>
        <v>0</v>
      </c>
      <c r="AA676">
        <f t="shared" si="142"/>
        <v>30.15</v>
      </c>
    </row>
    <row r="677" spans="1:27" x14ac:dyDescent="0.3">
      <c r="A677" t="s">
        <v>4529</v>
      </c>
      <c r="B677" t="s">
        <v>2952</v>
      </c>
      <c r="C677" t="s">
        <v>688</v>
      </c>
      <c r="D677">
        <v>1264</v>
      </c>
      <c r="E677">
        <v>17</v>
      </c>
      <c r="F677">
        <v>31</v>
      </c>
      <c r="G677" s="4">
        <v>1742</v>
      </c>
      <c r="H677">
        <f t="shared" si="135"/>
        <v>72.56</v>
      </c>
      <c r="I677">
        <f t="shared" si="136"/>
        <v>1247</v>
      </c>
      <c r="J677" s="3" t="str">
        <f t="shared" si="137"/>
        <v>PSOE</v>
      </c>
      <c r="K677" s="3" t="str">
        <f t="shared" si="138"/>
        <v>PP</v>
      </c>
      <c r="L677" s="3">
        <f t="shared" si="139"/>
        <v>29.35</v>
      </c>
      <c r="M677" s="3">
        <f t="shared" si="140"/>
        <v>21.97</v>
      </c>
      <c r="N677">
        <v>366</v>
      </c>
      <c r="O677">
        <v>274</v>
      </c>
      <c r="P677">
        <v>82</v>
      </c>
      <c r="Q677">
        <v>78</v>
      </c>
      <c r="R677">
        <v>210</v>
      </c>
      <c r="S677">
        <v>0</v>
      </c>
      <c r="T677">
        <v>153</v>
      </c>
      <c r="U677">
        <f t="shared" si="130"/>
        <v>29.35</v>
      </c>
      <c r="V677">
        <f t="shared" si="131"/>
        <v>21.97</v>
      </c>
      <c r="W677">
        <f t="shared" si="132"/>
        <v>6.58</v>
      </c>
      <c r="X677">
        <f t="shared" si="133"/>
        <v>6.26</v>
      </c>
      <c r="Y677">
        <f t="shared" si="134"/>
        <v>16.84</v>
      </c>
      <c r="Z677">
        <f t="shared" si="141"/>
        <v>0</v>
      </c>
      <c r="AA677">
        <f t="shared" si="142"/>
        <v>12.27</v>
      </c>
    </row>
    <row r="678" spans="1:27" x14ac:dyDescent="0.3">
      <c r="A678" t="s">
        <v>4529</v>
      </c>
      <c r="B678" t="s">
        <v>2953</v>
      </c>
      <c r="C678" t="s">
        <v>689</v>
      </c>
      <c r="D678">
        <v>95</v>
      </c>
      <c r="E678">
        <v>0</v>
      </c>
      <c r="F678">
        <v>0</v>
      </c>
      <c r="G678" s="4">
        <v>129</v>
      </c>
      <c r="H678">
        <f t="shared" si="135"/>
        <v>73.64</v>
      </c>
      <c r="I678">
        <f t="shared" si="136"/>
        <v>95</v>
      </c>
      <c r="J678" s="3" t="s">
        <v>4544</v>
      </c>
      <c r="K678" s="3" t="str">
        <f t="shared" si="138"/>
        <v>PSOE</v>
      </c>
      <c r="L678" s="3">
        <f t="shared" si="139"/>
        <v>28.42</v>
      </c>
      <c r="M678" s="3">
        <f t="shared" si="140"/>
        <v>28.42</v>
      </c>
      <c r="N678">
        <v>27</v>
      </c>
      <c r="O678">
        <v>27</v>
      </c>
      <c r="P678">
        <v>0</v>
      </c>
      <c r="Q678">
        <v>7</v>
      </c>
      <c r="R678">
        <v>4</v>
      </c>
      <c r="S678">
        <v>0</v>
      </c>
      <c r="T678">
        <v>27</v>
      </c>
      <c r="U678">
        <f t="shared" si="130"/>
        <v>28.42</v>
      </c>
      <c r="V678">
        <f t="shared" si="131"/>
        <v>28.42</v>
      </c>
      <c r="W678">
        <f t="shared" si="132"/>
        <v>0</v>
      </c>
      <c r="X678">
        <f t="shared" si="133"/>
        <v>7.37</v>
      </c>
      <c r="Y678">
        <f t="shared" si="134"/>
        <v>4.21</v>
      </c>
      <c r="Z678">
        <f t="shared" si="141"/>
        <v>0</v>
      </c>
      <c r="AA678">
        <f t="shared" si="142"/>
        <v>28.42</v>
      </c>
    </row>
    <row r="679" spans="1:27" x14ac:dyDescent="0.3">
      <c r="A679" t="s">
        <v>4529</v>
      </c>
      <c r="B679" t="s">
        <v>2954</v>
      </c>
      <c r="C679" t="s">
        <v>690</v>
      </c>
      <c r="D679">
        <v>281</v>
      </c>
      <c r="E679">
        <v>2</v>
      </c>
      <c r="F679">
        <v>3</v>
      </c>
      <c r="G679" s="4">
        <v>356</v>
      </c>
      <c r="H679">
        <f t="shared" si="135"/>
        <v>78.930000000000007</v>
      </c>
      <c r="I679">
        <f t="shared" si="136"/>
        <v>279</v>
      </c>
      <c r="J679" s="3" t="str">
        <f t="shared" si="137"/>
        <v>PP</v>
      </c>
      <c r="K679" s="3" t="str">
        <f t="shared" si="138"/>
        <v>PSOE</v>
      </c>
      <c r="L679" s="3">
        <f t="shared" si="139"/>
        <v>34.409999999999997</v>
      </c>
      <c r="M679" s="3">
        <f t="shared" si="140"/>
        <v>22.94</v>
      </c>
      <c r="N679">
        <v>64</v>
      </c>
      <c r="O679">
        <v>96</v>
      </c>
      <c r="P679">
        <v>11</v>
      </c>
      <c r="Q679">
        <v>2</v>
      </c>
      <c r="R679">
        <v>23</v>
      </c>
      <c r="S679">
        <v>0</v>
      </c>
      <c r="T679">
        <v>77</v>
      </c>
      <c r="U679">
        <f t="shared" si="130"/>
        <v>22.94</v>
      </c>
      <c r="V679">
        <f t="shared" si="131"/>
        <v>34.409999999999997</v>
      </c>
      <c r="W679">
        <f t="shared" si="132"/>
        <v>3.94</v>
      </c>
      <c r="X679">
        <f t="shared" si="133"/>
        <v>0.72</v>
      </c>
      <c r="Y679">
        <f t="shared" si="134"/>
        <v>8.24</v>
      </c>
      <c r="Z679">
        <f t="shared" si="141"/>
        <v>0</v>
      </c>
      <c r="AA679">
        <f t="shared" si="142"/>
        <v>27.6</v>
      </c>
    </row>
    <row r="680" spans="1:27" x14ac:dyDescent="0.3">
      <c r="A680" t="s">
        <v>4529</v>
      </c>
      <c r="B680" t="s">
        <v>2955</v>
      </c>
      <c r="C680" t="s">
        <v>691</v>
      </c>
      <c r="D680">
        <v>1115</v>
      </c>
      <c r="E680">
        <v>20</v>
      </c>
      <c r="F680">
        <v>17</v>
      </c>
      <c r="G680" s="4">
        <v>1513</v>
      </c>
      <c r="H680">
        <f t="shared" si="135"/>
        <v>73.69</v>
      </c>
      <c r="I680">
        <f t="shared" si="136"/>
        <v>1095</v>
      </c>
      <c r="J680" s="3" t="str">
        <f t="shared" si="137"/>
        <v>PSOE</v>
      </c>
      <c r="K680" s="3" t="str">
        <f t="shared" si="138"/>
        <v>PP</v>
      </c>
      <c r="L680" s="3">
        <f t="shared" si="139"/>
        <v>46.85</v>
      </c>
      <c r="M680" s="3">
        <f t="shared" si="140"/>
        <v>22.01</v>
      </c>
      <c r="N680">
        <v>513</v>
      </c>
      <c r="O680">
        <v>241</v>
      </c>
      <c r="P680">
        <v>26</v>
      </c>
      <c r="Q680">
        <v>99</v>
      </c>
      <c r="R680">
        <v>127</v>
      </c>
      <c r="S680">
        <v>0</v>
      </c>
      <c r="T680">
        <v>16</v>
      </c>
      <c r="U680">
        <f t="shared" si="130"/>
        <v>46.85</v>
      </c>
      <c r="V680">
        <f t="shared" si="131"/>
        <v>22.01</v>
      </c>
      <c r="W680">
        <f t="shared" si="132"/>
        <v>2.37</v>
      </c>
      <c r="X680">
        <f t="shared" si="133"/>
        <v>9.0399999999999991</v>
      </c>
      <c r="Y680">
        <f t="shared" si="134"/>
        <v>11.6</v>
      </c>
      <c r="Z680">
        <f t="shared" si="141"/>
        <v>0</v>
      </c>
      <c r="AA680">
        <f t="shared" si="142"/>
        <v>1.46</v>
      </c>
    </row>
    <row r="681" spans="1:27" x14ac:dyDescent="0.3">
      <c r="A681" t="s">
        <v>4529</v>
      </c>
      <c r="B681" t="s">
        <v>2956</v>
      </c>
      <c r="C681" t="s">
        <v>692</v>
      </c>
      <c r="D681">
        <v>1651</v>
      </c>
      <c r="E681">
        <v>18</v>
      </c>
      <c r="F681">
        <v>13</v>
      </c>
      <c r="G681" s="4">
        <v>2182</v>
      </c>
      <c r="H681">
        <f t="shared" si="135"/>
        <v>75.66</v>
      </c>
      <c r="I681">
        <f t="shared" si="136"/>
        <v>1633</v>
      </c>
      <c r="J681" s="3" t="str">
        <f t="shared" si="137"/>
        <v>PSOE</v>
      </c>
      <c r="K681" s="3" t="str">
        <f t="shared" si="138"/>
        <v>PP</v>
      </c>
      <c r="L681" s="3">
        <f t="shared" si="139"/>
        <v>37.29</v>
      </c>
      <c r="M681" s="3">
        <f t="shared" si="140"/>
        <v>24.13</v>
      </c>
      <c r="N681">
        <v>609</v>
      </c>
      <c r="O681">
        <v>394</v>
      </c>
      <c r="P681">
        <v>82</v>
      </c>
      <c r="Q681">
        <v>37</v>
      </c>
      <c r="R681">
        <v>155</v>
      </c>
      <c r="S681">
        <v>0</v>
      </c>
      <c r="T681">
        <v>294</v>
      </c>
      <c r="U681">
        <f t="shared" si="130"/>
        <v>37.29</v>
      </c>
      <c r="V681">
        <f t="shared" si="131"/>
        <v>24.13</v>
      </c>
      <c r="W681">
        <f t="shared" si="132"/>
        <v>5.0199999999999996</v>
      </c>
      <c r="X681">
        <f t="shared" si="133"/>
        <v>2.27</v>
      </c>
      <c r="Y681">
        <f t="shared" si="134"/>
        <v>9.49</v>
      </c>
      <c r="Z681">
        <f t="shared" si="141"/>
        <v>0</v>
      </c>
      <c r="AA681">
        <f t="shared" si="142"/>
        <v>18</v>
      </c>
    </row>
    <row r="682" spans="1:27" x14ac:dyDescent="0.3">
      <c r="A682" t="s">
        <v>4529</v>
      </c>
      <c r="B682" t="s">
        <v>2957</v>
      </c>
      <c r="C682" t="s">
        <v>693</v>
      </c>
      <c r="D682">
        <v>302</v>
      </c>
      <c r="E682">
        <v>3</v>
      </c>
      <c r="F682">
        <v>1</v>
      </c>
      <c r="G682" s="4">
        <v>446</v>
      </c>
      <c r="H682">
        <f t="shared" si="135"/>
        <v>67.709999999999994</v>
      </c>
      <c r="I682">
        <f t="shared" si="136"/>
        <v>299</v>
      </c>
      <c r="J682" s="3" t="str">
        <f t="shared" si="137"/>
        <v>PP</v>
      </c>
      <c r="K682" s="3" t="str">
        <f t="shared" si="138"/>
        <v>PSOE</v>
      </c>
      <c r="L682" s="3">
        <f t="shared" si="139"/>
        <v>48.83</v>
      </c>
      <c r="M682" s="3">
        <f t="shared" si="140"/>
        <v>24.75</v>
      </c>
      <c r="N682">
        <v>74</v>
      </c>
      <c r="O682">
        <v>146</v>
      </c>
      <c r="P682">
        <v>9</v>
      </c>
      <c r="Q682">
        <v>12</v>
      </c>
      <c r="R682">
        <v>27</v>
      </c>
      <c r="S682">
        <v>0</v>
      </c>
      <c r="T682">
        <v>23</v>
      </c>
      <c r="U682">
        <f t="shared" si="130"/>
        <v>24.75</v>
      </c>
      <c r="V682">
        <f t="shared" si="131"/>
        <v>48.83</v>
      </c>
      <c r="W682">
        <f t="shared" si="132"/>
        <v>3.01</v>
      </c>
      <c r="X682">
        <f t="shared" si="133"/>
        <v>4.01</v>
      </c>
      <c r="Y682">
        <f t="shared" si="134"/>
        <v>9.0299999999999994</v>
      </c>
      <c r="Z682">
        <f t="shared" si="141"/>
        <v>0</v>
      </c>
      <c r="AA682">
        <f t="shared" si="142"/>
        <v>7.69</v>
      </c>
    </row>
    <row r="683" spans="1:27" x14ac:dyDescent="0.3">
      <c r="A683" t="s">
        <v>4529</v>
      </c>
      <c r="B683" t="s">
        <v>2958</v>
      </c>
      <c r="C683" t="s">
        <v>694</v>
      </c>
      <c r="D683">
        <v>395</v>
      </c>
      <c r="E683">
        <v>6</v>
      </c>
      <c r="F683">
        <v>3</v>
      </c>
      <c r="G683" s="4">
        <v>609</v>
      </c>
      <c r="H683">
        <f t="shared" si="135"/>
        <v>64.86</v>
      </c>
      <c r="I683">
        <f t="shared" si="136"/>
        <v>389</v>
      </c>
      <c r="J683" s="3" t="str">
        <f t="shared" si="137"/>
        <v>PP</v>
      </c>
      <c r="K683" s="3" t="str">
        <f t="shared" si="138"/>
        <v>PSOE</v>
      </c>
      <c r="L683" s="3">
        <f t="shared" si="139"/>
        <v>52.44</v>
      </c>
      <c r="M683" s="3">
        <f t="shared" si="140"/>
        <v>22.11</v>
      </c>
      <c r="N683">
        <v>86</v>
      </c>
      <c r="O683">
        <v>204</v>
      </c>
      <c r="P683">
        <v>17</v>
      </c>
      <c r="Q683">
        <v>3</v>
      </c>
      <c r="R683">
        <v>53</v>
      </c>
      <c r="S683">
        <v>0</v>
      </c>
      <c r="T683">
        <v>16</v>
      </c>
      <c r="U683">
        <f t="shared" si="130"/>
        <v>22.11</v>
      </c>
      <c r="V683">
        <f t="shared" si="131"/>
        <v>52.44</v>
      </c>
      <c r="W683">
        <f t="shared" si="132"/>
        <v>4.37</v>
      </c>
      <c r="X683">
        <f t="shared" si="133"/>
        <v>0.77</v>
      </c>
      <c r="Y683">
        <f t="shared" si="134"/>
        <v>13.62</v>
      </c>
      <c r="Z683">
        <f t="shared" si="141"/>
        <v>0</v>
      </c>
      <c r="AA683">
        <f t="shared" si="142"/>
        <v>4.1100000000000003</v>
      </c>
    </row>
    <row r="684" spans="1:27" x14ac:dyDescent="0.3">
      <c r="A684" t="s">
        <v>4529</v>
      </c>
      <c r="B684" t="s">
        <v>2959</v>
      </c>
      <c r="C684" t="s">
        <v>695</v>
      </c>
      <c r="D684">
        <v>333</v>
      </c>
      <c r="E684">
        <v>5</v>
      </c>
      <c r="F684">
        <v>2</v>
      </c>
      <c r="G684" s="4">
        <v>442</v>
      </c>
      <c r="H684">
        <f t="shared" si="135"/>
        <v>75.34</v>
      </c>
      <c r="I684">
        <f t="shared" si="136"/>
        <v>328</v>
      </c>
      <c r="J684" s="3" t="str">
        <f t="shared" si="137"/>
        <v>PSOE</v>
      </c>
      <c r="K684" s="3" t="str">
        <f t="shared" si="138"/>
        <v>PP</v>
      </c>
      <c r="L684" s="3">
        <f t="shared" si="139"/>
        <v>55.49</v>
      </c>
      <c r="M684" s="3">
        <f t="shared" si="140"/>
        <v>16.77</v>
      </c>
      <c r="N684">
        <v>182</v>
      </c>
      <c r="O684">
        <v>55</v>
      </c>
      <c r="P684">
        <v>5</v>
      </c>
      <c r="Q684">
        <v>8</v>
      </c>
      <c r="R684">
        <v>14</v>
      </c>
      <c r="S684">
        <v>0</v>
      </c>
      <c r="T684">
        <v>53</v>
      </c>
      <c r="U684">
        <f t="shared" si="130"/>
        <v>55.49</v>
      </c>
      <c r="V684">
        <f t="shared" si="131"/>
        <v>16.77</v>
      </c>
      <c r="W684">
        <f t="shared" si="132"/>
        <v>1.52</v>
      </c>
      <c r="X684">
        <f t="shared" si="133"/>
        <v>2.44</v>
      </c>
      <c r="Y684">
        <f t="shared" si="134"/>
        <v>4.2699999999999996</v>
      </c>
      <c r="Z684">
        <f t="shared" si="141"/>
        <v>0</v>
      </c>
      <c r="AA684">
        <f t="shared" si="142"/>
        <v>16.16</v>
      </c>
    </row>
    <row r="685" spans="1:27" x14ac:dyDescent="0.3">
      <c r="A685" t="s">
        <v>4529</v>
      </c>
      <c r="B685" t="s">
        <v>2960</v>
      </c>
      <c r="C685" t="s">
        <v>696</v>
      </c>
      <c r="D685">
        <v>28</v>
      </c>
      <c r="E685">
        <v>0</v>
      </c>
      <c r="F685">
        <v>0</v>
      </c>
      <c r="G685" s="4">
        <v>38</v>
      </c>
      <c r="H685">
        <f t="shared" si="135"/>
        <v>73.680000000000007</v>
      </c>
      <c r="I685">
        <f t="shared" si="136"/>
        <v>28</v>
      </c>
      <c r="J685" s="3" t="str">
        <f t="shared" si="137"/>
        <v>PP</v>
      </c>
      <c r="K685" s="3" t="str">
        <f t="shared" si="138"/>
        <v>PSOE</v>
      </c>
      <c r="L685" s="3">
        <f t="shared" si="139"/>
        <v>89.29</v>
      </c>
      <c r="M685" s="3">
        <f t="shared" si="140"/>
        <v>7.14</v>
      </c>
      <c r="N685">
        <v>2</v>
      </c>
      <c r="O685">
        <v>25</v>
      </c>
      <c r="P685">
        <v>0</v>
      </c>
      <c r="Q685">
        <v>0</v>
      </c>
      <c r="R685">
        <v>0</v>
      </c>
      <c r="S685">
        <v>0</v>
      </c>
      <c r="T685">
        <v>1</v>
      </c>
      <c r="U685">
        <f t="shared" si="130"/>
        <v>7.14</v>
      </c>
      <c r="V685">
        <f t="shared" si="131"/>
        <v>89.29</v>
      </c>
      <c r="W685">
        <f t="shared" si="132"/>
        <v>0</v>
      </c>
      <c r="X685">
        <f t="shared" si="133"/>
        <v>0</v>
      </c>
      <c r="Y685">
        <f t="shared" si="134"/>
        <v>0</v>
      </c>
      <c r="Z685">
        <f t="shared" si="141"/>
        <v>0</v>
      </c>
      <c r="AA685">
        <f t="shared" si="142"/>
        <v>3.57</v>
      </c>
    </row>
    <row r="686" spans="1:27" x14ac:dyDescent="0.3">
      <c r="A686" t="s">
        <v>4529</v>
      </c>
      <c r="B686" t="s">
        <v>2961</v>
      </c>
      <c r="C686" t="s">
        <v>697</v>
      </c>
      <c r="D686">
        <v>2922</v>
      </c>
      <c r="E686">
        <v>40</v>
      </c>
      <c r="F686">
        <v>29</v>
      </c>
      <c r="G686" s="4">
        <v>3934</v>
      </c>
      <c r="H686">
        <f t="shared" si="135"/>
        <v>74.28</v>
      </c>
      <c r="I686">
        <f t="shared" si="136"/>
        <v>2882</v>
      </c>
      <c r="J686" s="3" t="str">
        <f t="shared" si="137"/>
        <v>PSOE</v>
      </c>
      <c r="K686" s="3" t="str">
        <f t="shared" si="138"/>
        <v>PP</v>
      </c>
      <c r="L686" s="3">
        <f t="shared" si="139"/>
        <v>53.78</v>
      </c>
      <c r="M686" s="3">
        <f t="shared" si="140"/>
        <v>18.91</v>
      </c>
      <c r="N686">
        <v>1550</v>
      </c>
      <c r="O686">
        <v>545</v>
      </c>
      <c r="P686">
        <v>45</v>
      </c>
      <c r="Q686">
        <v>170</v>
      </c>
      <c r="R686">
        <v>130</v>
      </c>
      <c r="S686">
        <v>0</v>
      </c>
      <c r="T686">
        <v>27</v>
      </c>
      <c r="U686">
        <f t="shared" si="130"/>
        <v>53.78</v>
      </c>
      <c r="V686">
        <f t="shared" si="131"/>
        <v>18.91</v>
      </c>
      <c r="W686">
        <f t="shared" si="132"/>
        <v>1.56</v>
      </c>
      <c r="X686">
        <f t="shared" si="133"/>
        <v>5.9</v>
      </c>
      <c r="Y686">
        <f t="shared" si="134"/>
        <v>4.51</v>
      </c>
      <c r="Z686">
        <f t="shared" si="141"/>
        <v>0</v>
      </c>
      <c r="AA686">
        <f t="shared" si="142"/>
        <v>0.94</v>
      </c>
    </row>
    <row r="687" spans="1:27" x14ac:dyDescent="0.3">
      <c r="A687" t="s">
        <v>4529</v>
      </c>
      <c r="B687" t="s">
        <v>2962</v>
      </c>
      <c r="C687" t="s">
        <v>698</v>
      </c>
      <c r="D687">
        <v>756</v>
      </c>
      <c r="E687">
        <v>6</v>
      </c>
      <c r="F687">
        <v>14</v>
      </c>
      <c r="G687" s="4">
        <v>967</v>
      </c>
      <c r="H687">
        <f t="shared" si="135"/>
        <v>78.180000000000007</v>
      </c>
      <c r="I687">
        <f t="shared" si="136"/>
        <v>750</v>
      </c>
      <c r="J687" s="3" t="str">
        <f t="shared" si="137"/>
        <v>PSOE</v>
      </c>
      <c r="K687" s="3" t="str">
        <f t="shared" si="138"/>
        <v>PP</v>
      </c>
      <c r="L687" s="3">
        <f t="shared" si="139"/>
        <v>33.200000000000003</v>
      </c>
      <c r="M687" s="3">
        <f t="shared" si="140"/>
        <v>31.87</v>
      </c>
      <c r="N687">
        <v>249</v>
      </c>
      <c r="O687">
        <v>239</v>
      </c>
      <c r="P687">
        <v>6</v>
      </c>
      <c r="Q687">
        <v>41</v>
      </c>
      <c r="R687">
        <v>50</v>
      </c>
      <c r="S687">
        <v>0</v>
      </c>
      <c r="T687">
        <v>9</v>
      </c>
      <c r="U687">
        <f t="shared" si="130"/>
        <v>33.200000000000003</v>
      </c>
      <c r="V687">
        <f t="shared" si="131"/>
        <v>31.87</v>
      </c>
      <c r="W687">
        <f t="shared" si="132"/>
        <v>0.8</v>
      </c>
      <c r="X687">
        <f t="shared" si="133"/>
        <v>5.47</v>
      </c>
      <c r="Y687">
        <f t="shared" si="134"/>
        <v>6.67</v>
      </c>
      <c r="Z687">
        <f t="shared" si="141"/>
        <v>0</v>
      </c>
      <c r="AA687">
        <f t="shared" si="142"/>
        <v>1.2</v>
      </c>
    </row>
    <row r="688" spans="1:27" x14ac:dyDescent="0.3">
      <c r="A688" t="s">
        <v>4529</v>
      </c>
      <c r="B688" t="s">
        <v>2963</v>
      </c>
      <c r="C688" t="s">
        <v>699</v>
      </c>
      <c r="D688">
        <v>353</v>
      </c>
      <c r="E688">
        <v>8</v>
      </c>
      <c r="F688">
        <v>1</v>
      </c>
      <c r="G688" s="4">
        <v>442</v>
      </c>
      <c r="H688">
        <f t="shared" si="135"/>
        <v>79.86</v>
      </c>
      <c r="I688">
        <f t="shared" si="136"/>
        <v>345</v>
      </c>
      <c r="J688" s="3" t="str">
        <f t="shared" si="137"/>
        <v>PSOE</v>
      </c>
      <c r="K688" s="3" t="str">
        <f t="shared" si="138"/>
        <v>PP</v>
      </c>
      <c r="L688" s="3">
        <f t="shared" si="139"/>
        <v>31.3</v>
      </c>
      <c r="M688" s="3">
        <f t="shared" si="140"/>
        <v>29.28</v>
      </c>
      <c r="N688">
        <v>108</v>
      </c>
      <c r="O688">
        <v>101</v>
      </c>
      <c r="P688">
        <v>3</v>
      </c>
      <c r="Q688">
        <v>9</v>
      </c>
      <c r="R688">
        <v>48</v>
      </c>
      <c r="S688">
        <v>0</v>
      </c>
      <c r="T688">
        <v>74</v>
      </c>
      <c r="U688">
        <f t="shared" si="130"/>
        <v>31.3</v>
      </c>
      <c r="V688">
        <f t="shared" si="131"/>
        <v>29.28</v>
      </c>
      <c r="W688">
        <f t="shared" si="132"/>
        <v>0.87</v>
      </c>
      <c r="X688">
        <f t="shared" si="133"/>
        <v>2.61</v>
      </c>
      <c r="Y688">
        <f t="shared" si="134"/>
        <v>13.91</v>
      </c>
      <c r="Z688">
        <f t="shared" si="141"/>
        <v>0</v>
      </c>
      <c r="AA688">
        <f t="shared" si="142"/>
        <v>21.45</v>
      </c>
    </row>
    <row r="689" spans="1:27" x14ac:dyDescent="0.3">
      <c r="A689" t="s">
        <v>4529</v>
      </c>
      <c r="B689" t="s">
        <v>2964</v>
      </c>
      <c r="C689" t="s">
        <v>700</v>
      </c>
      <c r="D689">
        <v>82</v>
      </c>
      <c r="E689">
        <v>1</v>
      </c>
      <c r="F689">
        <v>1</v>
      </c>
      <c r="G689" s="4">
        <v>99</v>
      </c>
      <c r="H689">
        <f t="shared" si="135"/>
        <v>82.83</v>
      </c>
      <c r="I689">
        <f t="shared" si="136"/>
        <v>81</v>
      </c>
      <c r="J689" s="3" t="str">
        <f t="shared" si="137"/>
        <v>PP</v>
      </c>
      <c r="K689" s="3" t="str">
        <f t="shared" si="138"/>
        <v>PSOE</v>
      </c>
      <c r="L689" s="3">
        <f t="shared" si="139"/>
        <v>44.44</v>
      </c>
      <c r="M689" s="3">
        <f t="shared" si="140"/>
        <v>29.63</v>
      </c>
      <c r="N689">
        <v>24</v>
      </c>
      <c r="O689">
        <v>36</v>
      </c>
      <c r="P689">
        <v>6</v>
      </c>
      <c r="Q689">
        <v>0</v>
      </c>
      <c r="R689">
        <v>6</v>
      </c>
      <c r="S689">
        <v>0</v>
      </c>
      <c r="T689">
        <v>6</v>
      </c>
      <c r="U689">
        <f t="shared" si="130"/>
        <v>29.63</v>
      </c>
      <c r="V689">
        <f t="shared" si="131"/>
        <v>44.44</v>
      </c>
      <c r="W689">
        <f t="shared" si="132"/>
        <v>7.41</v>
      </c>
      <c r="X689">
        <f t="shared" si="133"/>
        <v>0</v>
      </c>
      <c r="Y689">
        <f t="shared" si="134"/>
        <v>7.41</v>
      </c>
      <c r="Z689">
        <f t="shared" si="141"/>
        <v>0</v>
      </c>
      <c r="AA689">
        <f t="shared" si="142"/>
        <v>7.41</v>
      </c>
    </row>
    <row r="690" spans="1:27" x14ac:dyDescent="0.3">
      <c r="A690" t="s">
        <v>4529</v>
      </c>
      <c r="B690" t="s">
        <v>2965</v>
      </c>
      <c r="C690" t="s">
        <v>701</v>
      </c>
      <c r="D690">
        <v>1026</v>
      </c>
      <c r="E690">
        <v>10</v>
      </c>
      <c r="F690">
        <v>11</v>
      </c>
      <c r="G690" s="4">
        <v>1279</v>
      </c>
      <c r="H690">
        <f t="shared" si="135"/>
        <v>80.22</v>
      </c>
      <c r="I690">
        <f t="shared" si="136"/>
        <v>1016</v>
      </c>
      <c r="J690" s="3" t="str">
        <f t="shared" si="137"/>
        <v>PSOE</v>
      </c>
      <c r="K690" s="3" t="str">
        <f t="shared" si="138"/>
        <v>PP</v>
      </c>
      <c r="L690" s="3">
        <f t="shared" si="139"/>
        <v>35.33</v>
      </c>
      <c r="M690" s="3">
        <f t="shared" si="140"/>
        <v>19.489999999999998</v>
      </c>
      <c r="N690">
        <v>359</v>
      </c>
      <c r="O690">
        <v>198</v>
      </c>
      <c r="P690">
        <v>61</v>
      </c>
      <c r="Q690">
        <v>52</v>
      </c>
      <c r="R690">
        <v>107</v>
      </c>
      <c r="S690">
        <v>0</v>
      </c>
      <c r="T690">
        <v>149</v>
      </c>
      <c r="U690">
        <f t="shared" si="130"/>
        <v>35.33</v>
      </c>
      <c r="V690">
        <f t="shared" si="131"/>
        <v>19.489999999999998</v>
      </c>
      <c r="W690">
        <f t="shared" si="132"/>
        <v>6</v>
      </c>
      <c r="X690">
        <f t="shared" si="133"/>
        <v>5.12</v>
      </c>
      <c r="Y690">
        <f t="shared" si="134"/>
        <v>10.53</v>
      </c>
      <c r="Z690">
        <f t="shared" si="141"/>
        <v>0</v>
      </c>
      <c r="AA690">
        <f t="shared" si="142"/>
        <v>14.67</v>
      </c>
    </row>
    <row r="691" spans="1:27" x14ac:dyDescent="0.3">
      <c r="A691" t="s">
        <v>4529</v>
      </c>
      <c r="B691" t="s">
        <v>2966</v>
      </c>
      <c r="C691" t="s">
        <v>702</v>
      </c>
      <c r="D691">
        <v>180</v>
      </c>
      <c r="E691">
        <v>0</v>
      </c>
      <c r="F691">
        <v>0</v>
      </c>
      <c r="G691" s="4">
        <v>216</v>
      </c>
      <c r="H691">
        <f t="shared" si="135"/>
        <v>83.33</v>
      </c>
      <c r="I691">
        <f t="shared" si="136"/>
        <v>180</v>
      </c>
      <c r="J691" s="3" t="str">
        <f t="shared" si="137"/>
        <v>PSOE</v>
      </c>
      <c r="K691" s="3" t="str">
        <f t="shared" si="138"/>
        <v>PP</v>
      </c>
      <c r="L691" s="3">
        <f t="shared" si="139"/>
        <v>39.44</v>
      </c>
      <c r="M691" s="3">
        <f t="shared" si="140"/>
        <v>35</v>
      </c>
      <c r="N691">
        <v>71</v>
      </c>
      <c r="O691">
        <v>63</v>
      </c>
      <c r="P691">
        <v>1</v>
      </c>
      <c r="Q691">
        <v>3</v>
      </c>
      <c r="R691">
        <v>22</v>
      </c>
      <c r="S691">
        <v>0</v>
      </c>
      <c r="T691">
        <v>18</v>
      </c>
      <c r="U691">
        <f t="shared" si="130"/>
        <v>39.44</v>
      </c>
      <c r="V691">
        <f t="shared" si="131"/>
        <v>35</v>
      </c>
      <c r="W691">
        <f t="shared" si="132"/>
        <v>0.56000000000000005</v>
      </c>
      <c r="X691">
        <f t="shared" si="133"/>
        <v>1.67</v>
      </c>
      <c r="Y691">
        <f t="shared" si="134"/>
        <v>12.22</v>
      </c>
      <c r="Z691">
        <f t="shared" si="141"/>
        <v>0</v>
      </c>
      <c r="AA691">
        <f t="shared" si="142"/>
        <v>10</v>
      </c>
    </row>
    <row r="692" spans="1:27" x14ac:dyDescent="0.3">
      <c r="A692" t="s">
        <v>4529</v>
      </c>
      <c r="B692" t="s">
        <v>2967</v>
      </c>
      <c r="C692" t="s">
        <v>703</v>
      </c>
      <c r="D692">
        <v>266</v>
      </c>
      <c r="E692">
        <v>2</v>
      </c>
      <c r="F692">
        <v>1</v>
      </c>
      <c r="G692" s="4">
        <v>336</v>
      </c>
      <c r="H692">
        <f t="shared" si="135"/>
        <v>79.17</v>
      </c>
      <c r="I692">
        <f t="shared" si="136"/>
        <v>264</v>
      </c>
      <c r="J692" s="3" t="str">
        <f t="shared" si="137"/>
        <v>PSOE</v>
      </c>
      <c r="K692" s="3" t="str">
        <f t="shared" si="138"/>
        <v>PP</v>
      </c>
      <c r="L692" s="3">
        <f t="shared" si="139"/>
        <v>43.94</v>
      </c>
      <c r="M692" s="3">
        <f t="shared" si="140"/>
        <v>27.27</v>
      </c>
      <c r="N692">
        <v>116</v>
      </c>
      <c r="O692">
        <v>72</v>
      </c>
      <c r="P692">
        <v>17</v>
      </c>
      <c r="Q692">
        <v>7</v>
      </c>
      <c r="R692">
        <v>33</v>
      </c>
      <c r="S692">
        <v>0</v>
      </c>
      <c r="T692">
        <v>16</v>
      </c>
      <c r="U692">
        <f t="shared" si="130"/>
        <v>43.94</v>
      </c>
      <c r="V692">
        <f t="shared" si="131"/>
        <v>27.27</v>
      </c>
      <c r="W692">
        <f t="shared" si="132"/>
        <v>6.44</v>
      </c>
      <c r="X692">
        <f t="shared" si="133"/>
        <v>2.65</v>
      </c>
      <c r="Y692">
        <f t="shared" si="134"/>
        <v>12.5</v>
      </c>
      <c r="Z692">
        <f t="shared" si="141"/>
        <v>0</v>
      </c>
      <c r="AA692">
        <f t="shared" si="142"/>
        <v>6.06</v>
      </c>
    </row>
    <row r="693" spans="1:27" x14ac:dyDescent="0.3">
      <c r="A693" t="s">
        <v>4529</v>
      </c>
      <c r="B693" t="s">
        <v>2968</v>
      </c>
      <c r="C693" t="s">
        <v>704</v>
      </c>
      <c r="D693">
        <v>727</v>
      </c>
      <c r="E693">
        <v>3</v>
      </c>
      <c r="F693">
        <v>8</v>
      </c>
      <c r="G693" s="4">
        <v>871</v>
      </c>
      <c r="H693">
        <f t="shared" si="135"/>
        <v>83.47</v>
      </c>
      <c r="I693">
        <f t="shared" si="136"/>
        <v>724</v>
      </c>
      <c r="J693" s="3" t="str">
        <f t="shared" si="137"/>
        <v>PP</v>
      </c>
      <c r="K693" s="3" t="str">
        <f t="shared" si="138"/>
        <v>PSOE</v>
      </c>
      <c r="L693" s="3">
        <f t="shared" si="139"/>
        <v>47.79</v>
      </c>
      <c r="M693" s="3">
        <f t="shared" si="140"/>
        <v>21.27</v>
      </c>
      <c r="N693">
        <v>154</v>
      </c>
      <c r="O693">
        <v>346</v>
      </c>
      <c r="P693">
        <v>31</v>
      </c>
      <c r="Q693">
        <v>21</v>
      </c>
      <c r="R693">
        <v>54</v>
      </c>
      <c r="S693">
        <v>0</v>
      </c>
      <c r="T693">
        <v>100</v>
      </c>
      <c r="U693">
        <f t="shared" si="130"/>
        <v>21.27</v>
      </c>
      <c r="V693">
        <f t="shared" si="131"/>
        <v>47.79</v>
      </c>
      <c r="W693">
        <f t="shared" si="132"/>
        <v>4.28</v>
      </c>
      <c r="X693">
        <f t="shared" si="133"/>
        <v>2.9</v>
      </c>
      <c r="Y693">
        <f t="shared" si="134"/>
        <v>7.46</v>
      </c>
      <c r="Z693">
        <f t="shared" si="141"/>
        <v>0</v>
      </c>
      <c r="AA693">
        <f t="shared" si="142"/>
        <v>13.81</v>
      </c>
    </row>
    <row r="694" spans="1:27" x14ac:dyDescent="0.3">
      <c r="A694" t="s">
        <v>4529</v>
      </c>
      <c r="B694" t="s">
        <v>2969</v>
      </c>
      <c r="C694" t="s">
        <v>705</v>
      </c>
      <c r="D694">
        <v>178</v>
      </c>
      <c r="E694">
        <v>0</v>
      </c>
      <c r="F694">
        <v>0</v>
      </c>
      <c r="G694" s="4">
        <v>212</v>
      </c>
      <c r="H694">
        <f t="shared" si="135"/>
        <v>83.96</v>
      </c>
      <c r="I694">
        <f t="shared" si="136"/>
        <v>178</v>
      </c>
      <c r="J694" s="3" t="str">
        <f t="shared" si="137"/>
        <v>PSOE</v>
      </c>
      <c r="K694" s="3" t="str">
        <f t="shared" si="138"/>
        <v>PP</v>
      </c>
      <c r="L694" s="3">
        <f t="shared" si="139"/>
        <v>36.520000000000003</v>
      </c>
      <c r="M694" s="3">
        <f t="shared" si="140"/>
        <v>33.15</v>
      </c>
      <c r="N694">
        <v>65</v>
      </c>
      <c r="O694">
        <v>59</v>
      </c>
      <c r="P694">
        <v>4</v>
      </c>
      <c r="Q694">
        <v>8</v>
      </c>
      <c r="R694">
        <v>19</v>
      </c>
      <c r="S694">
        <v>0</v>
      </c>
      <c r="T694">
        <v>19</v>
      </c>
      <c r="U694">
        <f t="shared" si="130"/>
        <v>36.520000000000003</v>
      </c>
      <c r="V694">
        <f t="shared" si="131"/>
        <v>33.15</v>
      </c>
      <c r="W694">
        <f t="shared" si="132"/>
        <v>2.25</v>
      </c>
      <c r="X694">
        <f t="shared" si="133"/>
        <v>4.49</v>
      </c>
      <c r="Y694">
        <f t="shared" si="134"/>
        <v>10.67</v>
      </c>
      <c r="Z694">
        <f t="shared" si="141"/>
        <v>0</v>
      </c>
      <c r="AA694">
        <f t="shared" si="142"/>
        <v>10.67</v>
      </c>
    </row>
    <row r="695" spans="1:27" x14ac:dyDescent="0.3">
      <c r="A695" t="s">
        <v>4529</v>
      </c>
      <c r="B695" t="s">
        <v>2970</v>
      </c>
      <c r="C695" t="s">
        <v>706</v>
      </c>
      <c r="D695">
        <v>79</v>
      </c>
      <c r="E695">
        <v>1</v>
      </c>
      <c r="F695">
        <v>1</v>
      </c>
      <c r="G695" s="4">
        <v>122</v>
      </c>
      <c r="H695">
        <f t="shared" si="135"/>
        <v>64.75</v>
      </c>
      <c r="I695">
        <f t="shared" si="136"/>
        <v>78</v>
      </c>
      <c r="J695" s="3" t="str">
        <f t="shared" si="137"/>
        <v>PP</v>
      </c>
      <c r="K695" s="3" t="str">
        <f t="shared" si="138"/>
        <v>PSOE</v>
      </c>
      <c r="L695" s="3">
        <f t="shared" si="139"/>
        <v>64.099999999999994</v>
      </c>
      <c r="M695" s="3">
        <f t="shared" si="140"/>
        <v>15.38</v>
      </c>
      <c r="N695">
        <v>12</v>
      </c>
      <c r="O695">
        <v>50</v>
      </c>
      <c r="P695">
        <v>5</v>
      </c>
      <c r="Q695">
        <v>1</v>
      </c>
      <c r="R695">
        <v>4</v>
      </c>
      <c r="S695">
        <v>0</v>
      </c>
      <c r="T695">
        <v>3</v>
      </c>
      <c r="U695">
        <f t="shared" si="130"/>
        <v>15.38</v>
      </c>
      <c r="V695">
        <f t="shared" si="131"/>
        <v>64.099999999999994</v>
      </c>
      <c r="W695">
        <f t="shared" si="132"/>
        <v>6.41</v>
      </c>
      <c r="X695">
        <f t="shared" si="133"/>
        <v>1.28</v>
      </c>
      <c r="Y695">
        <f t="shared" si="134"/>
        <v>5.13</v>
      </c>
      <c r="Z695">
        <f t="shared" si="141"/>
        <v>0</v>
      </c>
      <c r="AA695">
        <f t="shared" si="142"/>
        <v>3.85</v>
      </c>
    </row>
    <row r="696" spans="1:27" x14ac:dyDescent="0.3">
      <c r="A696" t="s">
        <v>4529</v>
      </c>
      <c r="B696" t="s">
        <v>2971</v>
      </c>
      <c r="C696" t="s">
        <v>707</v>
      </c>
      <c r="D696">
        <v>673</v>
      </c>
      <c r="E696">
        <v>12</v>
      </c>
      <c r="F696">
        <v>4</v>
      </c>
      <c r="G696" s="4">
        <v>857</v>
      </c>
      <c r="H696">
        <f t="shared" si="135"/>
        <v>78.53</v>
      </c>
      <c r="I696">
        <f t="shared" si="136"/>
        <v>661</v>
      </c>
      <c r="J696" s="3" t="str">
        <f t="shared" si="137"/>
        <v>PSOE</v>
      </c>
      <c r="K696" s="3" t="str">
        <f t="shared" si="138"/>
        <v>PP</v>
      </c>
      <c r="L696" s="3">
        <f t="shared" si="139"/>
        <v>47.96</v>
      </c>
      <c r="M696" s="3">
        <f t="shared" si="140"/>
        <v>19.97</v>
      </c>
      <c r="N696">
        <v>317</v>
      </c>
      <c r="O696">
        <v>132</v>
      </c>
      <c r="P696">
        <v>18</v>
      </c>
      <c r="Q696">
        <v>46</v>
      </c>
      <c r="R696">
        <v>70</v>
      </c>
      <c r="S696">
        <v>0</v>
      </c>
      <c r="T696">
        <v>57</v>
      </c>
      <c r="U696">
        <f t="shared" si="130"/>
        <v>47.96</v>
      </c>
      <c r="V696">
        <f t="shared" si="131"/>
        <v>19.97</v>
      </c>
      <c r="W696">
        <f t="shared" si="132"/>
        <v>2.72</v>
      </c>
      <c r="X696">
        <f t="shared" si="133"/>
        <v>6.96</v>
      </c>
      <c r="Y696">
        <f t="shared" si="134"/>
        <v>10.59</v>
      </c>
      <c r="Z696">
        <f t="shared" si="141"/>
        <v>0</v>
      </c>
      <c r="AA696">
        <f t="shared" si="142"/>
        <v>8.6199999999999992</v>
      </c>
    </row>
    <row r="697" spans="1:27" x14ac:dyDescent="0.3">
      <c r="A697" t="s">
        <v>4529</v>
      </c>
      <c r="B697" t="s">
        <v>2972</v>
      </c>
      <c r="C697" t="s">
        <v>708</v>
      </c>
      <c r="D697">
        <v>767</v>
      </c>
      <c r="E697">
        <v>7</v>
      </c>
      <c r="F697">
        <v>10</v>
      </c>
      <c r="G697" s="4">
        <v>1001</v>
      </c>
      <c r="H697">
        <f t="shared" si="135"/>
        <v>76.62</v>
      </c>
      <c r="I697">
        <f t="shared" si="136"/>
        <v>760</v>
      </c>
      <c r="J697" s="3" t="str">
        <f t="shared" si="137"/>
        <v>PSOE</v>
      </c>
      <c r="K697" s="3" t="str">
        <f t="shared" si="138"/>
        <v>PP</v>
      </c>
      <c r="L697" s="3">
        <f t="shared" si="139"/>
        <v>57.5</v>
      </c>
      <c r="M697" s="3">
        <f t="shared" si="140"/>
        <v>17.11</v>
      </c>
      <c r="N697">
        <v>437</v>
      </c>
      <c r="O697">
        <v>130</v>
      </c>
      <c r="P697">
        <v>23</v>
      </c>
      <c r="Q697">
        <v>29</v>
      </c>
      <c r="R697">
        <v>70</v>
      </c>
      <c r="S697">
        <v>0</v>
      </c>
      <c r="T697">
        <v>27</v>
      </c>
      <c r="U697">
        <f t="shared" si="130"/>
        <v>57.5</v>
      </c>
      <c r="V697">
        <f t="shared" si="131"/>
        <v>17.11</v>
      </c>
      <c r="W697">
        <f t="shared" si="132"/>
        <v>3.03</v>
      </c>
      <c r="X697">
        <f t="shared" si="133"/>
        <v>3.82</v>
      </c>
      <c r="Y697">
        <f t="shared" si="134"/>
        <v>9.2100000000000009</v>
      </c>
      <c r="Z697">
        <f t="shared" si="141"/>
        <v>0</v>
      </c>
      <c r="AA697">
        <f t="shared" si="142"/>
        <v>3.55</v>
      </c>
    </row>
    <row r="698" spans="1:27" x14ac:dyDescent="0.3">
      <c r="A698" t="s">
        <v>4529</v>
      </c>
      <c r="B698" t="s">
        <v>2973</v>
      </c>
      <c r="C698" t="s">
        <v>709</v>
      </c>
      <c r="D698">
        <v>110</v>
      </c>
      <c r="E698">
        <v>0</v>
      </c>
      <c r="F698">
        <v>1</v>
      </c>
      <c r="G698" s="4">
        <v>152</v>
      </c>
      <c r="H698">
        <f t="shared" si="135"/>
        <v>72.37</v>
      </c>
      <c r="I698">
        <f t="shared" si="136"/>
        <v>110</v>
      </c>
      <c r="J698" s="3" t="str">
        <f t="shared" si="137"/>
        <v>PSOE</v>
      </c>
      <c r="K698" s="3" t="s">
        <v>4544</v>
      </c>
      <c r="L698" s="3">
        <f t="shared" si="139"/>
        <v>40</v>
      </c>
      <c r="M698" s="3">
        <f t="shared" si="140"/>
        <v>40</v>
      </c>
      <c r="N698">
        <v>44</v>
      </c>
      <c r="O698">
        <v>44</v>
      </c>
      <c r="P698">
        <v>2</v>
      </c>
      <c r="Q698">
        <v>1</v>
      </c>
      <c r="R698">
        <v>11</v>
      </c>
      <c r="S698">
        <v>0</v>
      </c>
      <c r="T698">
        <v>6</v>
      </c>
      <c r="U698">
        <f t="shared" si="130"/>
        <v>40</v>
      </c>
      <c r="V698">
        <f t="shared" si="131"/>
        <v>40</v>
      </c>
      <c r="W698">
        <f t="shared" si="132"/>
        <v>1.82</v>
      </c>
      <c r="X698">
        <f t="shared" si="133"/>
        <v>0.91</v>
      </c>
      <c r="Y698">
        <f t="shared" si="134"/>
        <v>10</v>
      </c>
      <c r="Z698">
        <f t="shared" si="141"/>
        <v>0</v>
      </c>
      <c r="AA698">
        <f t="shared" si="142"/>
        <v>5.45</v>
      </c>
    </row>
    <row r="699" spans="1:27" x14ac:dyDescent="0.3">
      <c r="A699" t="s">
        <v>4529</v>
      </c>
      <c r="B699" t="s">
        <v>2974</v>
      </c>
      <c r="C699" t="s">
        <v>710</v>
      </c>
      <c r="D699">
        <v>218</v>
      </c>
      <c r="E699">
        <v>3</v>
      </c>
      <c r="F699">
        <v>2</v>
      </c>
      <c r="G699" s="4">
        <v>264</v>
      </c>
      <c r="H699">
        <f t="shared" si="135"/>
        <v>82.58</v>
      </c>
      <c r="I699">
        <f t="shared" si="136"/>
        <v>215</v>
      </c>
      <c r="J699" s="3" t="str">
        <f t="shared" si="137"/>
        <v>PP</v>
      </c>
      <c r="K699" s="3" t="str">
        <f t="shared" si="138"/>
        <v>PSOE</v>
      </c>
      <c r="L699" s="3">
        <f t="shared" si="139"/>
        <v>52.09</v>
      </c>
      <c r="M699" s="3">
        <f t="shared" si="140"/>
        <v>24.65</v>
      </c>
      <c r="N699">
        <v>53</v>
      </c>
      <c r="O699">
        <v>112</v>
      </c>
      <c r="P699">
        <v>14</v>
      </c>
      <c r="Q699">
        <v>0</v>
      </c>
      <c r="R699">
        <v>18</v>
      </c>
      <c r="S699">
        <v>0</v>
      </c>
      <c r="T699">
        <v>15</v>
      </c>
      <c r="U699">
        <f t="shared" si="130"/>
        <v>24.65</v>
      </c>
      <c r="V699">
        <f t="shared" si="131"/>
        <v>52.09</v>
      </c>
      <c r="W699">
        <f t="shared" si="132"/>
        <v>6.51</v>
      </c>
      <c r="X699">
        <f t="shared" si="133"/>
        <v>0</v>
      </c>
      <c r="Y699">
        <f t="shared" si="134"/>
        <v>8.3699999999999992</v>
      </c>
      <c r="Z699">
        <f t="shared" si="141"/>
        <v>0</v>
      </c>
      <c r="AA699">
        <f t="shared" si="142"/>
        <v>6.98</v>
      </c>
    </row>
    <row r="700" spans="1:27" x14ac:dyDescent="0.3">
      <c r="A700" t="s">
        <v>4529</v>
      </c>
      <c r="B700" t="s">
        <v>2975</v>
      </c>
      <c r="C700" t="s">
        <v>711</v>
      </c>
      <c r="D700">
        <v>455</v>
      </c>
      <c r="E700">
        <v>8</v>
      </c>
      <c r="F700">
        <v>6</v>
      </c>
      <c r="G700" s="4">
        <v>584</v>
      </c>
      <c r="H700">
        <f t="shared" si="135"/>
        <v>77.91</v>
      </c>
      <c r="I700">
        <f t="shared" si="136"/>
        <v>447</v>
      </c>
      <c r="J700" s="3" t="str">
        <f t="shared" si="137"/>
        <v>PP</v>
      </c>
      <c r="K700" s="3" t="str">
        <f t="shared" si="138"/>
        <v>PSOE</v>
      </c>
      <c r="L700" s="3">
        <f t="shared" si="139"/>
        <v>41.83</v>
      </c>
      <c r="M700" s="3">
        <f t="shared" si="140"/>
        <v>12.08</v>
      </c>
      <c r="N700">
        <v>54</v>
      </c>
      <c r="O700">
        <v>187</v>
      </c>
      <c r="P700">
        <v>37</v>
      </c>
      <c r="Q700">
        <v>10</v>
      </c>
      <c r="R700">
        <v>30</v>
      </c>
      <c r="S700">
        <v>0</v>
      </c>
      <c r="T700">
        <v>119</v>
      </c>
      <c r="U700">
        <f t="shared" si="130"/>
        <v>12.08</v>
      </c>
      <c r="V700">
        <f t="shared" si="131"/>
        <v>41.83</v>
      </c>
      <c r="W700">
        <f t="shared" si="132"/>
        <v>8.2799999999999994</v>
      </c>
      <c r="X700">
        <f t="shared" si="133"/>
        <v>2.2400000000000002</v>
      </c>
      <c r="Y700">
        <f t="shared" si="134"/>
        <v>6.71</v>
      </c>
      <c r="Z700">
        <f t="shared" si="141"/>
        <v>0</v>
      </c>
      <c r="AA700">
        <f t="shared" si="142"/>
        <v>26.62</v>
      </c>
    </row>
    <row r="701" spans="1:27" x14ac:dyDescent="0.3">
      <c r="A701" t="s">
        <v>4529</v>
      </c>
      <c r="B701" t="s">
        <v>2976</v>
      </c>
      <c r="C701" t="s">
        <v>712</v>
      </c>
      <c r="D701">
        <v>791</v>
      </c>
      <c r="E701">
        <v>7</v>
      </c>
      <c r="F701">
        <v>9</v>
      </c>
      <c r="G701" s="4">
        <v>997</v>
      </c>
      <c r="H701">
        <f t="shared" si="135"/>
        <v>79.34</v>
      </c>
      <c r="I701">
        <f t="shared" si="136"/>
        <v>784</v>
      </c>
      <c r="J701" s="3" t="str">
        <f t="shared" si="137"/>
        <v>PP</v>
      </c>
      <c r="K701" s="3" t="str">
        <f t="shared" si="138"/>
        <v>PSOE</v>
      </c>
      <c r="L701" s="3">
        <f t="shared" si="139"/>
        <v>34.31</v>
      </c>
      <c r="M701" s="3">
        <f t="shared" si="140"/>
        <v>29.46</v>
      </c>
      <c r="N701">
        <v>231</v>
      </c>
      <c r="O701">
        <v>269</v>
      </c>
      <c r="P701">
        <v>12</v>
      </c>
      <c r="Q701">
        <v>25</v>
      </c>
      <c r="R701">
        <v>108</v>
      </c>
      <c r="S701">
        <v>0</v>
      </c>
      <c r="T701">
        <v>118</v>
      </c>
      <c r="U701">
        <f t="shared" si="130"/>
        <v>29.46</v>
      </c>
      <c r="V701">
        <f t="shared" si="131"/>
        <v>34.31</v>
      </c>
      <c r="W701">
        <f t="shared" si="132"/>
        <v>1.53</v>
      </c>
      <c r="X701">
        <f t="shared" si="133"/>
        <v>3.19</v>
      </c>
      <c r="Y701">
        <f t="shared" si="134"/>
        <v>13.78</v>
      </c>
      <c r="Z701">
        <f t="shared" si="141"/>
        <v>0</v>
      </c>
      <c r="AA701">
        <f t="shared" si="142"/>
        <v>15.05</v>
      </c>
    </row>
    <row r="702" spans="1:27" x14ac:dyDescent="0.3">
      <c r="A702" t="s">
        <v>4529</v>
      </c>
      <c r="B702" t="s">
        <v>2977</v>
      </c>
      <c r="C702" t="s">
        <v>713</v>
      </c>
      <c r="D702">
        <v>64679</v>
      </c>
      <c r="E702">
        <v>435</v>
      </c>
      <c r="F702">
        <v>520</v>
      </c>
      <c r="G702" s="4">
        <v>101235</v>
      </c>
      <c r="H702">
        <f t="shared" si="135"/>
        <v>63.89</v>
      </c>
      <c r="I702">
        <f t="shared" si="136"/>
        <v>64244</v>
      </c>
      <c r="J702" s="3" t="str">
        <f t="shared" si="137"/>
        <v>PSOE</v>
      </c>
      <c r="K702" s="3" t="str">
        <f t="shared" si="138"/>
        <v>PP</v>
      </c>
      <c r="L702" s="3">
        <f t="shared" si="139"/>
        <v>31.85</v>
      </c>
      <c r="M702" s="3">
        <f t="shared" si="140"/>
        <v>27.23</v>
      </c>
      <c r="N702">
        <v>20461</v>
      </c>
      <c r="O702">
        <v>17495</v>
      </c>
      <c r="P702">
        <v>3505</v>
      </c>
      <c r="Q702">
        <v>3696</v>
      </c>
      <c r="R702">
        <v>8675</v>
      </c>
      <c r="S702">
        <v>0</v>
      </c>
      <c r="T702">
        <v>8190</v>
      </c>
      <c r="U702">
        <f t="shared" si="130"/>
        <v>31.85</v>
      </c>
      <c r="V702">
        <f t="shared" si="131"/>
        <v>27.23</v>
      </c>
      <c r="W702">
        <f t="shared" si="132"/>
        <v>5.46</v>
      </c>
      <c r="X702">
        <f t="shared" si="133"/>
        <v>5.75</v>
      </c>
      <c r="Y702">
        <f t="shared" si="134"/>
        <v>13.5</v>
      </c>
      <c r="Z702">
        <f t="shared" si="141"/>
        <v>0</v>
      </c>
      <c r="AA702">
        <f t="shared" si="142"/>
        <v>12.75</v>
      </c>
    </row>
    <row r="703" spans="1:27" x14ac:dyDescent="0.3">
      <c r="A703" t="s">
        <v>4529</v>
      </c>
      <c r="B703" t="s">
        <v>2978</v>
      </c>
      <c r="C703" t="s">
        <v>714</v>
      </c>
      <c r="D703">
        <v>230</v>
      </c>
      <c r="E703">
        <v>1</v>
      </c>
      <c r="F703">
        <v>9</v>
      </c>
      <c r="G703" s="4">
        <v>323</v>
      </c>
      <c r="H703">
        <f t="shared" si="135"/>
        <v>71.209999999999994</v>
      </c>
      <c r="I703">
        <f t="shared" si="136"/>
        <v>229</v>
      </c>
      <c r="J703" s="3" t="str">
        <f t="shared" si="137"/>
        <v>PP</v>
      </c>
      <c r="K703" s="3" t="str">
        <f t="shared" si="138"/>
        <v>PSOE</v>
      </c>
      <c r="L703" s="3">
        <f t="shared" si="139"/>
        <v>38.86</v>
      </c>
      <c r="M703" s="3">
        <f t="shared" si="140"/>
        <v>33.19</v>
      </c>
      <c r="N703">
        <v>76</v>
      </c>
      <c r="O703">
        <v>89</v>
      </c>
      <c r="P703">
        <v>11</v>
      </c>
      <c r="Q703">
        <v>13</v>
      </c>
      <c r="R703">
        <v>14</v>
      </c>
      <c r="S703">
        <v>0</v>
      </c>
      <c r="T703">
        <v>14</v>
      </c>
      <c r="U703">
        <f t="shared" si="130"/>
        <v>33.19</v>
      </c>
      <c r="V703">
        <f t="shared" si="131"/>
        <v>38.86</v>
      </c>
      <c r="W703">
        <f t="shared" si="132"/>
        <v>4.8</v>
      </c>
      <c r="X703">
        <f t="shared" si="133"/>
        <v>5.68</v>
      </c>
      <c r="Y703">
        <f t="shared" si="134"/>
        <v>6.11</v>
      </c>
      <c r="Z703">
        <f t="shared" si="141"/>
        <v>0</v>
      </c>
      <c r="AA703">
        <f t="shared" si="142"/>
        <v>6.11</v>
      </c>
    </row>
    <row r="704" spans="1:27" x14ac:dyDescent="0.3">
      <c r="A704" t="s">
        <v>4529</v>
      </c>
      <c r="B704" t="s">
        <v>2979</v>
      </c>
      <c r="C704" t="s">
        <v>715</v>
      </c>
      <c r="D704">
        <v>457</v>
      </c>
      <c r="E704">
        <v>3</v>
      </c>
      <c r="F704">
        <v>5</v>
      </c>
      <c r="G704" s="4">
        <v>581</v>
      </c>
      <c r="H704">
        <f t="shared" si="135"/>
        <v>78.66</v>
      </c>
      <c r="I704">
        <f t="shared" si="136"/>
        <v>454</v>
      </c>
      <c r="J704" s="3" t="str">
        <f t="shared" si="137"/>
        <v>PP</v>
      </c>
      <c r="K704" s="3" t="str">
        <f t="shared" si="138"/>
        <v>PSOE</v>
      </c>
      <c r="L704" s="3">
        <f t="shared" si="139"/>
        <v>38.11</v>
      </c>
      <c r="M704" s="3">
        <f t="shared" si="140"/>
        <v>33.479999999999997</v>
      </c>
      <c r="N704">
        <v>152</v>
      </c>
      <c r="O704">
        <v>173</v>
      </c>
      <c r="P704">
        <v>10</v>
      </c>
      <c r="Q704">
        <v>19</v>
      </c>
      <c r="R704">
        <v>37</v>
      </c>
      <c r="S704">
        <v>0</v>
      </c>
      <c r="T704">
        <v>41</v>
      </c>
      <c r="U704">
        <f t="shared" si="130"/>
        <v>33.479999999999997</v>
      </c>
      <c r="V704">
        <f t="shared" si="131"/>
        <v>38.11</v>
      </c>
      <c r="W704">
        <f t="shared" si="132"/>
        <v>2.2000000000000002</v>
      </c>
      <c r="X704">
        <f t="shared" si="133"/>
        <v>4.1900000000000004</v>
      </c>
      <c r="Y704">
        <f t="shared" si="134"/>
        <v>8.15</v>
      </c>
      <c r="Z704">
        <f t="shared" si="141"/>
        <v>0</v>
      </c>
      <c r="AA704">
        <f t="shared" si="142"/>
        <v>9.0299999999999994</v>
      </c>
    </row>
    <row r="705" spans="1:27" x14ac:dyDescent="0.3">
      <c r="A705" t="s">
        <v>4529</v>
      </c>
      <c r="B705" t="s">
        <v>2980</v>
      </c>
      <c r="C705" t="s">
        <v>716</v>
      </c>
      <c r="D705">
        <v>605</v>
      </c>
      <c r="E705">
        <v>5</v>
      </c>
      <c r="F705">
        <v>6</v>
      </c>
      <c r="G705" s="4">
        <v>740</v>
      </c>
      <c r="H705">
        <f t="shared" si="135"/>
        <v>81.760000000000005</v>
      </c>
      <c r="I705">
        <f t="shared" si="136"/>
        <v>600</v>
      </c>
      <c r="J705" s="3" t="str">
        <f t="shared" si="137"/>
        <v>PP</v>
      </c>
      <c r="K705" s="3" t="str">
        <f t="shared" si="138"/>
        <v>PSOE</v>
      </c>
      <c r="L705" s="3">
        <f t="shared" si="139"/>
        <v>42.33</v>
      </c>
      <c r="M705" s="3">
        <f t="shared" si="140"/>
        <v>34.67</v>
      </c>
      <c r="N705">
        <v>208</v>
      </c>
      <c r="O705">
        <v>254</v>
      </c>
      <c r="P705">
        <v>23</v>
      </c>
      <c r="Q705">
        <v>25</v>
      </c>
      <c r="R705">
        <v>31</v>
      </c>
      <c r="S705">
        <v>0</v>
      </c>
      <c r="T705">
        <v>46</v>
      </c>
      <c r="U705">
        <f t="shared" si="130"/>
        <v>34.67</v>
      </c>
      <c r="V705">
        <f t="shared" si="131"/>
        <v>42.33</v>
      </c>
      <c r="W705">
        <f t="shared" si="132"/>
        <v>3.83</v>
      </c>
      <c r="X705">
        <f t="shared" si="133"/>
        <v>4.17</v>
      </c>
      <c r="Y705">
        <f t="shared" si="134"/>
        <v>5.17</v>
      </c>
      <c r="Z705">
        <f t="shared" si="141"/>
        <v>0</v>
      </c>
      <c r="AA705">
        <f t="shared" si="142"/>
        <v>7.67</v>
      </c>
    </row>
    <row r="706" spans="1:27" x14ac:dyDescent="0.3">
      <c r="A706" t="s">
        <v>4529</v>
      </c>
      <c r="B706" t="s">
        <v>2981</v>
      </c>
      <c r="C706" t="s">
        <v>717</v>
      </c>
      <c r="D706">
        <v>249</v>
      </c>
      <c r="E706">
        <v>2</v>
      </c>
      <c r="F706">
        <v>4</v>
      </c>
      <c r="G706" s="4">
        <v>338</v>
      </c>
      <c r="H706">
        <f t="shared" si="135"/>
        <v>73.67</v>
      </c>
      <c r="I706">
        <f t="shared" si="136"/>
        <v>247</v>
      </c>
      <c r="J706" s="3" t="str">
        <f t="shared" si="137"/>
        <v>PSOE</v>
      </c>
      <c r="K706" s="3" t="str">
        <f t="shared" si="138"/>
        <v>PP</v>
      </c>
      <c r="L706" s="3">
        <f t="shared" si="139"/>
        <v>22.27</v>
      </c>
      <c r="M706" s="3">
        <f t="shared" si="140"/>
        <v>21.05</v>
      </c>
      <c r="N706">
        <v>55</v>
      </c>
      <c r="O706">
        <v>52</v>
      </c>
      <c r="P706">
        <v>9</v>
      </c>
      <c r="Q706">
        <v>7</v>
      </c>
      <c r="R706">
        <v>14</v>
      </c>
      <c r="S706">
        <v>0</v>
      </c>
      <c r="T706">
        <v>99</v>
      </c>
      <c r="U706">
        <f t="shared" ref="U706:U769" si="143">ROUND((N706/$I706)*100,2)</f>
        <v>22.27</v>
      </c>
      <c r="V706">
        <f t="shared" ref="V706:V769" si="144">ROUND((O706/$I706)*100,2)</f>
        <v>21.05</v>
      </c>
      <c r="W706">
        <f t="shared" ref="W706:W769" si="145">ROUND((P706/$I706)*100,2)</f>
        <v>3.64</v>
      </c>
      <c r="X706">
        <f t="shared" ref="X706:X769" si="146">ROUND((Q706/$I706)*100,2)</f>
        <v>2.83</v>
      </c>
      <c r="Y706">
        <f t="shared" ref="Y706:Y769" si="147">ROUND((R706/$I706)*100,2)</f>
        <v>5.67</v>
      </c>
      <c r="Z706">
        <f t="shared" si="141"/>
        <v>0</v>
      </c>
      <c r="AA706">
        <f t="shared" si="142"/>
        <v>40.08</v>
      </c>
    </row>
    <row r="707" spans="1:27" x14ac:dyDescent="0.3">
      <c r="A707" t="s">
        <v>4529</v>
      </c>
      <c r="B707" t="s">
        <v>2982</v>
      </c>
      <c r="C707" t="s">
        <v>718</v>
      </c>
      <c r="D707">
        <v>933</v>
      </c>
      <c r="E707">
        <v>22</v>
      </c>
      <c r="F707">
        <v>10</v>
      </c>
      <c r="G707" s="4">
        <v>1323</v>
      </c>
      <c r="H707">
        <f t="shared" ref="H707:H770" si="148">ROUND((D707/G707)*100,2)</f>
        <v>70.52</v>
      </c>
      <c r="I707">
        <f t="shared" ref="I707:I770" si="149">D707-E707</f>
        <v>911</v>
      </c>
      <c r="J707" s="3" t="str">
        <f t="shared" ref="J707:J770" si="150">IF(MAX(N707:R707) = N707,"PSOE", IF(MAX(N707:R707) = O707, "PP", IF(MAX(N707:R707) = P707, "VOX", IF(MAX(N707:R707) = Q707, "Podemos", IF(MAX(N707:R707) = R707, "Ciudadanos",  IF(MAX(N707:R707) = S707, "Por Ávila", "UPL"))))))</f>
        <v>PP</v>
      </c>
      <c r="K707" s="3" t="str">
        <f t="shared" ref="K707:K770" si="151">IF(LARGE(N707:R707,2) = N707,"PSOE", IF(LARGE(N707:R707,2) = O707, "PP", IF(LARGE(N707:R707,2) = P707, "VOX", IF(LARGE(N707:R707,2) = Q707, "Podemos", IF(LARGE(N707:R707,2) = R707, "Ciudadanos",  IF(LARGE(N707:R707,2) = S707, "Por Ávila", "UPL"))))))</f>
        <v>PSOE</v>
      </c>
      <c r="L707" s="3">
        <f t="shared" ref="L707:L770" si="152">IF(MAX(N707:R707) = N707,U707, IF(MAX(N707:R707) = O707, V707, IF(MAX(N707:R707) = P707, W707, IF(MAX(N707:R707) = Q707, X707, IF(MAX(N707:R707) = R707, Y707,  IF(MAX(N707:R707) = S707, Z707, AA707))))))</f>
        <v>30.74</v>
      </c>
      <c r="M707" s="3">
        <f t="shared" ref="M707:M770" si="153">IF(LARGE(N707:R707,2) = N707,U707, IF(LARGE(N707:R707,2) = O707, V707, IF(LARGE(N707:R707,2) = P707, W707, IF(LARGE(N707:R707,2) = Q707, X707, IF(LARGE(N707:R707,2) = R707, Y707,  IF(LARGE(N707:R707,2) = S707, Z707, AA707))))))</f>
        <v>28.54</v>
      </c>
      <c r="N707">
        <v>260</v>
      </c>
      <c r="O707">
        <v>280</v>
      </c>
      <c r="P707">
        <v>50</v>
      </c>
      <c r="Q707">
        <v>28</v>
      </c>
      <c r="R707">
        <v>71</v>
      </c>
      <c r="S707">
        <v>0</v>
      </c>
      <c r="T707">
        <v>159</v>
      </c>
      <c r="U707">
        <f t="shared" si="143"/>
        <v>28.54</v>
      </c>
      <c r="V707">
        <f t="shared" si="144"/>
        <v>30.74</v>
      </c>
      <c r="W707">
        <f t="shared" si="145"/>
        <v>5.49</v>
      </c>
      <c r="X707">
        <f t="shared" si="146"/>
        <v>3.07</v>
      </c>
      <c r="Y707">
        <f t="shared" si="147"/>
        <v>7.79</v>
      </c>
      <c r="Z707">
        <f t="shared" ref="Z707:Z770" si="154">ROUND((S707/$I707)*100,2)</f>
        <v>0</v>
      </c>
      <c r="AA707">
        <f t="shared" ref="AA707:AA770" si="155">ROUND((T707/$I707)*100,2)</f>
        <v>17.45</v>
      </c>
    </row>
    <row r="708" spans="1:27" x14ac:dyDescent="0.3">
      <c r="A708" t="s">
        <v>4529</v>
      </c>
      <c r="B708" t="s">
        <v>2983</v>
      </c>
      <c r="C708" t="s">
        <v>719</v>
      </c>
      <c r="D708">
        <v>255</v>
      </c>
      <c r="E708">
        <v>6</v>
      </c>
      <c r="F708">
        <v>4</v>
      </c>
      <c r="G708" s="4">
        <v>319</v>
      </c>
      <c r="H708">
        <f t="shared" si="148"/>
        <v>79.94</v>
      </c>
      <c r="I708">
        <f t="shared" si="149"/>
        <v>249</v>
      </c>
      <c r="J708" s="3" t="s">
        <v>4544</v>
      </c>
      <c r="K708" s="3" t="str">
        <f t="shared" si="151"/>
        <v>PSOE</v>
      </c>
      <c r="L708" s="3">
        <f t="shared" si="152"/>
        <v>30.12</v>
      </c>
      <c r="M708" s="3">
        <f t="shared" si="153"/>
        <v>30.12</v>
      </c>
      <c r="N708">
        <v>75</v>
      </c>
      <c r="O708">
        <v>75</v>
      </c>
      <c r="P708">
        <v>0</v>
      </c>
      <c r="Q708">
        <v>7</v>
      </c>
      <c r="R708">
        <v>21</v>
      </c>
      <c r="S708">
        <v>0</v>
      </c>
      <c r="T708">
        <v>34</v>
      </c>
      <c r="U708">
        <f t="shared" si="143"/>
        <v>30.12</v>
      </c>
      <c r="V708">
        <f t="shared" si="144"/>
        <v>30.12</v>
      </c>
      <c r="W708">
        <f t="shared" si="145"/>
        <v>0</v>
      </c>
      <c r="X708">
        <f t="shared" si="146"/>
        <v>2.81</v>
      </c>
      <c r="Y708">
        <f t="shared" si="147"/>
        <v>8.43</v>
      </c>
      <c r="Z708">
        <f t="shared" si="154"/>
        <v>0</v>
      </c>
      <c r="AA708">
        <f t="shared" si="155"/>
        <v>13.65</v>
      </c>
    </row>
    <row r="709" spans="1:27" x14ac:dyDescent="0.3">
      <c r="A709" t="s">
        <v>4529</v>
      </c>
      <c r="B709" t="s">
        <v>2984</v>
      </c>
      <c r="C709" t="s">
        <v>720</v>
      </c>
      <c r="D709">
        <v>66</v>
      </c>
      <c r="E709">
        <v>0</v>
      </c>
      <c r="F709">
        <v>5</v>
      </c>
      <c r="G709" s="4">
        <v>109</v>
      </c>
      <c r="H709">
        <f t="shared" si="148"/>
        <v>60.55</v>
      </c>
      <c r="I709">
        <f t="shared" si="149"/>
        <v>66</v>
      </c>
      <c r="J709" s="3" t="str">
        <f t="shared" si="150"/>
        <v>PSOE</v>
      </c>
      <c r="K709" s="3" t="str">
        <f t="shared" si="151"/>
        <v>PP</v>
      </c>
      <c r="L709" s="3">
        <f t="shared" si="152"/>
        <v>54.55</v>
      </c>
      <c r="M709" s="3">
        <f t="shared" si="153"/>
        <v>16.670000000000002</v>
      </c>
      <c r="N709">
        <v>36</v>
      </c>
      <c r="O709">
        <v>11</v>
      </c>
      <c r="P709">
        <v>1</v>
      </c>
      <c r="Q709">
        <v>3</v>
      </c>
      <c r="R709">
        <v>6</v>
      </c>
      <c r="S709">
        <v>0</v>
      </c>
      <c r="T709">
        <v>4</v>
      </c>
      <c r="U709">
        <f t="shared" si="143"/>
        <v>54.55</v>
      </c>
      <c r="V709">
        <f t="shared" si="144"/>
        <v>16.670000000000002</v>
      </c>
      <c r="W709">
        <f t="shared" si="145"/>
        <v>1.52</v>
      </c>
      <c r="X709">
        <f t="shared" si="146"/>
        <v>4.55</v>
      </c>
      <c r="Y709">
        <f t="shared" si="147"/>
        <v>9.09</v>
      </c>
      <c r="Z709">
        <f t="shared" si="154"/>
        <v>0</v>
      </c>
      <c r="AA709">
        <f t="shared" si="155"/>
        <v>6.06</v>
      </c>
    </row>
    <row r="710" spans="1:27" x14ac:dyDescent="0.3">
      <c r="A710" t="s">
        <v>4529</v>
      </c>
      <c r="B710" t="s">
        <v>2985</v>
      </c>
      <c r="C710" t="s">
        <v>721</v>
      </c>
      <c r="D710">
        <v>147</v>
      </c>
      <c r="E710">
        <v>0</v>
      </c>
      <c r="F710">
        <v>4</v>
      </c>
      <c r="G710" s="4">
        <v>203</v>
      </c>
      <c r="H710">
        <f t="shared" si="148"/>
        <v>72.41</v>
      </c>
      <c r="I710">
        <f t="shared" si="149"/>
        <v>147</v>
      </c>
      <c r="J710" s="3" t="str">
        <f t="shared" si="150"/>
        <v>PP</v>
      </c>
      <c r="K710" s="3" t="str">
        <f t="shared" si="151"/>
        <v>PSOE</v>
      </c>
      <c r="L710" s="3">
        <f t="shared" si="152"/>
        <v>25.85</v>
      </c>
      <c r="M710" s="3">
        <f t="shared" si="153"/>
        <v>18.37</v>
      </c>
      <c r="N710">
        <v>27</v>
      </c>
      <c r="O710">
        <v>38</v>
      </c>
      <c r="P710">
        <v>3</v>
      </c>
      <c r="Q710">
        <v>2</v>
      </c>
      <c r="R710">
        <v>7</v>
      </c>
      <c r="S710">
        <v>0</v>
      </c>
      <c r="T710">
        <v>60</v>
      </c>
      <c r="U710">
        <f t="shared" si="143"/>
        <v>18.37</v>
      </c>
      <c r="V710">
        <f t="shared" si="144"/>
        <v>25.85</v>
      </c>
      <c r="W710">
        <f t="shared" si="145"/>
        <v>2.04</v>
      </c>
      <c r="X710">
        <f t="shared" si="146"/>
        <v>1.36</v>
      </c>
      <c r="Y710">
        <f t="shared" si="147"/>
        <v>4.76</v>
      </c>
      <c r="Z710">
        <f t="shared" si="154"/>
        <v>0</v>
      </c>
      <c r="AA710">
        <f t="shared" si="155"/>
        <v>40.82</v>
      </c>
    </row>
    <row r="711" spans="1:27" x14ac:dyDescent="0.3">
      <c r="A711" t="s">
        <v>4529</v>
      </c>
      <c r="B711" t="s">
        <v>2986</v>
      </c>
      <c r="C711" t="s">
        <v>722</v>
      </c>
      <c r="D711">
        <v>852</v>
      </c>
      <c r="E711">
        <v>8</v>
      </c>
      <c r="F711">
        <v>1</v>
      </c>
      <c r="G711" s="4">
        <v>1148</v>
      </c>
      <c r="H711">
        <f t="shared" si="148"/>
        <v>74.22</v>
      </c>
      <c r="I711">
        <f t="shared" si="149"/>
        <v>844</v>
      </c>
      <c r="J711" s="3" t="str">
        <f t="shared" si="150"/>
        <v>PSOE</v>
      </c>
      <c r="K711" s="3" t="str">
        <f t="shared" si="151"/>
        <v>PP</v>
      </c>
      <c r="L711" s="3">
        <f t="shared" si="152"/>
        <v>47.27</v>
      </c>
      <c r="M711" s="3">
        <f t="shared" si="153"/>
        <v>14.45</v>
      </c>
      <c r="N711">
        <v>399</v>
      </c>
      <c r="O711">
        <v>122</v>
      </c>
      <c r="P711">
        <v>19</v>
      </c>
      <c r="Q711">
        <v>42</v>
      </c>
      <c r="R711">
        <v>76</v>
      </c>
      <c r="S711">
        <v>0</v>
      </c>
      <c r="T711">
        <v>104</v>
      </c>
      <c r="U711">
        <f t="shared" si="143"/>
        <v>47.27</v>
      </c>
      <c r="V711">
        <f t="shared" si="144"/>
        <v>14.45</v>
      </c>
      <c r="W711">
        <f t="shared" si="145"/>
        <v>2.25</v>
      </c>
      <c r="X711">
        <f t="shared" si="146"/>
        <v>4.9800000000000004</v>
      </c>
      <c r="Y711">
        <f t="shared" si="147"/>
        <v>9</v>
      </c>
      <c r="Z711">
        <f t="shared" si="154"/>
        <v>0</v>
      </c>
      <c r="AA711">
        <f t="shared" si="155"/>
        <v>12.32</v>
      </c>
    </row>
    <row r="712" spans="1:27" x14ac:dyDescent="0.3">
      <c r="A712" t="s">
        <v>4529</v>
      </c>
      <c r="B712" t="s">
        <v>2987</v>
      </c>
      <c r="C712" t="s">
        <v>723</v>
      </c>
      <c r="D712">
        <v>120</v>
      </c>
      <c r="E712">
        <v>2</v>
      </c>
      <c r="F712">
        <v>1</v>
      </c>
      <c r="G712" s="4">
        <v>154</v>
      </c>
      <c r="H712">
        <f t="shared" si="148"/>
        <v>77.92</v>
      </c>
      <c r="I712">
        <f t="shared" si="149"/>
        <v>118</v>
      </c>
      <c r="J712" s="3" t="str">
        <f t="shared" si="150"/>
        <v>PP</v>
      </c>
      <c r="K712" s="3" t="str">
        <f t="shared" si="151"/>
        <v>PSOE</v>
      </c>
      <c r="L712" s="3">
        <f t="shared" si="152"/>
        <v>44.07</v>
      </c>
      <c r="M712" s="3">
        <f t="shared" si="153"/>
        <v>37.29</v>
      </c>
      <c r="N712">
        <v>44</v>
      </c>
      <c r="O712">
        <v>52</v>
      </c>
      <c r="P712">
        <v>3</v>
      </c>
      <c r="Q712">
        <v>11</v>
      </c>
      <c r="R712">
        <v>3</v>
      </c>
      <c r="S712">
        <v>0</v>
      </c>
      <c r="T712">
        <v>4</v>
      </c>
      <c r="U712">
        <f t="shared" si="143"/>
        <v>37.29</v>
      </c>
      <c r="V712">
        <f t="shared" si="144"/>
        <v>44.07</v>
      </c>
      <c r="W712">
        <f t="shared" si="145"/>
        <v>2.54</v>
      </c>
      <c r="X712">
        <f t="shared" si="146"/>
        <v>9.32</v>
      </c>
      <c r="Y712">
        <f t="shared" si="147"/>
        <v>2.54</v>
      </c>
      <c r="Z712">
        <f t="shared" si="154"/>
        <v>0</v>
      </c>
      <c r="AA712">
        <f t="shared" si="155"/>
        <v>3.39</v>
      </c>
    </row>
    <row r="713" spans="1:27" x14ac:dyDescent="0.3">
      <c r="A713" t="s">
        <v>4529</v>
      </c>
      <c r="B713" t="s">
        <v>2988</v>
      </c>
      <c r="C713" t="s">
        <v>724</v>
      </c>
      <c r="D713">
        <v>594</v>
      </c>
      <c r="E713">
        <v>1</v>
      </c>
      <c r="F713">
        <v>14</v>
      </c>
      <c r="G713" s="4">
        <v>756</v>
      </c>
      <c r="H713">
        <f t="shared" si="148"/>
        <v>78.569999999999993</v>
      </c>
      <c r="I713">
        <f t="shared" si="149"/>
        <v>593</v>
      </c>
      <c r="J713" s="3" t="str">
        <f t="shared" si="150"/>
        <v>PP</v>
      </c>
      <c r="K713" s="3" t="str">
        <f t="shared" si="151"/>
        <v>PSOE</v>
      </c>
      <c r="L713" s="3">
        <f t="shared" si="152"/>
        <v>49.92</v>
      </c>
      <c r="M713" s="3">
        <f t="shared" si="153"/>
        <v>24.62</v>
      </c>
      <c r="N713">
        <v>146</v>
      </c>
      <c r="O713">
        <v>296</v>
      </c>
      <c r="P713">
        <v>16</v>
      </c>
      <c r="Q713">
        <v>39</v>
      </c>
      <c r="R713">
        <v>34</v>
      </c>
      <c r="S713">
        <v>0</v>
      </c>
      <c r="T713">
        <v>5</v>
      </c>
      <c r="U713">
        <f t="shared" si="143"/>
        <v>24.62</v>
      </c>
      <c r="V713">
        <f t="shared" si="144"/>
        <v>49.92</v>
      </c>
      <c r="W713">
        <f t="shared" si="145"/>
        <v>2.7</v>
      </c>
      <c r="X713">
        <f t="shared" si="146"/>
        <v>6.58</v>
      </c>
      <c r="Y713">
        <f t="shared" si="147"/>
        <v>5.73</v>
      </c>
      <c r="Z713">
        <f t="shared" si="154"/>
        <v>0</v>
      </c>
      <c r="AA713">
        <f t="shared" si="155"/>
        <v>0.84</v>
      </c>
    </row>
    <row r="714" spans="1:27" x14ac:dyDescent="0.3">
      <c r="A714" t="s">
        <v>4529</v>
      </c>
      <c r="B714" t="s">
        <v>2989</v>
      </c>
      <c r="C714" t="s">
        <v>725</v>
      </c>
      <c r="D714">
        <v>280</v>
      </c>
      <c r="E714">
        <v>2</v>
      </c>
      <c r="F714">
        <v>4</v>
      </c>
      <c r="G714" s="4">
        <v>382</v>
      </c>
      <c r="H714">
        <f t="shared" si="148"/>
        <v>73.3</v>
      </c>
      <c r="I714">
        <f t="shared" si="149"/>
        <v>278</v>
      </c>
      <c r="J714" s="3" t="str">
        <f t="shared" si="150"/>
        <v>PSOE</v>
      </c>
      <c r="K714" s="3" t="str">
        <f t="shared" si="151"/>
        <v>PP</v>
      </c>
      <c r="L714" s="3">
        <f t="shared" si="152"/>
        <v>66.19</v>
      </c>
      <c r="M714" s="3">
        <f t="shared" si="153"/>
        <v>14.03</v>
      </c>
      <c r="N714">
        <v>184</v>
      </c>
      <c r="O714">
        <v>39</v>
      </c>
      <c r="P714">
        <v>4</v>
      </c>
      <c r="Q714">
        <v>10</v>
      </c>
      <c r="R714">
        <v>17</v>
      </c>
      <c r="S714">
        <v>0</v>
      </c>
      <c r="T714">
        <v>14</v>
      </c>
      <c r="U714">
        <f t="shared" si="143"/>
        <v>66.19</v>
      </c>
      <c r="V714">
        <f t="shared" si="144"/>
        <v>14.03</v>
      </c>
      <c r="W714">
        <f t="shared" si="145"/>
        <v>1.44</v>
      </c>
      <c r="X714">
        <f t="shared" si="146"/>
        <v>3.6</v>
      </c>
      <c r="Y714">
        <f t="shared" si="147"/>
        <v>6.12</v>
      </c>
      <c r="Z714">
        <f t="shared" si="154"/>
        <v>0</v>
      </c>
      <c r="AA714">
        <f t="shared" si="155"/>
        <v>5.04</v>
      </c>
    </row>
    <row r="715" spans="1:27" x14ac:dyDescent="0.3">
      <c r="A715" t="s">
        <v>4529</v>
      </c>
      <c r="B715" t="s">
        <v>2990</v>
      </c>
      <c r="C715" t="s">
        <v>726</v>
      </c>
      <c r="D715">
        <v>461</v>
      </c>
      <c r="E715">
        <v>3</v>
      </c>
      <c r="F715">
        <v>3</v>
      </c>
      <c r="G715" s="4">
        <v>605</v>
      </c>
      <c r="H715">
        <f t="shared" si="148"/>
        <v>76.2</v>
      </c>
      <c r="I715">
        <f t="shared" si="149"/>
        <v>458</v>
      </c>
      <c r="J715" s="3" t="str">
        <f t="shared" si="150"/>
        <v>PSOE</v>
      </c>
      <c r="K715" s="3" t="str">
        <f t="shared" si="151"/>
        <v>PP</v>
      </c>
      <c r="L715" s="3">
        <f t="shared" si="152"/>
        <v>49.34</v>
      </c>
      <c r="M715" s="3">
        <f t="shared" si="153"/>
        <v>36.68</v>
      </c>
      <c r="N715">
        <v>226</v>
      </c>
      <c r="O715">
        <v>168</v>
      </c>
      <c r="P715">
        <v>7</v>
      </c>
      <c r="Q715">
        <v>12</v>
      </c>
      <c r="R715">
        <v>23</v>
      </c>
      <c r="S715">
        <v>0</v>
      </c>
      <c r="T715">
        <v>5</v>
      </c>
      <c r="U715">
        <f t="shared" si="143"/>
        <v>49.34</v>
      </c>
      <c r="V715">
        <f t="shared" si="144"/>
        <v>36.68</v>
      </c>
      <c r="W715">
        <f t="shared" si="145"/>
        <v>1.53</v>
      </c>
      <c r="X715">
        <f t="shared" si="146"/>
        <v>2.62</v>
      </c>
      <c r="Y715">
        <f t="shared" si="147"/>
        <v>5.0199999999999996</v>
      </c>
      <c r="Z715">
        <f t="shared" si="154"/>
        <v>0</v>
      </c>
      <c r="AA715">
        <f t="shared" si="155"/>
        <v>1.0900000000000001</v>
      </c>
    </row>
    <row r="716" spans="1:27" x14ac:dyDescent="0.3">
      <c r="A716" t="s">
        <v>4529</v>
      </c>
      <c r="B716" t="s">
        <v>2991</v>
      </c>
      <c r="C716" t="s">
        <v>727</v>
      </c>
      <c r="D716">
        <v>198</v>
      </c>
      <c r="E716">
        <v>2</v>
      </c>
      <c r="F716">
        <v>4</v>
      </c>
      <c r="G716" s="4">
        <v>268</v>
      </c>
      <c r="H716">
        <f t="shared" si="148"/>
        <v>73.88</v>
      </c>
      <c r="I716">
        <f t="shared" si="149"/>
        <v>196</v>
      </c>
      <c r="J716" s="3" t="str">
        <f t="shared" si="150"/>
        <v>PP</v>
      </c>
      <c r="K716" s="3" t="str">
        <f t="shared" si="151"/>
        <v>PSOE</v>
      </c>
      <c r="L716" s="3">
        <f t="shared" si="152"/>
        <v>68.37</v>
      </c>
      <c r="M716" s="3">
        <f t="shared" si="153"/>
        <v>17.86</v>
      </c>
      <c r="N716">
        <v>35</v>
      </c>
      <c r="O716">
        <v>134</v>
      </c>
      <c r="P716">
        <v>2</v>
      </c>
      <c r="Q716">
        <v>6</v>
      </c>
      <c r="R716">
        <v>10</v>
      </c>
      <c r="S716">
        <v>0</v>
      </c>
      <c r="T716">
        <v>1</v>
      </c>
      <c r="U716">
        <f t="shared" si="143"/>
        <v>17.86</v>
      </c>
      <c r="V716">
        <f t="shared" si="144"/>
        <v>68.37</v>
      </c>
      <c r="W716">
        <f t="shared" si="145"/>
        <v>1.02</v>
      </c>
      <c r="X716">
        <f t="shared" si="146"/>
        <v>3.06</v>
      </c>
      <c r="Y716">
        <f t="shared" si="147"/>
        <v>5.0999999999999996</v>
      </c>
      <c r="Z716">
        <f t="shared" si="154"/>
        <v>0</v>
      </c>
      <c r="AA716">
        <f t="shared" si="155"/>
        <v>0.51</v>
      </c>
    </row>
    <row r="717" spans="1:27" x14ac:dyDescent="0.3">
      <c r="A717" t="s">
        <v>4529</v>
      </c>
      <c r="B717" t="s">
        <v>2992</v>
      </c>
      <c r="C717" t="s">
        <v>728</v>
      </c>
      <c r="D717">
        <v>183</v>
      </c>
      <c r="E717">
        <v>2</v>
      </c>
      <c r="F717">
        <v>0</v>
      </c>
      <c r="G717" s="4">
        <v>245</v>
      </c>
      <c r="H717">
        <f t="shared" si="148"/>
        <v>74.69</v>
      </c>
      <c r="I717">
        <f t="shared" si="149"/>
        <v>181</v>
      </c>
      <c r="J717" s="3" t="str">
        <f t="shared" si="150"/>
        <v>PSOE</v>
      </c>
      <c r="K717" s="3" t="str">
        <f t="shared" si="151"/>
        <v>PP</v>
      </c>
      <c r="L717" s="3">
        <f t="shared" si="152"/>
        <v>34.81</v>
      </c>
      <c r="M717" s="3">
        <f t="shared" si="153"/>
        <v>32.6</v>
      </c>
      <c r="N717">
        <v>63</v>
      </c>
      <c r="O717">
        <v>59</v>
      </c>
      <c r="P717">
        <v>10</v>
      </c>
      <c r="Q717">
        <v>2</v>
      </c>
      <c r="R717">
        <v>23</v>
      </c>
      <c r="S717">
        <v>0</v>
      </c>
      <c r="T717">
        <v>20</v>
      </c>
      <c r="U717">
        <f t="shared" si="143"/>
        <v>34.81</v>
      </c>
      <c r="V717">
        <f t="shared" si="144"/>
        <v>32.6</v>
      </c>
      <c r="W717">
        <f t="shared" si="145"/>
        <v>5.52</v>
      </c>
      <c r="X717">
        <f t="shared" si="146"/>
        <v>1.1000000000000001</v>
      </c>
      <c r="Y717">
        <f t="shared" si="147"/>
        <v>12.71</v>
      </c>
      <c r="Z717">
        <f t="shared" si="154"/>
        <v>0</v>
      </c>
      <c r="AA717">
        <f t="shared" si="155"/>
        <v>11.05</v>
      </c>
    </row>
    <row r="718" spans="1:27" x14ac:dyDescent="0.3">
      <c r="A718" t="s">
        <v>4529</v>
      </c>
      <c r="B718" t="s">
        <v>2993</v>
      </c>
      <c r="C718" t="s">
        <v>729</v>
      </c>
      <c r="D718">
        <v>1095</v>
      </c>
      <c r="E718">
        <v>11</v>
      </c>
      <c r="F718">
        <v>28</v>
      </c>
      <c r="G718" s="4">
        <v>1505</v>
      </c>
      <c r="H718">
        <f t="shared" si="148"/>
        <v>72.760000000000005</v>
      </c>
      <c r="I718">
        <f t="shared" si="149"/>
        <v>1084</v>
      </c>
      <c r="J718" s="3" t="str">
        <f t="shared" si="150"/>
        <v>PSOE</v>
      </c>
      <c r="K718" s="3" t="str">
        <f t="shared" si="151"/>
        <v>PP</v>
      </c>
      <c r="L718" s="3">
        <f t="shared" si="152"/>
        <v>28.14</v>
      </c>
      <c r="M718" s="3">
        <f t="shared" si="153"/>
        <v>25.92</v>
      </c>
      <c r="N718">
        <v>305</v>
      </c>
      <c r="O718">
        <v>281</v>
      </c>
      <c r="P718">
        <v>58</v>
      </c>
      <c r="Q718">
        <v>53</v>
      </c>
      <c r="R718">
        <v>182</v>
      </c>
      <c r="S718">
        <v>0</v>
      </c>
      <c r="T718">
        <v>156</v>
      </c>
      <c r="U718">
        <f t="shared" si="143"/>
        <v>28.14</v>
      </c>
      <c r="V718">
        <f t="shared" si="144"/>
        <v>25.92</v>
      </c>
      <c r="W718">
        <f t="shared" si="145"/>
        <v>5.35</v>
      </c>
      <c r="X718">
        <f t="shared" si="146"/>
        <v>4.8899999999999997</v>
      </c>
      <c r="Y718">
        <f t="shared" si="147"/>
        <v>16.79</v>
      </c>
      <c r="Z718">
        <f t="shared" si="154"/>
        <v>0</v>
      </c>
      <c r="AA718">
        <f t="shared" si="155"/>
        <v>14.39</v>
      </c>
    </row>
    <row r="719" spans="1:27" x14ac:dyDescent="0.3">
      <c r="A719" t="s">
        <v>4529</v>
      </c>
      <c r="B719" t="s">
        <v>2994</v>
      </c>
      <c r="C719" t="s">
        <v>730</v>
      </c>
      <c r="D719">
        <v>175</v>
      </c>
      <c r="E719">
        <v>1</v>
      </c>
      <c r="F719">
        <v>2</v>
      </c>
      <c r="G719" s="4">
        <v>219</v>
      </c>
      <c r="H719">
        <f t="shared" si="148"/>
        <v>79.91</v>
      </c>
      <c r="I719">
        <f t="shared" si="149"/>
        <v>174</v>
      </c>
      <c r="J719" s="3" t="str">
        <f t="shared" si="150"/>
        <v>PP</v>
      </c>
      <c r="K719" s="3" t="str">
        <f t="shared" si="151"/>
        <v>PSOE</v>
      </c>
      <c r="L719" s="3">
        <f t="shared" si="152"/>
        <v>49.43</v>
      </c>
      <c r="M719" s="3">
        <f t="shared" si="153"/>
        <v>27.01</v>
      </c>
      <c r="N719">
        <v>47</v>
      </c>
      <c r="O719">
        <v>86</v>
      </c>
      <c r="P719">
        <v>15</v>
      </c>
      <c r="Q719">
        <v>3</v>
      </c>
      <c r="R719">
        <v>19</v>
      </c>
      <c r="S719">
        <v>0</v>
      </c>
      <c r="T719">
        <v>2</v>
      </c>
      <c r="U719">
        <f t="shared" si="143"/>
        <v>27.01</v>
      </c>
      <c r="V719">
        <f t="shared" si="144"/>
        <v>49.43</v>
      </c>
      <c r="W719">
        <f t="shared" si="145"/>
        <v>8.6199999999999992</v>
      </c>
      <c r="X719">
        <f t="shared" si="146"/>
        <v>1.72</v>
      </c>
      <c r="Y719">
        <f t="shared" si="147"/>
        <v>10.92</v>
      </c>
      <c r="Z719">
        <f t="shared" si="154"/>
        <v>0</v>
      </c>
      <c r="AA719">
        <f t="shared" si="155"/>
        <v>1.1499999999999999</v>
      </c>
    </row>
    <row r="720" spans="1:27" x14ac:dyDescent="0.3">
      <c r="A720" t="s">
        <v>4529</v>
      </c>
      <c r="B720" t="s">
        <v>2995</v>
      </c>
      <c r="C720" t="s">
        <v>731</v>
      </c>
      <c r="D720">
        <v>172</v>
      </c>
      <c r="E720">
        <v>1</v>
      </c>
      <c r="F720">
        <v>4</v>
      </c>
      <c r="G720" s="4">
        <v>211</v>
      </c>
      <c r="H720">
        <f t="shared" si="148"/>
        <v>81.52</v>
      </c>
      <c r="I720">
        <f t="shared" si="149"/>
        <v>171</v>
      </c>
      <c r="J720" s="3" t="str">
        <f t="shared" si="150"/>
        <v>PSOE</v>
      </c>
      <c r="K720" s="3" t="str">
        <f t="shared" si="151"/>
        <v>PP</v>
      </c>
      <c r="L720" s="3">
        <f t="shared" si="152"/>
        <v>44.44</v>
      </c>
      <c r="M720" s="3">
        <f t="shared" si="153"/>
        <v>29.82</v>
      </c>
      <c r="N720">
        <v>76</v>
      </c>
      <c r="O720">
        <v>51</v>
      </c>
      <c r="P720">
        <v>1</v>
      </c>
      <c r="Q720">
        <v>9</v>
      </c>
      <c r="R720">
        <v>12</v>
      </c>
      <c r="S720">
        <v>0</v>
      </c>
      <c r="T720">
        <v>18</v>
      </c>
      <c r="U720">
        <f t="shared" si="143"/>
        <v>44.44</v>
      </c>
      <c r="V720">
        <f t="shared" si="144"/>
        <v>29.82</v>
      </c>
      <c r="W720">
        <f t="shared" si="145"/>
        <v>0.57999999999999996</v>
      </c>
      <c r="X720">
        <f t="shared" si="146"/>
        <v>5.26</v>
      </c>
      <c r="Y720">
        <f t="shared" si="147"/>
        <v>7.02</v>
      </c>
      <c r="Z720">
        <f t="shared" si="154"/>
        <v>0</v>
      </c>
      <c r="AA720">
        <f t="shared" si="155"/>
        <v>10.53</v>
      </c>
    </row>
    <row r="721" spans="1:27" x14ac:dyDescent="0.3">
      <c r="A721" t="s">
        <v>4529</v>
      </c>
      <c r="B721" t="s">
        <v>2996</v>
      </c>
      <c r="C721" t="s">
        <v>732</v>
      </c>
      <c r="D721">
        <v>281</v>
      </c>
      <c r="E721">
        <v>0</v>
      </c>
      <c r="F721">
        <v>0</v>
      </c>
      <c r="G721" s="4">
        <v>352</v>
      </c>
      <c r="H721">
        <f t="shared" si="148"/>
        <v>79.83</v>
      </c>
      <c r="I721">
        <f t="shared" si="149"/>
        <v>281</v>
      </c>
      <c r="J721" s="3" t="str">
        <f t="shared" si="150"/>
        <v>PP</v>
      </c>
      <c r="K721" s="3" t="str">
        <f t="shared" si="151"/>
        <v>PSOE</v>
      </c>
      <c r="L721" s="3">
        <f t="shared" si="152"/>
        <v>49.82</v>
      </c>
      <c r="M721" s="3">
        <f t="shared" si="153"/>
        <v>21.71</v>
      </c>
      <c r="N721">
        <v>61</v>
      </c>
      <c r="O721">
        <v>140</v>
      </c>
      <c r="P721">
        <v>10</v>
      </c>
      <c r="Q721">
        <v>5</v>
      </c>
      <c r="R721">
        <v>32</v>
      </c>
      <c r="S721">
        <v>0</v>
      </c>
      <c r="T721">
        <v>32</v>
      </c>
      <c r="U721">
        <f t="shared" si="143"/>
        <v>21.71</v>
      </c>
      <c r="V721">
        <f t="shared" si="144"/>
        <v>49.82</v>
      </c>
      <c r="W721">
        <f t="shared" si="145"/>
        <v>3.56</v>
      </c>
      <c r="X721">
        <f t="shared" si="146"/>
        <v>1.78</v>
      </c>
      <c r="Y721">
        <f t="shared" si="147"/>
        <v>11.39</v>
      </c>
      <c r="Z721">
        <f t="shared" si="154"/>
        <v>0</v>
      </c>
      <c r="AA721">
        <f t="shared" si="155"/>
        <v>11.39</v>
      </c>
    </row>
    <row r="722" spans="1:27" x14ac:dyDescent="0.3">
      <c r="A722" t="s">
        <v>4529</v>
      </c>
      <c r="B722" t="s">
        <v>2997</v>
      </c>
      <c r="C722" t="s">
        <v>733</v>
      </c>
      <c r="D722">
        <v>735</v>
      </c>
      <c r="E722">
        <v>12</v>
      </c>
      <c r="F722">
        <v>16</v>
      </c>
      <c r="G722" s="4">
        <v>874</v>
      </c>
      <c r="H722">
        <f t="shared" si="148"/>
        <v>84.1</v>
      </c>
      <c r="I722">
        <f t="shared" si="149"/>
        <v>723</v>
      </c>
      <c r="J722" s="3" t="str">
        <f t="shared" si="150"/>
        <v>PSOE</v>
      </c>
      <c r="K722" s="3" t="str">
        <f t="shared" si="151"/>
        <v>PP</v>
      </c>
      <c r="L722" s="3">
        <f t="shared" si="152"/>
        <v>49.79</v>
      </c>
      <c r="M722" s="3">
        <f t="shared" si="153"/>
        <v>26.56</v>
      </c>
      <c r="N722">
        <v>360</v>
      </c>
      <c r="O722">
        <v>192</v>
      </c>
      <c r="P722">
        <v>7</v>
      </c>
      <c r="Q722">
        <v>34</v>
      </c>
      <c r="R722">
        <v>59</v>
      </c>
      <c r="S722">
        <v>0</v>
      </c>
      <c r="T722">
        <v>34</v>
      </c>
      <c r="U722">
        <f t="shared" si="143"/>
        <v>49.79</v>
      </c>
      <c r="V722">
        <f t="shared" si="144"/>
        <v>26.56</v>
      </c>
      <c r="W722">
        <f t="shared" si="145"/>
        <v>0.97</v>
      </c>
      <c r="X722">
        <f t="shared" si="146"/>
        <v>4.7</v>
      </c>
      <c r="Y722">
        <f t="shared" si="147"/>
        <v>8.16</v>
      </c>
      <c r="Z722">
        <f t="shared" si="154"/>
        <v>0</v>
      </c>
      <c r="AA722">
        <f t="shared" si="155"/>
        <v>4.7</v>
      </c>
    </row>
    <row r="723" spans="1:27" x14ac:dyDescent="0.3">
      <c r="A723" t="s">
        <v>4529</v>
      </c>
      <c r="B723" t="s">
        <v>2998</v>
      </c>
      <c r="C723" t="s">
        <v>734</v>
      </c>
      <c r="D723">
        <v>937</v>
      </c>
      <c r="E723">
        <v>10</v>
      </c>
      <c r="F723">
        <v>14</v>
      </c>
      <c r="G723" s="4">
        <v>1152</v>
      </c>
      <c r="H723">
        <f t="shared" si="148"/>
        <v>81.34</v>
      </c>
      <c r="I723">
        <f t="shared" si="149"/>
        <v>927</v>
      </c>
      <c r="J723" s="3" t="str">
        <f t="shared" si="150"/>
        <v>PSOE</v>
      </c>
      <c r="K723" s="3" t="str">
        <f t="shared" si="151"/>
        <v>PP</v>
      </c>
      <c r="L723" s="3">
        <f t="shared" si="152"/>
        <v>44.01</v>
      </c>
      <c r="M723" s="3">
        <f t="shared" si="153"/>
        <v>33.979999999999997</v>
      </c>
      <c r="N723">
        <v>408</v>
      </c>
      <c r="O723">
        <v>315</v>
      </c>
      <c r="P723">
        <v>14</v>
      </c>
      <c r="Q723">
        <v>73</v>
      </c>
      <c r="R723">
        <v>32</v>
      </c>
      <c r="S723">
        <v>0</v>
      </c>
      <c r="T723">
        <v>21</v>
      </c>
      <c r="U723">
        <f t="shared" si="143"/>
        <v>44.01</v>
      </c>
      <c r="V723">
        <f t="shared" si="144"/>
        <v>33.979999999999997</v>
      </c>
      <c r="W723">
        <f t="shared" si="145"/>
        <v>1.51</v>
      </c>
      <c r="X723">
        <f t="shared" si="146"/>
        <v>7.87</v>
      </c>
      <c r="Y723">
        <f t="shared" si="147"/>
        <v>3.45</v>
      </c>
      <c r="Z723">
        <f t="shared" si="154"/>
        <v>0</v>
      </c>
      <c r="AA723">
        <f t="shared" si="155"/>
        <v>2.27</v>
      </c>
    </row>
    <row r="724" spans="1:27" x14ac:dyDescent="0.3">
      <c r="A724" t="s">
        <v>4529</v>
      </c>
      <c r="B724" t="s">
        <v>2999</v>
      </c>
      <c r="C724" t="s">
        <v>735</v>
      </c>
      <c r="D724">
        <v>233</v>
      </c>
      <c r="E724">
        <v>1</v>
      </c>
      <c r="F724">
        <v>4</v>
      </c>
      <c r="G724" s="4">
        <v>296</v>
      </c>
      <c r="H724">
        <f t="shared" si="148"/>
        <v>78.72</v>
      </c>
      <c r="I724">
        <f t="shared" si="149"/>
        <v>232</v>
      </c>
      <c r="J724" s="3" t="str">
        <f t="shared" si="150"/>
        <v>PSOE</v>
      </c>
      <c r="K724" s="3" t="str">
        <f t="shared" si="151"/>
        <v>PP</v>
      </c>
      <c r="L724" s="3">
        <f t="shared" si="152"/>
        <v>63.36</v>
      </c>
      <c r="M724" s="3">
        <f t="shared" si="153"/>
        <v>16.809999999999999</v>
      </c>
      <c r="N724">
        <v>147</v>
      </c>
      <c r="O724">
        <v>39</v>
      </c>
      <c r="P724">
        <v>1</v>
      </c>
      <c r="Q724">
        <v>16</v>
      </c>
      <c r="R724">
        <v>15</v>
      </c>
      <c r="S724">
        <v>0</v>
      </c>
      <c r="T724">
        <v>6</v>
      </c>
      <c r="U724">
        <f t="shared" si="143"/>
        <v>63.36</v>
      </c>
      <c r="V724">
        <f t="shared" si="144"/>
        <v>16.809999999999999</v>
      </c>
      <c r="W724">
        <f t="shared" si="145"/>
        <v>0.43</v>
      </c>
      <c r="X724">
        <f t="shared" si="146"/>
        <v>6.9</v>
      </c>
      <c r="Y724">
        <f t="shared" si="147"/>
        <v>6.47</v>
      </c>
      <c r="Z724">
        <f t="shared" si="154"/>
        <v>0</v>
      </c>
      <c r="AA724">
        <f t="shared" si="155"/>
        <v>2.59</v>
      </c>
    </row>
    <row r="725" spans="1:27" x14ac:dyDescent="0.3">
      <c r="A725" t="s">
        <v>4529</v>
      </c>
      <c r="B725" t="s">
        <v>3000</v>
      </c>
      <c r="C725" t="s">
        <v>736</v>
      </c>
      <c r="D725">
        <v>257</v>
      </c>
      <c r="E725">
        <v>1</v>
      </c>
      <c r="F725">
        <v>5</v>
      </c>
      <c r="G725" s="4">
        <v>350</v>
      </c>
      <c r="H725">
        <f t="shared" si="148"/>
        <v>73.430000000000007</v>
      </c>
      <c r="I725">
        <f t="shared" si="149"/>
        <v>256</v>
      </c>
      <c r="J725" s="3" t="str">
        <f t="shared" si="150"/>
        <v>PP</v>
      </c>
      <c r="K725" s="3" t="str">
        <f t="shared" si="151"/>
        <v>PSOE</v>
      </c>
      <c r="L725" s="3">
        <f t="shared" si="152"/>
        <v>35.159999999999997</v>
      </c>
      <c r="M725" s="3">
        <f t="shared" si="153"/>
        <v>26.95</v>
      </c>
      <c r="N725">
        <v>69</v>
      </c>
      <c r="O725">
        <v>90</v>
      </c>
      <c r="P725">
        <v>9</v>
      </c>
      <c r="Q725">
        <v>0</v>
      </c>
      <c r="R725">
        <v>35</v>
      </c>
      <c r="S725">
        <v>0</v>
      </c>
      <c r="T725">
        <v>44</v>
      </c>
      <c r="U725">
        <f t="shared" si="143"/>
        <v>26.95</v>
      </c>
      <c r="V725">
        <f t="shared" si="144"/>
        <v>35.159999999999997</v>
      </c>
      <c r="W725">
        <f t="shared" si="145"/>
        <v>3.52</v>
      </c>
      <c r="X725">
        <f t="shared" si="146"/>
        <v>0</v>
      </c>
      <c r="Y725">
        <f t="shared" si="147"/>
        <v>13.67</v>
      </c>
      <c r="Z725">
        <f t="shared" si="154"/>
        <v>0</v>
      </c>
      <c r="AA725">
        <f t="shared" si="155"/>
        <v>17.190000000000001</v>
      </c>
    </row>
    <row r="726" spans="1:27" x14ac:dyDescent="0.3">
      <c r="A726" t="s">
        <v>4529</v>
      </c>
      <c r="B726" t="s">
        <v>3001</v>
      </c>
      <c r="C726" t="s">
        <v>737</v>
      </c>
      <c r="D726">
        <v>1991</v>
      </c>
      <c r="E726">
        <v>6</v>
      </c>
      <c r="F726">
        <v>22</v>
      </c>
      <c r="G726" s="4">
        <v>2879</v>
      </c>
      <c r="H726">
        <f t="shared" si="148"/>
        <v>69.16</v>
      </c>
      <c r="I726">
        <f t="shared" si="149"/>
        <v>1985</v>
      </c>
      <c r="J726" s="3" t="str">
        <f t="shared" si="150"/>
        <v>PSOE</v>
      </c>
      <c r="K726" s="3" t="str">
        <f t="shared" si="151"/>
        <v>PP</v>
      </c>
      <c r="L726" s="3">
        <f t="shared" si="152"/>
        <v>40.4</v>
      </c>
      <c r="M726" s="3">
        <f t="shared" si="153"/>
        <v>23.78</v>
      </c>
      <c r="N726">
        <v>802</v>
      </c>
      <c r="O726">
        <v>472</v>
      </c>
      <c r="P726">
        <v>96</v>
      </c>
      <c r="Q726">
        <v>87</v>
      </c>
      <c r="R726">
        <v>111</v>
      </c>
      <c r="S726">
        <v>0</v>
      </c>
      <c r="T726">
        <v>272</v>
      </c>
      <c r="U726">
        <f t="shared" si="143"/>
        <v>40.4</v>
      </c>
      <c r="V726">
        <f t="shared" si="144"/>
        <v>23.78</v>
      </c>
      <c r="W726">
        <f t="shared" si="145"/>
        <v>4.84</v>
      </c>
      <c r="X726">
        <f t="shared" si="146"/>
        <v>4.38</v>
      </c>
      <c r="Y726">
        <f t="shared" si="147"/>
        <v>5.59</v>
      </c>
      <c r="Z726">
        <f t="shared" si="154"/>
        <v>0</v>
      </c>
      <c r="AA726">
        <f t="shared" si="155"/>
        <v>13.7</v>
      </c>
    </row>
    <row r="727" spans="1:27" x14ac:dyDescent="0.3">
      <c r="A727" t="s">
        <v>4529</v>
      </c>
      <c r="B727" t="s">
        <v>3002</v>
      </c>
      <c r="C727" t="s">
        <v>738</v>
      </c>
      <c r="D727">
        <v>32606</v>
      </c>
      <c r="E727">
        <v>284</v>
      </c>
      <c r="F727">
        <v>324</v>
      </c>
      <c r="G727" s="4">
        <v>53227</v>
      </c>
      <c r="H727">
        <f t="shared" si="148"/>
        <v>61.26</v>
      </c>
      <c r="I727">
        <f t="shared" si="149"/>
        <v>32322</v>
      </c>
      <c r="J727" s="3" t="str">
        <f t="shared" si="150"/>
        <v>PSOE</v>
      </c>
      <c r="K727" s="3" t="str">
        <f t="shared" si="151"/>
        <v>PP</v>
      </c>
      <c r="L727" s="3">
        <f t="shared" si="152"/>
        <v>39</v>
      </c>
      <c r="M727" s="3">
        <f t="shared" si="153"/>
        <v>22.28</v>
      </c>
      <c r="N727">
        <v>12605</v>
      </c>
      <c r="O727">
        <v>7202</v>
      </c>
      <c r="P727">
        <v>894</v>
      </c>
      <c r="Q727">
        <v>2658</v>
      </c>
      <c r="R727">
        <v>3493</v>
      </c>
      <c r="S727">
        <v>0</v>
      </c>
      <c r="T727">
        <v>134</v>
      </c>
      <c r="U727">
        <f t="shared" si="143"/>
        <v>39</v>
      </c>
      <c r="V727">
        <f t="shared" si="144"/>
        <v>22.28</v>
      </c>
      <c r="W727">
        <f t="shared" si="145"/>
        <v>2.77</v>
      </c>
      <c r="X727">
        <f t="shared" si="146"/>
        <v>8.2200000000000006</v>
      </c>
      <c r="Y727">
        <f t="shared" si="147"/>
        <v>10.81</v>
      </c>
      <c r="Z727">
        <f t="shared" si="154"/>
        <v>0</v>
      </c>
      <c r="AA727">
        <f t="shared" si="155"/>
        <v>0.41</v>
      </c>
    </row>
    <row r="728" spans="1:27" x14ac:dyDescent="0.3">
      <c r="A728" t="s">
        <v>4529</v>
      </c>
      <c r="B728" t="s">
        <v>3003</v>
      </c>
      <c r="C728" t="s">
        <v>739</v>
      </c>
      <c r="D728">
        <v>328</v>
      </c>
      <c r="E728">
        <v>4</v>
      </c>
      <c r="F728">
        <v>3</v>
      </c>
      <c r="G728" s="4">
        <v>390</v>
      </c>
      <c r="H728">
        <f t="shared" si="148"/>
        <v>84.1</v>
      </c>
      <c r="I728">
        <f t="shared" si="149"/>
        <v>324</v>
      </c>
      <c r="J728" s="3" t="str">
        <f t="shared" si="150"/>
        <v>PP</v>
      </c>
      <c r="K728" s="3" t="str">
        <f t="shared" si="151"/>
        <v>PSOE</v>
      </c>
      <c r="L728" s="3">
        <f t="shared" si="152"/>
        <v>38.58</v>
      </c>
      <c r="M728" s="3">
        <f t="shared" si="153"/>
        <v>33.950000000000003</v>
      </c>
      <c r="N728">
        <v>110</v>
      </c>
      <c r="O728">
        <v>125</v>
      </c>
      <c r="P728">
        <v>13</v>
      </c>
      <c r="Q728">
        <v>14</v>
      </c>
      <c r="R728">
        <v>32</v>
      </c>
      <c r="S728">
        <v>0</v>
      </c>
      <c r="T728">
        <v>26</v>
      </c>
      <c r="U728">
        <f t="shared" si="143"/>
        <v>33.950000000000003</v>
      </c>
      <c r="V728">
        <f t="shared" si="144"/>
        <v>38.58</v>
      </c>
      <c r="W728">
        <f t="shared" si="145"/>
        <v>4.01</v>
      </c>
      <c r="X728">
        <f t="shared" si="146"/>
        <v>4.32</v>
      </c>
      <c r="Y728">
        <f t="shared" si="147"/>
        <v>9.8800000000000008</v>
      </c>
      <c r="Z728">
        <f t="shared" si="154"/>
        <v>0</v>
      </c>
      <c r="AA728">
        <f t="shared" si="155"/>
        <v>8.02</v>
      </c>
    </row>
    <row r="729" spans="1:27" x14ac:dyDescent="0.3">
      <c r="A729" t="s">
        <v>4529</v>
      </c>
      <c r="B729" t="s">
        <v>3004</v>
      </c>
      <c r="C729" t="s">
        <v>740</v>
      </c>
      <c r="D729">
        <v>345</v>
      </c>
      <c r="E729">
        <v>1</v>
      </c>
      <c r="F729">
        <v>9</v>
      </c>
      <c r="G729" s="4">
        <v>410</v>
      </c>
      <c r="H729">
        <f t="shared" si="148"/>
        <v>84.15</v>
      </c>
      <c r="I729">
        <f t="shared" si="149"/>
        <v>344</v>
      </c>
      <c r="J729" s="3" t="str">
        <f t="shared" si="150"/>
        <v>PP</v>
      </c>
      <c r="K729" s="3" t="str">
        <f t="shared" si="151"/>
        <v>PSOE</v>
      </c>
      <c r="L729" s="3">
        <f t="shared" si="152"/>
        <v>56.69</v>
      </c>
      <c r="M729" s="3">
        <f t="shared" si="153"/>
        <v>20.350000000000001</v>
      </c>
      <c r="N729">
        <v>70</v>
      </c>
      <c r="O729">
        <v>195</v>
      </c>
      <c r="P729">
        <v>12</v>
      </c>
      <c r="Q729">
        <v>6</v>
      </c>
      <c r="R729">
        <v>31</v>
      </c>
      <c r="S729">
        <v>0</v>
      </c>
      <c r="T729">
        <v>19</v>
      </c>
      <c r="U729">
        <f t="shared" si="143"/>
        <v>20.350000000000001</v>
      </c>
      <c r="V729">
        <f t="shared" si="144"/>
        <v>56.69</v>
      </c>
      <c r="W729">
        <f t="shared" si="145"/>
        <v>3.49</v>
      </c>
      <c r="X729">
        <f t="shared" si="146"/>
        <v>1.74</v>
      </c>
      <c r="Y729">
        <f t="shared" si="147"/>
        <v>9.01</v>
      </c>
      <c r="Z729">
        <f t="shared" si="154"/>
        <v>0</v>
      </c>
      <c r="AA729">
        <f t="shared" si="155"/>
        <v>5.52</v>
      </c>
    </row>
    <row r="730" spans="1:27" x14ac:dyDescent="0.3">
      <c r="A730" t="s">
        <v>4529</v>
      </c>
      <c r="B730" t="s">
        <v>3005</v>
      </c>
      <c r="C730" t="s">
        <v>741</v>
      </c>
      <c r="D730">
        <v>90</v>
      </c>
      <c r="E730">
        <v>0</v>
      </c>
      <c r="F730">
        <v>1</v>
      </c>
      <c r="G730" s="4">
        <v>102</v>
      </c>
      <c r="H730">
        <f t="shared" si="148"/>
        <v>88.24</v>
      </c>
      <c r="I730">
        <f t="shared" si="149"/>
        <v>90</v>
      </c>
      <c r="J730" s="3" t="str">
        <f t="shared" si="150"/>
        <v>PSOE</v>
      </c>
      <c r="K730" s="3" t="str">
        <f t="shared" si="151"/>
        <v>PP</v>
      </c>
      <c r="L730" s="3">
        <f t="shared" si="152"/>
        <v>44.44</v>
      </c>
      <c r="M730" s="3">
        <f t="shared" si="153"/>
        <v>17.78</v>
      </c>
      <c r="N730">
        <v>40</v>
      </c>
      <c r="O730">
        <v>16</v>
      </c>
      <c r="P730">
        <v>1</v>
      </c>
      <c r="Q730">
        <v>6</v>
      </c>
      <c r="R730">
        <v>0</v>
      </c>
      <c r="S730">
        <v>0</v>
      </c>
      <c r="T730">
        <v>23</v>
      </c>
      <c r="U730">
        <f t="shared" si="143"/>
        <v>44.44</v>
      </c>
      <c r="V730">
        <f t="shared" si="144"/>
        <v>17.78</v>
      </c>
      <c r="W730">
        <f t="shared" si="145"/>
        <v>1.1100000000000001</v>
      </c>
      <c r="X730">
        <f t="shared" si="146"/>
        <v>6.67</v>
      </c>
      <c r="Y730">
        <f t="shared" si="147"/>
        <v>0</v>
      </c>
      <c r="Z730">
        <f t="shared" si="154"/>
        <v>0</v>
      </c>
      <c r="AA730">
        <f t="shared" si="155"/>
        <v>25.56</v>
      </c>
    </row>
    <row r="731" spans="1:27" x14ac:dyDescent="0.3">
      <c r="A731" t="s">
        <v>4529</v>
      </c>
      <c r="B731" t="s">
        <v>3006</v>
      </c>
      <c r="C731" t="s">
        <v>742</v>
      </c>
      <c r="D731">
        <v>520</v>
      </c>
      <c r="E731">
        <v>8</v>
      </c>
      <c r="F731">
        <v>13</v>
      </c>
      <c r="G731" s="4">
        <v>696</v>
      </c>
      <c r="H731">
        <f t="shared" si="148"/>
        <v>74.709999999999994</v>
      </c>
      <c r="I731">
        <f t="shared" si="149"/>
        <v>512</v>
      </c>
      <c r="J731" s="3" t="str">
        <f t="shared" si="150"/>
        <v>PSOE</v>
      </c>
      <c r="K731" s="3" t="str">
        <f t="shared" si="151"/>
        <v>PP</v>
      </c>
      <c r="L731" s="3">
        <f t="shared" si="152"/>
        <v>37.5</v>
      </c>
      <c r="M731" s="3">
        <f t="shared" si="153"/>
        <v>33.01</v>
      </c>
      <c r="N731">
        <v>192</v>
      </c>
      <c r="O731">
        <v>169</v>
      </c>
      <c r="P731">
        <v>10</v>
      </c>
      <c r="Q731">
        <v>16</v>
      </c>
      <c r="R731">
        <v>25</v>
      </c>
      <c r="S731">
        <v>0</v>
      </c>
      <c r="T731">
        <v>1</v>
      </c>
      <c r="U731">
        <f t="shared" si="143"/>
        <v>37.5</v>
      </c>
      <c r="V731">
        <f t="shared" si="144"/>
        <v>33.01</v>
      </c>
      <c r="W731">
        <f t="shared" si="145"/>
        <v>1.95</v>
      </c>
      <c r="X731">
        <f t="shared" si="146"/>
        <v>3.13</v>
      </c>
      <c r="Y731">
        <f t="shared" si="147"/>
        <v>4.88</v>
      </c>
      <c r="Z731">
        <f t="shared" si="154"/>
        <v>0</v>
      </c>
      <c r="AA731">
        <f t="shared" si="155"/>
        <v>0.2</v>
      </c>
    </row>
    <row r="732" spans="1:27" x14ac:dyDescent="0.3">
      <c r="A732" t="s">
        <v>4529</v>
      </c>
      <c r="B732" t="s">
        <v>3007</v>
      </c>
      <c r="C732" t="s">
        <v>743</v>
      </c>
      <c r="D732">
        <v>228</v>
      </c>
      <c r="E732">
        <v>1</v>
      </c>
      <c r="F732">
        <v>1</v>
      </c>
      <c r="G732" s="4">
        <v>307</v>
      </c>
      <c r="H732">
        <f t="shared" si="148"/>
        <v>74.27</v>
      </c>
      <c r="I732">
        <f t="shared" si="149"/>
        <v>227</v>
      </c>
      <c r="J732" s="3" t="str">
        <f t="shared" si="150"/>
        <v>PP</v>
      </c>
      <c r="K732" s="3" t="str">
        <f t="shared" si="151"/>
        <v>PSOE</v>
      </c>
      <c r="L732" s="3">
        <f t="shared" si="152"/>
        <v>41.41</v>
      </c>
      <c r="M732" s="3">
        <f t="shared" si="153"/>
        <v>17.62</v>
      </c>
      <c r="N732">
        <v>40</v>
      </c>
      <c r="O732">
        <v>94</v>
      </c>
      <c r="P732">
        <v>5</v>
      </c>
      <c r="Q732">
        <v>14</v>
      </c>
      <c r="R732">
        <v>9</v>
      </c>
      <c r="S732">
        <v>0</v>
      </c>
      <c r="T732">
        <v>60</v>
      </c>
      <c r="U732">
        <f t="shared" si="143"/>
        <v>17.62</v>
      </c>
      <c r="V732">
        <f t="shared" si="144"/>
        <v>41.41</v>
      </c>
      <c r="W732">
        <f t="shared" si="145"/>
        <v>2.2000000000000002</v>
      </c>
      <c r="X732">
        <f t="shared" si="146"/>
        <v>6.17</v>
      </c>
      <c r="Y732">
        <f t="shared" si="147"/>
        <v>3.96</v>
      </c>
      <c r="Z732">
        <f t="shared" si="154"/>
        <v>0</v>
      </c>
      <c r="AA732">
        <f t="shared" si="155"/>
        <v>26.43</v>
      </c>
    </row>
    <row r="733" spans="1:27" x14ac:dyDescent="0.3">
      <c r="A733" t="s">
        <v>4529</v>
      </c>
      <c r="B733" t="s">
        <v>3008</v>
      </c>
      <c r="C733" t="s">
        <v>744</v>
      </c>
      <c r="D733">
        <v>506</v>
      </c>
      <c r="E733">
        <v>6</v>
      </c>
      <c r="F733">
        <v>4</v>
      </c>
      <c r="G733" s="4">
        <v>615</v>
      </c>
      <c r="H733">
        <f t="shared" si="148"/>
        <v>82.28</v>
      </c>
      <c r="I733">
        <f t="shared" si="149"/>
        <v>500</v>
      </c>
      <c r="J733" s="3" t="str">
        <f t="shared" si="150"/>
        <v>PSOE</v>
      </c>
      <c r="K733" s="3" t="str">
        <f t="shared" si="151"/>
        <v>PP</v>
      </c>
      <c r="L733" s="3">
        <f t="shared" si="152"/>
        <v>33.799999999999997</v>
      </c>
      <c r="M733" s="3">
        <f t="shared" si="153"/>
        <v>26.8</v>
      </c>
      <c r="N733">
        <v>169</v>
      </c>
      <c r="O733">
        <v>134</v>
      </c>
      <c r="P733">
        <v>53</v>
      </c>
      <c r="Q733">
        <v>28</v>
      </c>
      <c r="R733">
        <v>40</v>
      </c>
      <c r="S733">
        <v>0</v>
      </c>
      <c r="T733">
        <v>30</v>
      </c>
      <c r="U733">
        <f t="shared" si="143"/>
        <v>33.799999999999997</v>
      </c>
      <c r="V733">
        <f t="shared" si="144"/>
        <v>26.8</v>
      </c>
      <c r="W733">
        <f t="shared" si="145"/>
        <v>10.6</v>
      </c>
      <c r="X733">
        <f t="shared" si="146"/>
        <v>5.6</v>
      </c>
      <c r="Y733">
        <f t="shared" si="147"/>
        <v>8</v>
      </c>
      <c r="Z733">
        <f t="shared" si="154"/>
        <v>0</v>
      </c>
      <c r="AA733">
        <f t="shared" si="155"/>
        <v>6</v>
      </c>
    </row>
    <row r="734" spans="1:27" x14ac:dyDescent="0.3">
      <c r="A734" t="s">
        <v>4529</v>
      </c>
      <c r="B734" t="s">
        <v>3009</v>
      </c>
      <c r="C734" t="s">
        <v>745</v>
      </c>
      <c r="D734">
        <v>1053</v>
      </c>
      <c r="E734">
        <v>11</v>
      </c>
      <c r="F734">
        <v>15</v>
      </c>
      <c r="G734" s="4">
        <v>1318</v>
      </c>
      <c r="H734">
        <f t="shared" si="148"/>
        <v>79.89</v>
      </c>
      <c r="I734">
        <f t="shared" si="149"/>
        <v>1042</v>
      </c>
      <c r="J734" s="3" t="str">
        <f t="shared" si="150"/>
        <v>PP</v>
      </c>
      <c r="K734" s="3" t="str">
        <f t="shared" si="151"/>
        <v>PSOE</v>
      </c>
      <c r="L734" s="3">
        <f t="shared" si="152"/>
        <v>45.97</v>
      </c>
      <c r="M734" s="3">
        <f t="shared" si="153"/>
        <v>30.71</v>
      </c>
      <c r="N734">
        <v>320</v>
      </c>
      <c r="O734">
        <v>479</v>
      </c>
      <c r="P734">
        <v>20</v>
      </c>
      <c r="Q734">
        <v>34</v>
      </c>
      <c r="R734">
        <v>53</v>
      </c>
      <c r="S734">
        <v>0</v>
      </c>
      <c r="T734">
        <v>1</v>
      </c>
      <c r="U734">
        <f t="shared" si="143"/>
        <v>30.71</v>
      </c>
      <c r="V734">
        <f t="shared" si="144"/>
        <v>45.97</v>
      </c>
      <c r="W734">
        <f t="shared" si="145"/>
        <v>1.92</v>
      </c>
      <c r="X734">
        <f t="shared" si="146"/>
        <v>3.26</v>
      </c>
      <c r="Y734">
        <f t="shared" si="147"/>
        <v>5.09</v>
      </c>
      <c r="Z734">
        <f t="shared" si="154"/>
        <v>0</v>
      </c>
      <c r="AA734">
        <f t="shared" si="155"/>
        <v>0.1</v>
      </c>
    </row>
    <row r="735" spans="1:27" x14ac:dyDescent="0.3">
      <c r="A735" t="s">
        <v>4529</v>
      </c>
      <c r="B735" t="s">
        <v>3010</v>
      </c>
      <c r="C735" t="s">
        <v>746</v>
      </c>
      <c r="D735">
        <v>540</v>
      </c>
      <c r="E735">
        <v>6</v>
      </c>
      <c r="F735">
        <v>4</v>
      </c>
      <c r="G735" s="4">
        <v>715</v>
      </c>
      <c r="H735">
        <f t="shared" si="148"/>
        <v>75.52</v>
      </c>
      <c r="I735">
        <f t="shared" si="149"/>
        <v>534</v>
      </c>
      <c r="J735" s="3" t="str">
        <f t="shared" si="150"/>
        <v>PSOE</v>
      </c>
      <c r="K735" s="3" t="str">
        <f t="shared" si="151"/>
        <v>PP</v>
      </c>
      <c r="L735" s="3">
        <f t="shared" si="152"/>
        <v>41.95</v>
      </c>
      <c r="M735" s="3">
        <f t="shared" si="153"/>
        <v>31.65</v>
      </c>
      <c r="N735">
        <v>224</v>
      </c>
      <c r="O735">
        <v>169</v>
      </c>
      <c r="P735">
        <v>15</v>
      </c>
      <c r="Q735">
        <v>19</v>
      </c>
      <c r="R735">
        <v>44</v>
      </c>
      <c r="S735">
        <v>0</v>
      </c>
      <c r="T735">
        <v>54</v>
      </c>
      <c r="U735">
        <f t="shared" si="143"/>
        <v>41.95</v>
      </c>
      <c r="V735">
        <f t="shared" si="144"/>
        <v>31.65</v>
      </c>
      <c r="W735">
        <f t="shared" si="145"/>
        <v>2.81</v>
      </c>
      <c r="X735">
        <f t="shared" si="146"/>
        <v>3.56</v>
      </c>
      <c r="Y735">
        <f t="shared" si="147"/>
        <v>8.24</v>
      </c>
      <c r="Z735">
        <f t="shared" si="154"/>
        <v>0</v>
      </c>
      <c r="AA735">
        <f t="shared" si="155"/>
        <v>10.11</v>
      </c>
    </row>
    <row r="736" spans="1:27" x14ac:dyDescent="0.3">
      <c r="A736" t="s">
        <v>4529</v>
      </c>
      <c r="B736" t="s">
        <v>3011</v>
      </c>
      <c r="C736" t="s">
        <v>747</v>
      </c>
      <c r="D736">
        <v>225</v>
      </c>
      <c r="E736">
        <v>2</v>
      </c>
      <c r="F736">
        <v>5</v>
      </c>
      <c r="G736" s="4">
        <v>344</v>
      </c>
      <c r="H736">
        <f t="shared" si="148"/>
        <v>65.41</v>
      </c>
      <c r="I736">
        <f t="shared" si="149"/>
        <v>223</v>
      </c>
      <c r="J736" s="3" t="str">
        <f t="shared" si="150"/>
        <v>PP</v>
      </c>
      <c r="K736" s="3" t="str">
        <f t="shared" si="151"/>
        <v>PSOE</v>
      </c>
      <c r="L736" s="3">
        <f t="shared" si="152"/>
        <v>37.22</v>
      </c>
      <c r="M736" s="3">
        <f t="shared" si="153"/>
        <v>25.11</v>
      </c>
      <c r="N736">
        <v>56</v>
      </c>
      <c r="O736">
        <v>83</v>
      </c>
      <c r="P736">
        <v>8</v>
      </c>
      <c r="Q736">
        <v>3</v>
      </c>
      <c r="R736">
        <v>37</v>
      </c>
      <c r="S736">
        <v>0</v>
      </c>
      <c r="T736">
        <v>27</v>
      </c>
      <c r="U736">
        <f t="shared" si="143"/>
        <v>25.11</v>
      </c>
      <c r="V736">
        <f t="shared" si="144"/>
        <v>37.22</v>
      </c>
      <c r="W736">
        <f t="shared" si="145"/>
        <v>3.59</v>
      </c>
      <c r="X736">
        <f t="shared" si="146"/>
        <v>1.35</v>
      </c>
      <c r="Y736">
        <f t="shared" si="147"/>
        <v>16.59</v>
      </c>
      <c r="Z736">
        <f t="shared" si="154"/>
        <v>0</v>
      </c>
      <c r="AA736">
        <f t="shared" si="155"/>
        <v>12.11</v>
      </c>
    </row>
    <row r="737" spans="1:27" x14ac:dyDescent="0.3">
      <c r="A737" t="s">
        <v>4529</v>
      </c>
      <c r="B737" t="s">
        <v>3012</v>
      </c>
      <c r="C737" t="s">
        <v>748</v>
      </c>
      <c r="D737">
        <v>321</v>
      </c>
      <c r="E737">
        <v>7</v>
      </c>
      <c r="F737">
        <v>3</v>
      </c>
      <c r="G737" s="4">
        <v>426</v>
      </c>
      <c r="H737">
        <f t="shared" si="148"/>
        <v>75.349999999999994</v>
      </c>
      <c r="I737">
        <f t="shared" si="149"/>
        <v>314</v>
      </c>
      <c r="J737" s="3" t="str">
        <f t="shared" si="150"/>
        <v>PP</v>
      </c>
      <c r="K737" s="3" t="str">
        <f t="shared" si="151"/>
        <v>PSOE</v>
      </c>
      <c r="L737" s="3">
        <f t="shared" si="152"/>
        <v>42.36</v>
      </c>
      <c r="M737" s="3">
        <f t="shared" si="153"/>
        <v>30.25</v>
      </c>
      <c r="N737">
        <v>95</v>
      </c>
      <c r="O737">
        <v>133</v>
      </c>
      <c r="P737">
        <v>7</v>
      </c>
      <c r="Q737">
        <v>7</v>
      </c>
      <c r="R737">
        <v>36</v>
      </c>
      <c r="S737">
        <v>0</v>
      </c>
      <c r="T737">
        <v>31</v>
      </c>
      <c r="U737">
        <f t="shared" si="143"/>
        <v>30.25</v>
      </c>
      <c r="V737">
        <f t="shared" si="144"/>
        <v>42.36</v>
      </c>
      <c r="W737">
        <f t="shared" si="145"/>
        <v>2.23</v>
      </c>
      <c r="X737">
        <f t="shared" si="146"/>
        <v>2.23</v>
      </c>
      <c r="Y737">
        <f t="shared" si="147"/>
        <v>11.46</v>
      </c>
      <c r="Z737">
        <f t="shared" si="154"/>
        <v>0</v>
      </c>
      <c r="AA737">
        <f t="shared" si="155"/>
        <v>9.8699999999999992</v>
      </c>
    </row>
    <row r="738" spans="1:27" x14ac:dyDescent="0.3">
      <c r="A738" t="s">
        <v>4529</v>
      </c>
      <c r="B738" t="s">
        <v>3013</v>
      </c>
      <c r="C738" t="s">
        <v>749</v>
      </c>
      <c r="D738">
        <v>220</v>
      </c>
      <c r="E738">
        <v>4</v>
      </c>
      <c r="F738">
        <v>7</v>
      </c>
      <c r="G738" s="4">
        <v>269</v>
      </c>
      <c r="H738">
        <f t="shared" si="148"/>
        <v>81.78</v>
      </c>
      <c r="I738">
        <f t="shared" si="149"/>
        <v>216</v>
      </c>
      <c r="J738" s="3" t="str">
        <f t="shared" si="150"/>
        <v>PP</v>
      </c>
      <c r="K738" s="3" t="str">
        <f t="shared" si="151"/>
        <v>PSOE</v>
      </c>
      <c r="L738" s="3">
        <f t="shared" si="152"/>
        <v>43.06</v>
      </c>
      <c r="M738" s="3">
        <f t="shared" si="153"/>
        <v>28.7</v>
      </c>
      <c r="N738">
        <v>62</v>
      </c>
      <c r="O738">
        <v>93</v>
      </c>
      <c r="P738">
        <v>0</v>
      </c>
      <c r="Q738">
        <v>3</v>
      </c>
      <c r="R738">
        <v>22</v>
      </c>
      <c r="S738">
        <v>0</v>
      </c>
      <c r="T738">
        <v>27</v>
      </c>
      <c r="U738">
        <f t="shared" si="143"/>
        <v>28.7</v>
      </c>
      <c r="V738">
        <f t="shared" si="144"/>
        <v>43.06</v>
      </c>
      <c r="W738">
        <f t="shared" si="145"/>
        <v>0</v>
      </c>
      <c r="X738">
        <f t="shared" si="146"/>
        <v>1.39</v>
      </c>
      <c r="Y738">
        <f t="shared" si="147"/>
        <v>10.19</v>
      </c>
      <c r="Z738">
        <f t="shared" si="154"/>
        <v>0</v>
      </c>
      <c r="AA738">
        <f t="shared" si="155"/>
        <v>12.5</v>
      </c>
    </row>
    <row r="739" spans="1:27" x14ac:dyDescent="0.3">
      <c r="A739" t="s">
        <v>4529</v>
      </c>
      <c r="B739" t="s">
        <v>3014</v>
      </c>
      <c r="C739" t="s">
        <v>750</v>
      </c>
      <c r="D739">
        <v>102</v>
      </c>
      <c r="E739">
        <v>1</v>
      </c>
      <c r="F739">
        <v>0</v>
      </c>
      <c r="G739" s="4">
        <v>111</v>
      </c>
      <c r="H739">
        <f t="shared" si="148"/>
        <v>91.89</v>
      </c>
      <c r="I739">
        <f t="shared" si="149"/>
        <v>101</v>
      </c>
      <c r="J739" s="3" t="str">
        <f t="shared" si="150"/>
        <v>PSOE</v>
      </c>
      <c r="K739" s="3" t="str">
        <f t="shared" si="151"/>
        <v>PP</v>
      </c>
      <c r="L739" s="3">
        <f t="shared" si="152"/>
        <v>39.6</v>
      </c>
      <c r="M739" s="3">
        <f t="shared" si="153"/>
        <v>26.73</v>
      </c>
      <c r="N739">
        <v>40</v>
      </c>
      <c r="O739">
        <v>27</v>
      </c>
      <c r="P739">
        <v>1</v>
      </c>
      <c r="Q739">
        <v>0</v>
      </c>
      <c r="R739">
        <v>12</v>
      </c>
      <c r="S739">
        <v>0</v>
      </c>
      <c r="T739">
        <v>19</v>
      </c>
      <c r="U739">
        <f t="shared" si="143"/>
        <v>39.6</v>
      </c>
      <c r="V739">
        <f t="shared" si="144"/>
        <v>26.73</v>
      </c>
      <c r="W739">
        <f t="shared" si="145"/>
        <v>0.99</v>
      </c>
      <c r="X739">
        <f t="shared" si="146"/>
        <v>0</v>
      </c>
      <c r="Y739">
        <f t="shared" si="147"/>
        <v>11.88</v>
      </c>
      <c r="Z739">
        <f t="shared" si="154"/>
        <v>0</v>
      </c>
      <c r="AA739">
        <f t="shared" si="155"/>
        <v>18.809999999999999</v>
      </c>
    </row>
    <row r="740" spans="1:27" x14ac:dyDescent="0.3">
      <c r="A740" t="s">
        <v>4529</v>
      </c>
      <c r="B740" t="s">
        <v>3015</v>
      </c>
      <c r="C740" t="s">
        <v>751</v>
      </c>
      <c r="D740">
        <v>344</v>
      </c>
      <c r="E740">
        <v>1</v>
      </c>
      <c r="F740">
        <v>3</v>
      </c>
      <c r="G740" s="4">
        <v>418</v>
      </c>
      <c r="H740">
        <f t="shared" si="148"/>
        <v>82.3</v>
      </c>
      <c r="I740">
        <f t="shared" si="149"/>
        <v>343</v>
      </c>
      <c r="J740" s="3" t="str">
        <f t="shared" si="150"/>
        <v>PSOE</v>
      </c>
      <c r="K740" s="3" t="str">
        <f t="shared" si="151"/>
        <v>PP</v>
      </c>
      <c r="L740" s="3">
        <f t="shared" si="152"/>
        <v>27.41</v>
      </c>
      <c r="M740" s="3">
        <f t="shared" si="153"/>
        <v>24.78</v>
      </c>
      <c r="N740">
        <v>94</v>
      </c>
      <c r="O740">
        <v>85</v>
      </c>
      <c r="P740">
        <v>15</v>
      </c>
      <c r="Q740">
        <v>13</v>
      </c>
      <c r="R740">
        <v>27</v>
      </c>
      <c r="S740">
        <v>0</v>
      </c>
      <c r="T740">
        <v>101</v>
      </c>
      <c r="U740">
        <f t="shared" si="143"/>
        <v>27.41</v>
      </c>
      <c r="V740">
        <f t="shared" si="144"/>
        <v>24.78</v>
      </c>
      <c r="W740">
        <f t="shared" si="145"/>
        <v>4.37</v>
      </c>
      <c r="X740">
        <f t="shared" si="146"/>
        <v>3.79</v>
      </c>
      <c r="Y740">
        <f t="shared" si="147"/>
        <v>7.87</v>
      </c>
      <c r="Z740">
        <f t="shared" si="154"/>
        <v>0</v>
      </c>
      <c r="AA740">
        <f t="shared" si="155"/>
        <v>29.45</v>
      </c>
    </row>
    <row r="741" spans="1:27" x14ac:dyDescent="0.3">
      <c r="A741" t="s">
        <v>4529</v>
      </c>
      <c r="B741" t="s">
        <v>3016</v>
      </c>
      <c r="C741" t="s">
        <v>752</v>
      </c>
      <c r="D741">
        <v>476</v>
      </c>
      <c r="E741">
        <v>5</v>
      </c>
      <c r="F741">
        <v>9</v>
      </c>
      <c r="G741" s="4">
        <v>681</v>
      </c>
      <c r="H741">
        <f t="shared" si="148"/>
        <v>69.900000000000006</v>
      </c>
      <c r="I741">
        <f t="shared" si="149"/>
        <v>471</v>
      </c>
      <c r="J741" s="3" t="str">
        <f t="shared" si="150"/>
        <v>PP</v>
      </c>
      <c r="K741" s="3" t="str">
        <f t="shared" si="151"/>
        <v>PSOE</v>
      </c>
      <c r="L741" s="3">
        <f t="shared" si="152"/>
        <v>29.72</v>
      </c>
      <c r="M741" s="3">
        <f t="shared" si="153"/>
        <v>19.32</v>
      </c>
      <c r="N741">
        <v>91</v>
      </c>
      <c r="O741">
        <v>140</v>
      </c>
      <c r="P741">
        <v>41</v>
      </c>
      <c r="Q741">
        <v>5</v>
      </c>
      <c r="R741">
        <v>44</v>
      </c>
      <c r="S741">
        <v>0</v>
      </c>
      <c r="T741">
        <v>130</v>
      </c>
      <c r="U741">
        <f t="shared" si="143"/>
        <v>19.32</v>
      </c>
      <c r="V741">
        <f t="shared" si="144"/>
        <v>29.72</v>
      </c>
      <c r="W741">
        <f t="shared" si="145"/>
        <v>8.6999999999999993</v>
      </c>
      <c r="X741">
        <f t="shared" si="146"/>
        <v>1.06</v>
      </c>
      <c r="Y741">
        <f t="shared" si="147"/>
        <v>9.34</v>
      </c>
      <c r="Z741">
        <f t="shared" si="154"/>
        <v>0</v>
      </c>
      <c r="AA741">
        <f t="shared" si="155"/>
        <v>27.6</v>
      </c>
    </row>
    <row r="742" spans="1:27" x14ac:dyDescent="0.3">
      <c r="A742" t="s">
        <v>4529</v>
      </c>
      <c r="B742" t="s">
        <v>3017</v>
      </c>
      <c r="C742" t="s">
        <v>753</v>
      </c>
      <c r="D742">
        <v>461</v>
      </c>
      <c r="E742">
        <v>1</v>
      </c>
      <c r="F742">
        <v>5</v>
      </c>
      <c r="G742" s="4">
        <v>613</v>
      </c>
      <c r="H742">
        <f t="shared" si="148"/>
        <v>75.2</v>
      </c>
      <c r="I742">
        <f t="shared" si="149"/>
        <v>460</v>
      </c>
      <c r="J742" s="3" t="str">
        <f t="shared" si="150"/>
        <v>PP</v>
      </c>
      <c r="K742" s="3" t="str">
        <f t="shared" si="151"/>
        <v>PSOE</v>
      </c>
      <c r="L742" s="3">
        <f t="shared" si="152"/>
        <v>42.61</v>
      </c>
      <c r="M742" s="3">
        <f t="shared" si="153"/>
        <v>28.7</v>
      </c>
      <c r="N742">
        <v>132</v>
      </c>
      <c r="O742">
        <v>196</v>
      </c>
      <c r="P742">
        <v>19</v>
      </c>
      <c r="Q742">
        <v>33</v>
      </c>
      <c r="R742">
        <v>45</v>
      </c>
      <c r="S742">
        <v>0</v>
      </c>
      <c r="T742">
        <v>25</v>
      </c>
      <c r="U742">
        <f t="shared" si="143"/>
        <v>28.7</v>
      </c>
      <c r="V742">
        <f t="shared" si="144"/>
        <v>42.61</v>
      </c>
      <c r="W742">
        <f t="shared" si="145"/>
        <v>4.13</v>
      </c>
      <c r="X742">
        <f t="shared" si="146"/>
        <v>7.17</v>
      </c>
      <c r="Y742">
        <f t="shared" si="147"/>
        <v>9.7799999999999994</v>
      </c>
      <c r="Z742">
        <f t="shared" si="154"/>
        <v>0</v>
      </c>
      <c r="AA742">
        <f t="shared" si="155"/>
        <v>5.43</v>
      </c>
    </row>
    <row r="743" spans="1:27" x14ac:dyDescent="0.3">
      <c r="A743" t="s">
        <v>4529</v>
      </c>
      <c r="B743" t="s">
        <v>3018</v>
      </c>
      <c r="C743" t="s">
        <v>754</v>
      </c>
      <c r="D743">
        <v>267</v>
      </c>
      <c r="E743">
        <v>4</v>
      </c>
      <c r="F743">
        <v>6</v>
      </c>
      <c r="G743" s="4">
        <v>353</v>
      </c>
      <c r="H743">
        <f t="shared" si="148"/>
        <v>75.64</v>
      </c>
      <c r="I743">
        <f t="shared" si="149"/>
        <v>263</v>
      </c>
      <c r="J743" s="3" t="str">
        <f t="shared" si="150"/>
        <v>PP</v>
      </c>
      <c r="K743" s="3" t="str">
        <f t="shared" si="151"/>
        <v>PSOE</v>
      </c>
      <c r="L743" s="3">
        <f t="shared" si="152"/>
        <v>39.92</v>
      </c>
      <c r="M743" s="3">
        <f t="shared" si="153"/>
        <v>28.52</v>
      </c>
      <c r="N743">
        <v>75</v>
      </c>
      <c r="O743">
        <v>105</v>
      </c>
      <c r="P743">
        <v>16</v>
      </c>
      <c r="Q743">
        <v>8</v>
      </c>
      <c r="R743">
        <v>28</v>
      </c>
      <c r="S743">
        <v>0</v>
      </c>
      <c r="T743">
        <v>22</v>
      </c>
      <c r="U743">
        <f t="shared" si="143"/>
        <v>28.52</v>
      </c>
      <c r="V743">
        <f t="shared" si="144"/>
        <v>39.92</v>
      </c>
      <c r="W743">
        <f t="shared" si="145"/>
        <v>6.08</v>
      </c>
      <c r="X743">
        <f t="shared" si="146"/>
        <v>3.04</v>
      </c>
      <c r="Y743">
        <f t="shared" si="147"/>
        <v>10.65</v>
      </c>
      <c r="Z743">
        <f t="shared" si="154"/>
        <v>0</v>
      </c>
      <c r="AA743">
        <f t="shared" si="155"/>
        <v>8.3699999999999992</v>
      </c>
    </row>
    <row r="744" spans="1:27" x14ac:dyDescent="0.3">
      <c r="A744" t="s">
        <v>4529</v>
      </c>
      <c r="B744" t="s">
        <v>3019</v>
      </c>
      <c r="C744" t="s">
        <v>755</v>
      </c>
      <c r="D744">
        <v>2393</v>
      </c>
      <c r="E744">
        <v>42</v>
      </c>
      <c r="F744">
        <v>22</v>
      </c>
      <c r="G744" s="4">
        <v>3283</v>
      </c>
      <c r="H744">
        <f t="shared" si="148"/>
        <v>72.89</v>
      </c>
      <c r="I744">
        <f t="shared" si="149"/>
        <v>2351</v>
      </c>
      <c r="J744" s="3" t="str">
        <f t="shared" si="150"/>
        <v>PSOE</v>
      </c>
      <c r="K744" s="3" t="str">
        <f t="shared" si="151"/>
        <v>PP</v>
      </c>
      <c r="L744" s="3">
        <f t="shared" si="152"/>
        <v>47.64</v>
      </c>
      <c r="M744" s="3">
        <f t="shared" si="153"/>
        <v>12.08</v>
      </c>
      <c r="N744">
        <v>1120</v>
      </c>
      <c r="O744">
        <v>284</v>
      </c>
      <c r="P744">
        <v>155</v>
      </c>
      <c r="Q744">
        <v>87</v>
      </c>
      <c r="R744">
        <v>142</v>
      </c>
      <c r="S744">
        <v>0</v>
      </c>
      <c r="T744">
        <v>402</v>
      </c>
      <c r="U744">
        <f t="shared" si="143"/>
        <v>47.64</v>
      </c>
      <c r="V744">
        <f t="shared" si="144"/>
        <v>12.08</v>
      </c>
      <c r="W744">
        <f t="shared" si="145"/>
        <v>6.59</v>
      </c>
      <c r="X744">
        <f t="shared" si="146"/>
        <v>3.7</v>
      </c>
      <c r="Y744">
        <f t="shared" si="147"/>
        <v>6.04</v>
      </c>
      <c r="Z744">
        <f t="shared" si="154"/>
        <v>0</v>
      </c>
      <c r="AA744">
        <f t="shared" si="155"/>
        <v>17.100000000000001</v>
      </c>
    </row>
    <row r="745" spans="1:27" x14ac:dyDescent="0.3">
      <c r="A745" t="s">
        <v>4529</v>
      </c>
      <c r="B745" t="s">
        <v>3020</v>
      </c>
      <c r="C745" t="s">
        <v>756</v>
      </c>
      <c r="D745">
        <v>348</v>
      </c>
      <c r="E745">
        <v>6</v>
      </c>
      <c r="F745">
        <v>8</v>
      </c>
      <c r="G745" s="4">
        <v>497</v>
      </c>
      <c r="H745">
        <f t="shared" si="148"/>
        <v>70.02</v>
      </c>
      <c r="I745">
        <f t="shared" si="149"/>
        <v>342</v>
      </c>
      <c r="J745" s="3" t="str">
        <f t="shared" si="150"/>
        <v>PP</v>
      </c>
      <c r="K745" s="3" t="str">
        <f t="shared" si="151"/>
        <v>PSOE</v>
      </c>
      <c r="L745" s="3">
        <f t="shared" si="152"/>
        <v>45.03</v>
      </c>
      <c r="M745" s="3">
        <f t="shared" si="153"/>
        <v>24.56</v>
      </c>
      <c r="N745">
        <v>84</v>
      </c>
      <c r="O745">
        <v>154</v>
      </c>
      <c r="P745">
        <v>13</v>
      </c>
      <c r="Q745">
        <v>5</v>
      </c>
      <c r="R745">
        <v>37</v>
      </c>
      <c r="S745">
        <v>0</v>
      </c>
      <c r="T745">
        <v>35</v>
      </c>
      <c r="U745">
        <f t="shared" si="143"/>
        <v>24.56</v>
      </c>
      <c r="V745">
        <f t="shared" si="144"/>
        <v>45.03</v>
      </c>
      <c r="W745">
        <f t="shared" si="145"/>
        <v>3.8</v>
      </c>
      <c r="X745">
        <f t="shared" si="146"/>
        <v>1.46</v>
      </c>
      <c r="Y745">
        <f t="shared" si="147"/>
        <v>10.82</v>
      </c>
      <c r="Z745">
        <f t="shared" si="154"/>
        <v>0</v>
      </c>
      <c r="AA745">
        <f t="shared" si="155"/>
        <v>10.23</v>
      </c>
    </row>
    <row r="746" spans="1:27" x14ac:dyDescent="0.3">
      <c r="A746" t="s">
        <v>4529</v>
      </c>
      <c r="B746" t="s">
        <v>3021</v>
      </c>
      <c r="C746" t="s">
        <v>757</v>
      </c>
      <c r="D746">
        <v>802</v>
      </c>
      <c r="E746">
        <v>3</v>
      </c>
      <c r="F746">
        <v>7</v>
      </c>
      <c r="G746" s="4">
        <v>1047</v>
      </c>
      <c r="H746">
        <f t="shared" si="148"/>
        <v>76.599999999999994</v>
      </c>
      <c r="I746">
        <f t="shared" si="149"/>
        <v>799</v>
      </c>
      <c r="J746" s="3" t="str">
        <f t="shared" si="150"/>
        <v>PSOE</v>
      </c>
      <c r="K746" s="3" t="str">
        <f t="shared" si="151"/>
        <v>PP</v>
      </c>
      <c r="L746" s="3">
        <f t="shared" si="152"/>
        <v>39.92</v>
      </c>
      <c r="M746" s="3">
        <f t="shared" si="153"/>
        <v>30.16</v>
      </c>
      <c r="N746">
        <v>319</v>
      </c>
      <c r="O746">
        <v>241</v>
      </c>
      <c r="P746">
        <v>13</v>
      </c>
      <c r="Q746">
        <v>25</v>
      </c>
      <c r="R746">
        <v>23</v>
      </c>
      <c r="S746">
        <v>0</v>
      </c>
      <c r="T746">
        <v>130</v>
      </c>
      <c r="U746">
        <f t="shared" si="143"/>
        <v>39.92</v>
      </c>
      <c r="V746">
        <f t="shared" si="144"/>
        <v>30.16</v>
      </c>
      <c r="W746">
        <f t="shared" si="145"/>
        <v>1.63</v>
      </c>
      <c r="X746">
        <f t="shared" si="146"/>
        <v>3.13</v>
      </c>
      <c r="Y746">
        <f t="shared" si="147"/>
        <v>2.88</v>
      </c>
      <c r="Z746">
        <f t="shared" si="154"/>
        <v>0</v>
      </c>
      <c r="AA746">
        <f t="shared" si="155"/>
        <v>16.27</v>
      </c>
    </row>
    <row r="747" spans="1:27" x14ac:dyDescent="0.3">
      <c r="A747" t="s">
        <v>4529</v>
      </c>
      <c r="B747" t="s">
        <v>3022</v>
      </c>
      <c r="C747" t="s">
        <v>758</v>
      </c>
      <c r="D747">
        <v>1539</v>
      </c>
      <c r="E747">
        <v>18</v>
      </c>
      <c r="F747">
        <v>23</v>
      </c>
      <c r="G747" s="4">
        <v>2085</v>
      </c>
      <c r="H747">
        <f t="shared" si="148"/>
        <v>73.81</v>
      </c>
      <c r="I747">
        <f t="shared" si="149"/>
        <v>1521</v>
      </c>
      <c r="J747" s="3" t="str">
        <f t="shared" si="150"/>
        <v>PP</v>
      </c>
      <c r="K747" s="3" t="str">
        <f t="shared" si="151"/>
        <v>PSOE</v>
      </c>
      <c r="L747" s="3">
        <f t="shared" si="152"/>
        <v>38.86</v>
      </c>
      <c r="M747" s="3">
        <f t="shared" si="153"/>
        <v>31.1</v>
      </c>
      <c r="N747">
        <v>473</v>
      </c>
      <c r="O747">
        <v>591</v>
      </c>
      <c r="P747">
        <v>41</v>
      </c>
      <c r="Q747">
        <v>47</v>
      </c>
      <c r="R747">
        <v>136</v>
      </c>
      <c r="S747">
        <v>0</v>
      </c>
      <c r="T747">
        <v>179</v>
      </c>
      <c r="U747">
        <f t="shared" si="143"/>
        <v>31.1</v>
      </c>
      <c r="V747">
        <f t="shared" si="144"/>
        <v>38.86</v>
      </c>
      <c r="W747">
        <f t="shared" si="145"/>
        <v>2.7</v>
      </c>
      <c r="X747">
        <f t="shared" si="146"/>
        <v>3.09</v>
      </c>
      <c r="Y747">
        <f t="shared" si="147"/>
        <v>8.94</v>
      </c>
      <c r="Z747">
        <f t="shared" si="154"/>
        <v>0</v>
      </c>
      <c r="AA747">
        <f t="shared" si="155"/>
        <v>11.77</v>
      </c>
    </row>
    <row r="748" spans="1:27" x14ac:dyDescent="0.3">
      <c r="A748" t="s">
        <v>4529</v>
      </c>
      <c r="B748" t="s">
        <v>3023</v>
      </c>
      <c r="C748" t="s">
        <v>759</v>
      </c>
      <c r="D748">
        <v>85</v>
      </c>
      <c r="E748">
        <v>0</v>
      </c>
      <c r="F748">
        <v>0</v>
      </c>
      <c r="G748" s="4">
        <v>100</v>
      </c>
      <c r="H748">
        <f t="shared" si="148"/>
        <v>85</v>
      </c>
      <c r="I748">
        <f t="shared" si="149"/>
        <v>85</v>
      </c>
      <c r="J748" s="3" t="str">
        <f t="shared" si="150"/>
        <v>PSOE</v>
      </c>
      <c r="K748" s="3" t="str">
        <f t="shared" si="151"/>
        <v>PP</v>
      </c>
      <c r="L748" s="3">
        <f t="shared" si="152"/>
        <v>40</v>
      </c>
      <c r="M748" s="3">
        <f t="shared" si="153"/>
        <v>32.94</v>
      </c>
      <c r="N748">
        <v>34</v>
      </c>
      <c r="O748">
        <v>28</v>
      </c>
      <c r="P748">
        <v>5</v>
      </c>
      <c r="Q748">
        <v>3</v>
      </c>
      <c r="R748">
        <v>7</v>
      </c>
      <c r="S748">
        <v>0</v>
      </c>
      <c r="T748">
        <v>5</v>
      </c>
      <c r="U748">
        <f t="shared" si="143"/>
        <v>40</v>
      </c>
      <c r="V748">
        <f t="shared" si="144"/>
        <v>32.94</v>
      </c>
      <c r="W748">
        <f t="shared" si="145"/>
        <v>5.88</v>
      </c>
      <c r="X748">
        <f t="shared" si="146"/>
        <v>3.53</v>
      </c>
      <c r="Y748">
        <f t="shared" si="147"/>
        <v>8.24</v>
      </c>
      <c r="Z748">
        <f t="shared" si="154"/>
        <v>0</v>
      </c>
      <c r="AA748">
        <f t="shared" si="155"/>
        <v>5.88</v>
      </c>
    </row>
    <row r="749" spans="1:27" x14ac:dyDescent="0.3">
      <c r="A749" t="s">
        <v>4529</v>
      </c>
      <c r="B749" t="s">
        <v>3024</v>
      </c>
      <c r="C749" t="s">
        <v>760</v>
      </c>
      <c r="D749">
        <v>14791</v>
      </c>
      <c r="E749">
        <v>176</v>
      </c>
      <c r="F749">
        <v>143</v>
      </c>
      <c r="G749" s="4">
        <v>24781</v>
      </c>
      <c r="H749">
        <f t="shared" si="148"/>
        <v>59.69</v>
      </c>
      <c r="I749">
        <f t="shared" si="149"/>
        <v>14615</v>
      </c>
      <c r="J749" s="3" t="str">
        <f t="shared" si="150"/>
        <v>PSOE</v>
      </c>
      <c r="K749" s="3" t="str">
        <f t="shared" si="151"/>
        <v>PP</v>
      </c>
      <c r="L749" s="3">
        <f t="shared" si="152"/>
        <v>36.06</v>
      </c>
      <c r="M749" s="3">
        <f t="shared" si="153"/>
        <v>18.75</v>
      </c>
      <c r="N749">
        <v>5270</v>
      </c>
      <c r="O749">
        <v>2741</v>
      </c>
      <c r="P749">
        <v>913</v>
      </c>
      <c r="Q749">
        <v>970</v>
      </c>
      <c r="R749">
        <v>1895</v>
      </c>
      <c r="S749">
        <v>0</v>
      </c>
      <c r="T749">
        <v>2145</v>
      </c>
      <c r="U749">
        <f t="shared" si="143"/>
        <v>36.06</v>
      </c>
      <c r="V749">
        <f t="shared" si="144"/>
        <v>18.75</v>
      </c>
      <c r="W749">
        <f t="shared" si="145"/>
        <v>6.25</v>
      </c>
      <c r="X749">
        <f t="shared" si="146"/>
        <v>6.64</v>
      </c>
      <c r="Y749">
        <f t="shared" si="147"/>
        <v>12.97</v>
      </c>
      <c r="Z749">
        <f t="shared" si="154"/>
        <v>0</v>
      </c>
      <c r="AA749">
        <f t="shared" si="155"/>
        <v>14.68</v>
      </c>
    </row>
    <row r="750" spans="1:27" x14ac:dyDescent="0.3">
      <c r="A750" t="s">
        <v>4529</v>
      </c>
      <c r="B750" t="s">
        <v>3025</v>
      </c>
      <c r="C750" t="s">
        <v>761</v>
      </c>
      <c r="D750">
        <v>417</v>
      </c>
      <c r="E750">
        <v>8</v>
      </c>
      <c r="F750">
        <v>1</v>
      </c>
      <c r="G750" s="4">
        <v>494</v>
      </c>
      <c r="H750">
        <f t="shared" si="148"/>
        <v>84.41</v>
      </c>
      <c r="I750">
        <f t="shared" si="149"/>
        <v>409</v>
      </c>
      <c r="J750" s="3" t="str">
        <f t="shared" si="150"/>
        <v>PSOE</v>
      </c>
      <c r="K750" s="3" t="str">
        <f t="shared" si="151"/>
        <v>PP</v>
      </c>
      <c r="L750" s="3">
        <f t="shared" si="152"/>
        <v>56.97</v>
      </c>
      <c r="M750" s="3">
        <f t="shared" si="153"/>
        <v>22.98</v>
      </c>
      <c r="N750">
        <v>233</v>
      </c>
      <c r="O750">
        <v>94</v>
      </c>
      <c r="P750">
        <v>7</v>
      </c>
      <c r="Q750">
        <v>15</v>
      </c>
      <c r="R750">
        <v>25</v>
      </c>
      <c r="S750">
        <v>0</v>
      </c>
      <c r="T750">
        <v>0</v>
      </c>
      <c r="U750">
        <f t="shared" si="143"/>
        <v>56.97</v>
      </c>
      <c r="V750">
        <f t="shared" si="144"/>
        <v>22.98</v>
      </c>
      <c r="W750">
        <f t="shared" si="145"/>
        <v>1.71</v>
      </c>
      <c r="X750">
        <f t="shared" si="146"/>
        <v>3.67</v>
      </c>
      <c r="Y750">
        <f t="shared" si="147"/>
        <v>6.11</v>
      </c>
      <c r="Z750">
        <f t="shared" si="154"/>
        <v>0</v>
      </c>
      <c r="AA750">
        <f t="shared" si="155"/>
        <v>0</v>
      </c>
    </row>
    <row r="751" spans="1:27" x14ac:dyDescent="0.3">
      <c r="A751" t="s">
        <v>4529</v>
      </c>
      <c r="B751" t="s">
        <v>3026</v>
      </c>
      <c r="C751" t="s">
        <v>762</v>
      </c>
      <c r="D751">
        <v>392</v>
      </c>
      <c r="E751">
        <v>2</v>
      </c>
      <c r="F751">
        <v>9</v>
      </c>
      <c r="G751" s="4">
        <v>637</v>
      </c>
      <c r="H751">
        <f t="shared" si="148"/>
        <v>61.54</v>
      </c>
      <c r="I751">
        <f t="shared" si="149"/>
        <v>390</v>
      </c>
      <c r="J751" s="3" t="str">
        <f t="shared" si="150"/>
        <v>PP</v>
      </c>
      <c r="K751" s="3" t="str">
        <f t="shared" si="151"/>
        <v>PSOE</v>
      </c>
      <c r="L751" s="3">
        <f t="shared" si="152"/>
        <v>29.23</v>
      </c>
      <c r="M751" s="3">
        <f t="shared" si="153"/>
        <v>25.13</v>
      </c>
      <c r="N751">
        <v>98</v>
      </c>
      <c r="O751">
        <v>114</v>
      </c>
      <c r="P751">
        <v>24</v>
      </c>
      <c r="Q751">
        <v>24</v>
      </c>
      <c r="R751">
        <v>47</v>
      </c>
      <c r="S751">
        <v>0</v>
      </c>
      <c r="T751">
        <v>62</v>
      </c>
      <c r="U751">
        <f t="shared" si="143"/>
        <v>25.13</v>
      </c>
      <c r="V751">
        <f t="shared" si="144"/>
        <v>29.23</v>
      </c>
      <c r="W751">
        <f t="shared" si="145"/>
        <v>6.15</v>
      </c>
      <c r="X751">
        <f t="shared" si="146"/>
        <v>6.15</v>
      </c>
      <c r="Y751">
        <f t="shared" si="147"/>
        <v>12.05</v>
      </c>
      <c r="Z751">
        <f t="shared" si="154"/>
        <v>0</v>
      </c>
      <c r="AA751">
        <f t="shared" si="155"/>
        <v>15.9</v>
      </c>
    </row>
    <row r="752" spans="1:27" x14ac:dyDescent="0.3">
      <c r="A752" t="s">
        <v>4529</v>
      </c>
      <c r="B752" t="s">
        <v>3027</v>
      </c>
      <c r="C752" t="s">
        <v>763</v>
      </c>
      <c r="D752">
        <v>439</v>
      </c>
      <c r="E752">
        <v>2</v>
      </c>
      <c r="F752">
        <v>13</v>
      </c>
      <c r="G752" s="4">
        <v>619</v>
      </c>
      <c r="H752">
        <f t="shared" si="148"/>
        <v>70.92</v>
      </c>
      <c r="I752">
        <f t="shared" si="149"/>
        <v>437</v>
      </c>
      <c r="J752" s="3" t="str">
        <f t="shared" si="150"/>
        <v>PSOE</v>
      </c>
      <c r="K752" s="3" t="str">
        <f t="shared" si="151"/>
        <v>PP</v>
      </c>
      <c r="L752" s="3">
        <f t="shared" si="152"/>
        <v>48.74</v>
      </c>
      <c r="M752" s="3">
        <f t="shared" si="153"/>
        <v>23.8</v>
      </c>
      <c r="N752">
        <v>213</v>
      </c>
      <c r="O752">
        <v>104</v>
      </c>
      <c r="P752">
        <v>19</v>
      </c>
      <c r="Q752">
        <v>6</v>
      </c>
      <c r="R752">
        <v>44</v>
      </c>
      <c r="S752">
        <v>0</v>
      </c>
      <c r="T752">
        <v>31</v>
      </c>
      <c r="U752">
        <f t="shared" si="143"/>
        <v>48.74</v>
      </c>
      <c r="V752">
        <f t="shared" si="144"/>
        <v>23.8</v>
      </c>
      <c r="W752">
        <f t="shared" si="145"/>
        <v>4.3499999999999996</v>
      </c>
      <c r="X752">
        <f t="shared" si="146"/>
        <v>1.37</v>
      </c>
      <c r="Y752">
        <f t="shared" si="147"/>
        <v>10.07</v>
      </c>
      <c r="Z752">
        <f t="shared" si="154"/>
        <v>0</v>
      </c>
      <c r="AA752">
        <f t="shared" si="155"/>
        <v>7.09</v>
      </c>
    </row>
    <row r="753" spans="1:27" x14ac:dyDescent="0.3">
      <c r="A753" t="s">
        <v>4529</v>
      </c>
      <c r="B753" t="s">
        <v>3028</v>
      </c>
      <c r="C753" t="s">
        <v>764</v>
      </c>
      <c r="D753">
        <v>205</v>
      </c>
      <c r="E753">
        <v>0</v>
      </c>
      <c r="F753">
        <v>3</v>
      </c>
      <c r="G753" s="4">
        <v>251</v>
      </c>
      <c r="H753">
        <f t="shared" si="148"/>
        <v>81.67</v>
      </c>
      <c r="I753">
        <f t="shared" si="149"/>
        <v>205</v>
      </c>
      <c r="J753" s="3" t="str">
        <f t="shared" si="150"/>
        <v>PP</v>
      </c>
      <c r="K753" s="3" t="str">
        <f t="shared" si="151"/>
        <v>PSOE</v>
      </c>
      <c r="L753" s="3">
        <f t="shared" si="152"/>
        <v>49.27</v>
      </c>
      <c r="M753" s="3">
        <f t="shared" si="153"/>
        <v>30.24</v>
      </c>
      <c r="N753">
        <v>62</v>
      </c>
      <c r="O753">
        <v>101</v>
      </c>
      <c r="P753">
        <v>9</v>
      </c>
      <c r="Q753">
        <v>7</v>
      </c>
      <c r="R753">
        <v>12</v>
      </c>
      <c r="S753">
        <v>0</v>
      </c>
      <c r="T753">
        <v>9</v>
      </c>
      <c r="U753">
        <f t="shared" si="143"/>
        <v>30.24</v>
      </c>
      <c r="V753">
        <f t="shared" si="144"/>
        <v>49.27</v>
      </c>
      <c r="W753">
        <f t="shared" si="145"/>
        <v>4.3899999999999997</v>
      </c>
      <c r="X753">
        <f t="shared" si="146"/>
        <v>3.41</v>
      </c>
      <c r="Y753">
        <f t="shared" si="147"/>
        <v>5.85</v>
      </c>
      <c r="Z753">
        <f t="shared" si="154"/>
        <v>0</v>
      </c>
      <c r="AA753">
        <f t="shared" si="155"/>
        <v>4.3899999999999997</v>
      </c>
    </row>
    <row r="754" spans="1:27" x14ac:dyDescent="0.3">
      <c r="A754" t="s">
        <v>4529</v>
      </c>
      <c r="B754" t="s">
        <v>3029</v>
      </c>
      <c r="C754" t="s">
        <v>765</v>
      </c>
      <c r="D754">
        <v>1233</v>
      </c>
      <c r="E754">
        <v>6</v>
      </c>
      <c r="F754">
        <v>25</v>
      </c>
      <c r="G754" s="4">
        <v>1609</v>
      </c>
      <c r="H754">
        <f t="shared" si="148"/>
        <v>76.63</v>
      </c>
      <c r="I754">
        <f t="shared" si="149"/>
        <v>1227</v>
      </c>
      <c r="J754" s="3" t="str">
        <f t="shared" si="150"/>
        <v>PP</v>
      </c>
      <c r="K754" s="3" t="str">
        <f t="shared" si="151"/>
        <v>PSOE</v>
      </c>
      <c r="L754" s="3">
        <f t="shared" si="152"/>
        <v>41.97</v>
      </c>
      <c r="M754" s="3">
        <f t="shared" si="153"/>
        <v>25.92</v>
      </c>
      <c r="N754">
        <v>318</v>
      </c>
      <c r="O754">
        <v>515</v>
      </c>
      <c r="P754">
        <v>62</v>
      </c>
      <c r="Q754">
        <v>44</v>
      </c>
      <c r="R754">
        <v>141</v>
      </c>
      <c r="S754">
        <v>0</v>
      </c>
      <c r="T754">
        <v>81</v>
      </c>
      <c r="U754">
        <f t="shared" si="143"/>
        <v>25.92</v>
      </c>
      <c r="V754">
        <f t="shared" si="144"/>
        <v>41.97</v>
      </c>
      <c r="W754">
        <f t="shared" si="145"/>
        <v>5.05</v>
      </c>
      <c r="X754">
        <f t="shared" si="146"/>
        <v>3.59</v>
      </c>
      <c r="Y754">
        <f t="shared" si="147"/>
        <v>11.49</v>
      </c>
      <c r="Z754">
        <f t="shared" si="154"/>
        <v>0</v>
      </c>
      <c r="AA754">
        <f t="shared" si="155"/>
        <v>6.6</v>
      </c>
    </row>
    <row r="755" spans="1:27" x14ac:dyDescent="0.3">
      <c r="A755" t="s">
        <v>4529</v>
      </c>
      <c r="B755" t="s">
        <v>3030</v>
      </c>
      <c r="C755" t="s">
        <v>766</v>
      </c>
      <c r="D755">
        <v>119</v>
      </c>
      <c r="E755">
        <v>0</v>
      </c>
      <c r="F755">
        <v>0</v>
      </c>
      <c r="G755" s="4">
        <v>146</v>
      </c>
      <c r="H755">
        <f t="shared" si="148"/>
        <v>81.510000000000005</v>
      </c>
      <c r="I755">
        <f t="shared" si="149"/>
        <v>119</v>
      </c>
      <c r="J755" s="3" t="str">
        <f t="shared" si="150"/>
        <v>PP</v>
      </c>
      <c r="K755" s="3" t="str">
        <f t="shared" si="151"/>
        <v>PSOE</v>
      </c>
      <c r="L755" s="3">
        <f t="shared" si="152"/>
        <v>41.18</v>
      </c>
      <c r="M755" s="3">
        <f t="shared" si="153"/>
        <v>23.53</v>
      </c>
      <c r="N755">
        <v>28</v>
      </c>
      <c r="O755">
        <v>49</v>
      </c>
      <c r="P755">
        <v>2</v>
      </c>
      <c r="Q755">
        <v>5</v>
      </c>
      <c r="R755">
        <v>13</v>
      </c>
      <c r="S755">
        <v>0</v>
      </c>
      <c r="T755">
        <v>20</v>
      </c>
      <c r="U755">
        <f t="shared" si="143"/>
        <v>23.53</v>
      </c>
      <c r="V755">
        <f t="shared" si="144"/>
        <v>41.18</v>
      </c>
      <c r="W755">
        <f t="shared" si="145"/>
        <v>1.68</v>
      </c>
      <c r="X755">
        <f t="shared" si="146"/>
        <v>4.2</v>
      </c>
      <c r="Y755">
        <f t="shared" si="147"/>
        <v>10.92</v>
      </c>
      <c r="Z755">
        <f t="shared" si="154"/>
        <v>0</v>
      </c>
      <c r="AA755">
        <f t="shared" si="155"/>
        <v>16.809999999999999</v>
      </c>
    </row>
    <row r="756" spans="1:27" x14ac:dyDescent="0.3">
      <c r="A756" t="s">
        <v>4529</v>
      </c>
      <c r="B756" t="s">
        <v>3031</v>
      </c>
      <c r="C756" t="s">
        <v>767</v>
      </c>
      <c r="D756">
        <v>177</v>
      </c>
      <c r="E756">
        <v>0</v>
      </c>
      <c r="F756">
        <v>1</v>
      </c>
      <c r="G756" s="4">
        <v>225</v>
      </c>
      <c r="H756">
        <f t="shared" si="148"/>
        <v>78.67</v>
      </c>
      <c r="I756">
        <f t="shared" si="149"/>
        <v>177</v>
      </c>
      <c r="J756" s="3" t="str">
        <f t="shared" si="150"/>
        <v>PP</v>
      </c>
      <c r="K756" s="3" t="str">
        <f t="shared" si="151"/>
        <v>PSOE</v>
      </c>
      <c r="L756" s="3">
        <f t="shared" si="152"/>
        <v>37.85</v>
      </c>
      <c r="M756" s="3">
        <f t="shared" si="153"/>
        <v>23.73</v>
      </c>
      <c r="N756">
        <v>42</v>
      </c>
      <c r="O756">
        <v>67</v>
      </c>
      <c r="P756">
        <v>7</v>
      </c>
      <c r="Q756">
        <v>3</v>
      </c>
      <c r="R756">
        <v>22</v>
      </c>
      <c r="S756">
        <v>0</v>
      </c>
      <c r="T756">
        <v>29</v>
      </c>
      <c r="U756">
        <f t="shared" si="143"/>
        <v>23.73</v>
      </c>
      <c r="V756">
        <f t="shared" si="144"/>
        <v>37.85</v>
      </c>
      <c r="W756">
        <f t="shared" si="145"/>
        <v>3.95</v>
      </c>
      <c r="X756">
        <f t="shared" si="146"/>
        <v>1.69</v>
      </c>
      <c r="Y756">
        <f t="shared" si="147"/>
        <v>12.43</v>
      </c>
      <c r="Z756">
        <f t="shared" si="154"/>
        <v>0</v>
      </c>
      <c r="AA756">
        <f t="shared" si="155"/>
        <v>16.38</v>
      </c>
    </row>
    <row r="757" spans="1:27" x14ac:dyDescent="0.3">
      <c r="A757" t="s">
        <v>4529</v>
      </c>
      <c r="B757" t="s">
        <v>3032</v>
      </c>
      <c r="C757" t="s">
        <v>768</v>
      </c>
      <c r="D757">
        <v>349</v>
      </c>
      <c r="E757">
        <v>2</v>
      </c>
      <c r="F757">
        <v>1</v>
      </c>
      <c r="G757" s="4">
        <v>440</v>
      </c>
      <c r="H757">
        <f t="shared" si="148"/>
        <v>79.319999999999993</v>
      </c>
      <c r="I757">
        <f t="shared" si="149"/>
        <v>347</v>
      </c>
      <c r="J757" s="3" t="str">
        <f t="shared" si="150"/>
        <v>PSOE</v>
      </c>
      <c r="K757" s="3" t="str">
        <f t="shared" si="151"/>
        <v>PP</v>
      </c>
      <c r="L757" s="3">
        <f t="shared" si="152"/>
        <v>35.450000000000003</v>
      </c>
      <c r="M757" s="3">
        <f t="shared" si="153"/>
        <v>32.28</v>
      </c>
      <c r="N757">
        <v>123</v>
      </c>
      <c r="O757">
        <v>112</v>
      </c>
      <c r="P757">
        <v>15</v>
      </c>
      <c r="Q757">
        <v>12</v>
      </c>
      <c r="R757">
        <v>26</v>
      </c>
      <c r="S757">
        <v>0</v>
      </c>
      <c r="T757">
        <v>52</v>
      </c>
      <c r="U757">
        <f t="shared" si="143"/>
        <v>35.450000000000003</v>
      </c>
      <c r="V757">
        <f t="shared" si="144"/>
        <v>32.28</v>
      </c>
      <c r="W757">
        <f t="shared" si="145"/>
        <v>4.32</v>
      </c>
      <c r="X757">
        <f t="shared" si="146"/>
        <v>3.46</v>
      </c>
      <c r="Y757">
        <f t="shared" si="147"/>
        <v>7.49</v>
      </c>
      <c r="Z757">
        <f t="shared" si="154"/>
        <v>0</v>
      </c>
      <c r="AA757">
        <f t="shared" si="155"/>
        <v>14.99</v>
      </c>
    </row>
    <row r="758" spans="1:27" x14ac:dyDescent="0.3">
      <c r="A758" t="s">
        <v>4529</v>
      </c>
      <c r="B758" t="s">
        <v>3033</v>
      </c>
      <c r="C758" t="s">
        <v>769</v>
      </c>
      <c r="D758">
        <v>296</v>
      </c>
      <c r="E758">
        <v>5</v>
      </c>
      <c r="F758">
        <v>2</v>
      </c>
      <c r="G758" s="4">
        <v>437</v>
      </c>
      <c r="H758">
        <f t="shared" si="148"/>
        <v>67.73</v>
      </c>
      <c r="I758">
        <f t="shared" si="149"/>
        <v>291</v>
      </c>
      <c r="J758" s="3" t="str">
        <f t="shared" si="150"/>
        <v>PP</v>
      </c>
      <c r="K758" s="3" t="str">
        <f t="shared" si="151"/>
        <v>PSOE</v>
      </c>
      <c r="L758" s="3">
        <f t="shared" si="152"/>
        <v>54.3</v>
      </c>
      <c r="M758" s="3">
        <f t="shared" si="153"/>
        <v>21.31</v>
      </c>
      <c r="N758">
        <v>62</v>
      </c>
      <c r="O758">
        <v>158</v>
      </c>
      <c r="P758">
        <v>13</v>
      </c>
      <c r="Q758">
        <v>12</v>
      </c>
      <c r="R758">
        <v>26</v>
      </c>
      <c r="S758">
        <v>0</v>
      </c>
      <c r="T758">
        <v>6</v>
      </c>
      <c r="U758">
        <f t="shared" si="143"/>
        <v>21.31</v>
      </c>
      <c r="V758">
        <f t="shared" si="144"/>
        <v>54.3</v>
      </c>
      <c r="W758">
        <f t="shared" si="145"/>
        <v>4.47</v>
      </c>
      <c r="X758">
        <f t="shared" si="146"/>
        <v>4.12</v>
      </c>
      <c r="Y758">
        <f t="shared" si="147"/>
        <v>8.93</v>
      </c>
      <c r="Z758">
        <f t="shared" si="154"/>
        <v>0</v>
      </c>
      <c r="AA758">
        <f t="shared" si="155"/>
        <v>2.06</v>
      </c>
    </row>
    <row r="759" spans="1:27" x14ac:dyDescent="0.3">
      <c r="A759" t="s">
        <v>4529</v>
      </c>
      <c r="B759" t="s">
        <v>3034</v>
      </c>
      <c r="C759" t="s">
        <v>770</v>
      </c>
      <c r="D759">
        <v>205</v>
      </c>
      <c r="E759">
        <v>3</v>
      </c>
      <c r="F759">
        <v>2</v>
      </c>
      <c r="G759" s="4">
        <v>229</v>
      </c>
      <c r="H759">
        <f t="shared" si="148"/>
        <v>89.52</v>
      </c>
      <c r="I759">
        <f t="shared" si="149"/>
        <v>202</v>
      </c>
      <c r="J759" s="3" t="str">
        <f t="shared" si="150"/>
        <v>PSOE</v>
      </c>
      <c r="K759" s="3" t="str">
        <f t="shared" si="151"/>
        <v>PP</v>
      </c>
      <c r="L759" s="3">
        <f t="shared" si="152"/>
        <v>39.11</v>
      </c>
      <c r="M759" s="3">
        <f t="shared" si="153"/>
        <v>31.19</v>
      </c>
      <c r="N759">
        <v>79</v>
      </c>
      <c r="O759">
        <v>63</v>
      </c>
      <c r="P759">
        <v>9</v>
      </c>
      <c r="Q759">
        <v>5</v>
      </c>
      <c r="R759">
        <v>12</v>
      </c>
      <c r="S759">
        <v>0</v>
      </c>
      <c r="T759">
        <v>26</v>
      </c>
      <c r="U759">
        <f t="shared" si="143"/>
        <v>39.11</v>
      </c>
      <c r="V759">
        <f t="shared" si="144"/>
        <v>31.19</v>
      </c>
      <c r="W759">
        <f t="shared" si="145"/>
        <v>4.46</v>
      </c>
      <c r="X759">
        <f t="shared" si="146"/>
        <v>2.48</v>
      </c>
      <c r="Y759">
        <f t="shared" si="147"/>
        <v>5.94</v>
      </c>
      <c r="Z759">
        <f t="shared" si="154"/>
        <v>0</v>
      </c>
      <c r="AA759">
        <f t="shared" si="155"/>
        <v>12.87</v>
      </c>
    </row>
    <row r="760" spans="1:27" x14ac:dyDescent="0.3">
      <c r="A760" t="s">
        <v>4529</v>
      </c>
      <c r="B760" t="s">
        <v>3035</v>
      </c>
      <c r="C760" t="s">
        <v>771</v>
      </c>
      <c r="D760">
        <v>735</v>
      </c>
      <c r="E760">
        <v>5</v>
      </c>
      <c r="F760">
        <v>13</v>
      </c>
      <c r="G760" s="4">
        <v>949</v>
      </c>
      <c r="H760">
        <f t="shared" si="148"/>
        <v>77.45</v>
      </c>
      <c r="I760">
        <f t="shared" si="149"/>
        <v>730</v>
      </c>
      <c r="J760" s="3" t="str">
        <f t="shared" si="150"/>
        <v>PSOE</v>
      </c>
      <c r="K760" s="3" t="str">
        <f t="shared" si="151"/>
        <v>PP</v>
      </c>
      <c r="L760" s="3">
        <f t="shared" si="152"/>
        <v>38.770000000000003</v>
      </c>
      <c r="M760" s="3">
        <f t="shared" si="153"/>
        <v>30.96</v>
      </c>
      <c r="N760">
        <v>283</v>
      </c>
      <c r="O760">
        <v>226</v>
      </c>
      <c r="P760">
        <v>25</v>
      </c>
      <c r="Q760">
        <v>62</v>
      </c>
      <c r="R760">
        <v>71</v>
      </c>
      <c r="S760">
        <v>0</v>
      </c>
      <c r="T760">
        <v>43</v>
      </c>
      <c r="U760">
        <f t="shared" si="143"/>
        <v>38.770000000000003</v>
      </c>
      <c r="V760">
        <f t="shared" si="144"/>
        <v>30.96</v>
      </c>
      <c r="W760">
        <f t="shared" si="145"/>
        <v>3.42</v>
      </c>
      <c r="X760">
        <f t="shared" si="146"/>
        <v>8.49</v>
      </c>
      <c r="Y760">
        <f t="shared" si="147"/>
        <v>9.73</v>
      </c>
      <c r="Z760">
        <f t="shared" si="154"/>
        <v>0</v>
      </c>
      <c r="AA760">
        <f t="shared" si="155"/>
        <v>5.89</v>
      </c>
    </row>
    <row r="761" spans="1:27" x14ac:dyDescent="0.3">
      <c r="A761" t="s">
        <v>4529</v>
      </c>
      <c r="B761" t="s">
        <v>3036</v>
      </c>
      <c r="C761" t="s">
        <v>772</v>
      </c>
      <c r="D761">
        <v>360</v>
      </c>
      <c r="E761">
        <v>4</v>
      </c>
      <c r="F761">
        <v>2</v>
      </c>
      <c r="G761" s="4">
        <v>443</v>
      </c>
      <c r="H761">
        <f t="shared" si="148"/>
        <v>81.260000000000005</v>
      </c>
      <c r="I761">
        <f t="shared" si="149"/>
        <v>356</v>
      </c>
      <c r="J761" s="3" t="str">
        <f t="shared" si="150"/>
        <v>PP</v>
      </c>
      <c r="K761" s="3" t="str">
        <f t="shared" si="151"/>
        <v>PSOE</v>
      </c>
      <c r="L761" s="3">
        <f t="shared" si="152"/>
        <v>27.25</v>
      </c>
      <c r="M761" s="3">
        <f t="shared" si="153"/>
        <v>26.12</v>
      </c>
      <c r="N761">
        <v>93</v>
      </c>
      <c r="O761">
        <v>97</v>
      </c>
      <c r="P761">
        <v>9</v>
      </c>
      <c r="Q761">
        <v>6</v>
      </c>
      <c r="R761">
        <v>39</v>
      </c>
      <c r="S761">
        <v>0</v>
      </c>
      <c r="T761">
        <v>107</v>
      </c>
      <c r="U761">
        <f t="shared" si="143"/>
        <v>26.12</v>
      </c>
      <c r="V761">
        <f t="shared" si="144"/>
        <v>27.25</v>
      </c>
      <c r="W761">
        <f t="shared" si="145"/>
        <v>2.5299999999999998</v>
      </c>
      <c r="X761">
        <f t="shared" si="146"/>
        <v>1.69</v>
      </c>
      <c r="Y761">
        <f t="shared" si="147"/>
        <v>10.96</v>
      </c>
      <c r="Z761">
        <f t="shared" si="154"/>
        <v>0</v>
      </c>
      <c r="AA761">
        <f t="shared" si="155"/>
        <v>30.06</v>
      </c>
    </row>
    <row r="762" spans="1:27" x14ac:dyDescent="0.3">
      <c r="A762" t="s">
        <v>4529</v>
      </c>
      <c r="B762" t="s">
        <v>3037</v>
      </c>
      <c r="C762" t="s">
        <v>773</v>
      </c>
      <c r="D762">
        <v>176</v>
      </c>
      <c r="E762">
        <v>2</v>
      </c>
      <c r="F762">
        <v>2</v>
      </c>
      <c r="G762" s="4">
        <v>220</v>
      </c>
      <c r="H762">
        <f t="shared" si="148"/>
        <v>80</v>
      </c>
      <c r="I762">
        <f t="shared" si="149"/>
        <v>174</v>
      </c>
      <c r="J762" s="3" t="str">
        <f t="shared" si="150"/>
        <v>PP</v>
      </c>
      <c r="K762" s="3" t="str">
        <f t="shared" si="151"/>
        <v>PSOE</v>
      </c>
      <c r="L762" s="3">
        <f t="shared" si="152"/>
        <v>44.83</v>
      </c>
      <c r="M762" s="3">
        <f t="shared" si="153"/>
        <v>30.46</v>
      </c>
      <c r="N762">
        <v>53</v>
      </c>
      <c r="O762">
        <v>78</v>
      </c>
      <c r="P762">
        <v>2</v>
      </c>
      <c r="Q762">
        <v>4</v>
      </c>
      <c r="R762">
        <v>12</v>
      </c>
      <c r="S762">
        <v>0</v>
      </c>
      <c r="T762">
        <v>19</v>
      </c>
      <c r="U762">
        <f t="shared" si="143"/>
        <v>30.46</v>
      </c>
      <c r="V762">
        <f t="shared" si="144"/>
        <v>44.83</v>
      </c>
      <c r="W762">
        <f t="shared" si="145"/>
        <v>1.1499999999999999</v>
      </c>
      <c r="X762">
        <f t="shared" si="146"/>
        <v>2.2999999999999998</v>
      </c>
      <c r="Y762">
        <f t="shared" si="147"/>
        <v>6.9</v>
      </c>
      <c r="Z762">
        <f t="shared" si="154"/>
        <v>0</v>
      </c>
      <c r="AA762">
        <f t="shared" si="155"/>
        <v>10.92</v>
      </c>
    </row>
    <row r="763" spans="1:27" x14ac:dyDescent="0.3">
      <c r="A763" t="s">
        <v>4529</v>
      </c>
      <c r="B763" t="s">
        <v>3038</v>
      </c>
      <c r="C763" t="s">
        <v>774</v>
      </c>
      <c r="D763">
        <v>2030</v>
      </c>
      <c r="E763">
        <v>19</v>
      </c>
      <c r="F763">
        <v>19</v>
      </c>
      <c r="G763" s="4">
        <v>2548</v>
      </c>
      <c r="H763">
        <f t="shared" si="148"/>
        <v>79.67</v>
      </c>
      <c r="I763">
        <f t="shared" si="149"/>
        <v>2011</v>
      </c>
      <c r="J763" s="3" t="str">
        <f t="shared" si="150"/>
        <v>PP</v>
      </c>
      <c r="K763" s="3" t="str">
        <f t="shared" si="151"/>
        <v>PSOE</v>
      </c>
      <c r="L763" s="3">
        <f t="shared" si="152"/>
        <v>25.16</v>
      </c>
      <c r="M763" s="3">
        <f t="shared" si="153"/>
        <v>19.09</v>
      </c>
      <c r="N763">
        <v>384</v>
      </c>
      <c r="O763">
        <v>506</v>
      </c>
      <c r="P763">
        <v>57</v>
      </c>
      <c r="Q763">
        <v>68</v>
      </c>
      <c r="R763">
        <v>181</v>
      </c>
      <c r="S763">
        <v>0</v>
      </c>
      <c r="T763">
        <v>762</v>
      </c>
      <c r="U763">
        <f t="shared" si="143"/>
        <v>19.09</v>
      </c>
      <c r="V763">
        <f t="shared" si="144"/>
        <v>25.16</v>
      </c>
      <c r="W763">
        <f t="shared" si="145"/>
        <v>2.83</v>
      </c>
      <c r="X763">
        <f t="shared" si="146"/>
        <v>3.38</v>
      </c>
      <c r="Y763">
        <f t="shared" si="147"/>
        <v>9</v>
      </c>
      <c r="Z763">
        <f t="shared" si="154"/>
        <v>0</v>
      </c>
      <c r="AA763">
        <f t="shared" si="155"/>
        <v>37.89</v>
      </c>
    </row>
    <row r="764" spans="1:27" x14ac:dyDescent="0.3">
      <c r="A764" t="s">
        <v>4529</v>
      </c>
      <c r="B764" t="s">
        <v>3039</v>
      </c>
      <c r="C764" t="s">
        <v>775</v>
      </c>
      <c r="D764">
        <v>215</v>
      </c>
      <c r="E764">
        <v>3</v>
      </c>
      <c r="F764">
        <v>4</v>
      </c>
      <c r="G764" s="4">
        <v>296</v>
      </c>
      <c r="H764">
        <f t="shared" si="148"/>
        <v>72.64</v>
      </c>
      <c r="I764">
        <f t="shared" si="149"/>
        <v>212</v>
      </c>
      <c r="J764" s="3" t="str">
        <f t="shared" si="150"/>
        <v>PSOE</v>
      </c>
      <c r="K764" s="3" t="str">
        <f t="shared" si="151"/>
        <v>PP</v>
      </c>
      <c r="L764" s="3">
        <f t="shared" si="152"/>
        <v>36.79</v>
      </c>
      <c r="M764" s="3">
        <f t="shared" si="153"/>
        <v>34.43</v>
      </c>
      <c r="N764">
        <v>78</v>
      </c>
      <c r="O764">
        <v>73</v>
      </c>
      <c r="P764">
        <v>16</v>
      </c>
      <c r="Q764">
        <v>8</v>
      </c>
      <c r="R764">
        <v>14</v>
      </c>
      <c r="S764">
        <v>0</v>
      </c>
      <c r="T764">
        <v>15</v>
      </c>
      <c r="U764">
        <f t="shared" si="143"/>
        <v>36.79</v>
      </c>
      <c r="V764">
        <f t="shared" si="144"/>
        <v>34.43</v>
      </c>
      <c r="W764">
        <f t="shared" si="145"/>
        <v>7.55</v>
      </c>
      <c r="X764">
        <f t="shared" si="146"/>
        <v>3.77</v>
      </c>
      <c r="Y764">
        <f t="shared" si="147"/>
        <v>6.6</v>
      </c>
      <c r="Z764">
        <f t="shared" si="154"/>
        <v>0</v>
      </c>
      <c r="AA764">
        <f t="shared" si="155"/>
        <v>7.08</v>
      </c>
    </row>
    <row r="765" spans="1:27" x14ac:dyDescent="0.3">
      <c r="A765" t="s">
        <v>4529</v>
      </c>
      <c r="B765" t="s">
        <v>3040</v>
      </c>
      <c r="C765" t="s">
        <v>776</v>
      </c>
      <c r="D765">
        <v>1333</v>
      </c>
      <c r="E765">
        <v>23</v>
      </c>
      <c r="F765">
        <v>15</v>
      </c>
      <c r="G765" s="4">
        <v>1736</v>
      </c>
      <c r="H765">
        <f t="shared" si="148"/>
        <v>76.790000000000006</v>
      </c>
      <c r="I765">
        <f t="shared" si="149"/>
        <v>1310</v>
      </c>
      <c r="J765" s="3" t="str">
        <f t="shared" si="150"/>
        <v>PP</v>
      </c>
      <c r="K765" s="3" t="str">
        <f t="shared" si="151"/>
        <v>PSOE</v>
      </c>
      <c r="L765" s="3">
        <f t="shared" si="152"/>
        <v>31.68</v>
      </c>
      <c r="M765" s="3">
        <f t="shared" si="153"/>
        <v>27.4</v>
      </c>
      <c r="N765">
        <v>359</v>
      </c>
      <c r="O765">
        <v>415</v>
      </c>
      <c r="P765">
        <v>105</v>
      </c>
      <c r="Q765">
        <v>34</v>
      </c>
      <c r="R765">
        <v>135</v>
      </c>
      <c r="S765">
        <v>0</v>
      </c>
      <c r="T765">
        <v>235</v>
      </c>
      <c r="U765">
        <f t="shared" si="143"/>
        <v>27.4</v>
      </c>
      <c r="V765">
        <f t="shared" si="144"/>
        <v>31.68</v>
      </c>
      <c r="W765">
        <f t="shared" si="145"/>
        <v>8.02</v>
      </c>
      <c r="X765">
        <f t="shared" si="146"/>
        <v>2.6</v>
      </c>
      <c r="Y765">
        <f t="shared" si="147"/>
        <v>10.31</v>
      </c>
      <c r="Z765">
        <f t="shared" si="154"/>
        <v>0</v>
      </c>
      <c r="AA765">
        <f t="shared" si="155"/>
        <v>17.940000000000001</v>
      </c>
    </row>
    <row r="766" spans="1:27" x14ac:dyDescent="0.3">
      <c r="A766" t="s">
        <v>4529</v>
      </c>
      <c r="B766" t="s">
        <v>3041</v>
      </c>
      <c r="C766" t="s">
        <v>777</v>
      </c>
      <c r="D766">
        <v>452</v>
      </c>
      <c r="E766">
        <v>2</v>
      </c>
      <c r="F766">
        <v>4</v>
      </c>
      <c r="G766" s="4">
        <v>640</v>
      </c>
      <c r="H766">
        <f t="shared" si="148"/>
        <v>70.63</v>
      </c>
      <c r="I766">
        <f t="shared" si="149"/>
        <v>450</v>
      </c>
      <c r="J766" s="3" t="str">
        <f t="shared" si="150"/>
        <v>PP</v>
      </c>
      <c r="K766" s="3" t="str">
        <f t="shared" si="151"/>
        <v>PSOE</v>
      </c>
      <c r="L766" s="3">
        <f t="shared" si="152"/>
        <v>34.89</v>
      </c>
      <c r="M766" s="3">
        <f t="shared" si="153"/>
        <v>29.11</v>
      </c>
      <c r="N766">
        <v>131</v>
      </c>
      <c r="O766">
        <v>157</v>
      </c>
      <c r="P766">
        <v>36</v>
      </c>
      <c r="Q766">
        <v>17</v>
      </c>
      <c r="R766">
        <v>47</v>
      </c>
      <c r="S766">
        <v>0</v>
      </c>
      <c r="T766">
        <v>35</v>
      </c>
      <c r="U766">
        <f t="shared" si="143"/>
        <v>29.11</v>
      </c>
      <c r="V766">
        <f t="shared" si="144"/>
        <v>34.89</v>
      </c>
      <c r="W766">
        <f t="shared" si="145"/>
        <v>8</v>
      </c>
      <c r="X766">
        <f t="shared" si="146"/>
        <v>3.78</v>
      </c>
      <c r="Y766">
        <f t="shared" si="147"/>
        <v>10.44</v>
      </c>
      <c r="Z766">
        <f t="shared" si="154"/>
        <v>0</v>
      </c>
      <c r="AA766">
        <f t="shared" si="155"/>
        <v>7.78</v>
      </c>
    </row>
    <row r="767" spans="1:27" x14ac:dyDescent="0.3">
      <c r="A767" t="s">
        <v>4529</v>
      </c>
      <c r="B767" t="s">
        <v>3042</v>
      </c>
      <c r="C767" t="s">
        <v>778</v>
      </c>
      <c r="D767">
        <v>244</v>
      </c>
      <c r="E767">
        <v>0</v>
      </c>
      <c r="F767">
        <v>1</v>
      </c>
      <c r="G767" s="4">
        <v>296</v>
      </c>
      <c r="H767">
        <f t="shared" si="148"/>
        <v>82.43</v>
      </c>
      <c r="I767">
        <f t="shared" si="149"/>
        <v>244</v>
      </c>
      <c r="J767" s="3" t="str">
        <f t="shared" si="150"/>
        <v>PP</v>
      </c>
      <c r="K767" s="3" t="str">
        <f t="shared" si="151"/>
        <v>PSOE</v>
      </c>
      <c r="L767" s="3">
        <f t="shared" si="152"/>
        <v>47.95</v>
      </c>
      <c r="M767" s="3">
        <f t="shared" si="153"/>
        <v>19.260000000000002</v>
      </c>
      <c r="N767">
        <v>47</v>
      </c>
      <c r="O767">
        <v>117</v>
      </c>
      <c r="P767">
        <v>7</v>
      </c>
      <c r="Q767">
        <v>18</v>
      </c>
      <c r="R767">
        <v>18</v>
      </c>
      <c r="S767">
        <v>0</v>
      </c>
      <c r="T767">
        <v>29</v>
      </c>
      <c r="U767">
        <f t="shared" si="143"/>
        <v>19.260000000000002</v>
      </c>
      <c r="V767">
        <f t="shared" si="144"/>
        <v>47.95</v>
      </c>
      <c r="W767">
        <f t="shared" si="145"/>
        <v>2.87</v>
      </c>
      <c r="X767">
        <f t="shared" si="146"/>
        <v>7.38</v>
      </c>
      <c r="Y767">
        <f t="shared" si="147"/>
        <v>7.38</v>
      </c>
      <c r="Z767">
        <f t="shared" si="154"/>
        <v>0</v>
      </c>
      <c r="AA767">
        <f t="shared" si="155"/>
        <v>11.89</v>
      </c>
    </row>
    <row r="768" spans="1:27" x14ac:dyDescent="0.3">
      <c r="A768" t="s">
        <v>4529</v>
      </c>
      <c r="B768" t="s">
        <v>3043</v>
      </c>
      <c r="C768" t="s">
        <v>779</v>
      </c>
      <c r="D768">
        <v>1259</v>
      </c>
      <c r="E768">
        <v>7</v>
      </c>
      <c r="F768">
        <v>16</v>
      </c>
      <c r="G768" s="4">
        <v>1758</v>
      </c>
      <c r="H768">
        <f t="shared" si="148"/>
        <v>71.62</v>
      </c>
      <c r="I768">
        <f t="shared" si="149"/>
        <v>1252</v>
      </c>
      <c r="J768" s="3" t="str">
        <f t="shared" si="150"/>
        <v>PSOE</v>
      </c>
      <c r="K768" s="3" t="str">
        <f t="shared" si="151"/>
        <v>PP</v>
      </c>
      <c r="L768" s="3">
        <f t="shared" si="152"/>
        <v>27.8</v>
      </c>
      <c r="M768" s="3">
        <f t="shared" si="153"/>
        <v>21.96</v>
      </c>
      <c r="N768">
        <v>348</v>
      </c>
      <c r="O768">
        <v>275</v>
      </c>
      <c r="P768">
        <v>69</v>
      </c>
      <c r="Q768">
        <v>77</v>
      </c>
      <c r="R768">
        <v>130</v>
      </c>
      <c r="S768">
        <v>0</v>
      </c>
      <c r="T768">
        <v>296</v>
      </c>
      <c r="U768">
        <f t="shared" si="143"/>
        <v>27.8</v>
      </c>
      <c r="V768">
        <f t="shared" si="144"/>
        <v>21.96</v>
      </c>
      <c r="W768">
        <f t="shared" si="145"/>
        <v>5.51</v>
      </c>
      <c r="X768">
        <f t="shared" si="146"/>
        <v>6.15</v>
      </c>
      <c r="Y768">
        <f t="shared" si="147"/>
        <v>10.38</v>
      </c>
      <c r="Z768">
        <f t="shared" si="154"/>
        <v>0</v>
      </c>
      <c r="AA768">
        <f t="shared" si="155"/>
        <v>23.64</v>
      </c>
    </row>
    <row r="769" spans="1:27" x14ac:dyDescent="0.3">
      <c r="A769" t="s">
        <v>4529</v>
      </c>
      <c r="B769" t="s">
        <v>3044</v>
      </c>
      <c r="C769" t="s">
        <v>780</v>
      </c>
      <c r="D769">
        <v>2884</v>
      </c>
      <c r="E769">
        <v>16</v>
      </c>
      <c r="F769">
        <v>30</v>
      </c>
      <c r="G769" s="4">
        <v>4075</v>
      </c>
      <c r="H769">
        <f t="shared" si="148"/>
        <v>70.77</v>
      </c>
      <c r="I769">
        <f t="shared" si="149"/>
        <v>2868</v>
      </c>
      <c r="J769" s="3" t="str">
        <f t="shared" si="150"/>
        <v>PSOE</v>
      </c>
      <c r="K769" s="3" t="str">
        <f t="shared" si="151"/>
        <v>PP</v>
      </c>
      <c r="L769" s="3">
        <f t="shared" si="152"/>
        <v>24.48</v>
      </c>
      <c r="M769" s="3">
        <f t="shared" si="153"/>
        <v>24.16</v>
      </c>
      <c r="N769">
        <v>702</v>
      </c>
      <c r="O769">
        <v>693</v>
      </c>
      <c r="P769">
        <v>208</v>
      </c>
      <c r="Q769">
        <v>166</v>
      </c>
      <c r="R769">
        <v>403</v>
      </c>
      <c r="S769">
        <v>0</v>
      </c>
      <c r="T769">
        <v>629</v>
      </c>
      <c r="U769">
        <f t="shared" si="143"/>
        <v>24.48</v>
      </c>
      <c r="V769">
        <f t="shared" si="144"/>
        <v>24.16</v>
      </c>
      <c r="W769">
        <f t="shared" si="145"/>
        <v>7.25</v>
      </c>
      <c r="X769">
        <f t="shared" si="146"/>
        <v>5.79</v>
      </c>
      <c r="Y769">
        <f t="shared" si="147"/>
        <v>14.05</v>
      </c>
      <c r="Z769">
        <f t="shared" si="154"/>
        <v>0</v>
      </c>
      <c r="AA769">
        <f t="shared" si="155"/>
        <v>21.93</v>
      </c>
    </row>
    <row r="770" spans="1:27" x14ac:dyDescent="0.3">
      <c r="A770" t="s">
        <v>4529</v>
      </c>
      <c r="B770" t="s">
        <v>3045</v>
      </c>
      <c r="C770" t="s">
        <v>781</v>
      </c>
      <c r="D770">
        <v>276</v>
      </c>
      <c r="E770">
        <v>0</v>
      </c>
      <c r="F770">
        <v>1</v>
      </c>
      <c r="G770" s="4">
        <v>357</v>
      </c>
      <c r="H770">
        <f t="shared" si="148"/>
        <v>77.31</v>
      </c>
      <c r="I770">
        <f t="shared" si="149"/>
        <v>276</v>
      </c>
      <c r="J770" s="3" t="str">
        <f t="shared" si="150"/>
        <v>PP</v>
      </c>
      <c r="K770" s="3" t="str">
        <f t="shared" si="151"/>
        <v>PSOE</v>
      </c>
      <c r="L770" s="3">
        <f t="shared" si="152"/>
        <v>48.91</v>
      </c>
      <c r="M770" s="3">
        <f t="shared" si="153"/>
        <v>16.3</v>
      </c>
      <c r="N770">
        <v>45</v>
      </c>
      <c r="O770">
        <v>135</v>
      </c>
      <c r="P770">
        <v>16</v>
      </c>
      <c r="Q770">
        <v>12</v>
      </c>
      <c r="R770">
        <v>31</v>
      </c>
      <c r="S770">
        <v>0</v>
      </c>
      <c r="T770">
        <v>32</v>
      </c>
      <c r="U770">
        <f t="shared" ref="U770:U833" si="156">ROUND((N770/$I770)*100,2)</f>
        <v>16.3</v>
      </c>
      <c r="V770">
        <f t="shared" ref="V770:V833" si="157">ROUND((O770/$I770)*100,2)</f>
        <v>48.91</v>
      </c>
      <c r="W770">
        <f t="shared" ref="W770:W833" si="158">ROUND((P770/$I770)*100,2)</f>
        <v>5.8</v>
      </c>
      <c r="X770">
        <f t="shared" ref="X770:X833" si="159">ROUND((Q770/$I770)*100,2)</f>
        <v>4.3499999999999996</v>
      </c>
      <c r="Y770">
        <f t="shared" ref="Y770:Y833" si="160">ROUND((R770/$I770)*100,2)</f>
        <v>11.23</v>
      </c>
      <c r="Z770">
        <f t="shared" si="154"/>
        <v>0</v>
      </c>
      <c r="AA770">
        <f t="shared" si="155"/>
        <v>11.59</v>
      </c>
    </row>
    <row r="771" spans="1:27" x14ac:dyDescent="0.3">
      <c r="A771" t="s">
        <v>4529</v>
      </c>
      <c r="B771" t="s">
        <v>3046</v>
      </c>
      <c r="C771" t="s">
        <v>782</v>
      </c>
      <c r="D771">
        <v>271</v>
      </c>
      <c r="E771">
        <v>0</v>
      </c>
      <c r="F771">
        <v>2</v>
      </c>
      <c r="G771" s="4">
        <v>326</v>
      </c>
      <c r="H771">
        <f t="shared" ref="H771:H834" si="161">ROUND((D771/G771)*100,2)</f>
        <v>83.13</v>
      </c>
      <c r="I771">
        <f t="shared" ref="I771:I834" si="162">D771-E771</f>
        <v>271</v>
      </c>
      <c r="J771" s="3" t="str">
        <f t="shared" ref="J771:J834" si="163">IF(MAX(N771:R771) = N771,"PSOE", IF(MAX(N771:R771) = O771, "PP", IF(MAX(N771:R771) = P771, "VOX", IF(MAX(N771:R771) = Q771, "Podemos", IF(MAX(N771:R771) = R771, "Ciudadanos",  IF(MAX(N771:R771) = S771, "Por Ávila", "UPL"))))))</f>
        <v>PSOE</v>
      </c>
      <c r="K771" s="3" t="str">
        <f t="shared" ref="K771:K834" si="164">IF(LARGE(N771:R771,2) = N771,"PSOE", IF(LARGE(N771:R771,2) = O771, "PP", IF(LARGE(N771:R771,2) = P771, "VOX", IF(LARGE(N771:R771,2) = Q771, "Podemos", IF(LARGE(N771:R771,2) = R771, "Ciudadanos",  IF(LARGE(N771:R771,2) = S771, "Por Ávila", "UPL"))))))</f>
        <v>Ciudadanos</v>
      </c>
      <c r="L771" s="3">
        <f t="shared" ref="L771:L834" si="165">IF(MAX(N771:R771) = N771,U771, IF(MAX(N771:R771) = O771, V771, IF(MAX(N771:R771) = P771, W771, IF(MAX(N771:R771) = Q771, X771, IF(MAX(N771:R771) = R771, Y771,  IF(MAX(N771:R771) = S771, Z771, AA771))))))</f>
        <v>39.11</v>
      </c>
      <c r="M771" s="3">
        <f t="shared" ref="M771:M834" si="166">IF(LARGE(N771:R771,2) = N771,U771, IF(LARGE(N771:R771,2) = O771, V771, IF(LARGE(N771:R771,2) = P771, W771, IF(LARGE(N771:R771,2) = Q771, X771, IF(LARGE(N771:R771,2) = R771, Y771,  IF(LARGE(N771:R771,2) = S771, Z771, AA771))))))</f>
        <v>30.63</v>
      </c>
      <c r="N771">
        <v>106</v>
      </c>
      <c r="O771">
        <v>74</v>
      </c>
      <c r="P771">
        <v>3</v>
      </c>
      <c r="Q771">
        <v>1</v>
      </c>
      <c r="R771">
        <v>83</v>
      </c>
      <c r="S771">
        <v>0</v>
      </c>
      <c r="T771">
        <v>0</v>
      </c>
      <c r="U771">
        <f t="shared" si="156"/>
        <v>39.11</v>
      </c>
      <c r="V771">
        <f t="shared" si="157"/>
        <v>27.31</v>
      </c>
      <c r="W771">
        <f t="shared" si="158"/>
        <v>1.1100000000000001</v>
      </c>
      <c r="X771">
        <f t="shared" si="159"/>
        <v>0.37</v>
      </c>
      <c r="Y771">
        <f t="shared" si="160"/>
        <v>30.63</v>
      </c>
      <c r="Z771">
        <f t="shared" ref="Z771:Z834" si="167">ROUND((S771/$I771)*100,2)</f>
        <v>0</v>
      </c>
      <c r="AA771">
        <f t="shared" ref="AA771:AA834" si="168">ROUND((T771/$I771)*100,2)</f>
        <v>0</v>
      </c>
    </row>
    <row r="772" spans="1:27" x14ac:dyDescent="0.3">
      <c r="A772" t="s">
        <v>4529</v>
      </c>
      <c r="B772" t="s">
        <v>3047</v>
      </c>
      <c r="C772" t="s">
        <v>783</v>
      </c>
      <c r="D772">
        <v>1009</v>
      </c>
      <c r="E772">
        <v>18</v>
      </c>
      <c r="F772">
        <v>7</v>
      </c>
      <c r="G772" s="4">
        <v>1355</v>
      </c>
      <c r="H772">
        <f t="shared" si="161"/>
        <v>74.459999999999994</v>
      </c>
      <c r="I772">
        <f t="shared" si="162"/>
        <v>991</v>
      </c>
      <c r="J772" s="3" t="str">
        <f t="shared" si="163"/>
        <v>PSOE</v>
      </c>
      <c r="K772" s="3" t="str">
        <f t="shared" si="164"/>
        <v>PP</v>
      </c>
      <c r="L772" s="3">
        <f t="shared" si="165"/>
        <v>32.9</v>
      </c>
      <c r="M772" s="3">
        <f t="shared" si="166"/>
        <v>28.46</v>
      </c>
      <c r="N772">
        <v>326</v>
      </c>
      <c r="O772">
        <v>282</v>
      </c>
      <c r="P772">
        <v>33</v>
      </c>
      <c r="Q772">
        <v>30</v>
      </c>
      <c r="R772">
        <v>155</v>
      </c>
      <c r="S772">
        <v>0</v>
      </c>
      <c r="T772">
        <v>66</v>
      </c>
      <c r="U772">
        <f t="shared" si="156"/>
        <v>32.9</v>
      </c>
      <c r="V772">
        <f t="shared" si="157"/>
        <v>28.46</v>
      </c>
      <c r="W772">
        <f t="shared" si="158"/>
        <v>3.33</v>
      </c>
      <c r="X772">
        <f t="shared" si="159"/>
        <v>3.03</v>
      </c>
      <c r="Y772">
        <f t="shared" si="160"/>
        <v>15.64</v>
      </c>
      <c r="Z772">
        <f t="shared" si="167"/>
        <v>0</v>
      </c>
      <c r="AA772">
        <f t="shared" si="168"/>
        <v>6.66</v>
      </c>
    </row>
    <row r="773" spans="1:27" x14ac:dyDescent="0.3">
      <c r="A773" t="s">
        <v>4529</v>
      </c>
      <c r="B773" t="s">
        <v>3048</v>
      </c>
      <c r="C773" t="s">
        <v>784</v>
      </c>
      <c r="D773">
        <v>528</v>
      </c>
      <c r="E773">
        <v>3</v>
      </c>
      <c r="F773">
        <v>15</v>
      </c>
      <c r="G773" s="4">
        <v>710</v>
      </c>
      <c r="H773">
        <f t="shared" si="161"/>
        <v>74.37</v>
      </c>
      <c r="I773">
        <f t="shared" si="162"/>
        <v>525</v>
      </c>
      <c r="J773" s="3" t="str">
        <f t="shared" si="163"/>
        <v>PSOE</v>
      </c>
      <c r="K773" s="3" t="str">
        <f t="shared" si="164"/>
        <v>PP</v>
      </c>
      <c r="L773" s="3">
        <f t="shared" si="165"/>
        <v>37.9</v>
      </c>
      <c r="M773" s="3">
        <f t="shared" si="166"/>
        <v>26.67</v>
      </c>
      <c r="N773">
        <v>199</v>
      </c>
      <c r="O773">
        <v>140</v>
      </c>
      <c r="P773">
        <v>18</v>
      </c>
      <c r="Q773">
        <v>22</v>
      </c>
      <c r="R773">
        <v>52</v>
      </c>
      <c r="S773">
        <v>0</v>
      </c>
      <c r="T773">
        <v>42</v>
      </c>
      <c r="U773">
        <f t="shared" si="156"/>
        <v>37.9</v>
      </c>
      <c r="V773">
        <f t="shared" si="157"/>
        <v>26.67</v>
      </c>
      <c r="W773">
        <f t="shared" si="158"/>
        <v>3.43</v>
      </c>
      <c r="X773">
        <f t="shared" si="159"/>
        <v>4.1900000000000004</v>
      </c>
      <c r="Y773">
        <f t="shared" si="160"/>
        <v>9.9</v>
      </c>
      <c r="Z773">
        <f t="shared" si="167"/>
        <v>0</v>
      </c>
      <c r="AA773">
        <f t="shared" si="168"/>
        <v>8</v>
      </c>
    </row>
    <row r="774" spans="1:27" x14ac:dyDescent="0.3">
      <c r="A774" t="s">
        <v>4529</v>
      </c>
      <c r="B774" t="s">
        <v>3049</v>
      </c>
      <c r="C774" t="s">
        <v>785</v>
      </c>
      <c r="D774">
        <v>378</v>
      </c>
      <c r="E774">
        <v>3</v>
      </c>
      <c r="F774">
        <v>4</v>
      </c>
      <c r="G774" s="4">
        <v>439</v>
      </c>
      <c r="H774">
        <f t="shared" si="161"/>
        <v>86.1</v>
      </c>
      <c r="I774">
        <f t="shared" si="162"/>
        <v>375</v>
      </c>
      <c r="J774" s="3" t="str">
        <f t="shared" si="163"/>
        <v>PP</v>
      </c>
      <c r="K774" s="3" t="str">
        <f t="shared" si="164"/>
        <v>PSOE</v>
      </c>
      <c r="L774" s="3">
        <f t="shared" si="165"/>
        <v>40.53</v>
      </c>
      <c r="M774" s="3">
        <f t="shared" si="166"/>
        <v>32.799999999999997</v>
      </c>
      <c r="N774">
        <v>123</v>
      </c>
      <c r="O774">
        <v>152</v>
      </c>
      <c r="P774">
        <v>15</v>
      </c>
      <c r="Q774">
        <v>8</v>
      </c>
      <c r="R774">
        <v>29</v>
      </c>
      <c r="S774">
        <v>0</v>
      </c>
      <c r="T774">
        <v>43</v>
      </c>
      <c r="U774">
        <f t="shared" si="156"/>
        <v>32.799999999999997</v>
      </c>
      <c r="V774">
        <f t="shared" si="157"/>
        <v>40.53</v>
      </c>
      <c r="W774">
        <f t="shared" si="158"/>
        <v>4</v>
      </c>
      <c r="X774">
        <f t="shared" si="159"/>
        <v>2.13</v>
      </c>
      <c r="Y774">
        <f t="shared" si="160"/>
        <v>7.73</v>
      </c>
      <c r="Z774">
        <f t="shared" si="167"/>
        <v>0</v>
      </c>
      <c r="AA774">
        <f t="shared" si="168"/>
        <v>11.47</v>
      </c>
    </row>
    <row r="775" spans="1:27" x14ac:dyDescent="0.3">
      <c r="A775" t="s">
        <v>4529</v>
      </c>
      <c r="B775" t="s">
        <v>3050</v>
      </c>
      <c r="C775" t="s">
        <v>786</v>
      </c>
      <c r="D775">
        <v>2031</v>
      </c>
      <c r="E775">
        <v>21</v>
      </c>
      <c r="F775">
        <v>27</v>
      </c>
      <c r="G775" s="4">
        <v>2792</v>
      </c>
      <c r="H775">
        <f t="shared" si="161"/>
        <v>72.739999999999995</v>
      </c>
      <c r="I775">
        <f t="shared" si="162"/>
        <v>2010</v>
      </c>
      <c r="J775" s="3" t="str">
        <f t="shared" si="163"/>
        <v>PSOE</v>
      </c>
      <c r="K775" s="3" t="str">
        <f t="shared" si="164"/>
        <v>PP</v>
      </c>
      <c r="L775" s="3">
        <f t="shared" si="165"/>
        <v>49</v>
      </c>
      <c r="M775" s="3">
        <f t="shared" si="166"/>
        <v>18.309999999999999</v>
      </c>
      <c r="N775">
        <v>985</v>
      </c>
      <c r="O775">
        <v>368</v>
      </c>
      <c r="P775">
        <v>17</v>
      </c>
      <c r="Q775">
        <v>216</v>
      </c>
      <c r="R775">
        <v>93</v>
      </c>
      <c r="S775">
        <v>0</v>
      </c>
      <c r="T775">
        <v>8</v>
      </c>
      <c r="U775">
        <f t="shared" si="156"/>
        <v>49</v>
      </c>
      <c r="V775">
        <f t="shared" si="157"/>
        <v>18.309999999999999</v>
      </c>
      <c r="W775">
        <f t="shared" si="158"/>
        <v>0.85</v>
      </c>
      <c r="X775">
        <f t="shared" si="159"/>
        <v>10.75</v>
      </c>
      <c r="Y775">
        <f t="shared" si="160"/>
        <v>4.63</v>
      </c>
      <c r="Z775">
        <f t="shared" si="167"/>
        <v>0</v>
      </c>
      <c r="AA775">
        <f t="shared" si="168"/>
        <v>0.4</v>
      </c>
    </row>
    <row r="776" spans="1:27" x14ac:dyDescent="0.3">
      <c r="A776" t="s">
        <v>4529</v>
      </c>
      <c r="B776" t="s">
        <v>3051</v>
      </c>
      <c r="C776" t="s">
        <v>787</v>
      </c>
      <c r="D776">
        <v>1397</v>
      </c>
      <c r="E776">
        <v>15</v>
      </c>
      <c r="F776">
        <v>10</v>
      </c>
      <c r="G776" s="4">
        <v>1830</v>
      </c>
      <c r="H776">
        <f t="shared" si="161"/>
        <v>76.34</v>
      </c>
      <c r="I776">
        <f t="shared" si="162"/>
        <v>1382</v>
      </c>
      <c r="J776" s="3" t="str">
        <f t="shared" si="163"/>
        <v>PSOE</v>
      </c>
      <c r="K776" s="3" t="str">
        <f t="shared" si="164"/>
        <v>PP</v>
      </c>
      <c r="L776" s="3">
        <f t="shared" si="165"/>
        <v>36.25</v>
      </c>
      <c r="M776" s="3">
        <f t="shared" si="166"/>
        <v>16.64</v>
      </c>
      <c r="N776">
        <v>501</v>
      </c>
      <c r="O776">
        <v>230</v>
      </c>
      <c r="P776">
        <v>23</v>
      </c>
      <c r="Q776">
        <v>93</v>
      </c>
      <c r="R776">
        <v>131</v>
      </c>
      <c r="S776">
        <v>0</v>
      </c>
      <c r="T776">
        <v>125</v>
      </c>
      <c r="U776">
        <f t="shared" si="156"/>
        <v>36.25</v>
      </c>
      <c r="V776">
        <f t="shared" si="157"/>
        <v>16.64</v>
      </c>
      <c r="W776">
        <f t="shared" si="158"/>
        <v>1.66</v>
      </c>
      <c r="X776">
        <f t="shared" si="159"/>
        <v>6.73</v>
      </c>
      <c r="Y776">
        <f t="shared" si="160"/>
        <v>9.48</v>
      </c>
      <c r="Z776">
        <f t="shared" si="167"/>
        <v>0</v>
      </c>
      <c r="AA776">
        <f t="shared" si="168"/>
        <v>9.0399999999999991</v>
      </c>
    </row>
    <row r="777" spans="1:27" x14ac:dyDescent="0.3">
      <c r="A777" t="s">
        <v>4529</v>
      </c>
      <c r="B777" t="s">
        <v>3052</v>
      </c>
      <c r="C777" t="s">
        <v>788</v>
      </c>
      <c r="D777">
        <v>193</v>
      </c>
      <c r="E777">
        <v>1</v>
      </c>
      <c r="F777">
        <v>3</v>
      </c>
      <c r="G777" s="4">
        <v>346</v>
      </c>
      <c r="H777">
        <f t="shared" si="161"/>
        <v>55.78</v>
      </c>
      <c r="I777">
        <f t="shared" si="162"/>
        <v>192</v>
      </c>
      <c r="J777" s="3" t="str">
        <f t="shared" si="163"/>
        <v>PSOE</v>
      </c>
      <c r="K777" s="3" t="str">
        <f t="shared" si="164"/>
        <v>PP</v>
      </c>
      <c r="L777" s="3">
        <f t="shared" si="165"/>
        <v>39.58</v>
      </c>
      <c r="M777" s="3">
        <f t="shared" si="166"/>
        <v>31.25</v>
      </c>
      <c r="N777">
        <v>76</v>
      </c>
      <c r="O777">
        <v>60</v>
      </c>
      <c r="P777">
        <v>8</v>
      </c>
      <c r="Q777">
        <v>12</v>
      </c>
      <c r="R777">
        <v>10</v>
      </c>
      <c r="S777">
        <v>0</v>
      </c>
      <c r="T777">
        <v>0</v>
      </c>
      <c r="U777">
        <f t="shared" si="156"/>
        <v>39.58</v>
      </c>
      <c r="V777">
        <f t="shared" si="157"/>
        <v>31.25</v>
      </c>
      <c r="W777">
        <f t="shared" si="158"/>
        <v>4.17</v>
      </c>
      <c r="X777">
        <f t="shared" si="159"/>
        <v>6.25</v>
      </c>
      <c r="Y777">
        <f t="shared" si="160"/>
        <v>5.21</v>
      </c>
      <c r="Z777">
        <f t="shared" si="167"/>
        <v>0</v>
      </c>
      <c r="AA777">
        <f t="shared" si="168"/>
        <v>0</v>
      </c>
    </row>
    <row r="778" spans="1:27" x14ac:dyDescent="0.3">
      <c r="A778" t="s">
        <v>4529</v>
      </c>
      <c r="B778" t="s">
        <v>3053</v>
      </c>
      <c r="C778" t="s">
        <v>789</v>
      </c>
      <c r="D778">
        <v>268</v>
      </c>
      <c r="E778">
        <v>6</v>
      </c>
      <c r="F778">
        <v>6</v>
      </c>
      <c r="G778" s="4">
        <v>409</v>
      </c>
      <c r="H778">
        <f t="shared" si="161"/>
        <v>65.53</v>
      </c>
      <c r="I778">
        <f t="shared" si="162"/>
        <v>262</v>
      </c>
      <c r="J778" s="3" t="str">
        <f t="shared" si="163"/>
        <v>PP</v>
      </c>
      <c r="K778" s="3" t="str">
        <f t="shared" si="164"/>
        <v>PSOE</v>
      </c>
      <c r="L778" s="3">
        <f t="shared" si="165"/>
        <v>35.880000000000003</v>
      </c>
      <c r="M778" s="3">
        <f t="shared" si="166"/>
        <v>33.97</v>
      </c>
      <c r="N778">
        <v>89</v>
      </c>
      <c r="O778">
        <v>94</v>
      </c>
      <c r="P778">
        <v>17</v>
      </c>
      <c r="Q778">
        <v>7</v>
      </c>
      <c r="R778">
        <v>30</v>
      </c>
      <c r="S778">
        <v>0</v>
      </c>
      <c r="T778">
        <v>17</v>
      </c>
      <c r="U778">
        <f t="shared" si="156"/>
        <v>33.97</v>
      </c>
      <c r="V778">
        <f t="shared" si="157"/>
        <v>35.880000000000003</v>
      </c>
      <c r="W778">
        <f t="shared" si="158"/>
        <v>6.49</v>
      </c>
      <c r="X778">
        <f t="shared" si="159"/>
        <v>2.67</v>
      </c>
      <c r="Y778">
        <f t="shared" si="160"/>
        <v>11.45</v>
      </c>
      <c r="Z778">
        <f t="shared" si="167"/>
        <v>0</v>
      </c>
      <c r="AA778">
        <f t="shared" si="168"/>
        <v>6.49</v>
      </c>
    </row>
    <row r="779" spans="1:27" x14ac:dyDescent="0.3">
      <c r="A779" t="s">
        <v>4529</v>
      </c>
      <c r="B779" t="s">
        <v>3054</v>
      </c>
      <c r="C779" t="s">
        <v>790</v>
      </c>
      <c r="D779">
        <v>666</v>
      </c>
      <c r="E779">
        <v>14</v>
      </c>
      <c r="F779">
        <v>8</v>
      </c>
      <c r="G779" s="4">
        <v>904</v>
      </c>
      <c r="H779">
        <f t="shared" si="161"/>
        <v>73.67</v>
      </c>
      <c r="I779">
        <f t="shared" si="162"/>
        <v>652</v>
      </c>
      <c r="J779" s="3" t="str">
        <f t="shared" si="163"/>
        <v>PSOE</v>
      </c>
      <c r="K779" s="3" t="str">
        <f t="shared" si="164"/>
        <v>PP</v>
      </c>
      <c r="L779" s="3">
        <f t="shared" si="165"/>
        <v>41.72</v>
      </c>
      <c r="M779" s="3">
        <f t="shared" si="166"/>
        <v>31.13</v>
      </c>
      <c r="N779">
        <v>272</v>
      </c>
      <c r="O779">
        <v>203</v>
      </c>
      <c r="P779">
        <v>24</v>
      </c>
      <c r="Q779">
        <v>5</v>
      </c>
      <c r="R779">
        <v>69</v>
      </c>
      <c r="S779">
        <v>0</v>
      </c>
      <c r="T779">
        <v>68</v>
      </c>
      <c r="U779">
        <f t="shared" si="156"/>
        <v>41.72</v>
      </c>
      <c r="V779">
        <f t="shared" si="157"/>
        <v>31.13</v>
      </c>
      <c r="W779">
        <f t="shared" si="158"/>
        <v>3.68</v>
      </c>
      <c r="X779">
        <f t="shared" si="159"/>
        <v>0.77</v>
      </c>
      <c r="Y779">
        <f t="shared" si="160"/>
        <v>10.58</v>
      </c>
      <c r="Z779">
        <f t="shared" si="167"/>
        <v>0</v>
      </c>
      <c r="AA779">
        <f t="shared" si="168"/>
        <v>10.43</v>
      </c>
    </row>
    <row r="780" spans="1:27" x14ac:dyDescent="0.3">
      <c r="A780" t="s">
        <v>4529</v>
      </c>
      <c r="B780" t="s">
        <v>3055</v>
      </c>
      <c r="C780" t="s">
        <v>791</v>
      </c>
      <c r="D780">
        <v>346</v>
      </c>
      <c r="E780">
        <v>10</v>
      </c>
      <c r="F780">
        <v>2</v>
      </c>
      <c r="G780" s="4">
        <v>467</v>
      </c>
      <c r="H780">
        <f t="shared" si="161"/>
        <v>74.09</v>
      </c>
      <c r="I780">
        <f t="shared" si="162"/>
        <v>336</v>
      </c>
      <c r="J780" s="3" t="str">
        <f t="shared" si="163"/>
        <v>PSOE</v>
      </c>
      <c r="K780" s="3" t="str">
        <f t="shared" si="164"/>
        <v>PP</v>
      </c>
      <c r="L780" s="3">
        <f t="shared" si="165"/>
        <v>38.1</v>
      </c>
      <c r="M780" s="3">
        <f t="shared" si="166"/>
        <v>33.93</v>
      </c>
      <c r="N780">
        <v>128</v>
      </c>
      <c r="O780">
        <v>114</v>
      </c>
      <c r="P780">
        <v>3</v>
      </c>
      <c r="Q780">
        <v>12</v>
      </c>
      <c r="R780">
        <v>24</v>
      </c>
      <c r="S780">
        <v>0</v>
      </c>
      <c r="T780">
        <v>49</v>
      </c>
      <c r="U780">
        <f t="shared" si="156"/>
        <v>38.1</v>
      </c>
      <c r="V780">
        <f t="shared" si="157"/>
        <v>33.93</v>
      </c>
      <c r="W780">
        <f t="shared" si="158"/>
        <v>0.89</v>
      </c>
      <c r="X780">
        <f t="shared" si="159"/>
        <v>3.57</v>
      </c>
      <c r="Y780">
        <f t="shared" si="160"/>
        <v>7.14</v>
      </c>
      <c r="Z780">
        <f t="shared" si="167"/>
        <v>0</v>
      </c>
      <c r="AA780">
        <f t="shared" si="168"/>
        <v>14.58</v>
      </c>
    </row>
    <row r="781" spans="1:27" x14ac:dyDescent="0.3">
      <c r="A781" t="s">
        <v>4529</v>
      </c>
      <c r="B781" t="s">
        <v>3056</v>
      </c>
      <c r="C781" t="s">
        <v>792</v>
      </c>
      <c r="D781">
        <v>1337</v>
      </c>
      <c r="E781">
        <v>9</v>
      </c>
      <c r="F781">
        <v>15</v>
      </c>
      <c r="G781" s="4">
        <v>1833</v>
      </c>
      <c r="H781">
        <f t="shared" si="161"/>
        <v>72.94</v>
      </c>
      <c r="I781">
        <f t="shared" si="162"/>
        <v>1328</v>
      </c>
      <c r="J781" s="3" t="str">
        <f t="shared" si="163"/>
        <v>PSOE</v>
      </c>
      <c r="K781" s="3" t="str">
        <f t="shared" si="164"/>
        <v>PP</v>
      </c>
      <c r="L781" s="3">
        <f t="shared" si="165"/>
        <v>28.39</v>
      </c>
      <c r="M781" s="3">
        <f t="shared" si="166"/>
        <v>22.74</v>
      </c>
      <c r="N781">
        <v>377</v>
      </c>
      <c r="O781">
        <v>302</v>
      </c>
      <c r="P781">
        <v>71</v>
      </c>
      <c r="Q781">
        <v>85</v>
      </c>
      <c r="R781">
        <v>204</v>
      </c>
      <c r="S781">
        <v>0</v>
      </c>
      <c r="T781">
        <v>211</v>
      </c>
      <c r="U781">
        <f t="shared" si="156"/>
        <v>28.39</v>
      </c>
      <c r="V781">
        <f t="shared" si="157"/>
        <v>22.74</v>
      </c>
      <c r="W781">
        <f t="shared" si="158"/>
        <v>5.35</v>
      </c>
      <c r="X781">
        <f t="shared" si="159"/>
        <v>6.4</v>
      </c>
      <c r="Y781">
        <f t="shared" si="160"/>
        <v>15.36</v>
      </c>
      <c r="Z781">
        <f t="shared" si="167"/>
        <v>0</v>
      </c>
      <c r="AA781">
        <f t="shared" si="168"/>
        <v>15.89</v>
      </c>
    </row>
    <row r="782" spans="1:27" x14ac:dyDescent="0.3">
      <c r="A782" t="s">
        <v>4529</v>
      </c>
      <c r="B782" t="s">
        <v>3057</v>
      </c>
      <c r="C782" t="s">
        <v>793</v>
      </c>
      <c r="D782">
        <v>239</v>
      </c>
      <c r="E782">
        <v>1</v>
      </c>
      <c r="F782">
        <v>3</v>
      </c>
      <c r="G782" s="4">
        <v>298</v>
      </c>
      <c r="H782">
        <f t="shared" si="161"/>
        <v>80.2</v>
      </c>
      <c r="I782">
        <f t="shared" si="162"/>
        <v>238</v>
      </c>
      <c r="J782" s="3" t="str">
        <f t="shared" si="163"/>
        <v>PP</v>
      </c>
      <c r="K782" s="3" t="str">
        <f t="shared" si="164"/>
        <v>PSOE</v>
      </c>
      <c r="L782" s="3">
        <f t="shared" si="165"/>
        <v>51.68</v>
      </c>
      <c r="M782" s="3">
        <f t="shared" si="166"/>
        <v>13.87</v>
      </c>
      <c r="N782">
        <v>33</v>
      </c>
      <c r="O782">
        <v>123</v>
      </c>
      <c r="P782">
        <v>9</v>
      </c>
      <c r="Q782">
        <v>3</v>
      </c>
      <c r="R782">
        <v>17</v>
      </c>
      <c r="S782">
        <v>0</v>
      </c>
      <c r="T782">
        <v>46</v>
      </c>
      <c r="U782">
        <f t="shared" si="156"/>
        <v>13.87</v>
      </c>
      <c r="V782">
        <f t="shared" si="157"/>
        <v>51.68</v>
      </c>
      <c r="W782">
        <f t="shared" si="158"/>
        <v>3.78</v>
      </c>
      <c r="X782">
        <f t="shared" si="159"/>
        <v>1.26</v>
      </c>
      <c r="Y782">
        <f t="shared" si="160"/>
        <v>7.14</v>
      </c>
      <c r="Z782">
        <f t="shared" si="167"/>
        <v>0</v>
      </c>
      <c r="AA782">
        <f t="shared" si="168"/>
        <v>19.329999999999998</v>
      </c>
    </row>
    <row r="783" spans="1:27" x14ac:dyDescent="0.3">
      <c r="A783" t="s">
        <v>4529</v>
      </c>
      <c r="B783" t="s">
        <v>3058</v>
      </c>
      <c r="C783" t="s">
        <v>794</v>
      </c>
      <c r="D783">
        <v>351</v>
      </c>
      <c r="E783">
        <v>0</v>
      </c>
      <c r="F783">
        <v>4</v>
      </c>
      <c r="G783" s="4">
        <v>469</v>
      </c>
      <c r="H783">
        <f t="shared" si="161"/>
        <v>74.84</v>
      </c>
      <c r="I783">
        <f t="shared" si="162"/>
        <v>351</v>
      </c>
      <c r="J783" s="3" t="str">
        <f t="shared" si="163"/>
        <v>PP</v>
      </c>
      <c r="K783" s="3" t="str">
        <f t="shared" si="164"/>
        <v>PSOE</v>
      </c>
      <c r="L783" s="3">
        <f t="shared" si="165"/>
        <v>42.17</v>
      </c>
      <c r="M783" s="3">
        <f t="shared" si="166"/>
        <v>30.48</v>
      </c>
      <c r="N783">
        <v>107</v>
      </c>
      <c r="O783">
        <v>148</v>
      </c>
      <c r="P783">
        <v>29</v>
      </c>
      <c r="Q783">
        <v>6</v>
      </c>
      <c r="R783">
        <v>26</v>
      </c>
      <c r="S783">
        <v>0</v>
      </c>
      <c r="T783">
        <v>28</v>
      </c>
      <c r="U783">
        <f t="shared" si="156"/>
        <v>30.48</v>
      </c>
      <c r="V783">
        <f t="shared" si="157"/>
        <v>42.17</v>
      </c>
      <c r="W783">
        <f t="shared" si="158"/>
        <v>8.26</v>
      </c>
      <c r="X783">
        <f t="shared" si="159"/>
        <v>1.71</v>
      </c>
      <c r="Y783">
        <f t="shared" si="160"/>
        <v>7.41</v>
      </c>
      <c r="Z783">
        <f t="shared" si="167"/>
        <v>0</v>
      </c>
      <c r="AA783">
        <f t="shared" si="168"/>
        <v>7.98</v>
      </c>
    </row>
    <row r="784" spans="1:27" x14ac:dyDescent="0.3">
      <c r="A784" t="s">
        <v>4529</v>
      </c>
      <c r="B784" t="s">
        <v>3059</v>
      </c>
      <c r="C784" t="s">
        <v>795</v>
      </c>
      <c r="D784">
        <v>60</v>
      </c>
      <c r="E784">
        <v>0</v>
      </c>
      <c r="F784">
        <v>0</v>
      </c>
      <c r="G784" s="4">
        <v>72</v>
      </c>
      <c r="H784">
        <f t="shared" si="161"/>
        <v>83.33</v>
      </c>
      <c r="I784">
        <f t="shared" si="162"/>
        <v>60</v>
      </c>
      <c r="J784" s="3" t="str">
        <f t="shared" si="163"/>
        <v>PSOE</v>
      </c>
      <c r="K784" s="3" t="str">
        <f t="shared" si="164"/>
        <v>Ciudadanos</v>
      </c>
      <c r="L784" s="3">
        <f t="shared" si="165"/>
        <v>30</v>
      </c>
      <c r="M784" s="3">
        <f t="shared" si="166"/>
        <v>26.67</v>
      </c>
      <c r="N784">
        <v>18</v>
      </c>
      <c r="O784">
        <v>13</v>
      </c>
      <c r="P784">
        <v>0</v>
      </c>
      <c r="Q784">
        <v>2</v>
      </c>
      <c r="R784">
        <v>16</v>
      </c>
      <c r="S784">
        <v>0</v>
      </c>
      <c r="T784">
        <v>11</v>
      </c>
      <c r="U784">
        <f t="shared" si="156"/>
        <v>30</v>
      </c>
      <c r="V784">
        <f t="shared" si="157"/>
        <v>21.67</v>
      </c>
      <c r="W784">
        <f t="shared" si="158"/>
        <v>0</v>
      </c>
      <c r="X784">
        <f t="shared" si="159"/>
        <v>3.33</v>
      </c>
      <c r="Y784">
        <f t="shared" si="160"/>
        <v>26.67</v>
      </c>
      <c r="Z784">
        <f t="shared" si="167"/>
        <v>0</v>
      </c>
      <c r="AA784">
        <f t="shared" si="168"/>
        <v>18.329999999999998</v>
      </c>
    </row>
    <row r="785" spans="1:27" x14ac:dyDescent="0.3">
      <c r="A785" t="s">
        <v>4529</v>
      </c>
      <c r="B785" t="s">
        <v>3060</v>
      </c>
      <c r="C785" t="s">
        <v>796</v>
      </c>
      <c r="D785">
        <v>237</v>
      </c>
      <c r="E785">
        <v>0</v>
      </c>
      <c r="F785">
        <v>3</v>
      </c>
      <c r="G785" s="4">
        <v>300</v>
      </c>
      <c r="H785">
        <f t="shared" si="161"/>
        <v>79</v>
      </c>
      <c r="I785">
        <f t="shared" si="162"/>
        <v>237</v>
      </c>
      <c r="J785" s="3" t="str">
        <f t="shared" si="163"/>
        <v>PP</v>
      </c>
      <c r="K785" s="3" t="str">
        <f t="shared" si="164"/>
        <v>PSOE</v>
      </c>
      <c r="L785" s="3">
        <f t="shared" si="165"/>
        <v>39.24</v>
      </c>
      <c r="M785" s="3">
        <f t="shared" si="166"/>
        <v>31.65</v>
      </c>
      <c r="N785">
        <v>75</v>
      </c>
      <c r="O785">
        <v>93</v>
      </c>
      <c r="P785">
        <v>9</v>
      </c>
      <c r="Q785">
        <v>11</v>
      </c>
      <c r="R785">
        <v>13</v>
      </c>
      <c r="S785">
        <v>0</v>
      </c>
      <c r="T785">
        <v>26</v>
      </c>
      <c r="U785">
        <f t="shared" si="156"/>
        <v>31.65</v>
      </c>
      <c r="V785">
        <f t="shared" si="157"/>
        <v>39.24</v>
      </c>
      <c r="W785">
        <f t="shared" si="158"/>
        <v>3.8</v>
      </c>
      <c r="X785">
        <f t="shared" si="159"/>
        <v>4.6399999999999997</v>
      </c>
      <c r="Y785">
        <f t="shared" si="160"/>
        <v>5.49</v>
      </c>
      <c r="Z785">
        <f t="shared" si="167"/>
        <v>0</v>
      </c>
      <c r="AA785">
        <f t="shared" si="168"/>
        <v>10.97</v>
      </c>
    </row>
    <row r="786" spans="1:27" x14ac:dyDescent="0.3">
      <c r="A786" t="s">
        <v>4529</v>
      </c>
      <c r="B786" t="s">
        <v>3061</v>
      </c>
      <c r="C786" t="s">
        <v>797</v>
      </c>
      <c r="D786">
        <v>792</v>
      </c>
      <c r="E786">
        <v>10</v>
      </c>
      <c r="F786">
        <v>16</v>
      </c>
      <c r="G786" s="4">
        <v>1094</v>
      </c>
      <c r="H786">
        <f t="shared" si="161"/>
        <v>72.39</v>
      </c>
      <c r="I786">
        <f t="shared" si="162"/>
        <v>782</v>
      </c>
      <c r="J786" s="3" t="str">
        <f t="shared" si="163"/>
        <v>PP</v>
      </c>
      <c r="K786" s="3" t="str">
        <f t="shared" si="164"/>
        <v>PSOE</v>
      </c>
      <c r="L786" s="3">
        <f t="shared" si="165"/>
        <v>35.29</v>
      </c>
      <c r="M786" s="3">
        <f t="shared" si="166"/>
        <v>24.68</v>
      </c>
      <c r="N786">
        <v>193</v>
      </c>
      <c r="O786">
        <v>276</v>
      </c>
      <c r="P786">
        <v>54</v>
      </c>
      <c r="Q786">
        <v>17</v>
      </c>
      <c r="R786">
        <v>97</v>
      </c>
      <c r="S786">
        <v>0</v>
      </c>
      <c r="T786">
        <v>106</v>
      </c>
      <c r="U786">
        <f t="shared" si="156"/>
        <v>24.68</v>
      </c>
      <c r="V786">
        <f t="shared" si="157"/>
        <v>35.29</v>
      </c>
      <c r="W786">
        <f t="shared" si="158"/>
        <v>6.91</v>
      </c>
      <c r="X786">
        <f t="shared" si="159"/>
        <v>2.17</v>
      </c>
      <c r="Y786">
        <f t="shared" si="160"/>
        <v>12.4</v>
      </c>
      <c r="Z786">
        <f t="shared" si="167"/>
        <v>0</v>
      </c>
      <c r="AA786">
        <f t="shared" si="168"/>
        <v>13.55</v>
      </c>
    </row>
    <row r="787" spans="1:27" x14ac:dyDescent="0.3">
      <c r="A787" t="s">
        <v>4529</v>
      </c>
      <c r="B787" t="s">
        <v>3062</v>
      </c>
      <c r="C787" t="s">
        <v>798</v>
      </c>
      <c r="D787">
        <v>1118</v>
      </c>
      <c r="E787">
        <v>20</v>
      </c>
      <c r="F787">
        <v>13</v>
      </c>
      <c r="G787" s="4">
        <v>1415</v>
      </c>
      <c r="H787">
        <f t="shared" si="161"/>
        <v>79.010000000000005</v>
      </c>
      <c r="I787">
        <f t="shared" si="162"/>
        <v>1098</v>
      </c>
      <c r="J787" s="3" t="str">
        <f t="shared" si="163"/>
        <v>PSOE</v>
      </c>
      <c r="K787" s="3" t="str">
        <f t="shared" si="164"/>
        <v>PP</v>
      </c>
      <c r="L787" s="3">
        <f t="shared" si="165"/>
        <v>44.81</v>
      </c>
      <c r="M787" s="3">
        <f t="shared" si="166"/>
        <v>34.24</v>
      </c>
      <c r="N787">
        <v>492</v>
      </c>
      <c r="O787">
        <v>376</v>
      </c>
      <c r="P787">
        <v>49</v>
      </c>
      <c r="Q787">
        <v>11</v>
      </c>
      <c r="R787">
        <v>112</v>
      </c>
      <c r="S787">
        <v>0</v>
      </c>
      <c r="T787">
        <v>33</v>
      </c>
      <c r="U787">
        <f t="shared" si="156"/>
        <v>44.81</v>
      </c>
      <c r="V787">
        <f t="shared" si="157"/>
        <v>34.24</v>
      </c>
      <c r="W787">
        <f t="shared" si="158"/>
        <v>4.46</v>
      </c>
      <c r="X787">
        <f t="shared" si="159"/>
        <v>1</v>
      </c>
      <c r="Y787">
        <f t="shared" si="160"/>
        <v>10.199999999999999</v>
      </c>
      <c r="Z787">
        <f t="shared" si="167"/>
        <v>0</v>
      </c>
      <c r="AA787">
        <f t="shared" si="168"/>
        <v>3.01</v>
      </c>
    </row>
    <row r="788" spans="1:27" x14ac:dyDescent="0.3">
      <c r="A788" t="s">
        <v>4529</v>
      </c>
      <c r="B788" t="s">
        <v>3063</v>
      </c>
      <c r="C788" t="s">
        <v>799</v>
      </c>
      <c r="D788">
        <v>327</v>
      </c>
      <c r="E788">
        <v>3</v>
      </c>
      <c r="F788">
        <v>0</v>
      </c>
      <c r="G788" s="4">
        <v>413</v>
      </c>
      <c r="H788">
        <f t="shared" si="161"/>
        <v>79.180000000000007</v>
      </c>
      <c r="I788">
        <f t="shared" si="162"/>
        <v>324</v>
      </c>
      <c r="J788" s="3" t="str">
        <f t="shared" si="163"/>
        <v>PP</v>
      </c>
      <c r="K788" s="3" t="str">
        <f t="shared" si="164"/>
        <v>PSOE</v>
      </c>
      <c r="L788" s="3">
        <f t="shared" si="165"/>
        <v>26.23</v>
      </c>
      <c r="M788" s="3">
        <f t="shared" si="166"/>
        <v>19.75</v>
      </c>
      <c r="N788">
        <v>64</v>
      </c>
      <c r="O788">
        <v>85</v>
      </c>
      <c r="P788">
        <v>5</v>
      </c>
      <c r="Q788">
        <v>7</v>
      </c>
      <c r="R788">
        <v>21</v>
      </c>
      <c r="S788">
        <v>0</v>
      </c>
      <c r="T788">
        <v>30</v>
      </c>
      <c r="U788">
        <f t="shared" si="156"/>
        <v>19.75</v>
      </c>
      <c r="V788">
        <f t="shared" si="157"/>
        <v>26.23</v>
      </c>
      <c r="W788">
        <f t="shared" si="158"/>
        <v>1.54</v>
      </c>
      <c r="X788">
        <f t="shared" si="159"/>
        <v>2.16</v>
      </c>
      <c r="Y788">
        <f t="shared" si="160"/>
        <v>6.48</v>
      </c>
      <c r="Z788">
        <f t="shared" si="167"/>
        <v>0</v>
      </c>
      <c r="AA788">
        <f t="shared" si="168"/>
        <v>9.26</v>
      </c>
    </row>
    <row r="789" spans="1:27" x14ac:dyDescent="0.3">
      <c r="A789" t="s">
        <v>4529</v>
      </c>
      <c r="B789" t="s">
        <v>3064</v>
      </c>
      <c r="C789" t="s">
        <v>800</v>
      </c>
      <c r="D789">
        <v>567</v>
      </c>
      <c r="E789">
        <v>11</v>
      </c>
      <c r="F789">
        <v>9</v>
      </c>
      <c r="G789" s="4">
        <v>754</v>
      </c>
      <c r="H789">
        <f t="shared" si="161"/>
        <v>75.2</v>
      </c>
      <c r="I789">
        <f t="shared" si="162"/>
        <v>556</v>
      </c>
      <c r="J789" s="3" t="str">
        <f t="shared" si="163"/>
        <v>PSOE</v>
      </c>
      <c r="K789" s="3" t="str">
        <f t="shared" si="164"/>
        <v>PP</v>
      </c>
      <c r="L789" s="3">
        <f t="shared" si="165"/>
        <v>39.93</v>
      </c>
      <c r="M789" s="3">
        <f t="shared" si="166"/>
        <v>25.9</v>
      </c>
      <c r="N789">
        <v>222</v>
      </c>
      <c r="O789">
        <v>144</v>
      </c>
      <c r="P789">
        <v>27</v>
      </c>
      <c r="Q789">
        <v>27</v>
      </c>
      <c r="R789">
        <v>39</v>
      </c>
      <c r="S789">
        <v>0</v>
      </c>
      <c r="T789">
        <v>81</v>
      </c>
      <c r="U789">
        <f t="shared" si="156"/>
        <v>39.93</v>
      </c>
      <c r="V789">
        <f t="shared" si="157"/>
        <v>25.9</v>
      </c>
      <c r="W789">
        <f t="shared" si="158"/>
        <v>4.8600000000000003</v>
      </c>
      <c r="X789">
        <f t="shared" si="159"/>
        <v>4.8600000000000003</v>
      </c>
      <c r="Y789">
        <f t="shared" si="160"/>
        <v>7.01</v>
      </c>
      <c r="Z789">
        <f t="shared" si="167"/>
        <v>0</v>
      </c>
      <c r="AA789">
        <f t="shared" si="168"/>
        <v>14.57</v>
      </c>
    </row>
    <row r="790" spans="1:27" x14ac:dyDescent="0.3">
      <c r="A790" t="s">
        <v>4529</v>
      </c>
      <c r="B790" t="s">
        <v>3065</v>
      </c>
      <c r="C790" t="s">
        <v>801</v>
      </c>
      <c r="D790">
        <v>114</v>
      </c>
      <c r="E790">
        <v>3</v>
      </c>
      <c r="F790">
        <v>0</v>
      </c>
      <c r="G790" s="4">
        <v>181</v>
      </c>
      <c r="H790">
        <f t="shared" si="161"/>
        <v>62.98</v>
      </c>
      <c r="I790">
        <f t="shared" si="162"/>
        <v>111</v>
      </c>
      <c r="J790" s="3" t="str">
        <f t="shared" si="163"/>
        <v>PSOE</v>
      </c>
      <c r="K790" s="3" t="str">
        <f t="shared" si="164"/>
        <v>PP</v>
      </c>
      <c r="L790" s="3">
        <f t="shared" si="165"/>
        <v>36.94</v>
      </c>
      <c r="M790" s="3">
        <f t="shared" si="166"/>
        <v>29.73</v>
      </c>
      <c r="N790">
        <v>41</v>
      </c>
      <c r="O790">
        <v>33</v>
      </c>
      <c r="P790">
        <v>6</v>
      </c>
      <c r="Q790">
        <v>10</v>
      </c>
      <c r="R790">
        <v>12</v>
      </c>
      <c r="S790">
        <v>0</v>
      </c>
      <c r="T790">
        <v>8</v>
      </c>
      <c r="U790">
        <f t="shared" si="156"/>
        <v>36.94</v>
      </c>
      <c r="V790">
        <f t="shared" si="157"/>
        <v>29.73</v>
      </c>
      <c r="W790">
        <f t="shared" si="158"/>
        <v>5.41</v>
      </c>
      <c r="X790">
        <f t="shared" si="159"/>
        <v>9.01</v>
      </c>
      <c r="Y790">
        <f t="shared" si="160"/>
        <v>10.81</v>
      </c>
      <c r="Z790">
        <f t="shared" si="167"/>
        <v>0</v>
      </c>
      <c r="AA790">
        <f t="shared" si="168"/>
        <v>7.21</v>
      </c>
    </row>
    <row r="791" spans="1:27" x14ac:dyDescent="0.3">
      <c r="A791" t="s">
        <v>4529</v>
      </c>
      <c r="B791" t="s">
        <v>3066</v>
      </c>
      <c r="C791" t="s">
        <v>802</v>
      </c>
      <c r="D791">
        <v>358</v>
      </c>
      <c r="E791">
        <v>5</v>
      </c>
      <c r="F791">
        <v>3</v>
      </c>
      <c r="G791" s="4">
        <v>452</v>
      </c>
      <c r="H791">
        <f t="shared" si="161"/>
        <v>79.2</v>
      </c>
      <c r="I791">
        <f t="shared" si="162"/>
        <v>353</v>
      </c>
      <c r="J791" s="3" t="str">
        <f t="shared" si="163"/>
        <v>PP</v>
      </c>
      <c r="K791" s="3" t="str">
        <f t="shared" si="164"/>
        <v>PSOE</v>
      </c>
      <c r="L791" s="3">
        <f t="shared" si="165"/>
        <v>33.43</v>
      </c>
      <c r="M791" s="3">
        <f t="shared" si="166"/>
        <v>27.48</v>
      </c>
      <c r="N791">
        <v>97</v>
      </c>
      <c r="O791">
        <v>118</v>
      </c>
      <c r="P791">
        <v>11</v>
      </c>
      <c r="Q791">
        <v>15</v>
      </c>
      <c r="R791">
        <v>37</v>
      </c>
      <c r="S791">
        <v>0</v>
      </c>
      <c r="T791">
        <v>68</v>
      </c>
      <c r="U791">
        <f t="shared" si="156"/>
        <v>27.48</v>
      </c>
      <c r="V791">
        <f t="shared" si="157"/>
        <v>33.43</v>
      </c>
      <c r="W791">
        <f t="shared" si="158"/>
        <v>3.12</v>
      </c>
      <c r="X791">
        <f t="shared" si="159"/>
        <v>4.25</v>
      </c>
      <c r="Y791">
        <f t="shared" si="160"/>
        <v>10.48</v>
      </c>
      <c r="Z791">
        <f t="shared" si="167"/>
        <v>0</v>
      </c>
      <c r="AA791">
        <f t="shared" si="168"/>
        <v>19.260000000000002</v>
      </c>
    </row>
    <row r="792" spans="1:27" x14ac:dyDescent="0.3">
      <c r="A792" t="s">
        <v>4529</v>
      </c>
      <c r="B792" t="s">
        <v>3067</v>
      </c>
      <c r="C792" t="s">
        <v>803</v>
      </c>
      <c r="D792">
        <v>627</v>
      </c>
      <c r="E792">
        <v>14</v>
      </c>
      <c r="F792">
        <v>9</v>
      </c>
      <c r="G792" s="4">
        <v>846</v>
      </c>
      <c r="H792">
        <f t="shared" si="161"/>
        <v>74.11</v>
      </c>
      <c r="I792">
        <f t="shared" si="162"/>
        <v>613</v>
      </c>
      <c r="J792" s="3" t="str">
        <f t="shared" si="163"/>
        <v>PP</v>
      </c>
      <c r="K792" s="3" t="str">
        <f t="shared" si="164"/>
        <v>PSOE</v>
      </c>
      <c r="L792" s="3">
        <f t="shared" si="165"/>
        <v>34.090000000000003</v>
      </c>
      <c r="M792" s="3">
        <f t="shared" si="166"/>
        <v>29.36</v>
      </c>
      <c r="N792">
        <v>180</v>
      </c>
      <c r="O792">
        <v>209</v>
      </c>
      <c r="P792">
        <v>16</v>
      </c>
      <c r="Q792">
        <v>16</v>
      </c>
      <c r="R792">
        <v>79</v>
      </c>
      <c r="S792">
        <v>0</v>
      </c>
      <c r="T792">
        <v>78</v>
      </c>
      <c r="U792">
        <f t="shared" si="156"/>
        <v>29.36</v>
      </c>
      <c r="V792">
        <f t="shared" si="157"/>
        <v>34.090000000000003</v>
      </c>
      <c r="W792">
        <f t="shared" si="158"/>
        <v>2.61</v>
      </c>
      <c r="X792">
        <f t="shared" si="159"/>
        <v>2.61</v>
      </c>
      <c r="Y792">
        <f t="shared" si="160"/>
        <v>12.89</v>
      </c>
      <c r="Z792">
        <f t="shared" si="167"/>
        <v>0</v>
      </c>
      <c r="AA792">
        <f t="shared" si="168"/>
        <v>12.72</v>
      </c>
    </row>
    <row r="793" spans="1:27" x14ac:dyDescent="0.3">
      <c r="A793" t="s">
        <v>4529</v>
      </c>
      <c r="B793" t="s">
        <v>3068</v>
      </c>
      <c r="C793" t="s">
        <v>804</v>
      </c>
      <c r="D793">
        <v>2986</v>
      </c>
      <c r="E793">
        <v>36</v>
      </c>
      <c r="F793">
        <v>18</v>
      </c>
      <c r="G793" s="4">
        <v>3806</v>
      </c>
      <c r="H793">
        <f t="shared" si="161"/>
        <v>78.459999999999994</v>
      </c>
      <c r="I793">
        <f t="shared" si="162"/>
        <v>2950</v>
      </c>
      <c r="J793" s="3" t="str">
        <f t="shared" si="163"/>
        <v>PSOE</v>
      </c>
      <c r="K793" s="3" t="str">
        <f t="shared" si="164"/>
        <v>PP</v>
      </c>
      <c r="L793" s="3">
        <f t="shared" si="165"/>
        <v>36.880000000000003</v>
      </c>
      <c r="M793" s="3">
        <f t="shared" si="166"/>
        <v>36.71</v>
      </c>
      <c r="N793">
        <v>1088</v>
      </c>
      <c r="O793">
        <v>1083</v>
      </c>
      <c r="P793">
        <v>119</v>
      </c>
      <c r="Q793">
        <v>81</v>
      </c>
      <c r="R793">
        <v>235</v>
      </c>
      <c r="S793">
        <v>0</v>
      </c>
      <c r="T793">
        <v>277</v>
      </c>
      <c r="U793">
        <f t="shared" si="156"/>
        <v>36.880000000000003</v>
      </c>
      <c r="V793">
        <f t="shared" si="157"/>
        <v>36.71</v>
      </c>
      <c r="W793">
        <f t="shared" si="158"/>
        <v>4.03</v>
      </c>
      <c r="X793">
        <f t="shared" si="159"/>
        <v>2.75</v>
      </c>
      <c r="Y793">
        <f t="shared" si="160"/>
        <v>7.97</v>
      </c>
      <c r="Z793">
        <f t="shared" si="167"/>
        <v>0</v>
      </c>
      <c r="AA793">
        <f t="shared" si="168"/>
        <v>9.39</v>
      </c>
    </row>
    <row r="794" spans="1:27" x14ac:dyDescent="0.3">
      <c r="A794" t="s">
        <v>4529</v>
      </c>
      <c r="B794" t="s">
        <v>3069</v>
      </c>
      <c r="C794" t="s">
        <v>805</v>
      </c>
      <c r="D794">
        <v>3635</v>
      </c>
      <c r="E794">
        <v>45</v>
      </c>
      <c r="F794">
        <v>34</v>
      </c>
      <c r="G794" s="4">
        <v>5819</v>
      </c>
      <c r="H794">
        <f t="shared" si="161"/>
        <v>62.47</v>
      </c>
      <c r="I794">
        <f t="shared" si="162"/>
        <v>3590</v>
      </c>
      <c r="J794" s="3" t="str">
        <f t="shared" si="163"/>
        <v>PP</v>
      </c>
      <c r="K794" s="3" t="str">
        <f t="shared" si="164"/>
        <v>PSOE</v>
      </c>
      <c r="L794" s="3">
        <f t="shared" si="165"/>
        <v>29.58</v>
      </c>
      <c r="M794" s="3">
        <f t="shared" si="166"/>
        <v>27.16</v>
      </c>
      <c r="N794">
        <v>975</v>
      </c>
      <c r="O794">
        <v>1062</v>
      </c>
      <c r="P794">
        <v>286</v>
      </c>
      <c r="Q794">
        <v>197</v>
      </c>
      <c r="R794">
        <v>460</v>
      </c>
      <c r="S794">
        <v>0</v>
      </c>
      <c r="T794">
        <v>484</v>
      </c>
      <c r="U794">
        <f t="shared" si="156"/>
        <v>27.16</v>
      </c>
      <c r="V794">
        <f t="shared" si="157"/>
        <v>29.58</v>
      </c>
      <c r="W794">
        <f t="shared" si="158"/>
        <v>7.97</v>
      </c>
      <c r="X794">
        <f t="shared" si="159"/>
        <v>5.49</v>
      </c>
      <c r="Y794">
        <f t="shared" si="160"/>
        <v>12.81</v>
      </c>
      <c r="Z794">
        <f t="shared" si="167"/>
        <v>0</v>
      </c>
      <c r="AA794">
        <f t="shared" si="168"/>
        <v>13.48</v>
      </c>
    </row>
    <row r="795" spans="1:27" x14ac:dyDescent="0.3">
      <c r="A795" t="s">
        <v>4529</v>
      </c>
      <c r="B795" t="s">
        <v>3070</v>
      </c>
      <c r="C795" t="s">
        <v>806</v>
      </c>
      <c r="D795">
        <v>113</v>
      </c>
      <c r="E795">
        <v>0</v>
      </c>
      <c r="F795">
        <v>0</v>
      </c>
      <c r="G795" s="4">
        <v>147</v>
      </c>
      <c r="H795">
        <f t="shared" si="161"/>
        <v>76.87</v>
      </c>
      <c r="I795">
        <f t="shared" si="162"/>
        <v>113</v>
      </c>
      <c r="J795" s="3" t="str">
        <f t="shared" si="163"/>
        <v>PP</v>
      </c>
      <c r="K795" s="3" t="str">
        <f t="shared" si="164"/>
        <v>PSOE</v>
      </c>
      <c r="L795" s="3">
        <f t="shared" si="165"/>
        <v>46.9</v>
      </c>
      <c r="M795" s="3">
        <f t="shared" si="166"/>
        <v>26.55</v>
      </c>
      <c r="N795">
        <v>30</v>
      </c>
      <c r="O795">
        <v>53</v>
      </c>
      <c r="P795">
        <v>2</v>
      </c>
      <c r="Q795">
        <v>1</v>
      </c>
      <c r="R795">
        <v>10</v>
      </c>
      <c r="S795">
        <v>0</v>
      </c>
      <c r="T795">
        <v>16</v>
      </c>
      <c r="U795">
        <f t="shared" si="156"/>
        <v>26.55</v>
      </c>
      <c r="V795">
        <f t="shared" si="157"/>
        <v>46.9</v>
      </c>
      <c r="W795">
        <f t="shared" si="158"/>
        <v>1.77</v>
      </c>
      <c r="X795">
        <f t="shared" si="159"/>
        <v>0.88</v>
      </c>
      <c r="Y795">
        <f t="shared" si="160"/>
        <v>8.85</v>
      </c>
      <c r="Z795">
        <f t="shared" si="167"/>
        <v>0</v>
      </c>
      <c r="AA795">
        <f t="shared" si="168"/>
        <v>14.16</v>
      </c>
    </row>
    <row r="796" spans="1:27" x14ac:dyDescent="0.3">
      <c r="A796" t="s">
        <v>4529</v>
      </c>
      <c r="B796" t="s">
        <v>3071</v>
      </c>
      <c r="C796" t="s">
        <v>807</v>
      </c>
      <c r="D796">
        <v>83</v>
      </c>
      <c r="E796">
        <v>0</v>
      </c>
      <c r="F796">
        <v>1</v>
      </c>
      <c r="G796" s="4">
        <v>106</v>
      </c>
      <c r="H796">
        <f t="shared" si="161"/>
        <v>78.3</v>
      </c>
      <c r="I796">
        <f t="shared" si="162"/>
        <v>83</v>
      </c>
      <c r="J796" s="3" t="str">
        <f t="shared" si="163"/>
        <v>PP</v>
      </c>
      <c r="K796" s="3" t="str">
        <f t="shared" si="164"/>
        <v>PSOE</v>
      </c>
      <c r="L796" s="3">
        <f t="shared" si="165"/>
        <v>39.76</v>
      </c>
      <c r="M796" s="3">
        <f t="shared" si="166"/>
        <v>30.12</v>
      </c>
      <c r="N796">
        <v>25</v>
      </c>
      <c r="O796">
        <v>33</v>
      </c>
      <c r="P796">
        <v>1</v>
      </c>
      <c r="Q796">
        <v>2</v>
      </c>
      <c r="R796">
        <v>10</v>
      </c>
      <c r="S796">
        <v>0</v>
      </c>
      <c r="T796">
        <v>9</v>
      </c>
      <c r="U796">
        <f t="shared" si="156"/>
        <v>30.12</v>
      </c>
      <c r="V796">
        <f t="shared" si="157"/>
        <v>39.76</v>
      </c>
      <c r="W796">
        <f t="shared" si="158"/>
        <v>1.2</v>
      </c>
      <c r="X796">
        <f t="shared" si="159"/>
        <v>2.41</v>
      </c>
      <c r="Y796">
        <f t="shared" si="160"/>
        <v>12.05</v>
      </c>
      <c r="Z796">
        <f t="shared" si="167"/>
        <v>0</v>
      </c>
      <c r="AA796">
        <f t="shared" si="168"/>
        <v>10.84</v>
      </c>
    </row>
    <row r="797" spans="1:27" x14ac:dyDescent="0.3">
      <c r="A797" t="s">
        <v>4529</v>
      </c>
      <c r="B797" t="s">
        <v>3072</v>
      </c>
      <c r="C797" t="s">
        <v>808</v>
      </c>
      <c r="D797">
        <v>309</v>
      </c>
      <c r="E797">
        <v>0</v>
      </c>
      <c r="F797">
        <v>5</v>
      </c>
      <c r="G797" s="4">
        <v>365</v>
      </c>
      <c r="H797">
        <f t="shared" si="161"/>
        <v>84.66</v>
      </c>
      <c r="I797">
        <f t="shared" si="162"/>
        <v>309</v>
      </c>
      <c r="J797" s="3" t="str">
        <f t="shared" si="163"/>
        <v>PSOE</v>
      </c>
      <c r="K797" s="3" t="str">
        <f t="shared" si="164"/>
        <v>PP</v>
      </c>
      <c r="L797" s="3">
        <f t="shared" si="165"/>
        <v>36.25</v>
      </c>
      <c r="M797" s="3">
        <f t="shared" si="166"/>
        <v>30.42</v>
      </c>
      <c r="N797">
        <v>112</v>
      </c>
      <c r="O797">
        <v>94</v>
      </c>
      <c r="P797">
        <v>16</v>
      </c>
      <c r="Q797">
        <v>9</v>
      </c>
      <c r="R797">
        <v>21</v>
      </c>
      <c r="S797">
        <v>0</v>
      </c>
      <c r="T797">
        <v>42</v>
      </c>
      <c r="U797">
        <f t="shared" si="156"/>
        <v>36.25</v>
      </c>
      <c r="V797">
        <f t="shared" si="157"/>
        <v>30.42</v>
      </c>
      <c r="W797">
        <f t="shared" si="158"/>
        <v>5.18</v>
      </c>
      <c r="X797">
        <f t="shared" si="159"/>
        <v>2.91</v>
      </c>
      <c r="Y797">
        <f t="shared" si="160"/>
        <v>6.8</v>
      </c>
      <c r="Z797">
        <f t="shared" si="167"/>
        <v>0</v>
      </c>
      <c r="AA797">
        <f t="shared" si="168"/>
        <v>13.59</v>
      </c>
    </row>
    <row r="798" spans="1:27" x14ac:dyDescent="0.3">
      <c r="A798" t="s">
        <v>4529</v>
      </c>
      <c r="B798" t="s">
        <v>3073</v>
      </c>
      <c r="C798" t="s">
        <v>809</v>
      </c>
      <c r="D798">
        <v>202</v>
      </c>
      <c r="E798">
        <v>0</v>
      </c>
      <c r="F798">
        <v>0</v>
      </c>
      <c r="G798" s="4">
        <v>269</v>
      </c>
      <c r="H798">
        <f t="shared" si="161"/>
        <v>75.09</v>
      </c>
      <c r="I798">
        <f t="shared" si="162"/>
        <v>202</v>
      </c>
      <c r="J798" s="3" t="str">
        <f t="shared" si="163"/>
        <v>PSOE</v>
      </c>
      <c r="K798" s="3" t="str">
        <f t="shared" si="164"/>
        <v>Ciudadanos</v>
      </c>
      <c r="L798" s="3">
        <f t="shared" si="165"/>
        <v>72.77</v>
      </c>
      <c r="M798" s="3">
        <f t="shared" si="166"/>
        <v>7.92</v>
      </c>
      <c r="N798">
        <v>147</v>
      </c>
      <c r="O798">
        <v>15</v>
      </c>
      <c r="P798">
        <v>7</v>
      </c>
      <c r="Q798">
        <v>2</v>
      </c>
      <c r="R798">
        <v>16</v>
      </c>
      <c r="S798">
        <v>0</v>
      </c>
      <c r="T798">
        <v>8</v>
      </c>
      <c r="U798">
        <f t="shared" si="156"/>
        <v>72.77</v>
      </c>
      <c r="V798">
        <f t="shared" si="157"/>
        <v>7.43</v>
      </c>
      <c r="W798">
        <f t="shared" si="158"/>
        <v>3.47</v>
      </c>
      <c r="X798">
        <f t="shared" si="159"/>
        <v>0.99</v>
      </c>
      <c r="Y798">
        <f t="shared" si="160"/>
        <v>7.92</v>
      </c>
      <c r="Z798">
        <f t="shared" si="167"/>
        <v>0</v>
      </c>
      <c r="AA798">
        <f t="shared" si="168"/>
        <v>3.96</v>
      </c>
    </row>
    <row r="799" spans="1:27" x14ac:dyDescent="0.3">
      <c r="A799" t="s">
        <v>4529</v>
      </c>
      <c r="B799" t="s">
        <v>3074</v>
      </c>
      <c r="C799" t="s">
        <v>810</v>
      </c>
      <c r="D799">
        <v>1376</v>
      </c>
      <c r="E799">
        <v>22</v>
      </c>
      <c r="F799">
        <v>7</v>
      </c>
      <c r="G799" s="4">
        <v>1910</v>
      </c>
      <c r="H799">
        <f t="shared" si="161"/>
        <v>72.040000000000006</v>
      </c>
      <c r="I799">
        <f t="shared" si="162"/>
        <v>1354</v>
      </c>
      <c r="J799" s="3" t="str">
        <f t="shared" si="163"/>
        <v>PSOE</v>
      </c>
      <c r="K799" s="3" t="str">
        <f t="shared" si="164"/>
        <v>PP</v>
      </c>
      <c r="L799" s="3">
        <f t="shared" si="165"/>
        <v>49.93</v>
      </c>
      <c r="M799" s="3">
        <f t="shared" si="166"/>
        <v>29.84</v>
      </c>
      <c r="N799">
        <v>676</v>
      </c>
      <c r="O799">
        <v>404</v>
      </c>
      <c r="P799">
        <v>12</v>
      </c>
      <c r="Q799">
        <v>81</v>
      </c>
      <c r="R799">
        <v>83</v>
      </c>
      <c r="S799">
        <v>0</v>
      </c>
      <c r="T799">
        <v>13</v>
      </c>
      <c r="U799">
        <f t="shared" si="156"/>
        <v>49.93</v>
      </c>
      <c r="V799">
        <f t="shared" si="157"/>
        <v>29.84</v>
      </c>
      <c r="W799">
        <f t="shared" si="158"/>
        <v>0.89</v>
      </c>
      <c r="X799">
        <f t="shared" si="159"/>
        <v>5.98</v>
      </c>
      <c r="Y799">
        <f t="shared" si="160"/>
        <v>6.13</v>
      </c>
      <c r="Z799">
        <f t="shared" si="167"/>
        <v>0</v>
      </c>
      <c r="AA799">
        <f t="shared" si="168"/>
        <v>0.96</v>
      </c>
    </row>
    <row r="800" spans="1:27" x14ac:dyDescent="0.3">
      <c r="A800" t="s">
        <v>4529</v>
      </c>
      <c r="B800" t="s">
        <v>3075</v>
      </c>
      <c r="C800" t="s">
        <v>811</v>
      </c>
      <c r="D800">
        <v>549</v>
      </c>
      <c r="E800">
        <v>6</v>
      </c>
      <c r="F800">
        <v>8</v>
      </c>
      <c r="G800" s="4">
        <v>731</v>
      </c>
      <c r="H800">
        <f t="shared" si="161"/>
        <v>75.099999999999994</v>
      </c>
      <c r="I800">
        <f t="shared" si="162"/>
        <v>543</v>
      </c>
      <c r="J800" s="3" t="str">
        <f t="shared" si="163"/>
        <v>PP</v>
      </c>
      <c r="K800" s="3" t="str">
        <f t="shared" si="164"/>
        <v>PSOE</v>
      </c>
      <c r="L800" s="3">
        <f t="shared" si="165"/>
        <v>37.75</v>
      </c>
      <c r="M800" s="3">
        <f t="shared" si="166"/>
        <v>30.02</v>
      </c>
      <c r="N800">
        <v>163</v>
      </c>
      <c r="O800">
        <v>205</v>
      </c>
      <c r="P800">
        <v>33</v>
      </c>
      <c r="Q800">
        <v>10</v>
      </c>
      <c r="R800">
        <v>59</v>
      </c>
      <c r="S800">
        <v>0</v>
      </c>
      <c r="T800">
        <v>55</v>
      </c>
      <c r="U800">
        <f t="shared" si="156"/>
        <v>30.02</v>
      </c>
      <c r="V800">
        <f t="shared" si="157"/>
        <v>37.75</v>
      </c>
      <c r="W800">
        <f t="shared" si="158"/>
        <v>6.08</v>
      </c>
      <c r="X800">
        <f t="shared" si="159"/>
        <v>1.84</v>
      </c>
      <c r="Y800">
        <f t="shared" si="160"/>
        <v>10.87</v>
      </c>
      <c r="Z800">
        <f t="shared" si="167"/>
        <v>0</v>
      </c>
      <c r="AA800">
        <f t="shared" si="168"/>
        <v>10.130000000000001</v>
      </c>
    </row>
    <row r="801" spans="1:27" x14ac:dyDescent="0.3">
      <c r="A801" t="s">
        <v>4529</v>
      </c>
      <c r="B801" t="s">
        <v>3076</v>
      </c>
      <c r="C801" t="s">
        <v>812</v>
      </c>
      <c r="D801">
        <v>433</v>
      </c>
      <c r="E801">
        <v>1</v>
      </c>
      <c r="F801">
        <v>6</v>
      </c>
      <c r="G801" s="4">
        <v>544</v>
      </c>
      <c r="H801">
        <f t="shared" si="161"/>
        <v>79.599999999999994</v>
      </c>
      <c r="I801">
        <f t="shared" si="162"/>
        <v>432</v>
      </c>
      <c r="J801" s="3" t="str">
        <f t="shared" si="163"/>
        <v>PSOE</v>
      </c>
      <c r="K801" s="3" t="str">
        <f t="shared" si="164"/>
        <v>PP</v>
      </c>
      <c r="L801" s="3">
        <f t="shared" si="165"/>
        <v>64.349999999999994</v>
      </c>
      <c r="M801" s="3">
        <f t="shared" si="166"/>
        <v>21.99</v>
      </c>
      <c r="N801">
        <v>278</v>
      </c>
      <c r="O801">
        <v>95</v>
      </c>
      <c r="P801">
        <v>5</v>
      </c>
      <c r="Q801">
        <v>10</v>
      </c>
      <c r="R801">
        <v>28</v>
      </c>
      <c r="S801">
        <v>0</v>
      </c>
      <c r="T801">
        <v>6</v>
      </c>
      <c r="U801">
        <f t="shared" si="156"/>
        <v>64.349999999999994</v>
      </c>
      <c r="V801">
        <f t="shared" si="157"/>
        <v>21.99</v>
      </c>
      <c r="W801">
        <f t="shared" si="158"/>
        <v>1.1599999999999999</v>
      </c>
      <c r="X801">
        <f t="shared" si="159"/>
        <v>2.31</v>
      </c>
      <c r="Y801">
        <f t="shared" si="160"/>
        <v>6.48</v>
      </c>
      <c r="Z801">
        <f t="shared" si="167"/>
        <v>0</v>
      </c>
      <c r="AA801">
        <f t="shared" si="168"/>
        <v>1.39</v>
      </c>
    </row>
    <row r="802" spans="1:27" x14ac:dyDescent="0.3">
      <c r="A802" t="s">
        <v>4529</v>
      </c>
      <c r="B802" t="s">
        <v>3077</v>
      </c>
      <c r="C802" t="s">
        <v>813</v>
      </c>
      <c r="D802">
        <v>323</v>
      </c>
      <c r="E802">
        <v>5</v>
      </c>
      <c r="F802">
        <v>4</v>
      </c>
      <c r="G802" s="4">
        <v>403</v>
      </c>
      <c r="H802">
        <f t="shared" si="161"/>
        <v>80.150000000000006</v>
      </c>
      <c r="I802">
        <f t="shared" si="162"/>
        <v>318</v>
      </c>
      <c r="J802" s="3" t="str">
        <f t="shared" si="163"/>
        <v>PP</v>
      </c>
      <c r="K802" s="3" t="str">
        <f t="shared" si="164"/>
        <v>PSOE</v>
      </c>
      <c r="L802" s="3">
        <f t="shared" si="165"/>
        <v>41.19</v>
      </c>
      <c r="M802" s="3">
        <f t="shared" si="166"/>
        <v>33.96</v>
      </c>
      <c r="N802">
        <v>108</v>
      </c>
      <c r="O802">
        <v>131</v>
      </c>
      <c r="P802">
        <v>7</v>
      </c>
      <c r="Q802">
        <v>6</v>
      </c>
      <c r="R802">
        <v>23</v>
      </c>
      <c r="S802">
        <v>0</v>
      </c>
      <c r="T802">
        <v>33</v>
      </c>
      <c r="U802">
        <f t="shared" si="156"/>
        <v>33.96</v>
      </c>
      <c r="V802">
        <f t="shared" si="157"/>
        <v>41.19</v>
      </c>
      <c r="W802">
        <f t="shared" si="158"/>
        <v>2.2000000000000002</v>
      </c>
      <c r="X802">
        <f t="shared" si="159"/>
        <v>1.89</v>
      </c>
      <c r="Y802">
        <f t="shared" si="160"/>
        <v>7.23</v>
      </c>
      <c r="Z802">
        <f t="shared" si="167"/>
        <v>0</v>
      </c>
      <c r="AA802">
        <f t="shared" si="168"/>
        <v>10.38</v>
      </c>
    </row>
    <row r="803" spans="1:27" x14ac:dyDescent="0.3">
      <c r="A803" t="s">
        <v>4529</v>
      </c>
      <c r="B803" t="s">
        <v>3078</v>
      </c>
      <c r="C803" t="s">
        <v>814</v>
      </c>
      <c r="D803">
        <v>678</v>
      </c>
      <c r="E803">
        <v>7</v>
      </c>
      <c r="F803">
        <v>7</v>
      </c>
      <c r="G803" s="4">
        <v>1035</v>
      </c>
      <c r="H803">
        <f t="shared" si="161"/>
        <v>65.510000000000005</v>
      </c>
      <c r="I803">
        <f t="shared" si="162"/>
        <v>671</v>
      </c>
      <c r="J803" s="3" t="str">
        <f t="shared" si="163"/>
        <v>PSOE</v>
      </c>
      <c r="K803" s="3" t="str">
        <f t="shared" si="164"/>
        <v>PP</v>
      </c>
      <c r="L803" s="3">
        <f t="shared" si="165"/>
        <v>41.43</v>
      </c>
      <c r="M803" s="3">
        <f t="shared" si="166"/>
        <v>25.04</v>
      </c>
      <c r="N803">
        <v>278</v>
      </c>
      <c r="O803">
        <v>168</v>
      </c>
      <c r="P803">
        <v>28</v>
      </c>
      <c r="Q803">
        <v>26</v>
      </c>
      <c r="R803">
        <v>59</v>
      </c>
      <c r="S803">
        <v>0</v>
      </c>
      <c r="T803">
        <v>97</v>
      </c>
      <c r="U803">
        <f t="shared" si="156"/>
        <v>41.43</v>
      </c>
      <c r="V803">
        <f t="shared" si="157"/>
        <v>25.04</v>
      </c>
      <c r="W803">
        <f t="shared" si="158"/>
        <v>4.17</v>
      </c>
      <c r="X803">
        <f t="shared" si="159"/>
        <v>3.87</v>
      </c>
      <c r="Y803">
        <f t="shared" si="160"/>
        <v>8.7899999999999991</v>
      </c>
      <c r="Z803">
        <f t="shared" si="167"/>
        <v>0</v>
      </c>
      <c r="AA803">
        <f t="shared" si="168"/>
        <v>14.46</v>
      </c>
    </row>
    <row r="804" spans="1:27" x14ac:dyDescent="0.3">
      <c r="A804" t="s">
        <v>4529</v>
      </c>
      <c r="B804" t="s">
        <v>3079</v>
      </c>
      <c r="C804" t="s">
        <v>815</v>
      </c>
      <c r="D804">
        <v>4942</v>
      </c>
      <c r="E804">
        <v>59</v>
      </c>
      <c r="F804">
        <v>58</v>
      </c>
      <c r="G804" s="4">
        <v>7559</v>
      </c>
      <c r="H804">
        <f t="shared" si="161"/>
        <v>65.38</v>
      </c>
      <c r="I804">
        <f t="shared" si="162"/>
        <v>4883</v>
      </c>
      <c r="J804" s="3" t="str">
        <f t="shared" si="163"/>
        <v>PSOE</v>
      </c>
      <c r="K804" s="3" t="str">
        <f t="shared" si="164"/>
        <v>PP</v>
      </c>
      <c r="L804" s="3">
        <f t="shared" si="165"/>
        <v>49.54</v>
      </c>
      <c r="M804" s="3">
        <f t="shared" si="166"/>
        <v>14.5</v>
      </c>
      <c r="N804">
        <v>2419</v>
      </c>
      <c r="O804">
        <v>708</v>
      </c>
      <c r="P804">
        <v>98</v>
      </c>
      <c r="Q804">
        <v>451</v>
      </c>
      <c r="R804">
        <v>511</v>
      </c>
      <c r="S804">
        <v>0</v>
      </c>
      <c r="T804">
        <v>167</v>
      </c>
      <c r="U804">
        <f t="shared" si="156"/>
        <v>49.54</v>
      </c>
      <c r="V804">
        <f t="shared" si="157"/>
        <v>14.5</v>
      </c>
      <c r="W804">
        <f t="shared" si="158"/>
        <v>2.0099999999999998</v>
      </c>
      <c r="X804">
        <f t="shared" si="159"/>
        <v>9.24</v>
      </c>
      <c r="Y804">
        <f t="shared" si="160"/>
        <v>10.46</v>
      </c>
      <c r="Z804">
        <f t="shared" si="167"/>
        <v>0</v>
      </c>
      <c r="AA804">
        <f t="shared" si="168"/>
        <v>3.42</v>
      </c>
    </row>
    <row r="805" spans="1:27" x14ac:dyDescent="0.3">
      <c r="A805" t="s">
        <v>4529</v>
      </c>
      <c r="B805" t="s">
        <v>3080</v>
      </c>
      <c r="C805" t="s">
        <v>816</v>
      </c>
      <c r="D805">
        <v>75</v>
      </c>
      <c r="E805">
        <v>0</v>
      </c>
      <c r="F805">
        <v>1</v>
      </c>
      <c r="G805" s="4">
        <v>94</v>
      </c>
      <c r="H805">
        <f t="shared" si="161"/>
        <v>79.790000000000006</v>
      </c>
      <c r="I805">
        <f t="shared" si="162"/>
        <v>75</v>
      </c>
      <c r="J805" s="3" t="str">
        <f t="shared" si="163"/>
        <v>PP</v>
      </c>
      <c r="K805" s="3" t="str">
        <f t="shared" si="164"/>
        <v>PSOE</v>
      </c>
      <c r="L805" s="3">
        <f t="shared" si="165"/>
        <v>56</v>
      </c>
      <c r="M805" s="3">
        <f t="shared" si="166"/>
        <v>22.67</v>
      </c>
      <c r="N805">
        <v>17</v>
      </c>
      <c r="O805">
        <v>42</v>
      </c>
      <c r="P805">
        <v>0</v>
      </c>
      <c r="Q805">
        <v>4</v>
      </c>
      <c r="R805">
        <v>6</v>
      </c>
      <c r="S805">
        <v>0</v>
      </c>
      <c r="T805">
        <v>5</v>
      </c>
      <c r="U805">
        <f t="shared" si="156"/>
        <v>22.67</v>
      </c>
      <c r="V805">
        <f t="shared" si="157"/>
        <v>56</v>
      </c>
      <c r="W805">
        <f t="shared" si="158"/>
        <v>0</v>
      </c>
      <c r="X805">
        <f t="shared" si="159"/>
        <v>5.33</v>
      </c>
      <c r="Y805">
        <f t="shared" si="160"/>
        <v>8</v>
      </c>
      <c r="Z805">
        <f t="shared" si="167"/>
        <v>0</v>
      </c>
      <c r="AA805">
        <f t="shared" si="168"/>
        <v>6.67</v>
      </c>
    </row>
    <row r="806" spans="1:27" x14ac:dyDescent="0.3">
      <c r="A806" t="s">
        <v>4529</v>
      </c>
      <c r="B806" t="s">
        <v>3081</v>
      </c>
      <c r="C806" t="s">
        <v>817</v>
      </c>
      <c r="D806">
        <v>709</v>
      </c>
      <c r="E806">
        <v>11</v>
      </c>
      <c r="F806">
        <v>10</v>
      </c>
      <c r="G806" s="4">
        <v>988</v>
      </c>
      <c r="H806">
        <f t="shared" si="161"/>
        <v>71.760000000000005</v>
      </c>
      <c r="I806">
        <f t="shared" si="162"/>
        <v>698</v>
      </c>
      <c r="J806" s="3" t="str">
        <f t="shared" si="163"/>
        <v>PP</v>
      </c>
      <c r="K806" s="3" t="str">
        <f t="shared" si="164"/>
        <v>PSOE</v>
      </c>
      <c r="L806" s="3">
        <f t="shared" si="165"/>
        <v>37.39</v>
      </c>
      <c r="M806" s="3">
        <f t="shared" si="166"/>
        <v>23.35</v>
      </c>
      <c r="N806">
        <v>163</v>
      </c>
      <c r="O806">
        <v>261</v>
      </c>
      <c r="P806">
        <v>14</v>
      </c>
      <c r="Q806">
        <v>37</v>
      </c>
      <c r="R806">
        <v>86</v>
      </c>
      <c r="S806">
        <v>0</v>
      </c>
      <c r="T806">
        <v>118</v>
      </c>
      <c r="U806">
        <f t="shared" si="156"/>
        <v>23.35</v>
      </c>
      <c r="V806">
        <f t="shared" si="157"/>
        <v>37.39</v>
      </c>
      <c r="W806">
        <f t="shared" si="158"/>
        <v>2.0099999999999998</v>
      </c>
      <c r="X806">
        <f t="shared" si="159"/>
        <v>5.3</v>
      </c>
      <c r="Y806">
        <f t="shared" si="160"/>
        <v>12.32</v>
      </c>
      <c r="Z806">
        <f t="shared" si="167"/>
        <v>0</v>
      </c>
      <c r="AA806">
        <f t="shared" si="168"/>
        <v>16.91</v>
      </c>
    </row>
    <row r="807" spans="1:27" x14ac:dyDescent="0.3">
      <c r="A807" t="s">
        <v>4529</v>
      </c>
      <c r="B807" t="s">
        <v>3082</v>
      </c>
      <c r="C807" t="s">
        <v>818</v>
      </c>
      <c r="D807">
        <v>1259</v>
      </c>
      <c r="E807">
        <v>8</v>
      </c>
      <c r="F807">
        <v>17</v>
      </c>
      <c r="G807" s="4">
        <v>1608</v>
      </c>
      <c r="H807">
        <f t="shared" si="161"/>
        <v>78.3</v>
      </c>
      <c r="I807">
        <f t="shared" si="162"/>
        <v>1251</v>
      </c>
      <c r="J807" s="3" t="str">
        <f t="shared" si="163"/>
        <v>PSOE</v>
      </c>
      <c r="K807" s="3" t="str">
        <f t="shared" si="164"/>
        <v>PP</v>
      </c>
      <c r="L807" s="3">
        <f t="shared" si="165"/>
        <v>56.27</v>
      </c>
      <c r="M807" s="3">
        <f t="shared" si="166"/>
        <v>18.78</v>
      </c>
      <c r="N807">
        <v>704</v>
      </c>
      <c r="O807">
        <v>235</v>
      </c>
      <c r="P807">
        <v>15</v>
      </c>
      <c r="Q807">
        <v>34</v>
      </c>
      <c r="R807">
        <v>96</v>
      </c>
      <c r="S807">
        <v>0</v>
      </c>
      <c r="T807">
        <v>11</v>
      </c>
      <c r="U807">
        <f t="shared" si="156"/>
        <v>56.27</v>
      </c>
      <c r="V807">
        <f t="shared" si="157"/>
        <v>18.78</v>
      </c>
      <c r="W807">
        <f t="shared" si="158"/>
        <v>1.2</v>
      </c>
      <c r="X807">
        <f t="shared" si="159"/>
        <v>2.72</v>
      </c>
      <c r="Y807">
        <f t="shared" si="160"/>
        <v>7.67</v>
      </c>
      <c r="Z807">
        <f t="shared" si="167"/>
        <v>0</v>
      </c>
      <c r="AA807">
        <f t="shared" si="168"/>
        <v>0.88</v>
      </c>
    </row>
    <row r="808" spans="1:27" x14ac:dyDescent="0.3">
      <c r="A808" t="s">
        <v>4529</v>
      </c>
      <c r="B808" t="s">
        <v>3083</v>
      </c>
      <c r="C808" t="s">
        <v>819</v>
      </c>
      <c r="D808">
        <v>238</v>
      </c>
      <c r="E808">
        <v>2</v>
      </c>
      <c r="F808">
        <v>1</v>
      </c>
      <c r="G808" s="4">
        <v>277</v>
      </c>
      <c r="H808">
        <f t="shared" si="161"/>
        <v>85.92</v>
      </c>
      <c r="I808">
        <f t="shared" si="162"/>
        <v>236</v>
      </c>
      <c r="J808" s="3" t="str">
        <f t="shared" si="163"/>
        <v>PSOE</v>
      </c>
      <c r="K808" s="3" t="str">
        <f t="shared" si="164"/>
        <v>PP</v>
      </c>
      <c r="L808" s="3">
        <f t="shared" si="165"/>
        <v>29.66</v>
      </c>
      <c r="M808" s="3">
        <f t="shared" si="166"/>
        <v>28.81</v>
      </c>
      <c r="N808">
        <v>70</v>
      </c>
      <c r="O808">
        <v>68</v>
      </c>
      <c r="P808">
        <v>7</v>
      </c>
      <c r="Q808">
        <v>6</v>
      </c>
      <c r="R808">
        <v>50</v>
      </c>
      <c r="S808">
        <v>0</v>
      </c>
      <c r="T808">
        <v>32</v>
      </c>
      <c r="U808">
        <f t="shared" si="156"/>
        <v>29.66</v>
      </c>
      <c r="V808">
        <f t="shared" si="157"/>
        <v>28.81</v>
      </c>
      <c r="W808">
        <f t="shared" si="158"/>
        <v>2.97</v>
      </c>
      <c r="X808">
        <f t="shared" si="159"/>
        <v>2.54</v>
      </c>
      <c r="Y808">
        <f t="shared" si="160"/>
        <v>21.19</v>
      </c>
      <c r="Z808">
        <f t="shared" si="167"/>
        <v>0</v>
      </c>
      <c r="AA808">
        <f t="shared" si="168"/>
        <v>13.56</v>
      </c>
    </row>
    <row r="809" spans="1:27" x14ac:dyDescent="0.3">
      <c r="A809" t="s">
        <v>4529</v>
      </c>
      <c r="B809" t="s">
        <v>3084</v>
      </c>
      <c r="C809" t="s">
        <v>820</v>
      </c>
      <c r="D809">
        <v>1871</v>
      </c>
      <c r="E809">
        <v>16</v>
      </c>
      <c r="F809">
        <v>19</v>
      </c>
      <c r="G809" s="4">
        <v>2614</v>
      </c>
      <c r="H809">
        <f t="shared" si="161"/>
        <v>71.58</v>
      </c>
      <c r="I809">
        <f t="shared" si="162"/>
        <v>1855</v>
      </c>
      <c r="J809" s="3" t="str">
        <f t="shared" si="163"/>
        <v>PSOE</v>
      </c>
      <c r="K809" s="3" t="str">
        <f t="shared" si="164"/>
        <v>PP</v>
      </c>
      <c r="L809" s="3">
        <f t="shared" si="165"/>
        <v>38.869999999999997</v>
      </c>
      <c r="M809" s="3">
        <f t="shared" si="166"/>
        <v>38.49</v>
      </c>
      <c r="N809">
        <v>721</v>
      </c>
      <c r="O809">
        <v>714</v>
      </c>
      <c r="P809">
        <v>33</v>
      </c>
      <c r="Q809">
        <v>89</v>
      </c>
      <c r="R809">
        <v>112</v>
      </c>
      <c r="S809">
        <v>0</v>
      </c>
      <c r="T809">
        <v>46</v>
      </c>
      <c r="U809">
        <f t="shared" si="156"/>
        <v>38.869999999999997</v>
      </c>
      <c r="V809">
        <f t="shared" si="157"/>
        <v>38.49</v>
      </c>
      <c r="W809">
        <f t="shared" si="158"/>
        <v>1.78</v>
      </c>
      <c r="X809">
        <f t="shared" si="159"/>
        <v>4.8</v>
      </c>
      <c r="Y809">
        <f t="shared" si="160"/>
        <v>6.04</v>
      </c>
      <c r="Z809">
        <f t="shared" si="167"/>
        <v>0</v>
      </c>
      <c r="AA809">
        <f t="shared" si="168"/>
        <v>2.48</v>
      </c>
    </row>
    <row r="810" spans="1:27" x14ac:dyDescent="0.3">
      <c r="A810" t="s">
        <v>4529</v>
      </c>
      <c r="B810" t="s">
        <v>3085</v>
      </c>
      <c r="C810" t="s">
        <v>821</v>
      </c>
      <c r="D810">
        <v>410</v>
      </c>
      <c r="E810">
        <v>1</v>
      </c>
      <c r="F810">
        <v>4</v>
      </c>
      <c r="G810" s="4">
        <v>527</v>
      </c>
      <c r="H810">
        <f t="shared" si="161"/>
        <v>77.8</v>
      </c>
      <c r="I810">
        <f t="shared" si="162"/>
        <v>409</v>
      </c>
      <c r="J810" s="3" t="str">
        <f t="shared" si="163"/>
        <v>PSOE</v>
      </c>
      <c r="K810" s="3" t="str">
        <f t="shared" si="164"/>
        <v>PP</v>
      </c>
      <c r="L810" s="3">
        <f t="shared" si="165"/>
        <v>48.9</v>
      </c>
      <c r="M810" s="3">
        <f t="shared" si="166"/>
        <v>20.29</v>
      </c>
      <c r="N810">
        <v>200</v>
      </c>
      <c r="O810">
        <v>83</v>
      </c>
      <c r="P810">
        <v>15</v>
      </c>
      <c r="Q810">
        <v>13</v>
      </c>
      <c r="R810">
        <v>45</v>
      </c>
      <c r="S810">
        <v>0</v>
      </c>
      <c r="T810">
        <v>41</v>
      </c>
      <c r="U810">
        <f t="shared" si="156"/>
        <v>48.9</v>
      </c>
      <c r="V810">
        <f t="shared" si="157"/>
        <v>20.29</v>
      </c>
      <c r="W810">
        <f t="shared" si="158"/>
        <v>3.67</v>
      </c>
      <c r="X810">
        <f t="shared" si="159"/>
        <v>3.18</v>
      </c>
      <c r="Y810">
        <f t="shared" si="160"/>
        <v>11</v>
      </c>
      <c r="Z810">
        <f t="shared" si="167"/>
        <v>0</v>
      </c>
      <c r="AA810">
        <f t="shared" si="168"/>
        <v>10.02</v>
      </c>
    </row>
    <row r="811" spans="1:27" x14ac:dyDescent="0.3">
      <c r="A811" t="s">
        <v>4529</v>
      </c>
      <c r="B811" t="s">
        <v>3086</v>
      </c>
      <c r="C811" t="s">
        <v>822</v>
      </c>
      <c r="D811">
        <v>226</v>
      </c>
      <c r="E811">
        <v>3</v>
      </c>
      <c r="F811">
        <v>4</v>
      </c>
      <c r="G811" s="4">
        <v>259</v>
      </c>
      <c r="H811">
        <f t="shared" si="161"/>
        <v>87.26</v>
      </c>
      <c r="I811">
        <f t="shared" si="162"/>
        <v>223</v>
      </c>
      <c r="J811" s="3" t="str">
        <f t="shared" si="163"/>
        <v>PP</v>
      </c>
      <c r="K811" s="3" t="str">
        <f t="shared" si="164"/>
        <v>PSOE</v>
      </c>
      <c r="L811" s="3">
        <f t="shared" si="165"/>
        <v>46.19</v>
      </c>
      <c r="M811" s="3">
        <f t="shared" si="166"/>
        <v>19.73</v>
      </c>
      <c r="N811">
        <v>44</v>
      </c>
      <c r="O811">
        <v>103</v>
      </c>
      <c r="P811">
        <v>15</v>
      </c>
      <c r="Q811">
        <v>4</v>
      </c>
      <c r="R811">
        <v>29</v>
      </c>
      <c r="S811">
        <v>0</v>
      </c>
      <c r="T811">
        <v>20</v>
      </c>
      <c r="U811">
        <f t="shared" si="156"/>
        <v>19.73</v>
      </c>
      <c r="V811">
        <f t="shared" si="157"/>
        <v>46.19</v>
      </c>
      <c r="W811">
        <f t="shared" si="158"/>
        <v>6.73</v>
      </c>
      <c r="X811">
        <f t="shared" si="159"/>
        <v>1.79</v>
      </c>
      <c r="Y811">
        <f t="shared" si="160"/>
        <v>13</v>
      </c>
      <c r="Z811">
        <f t="shared" si="167"/>
        <v>0</v>
      </c>
      <c r="AA811">
        <f t="shared" si="168"/>
        <v>8.9700000000000006</v>
      </c>
    </row>
    <row r="812" spans="1:27" x14ac:dyDescent="0.3">
      <c r="A812" t="s">
        <v>4529</v>
      </c>
      <c r="B812" t="s">
        <v>3087</v>
      </c>
      <c r="C812" t="s">
        <v>823</v>
      </c>
      <c r="D812">
        <v>779</v>
      </c>
      <c r="E812">
        <v>9</v>
      </c>
      <c r="F812">
        <v>5</v>
      </c>
      <c r="G812" s="4">
        <v>1001</v>
      </c>
      <c r="H812">
        <f t="shared" si="161"/>
        <v>77.819999999999993</v>
      </c>
      <c r="I812">
        <f t="shared" si="162"/>
        <v>770</v>
      </c>
      <c r="J812" s="3" t="str">
        <f t="shared" si="163"/>
        <v>PP</v>
      </c>
      <c r="K812" s="3" t="str">
        <f t="shared" si="164"/>
        <v>PSOE</v>
      </c>
      <c r="L812" s="3">
        <f t="shared" si="165"/>
        <v>36.619999999999997</v>
      </c>
      <c r="M812" s="3">
        <f t="shared" si="166"/>
        <v>30.78</v>
      </c>
      <c r="N812">
        <v>237</v>
      </c>
      <c r="O812">
        <v>282</v>
      </c>
      <c r="P812">
        <v>16</v>
      </c>
      <c r="Q812">
        <v>21</v>
      </c>
      <c r="R812">
        <v>56</v>
      </c>
      <c r="S812">
        <v>0</v>
      </c>
      <c r="T812">
        <v>145</v>
      </c>
      <c r="U812">
        <f t="shared" si="156"/>
        <v>30.78</v>
      </c>
      <c r="V812">
        <f t="shared" si="157"/>
        <v>36.619999999999997</v>
      </c>
      <c r="W812">
        <f t="shared" si="158"/>
        <v>2.08</v>
      </c>
      <c r="X812">
        <f t="shared" si="159"/>
        <v>2.73</v>
      </c>
      <c r="Y812">
        <f t="shared" si="160"/>
        <v>7.27</v>
      </c>
      <c r="Z812">
        <f t="shared" si="167"/>
        <v>0</v>
      </c>
      <c r="AA812">
        <f t="shared" si="168"/>
        <v>18.829999999999998</v>
      </c>
    </row>
    <row r="813" spans="1:27" x14ac:dyDescent="0.3">
      <c r="A813" t="s">
        <v>4529</v>
      </c>
      <c r="B813" t="s">
        <v>3088</v>
      </c>
      <c r="C813" t="s">
        <v>824</v>
      </c>
      <c r="D813">
        <v>159</v>
      </c>
      <c r="E813">
        <v>2</v>
      </c>
      <c r="F813">
        <v>1</v>
      </c>
      <c r="G813" s="4">
        <v>169</v>
      </c>
      <c r="H813">
        <f t="shared" si="161"/>
        <v>94.08</v>
      </c>
      <c r="I813">
        <f t="shared" si="162"/>
        <v>157</v>
      </c>
      <c r="J813" s="3" t="str">
        <f t="shared" si="163"/>
        <v>PP</v>
      </c>
      <c r="K813" s="3" t="str">
        <f t="shared" si="164"/>
        <v>PSOE</v>
      </c>
      <c r="L813" s="3">
        <f t="shared" si="165"/>
        <v>36.94</v>
      </c>
      <c r="M813" s="3">
        <f t="shared" si="166"/>
        <v>17.829999999999998</v>
      </c>
      <c r="N813">
        <v>28</v>
      </c>
      <c r="O813">
        <v>58</v>
      </c>
      <c r="P813">
        <v>1</v>
      </c>
      <c r="Q813">
        <v>1</v>
      </c>
      <c r="R813">
        <v>4</v>
      </c>
      <c r="S813">
        <v>0</v>
      </c>
      <c r="T813">
        <v>61</v>
      </c>
      <c r="U813">
        <f t="shared" si="156"/>
        <v>17.829999999999998</v>
      </c>
      <c r="V813">
        <f t="shared" si="157"/>
        <v>36.94</v>
      </c>
      <c r="W813">
        <f t="shared" si="158"/>
        <v>0.64</v>
      </c>
      <c r="X813">
        <f t="shared" si="159"/>
        <v>0.64</v>
      </c>
      <c r="Y813">
        <f t="shared" si="160"/>
        <v>2.5499999999999998</v>
      </c>
      <c r="Z813">
        <f t="shared" si="167"/>
        <v>0</v>
      </c>
      <c r="AA813">
        <f t="shared" si="168"/>
        <v>38.85</v>
      </c>
    </row>
    <row r="814" spans="1:27" x14ac:dyDescent="0.3">
      <c r="A814" t="s">
        <v>4529</v>
      </c>
      <c r="B814" t="s">
        <v>3089</v>
      </c>
      <c r="C814" t="s">
        <v>825</v>
      </c>
      <c r="D814">
        <v>444</v>
      </c>
      <c r="E814">
        <v>2</v>
      </c>
      <c r="F814">
        <v>6</v>
      </c>
      <c r="G814" s="4">
        <v>635</v>
      </c>
      <c r="H814">
        <f t="shared" si="161"/>
        <v>69.92</v>
      </c>
      <c r="I814">
        <f t="shared" si="162"/>
        <v>442</v>
      </c>
      <c r="J814" s="3" t="str">
        <f t="shared" si="163"/>
        <v>PSOE</v>
      </c>
      <c r="K814" s="3" t="str">
        <f t="shared" si="164"/>
        <v>PP</v>
      </c>
      <c r="L814" s="3">
        <f t="shared" si="165"/>
        <v>44.34</v>
      </c>
      <c r="M814" s="3">
        <f t="shared" si="166"/>
        <v>30.32</v>
      </c>
      <c r="N814">
        <v>196</v>
      </c>
      <c r="O814">
        <v>134</v>
      </c>
      <c r="P814">
        <v>13</v>
      </c>
      <c r="Q814">
        <v>14</v>
      </c>
      <c r="R814">
        <v>41</v>
      </c>
      <c r="S814">
        <v>0</v>
      </c>
      <c r="T814">
        <v>27</v>
      </c>
      <c r="U814">
        <f t="shared" si="156"/>
        <v>44.34</v>
      </c>
      <c r="V814">
        <f t="shared" si="157"/>
        <v>30.32</v>
      </c>
      <c r="W814">
        <f t="shared" si="158"/>
        <v>2.94</v>
      </c>
      <c r="X814">
        <f t="shared" si="159"/>
        <v>3.17</v>
      </c>
      <c r="Y814">
        <f t="shared" si="160"/>
        <v>9.2799999999999994</v>
      </c>
      <c r="Z814">
        <f t="shared" si="167"/>
        <v>0</v>
      </c>
      <c r="AA814">
        <f t="shared" si="168"/>
        <v>6.11</v>
      </c>
    </row>
    <row r="815" spans="1:27" x14ac:dyDescent="0.3">
      <c r="A815" t="s">
        <v>4529</v>
      </c>
      <c r="B815" t="s">
        <v>3090</v>
      </c>
      <c r="C815" t="s">
        <v>826</v>
      </c>
      <c r="D815">
        <v>131</v>
      </c>
      <c r="E815">
        <v>0</v>
      </c>
      <c r="F815">
        <v>0</v>
      </c>
      <c r="G815" s="4">
        <v>152</v>
      </c>
      <c r="H815">
        <f t="shared" si="161"/>
        <v>86.18</v>
      </c>
      <c r="I815">
        <f t="shared" si="162"/>
        <v>131</v>
      </c>
      <c r="J815" s="3" t="str">
        <f t="shared" si="163"/>
        <v>PP</v>
      </c>
      <c r="K815" s="3" t="str">
        <f t="shared" si="164"/>
        <v>PSOE</v>
      </c>
      <c r="L815" s="3">
        <f t="shared" si="165"/>
        <v>54.2</v>
      </c>
      <c r="M815" s="3">
        <f t="shared" si="166"/>
        <v>12.21</v>
      </c>
      <c r="N815">
        <v>16</v>
      </c>
      <c r="O815">
        <v>71</v>
      </c>
      <c r="P815">
        <v>13</v>
      </c>
      <c r="Q815">
        <v>3</v>
      </c>
      <c r="R815">
        <v>11</v>
      </c>
      <c r="S815">
        <v>0</v>
      </c>
      <c r="T815">
        <v>16</v>
      </c>
      <c r="U815">
        <f t="shared" si="156"/>
        <v>12.21</v>
      </c>
      <c r="V815">
        <f t="shared" si="157"/>
        <v>54.2</v>
      </c>
      <c r="W815">
        <f t="shared" si="158"/>
        <v>9.92</v>
      </c>
      <c r="X815">
        <f t="shared" si="159"/>
        <v>2.29</v>
      </c>
      <c r="Y815">
        <f t="shared" si="160"/>
        <v>8.4</v>
      </c>
      <c r="Z815">
        <f t="shared" si="167"/>
        <v>0</v>
      </c>
      <c r="AA815">
        <f t="shared" si="168"/>
        <v>12.21</v>
      </c>
    </row>
    <row r="816" spans="1:27" x14ac:dyDescent="0.3">
      <c r="A816" t="s">
        <v>4529</v>
      </c>
      <c r="B816" t="s">
        <v>3091</v>
      </c>
      <c r="C816" t="s">
        <v>827</v>
      </c>
      <c r="D816">
        <v>477</v>
      </c>
      <c r="E816">
        <v>4</v>
      </c>
      <c r="F816">
        <v>5</v>
      </c>
      <c r="G816" s="4">
        <v>671</v>
      </c>
      <c r="H816">
        <f t="shared" si="161"/>
        <v>71.09</v>
      </c>
      <c r="I816">
        <f t="shared" si="162"/>
        <v>473</v>
      </c>
      <c r="J816" s="3" t="str">
        <f t="shared" si="163"/>
        <v>PP</v>
      </c>
      <c r="K816" s="3" t="str">
        <f t="shared" si="164"/>
        <v>PSOE</v>
      </c>
      <c r="L816" s="3">
        <f t="shared" si="165"/>
        <v>42.92</v>
      </c>
      <c r="M816" s="3">
        <f t="shared" si="166"/>
        <v>26.85</v>
      </c>
      <c r="N816">
        <v>127</v>
      </c>
      <c r="O816">
        <v>203</v>
      </c>
      <c r="P816">
        <v>26</v>
      </c>
      <c r="Q816">
        <v>13</v>
      </c>
      <c r="R816">
        <v>27</v>
      </c>
      <c r="S816">
        <v>0</v>
      </c>
      <c r="T816">
        <v>67</v>
      </c>
      <c r="U816">
        <f t="shared" si="156"/>
        <v>26.85</v>
      </c>
      <c r="V816">
        <f t="shared" si="157"/>
        <v>42.92</v>
      </c>
      <c r="W816">
        <f t="shared" si="158"/>
        <v>5.5</v>
      </c>
      <c r="X816">
        <f t="shared" si="159"/>
        <v>2.75</v>
      </c>
      <c r="Y816">
        <f t="shared" si="160"/>
        <v>5.71</v>
      </c>
      <c r="Z816">
        <f t="shared" si="167"/>
        <v>0</v>
      </c>
      <c r="AA816">
        <f t="shared" si="168"/>
        <v>14.16</v>
      </c>
    </row>
    <row r="817" spans="1:27" x14ac:dyDescent="0.3">
      <c r="A817" t="s">
        <v>4529</v>
      </c>
      <c r="B817" t="s">
        <v>3092</v>
      </c>
      <c r="C817" t="s">
        <v>828</v>
      </c>
      <c r="D817">
        <v>114</v>
      </c>
      <c r="E817">
        <v>0</v>
      </c>
      <c r="F817">
        <v>3</v>
      </c>
      <c r="G817" s="4">
        <v>134</v>
      </c>
      <c r="H817">
        <f t="shared" si="161"/>
        <v>85.07</v>
      </c>
      <c r="I817">
        <f t="shared" si="162"/>
        <v>114</v>
      </c>
      <c r="J817" s="3" t="str">
        <f t="shared" si="163"/>
        <v>PP</v>
      </c>
      <c r="K817" s="3" t="str">
        <f t="shared" si="164"/>
        <v>PSOE</v>
      </c>
      <c r="L817" s="3">
        <f t="shared" si="165"/>
        <v>32.46</v>
      </c>
      <c r="M817" s="3">
        <f t="shared" si="166"/>
        <v>24.56</v>
      </c>
      <c r="N817">
        <v>28</v>
      </c>
      <c r="O817">
        <v>37</v>
      </c>
      <c r="P817">
        <v>3</v>
      </c>
      <c r="Q817">
        <v>4</v>
      </c>
      <c r="R817">
        <v>25</v>
      </c>
      <c r="S817">
        <v>0</v>
      </c>
      <c r="T817">
        <v>11</v>
      </c>
      <c r="U817">
        <f t="shared" si="156"/>
        <v>24.56</v>
      </c>
      <c r="V817">
        <f t="shared" si="157"/>
        <v>32.46</v>
      </c>
      <c r="W817">
        <f t="shared" si="158"/>
        <v>2.63</v>
      </c>
      <c r="X817">
        <f t="shared" si="159"/>
        <v>3.51</v>
      </c>
      <c r="Y817">
        <f t="shared" si="160"/>
        <v>21.93</v>
      </c>
      <c r="Z817">
        <f t="shared" si="167"/>
        <v>0</v>
      </c>
      <c r="AA817">
        <f t="shared" si="168"/>
        <v>9.65</v>
      </c>
    </row>
    <row r="818" spans="1:27" x14ac:dyDescent="0.3">
      <c r="A818" t="s">
        <v>4529</v>
      </c>
      <c r="B818" t="s">
        <v>3093</v>
      </c>
      <c r="C818" t="s">
        <v>829</v>
      </c>
      <c r="D818">
        <v>347</v>
      </c>
      <c r="E818">
        <v>3</v>
      </c>
      <c r="F818">
        <v>3</v>
      </c>
      <c r="G818" s="4">
        <v>448</v>
      </c>
      <c r="H818">
        <f t="shared" si="161"/>
        <v>77.459999999999994</v>
      </c>
      <c r="I818">
        <f t="shared" si="162"/>
        <v>344</v>
      </c>
      <c r="J818" s="3" t="str">
        <f t="shared" si="163"/>
        <v>PP</v>
      </c>
      <c r="K818" s="3" t="str">
        <f t="shared" si="164"/>
        <v>PSOE</v>
      </c>
      <c r="L818" s="3">
        <f t="shared" si="165"/>
        <v>34.299999999999997</v>
      </c>
      <c r="M818" s="3">
        <f t="shared" si="166"/>
        <v>26.16</v>
      </c>
      <c r="N818">
        <v>90</v>
      </c>
      <c r="O818">
        <v>118</v>
      </c>
      <c r="P818">
        <v>16</v>
      </c>
      <c r="Q818">
        <v>18</v>
      </c>
      <c r="R818">
        <v>21</v>
      </c>
      <c r="S818">
        <v>0</v>
      </c>
      <c r="T818">
        <v>72</v>
      </c>
      <c r="U818">
        <f t="shared" si="156"/>
        <v>26.16</v>
      </c>
      <c r="V818">
        <f t="shared" si="157"/>
        <v>34.299999999999997</v>
      </c>
      <c r="W818">
        <f t="shared" si="158"/>
        <v>4.6500000000000004</v>
      </c>
      <c r="X818">
        <f t="shared" si="159"/>
        <v>5.23</v>
      </c>
      <c r="Y818">
        <f t="shared" si="160"/>
        <v>6.1</v>
      </c>
      <c r="Z818">
        <f t="shared" si="167"/>
        <v>0</v>
      </c>
      <c r="AA818">
        <f t="shared" si="168"/>
        <v>20.93</v>
      </c>
    </row>
    <row r="819" spans="1:27" x14ac:dyDescent="0.3">
      <c r="A819" t="s">
        <v>4529</v>
      </c>
      <c r="B819" t="s">
        <v>3094</v>
      </c>
      <c r="C819" t="s">
        <v>830</v>
      </c>
      <c r="D819">
        <v>402</v>
      </c>
      <c r="E819">
        <v>7</v>
      </c>
      <c r="F819">
        <v>6</v>
      </c>
      <c r="G819" s="4">
        <v>495</v>
      </c>
      <c r="H819">
        <f t="shared" si="161"/>
        <v>81.209999999999994</v>
      </c>
      <c r="I819">
        <f t="shared" si="162"/>
        <v>395</v>
      </c>
      <c r="J819" s="3" t="str">
        <f t="shared" si="163"/>
        <v>PP</v>
      </c>
      <c r="K819" s="3" t="str">
        <f t="shared" si="164"/>
        <v>PSOE</v>
      </c>
      <c r="L819" s="3">
        <f t="shared" si="165"/>
        <v>44.81</v>
      </c>
      <c r="M819" s="3">
        <f t="shared" si="166"/>
        <v>33.42</v>
      </c>
      <c r="N819">
        <v>132</v>
      </c>
      <c r="O819">
        <v>177</v>
      </c>
      <c r="P819">
        <v>10</v>
      </c>
      <c r="Q819">
        <v>16</v>
      </c>
      <c r="R819">
        <v>21</v>
      </c>
      <c r="S819">
        <v>0</v>
      </c>
      <c r="T819">
        <v>27</v>
      </c>
      <c r="U819">
        <f t="shared" si="156"/>
        <v>33.42</v>
      </c>
      <c r="V819">
        <f t="shared" si="157"/>
        <v>44.81</v>
      </c>
      <c r="W819">
        <f t="shared" si="158"/>
        <v>2.5299999999999998</v>
      </c>
      <c r="X819">
        <f t="shared" si="159"/>
        <v>4.05</v>
      </c>
      <c r="Y819">
        <f t="shared" si="160"/>
        <v>5.32</v>
      </c>
      <c r="Z819">
        <f t="shared" si="167"/>
        <v>0</v>
      </c>
      <c r="AA819">
        <f t="shared" si="168"/>
        <v>6.84</v>
      </c>
    </row>
    <row r="820" spans="1:27" x14ac:dyDescent="0.3">
      <c r="A820" t="s">
        <v>4529</v>
      </c>
      <c r="B820" t="s">
        <v>3095</v>
      </c>
      <c r="C820" t="s">
        <v>831</v>
      </c>
      <c r="D820">
        <v>592</v>
      </c>
      <c r="E820">
        <v>15</v>
      </c>
      <c r="F820">
        <v>13</v>
      </c>
      <c r="G820" s="4">
        <v>746</v>
      </c>
      <c r="H820">
        <f t="shared" si="161"/>
        <v>79.36</v>
      </c>
      <c r="I820">
        <f t="shared" si="162"/>
        <v>577</v>
      </c>
      <c r="J820" s="3" t="str">
        <f t="shared" si="163"/>
        <v>PP</v>
      </c>
      <c r="K820" s="3" t="str">
        <f t="shared" si="164"/>
        <v>PSOE</v>
      </c>
      <c r="L820" s="3">
        <f t="shared" si="165"/>
        <v>34.32</v>
      </c>
      <c r="M820" s="3">
        <f t="shared" si="166"/>
        <v>25.13</v>
      </c>
      <c r="N820">
        <v>145</v>
      </c>
      <c r="O820">
        <v>198</v>
      </c>
      <c r="P820">
        <v>33</v>
      </c>
      <c r="Q820">
        <v>16</v>
      </c>
      <c r="R820">
        <v>84</v>
      </c>
      <c r="S820">
        <v>0</v>
      </c>
      <c r="T820">
        <v>82</v>
      </c>
      <c r="U820">
        <f t="shared" si="156"/>
        <v>25.13</v>
      </c>
      <c r="V820">
        <f t="shared" si="157"/>
        <v>34.32</v>
      </c>
      <c r="W820">
        <f t="shared" si="158"/>
        <v>5.72</v>
      </c>
      <c r="X820">
        <f t="shared" si="159"/>
        <v>2.77</v>
      </c>
      <c r="Y820">
        <f t="shared" si="160"/>
        <v>14.56</v>
      </c>
      <c r="Z820">
        <f t="shared" si="167"/>
        <v>0</v>
      </c>
      <c r="AA820">
        <f t="shared" si="168"/>
        <v>14.21</v>
      </c>
    </row>
    <row r="821" spans="1:27" x14ac:dyDescent="0.3">
      <c r="A821" t="s">
        <v>4529</v>
      </c>
      <c r="B821" t="s">
        <v>3096</v>
      </c>
      <c r="C821" t="s">
        <v>832</v>
      </c>
      <c r="D821">
        <v>9123</v>
      </c>
      <c r="E821">
        <v>89</v>
      </c>
      <c r="F821">
        <v>87</v>
      </c>
      <c r="G821" s="4">
        <v>14435</v>
      </c>
      <c r="H821">
        <f t="shared" si="161"/>
        <v>63.2</v>
      </c>
      <c r="I821">
        <f t="shared" si="162"/>
        <v>9034</v>
      </c>
      <c r="J821" s="3" t="str">
        <f t="shared" si="163"/>
        <v>PSOE</v>
      </c>
      <c r="K821" s="3" t="str">
        <f t="shared" si="164"/>
        <v>PP</v>
      </c>
      <c r="L821" s="3">
        <f t="shared" si="165"/>
        <v>34.36</v>
      </c>
      <c r="M821" s="3">
        <f t="shared" si="166"/>
        <v>18.399999999999999</v>
      </c>
      <c r="N821">
        <v>3104</v>
      </c>
      <c r="O821">
        <v>1662</v>
      </c>
      <c r="P821">
        <v>528</v>
      </c>
      <c r="Q821">
        <v>691</v>
      </c>
      <c r="R821">
        <v>1253</v>
      </c>
      <c r="S821">
        <v>0</v>
      </c>
      <c r="T821">
        <v>1421</v>
      </c>
      <c r="U821">
        <f t="shared" si="156"/>
        <v>34.36</v>
      </c>
      <c r="V821">
        <f t="shared" si="157"/>
        <v>18.399999999999999</v>
      </c>
      <c r="W821">
        <f t="shared" si="158"/>
        <v>5.84</v>
      </c>
      <c r="X821">
        <f t="shared" si="159"/>
        <v>7.65</v>
      </c>
      <c r="Y821">
        <f t="shared" si="160"/>
        <v>13.87</v>
      </c>
      <c r="Z821">
        <f t="shared" si="167"/>
        <v>0</v>
      </c>
      <c r="AA821">
        <f t="shared" si="168"/>
        <v>15.73</v>
      </c>
    </row>
    <row r="822" spans="1:27" x14ac:dyDescent="0.3">
      <c r="A822" t="s">
        <v>4529</v>
      </c>
      <c r="B822" t="s">
        <v>3097</v>
      </c>
      <c r="C822" t="s">
        <v>833</v>
      </c>
      <c r="D822">
        <v>1782</v>
      </c>
      <c r="E822">
        <v>13</v>
      </c>
      <c r="F822">
        <v>49</v>
      </c>
      <c r="G822" s="4">
        <v>2539</v>
      </c>
      <c r="H822">
        <f t="shared" si="161"/>
        <v>70.19</v>
      </c>
      <c r="I822">
        <f t="shared" si="162"/>
        <v>1769</v>
      </c>
      <c r="J822" s="3" t="str">
        <f t="shared" si="163"/>
        <v>PSOE</v>
      </c>
      <c r="K822" s="3" t="str">
        <f t="shared" si="164"/>
        <v>PP</v>
      </c>
      <c r="L822" s="3">
        <f t="shared" si="165"/>
        <v>33.520000000000003</v>
      </c>
      <c r="M822" s="3">
        <f t="shared" si="166"/>
        <v>28.94</v>
      </c>
      <c r="N822">
        <v>593</v>
      </c>
      <c r="O822">
        <v>512</v>
      </c>
      <c r="P822">
        <v>55</v>
      </c>
      <c r="Q822">
        <v>68</v>
      </c>
      <c r="R822">
        <v>180</v>
      </c>
      <c r="S822">
        <v>0</v>
      </c>
      <c r="T822">
        <v>264</v>
      </c>
      <c r="U822">
        <f t="shared" si="156"/>
        <v>33.520000000000003</v>
      </c>
      <c r="V822">
        <f t="shared" si="157"/>
        <v>28.94</v>
      </c>
      <c r="W822">
        <f t="shared" si="158"/>
        <v>3.11</v>
      </c>
      <c r="X822">
        <f t="shared" si="159"/>
        <v>3.84</v>
      </c>
      <c r="Y822">
        <f t="shared" si="160"/>
        <v>10.18</v>
      </c>
      <c r="Z822">
        <f t="shared" si="167"/>
        <v>0</v>
      </c>
      <c r="AA822">
        <f t="shared" si="168"/>
        <v>14.92</v>
      </c>
    </row>
    <row r="823" spans="1:27" x14ac:dyDescent="0.3">
      <c r="A823" t="s">
        <v>4529</v>
      </c>
      <c r="B823" t="s">
        <v>3098</v>
      </c>
      <c r="C823" t="s">
        <v>834</v>
      </c>
      <c r="D823">
        <v>462</v>
      </c>
      <c r="E823">
        <v>6</v>
      </c>
      <c r="F823">
        <v>7</v>
      </c>
      <c r="G823" s="4">
        <v>573</v>
      </c>
      <c r="H823">
        <f t="shared" si="161"/>
        <v>80.63</v>
      </c>
      <c r="I823">
        <f t="shared" si="162"/>
        <v>456</v>
      </c>
      <c r="J823" s="3" t="str">
        <f t="shared" si="163"/>
        <v>PSOE</v>
      </c>
      <c r="K823" s="3" t="str">
        <f t="shared" si="164"/>
        <v>PP</v>
      </c>
      <c r="L823" s="3">
        <f t="shared" si="165"/>
        <v>36.4</v>
      </c>
      <c r="M823" s="3">
        <f t="shared" si="166"/>
        <v>33.549999999999997</v>
      </c>
      <c r="N823">
        <v>166</v>
      </c>
      <c r="O823">
        <v>153</v>
      </c>
      <c r="P823">
        <v>16</v>
      </c>
      <c r="Q823">
        <v>8</v>
      </c>
      <c r="R823">
        <v>36</v>
      </c>
      <c r="S823">
        <v>0</v>
      </c>
      <c r="T823">
        <v>67</v>
      </c>
      <c r="U823">
        <f t="shared" si="156"/>
        <v>36.4</v>
      </c>
      <c r="V823">
        <f t="shared" si="157"/>
        <v>33.549999999999997</v>
      </c>
      <c r="W823">
        <f t="shared" si="158"/>
        <v>3.51</v>
      </c>
      <c r="X823">
        <f t="shared" si="159"/>
        <v>1.75</v>
      </c>
      <c r="Y823">
        <f t="shared" si="160"/>
        <v>7.89</v>
      </c>
      <c r="Z823">
        <f t="shared" si="167"/>
        <v>0</v>
      </c>
      <c r="AA823">
        <f t="shared" si="168"/>
        <v>14.69</v>
      </c>
    </row>
    <row r="824" spans="1:27" x14ac:dyDescent="0.3">
      <c r="A824" t="s">
        <v>4529</v>
      </c>
      <c r="B824" t="s">
        <v>3099</v>
      </c>
      <c r="C824" t="s">
        <v>835</v>
      </c>
      <c r="D824">
        <v>678</v>
      </c>
      <c r="E824">
        <v>11</v>
      </c>
      <c r="F824">
        <v>9</v>
      </c>
      <c r="G824" s="4">
        <v>985</v>
      </c>
      <c r="H824">
        <f t="shared" si="161"/>
        <v>68.83</v>
      </c>
      <c r="I824">
        <f t="shared" si="162"/>
        <v>667</v>
      </c>
      <c r="J824" s="3" t="str">
        <f t="shared" si="163"/>
        <v>PP</v>
      </c>
      <c r="K824" s="3" t="str">
        <f t="shared" si="164"/>
        <v>PSOE</v>
      </c>
      <c r="L824" s="3">
        <f t="shared" si="165"/>
        <v>32.229999999999997</v>
      </c>
      <c r="M824" s="3">
        <f t="shared" si="166"/>
        <v>29.54</v>
      </c>
      <c r="N824">
        <v>197</v>
      </c>
      <c r="O824">
        <v>215</v>
      </c>
      <c r="P824">
        <v>23</v>
      </c>
      <c r="Q824">
        <v>20</v>
      </c>
      <c r="R824">
        <v>58</v>
      </c>
      <c r="S824">
        <v>0</v>
      </c>
      <c r="T824">
        <v>135</v>
      </c>
      <c r="U824">
        <f t="shared" si="156"/>
        <v>29.54</v>
      </c>
      <c r="V824">
        <f t="shared" si="157"/>
        <v>32.229999999999997</v>
      </c>
      <c r="W824">
        <f t="shared" si="158"/>
        <v>3.45</v>
      </c>
      <c r="X824">
        <f t="shared" si="159"/>
        <v>3</v>
      </c>
      <c r="Y824">
        <f t="shared" si="160"/>
        <v>8.6999999999999993</v>
      </c>
      <c r="Z824">
        <f t="shared" si="167"/>
        <v>0</v>
      </c>
      <c r="AA824">
        <f t="shared" si="168"/>
        <v>20.239999999999998</v>
      </c>
    </row>
    <row r="825" spans="1:27" x14ac:dyDescent="0.3">
      <c r="A825" t="s">
        <v>4529</v>
      </c>
      <c r="B825" t="s">
        <v>3100</v>
      </c>
      <c r="C825" t="s">
        <v>836</v>
      </c>
      <c r="D825">
        <v>150</v>
      </c>
      <c r="E825">
        <v>0</v>
      </c>
      <c r="F825">
        <v>2</v>
      </c>
      <c r="G825" s="4">
        <v>193</v>
      </c>
      <c r="H825">
        <f t="shared" si="161"/>
        <v>77.72</v>
      </c>
      <c r="I825">
        <f t="shared" si="162"/>
        <v>150</v>
      </c>
      <c r="J825" s="3" t="str">
        <f t="shared" si="163"/>
        <v>PP</v>
      </c>
      <c r="K825" s="3" t="str">
        <f t="shared" si="164"/>
        <v>PSOE</v>
      </c>
      <c r="L825" s="3">
        <f t="shared" si="165"/>
        <v>56</v>
      </c>
      <c r="M825" s="3">
        <f t="shared" si="166"/>
        <v>22.67</v>
      </c>
      <c r="N825">
        <v>34</v>
      </c>
      <c r="O825">
        <v>84</v>
      </c>
      <c r="P825">
        <v>1</v>
      </c>
      <c r="Q825">
        <v>1</v>
      </c>
      <c r="R825">
        <v>6</v>
      </c>
      <c r="S825">
        <v>0</v>
      </c>
      <c r="T825">
        <v>22</v>
      </c>
      <c r="U825">
        <f t="shared" si="156"/>
        <v>22.67</v>
      </c>
      <c r="V825">
        <f t="shared" si="157"/>
        <v>56</v>
      </c>
      <c r="W825">
        <f t="shared" si="158"/>
        <v>0.67</v>
      </c>
      <c r="X825">
        <f t="shared" si="159"/>
        <v>0.67</v>
      </c>
      <c r="Y825">
        <f t="shared" si="160"/>
        <v>4</v>
      </c>
      <c r="Z825">
        <f t="shared" si="167"/>
        <v>0</v>
      </c>
      <c r="AA825">
        <f t="shared" si="168"/>
        <v>14.67</v>
      </c>
    </row>
    <row r="826" spans="1:27" x14ac:dyDescent="0.3">
      <c r="A826" t="s">
        <v>4529</v>
      </c>
      <c r="B826" t="s">
        <v>3101</v>
      </c>
      <c r="C826" t="s">
        <v>837</v>
      </c>
      <c r="D826">
        <v>1056</v>
      </c>
      <c r="E826">
        <v>5</v>
      </c>
      <c r="F826">
        <v>15</v>
      </c>
      <c r="G826" s="4">
        <v>1546</v>
      </c>
      <c r="H826">
        <f t="shared" si="161"/>
        <v>68.31</v>
      </c>
      <c r="I826">
        <f t="shared" si="162"/>
        <v>1051</v>
      </c>
      <c r="J826" s="3" t="str">
        <f t="shared" si="163"/>
        <v>PP</v>
      </c>
      <c r="K826" s="3" t="str">
        <f t="shared" si="164"/>
        <v>PSOE</v>
      </c>
      <c r="L826" s="3">
        <f t="shared" si="165"/>
        <v>21.88</v>
      </c>
      <c r="M826" s="3">
        <f t="shared" si="166"/>
        <v>17.41</v>
      </c>
      <c r="N826">
        <v>183</v>
      </c>
      <c r="O826">
        <v>230</v>
      </c>
      <c r="P826">
        <v>59</v>
      </c>
      <c r="Q826">
        <v>27</v>
      </c>
      <c r="R826">
        <v>104</v>
      </c>
      <c r="S826">
        <v>0</v>
      </c>
      <c r="T826">
        <v>412</v>
      </c>
      <c r="U826">
        <f t="shared" si="156"/>
        <v>17.41</v>
      </c>
      <c r="V826">
        <f t="shared" si="157"/>
        <v>21.88</v>
      </c>
      <c r="W826">
        <f t="shared" si="158"/>
        <v>5.61</v>
      </c>
      <c r="X826">
        <f t="shared" si="159"/>
        <v>2.57</v>
      </c>
      <c r="Y826">
        <f t="shared" si="160"/>
        <v>9.9</v>
      </c>
      <c r="Z826">
        <f t="shared" si="167"/>
        <v>0</v>
      </c>
      <c r="AA826">
        <f t="shared" si="168"/>
        <v>39.200000000000003</v>
      </c>
    </row>
    <row r="827" spans="1:27" x14ac:dyDescent="0.3">
      <c r="A827" t="s">
        <v>4529</v>
      </c>
      <c r="B827" t="s">
        <v>3102</v>
      </c>
      <c r="C827" t="s">
        <v>838</v>
      </c>
      <c r="D827">
        <v>362</v>
      </c>
      <c r="E827">
        <v>6</v>
      </c>
      <c r="F827">
        <v>2</v>
      </c>
      <c r="G827" s="4">
        <v>626</v>
      </c>
      <c r="H827">
        <f t="shared" si="161"/>
        <v>57.83</v>
      </c>
      <c r="I827">
        <f t="shared" si="162"/>
        <v>356</v>
      </c>
      <c r="J827" s="3" t="str">
        <f t="shared" si="163"/>
        <v>PP</v>
      </c>
      <c r="K827" s="3" t="str">
        <f t="shared" si="164"/>
        <v>PSOE</v>
      </c>
      <c r="L827" s="3">
        <f t="shared" si="165"/>
        <v>43.82</v>
      </c>
      <c r="M827" s="3">
        <f t="shared" si="166"/>
        <v>17.7</v>
      </c>
      <c r="N827">
        <v>63</v>
      </c>
      <c r="O827">
        <v>156</v>
      </c>
      <c r="P827">
        <v>12</v>
      </c>
      <c r="Q827">
        <v>20</v>
      </c>
      <c r="R827">
        <v>24</v>
      </c>
      <c r="S827">
        <v>0</v>
      </c>
      <c r="T827">
        <v>72</v>
      </c>
      <c r="U827">
        <f t="shared" si="156"/>
        <v>17.7</v>
      </c>
      <c r="V827">
        <f t="shared" si="157"/>
        <v>43.82</v>
      </c>
      <c r="W827">
        <f t="shared" si="158"/>
        <v>3.37</v>
      </c>
      <c r="X827">
        <f t="shared" si="159"/>
        <v>5.62</v>
      </c>
      <c r="Y827">
        <f t="shared" si="160"/>
        <v>6.74</v>
      </c>
      <c r="Z827">
        <f t="shared" si="167"/>
        <v>0</v>
      </c>
      <c r="AA827">
        <f t="shared" si="168"/>
        <v>20.22</v>
      </c>
    </row>
    <row r="828" spans="1:27" x14ac:dyDescent="0.3">
      <c r="A828" t="s">
        <v>4529</v>
      </c>
      <c r="B828" t="s">
        <v>3103</v>
      </c>
      <c r="C828" t="s">
        <v>839</v>
      </c>
      <c r="D828">
        <v>331</v>
      </c>
      <c r="E828">
        <v>7</v>
      </c>
      <c r="F828">
        <v>7</v>
      </c>
      <c r="G828" s="4">
        <v>387</v>
      </c>
      <c r="H828">
        <f t="shared" si="161"/>
        <v>85.53</v>
      </c>
      <c r="I828">
        <f t="shared" si="162"/>
        <v>324</v>
      </c>
      <c r="J828" s="3" t="str">
        <f t="shared" si="163"/>
        <v>PP</v>
      </c>
      <c r="K828" s="3" t="str">
        <f t="shared" si="164"/>
        <v>PSOE</v>
      </c>
      <c r="L828" s="3">
        <f t="shared" si="165"/>
        <v>33.33</v>
      </c>
      <c r="M828" s="3">
        <f t="shared" si="166"/>
        <v>26.23</v>
      </c>
      <c r="N828">
        <v>85</v>
      </c>
      <c r="O828">
        <v>108</v>
      </c>
      <c r="P828">
        <v>10</v>
      </c>
      <c r="Q828">
        <v>4</v>
      </c>
      <c r="R828">
        <v>53</v>
      </c>
      <c r="S828">
        <v>0</v>
      </c>
      <c r="T828">
        <v>55</v>
      </c>
      <c r="U828">
        <f t="shared" si="156"/>
        <v>26.23</v>
      </c>
      <c r="V828">
        <f t="shared" si="157"/>
        <v>33.33</v>
      </c>
      <c r="W828">
        <f t="shared" si="158"/>
        <v>3.09</v>
      </c>
      <c r="X828">
        <f t="shared" si="159"/>
        <v>1.23</v>
      </c>
      <c r="Y828">
        <f t="shared" si="160"/>
        <v>16.36</v>
      </c>
      <c r="Z828">
        <f t="shared" si="167"/>
        <v>0</v>
      </c>
      <c r="AA828">
        <f t="shared" si="168"/>
        <v>16.98</v>
      </c>
    </row>
    <row r="829" spans="1:27" x14ac:dyDescent="0.3">
      <c r="A829" t="s">
        <v>4529</v>
      </c>
      <c r="B829" t="s">
        <v>3104</v>
      </c>
      <c r="C829" t="s">
        <v>840</v>
      </c>
      <c r="D829">
        <v>298</v>
      </c>
      <c r="E829">
        <v>4</v>
      </c>
      <c r="F829">
        <v>7</v>
      </c>
      <c r="G829" s="4">
        <v>406</v>
      </c>
      <c r="H829">
        <f t="shared" si="161"/>
        <v>73.400000000000006</v>
      </c>
      <c r="I829">
        <f t="shared" si="162"/>
        <v>294</v>
      </c>
      <c r="J829" s="3" t="str">
        <f t="shared" si="163"/>
        <v>PP</v>
      </c>
      <c r="K829" s="3" t="str">
        <f t="shared" si="164"/>
        <v>PSOE</v>
      </c>
      <c r="L829" s="3">
        <f t="shared" si="165"/>
        <v>34.01</v>
      </c>
      <c r="M829" s="3">
        <f t="shared" si="166"/>
        <v>26.19</v>
      </c>
      <c r="N829">
        <v>77</v>
      </c>
      <c r="O829">
        <v>100</v>
      </c>
      <c r="P829">
        <v>7</v>
      </c>
      <c r="Q829">
        <v>11</v>
      </c>
      <c r="R829">
        <v>31</v>
      </c>
      <c r="S829">
        <v>0</v>
      </c>
      <c r="T829">
        <v>60</v>
      </c>
      <c r="U829">
        <f t="shared" si="156"/>
        <v>26.19</v>
      </c>
      <c r="V829">
        <f t="shared" si="157"/>
        <v>34.01</v>
      </c>
      <c r="W829">
        <f t="shared" si="158"/>
        <v>2.38</v>
      </c>
      <c r="X829">
        <f t="shared" si="159"/>
        <v>3.74</v>
      </c>
      <c r="Y829">
        <f t="shared" si="160"/>
        <v>10.54</v>
      </c>
      <c r="Z829">
        <f t="shared" si="167"/>
        <v>0</v>
      </c>
      <c r="AA829">
        <f t="shared" si="168"/>
        <v>20.41</v>
      </c>
    </row>
    <row r="830" spans="1:27" x14ac:dyDescent="0.3">
      <c r="A830" t="s">
        <v>4529</v>
      </c>
      <c r="B830" t="s">
        <v>3105</v>
      </c>
      <c r="C830" t="s">
        <v>841</v>
      </c>
      <c r="D830">
        <v>674</v>
      </c>
      <c r="E830">
        <v>4</v>
      </c>
      <c r="F830">
        <v>6</v>
      </c>
      <c r="G830" s="4">
        <v>860</v>
      </c>
      <c r="H830">
        <f t="shared" si="161"/>
        <v>78.37</v>
      </c>
      <c r="I830">
        <f t="shared" si="162"/>
        <v>670</v>
      </c>
      <c r="J830" s="3" t="str">
        <f t="shared" si="163"/>
        <v>PSOE</v>
      </c>
      <c r="K830" s="3" t="str">
        <f t="shared" si="164"/>
        <v>PP</v>
      </c>
      <c r="L830" s="3">
        <f t="shared" si="165"/>
        <v>37.76</v>
      </c>
      <c r="M830" s="3">
        <f t="shared" si="166"/>
        <v>30</v>
      </c>
      <c r="N830">
        <v>253</v>
      </c>
      <c r="O830">
        <v>201</v>
      </c>
      <c r="P830">
        <v>12</v>
      </c>
      <c r="Q830">
        <v>27</v>
      </c>
      <c r="R830">
        <v>37</v>
      </c>
      <c r="S830">
        <v>0</v>
      </c>
      <c r="T830">
        <v>118</v>
      </c>
      <c r="U830">
        <f t="shared" si="156"/>
        <v>37.76</v>
      </c>
      <c r="V830">
        <f t="shared" si="157"/>
        <v>30</v>
      </c>
      <c r="W830">
        <f t="shared" si="158"/>
        <v>1.79</v>
      </c>
      <c r="X830">
        <f t="shared" si="159"/>
        <v>4.03</v>
      </c>
      <c r="Y830">
        <f t="shared" si="160"/>
        <v>5.52</v>
      </c>
      <c r="Z830">
        <f t="shared" si="167"/>
        <v>0</v>
      </c>
      <c r="AA830">
        <f t="shared" si="168"/>
        <v>17.61</v>
      </c>
    </row>
    <row r="831" spans="1:27" x14ac:dyDescent="0.3">
      <c r="A831" t="s">
        <v>4529</v>
      </c>
      <c r="B831" t="s">
        <v>3106</v>
      </c>
      <c r="C831" t="s">
        <v>842</v>
      </c>
      <c r="D831">
        <v>270</v>
      </c>
      <c r="E831">
        <v>3</v>
      </c>
      <c r="F831">
        <v>2</v>
      </c>
      <c r="G831" s="4">
        <v>335</v>
      </c>
      <c r="H831">
        <f t="shared" si="161"/>
        <v>80.599999999999994</v>
      </c>
      <c r="I831">
        <f>D831-E831</f>
        <v>267</v>
      </c>
      <c r="J831" s="3" t="str">
        <f t="shared" si="163"/>
        <v>PSOE</v>
      </c>
      <c r="K831" s="3" t="str">
        <f t="shared" si="164"/>
        <v>PP</v>
      </c>
      <c r="L831" s="3">
        <f t="shared" si="165"/>
        <v>40.07</v>
      </c>
      <c r="M831" s="3">
        <f t="shared" si="166"/>
        <v>37.08</v>
      </c>
      <c r="N831">
        <v>107</v>
      </c>
      <c r="O831">
        <v>99</v>
      </c>
      <c r="P831">
        <v>14</v>
      </c>
      <c r="Q831">
        <v>5</v>
      </c>
      <c r="R831">
        <v>17</v>
      </c>
      <c r="S831">
        <v>0</v>
      </c>
      <c r="T831">
        <v>18</v>
      </c>
      <c r="U831">
        <f t="shared" si="156"/>
        <v>40.07</v>
      </c>
      <c r="V831">
        <f t="shared" si="157"/>
        <v>37.08</v>
      </c>
      <c r="W831">
        <f t="shared" si="158"/>
        <v>5.24</v>
      </c>
      <c r="X831">
        <f t="shared" si="159"/>
        <v>1.87</v>
      </c>
      <c r="Y831">
        <f t="shared" si="160"/>
        <v>6.37</v>
      </c>
      <c r="Z831">
        <f t="shared" si="167"/>
        <v>0</v>
      </c>
      <c r="AA831">
        <f t="shared" si="168"/>
        <v>6.74</v>
      </c>
    </row>
    <row r="832" spans="1:27" x14ac:dyDescent="0.3">
      <c r="A832" t="s">
        <v>4530</v>
      </c>
      <c r="B832" t="s">
        <v>3107</v>
      </c>
      <c r="C832" t="s">
        <v>844</v>
      </c>
      <c r="D832">
        <v>32</v>
      </c>
      <c r="E832">
        <v>0</v>
      </c>
      <c r="F832">
        <v>2</v>
      </c>
      <c r="G832" s="4">
        <v>39</v>
      </c>
      <c r="H832">
        <f t="shared" si="161"/>
        <v>82.05</v>
      </c>
      <c r="I832">
        <f t="shared" si="162"/>
        <v>32</v>
      </c>
      <c r="J832" s="3" t="str">
        <f t="shared" si="163"/>
        <v>PSOE</v>
      </c>
      <c r="K832" s="3" t="str">
        <f t="shared" si="164"/>
        <v>PP</v>
      </c>
      <c r="L832" s="3">
        <f t="shared" si="165"/>
        <v>37.5</v>
      </c>
      <c r="M832" s="3">
        <f t="shared" si="166"/>
        <v>28.13</v>
      </c>
      <c r="N832">
        <v>12</v>
      </c>
      <c r="O832">
        <v>9</v>
      </c>
      <c r="P832">
        <v>2</v>
      </c>
      <c r="Q832">
        <v>4</v>
      </c>
      <c r="R832">
        <v>0</v>
      </c>
      <c r="S832">
        <v>0</v>
      </c>
      <c r="T832">
        <v>0</v>
      </c>
      <c r="U832">
        <f t="shared" si="156"/>
        <v>37.5</v>
      </c>
      <c r="V832">
        <f t="shared" si="157"/>
        <v>28.13</v>
      </c>
      <c r="W832">
        <f t="shared" si="158"/>
        <v>6.25</v>
      </c>
      <c r="X832">
        <f t="shared" si="159"/>
        <v>12.5</v>
      </c>
      <c r="Y832">
        <f t="shared" si="160"/>
        <v>0</v>
      </c>
      <c r="Z832">
        <f t="shared" si="167"/>
        <v>0</v>
      </c>
      <c r="AA832">
        <f t="shared" si="168"/>
        <v>0</v>
      </c>
    </row>
    <row r="833" spans="1:27" x14ac:dyDescent="0.3">
      <c r="A833" t="s">
        <v>4530</v>
      </c>
      <c r="B833" t="s">
        <v>3108</v>
      </c>
      <c r="C833" t="s">
        <v>845</v>
      </c>
      <c r="D833">
        <v>104</v>
      </c>
      <c r="E833">
        <v>1</v>
      </c>
      <c r="F833">
        <v>2</v>
      </c>
      <c r="G833" s="4">
        <v>150</v>
      </c>
      <c r="H833">
        <f t="shared" si="161"/>
        <v>69.33</v>
      </c>
      <c r="I833">
        <f t="shared" si="162"/>
        <v>103</v>
      </c>
      <c r="J833" s="3" t="str">
        <f t="shared" si="163"/>
        <v>PP</v>
      </c>
      <c r="K833" s="3" t="str">
        <f t="shared" si="164"/>
        <v>Ciudadanos</v>
      </c>
      <c r="L833" s="3">
        <f t="shared" si="165"/>
        <v>47.57</v>
      </c>
      <c r="M833" s="3">
        <f t="shared" si="166"/>
        <v>21.36</v>
      </c>
      <c r="N833">
        <v>14</v>
      </c>
      <c r="O833">
        <v>49</v>
      </c>
      <c r="P833">
        <v>10</v>
      </c>
      <c r="Q833">
        <v>3</v>
      </c>
      <c r="R833">
        <v>22</v>
      </c>
      <c r="S833">
        <v>0</v>
      </c>
      <c r="T833">
        <v>0</v>
      </c>
      <c r="U833">
        <f t="shared" si="156"/>
        <v>13.59</v>
      </c>
      <c r="V833">
        <f t="shared" si="157"/>
        <v>47.57</v>
      </c>
      <c r="W833">
        <f t="shared" si="158"/>
        <v>9.7100000000000009</v>
      </c>
      <c r="X833">
        <f t="shared" si="159"/>
        <v>2.91</v>
      </c>
      <c r="Y833">
        <f t="shared" si="160"/>
        <v>21.36</v>
      </c>
      <c r="Z833">
        <f t="shared" si="167"/>
        <v>0</v>
      </c>
      <c r="AA833">
        <f t="shared" si="168"/>
        <v>0</v>
      </c>
    </row>
    <row r="834" spans="1:27" x14ac:dyDescent="0.3">
      <c r="A834" t="s">
        <v>4530</v>
      </c>
      <c r="B834" t="s">
        <v>3109</v>
      </c>
      <c r="C834" t="s">
        <v>846</v>
      </c>
      <c r="D834">
        <v>4064</v>
      </c>
      <c r="E834">
        <v>37</v>
      </c>
      <c r="F834">
        <v>53</v>
      </c>
      <c r="G834" s="4">
        <v>5535</v>
      </c>
      <c r="H834">
        <f t="shared" si="161"/>
        <v>73.42</v>
      </c>
      <c r="I834">
        <f t="shared" si="162"/>
        <v>4027</v>
      </c>
      <c r="J834" s="3" t="str">
        <f t="shared" si="163"/>
        <v>PP</v>
      </c>
      <c r="K834" s="3" t="str">
        <f t="shared" si="164"/>
        <v>PSOE</v>
      </c>
      <c r="L834" s="3">
        <f t="shared" si="165"/>
        <v>40</v>
      </c>
      <c r="M834" s="3">
        <f t="shared" si="166"/>
        <v>33.85</v>
      </c>
      <c r="N834">
        <v>1363</v>
      </c>
      <c r="O834">
        <v>1611</v>
      </c>
      <c r="P834">
        <v>153</v>
      </c>
      <c r="Q834">
        <v>236</v>
      </c>
      <c r="R834">
        <v>474</v>
      </c>
      <c r="S834">
        <v>0</v>
      </c>
      <c r="T834">
        <v>0</v>
      </c>
      <c r="U834">
        <f t="shared" ref="U834:U897" si="169">ROUND((N834/$I834)*100,2)</f>
        <v>33.85</v>
      </c>
      <c r="V834">
        <f t="shared" ref="V834:V897" si="170">ROUND((O834/$I834)*100,2)</f>
        <v>40</v>
      </c>
      <c r="W834">
        <f t="shared" ref="W834:W897" si="171">ROUND((P834/$I834)*100,2)</f>
        <v>3.8</v>
      </c>
      <c r="X834">
        <f t="shared" ref="X834:X897" si="172">ROUND((Q834/$I834)*100,2)</f>
        <v>5.86</v>
      </c>
      <c r="Y834">
        <f t="shared" ref="Y834:Y897" si="173">ROUND((R834/$I834)*100,2)</f>
        <v>11.77</v>
      </c>
      <c r="Z834">
        <f t="shared" si="167"/>
        <v>0</v>
      </c>
      <c r="AA834">
        <f t="shared" si="168"/>
        <v>0</v>
      </c>
    </row>
    <row r="835" spans="1:27" x14ac:dyDescent="0.3">
      <c r="A835" t="s">
        <v>4530</v>
      </c>
      <c r="B835" t="s">
        <v>3110</v>
      </c>
      <c r="C835" t="s">
        <v>847</v>
      </c>
      <c r="D835">
        <v>664</v>
      </c>
      <c r="E835">
        <v>11</v>
      </c>
      <c r="F835">
        <v>9</v>
      </c>
      <c r="G835" s="4">
        <v>792</v>
      </c>
      <c r="H835">
        <f t="shared" ref="H835:H898" si="174">ROUND((D835/G835)*100,2)</f>
        <v>83.84</v>
      </c>
      <c r="I835">
        <f t="shared" ref="I835:I898" si="175">D835-E835</f>
        <v>653</v>
      </c>
      <c r="J835" s="3" t="str">
        <f t="shared" ref="J835:J898" si="176">IF(MAX(N835:R835) = N835,"PSOE", IF(MAX(N835:R835) = O835, "PP", IF(MAX(N835:R835) = P835, "VOX", IF(MAX(N835:R835) = Q835, "Podemos", IF(MAX(N835:R835) = R835, "Ciudadanos",  IF(MAX(N835:R835) = S835, "Por Ávila", "UPL"))))))</f>
        <v>PP</v>
      </c>
      <c r="K835" s="3" t="str">
        <f t="shared" ref="K835:K898" si="177">IF(LARGE(N835:R835,2) = N835,"PSOE", IF(LARGE(N835:R835,2) = O835, "PP", IF(LARGE(N835:R835,2) = P835, "VOX", IF(LARGE(N835:R835,2) = Q835, "Podemos", IF(LARGE(N835:R835,2) = R835, "Ciudadanos",  IF(LARGE(N835:R835,2) = S835, "Por Ávila", "UPL"))))))</f>
        <v>PSOE</v>
      </c>
      <c r="L835" s="3">
        <f t="shared" ref="L835:L898" si="178">IF(MAX(N835:R835) = N835,U835, IF(MAX(N835:R835) = O835, V835, IF(MAX(N835:R835) = P835, W835, IF(MAX(N835:R835) = Q835, X835, IF(MAX(N835:R835) = R835, Y835,  IF(MAX(N835:R835) = S835, Z835, AA835))))))</f>
        <v>35.07</v>
      </c>
      <c r="M835" s="3">
        <f t="shared" ref="M835:M898" si="179">IF(LARGE(N835:R835,2) = N835,U835, IF(LARGE(N835:R835,2) = O835, V835, IF(LARGE(N835:R835,2) = P835, W835, IF(LARGE(N835:R835,2) = Q835, X835, IF(LARGE(N835:R835,2) = R835, Y835,  IF(LARGE(N835:R835,2) = S835, Z835, AA835))))))</f>
        <v>27.87</v>
      </c>
      <c r="N835">
        <v>182</v>
      </c>
      <c r="O835">
        <v>229</v>
      </c>
      <c r="P835">
        <v>16</v>
      </c>
      <c r="Q835">
        <v>27</v>
      </c>
      <c r="R835">
        <v>182</v>
      </c>
      <c r="S835">
        <v>0</v>
      </c>
      <c r="T835">
        <v>0</v>
      </c>
      <c r="U835">
        <f t="shared" si="169"/>
        <v>27.87</v>
      </c>
      <c r="V835">
        <f t="shared" si="170"/>
        <v>35.07</v>
      </c>
      <c r="W835">
        <f t="shared" si="171"/>
        <v>2.4500000000000002</v>
      </c>
      <c r="X835">
        <f t="shared" si="172"/>
        <v>4.13</v>
      </c>
      <c r="Y835">
        <f t="shared" si="173"/>
        <v>27.87</v>
      </c>
      <c r="Z835">
        <f t="shared" ref="Z835:Z898" si="180">ROUND((S835/$I835)*100,2)</f>
        <v>0</v>
      </c>
      <c r="AA835">
        <f t="shared" ref="AA835:AA898" si="181">ROUND((T835/$I835)*100,2)</f>
        <v>0</v>
      </c>
    </row>
    <row r="836" spans="1:27" x14ac:dyDescent="0.3">
      <c r="A836" t="s">
        <v>4530</v>
      </c>
      <c r="B836" t="s">
        <v>3111</v>
      </c>
      <c r="C836" t="s">
        <v>848</v>
      </c>
      <c r="D836">
        <v>71</v>
      </c>
      <c r="E836">
        <v>4</v>
      </c>
      <c r="F836">
        <v>2</v>
      </c>
      <c r="G836" s="4">
        <v>79</v>
      </c>
      <c r="H836">
        <f t="shared" si="174"/>
        <v>89.87</v>
      </c>
      <c r="I836">
        <f t="shared" si="175"/>
        <v>67</v>
      </c>
      <c r="J836" s="3" t="str">
        <f t="shared" si="176"/>
        <v>PP</v>
      </c>
      <c r="K836" s="3" t="str">
        <f t="shared" si="177"/>
        <v>Ciudadanos</v>
      </c>
      <c r="L836" s="3">
        <f t="shared" si="178"/>
        <v>55.22</v>
      </c>
      <c r="M836" s="3">
        <f t="shared" si="179"/>
        <v>13.43</v>
      </c>
      <c r="N836">
        <v>8</v>
      </c>
      <c r="O836">
        <v>37</v>
      </c>
      <c r="P836">
        <v>8</v>
      </c>
      <c r="Q836">
        <v>1</v>
      </c>
      <c r="R836">
        <v>9</v>
      </c>
      <c r="S836">
        <v>0</v>
      </c>
      <c r="T836">
        <v>0</v>
      </c>
      <c r="U836">
        <f t="shared" si="169"/>
        <v>11.94</v>
      </c>
      <c r="V836">
        <f t="shared" si="170"/>
        <v>55.22</v>
      </c>
      <c r="W836">
        <f t="shared" si="171"/>
        <v>11.94</v>
      </c>
      <c r="X836">
        <f t="shared" si="172"/>
        <v>1.49</v>
      </c>
      <c r="Y836">
        <f t="shared" si="173"/>
        <v>13.43</v>
      </c>
      <c r="Z836">
        <f t="shared" si="180"/>
        <v>0</v>
      </c>
      <c r="AA836">
        <f t="shared" si="181"/>
        <v>0</v>
      </c>
    </row>
    <row r="837" spans="1:27" x14ac:dyDescent="0.3">
      <c r="A837" t="s">
        <v>4530</v>
      </c>
      <c r="B837" t="s">
        <v>3112</v>
      </c>
      <c r="C837" t="s">
        <v>849</v>
      </c>
      <c r="D837">
        <v>28</v>
      </c>
      <c r="E837">
        <v>0</v>
      </c>
      <c r="F837">
        <v>0</v>
      </c>
      <c r="G837" s="4">
        <v>30</v>
      </c>
      <c r="H837">
        <f t="shared" si="174"/>
        <v>93.33</v>
      </c>
      <c r="I837">
        <f t="shared" si="175"/>
        <v>28</v>
      </c>
      <c r="J837" s="3" t="str">
        <f t="shared" si="176"/>
        <v>PP</v>
      </c>
      <c r="K837" s="3" t="str">
        <f t="shared" si="177"/>
        <v>Podemos</v>
      </c>
      <c r="L837" s="3">
        <f t="shared" si="178"/>
        <v>67.86</v>
      </c>
      <c r="M837" s="3">
        <f t="shared" si="179"/>
        <v>10.71</v>
      </c>
      <c r="N837">
        <v>2</v>
      </c>
      <c r="O837">
        <v>19</v>
      </c>
      <c r="P837">
        <v>1</v>
      </c>
      <c r="Q837">
        <v>3</v>
      </c>
      <c r="R837">
        <v>2</v>
      </c>
      <c r="S837">
        <v>0</v>
      </c>
      <c r="T837">
        <v>0</v>
      </c>
      <c r="U837">
        <f t="shared" si="169"/>
        <v>7.14</v>
      </c>
      <c r="V837">
        <f t="shared" si="170"/>
        <v>67.86</v>
      </c>
      <c r="W837">
        <f t="shared" si="171"/>
        <v>3.57</v>
      </c>
      <c r="X837">
        <f t="shared" si="172"/>
        <v>10.71</v>
      </c>
      <c r="Y837">
        <f t="shared" si="173"/>
        <v>7.14</v>
      </c>
      <c r="Z837">
        <f t="shared" si="180"/>
        <v>0</v>
      </c>
      <c r="AA837">
        <f t="shared" si="181"/>
        <v>0</v>
      </c>
    </row>
    <row r="838" spans="1:27" x14ac:dyDescent="0.3">
      <c r="A838" t="s">
        <v>4530</v>
      </c>
      <c r="B838" t="s">
        <v>3113</v>
      </c>
      <c r="C838" t="s">
        <v>850</v>
      </c>
      <c r="D838">
        <v>480</v>
      </c>
      <c r="E838">
        <v>7</v>
      </c>
      <c r="F838">
        <v>6</v>
      </c>
      <c r="G838" s="4">
        <v>552</v>
      </c>
      <c r="H838">
        <f t="shared" si="174"/>
        <v>86.96</v>
      </c>
      <c r="I838">
        <f t="shared" si="175"/>
        <v>473</v>
      </c>
      <c r="J838" s="3" t="str">
        <f t="shared" si="176"/>
        <v>PP</v>
      </c>
      <c r="K838" s="3" t="str">
        <f t="shared" si="177"/>
        <v>PSOE</v>
      </c>
      <c r="L838" s="3">
        <f t="shared" si="178"/>
        <v>37.630000000000003</v>
      </c>
      <c r="M838" s="3">
        <f t="shared" si="179"/>
        <v>34.25</v>
      </c>
      <c r="N838">
        <v>162</v>
      </c>
      <c r="O838">
        <v>178</v>
      </c>
      <c r="P838">
        <v>25</v>
      </c>
      <c r="Q838">
        <v>10</v>
      </c>
      <c r="R838">
        <v>82</v>
      </c>
      <c r="S838">
        <v>0</v>
      </c>
      <c r="T838">
        <v>0</v>
      </c>
      <c r="U838">
        <f t="shared" si="169"/>
        <v>34.25</v>
      </c>
      <c r="V838">
        <f t="shared" si="170"/>
        <v>37.630000000000003</v>
      </c>
      <c r="W838">
        <f t="shared" si="171"/>
        <v>5.29</v>
      </c>
      <c r="X838">
        <f t="shared" si="172"/>
        <v>2.11</v>
      </c>
      <c r="Y838">
        <f t="shared" si="173"/>
        <v>17.34</v>
      </c>
      <c r="Z838">
        <f t="shared" si="180"/>
        <v>0</v>
      </c>
      <c r="AA838">
        <f t="shared" si="181"/>
        <v>0</v>
      </c>
    </row>
    <row r="839" spans="1:27" x14ac:dyDescent="0.3">
      <c r="A839" t="s">
        <v>4530</v>
      </c>
      <c r="B839" t="s">
        <v>3114</v>
      </c>
      <c r="C839" t="s">
        <v>851</v>
      </c>
      <c r="D839">
        <v>349</v>
      </c>
      <c r="E839">
        <v>2</v>
      </c>
      <c r="F839">
        <v>2</v>
      </c>
      <c r="G839" s="4">
        <v>384</v>
      </c>
      <c r="H839">
        <f t="shared" si="174"/>
        <v>90.89</v>
      </c>
      <c r="I839">
        <f t="shared" si="175"/>
        <v>347</v>
      </c>
      <c r="J839" s="3" t="str">
        <f t="shared" si="176"/>
        <v>PP</v>
      </c>
      <c r="K839" s="3" t="str">
        <f t="shared" si="177"/>
        <v>PSOE</v>
      </c>
      <c r="L839" s="3">
        <f t="shared" si="178"/>
        <v>40.92</v>
      </c>
      <c r="M839" s="3">
        <f t="shared" si="179"/>
        <v>32.28</v>
      </c>
      <c r="N839">
        <v>112</v>
      </c>
      <c r="O839">
        <v>142</v>
      </c>
      <c r="P839">
        <v>20</v>
      </c>
      <c r="Q839">
        <v>1</v>
      </c>
      <c r="R839">
        <v>60</v>
      </c>
      <c r="S839">
        <v>0</v>
      </c>
      <c r="T839">
        <v>0</v>
      </c>
      <c r="U839">
        <f t="shared" si="169"/>
        <v>32.28</v>
      </c>
      <c r="V839">
        <f t="shared" si="170"/>
        <v>40.92</v>
      </c>
      <c r="W839">
        <f t="shared" si="171"/>
        <v>5.76</v>
      </c>
      <c r="X839">
        <f t="shared" si="172"/>
        <v>0.28999999999999998</v>
      </c>
      <c r="Y839">
        <f t="shared" si="173"/>
        <v>17.29</v>
      </c>
      <c r="Z839">
        <f t="shared" si="180"/>
        <v>0</v>
      </c>
      <c r="AA839">
        <f t="shared" si="181"/>
        <v>0</v>
      </c>
    </row>
    <row r="840" spans="1:27" x14ac:dyDescent="0.3">
      <c r="A840" t="s">
        <v>4530</v>
      </c>
      <c r="B840" t="s">
        <v>3115</v>
      </c>
      <c r="C840" t="s">
        <v>852</v>
      </c>
      <c r="D840">
        <v>283</v>
      </c>
      <c r="E840">
        <v>1</v>
      </c>
      <c r="F840">
        <v>3</v>
      </c>
      <c r="G840" s="4">
        <v>340</v>
      </c>
      <c r="H840">
        <f t="shared" si="174"/>
        <v>83.24</v>
      </c>
      <c r="I840">
        <f t="shared" si="175"/>
        <v>282</v>
      </c>
      <c r="J840" s="3" t="str">
        <f t="shared" si="176"/>
        <v>PSOE</v>
      </c>
      <c r="K840" s="3" t="str">
        <f t="shared" si="177"/>
        <v>PP</v>
      </c>
      <c r="L840" s="3">
        <f t="shared" si="178"/>
        <v>37.94</v>
      </c>
      <c r="M840" s="3">
        <f t="shared" si="179"/>
        <v>37.590000000000003</v>
      </c>
      <c r="N840">
        <v>107</v>
      </c>
      <c r="O840">
        <v>106</v>
      </c>
      <c r="P840">
        <v>8</v>
      </c>
      <c r="Q840">
        <v>9</v>
      </c>
      <c r="R840">
        <v>42</v>
      </c>
      <c r="S840">
        <v>0</v>
      </c>
      <c r="T840">
        <v>0</v>
      </c>
      <c r="U840">
        <f t="shared" si="169"/>
        <v>37.94</v>
      </c>
      <c r="V840">
        <f t="shared" si="170"/>
        <v>37.590000000000003</v>
      </c>
      <c r="W840">
        <f t="shared" si="171"/>
        <v>2.84</v>
      </c>
      <c r="X840">
        <f t="shared" si="172"/>
        <v>3.19</v>
      </c>
      <c r="Y840">
        <f t="shared" si="173"/>
        <v>14.89</v>
      </c>
      <c r="Z840">
        <f t="shared" si="180"/>
        <v>0</v>
      </c>
      <c r="AA840">
        <f t="shared" si="181"/>
        <v>0</v>
      </c>
    </row>
    <row r="841" spans="1:27" x14ac:dyDescent="0.3">
      <c r="A841" t="s">
        <v>4530</v>
      </c>
      <c r="B841" t="s">
        <v>3116</v>
      </c>
      <c r="C841" t="s">
        <v>853</v>
      </c>
      <c r="D841">
        <v>33</v>
      </c>
      <c r="E841">
        <v>0</v>
      </c>
      <c r="F841">
        <v>0</v>
      </c>
      <c r="G841" s="4">
        <v>37</v>
      </c>
      <c r="H841">
        <f t="shared" si="174"/>
        <v>89.19</v>
      </c>
      <c r="I841">
        <f t="shared" si="175"/>
        <v>33</v>
      </c>
      <c r="J841" s="3" t="str">
        <f t="shared" si="176"/>
        <v>PP</v>
      </c>
      <c r="K841" s="3" t="str">
        <f t="shared" si="177"/>
        <v>PSOE</v>
      </c>
      <c r="L841" s="3">
        <f t="shared" si="178"/>
        <v>69.7</v>
      </c>
      <c r="M841" s="3">
        <f t="shared" si="179"/>
        <v>12.12</v>
      </c>
      <c r="N841">
        <v>4</v>
      </c>
      <c r="O841">
        <v>23</v>
      </c>
      <c r="P841">
        <v>0</v>
      </c>
      <c r="Q841">
        <v>3</v>
      </c>
      <c r="R841">
        <v>2</v>
      </c>
      <c r="S841">
        <v>0</v>
      </c>
      <c r="T841">
        <v>0</v>
      </c>
      <c r="U841">
        <f t="shared" si="169"/>
        <v>12.12</v>
      </c>
      <c r="V841">
        <f t="shared" si="170"/>
        <v>69.7</v>
      </c>
      <c r="W841">
        <f t="shared" si="171"/>
        <v>0</v>
      </c>
      <c r="X841">
        <f t="shared" si="172"/>
        <v>9.09</v>
      </c>
      <c r="Y841">
        <f t="shared" si="173"/>
        <v>6.06</v>
      </c>
      <c r="Z841">
        <f t="shared" si="180"/>
        <v>0</v>
      </c>
      <c r="AA841">
        <f t="shared" si="181"/>
        <v>0</v>
      </c>
    </row>
    <row r="842" spans="1:27" x14ac:dyDescent="0.3">
      <c r="A842" t="s">
        <v>4530</v>
      </c>
      <c r="B842" t="s">
        <v>3117</v>
      </c>
      <c r="C842" t="s">
        <v>854</v>
      </c>
      <c r="D842">
        <v>748</v>
      </c>
      <c r="E842">
        <v>12</v>
      </c>
      <c r="F842">
        <v>15</v>
      </c>
      <c r="G842" s="4">
        <v>888</v>
      </c>
      <c r="H842">
        <f t="shared" si="174"/>
        <v>84.23</v>
      </c>
      <c r="I842">
        <f t="shared" si="175"/>
        <v>736</v>
      </c>
      <c r="J842" s="3" t="str">
        <f t="shared" si="176"/>
        <v>PP</v>
      </c>
      <c r="K842" s="3" t="str">
        <f t="shared" si="177"/>
        <v>PSOE</v>
      </c>
      <c r="L842" s="3">
        <f t="shared" si="178"/>
        <v>43.61</v>
      </c>
      <c r="M842" s="3">
        <f t="shared" si="179"/>
        <v>32.340000000000003</v>
      </c>
      <c r="N842">
        <v>238</v>
      </c>
      <c r="O842">
        <v>321</v>
      </c>
      <c r="P842">
        <v>15</v>
      </c>
      <c r="Q842">
        <v>29</v>
      </c>
      <c r="R842">
        <v>91</v>
      </c>
      <c r="S842">
        <v>0</v>
      </c>
      <c r="T842">
        <v>0</v>
      </c>
      <c r="U842">
        <f t="shared" si="169"/>
        <v>32.340000000000003</v>
      </c>
      <c r="V842">
        <f t="shared" si="170"/>
        <v>43.61</v>
      </c>
      <c r="W842">
        <f t="shared" si="171"/>
        <v>2.04</v>
      </c>
      <c r="X842">
        <f t="shared" si="172"/>
        <v>3.94</v>
      </c>
      <c r="Y842">
        <f t="shared" si="173"/>
        <v>12.36</v>
      </c>
      <c r="Z842">
        <f t="shared" si="180"/>
        <v>0</v>
      </c>
      <c r="AA842">
        <f t="shared" si="181"/>
        <v>0</v>
      </c>
    </row>
    <row r="843" spans="1:27" x14ac:dyDescent="0.3">
      <c r="A843" t="s">
        <v>4530</v>
      </c>
      <c r="B843" t="s">
        <v>3118</v>
      </c>
      <c r="C843" t="s">
        <v>855</v>
      </c>
      <c r="D843">
        <v>173</v>
      </c>
      <c r="E843">
        <v>1</v>
      </c>
      <c r="F843">
        <v>6</v>
      </c>
      <c r="G843" s="4">
        <v>204</v>
      </c>
      <c r="H843">
        <f t="shared" si="174"/>
        <v>84.8</v>
      </c>
      <c r="I843">
        <f t="shared" si="175"/>
        <v>172</v>
      </c>
      <c r="J843" s="3" t="str">
        <f t="shared" si="176"/>
        <v>PP</v>
      </c>
      <c r="K843" s="3" t="str">
        <f t="shared" si="177"/>
        <v>PSOE</v>
      </c>
      <c r="L843" s="3">
        <f t="shared" si="178"/>
        <v>40.119999999999997</v>
      </c>
      <c r="M843" s="3">
        <f t="shared" si="179"/>
        <v>22.67</v>
      </c>
      <c r="N843">
        <v>39</v>
      </c>
      <c r="O843">
        <v>69</v>
      </c>
      <c r="P843">
        <v>15</v>
      </c>
      <c r="Q843">
        <v>9</v>
      </c>
      <c r="R843">
        <v>29</v>
      </c>
      <c r="S843">
        <v>0</v>
      </c>
      <c r="T843">
        <v>0</v>
      </c>
      <c r="U843">
        <f t="shared" si="169"/>
        <v>22.67</v>
      </c>
      <c r="V843">
        <f t="shared" si="170"/>
        <v>40.119999999999997</v>
      </c>
      <c r="W843">
        <f t="shared" si="171"/>
        <v>8.7200000000000006</v>
      </c>
      <c r="X843">
        <f t="shared" si="172"/>
        <v>5.23</v>
      </c>
      <c r="Y843">
        <f t="shared" si="173"/>
        <v>16.86</v>
      </c>
      <c r="Z843">
        <f t="shared" si="180"/>
        <v>0</v>
      </c>
      <c r="AA843">
        <f t="shared" si="181"/>
        <v>0</v>
      </c>
    </row>
    <row r="844" spans="1:27" x14ac:dyDescent="0.3">
      <c r="A844" t="s">
        <v>4530</v>
      </c>
      <c r="B844" t="s">
        <v>3119</v>
      </c>
      <c r="C844" t="s">
        <v>856</v>
      </c>
      <c r="D844">
        <v>85</v>
      </c>
      <c r="E844">
        <v>1</v>
      </c>
      <c r="F844">
        <v>2</v>
      </c>
      <c r="G844" s="4">
        <v>110</v>
      </c>
      <c r="H844">
        <f t="shared" si="174"/>
        <v>77.27</v>
      </c>
      <c r="I844">
        <f t="shared" si="175"/>
        <v>84</v>
      </c>
      <c r="J844" s="3" t="str">
        <f t="shared" si="176"/>
        <v>PP</v>
      </c>
      <c r="K844" s="3" t="str">
        <f t="shared" si="177"/>
        <v>Ciudadanos</v>
      </c>
      <c r="L844" s="3">
        <f t="shared" si="178"/>
        <v>44.05</v>
      </c>
      <c r="M844" s="3">
        <f t="shared" si="179"/>
        <v>21.43</v>
      </c>
      <c r="N844">
        <v>16</v>
      </c>
      <c r="O844">
        <v>37</v>
      </c>
      <c r="P844">
        <v>8</v>
      </c>
      <c r="Q844">
        <v>3</v>
      </c>
      <c r="R844">
        <v>18</v>
      </c>
      <c r="S844">
        <v>0</v>
      </c>
      <c r="T844">
        <v>0</v>
      </c>
      <c r="U844">
        <f t="shared" si="169"/>
        <v>19.05</v>
      </c>
      <c r="V844">
        <f t="shared" si="170"/>
        <v>44.05</v>
      </c>
      <c r="W844">
        <f t="shared" si="171"/>
        <v>9.52</v>
      </c>
      <c r="X844">
        <f t="shared" si="172"/>
        <v>3.57</v>
      </c>
      <c r="Y844">
        <f t="shared" si="173"/>
        <v>21.43</v>
      </c>
      <c r="Z844">
        <f t="shared" si="180"/>
        <v>0</v>
      </c>
      <c r="AA844">
        <f t="shared" si="181"/>
        <v>0</v>
      </c>
    </row>
    <row r="845" spans="1:27" x14ac:dyDescent="0.3">
      <c r="A845" t="s">
        <v>4530</v>
      </c>
      <c r="B845" t="s">
        <v>3120</v>
      </c>
      <c r="C845" t="s">
        <v>857</v>
      </c>
      <c r="D845">
        <v>37</v>
      </c>
      <c r="E845">
        <v>0</v>
      </c>
      <c r="F845">
        <v>0</v>
      </c>
      <c r="G845" s="4">
        <v>49</v>
      </c>
      <c r="H845">
        <f t="shared" si="174"/>
        <v>75.510000000000005</v>
      </c>
      <c r="I845">
        <f t="shared" si="175"/>
        <v>37</v>
      </c>
      <c r="J845" s="3" t="str">
        <f t="shared" si="176"/>
        <v>PSOE</v>
      </c>
      <c r="K845" s="3" t="str">
        <f t="shared" si="177"/>
        <v>PP</v>
      </c>
      <c r="L845" s="3">
        <f t="shared" si="178"/>
        <v>45.95</v>
      </c>
      <c r="M845" s="3">
        <f t="shared" si="179"/>
        <v>16.22</v>
      </c>
      <c r="N845">
        <v>17</v>
      </c>
      <c r="O845">
        <v>6</v>
      </c>
      <c r="P845">
        <v>5</v>
      </c>
      <c r="Q845">
        <v>0</v>
      </c>
      <c r="R845">
        <v>6</v>
      </c>
      <c r="S845">
        <v>0</v>
      </c>
      <c r="T845">
        <v>0</v>
      </c>
      <c r="U845">
        <f t="shared" si="169"/>
        <v>45.95</v>
      </c>
      <c r="V845">
        <f t="shared" si="170"/>
        <v>16.22</v>
      </c>
      <c r="W845">
        <f t="shared" si="171"/>
        <v>13.51</v>
      </c>
      <c r="X845">
        <f t="shared" si="172"/>
        <v>0</v>
      </c>
      <c r="Y845">
        <f t="shared" si="173"/>
        <v>16.22</v>
      </c>
      <c r="Z845">
        <f t="shared" si="180"/>
        <v>0</v>
      </c>
      <c r="AA845">
        <f t="shared" si="181"/>
        <v>0</v>
      </c>
    </row>
    <row r="846" spans="1:27" x14ac:dyDescent="0.3">
      <c r="A846" t="s">
        <v>4530</v>
      </c>
      <c r="B846" t="s">
        <v>3121</v>
      </c>
      <c r="C846" t="s">
        <v>858</v>
      </c>
      <c r="D846">
        <v>856</v>
      </c>
      <c r="E846">
        <v>5</v>
      </c>
      <c r="F846">
        <v>6</v>
      </c>
      <c r="G846" s="4">
        <v>1020</v>
      </c>
      <c r="H846">
        <f t="shared" si="174"/>
        <v>83.92</v>
      </c>
      <c r="I846">
        <f t="shared" si="175"/>
        <v>851</v>
      </c>
      <c r="J846" s="3" t="str">
        <f t="shared" si="176"/>
        <v>PP</v>
      </c>
      <c r="K846" s="3" t="str">
        <f t="shared" si="177"/>
        <v>PSOE</v>
      </c>
      <c r="L846" s="3">
        <f t="shared" si="178"/>
        <v>45.71</v>
      </c>
      <c r="M846" s="3">
        <f t="shared" si="179"/>
        <v>41.48</v>
      </c>
      <c r="N846">
        <v>353</v>
      </c>
      <c r="O846">
        <v>389</v>
      </c>
      <c r="P846">
        <v>13</v>
      </c>
      <c r="Q846">
        <v>22</v>
      </c>
      <c r="R846">
        <v>61</v>
      </c>
      <c r="S846">
        <v>0</v>
      </c>
      <c r="T846">
        <v>0</v>
      </c>
      <c r="U846">
        <f t="shared" si="169"/>
        <v>41.48</v>
      </c>
      <c r="V846">
        <f t="shared" si="170"/>
        <v>45.71</v>
      </c>
      <c r="W846">
        <f t="shared" si="171"/>
        <v>1.53</v>
      </c>
      <c r="X846">
        <f t="shared" si="172"/>
        <v>2.59</v>
      </c>
      <c r="Y846">
        <f t="shared" si="173"/>
        <v>7.17</v>
      </c>
      <c r="Z846">
        <f t="shared" si="180"/>
        <v>0</v>
      </c>
      <c r="AA846">
        <f t="shared" si="181"/>
        <v>0</v>
      </c>
    </row>
    <row r="847" spans="1:27" x14ac:dyDescent="0.3">
      <c r="A847" t="s">
        <v>4530</v>
      </c>
      <c r="B847" t="s">
        <v>3122</v>
      </c>
      <c r="C847" t="s">
        <v>859</v>
      </c>
      <c r="D847">
        <v>3433</v>
      </c>
      <c r="E847">
        <v>42</v>
      </c>
      <c r="F847">
        <v>36</v>
      </c>
      <c r="G847" s="4">
        <v>5105</v>
      </c>
      <c r="H847">
        <f t="shared" si="174"/>
        <v>67.25</v>
      </c>
      <c r="I847">
        <f t="shared" si="175"/>
        <v>3391</v>
      </c>
      <c r="J847" s="3" t="str">
        <f t="shared" si="176"/>
        <v>PSOE</v>
      </c>
      <c r="K847" s="3" t="str">
        <f t="shared" si="177"/>
        <v>PP</v>
      </c>
      <c r="L847" s="3">
        <f t="shared" si="178"/>
        <v>44.59</v>
      </c>
      <c r="M847" s="3">
        <f t="shared" si="179"/>
        <v>23.24</v>
      </c>
      <c r="N847">
        <v>1512</v>
      </c>
      <c r="O847">
        <v>788</v>
      </c>
      <c r="P847">
        <v>149</v>
      </c>
      <c r="Q847">
        <v>222</v>
      </c>
      <c r="R847">
        <v>478</v>
      </c>
      <c r="S847">
        <v>0</v>
      </c>
      <c r="T847">
        <v>0</v>
      </c>
      <c r="U847">
        <f t="shared" si="169"/>
        <v>44.59</v>
      </c>
      <c r="V847">
        <f t="shared" si="170"/>
        <v>23.24</v>
      </c>
      <c r="W847">
        <f t="shared" si="171"/>
        <v>4.3899999999999997</v>
      </c>
      <c r="X847">
        <f t="shared" si="172"/>
        <v>6.55</v>
      </c>
      <c r="Y847">
        <f t="shared" si="173"/>
        <v>14.1</v>
      </c>
      <c r="Z847">
        <f t="shared" si="180"/>
        <v>0</v>
      </c>
      <c r="AA847">
        <f t="shared" si="181"/>
        <v>0</v>
      </c>
    </row>
    <row r="848" spans="1:27" x14ac:dyDescent="0.3">
      <c r="A848" t="s">
        <v>4530</v>
      </c>
      <c r="B848" t="s">
        <v>3123</v>
      </c>
      <c r="C848" t="s">
        <v>860</v>
      </c>
      <c r="D848">
        <v>18</v>
      </c>
      <c r="E848">
        <v>0</v>
      </c>
      <c r="F848">
        <v>1</v>
      </c>
      <c r="G848" s="4">
        <v>25</v>
      </c>
      <c r="H848">
        <f t="shared" si="174"/>
        <v>72</v>
      </c>
      <c r="I848">
        <f t="shared" si="175"/>
        <v>18</v>
      </c>
      <c r="J848" s="3" t="str">
        <f t="shared" si="176"/>
        <v>PP</v>
      </c>
      <c r="K848" s="3" t="str">
        <f t="shared" si="177"/>
        <v>PSOE</v>
      </c>
      <c r="L848" s="3">
        <f t="shared" si="178"/>
        <v>66.67</v>
      </c>
      <c r="M848" s="3">
        <f t="shared" si="179"/>
        <v>11.11</v>
      </c>
      <c r="N848">
        <v>2</v>
      </c>
      <c r="O848">
        <v>12</v>
      </c>
      <c r="P848">
        <v>0</v>
      </c>
      <c r="Q848">
        <v>1</v>
      </c>
      <c r="R848">
        <v>2</v>
      </c>
      <c r="S848">
        <v>0</v>
      </c>
      <c r="T848">
        <v>0</v>
      </c>
      <c r="U848">
        <f t="shared" si="169"/>
        <v>11.11</v>
      </c>
      <c r="V848">
        <f t="shared" si="170"/>
        <v>66.67</v>
      </c>
      <c r="W848">
        <f t="shared" si="171"/>
        <v>0</v>
      </c>
      <c r="X848">
        <f t="shared" si="172"/>
        <v>5.56</v>
      </c>
      <c r="Y848">
        <f t="shared" si="173"/>
        <v>11.11</v>
      </c>
      <c r="Z848">
        <f t="shared" si="180"/>
        <v>0</v>
      </c>
      <c r="AA848">
        <f t="shared" si="181"/>
        <v>0</v>
      </c>
    </row>
    <row r="849" spans="1:27" x14ac:dyDescent="0.3">
      <c r="A849" t="s">
        <v>4530</v>
      </c>
      <c r="B849" t="s">
        <v>3124</v>
      </c>
      <c r="C849" t="s">
        <v>861</v>
      </c>
      <c r="D849">
        <v>36</v>
      </c>
      <c r="E849">
        <v>0</v>
      </c>
      <c r="F849">
        <v>0</v>
      </c>
      <c r="G849" s="4">
        <v>54</v>
      </c>
      <c r="H849">
        <f t="shared" si="174"/>
        <v>66.67</v>
      </c>
      <c r="I849">
        <f t="shared" si="175"/>
        <v>36</v>
      </c>
      <c r="J849" s="3" t="str">
        <f t="shared" si="176"/>
        <v>PP</v>
      </c>
      <c r="K849" s="3" t="str">
        <f t="shared" si="177"/>
        <v>PSOE</v>
      </c>
      <c r="L849" s="3">
        <f t="shared" si="178"/>
        <v>61.11</v>
      </c>
      <c r="M849" s="3">
        <f t="shared" si="179"/>
        <v>22.22</v>
      </c>
      <c r="N849">
        <v>8</v>
      </c>
      <c r="O849">
        <v>22</v>
      </c>
      <c r="P849">
        <v>2</v>
      </c>
      <c r="Q849">
        <v>0</v>
      </c>
      <c r="R849">
        <v>3</v>
      </c>
      <c r="S849">
        <v>0</v>
      </c>
      <c r="T849">
        <v>0</v>
      </c>
      <c r="U849">
        <f t="shared" si="169"/>
        <v>22.22</v>
      </c>
      <c r="V849">
        <f t="shared" si="170"/>
        <v>61.11</v>
      </c>
      <c r="W849">
        <f t="shared" si="171"/>
        <v>5.56</v>
      </c>
      <c r="X849">
        <f t="shared" si="172"/>
        <v>0</v>
      </c>
      <c r="Y849">
        <f t="shared" si="173"/>
        <v>8.33</v>
      </c>
      <c r="Z849">
        <f t="shared" si="180"/>
        <v>0</v>
      </c>
      <c r="AA849">
        <f t="shared" si="181"/>
        <v>0</v>
      </c>
    </row>
    <row r="850" spans="1:27" x14ac:dyDescent="0.3">
      <c r="A850" t="s">
        <v>4530</v>
      </c>
      <c r="B850" t="s">
        <v>3125</v>
      </c>
      <c r="C850" t="s">
        <v>862</v>
      </c>
      <c r="D850">
        <v>783</v>
      </c>
      <c r="E850">
        <v>6</v>
      </c>
      <c r="F850">
        <v>5</v>
      </c>
      <c r="G850" s="4">
        <v>1048</v>
      </c>
      <c r="H850">
        <f t="shared" si="174"/>
        <v>74.709999999999994</v>
      </c>
      <c r="I850">
        <f t="shared" si="175"/>
        <v>777</v>
      </c>
      <c r="J850" s="3" t="str">
        <f t="shared" si="176"/>
        <v>PSOE</v>
      </c>
      <c r="K850" s="3" t="str">
        <f t="shared" si="177"/>
        <v>PP</v>
      </c>
      <c r="L850" s="3">
        <f t="shared" si="178"/>
        <v>48.52</v>
      </c>
      <c r="M850" s="3">
        <f t="shared" si="179"/>
        <v>26.51</v>
      </c>
      <c r="N850">
        <v>377</v>
      </c>
      <c r="O850">
        <v>206</v>
      </c>
      <c r="P850">
        <v>35</v>
      </c>
      <c r="Q850">
        <v>30</v>
      </c>
      <c r="R850">
        <v>87</v>
      </c>
      <c r="S850">
        <v>0</v>
      </c>
      <c r="T850">
        <v>0</v>
      </c>
      <c r="U850">
        <f t="shared" si="169"/>
        <v>48.52</v>
      </c>
      <c r="V850">
        <f t="shared" si="170"/>
        <v>26.51</v>
      </c>
      <c r="W850">
        <f t="shared" si="171"/>
        <v>4.5</v>
      </c>
      <c r="X850">
        <f t="shared" si="172"/>
        <v>3.86</v>
      </c>
      <c r="Y850">
        <f t="shared" si="173"/>
        <v>11.2</v>
      </c>
      <c r="Z850">
        <f t="shared" si="180"/>
        <v>0</v>
      </c>
      <c r="AA850">
        <f t="shared" si="181"/>
        <v>0</v>
      </c>
    </row>
    <row r="851" spans="1:27" x14ac:dyDescent="0.3">
      <c r="A851" t="s">
        <v>4530</v>
      </c>
      <c r="B851" t="s">
        <v>3126</v>
      </c>
      <c r="C851" t="s">
        <v>863</v>
      </c>
      <c r="D851">
        <v>112</v>
      </c>
      <c r="E851">
        <v>2</v>
      </c>
      <c r="F851">
        <v>6</v>
      </c>
      <c r="G851" s="4">
        <v>132</v>
      </c>
      <c r="H851">
        <f t="shared" si="174"/>
        <v>84.85</v>
      </c>
      <c r="I851">
        <f t="shared" si="175"/>
        <v>110</v>
      </c>
      <c r="J851" s="3" t="str">
        <f t="shared" si="176"/>
        <v>PP</v>
      </c>
      <c r="K851" s="3" t="str">
        <f t="shared" si="177"/>
        <v>PSOE</v>
      </c>
      <c r="L851" s="3">
        <f t="shared" si="178"/>
        <v>43.64</v>
      </c>
      <c r="M851" s="3">
        <f t="shared" si="179"/>
        <v>24.55</v>
      </c>
      <c r="N851">
        <v>27</v>
      </c>
      <c r="O851">
        <v>48</v>
      </c>
      <c r="P851">
        <v>4</v>
      </c>
      <c r="Q851">
        <v>5</v>
      </c>
      <c r="R851">
        <v>17</v>
      </c>
      <c r="S851">
        <v>0</v>
      </c>
      <c r="T851">
        <v>0</v>
      </c>
      <c r="U851">
        <f t="shared" si="169"/>
        <v>24.55</v>
      </c>
      <c r="V851">
        <f t="shared" si="170"/>
        <v>43.64</v>
      </c>
      <c r="W851">
        <f t="shared" si="171"/>
        <v>3.64</v>
      </c>
      <c r="X851">
        <f t="shared" si="172"/>
        <v>4.55</v>
      </c>
      <c r="Y851">
        <f t="shared" si="173"/>
        <v>15.45</v>
      </c>
      <c r="Z851">
        <f t="shared" si="180"/>
        <v>0</v>
      </c>
      <c r="AA851">
        <f t="shared" si="181"/>
        <v>0</v>
      </c>
    </row>
    <row r="852" spans="1:27" x14ac:dyDescent="0.3">
      <c r="A852" t="s">
        <v>4530</v>
      </c>
      <c r="B852" t="s">
        <v>3127</v>
      </c>
      <c r="C852" t="s">
        <v>864</v>
      </c>
      <c r="D852">
        <v>565</v>
      </c>
      <c r="E852">
        <v>11</v>
      </c>
      <c r="F852">
        <v>6</v>
      </c>
      <c r="G852" s="4">
        <v>658</v>
      </c>
      <c r="H852">
        <f t="shared" si="174"/>
        <v>85.87</v>
      </c>
      <c r="I852">
        <f t="shared" si="175"/>
        <v>554</v>
      </c>
      <c r="J852" s="3" t="str">
        <f t="shared" si="176"/>
        <v>PP</v>
      </c>
      <c r="K852" s="3" t="str">
        <f t="shared" si="177"/>
        <v>PSOE</v>
      </c>
      <c r="L852" s="3">
        <f t="shared" si="178"/>
        <v>58.84</v>
      </c>
      <c r="M852" s="3">
        <f t="shared" si="179"/>
        <v>24.19</v>
      </c>
      <c r="N852">
        <v>134</v>
      </c>
      <c r="O852">
        <v>326</v>
      </c>
      <c r="P852">
        <v>24</v>
      </c>
      <c r="Q852">
        <v>3</v>
      </c>
      <c r="R852">
        <v>59</v>
      </c>
      <c r="S852">
        <v>0</v>
      </c>
      <c r="T852">
        <v>0</v>
      </c>
      <c r="U852">
        <f t="shared" si="169"/>
        <v>24.19</v>
      </c>
      <c r="V852">
        <f t="shared" si="170"/>
        <v>58.84</v>
      </c>
      <c r="W852">
        <f t="shared" si="171"/>
        <v>4.33</v>
      </c>
      <c r="X852">
        <f t="shared" si="172"/>
        <v>0.54</v>
      </c>
      <c r="Y852">
        <f t="shared" si="173"/>
        <v>10.65</v>
      </c>
      <c r="Z852">
        <f t="shared" si="180"/>
        <v>0</v>
      </c>
      <c r="AA852">
        <f t="shared" si="181"/>
        <v>0</v>
      </c>
    </row>
    <row r="853" spans="1:27" x14ac:dyDescent="0.3">
      <c r="A853" t="s">
        <v>4530</v>
      </c>
      <c r="B853" t="s">
        <v>3128</v>
      </c>
      <c r="C853" t="s">
        <v>865</v>
      </c>
      <c r="D853">
        <v>22</v>
      </c>
      <c r="E853">
        <v>0</v>
      </c>
      <c r="F853">
        <v>0</v>
      </c>
      <c r="G853" s="4">
        <v>26</v>
      </c>
      <c r="H853">
        <f t="shared" si="174"/>
        <v>84.62</v>
      </c>
      <c r="I853">
        <f t="shared" si="175"/>
        <v>22</v>
      </c>
      <c r="J853" s="3" t="str">
        <f t="shared" si="176"/>
        <v>PP</v>
      </c>
      <c r="K853" s="3" t="str">
        <f t="shared" si="177"/>
        <v>VOX</v>
      </c>
      <c r="L853" s="3">
        <f t="shared" si="178"/>
        <v>50</v>
      </c>
      <c r="M853" s="3">
        <f t="shared" si="179"/>
        <v>22.73</v>
      </c>
      <c r="N853">
        <v>3</v>
      </c>
      <c r="O853">
        <v>11</v>
      </c>
      <c r="P853">
        <v>5</v>
      </c>
      <c r="Q853">
        <v>1</v>
      </c>
      <c r="R853">
        <v>2</v>
      </c>
      <c r="S853">
        <v>0</v>
      </c>
      <c r="T853">
        <v>0</v>
      </c>
      <c r="U853">
        <f t="shared" si="169"/>
        <v>13.64</v>
      </c>
      <c r="V853">
        <f t="shared" si="170"/>
        <v>50</v>
      </c>
      <c r="W853">
        <f t="shared" si="171"/>
        <v>22.73</v>
      </c>
      <c r="X853">
        <f t="shared" si="172"/>
        <v>4.55</v>
      </c>
      <c r="Y853">
        <f t="shared" si="173"/>
        <v>9.09</v>
      </c>
      <c r="Z853">
        <f t="shared" si="180"/>
        <v>0</v>
      </c>
      <c r="AA853">
        <f t="shared" si="181"/>
        <v>0</v>
      </c>
    </row>
    <row r="854" spans="1:27" x14ac:dyDescent="0.3">
      <c r="A854" t="s">
        <v>4530</v>
      </c>
      <c r="B854" t="s">
        <v>3129</v>
      </c>
      <c r="C854" t="s">
        <v>866</v>
      </c>
      <c r="D854">
        <v>35</v>
      </c>
      <c r="E854">
        <v>0</v>
      </c>
      <c r="F854">
        <v>0</v>
      </c>
      <c r="G854" s="4">
        <v>37</v>
      </c>
      <c r="H854">
        <f t="shared" si="174"/>
        <v>94.59</v>
      </c>
      <c r="I854">
        <f t="shared" si="175"/>
        <v>35</v>
      </c>
      <c r="J854" s="3" t="str">
        <f t="shared" si="176"/>
        <v>Ciudadanos</v>
      </c>
      <c r="K854" s="3" t="str">
        <f t="shared" si="177"/>
        <v>PP</v>
      </c>
      <c r="L854" s="3">
        <f t="shared" si="178"/>
        <v>31.43</v>
      </c>
      <c r="M854" s="3">
        <f t="shared" si="179"/>
        <v>28.57</v>
      </c>
      <c r="N854">
        <v>5</v>
      </c>
      <c r="O854">
        <v>10</v>
      </c>
      <c r="P854">
        <v>1</v>
      </c>
      <c r="Q854">
        <v>6</v>
      </c>
      <c r="R854">
        <v>11</v>
      </c>
      <c r="S854">
        <v>0</v>
      </c>
      <c r="T854">
        <v>0</v>
      </c>
      <c r="U854">
        <f t="shared" si="169"/>
        <v>14.29</v>
      </c>
      <c r="V854">
        <f t="shared" si="170"/>
        <v>28.57</v>
      </c>
      <c r="W854">
        <f t="shared" si="171"/>
        <v>2.86</v>
      </c>
      <c r="X854">
        <f t="shared" si="172"/>
        <v>17.14</v>
      </c>
      <c r="Y854">
        <f t="shared" si="173"/>
        <v>31.43</v>
      </c>
      <c r="Z854">
        <f t="shared" si="180"/>
        <v>0</v>
      </c>
      <c r="AA854">
        <f t="shared" si="181"/>
        <v>0</v>
      </c>
    </row>
    <row r="855" spans="1:27" x14ac:dyDescent="0.3">
      <c r="A855" t="s">
        <v>4530</v>
      </c>
      <c r="B855" t="s">
        <v>3130</v>
      </c>
      <c r="C855" t="s">
        <v>867</v>
      </c>
      <c r="D855">
        <v>15</v>
      </c>
      <c r="E855">
        <v>0</v>
      </c>
      <c r="F855">
        <v>2</v>
      </c>
      <c r="G855" s="4">
        <v>17</v>
      </c>
      <c r="H855">
        <f t="shared" si="174"/>
        <v>88.24</v>
      </c>
      <c r="I855">
        <f t="shared" si="175"/>
        <v>15</v>
      </c>
      <c r="J855" s="3" t="str">
        <f t="shared" si="176"/>
        <v>PP</v>
      </c>
      <c r="K855" s="3" t="str">
        <f t="shared" si="177"/>
        <v>VOX</v>
      </c>
      <c r="L855" s="3">
        <f t="shared" si="178"/>
        <v>53.33</v>
      </c>
      <c r="M855" s="3">
        <f t="shared" si="179"/>
        <v>20</v>
      </c>
      <c r="N855">
        <v>0</v>
      </c>
      <c r="O855">
        <v>8</v>
      </c>
      <c r="P855">
        <v>3</v>
      </c>
      <c r="Q855">
        <v>0</v>
      </c>
      <c r="R855">
        <v>2</v>
      </c>
      <c r="S855">
        <v>0</v>
      </c>
      <c r="T855">
        <v>0</v>
      </c>
      <c r="U855">
        <f t="shared" si="169"/>
        <v>0</v>
      </c>
      <c r="V855">
        <f t="shared" si="170"/>
        <v>53.33</v>
      </c>
      <c r="W855">
        <f t="shared" si="171"/>
        <v>20</v>
      </c>
      <c r="X855">
        <f t="shared" si="172"/>
        <v>0</v>
      </c>
      <c r="Y855">
        <f t="shared" si="173"/>
        <v>13.33</v>
      </c>
      <c r="Z855">
        <f t="shared" si="180"/>
        <v>0</v>
      </c>
      <c r="AA855">
        <f t="shared" si="181"/>
        <v>0</v>
      </c>
    </row>
    <row r="856" spans="1:27" x14ac:dyDescent="0.3">
      <c r="A856" t="s">
        <v>4530</v>
      </c>
      <c r="B856" t="s">
        <v>3131</v>
      </c>
      <c r="C856" t="s">
        <v>868</v>
      </c>
      <c r="D856">
        <v>99</v>
      </c>
      <c r="E856">
        <v>0</v>
      </c>
      <c r="F856">
        <v>3</v>
      </c>
      <c r="G856" s="4">
        <v>115</v>
      </c>
      <c r="H856">
        <f t="shared" si="174"/>
        <v>86.09</v>
      </c>
      <c r="I856">
        <f t="shared" si="175"/>
        <v>99</v>
      </c>
      <c r="J856" s="3" t="str">
        <f t="shared" si="176"/>
        <v>PSOE</v>
      </c>
      <c r="K856" s="3" t="str">
        <f t="shared" si="177"/>
        <v>PP</v>
      </c>
      <c r="L856" s="3">
        <f t="shared" si="178"/>
        <v>38.380000000000003</v>
      </c>
      <c r="M856" s="3">
        <f t="shared" si="179"/>
        <v>30.3</v>
      </c>
      <c r="N856">
        <v>38</v>
      </c>
      <c r="O856">
        <v>30</v>
      </c>
      <c r="P856">
        <v>4</v>
      </c>
      <c r="Q856">
        <v>2</v>
      </c>
      <c r="R856">
        <v>13</v>
      </c>
      <c r="S856">
        <v>0</v>
      </c>
      <c r="T856">
        <v>0</v>
      </c>
      <c r="U856">
        <f t="shared" si="169"/>
        <v>38.380000000000003</v>
      </c>
      <c r="V856">
        <f t="shared" si="170"/>
        <v>30.3</v>
      </c>
      <c r="W856">
        <f t="shared" si="171"/>
        <v>4.04</v>
      </c>
      <c r="X856">
        <f t="shared" si="172"/>
        <v>2.02</v>
      </c>
      <c r="Y856">
        <f t="shared" si="173"/>
        <v>13.13</v>
      </c>
      <c r="Z856">
        <f t="shared" si="180"/>
        <v>0</v>
      </c>
      <c r="AA856">
        <f t="shared" si="181"/>
        <v>0</v>
      </c>
    </row>
    <row r="857" spans="1:27" x14ac:dyDescent="0.3">
      <c r="A857" t="s">
        <v>4530</v>
      </c>
      <c r="B857" t="s">
        <v>3132</v>
      </c>
      <c r="C857" t="s">
        <v>869</v>
      </c>
      <c r="D857">
        <v>79</v>
      </c>
      <c r="E857">
        <v>1</v>
      </c>
      <c r="F857">
        <v>0</v>
      </c>
      <c r="G857" s="4">
        <v>98</v>
      </c>
      <c r="H857">
        <f t="shared" si="174"/>
        <v>80.61</v>
      </c>
      <c r="I857">
        <f t="shared" si="175"/>
        <v>78</v>
      </c>
      <c r="J857" s="3" t="str">
        <f t="shared" si="176"/>
        <v>PP</v>
      </c>
      <c r="K857" s="3" t="str">
        <f t="shared" si="177"/>
        <v>PSOE</v>
      </c>
      <c r="L857" s="3">
        <f t="shared" si="178"/>
        <v>47.44</v>
      </c>
      <c r="M857" s="3">
        <f t="shared" si="179"/>
        <v>43.59</v>
      </c>
      <c r="N857">
        <v>34</v>
      </c>
      <c r="O857">
        <v>37</v>
      </c>
      <c r="P857">
        <v>3</v>
      </c>
      <c r="Q857">
        <v>2</v>
      </c>
      <c r="R857">
        <v>0</v>
      </c>
      <c r="S857">
        <v>0</v>
      </c>
      <c r="T857">
        <v>0</v>
      </c>
      <c r="U857">
        <f t="shared" si="169"/>
        <v>43.59</v>
      </c>
      <c r="V857">
        <f t="shared" si="170"/>
        <v>47.44</v>
      </c>
      <c r="W857">
        <f t="shared" si="171"/>
        <v>3.85</v>
      </c>
      <c r="X857">
        <f t="shared" si="172"/>
        <v>2.56</v>
      </c>
      <c r="Y857">
        <f t="shared" si="173"/>
        <v>0</v>
      </c>
      <c r="Z857">
        <f t="shared" si="180"/>
        <v>0</v>
      </c>
      <c r="AA857">
        <f t="shared" si="181"/>
        <v>0</v>
      </c>
    </row>
    <row r="858" spans="1:27" x14ac:dyDescent="0.3">
      <c r="A858" t="s">
        <v>4530</v>
      </c>
      <c r="B858" t="s">
        <v>3133</v>
      </c>
      <c r="C858" t="s">
        <v>870</v>
      </c>
      <c r="D858">
        <v>194</v>
      </c>
      <c r="E858">
        <v>0</v>
      </c>
      <c r="F858">
        <v>5</v>
      </c>
      <c r="G858" s="4">
        <v>237</v>
      </c>
      <c r="H858">
        <f t="shared" si="174"/>
        <v>81.86</v>
      </c>
      <c r="I858">
        <f t="shared" si="175"/>
        <v>194</v>
      </c>
      <c r="J858" s="3" t="str">
        <f t="shared" si="176"/>
        <v>PSOE</v>
      </c>
      <c r="K858" s="3" t="str">
        <f t="shared" si="177"/>
        <v>PP</v>
      </c>
      <c r="L858" s="3">
        <f t="shared" si="178"/>
        <v>48.45</v>
      </c>
      <c r="M858" s="3">
        <f t="shared" si="179"/>
        <v>23.71</v>
      </c>
      <c r="N858">
        <v>94</v>
      </c>
      <c r="O858">
        <v>46</v>
      </c>
      <c r="P858">
        <v>5</v>
      </c>
      <c r="Q858">
        <v>13</v>
      </c>
      <c r="R858">
        <v>28</v>
      </c>
      <c r="S858">
        <v>0</v>
      </c>
      <c r="T858">
        <v>0</v>
      </c>
      <c r="U858">
        <f t="shared" si="169"/>
        <v>48.45</v>
      </c>
      <c r="V858">
        <f t="shared" si="170"/>
        <v>23.71</v>
      </c>
      <c r="W858">
        <f t="shared" si="171"/>
        <v>2.58</v>
      </c>
      <c r="X858">
        <f t="shared" si="172"/>
        <v>6.7</v>
      </c>
      <c r="Y858">
        <f t="shared" si="173"/>
        <v>14.43</v>
      </c>
      <c r="Z858">
        <f t="shared" si="180"/>
        <v>0</v>
      </c>
      <c r="AA858">
        <f t="shared" si="181"/>
        <v>0</v>
      </c>
    </row>
    <row r="859" spans="1:27" x14ac:dyDescent="0.3">
      <c r="A859" t="s">
        <v>4530</v>
      </c>
      <c r="B859" t="s">
        <v>3134</v>
      </c>
      <c r="C859" t="s">
        <v>871</v>
      </c>
      <c r="D859">
        <v>249</v>
      </c>
      <c r="E859">
        <v>3</v>
      </c>
      <c r="F859">
        <v>4</v>
      </c>
      <c r="G859" s="4">
        <v>287</v>
      </c>
      <c r="H859">
        <f t="shared" si="174"/>
        <v>86.76</v>
      </c>
      <c r="I859">
        <f t="shared" si="175"/>
        <v>246</v>
      </c>
      <c r="J859" s="3" t="str">
        <f t="shared" si="176"/>
        <v>PP</v>
      </c>
      <c r="K859" s="3" t="str">
        <f t="shared" si="177"/>
        <v>Ciudadanos</v>
      </c>
      <c r="L859" s="3">
        <f t="shared" si="178"/>
        <v>46.34</v>
      </c>
      <c r="M859" s="3">
        <f t="shared" si="179"/>
        <v>25.2</v>
      </c>
      <c r="N859">
        <v>42</v>
      </c>
      <c r="O859">
        <v>114</v>
      </c>
      <c r="P859">
        <v>13</v>
      </c>
      <c r="Q859">
        <v>7</v>
      </c>
      <c r="R859">
        <v>62</v>
      </c>
      <c r="S859">
        <v>0</v>
      </c>
      <c r="T859">
        <v>0</v>
      </c>
      <c r="U859">
        <f t="shared" si="169"/>
        <v>17.07</v>
      </c>
      <c r="V859">
        <f t="shared" si="170"/>
        <v>46.34</v>
      </c>
      <c r="W859">
        <f t="shared" si="171"/>
        <v>5.28</v>
      </c>
      <c r="X859">
        <f t="shared" si="172"/>
        <v>2.85</v>
      </c>
      <c r="Y859">
        <f t="shared" si="173"/>
        <v>25.2</v>
      </c>
      <c r="Z859">
        <f t="shared" si="180"/>
        <v>0</v>
      </c>
      <c r="AA859">
        <f t="shared" si="181"/>
        <v>0</v>
      </c>
    </row>
    <row r="860" spans="1:27" x14ac:dyDescent="0.3">
      <c r="A860" t="s">
        <v>4530</v>
      </c>
      <c r="B860" t="s">
        <v>3135</v>
      </c>
      <c r="C860" t="s">
        <v>872</v>
      </c>
      <c r="D860">
        <v>173</v>
      </c>
      <c r="E860">
        <v>7</v>
      </c>
      <c r="F860">
        <v>2</v>
      </c>
      <c r="G860" s="4">
        <v>265</v>
      </c>
      <c r="H860">
        <f t="shared" si="174"/>
        <v>65.28</v>
      </c>
      <c r="I860">
        <f t="shared" si="175"/>
        <v>166</v>
      </c>
      <c r="J860" s="3" t="str">
        <f t="shared" si="176"/>
        <v>PP</v>
      </c>
      <c r="K860" s="3" t="str">
        <f t="shared" si="177"/>
        <v>PSOE</v>
      </c>
      <c r="L860" s="3">
        <f t="shared" si="178"/>
        <v>53.01</v>
      </c>
      <c r="M860" s="3">
        <f t="shared" si="179"/>
        <v>19.88</v>
      </c>
      <c r="N860">
        <v>33</v>
      </c>
      <c r="O860">
        <v>88</v>
      </c>
      <c r="P860">
        <v>6</v>
      </c>
      <c r="Q860">
        <v>5</v>
      </c>
      <c r="R860">
        <v>28</v>
      </c>
      <c r="S860">
        <v>0</v>
      </c>
      <c r="T860">
        <v>0</v>
      </c>
      <c r="U860">
        <f t="shared" si="169"/>
        <v>19.88</v>
      </c>
      <c r="V860">
        <f t="shared" si="170"/>
        <v>53.01</v>
      </c>
      <c r="W860">
        <f t="shared" si="171"/>
        <v>3.61</v>
      </c>
      <c r="X860">
        <f t="shared" si="172"/>
        <v>3.01</v>
      </c>
      <c r="Y860">
        <f t="shared" si="173"/>
        <v>16.87</v>
      </c>
      <c r="Z860">
        <f t="shared" si="180"/>
        <v>0</v>
      </c>
      <c r="AA860">
        <f t="shared" si="181"/>
        <v>0</v>
      </c>
    </row>
    <row r="861" spans="1:27" x14ac:dyDescent="0.3">
      <c r="A861" t="s">
        <v>4530</v>
      </c>
      <c r="B861" t="s">
        <v>3136</v>
      </c>
      <c r="C861" t="s">
        <v>873</v>
      </c>
      <c r="D861">
        <v>50</v>
      </c>
      <c r="E861">
        <v>4</v>
      </c>
      <c r="F861">
        <v>1</v>
      </c>
      <c r="G861" s="4">
        <v>61</v>
      </c>
      <c r="H861">
        <f t="shared" si="174"/>
        <v>81.97</v>
      </c>
      <c r="I861">
        <f t="shared" si="175"/>
        <v>46</v>
      </c>
      <c r="J861" s="3" t="str">
        <f t="shared" si="176"/>
        <v>PP</v>
      </c>
      <c r="K861" s="3" t="str">
        <f t="shared" si="177"/>
        <v>PSOE</v>
      </c>
      <c r="L861" s="3">
        <f t="shared" si="178"/>
        <v>65.22</v>
      </c>
      <c r="M861" s="3">
        <f t="shared" si="179"/>
        <v>19.57</v>
      </c>
      <c r="N861">
        <v>9</v>
      </c>
      <c r="O861">
        <v>30</v>
      </c>
      <c r="P861">
        <v>1</v>
      </c>
      <c r="Q861">
        <v>0</v>
      </c>
      <c r="R861">
        <v>4</v>
      </c>
      <c r="S861">
        <v>0</v>
      </c>
      <c r="T861">
        <v>0</v>
      </c>
      <c r="U861">
        <f t="shared" si="169"/>
        <v>19.57</v>
      </c>
      <c r="V861">
        <f t="shared" si="170"/>
        <v>65.22</v>
      </c>
      <c r="W861">
        <f t="shared" si="171"/>
        <v>2.17</v>
      </c>
      <c r="X861">
        <f t="shared" si="172"/>
        <v>0</v>
      </c>
      <c r="Y861">
        <f t="shared" si="173"/>
        <v>8.6999999999999993</v>
      </c>
      <c r="Z861">
        <f t="shared" si="180"/>
        <v>0</v>
      </c>
      <c r="AA861">
        <f t="shared" si="181"/>
        <v>0</v>
      </c>
    </row>
    <row r="862" spans="1:27" x14ac:dyDescent="0.3">
      <c r="A862" t="s">
        <v>4530</v>
      </c>
      <c r="B862" t="s">
        <v>3137</v>
      </c>
      <c r="C862" t="s">
        <v>874</v>
      </c>
      <c r="D862">
        <v>67</v>
      </c>
      <c r="E862">
        <v>1</v>
      </c>
      <c r="F862">
        <v>4</v>
      </c>
      <c r="G862" s="4">
        <v>85</v>
      </c>
      <c r="H862">
        <f t="shared" si="174"/>
        <v>78.819999999999993</v>
      </c>
      <c r="I862">
        <f t="shared" si="175"/>
        <v>66</v>
      </c>
      <c r="J862" s="3" t="str">
        <f t="shared" si="176"/>
        <v>PP</v>
      </c>
      <c r="K862" s="3" t="str">
        <f t="shared" si="177"/>
        <v>PSOE</v>
      </c>
      <c r="L862" s="3">
        <f t="shared" si="178"/>
        <v>45.45</v>
      </c>
      <c r="M862" s="3">
        <f t="shared" si="179"/>
        <v>19.7</v>
      </c>
      <c r="N862">
        <v>13</v>
      </c>
      <c r="O862">
        <v>30</v>
      </c>
      <c r="P862">
        <v>7</v>
      </c>
      <c r="Q862">
        <v>4</v>
      </c>
      <c r="R862">
        <v>7</v>
      </c>
      <c r="S862">
        <v>0</v>
      </c>
      <c r="T862">
        <v>0</v>
      </c>
      <c r="U862">
        <f t="shared" si="169"/>
        <v>19.7</v>
      </c>
      <c r="V862">
        <f t="shared" si="170"/>
        <v>45.45</v>
      </c>
      <c r="W862">
        <f t="shared" si="171"/>
        <v>10.61</v>
      </c>
      <c r="X862">
        <f t="shared" si="172"/>
        <v>6.06</v>
      </c>
      <c r="Y862">
        <f t="shared" si="173"/>
        <v>10.61</v>
      </c>
      <c r="Z862">
        <f t="shared" si="180"/>
        <v>0</v>
      </c>
      <c r="AA862">
        <f t="shared" si="181"/>
        <v>0</v>
      </c>
    </row>
    <row r="863" spans="1:27" x14ac:dyDescent="0.3">
      <c r="A863" t="s">
        <v>4530</v>
      </c>
      <c r="B863" t="s">
        <v>3138</v>
      </c>
      <c r="C863" t="s">
        <v>875</v>
      </c>
      <c r="D863">
        <v>256</v>
      </c>
      <c r="E863">
        <v>1</v>
      </c>
      <c r="F863">
        <v>5</v>
      </c>
      <c r="G863" s="4">
        <v>293</v>
      </c>
      <c r="H863">
        <f t="shared" si="174"/>
        <v>87.37</v>
      </c>
      <c r="I863">
        <f t="shared" si="175"/>
        <v>255</v>
      </c>
      <c r="J863" s="3" t="str">
        <f t="shared" si="176"/>
        <v>PP</v>
      </c>
      <c r="K863" s="3" t="str">
        <f t="shared" si="177"/>
        <v>PSOE</v>
      </c>
      <c r="L863" s="3">
        <f t="shared" si="178"/>
        <v>38.82</v>
      </c>
      <c r="M863" s="3">
        <f t="shared" si="179"/>
        <v>34.9</v>
      </c>
      <c r="N863">
        <v>89</v>
      </c>
      <c r="O863">
        <v>99</v>
      </c>
      <c r="P863">
        <v>14</v>
      </c>
      <c r="Q863">
        <v>3</v>
      </c>
      <c r="R863">
        <v>36</v>
      </c>
      <c r="S863">
        <v>0</v>
      </c>
      <c r="T863">
        <v>0</v>
      </c>
      <c r="U863">
        <f t="shared" si="169"/>
        <v>34.9</v>
      </c>
      <c r="V863">
        <f t="shared" si="170"/>
        <v>38.82</v>
      </c>
      <c r="W863">
        <f t="shared" si="171"/>
        <v>5.49</v>
      </c>
      <c r="X863">
        <f t="shared" si="172"/>
        <v>1.18</v>
      </c>
      <c r="Y863">
        <f t="shared" si="173"/>
        <v>14.12</v>
      </c>
      <c r="Z863">
        <f t="shared" si="180"/>
        <v>0</v>
      </c>
      <c r="AA863">
        <f t="shared" si="181"/>
        <v>0</v>
      </c>
    </row>
    <row r="864" spans="1:27" x14ac:dyDescent="0.3">
      <c r="A864" t="s">
        <v>4530</v>
      </c>
      <c r="B864" t="s">
        <v>3139</v>
      </c>
      <c r="C864" t="s">
        <v>876</v>
      </c>
      <c r="D864">
        <v>64</v>
      </c>
      <c r="E864">
        <v>0</v>
      </c>
      <c r="F864">
        <v>0</v>
      </c>
      <c r="G864" s="4">
        <v>73</v>
      </c>
      <c r="H864">
        <f t="shared" si="174"/>
        <v>87.67</v>
      </c>
      <c r="I864">
        <f t="shared" si="175"/>
        <v>64</v>
      </c>
      <c r="J864" s="3" t="str">
        <f t="shared" si="176"/>
        <v>PP</v>
      </c>
      <c r="K864" s="3" t="str">
        <f t="shared" si="177"/>
        <v>PSOE</v>
      </c>
      <c r="L864" s="3">
        <f t="shared" si="178"/>
        <v>50</v>
      </c>
      <c r="M864" s="3">
        <f t="shared" si="179"/>
        <v>26.56</v>
      </c>
      <c r="N864">
        <v>17</v>
      </c>
      <c r="O864">
        <v>32</v>
      </c>
      <c r="P864">
        <v>7</v>
      </c>
      <c r="Q864">
        <v>0</v>
      </c>
      <c r="R864">
        <v>8</v>
      </c>
      <c r="S864">
        <v>0</v>
      </c>
      <c r="T864">
        <v>0</v>
      </c>
      <c r="U864">
        <f t="shared" si="169"/>
        <v>26.56</v>
      </c>
      <c r="V864">
        <f t="shared" si="170"/>
        <v>50</v>
      </c>
      <c r="W864">
        <f t="shared" si="171"/>
        <v>10.94</v>
      </c>
      <c r="X864">
        <f t="shared" si="172"/>
        <v>0</v>
      </c>
      <c r="Y864">
        <f t="shared" si="173"/>
        <v>12.5</v>
      </c>
      <c r="Z864">
        <f t="shared" si="180"/>
        <v>0</v>
      </c>
      <c r="AA864">
        <f t="shared" si="181"/>
        <v>0</v>
      </c>
    </row>
    <row r="865" spans="1:27" x14ac:dyDescent="0.3">
      <c r="A865" t="s">
        <v>4530</v>
      </c>
      <c r="B865" t="s">
        <v>3140</v>
      </c>
      <c r="C865" t="s">
        <v>877</v>
      </c>
      <c r="D865">
        <v>33</v>
      </c>
      <c r="E865">
        <v>1</v>
      </c>
      <c r="F865">
        <v>0</v>
      </c>
      <c r="G865" s="4">
        <v>44</v>
      </c>
      <c r="H865">
        <f t="shared" si="174"/>
        <v>75</v>
      </c>
      <c r="I865">
        <f t="shared" si="175"/>
        <v>32</v>
      </c>
      <c r="J865" s="3" t="str">
        <f t="shared" si="176"/>
        <v>PSOE</v>
      </c>
      <c r="K865" s="3" t="str">
        <f t="shared" si="177"/>
        <v>PP</v>
      </c>
      <c r="L865" s="3">
        <f t="shared" si="178"/>
        <v>43.75</v>
      </c>
      <c r="M865" s="3">
        <f t="shared" si="179"/>
        <v>34.380000000000003</v>
      </c>
      <c r="N865">
        <v>14</v>
      </c>
      <c r="O865">
        <v>11</v>
      </c>
      <c r="P865">
        <v>0</v>
      </c>
      <c r="Q865">
        <v>1</v>
      </c>
      <c r="R865">
        <v>5</v>
      </c>
      <c r="S865">
        <v>0</v>
      </c>
      <c r="T865">
        <v>0</v>
      </c>
      <c r="U865">
        <f t="shared" si="169"/>
        <v>43.75</v>
      </c>
      <c r="V865">
        <f t="shared" si="170"/>
        <v>34.380000000000003</v>
      </c>
      <c r="W865">
        <f t="shared" si="171"/>
        <v>0</v>
      </c>
      <c r="X865">
        <f t="shared" si="172"/>
        <v>3.13</v>
      </c>
      <c r="Y865">
        <f t="shared" si="173"/>
        <v>15.63</v>
      </c>
      <c r="Z865">
        <f t="shared" si="180"/>
        <v>0</v>
      </c>
      <c r="AA865">
        <f t="shared" si="181"/>
        <v>0</v>
      </c>
    </row>
    <row r="866" spans="1:27" x14ac:dyDescent="0.3">
      <c r="A866" t="s">
        <v>4530</v>
      </c>
      <c r="B866" t="s">
        <v>3141</v>
      </c>
      <c r="C866" t="s">
        <v>878</v>
      </c>
      <c r="D866">
        <v>1402</v>
      </c>
      <c r="E866">
        <v>11</v>
      </c>
      <c r="F866">
        <v>12</v>
      </c>
      <c r="G866" s="4">
        <v>1732</v>
      </c>
      <c r="H866">
        <f t="shared" si="174"/>
        <v>80.95</v>
      </c>
      <c r="I866">
        <f t="shared" si="175"/>
        <v>1391</v>
      </c>
      <c r="J866" s="3" t="str">
        <f t="shared" si="176"/>
        <v>PP</v>
      </c>
      <c r="K866" s="3" t="str">
        <f t="shared" si="177"/>
        <v>PSOE</v>
      </c>
      <c r="L866" s="3">
        <f t="shared" si="178"/>
        <v>46.08</v>
      </c>
      <c r="M866" s="3">
        <f t="shared" si="179"/>
        <v>20.56</v>
      </c>
      <c r="N866">
        <v>286</v>
      </c>
      <c r="O866">
        <v>641</v>
      </c>
      <c r="P866">
        <v>111</v>
      </c>
      <c r="Q866">
        <v>45</v>
      </c>
      <c r="R866">
        <v>278</v>
      </c>
      <c r="S866">
        <v>0</v>
      </c>
      <c r="T866">
        <v>0</v>
      </c>
      <c r="U866">
        <f t="shared" si="169"/>
        <v>20.56</v>
      </c>
      <c r="V866">
        <f t="shared" si="170"/>
        <v>46.08</v>
      </c>
      <c r="W866">
        <f t="shared" si="171"/>
        <v>7.98</v>
      </c>
      <c r="X866">
        <f t="shared" si="172"/>
        <v>3.24</v>
      </c>
      <c r="Y866">
        <f t="shared" si="173"/>
        <v>19.989999999999998</v>
      </c>
      <c r="Z866">
        <f t="shared" si="180"/>
        <v>0</v>
      </c>
      <c r="AA866">
        <f t="shared" si="181"/>
        <v>0</v>
      </c>
    </row>
    <row r="867" spans="1:27" x14ac:dyDescent="0.3">
      <c r="A867" t="s">
        <v>4530</v>
      </c>
      <c r="B867" t="s">
        <v>3142</v>
      </c>
      <c r="C867" t="s">
        <v>879</v>
      </c>
      <c r="D867">
        <v>51</v>
      </c>
      <c r="E867">
        <v>0</v>
      </c>
      <c r="F867">
        <v>3</v>
      </c>
      <c r="G867" s="4">
        <v>63</v>
      </c>
      <c r="H867">
        <f t="shared" si="174"/>
        <v>80.95</v>
      </c>
      <c r="I867">
        <f t="shared" si="175"/>
        <v>51</v>
      </c>
      <c r="J867" s="3" t="str">
        <f t="shared" si="176"/>
        <v>PP</v>
      </c>
      <c r="K867" s="3" t="str">
        <f t="shared" si="177"/>
        <v>PSOE</v>
      </c>
      <c r="L867" s="3">
        <f t="shared" si="178"/>
        <v>43.14</v>
      </c>
      <c r="M867" s="3">
        <f t="shared" si="179"/>
        <v>31.37</v>
      </c>
      <c r="N867">
        <v>16</v>
      </c>
      <c r="O867">
        <v>22</v>
      </c>
      <c r="P867">
        <v>4</v>
      </c>
      <c r="Q867">
        <v>4</v>
      </c>
      <c r="R867">
        <v>1</v>
      </c>
      <c r="S867">
        <v>0</v>
      </c>
      <c r="T867">
        <v>0</v>
      </c>
      <c r="U867">
        <f t="shared" si="169"/>
        <v>31.37</v>
      </c>
      <c r="V867">
        <f t="shared" si="170"/>
        <v>43.14</v>
      </c>
      <c r="W867">
        <f t="shared" si="171"/>
        <v>7.84</v>
      </c>
      <c r="X867">
        <f t="shared" si="172"/>
        <v>7.84</v>
      </c>
      <c r="Y867">
        <f t="shared" si="173"/>
        <v>1.96</v>
      </c>
      <c r="Z867">
        <f t="shared" si="180"/>
        <v>0</v>
      </c>
      <c r="AA867">
        <f t="shared" si="181"/>
        <v>0</v>
      </c>
    </row>
    <row r="868" spans="1:27" x14ac:dyDescent="0.3">
      <c r="A868" t="s">
        <v>4530</v>
      </c>
      <c r="B868" t="s">
        <v>3143</v>
      </c>
      <c r="C868" t="s">
        <v>880</v>
      </c>
      <c r="D868">
        <v>250</v>
      </c>
      <c r="E868">
        <v>6</v>
      </c>
      <c r="F868">
        <v>3</v>
      </c>
      <c r="G868" s="4">
        <v>330</v>
      </c>
      <c r="H868">
        <f t="shared" si="174"/>
        <v>75.760000000000005</v>
      </c>
      <c r="I868">
        <f t="shared" si="175"/>
        <v>244</v>
      </c>
      <c r="J868" s="3" t="str">
        <f t="shared" si="176"/>
        <v>PP</v>
      </c>
      <c r="K868" s="3" t="str">
        <f t="shared" si="177"/>
        <v>PSOE</v>
      </c>
      <c r="L868" s="3">
        <f t="shared" si="178"/>
        <v>43.85</v>
      </c>
      <c r="M868" s="3">
        <f t="shared" si="179"/>
        <v>31.97</v>
      </c>
      <c r="N868">
        <v>78</v>
      </c>
      <c r="O868">
        <v>107</v>
      </c>
      <c r="P868">
        <v>11</v>
      </c>
      <c r="Q868">
        <v>15</v>
      </c>
      <c r="R868">
        <v>26</v>
      </c>
      <c r="S868">
        <v>0</v>
      </c>
      <c r="T868">
        <v>0</v>
      </c>
      <c r="U868">
        <f t="shared" si="169"/>
        <v>31.97</v>
      </c>
      <c r="V868">
        <f t="shared" si="170"/>
        <v>43.85</v>
      </c>
      <c r="W868">
        <f t="shared" si="171"/>
        <v>4.51</v>
      </c>
      <c r="X868">
        <f t="shared" si="172"/>
        <v>6.15</v>
      </c>
      <c r="Y868">
        <f t="shared" si="173"/>
        <v>10.66</v>
      </c>
      <c r="Z868">
        <f t="shared" si="180"/>
        <v>0</v>
      </c>
      <c r="AA868">
        <f t="shared" si="181"/>
        <v>0</v>
      </c>
    </row>
    <row r="869" spans="1:27" x14ac:dyDescent="0.3">
      <c r="A869" t="s">
        <v>4530</v>
      </c>
      <c r="B869" t="s">
        <v>3144</v>
      </c>
      <c r="C869" t="s">
        <v>881</v>
      </c>
      <c r="D869">
        <v>139</v>
      </c>
      <c r="E869">
        <v>0</v>
      </c>
      <c r="F869">
        <v>0</v>
      </c>
      <c r="G869" s="4">
        <v>186</v>
      </c>
      <c r="H869">
        <f t="shared" si="174"/>
        <v>74.73</v>
      </c>
      <c r="I869">
        <f t="shared" si="175"/>
        <v>139</v>
      </c>
      <c r="J869" s="3" t="str">
        <f t="shared" si="176"/>
        <v>PP</v>
      </c>
      <c r="K869" s="3" t="str">
        <f t="shared" si="177"/>
        <v>PSOE</v>
      </c>
      <c r="L869" s="3">
        <f t="shared" si="178"/>
        <v>49.64</v>
      </c>
      <c r="M869" s="3">
        <f t="shared" si="179"/>
        <v>35.97</v>
      </c>
      <c r="N869">
        <v>50</v>
      </c>
      <c r="O869">
        <v>69</v>
      </c>
      <c r="P869">
        <v>2</v>
      </c>
      <c r="Q869">
        <v>5</v>
      </c>
      <c r="R869">
        <v>12</v>
      </c>
      <c r="S869">
        <v>0</v>
      </c>
      <c r="T869">
        <v>0</v>
      </c>
      <c r="U869">
        <f t="shared" si="169"/>
        <v>35.97</v>
      </c>
      <c r="V869">
        <f t="shared" si="170"/>
        <v>49.64</v>
      </c>
      <c r="W869">
        <f t="shared" si="171"/>
        <v>1.44</v>
      </c>
      <c r="X869">
        <f t="shared" si="172"/>
        <v>3.6</v>
      </c>
      <c r="Y869">
        <f t="shared" si="173"/>
        <v>8.6300000000000008</v>
      </c>
      <c r="Z869">
        <f t="shared" si="180"/>
        <v>0</v>
      </c>
      <c r="AA869">
        <f t="shared" si="181"/>
        <v>0</v>
      </c>
    </row>
    <row r="870" spans="1:27" x14ac:dyDescent="0.3">
      <c r="A870" t="s">
        <v>4530</v>
      </c>
      <c r="B870" t="s">
        <v>3145</v>
      </c>
      <c r="C870" t="s">
        <v>882</v>
      </c>
      <c r="D870">
        <v>78</v>
      </c>
      <c r="E870">
        <v>4</v>
      </c>
      <c r="F870">
        <v>0</v>
      </c>
      <c r="G870" s="4">
        <v>91</v>
      </c>
      <c r="H870">
        <f t="shared" si="174"/>
        <v>85.71</v>
      </c>
      <c r="I870">
        <f t="shared" si="175"/>
        <v>74</v>
      </c>
      <c r="J870" s="3" t="str">
        <f t="shared" si="176"/>
        <v>PP</v>
      </c>
      <c r="K870" s="3" t="str">
        <f t="shared" si="177"/>
        <v>PSOE</v>
      </c>
      <c r="L870" s="3">
        <f t="shared" si="178"/>
        <v>55.41</v>
      </c>
      <c r="M870" s="3">
        <f t="shared" si="179"/>
        <v>16.22</v>
      </c>
      <c r="N870">
        <v>12</v>
      </c>
      <c r="O870">
        <v>41</v>
      </c>
      <c r="P870">
        <v>4</v>
      </c>
      <c r="Q870">
        <v>2</v>
      </c>
      <c r="R870">
        <v>12</v>
      </c>
      <c r="S870">
        <v>0</v>
      </c>
      <c r="T870">
        <v>0</v>
      </c>
      <c r="U870">
        <f t="shared" si="169"/>
        <v>16.22</v>
      </c>
      <c r="V870">
        <f t="shared" si="170"/>
        <v>55.41</v>
      </c>
      <c r="W870">
        <f t="shared" si="171"/>
        <v>5.41</v>
      </c>
      <c r="X870">
        <f t="shared" si="172"/>
        <v>2.7</v>
      </c>
      <c r="Y870">
        <f t="shared" si="173"/>
        <v>16.22</v>
      </c>
      <c r="Z870">
        <f t="shared" si="180"/>
        <v>0</v>
      </c>
      <c r="AA870">
        <f t="shared" si="181"/>
        <v>0</v>
      </c>
    </row>
    <row r="871" spans="1:27" x14ac:dyDescent="0.3">
      <c r="A871" t="s">
        <v>4530</v>
      </c>
      <c r="B871" t="s">
        <v>3146</v>
      </c>
      <c r="C871" t="s">
        <v>883</v>
      </c>
      <c r="D871">
        <v>132</v>
      </c>
      <c r="E871">
        <v>2</v>
      </c>
      <c r="F871">
        <v>4</v>
      </c>
      <c r="G871" s="4">
        <v>167</v>
      </c>
      <c r="H871">
        <f t="shared" si="174"/>
        <v>79.040000000000006</v>
      </c>
      <c r="I871">
        <f t="shared" si="175"/>
        <v>130</v>
      </c>
      <c r="J871" s="3" t="str">
        <f t="shared" si="176"/>
        <v>PP</v>
      </c>
      <c r="K871" s="3" t="str">
        <f t="shared" si="177"/>
        <v>PSOE</v>
      </c>
      <c r="L871" s="3">
        <f t="shared" si="178"/>
        <v>47.69</v>
      </c>
      <c r="M871" s="3">
        <f t="shared" si="179"/>
        <v>20</v>
      </c>
      <c r="N871">
        <v>26</v>
      </c>
      <c r="O871">
        <v>62</v>
      </c>
      <c r="P871">
        <v>4</v>
      </c>
      <c r="Q871">
        <v>10</v>
      </c>
      <c r="R871">
        <v>19</v>
      </c>
      <c r="S871">
        <v>0</v>
      </c>
      <c r="T871">
        <v>0</v>
      </c>
      <c r="U871">
        <f t="shared" si="169"/>
        <v>20</v>
      </c>
      <c r="V871">
        <f t="shared" si="170"/>
        <v>47.69</v>
      </c>
      <c r="W871">
        <f t="shared" si="171"/>
        <v>3.08</v>
      </c>
      <c r="X871">
        <f t="shared" si="172"/>
        <v>7.69</v>
      </c>
      <c r="Y871">
        <f t="shared" si="173"/>
        <v>14.62</v>
      </c>
      <c r="Z871">
        <f t="shared" si="180"/>
        <v>0</v>
      </c>
      <c r="AA871">
        <f t="shared" si="181"/>
        <v>0</v>
      </c>
    </row>
    <row r="872" spans="1:27" x14ac:dyDescent="0.3">
      <c r="A872" t="s">
        <v>4530</v>
      </c>
      <c r="B872" t="s">
        <v>3147</v>
      </c>
      <c r="C872" t="s">
        <v>884</v>
      </c>
      <c r="D872">
        <v>165</v>
      </c>
      <c r="E872">
        <v>1</v>
      </c>
      <c r="F872">
        <v>6</v>
      </c>
      <c r="G872" s="4">
        <v>200</v>
      </c>
      <c r="H872">
        <f t="shared" si="174"/>
        <v>82.5</v>
      </c>
      <c r="I872">
        <f t="shared" si="175"/>
        <v>164</v>
      </c>
      <c r="J872" s="3" t="str">
        <f t="shared" si="176"/>
        <v>PP</v>
      </c>
      <c r="K872" s="3" t="str">
        <f t="shared" si="177"/>
        <v>PSOE</v>
      </c>
      <c r="L872" s="3">
        <f t="shared" si="178"/>
        <v>46.34</v>
      </c>
      <c r="M872" s="3">
        <f t="shared" si="179"/>
        <v>29.88</v>
      </c>
      <c r="N872">
        <v>49</v>
      </c>
      <c r="O872">
        <v>76</v>
      </c>
      <c r="P872">
        <v>10</v>
      </c>
      <c r="Q872">
        <v>2</v>
      </c>
      <c r="R872">
        <v>21</v>
      </c>
      <c r="S872">
        <v>0</v>
      </c>
      <c r="T872">
        <v>0</v>
      </c>
      <c r="U872">
        <f t="shared" si="169"/>
        <v>29.88</v>
      </c>
      <c r="V872">
        <f t="shared" si="170"/>
        <v>46.34</v>
      </c>
      <c r="W872">
        <f t="shared" si="171"/>
        <v>6.1</v>
      </c>
      <c r="X872">
        <f t="shared" si="172"/>
        <v>1.22</v>
      </c>
      <c r="Y872">
        <f t="shared" si="173"/>
        <v>12.8</v>
      </c>
      <c r="Z872">
        <f t="shared" si="180"/>
        <v>0</v>
      </c>
      <c r="AA872">
        <f t="shared" si="181"/>
        <v>0</v>
      </c>
    </row>
    <row r="873" spans="1:27" x14ac:dyDescent="0.3">
      <c r="A873" t="s">
        <v>4530</v>
      </c>
      <c r="B873" t="s">
        <v>3148</v>
      </c>
      <c r="C873" t="s">
        <v>885</v>
      </c>
      <c r="D873">
        <v>228</v>
      </c>
      <c r="E873">
        <v>1</v>
      </c>
      <c r="F873">
        <v>3</v>
      </c>
      <c r="G873" s="4">
        <v>265</v>
      </c>
      <c r="H873">
        <f t="shared" si="174"/>
        <v>86.04</v>
      </c>
      <c r="I873">
        <f t="shared" si="175"/>
        <v>227</v>
      </c>
      <c r="J873" s="3" t="str">
        <f t="shared" si="176"/>
        <v>PP</v>
      </c>
      <c r="K873" s="3" t="str">
        <f t="shared" si="177"/>
        <v>PSOE</v>
      </c>
      <c r="L873" s="3">
        <f t="shared" si="178"/>
        <v>47.58</v>
      </c>
      <c r="M873" s="3">
        <f t="shared" si="179"/>
        <v>29.52</v>
      </c>
      <c r="N873">
        <v>67</v>
      </c>
      <c r="O873">
        <v>108</v>
      </c>
      <c r="P873">
        <v>14</v>
      </c>
      <c r="Q873">
        <v>6</v>
      </c>
      <c r="R873">
        <v>24</v>
      </c>
      <c r="S873">
        <v>0</v>
      </c>
      <c r="T873">
        <v>0</v>
      </c>
      <c r="U873">
        <f t="shared" si="169"/>
        <v>29.52</v>
      </c>
      <c r="V873">
        <f t="shared" si="170"/>
        <v>47.58</v>
      </c>
      <c r="W873">
        <f t="shared" si="171"/>
        <v>6.17</v>
      </c>
      <c r="X873">
        <f t="shared" si="172"/>
        <v>2.64</v>
      </c>
      <c r="Y873">
        <f t="shared" si="173"/>
        <v>10.57</v>
      </c>
      <c r="Z873">
        <f t="shared" si="180"/>
        <v>0</v>
      </c>
      <c r="AA873">
        <f t="shared" si="181"/>
        <v>0</v>
      </c>
    </row>
    <row r="874" spans="1:27" x14ac:dyDescent="0.3">
      <c r="A874" t="s">
        <v>4530</v>
      </c>
      <c r="B874" t="s">
        <v>3149</v>
      </c>
      <c r="C874" t="s">
        <v>886</v>
      </c>
      <c r="D874">
        <v>1548</v>
      </c>
      <c r="E874">
        <v>14</v>
      </c>
      <c r="F874">
        <v>18</v>
      </c>
      <c r="G874" s="4">
        <v>1945</v>
      </c>
      <c r="H874">
        <f t="shared" si="174"/>
        <v>79.59</v>
      </c>
      <c r="I874">
        <f t="shared" si="175"/>
        <v>1534</v>
      </c>
      <c r="J874" s="3" t="str">
        <f t="shared" si="176"/>
        <v>PP</v>
      </c>
      <c r="K874" s="3" t="str">
        <f t="shared" si="177"/>
        <v>PSOE</v>
      </c>
      <c r="L874" s="3">
        <f t="shared" si="178"/>
        <v>37.090000000000003</v>
      </c>
      <c r="M874" s="3">
        <f t="shared" si="179"/>
        <v>34.22</v>
      </c>
      <c r="N874">
        <v>525</v>
      </c>
      <c r="O874">
        <v>569</v>
      </c>
      <c r="P874">
        <v>105</v>
      </c>
      <c r="Q874">
        <v>66</v>
      </c>
      <c r="R874">
        <v>210</v>
      </c>
      <c r="S874">
        <v>0</v>
      </c>
      <c r="T874">
        <v>0</v>
      </c>
      <c r="U874">
        <f t="shared" si="169"/>
        <v>34.22</v>
      </c>
      <c r="V874">
        <f t="shared" si="170"/>
        <v>37.090000000000003</v>
      </c>
      <c r="W874">
        <f t="shared" si="171"/>
        <v>6.84</v>
      </c>
      <c r="X874">
        <f t="shared" si="172"/>
        <v>4.3</v>
      </c>
      <c r="Y874">
        <f t="shared" si="173"/>
        <v>13.69</v>
      </c>
      <c r="Z874">
        <f t="shared" si="180"/>
        <v>0</v>
      </c>
      <c r="AA874">
        <f t="shared" si="181"/>
        <v>0</v>
      </c>
    </row>
    <row r="875" spans="1:27" x14ac:dyDescent="0.3">
      <c r="A875" t="s">
        <v>4530</v>
      </c>
      <c r="B875" t="s">
        <v>3150</v>
      </c>
      <c r="C875" t="s">
        <v>887</v>
      </c>
      <c r="D875">
        <v>345</v>
      </c>
      <c r="E875">
        <v>6</v>
      </c>
      <c r="F875">
        <v>3</v>
      </c>
      <c r="G875" s="4">
        <v>458</v>
      </c>
      <c r="H875">
        <f t="shared" si="174"/>
        <v>75.33</v>
      </c>
      <c r="I875">
        <f t="shared" si="175"/>
        <v>339</v>
      </c>
      <c r="J875" s="3" t="str">
        <f t="shared" si="176"/>
        <v>PP</v>
      </c>
      <c r="K875" s="3" t="str">
        <f t="shared" si="177"/>
        <v>PSOE</v>
      </c>
      <c r="L875" s="3">
        <f t="shared" si="178"/>
        <v>37.76</v>
      </c>
      <c r="M875" s="3">
        <f t="shared" si="179"/>
        <v>29.2</v>
      </c>
      <c r="N875">
        <v>99</v>
      </c>
      <c r="O875">
        <v>128</v>
      </c>
      <c r="P875">
        <v>18</v>
      </c>
      <c r="Q875">
        <v>16</v>
      </c>
      <c r="R875">
        <v>52</v>
      </c>
      <c r="S875">
        <v>0</v>
      </c>
      <c r="T875">
        <v>0</v>
      </c>
      <c r="U875">
        <f t="shared" si="169"/>
        <v>29.2</v>
      </c>
      <c r="V875">
        <f t="shared" si="170"/>
        <v>37.76</v>
      </c>
      <c r="W875">
        <f t="shared" si="171"/>
        <v>5.31</v>
      </c>
      <c r="X875">
        <f t="shared" si="172"/>
        <v>4.72</v>
      </c>
      <c r="Y875">
        <f t="shared" si="173"/>
        <v>15.34</v>
      </c>
      <c r="Z875">
        <f t="shared" si="180"/>
        <v>0</v>
      </c>
      <c r="AA875">
        <f t="shared" si="181"/>
        <v>0</v>
      </c>
    </row>
    <row r="876" spans="1:27" x14ac:dyDescent="0.3">
      <c r="A876" t="s">
        <v>4530</v>
      </c>
      <c r="B876" t="s">
        <v>3151</v>
      </c>
      <c r="C876" t="s">
        <v>888</v>
      </c>
      <c r="D876">
        <v>160</v>
      </c>
      <c r="E876">
        <v>0</v>
      </c>
      <c r="F876">
        <v>3</v>
      </c>
      <c r="G876" s="4">
        <v>183</v>
      </c>
      <c r="H876">
        <f t="shared" si="174"/>
        <v>87.43</v>
      </c>
      <c r="I876">
        <f t="shared" si="175"/>
        <v>160</v>
      </c>
      <c r="J876" s="3" t="str">
        <f t="shared" si="176"/>
        <v>PP</v>
      </c>
      <c r="K876" s="3" t="str">
        <f t="shared" si="177"/>
        <v>PSOE</v>
      </c>
      <c r="L876" s="3">
        <f t="shared" si="178"/>
        <v>44.38</v>
      </c>
      <c r="M876" s="3">
        <f t="shared" si="179"/>
        <v>37.5</v>
      </c>
      <c r="N876">
        <v>60</v>
      </c>
      <c r="O876">
        <v>71</v>
      </c>
      <c r="P876">
        <v>3</v>
      </c>
      <c r="Q876">
        <v>4</v>
      </c>
      <c r="R876">
        <v>19</v>
      </c>
      <c r="S876">
        <v>0</v>
      </c>
      <c r="T876">
        <v>0</v>
      </c>
      <c r="U876">
        <f t="shared" si="169"/>
        <v>37.5</v>
      </c>
      <c r="V876">
        <f t="shared" si="170"/>
        <v>44.38</v>
      </c>
      <c r="W876">
        <f t="shared" si="171"/>
        <v>1.88</v>
      </c>
      <c r="X876">
        <f t="shared" si="172"/>
        <v>2.5</v>
      </c>
      <c r="Y876">
        <f t="shared" si="173"/>
        <v>11.88</v>
      </c>
      <c r="Z876">
        <f t="shared" si="180"/>
        <v>0</v>
      </c>
      <c r="AA876">
        <f t="shared" si="181"/>
        <v>0</v>
      </c>
    </row>
    <row r="877" spans="1:27" x14ac:dyDescent="0.3">
      <c r="A877" t="s">
        <v>4530</v>
      </c>
      <c r="B877" t="s">
        <v>3152</v>
      </c>
      <c r="C877" t="s">
        <v>889</v>
      </c>
      <c r="D877">
        <v>329</v>
      </c>
      <c r="E877">
        <v>7</v>
      </c>
      <c r="F877">
        <v>6</v>
      </c>
      <c r="G877" s="4">
        <v>401</v>
      </c>
      <c r="H877">
        <f t="shared" si="174"/>
        <v>82.04</v>
      </c>
      <c r="I877">
        <f t="shared" si="175"/>
        <v>322</v>
      </c>
      <c r="J877" s="3" t="str">
        <f t="shared" si="176"/>
        <v>PP</v>
      </c>
      <c r="K877" s="3" t="str">
        <f t="shared" si="177"/>
        <v>PSOE</v>
      </c>
      <c r="L877" s="3">
        <f t="shared" si="178"/>
        <v>42.24</v>
      </c>
      <c r="M877" s="3">
        <f t="shared" si="179"/>
        <v>37.89</v>
      </c>
      <c r="N877">
        <v>122</v>
      </c>
      <c r="O877">
        <v>136</v>
      </c>
      <c r="P877">
        <v>10</v>
      </c>
      <c r="Q877">
        <v>11</v>
      </c>
      <c r="R877">
        <v>33</v>
      </c>
      <c r="S877">
        <v>0</v>
      </c>
      <c r="T877">
        <v>0</v>
      </c>
      <c r="U877">
        <f t="shared" si="169"/>
        <v>37.89</v>
      </c>
      <c r="V877">
        <f t="shared" si="170"/>
        <v>42.24</v>
      </c>
      <c r="W877">
        <f t="shared" si="171"/>
        <v>3.11</v>
      </c>
      <c r="X877">
        <f t="shared" si="172"/>
        <v>3.42</v>
      </c>
      <c r="Y877">
        <f t="shared" si="173"/>
        <v>10.25</v>
      </c>
      <c r="Z877">
        <f t="shared" si="180"/>
        <v>0</v>
      </c>
      <c r="AA877">
        <f t="shared" si="181"/>
        <v>0</v>
      </c>
    </row>
    <row r="878" spans="1:27" x14ac:dyDescent="0.3">
      <c r="A878" t="s">
        <v>4530</v>
      </c>
      <c r="B878" t="s">
        <v>3153</v>
      </c>
      <c r="C878" t="s">
        <v>890</v>
      </c>
      <c r="D878">
        <v>107</v>
      </c>
      <c r="E878">
        <v>2</v>
      </c>
      <c r="F878">
        <v>0</v>
      </c>
      <c r="G878" s="4">
        <v>136</v>
      </c>
      <c r="H878">
        <f t="shared" si="174"/>
        <v>78.680000000000007</v>
      </c>
      <c r="I878">
        <f t="shared" si="175"/>
        <v>105</v>
      </c>
      <c r="J878" s="3" t="str">
        <f t="shared" si="176"/>
        <v>PP</v>
      </c>
      <c r="K878" s="3" t="str">
        <f t="shared" si="177"/>
        <v>PSOE</v>
      </c>
      <c r="L878" s="3">
        <f t="shared" si="178"/>
        <v>46.67</v>
      </c>
      <c r="M878" s="3">
        <f t="shared" si="179"/>
        <v>28.57</v>
      </c>
      <c r="N878">
        <v>30</v>
      </c>
      <c r="O878">
        <v>49</v>
      </c>
      <c r="P878">
        <v>5</v>
      </c>
      <c r="Q878">
        <v>7</v>
      </c>
      <c r="R878">
        <v>10</v>
      </c>
      <c r="S878">
        <v>0</v>
      </c>
      <c r="T878">
        <v>0</v>
      </c>
      <c r="U878">
        <f t="shared" si="169"/>
        <v>28.57</v>
      </c>
      <c r="V878">
        <f t="shared" si="170"/>
        <v>46.67</v>
      </c>
      <c r="W878">
        <f t="shared" si="171"/>
        <v>4.76</v>
      </c>
      <c r="X878">
        <f t="shared" si="172"/>
        <v>6.67</v>
      </c>
      <c r="Y878">
        <f t="shared" si="173"/>
        <v>9.52</v>
      </c>
      <c r="Z878">
        <f t="shared" si="180"/>
        <v>0</v>
      </c>
      <c r="AA878">
        <f t="shared" si="181"/>
        <v>0</v>
      </c>
    </row>
    <row r="879" spans="1:27" x14ac:dyDescent="0.3">
      <c r="A879" t="s">
        <v>4530</v>
      </c>
      <c r="B879" t="s">
        <v>3154</v>
      </c>
      <c r="C879" t="s">
        <v>891</v>
      </c>
      <c r="D879">
        <v>89</v>
      </c>
      <c r="E879">
        <v>1</v>
      </c>
      <c r="F879">
        <v>0</v>
      </c>
      <c r="G879" s="4">
        <v>95</v>
      </c>
      <c r="H879">
        <f t="shared" si="174"/>
        <v>93.68</v>
      </c>
      <c r="I879">
        <f t="shared" si="175"/>
        <v>88</v>
      </c>
      <c r="J879" s="3" t="str">
        <f t="shared" si="176"/>
        <v>PP</v>
      </c>
      <c r="K879" s="3" t="str">
        <f t="shared" si="177"/>
        <v>VOX</v>
      </c>
      <c r="L879" s="3">
        <f t="shared" si="178"/>
        <v>43.18</v>
      </c>
      <c r="M879" s="3">
        <f t="shared" si="179"/>
        <v>37.5</v>
      </c>
      <c r="N879">
        <v>11</v>
      </c>
      <c r="O879">
        <v>38</v>
      </c>
      <c r="P879">
        <v>33</v>
      </c>
      <c r="Q879">
        <v>3</v>
      </c>
      <c r="R879">
        <v>3</v>
      </c>
      <c r="S879">
        <v>0</v>
      </c>
      <c r="T879">
        <v>0</v>
      </c>
      <c r="U879">
        <f t="shared" si="169"/>
        <v>12.5</v>
      </c>
      <c r="V879">
        <f t="shared" si="170"/>
        <v>43.18</v>
      </c>
      <c r="W879">
        <f t="shared" si="171"/>
        <v>37.5</v>
      </c>
      <c r="X879">
        <f t="shared" si="172"/>
        <v>3.41</v>
      </c>
      <c r="Y879">
        <f t="shared" si="173"/>
        <v>3.41</v>
      </c>
      <c r="Z879">
        <f t="shared" si="180"/>
        <v>0</v>
      </c>
      <c r="AA879">
        <f t="shared" si="181"/>
        <v>0</v>
      </c>
    </row>
    <row r="880" spans="1:27" x14ac:dyDescent="0.3">
      <c r="A880" t="s">
        <v>4530</v>
      </c>
      <c r="B880" t="s">
        <v>3155</v>
      </c>
      <c r="C880" t="s">
        <v>892</v>
      </c>
      <c r="D880">
        <v>108</v>
      </c>
      <c r="E880">
        <v>0</v>
      </c>
      <c r="F880">
        <v>1</v>
      </c>
      <c r="G880" s="4">
        <v>150</v>
      </c>
      <c r="H880">
        <f t="shared" si="174"/>
        <v>72</v>
      </c>
      <c r="I880">
        <f t="shared" si="175"/>
        <v>108</v>
      </c>
      <c r="J880" s="3" t="str">
        <f t="shared" si="176"/>
        <v>PP</v>
      </c>
      <c r="K880" s="3" t="str">
        <f t="shared" si="177"/>
        <v>PSOE</v>
      </c>
      <c r="L880" s="3">
        <f t="shared" si="178"/>
        <v>47.22</v>
      </c>
      <c r="M880" s="3">
        <f t="shared" si="179"/>
        <v>18.52</v>
      </c>
      <c r="N880">
        <v>20</v>
      </c>
      <c r="O880">
        <v>51</v>
      </c>
      <c r="P880">
        <v>8</v>
      </c>
      <c r="Q880">
        <v>3</v>
      </c>
      <c r="R880">
        <v>20</v>
      </c>
      <c r="S880">
        <v>0</v>
      </c>
      <c r="T880">
        <v>0</v>
      </c>
      <c r="U880">
        <f t="shared" si="169"/>
        <v>18.52</v>
      </c>
      <c r="V880">
        <f t="shared" si="170"/>
        <v>47.22</v>
      </c>
      <c r="W880">
        <f t="shared" si="171"/>
        <v>7.41</v>
      </c>
      <c r="X880">
        <f t="shared" si="172"/>
        <v>2.78</v>
      </c>
      <c r="Y880">
        <f t="shared" si="173"/>
        <v>18.52</v>
      </c>
      <c r="Z880">
        <f t="shared" si="180"/>
        <v>0</v>
      </c>
      <c r="AA880">
        <f t="shared" si="181"/>
        <v>0</v>
      </c>
    </row>
    <row r="881" spans="1:27" x14ac:dyDescent="0.3">
      <c r="A881" t="s">
        <v>4530</v>
      </c>
      <c r="B881" t="s">
        <v>3156</v>
      </c>
      <c r="C881" t="s">
        <v>893</v>
      </c>
      <c r="D881">
        <v>82</v>
      </c>
      <c r="E881">
        <v>1</v>
      </c>
      <c r="F881">
        <v>1</v>
      </c>
      <c r="G881" s="4">
        <v>87</v>
      </c>
      <c r="H881">
        <f t="shared" si="174"/>
        <v>94.25</v>
      </c>
      <c r="I881">
        <f t="shared" si="175"/>
        <v>81</v>
      </c>
      <c r="J881" s="3" t="str">
        <f t="shared" si="176"/>
        <v>PP</v>
      </c>
      <c r="K881" s="3" t="str">
        <f t="shared" si="177"/>
        <v>PSOE</v>
      </c>
      <c r="L881" s="3">
        <f t="shared" si="178"/>
        <v>39.51</v>
      </c>
      <c r="M881" s="3">
        <f t="shared" si="179"/>
        <v>25.93</v>
      </c>
      <c r="N881">
        <v>21</v>
      </c>
      <c r="O881">
        <v>32</v>
      </c>
      <c r="P881">
        <v>4</v>
      </c>
      <c r="Q881">
        <v>2</v>
      </c>
      <c r="R881">
        <v>19</v>
      </c>
      <c r="S881">
        <v>0</v>
      </c>
      <c r="T881">
        <v>0</v>
      </c>
      <c r="U881">
        <f t="shared" si="169"/>
        <v>25.93</v>
      </c>
      <c r="V881">
        <f t="shared" si="170"/>
        <v>39.51</v>
      </c>
      <c r="W881">
        <f t="shared" si="171"/>
        <v>4.9400000000000004</v>
      </c>
      <c r="X881">
        <f t="shared" si="172"/>
        <v>2.4700000000000002</v>
      </c>
      <c r="Y881">
        <f t="shared" si="173"/>
        <v>23.46</v>
      </c>
      <c r="Z881">
        <f t="shared" si="180"/>
        <v>0</v>
      </c>
      <c r="AA881">
        <f t="shared" si="181"/>
        <v>0</v>
      </c>
    </row>
    <row r="882" spans="1:27" x14ac:dyDescent="0.3">
      <c r="A882" t="s">
        <v>4530</v>
      </c>
      <c r="B882" t="s">
        <v>3157</v>
      </c>
      <c r="C882" t="s">
        <v>894</v>
      </c>
      <c r="D882">
        <v>44</v>
      </c>
      <c r="E882">
        <v>1</v>
      </c>
      <c r="F882">
        <v>1</v>
      </c>
      <c r="G882" s="4">
        <v>57</v>
      </c>
      <c r="H882">
        <f t="shared" si="174"/>
        <v>77.19</v>
      </c>
      <c r="I882">
        <f t="shared" si="175"/>
        <v>43</v>
      </c>
      <c r="J882" s="3" t="str">
        <f t="shared" si="176"/>
        <v>PP</v>
      </c>
      <c r="K882" s="3" t="str">
        <f t="shared" si="177"/>
        <v>PSOE</v>
      </c>
      <c r="L882" s="3">
        <f t="shared" si="178"/>
        <v>60.47</v>
      </c>
      <c r="M882" s="3">
        <f t="shared" si="179"/>
        <v>11.63</v>
      </c>
      <c r="N882">
        <v>5</v>
      </c>
      <c r="O882">
        <v>26</v>
      </c>
      <c r="P882">
        <v>3</v>
      </c>
      <c r="Q882">
        <v>2</v>
      </c>
      <c r="R882">
        <v>4</v>
      </c>
      <c r="S882">
        <v>0</v>
      </c>
      <c r="T882">
        <v>0</v>
      </c>
      <c r="U882">
        <f t="shared" si="169"/>
        <v>11.63</v>
      </c>
      <c r="V882">
        <f t="shared" si="170"/>
        <v>60.47</v>
      </c>
      <c r="W882">
        <f t="shared" si="171"/>
        <v>6.98</v>
      </c>
      <c r="X882">
        <f t="shared" si="172"/>
        <v>4.6500000000000004</v>
      </c>
      <c r="Y882">
        <f t="shared" si="173"/>
        <v>9.3000000000000007</v>
      </c>
      <c r="Z882">
        <f t="shared" si="180"/>
        <v>0</v>
      </c>
      <c r="AA882">
        <f t="shared" si="181"/>
        <v>0</v>
      </c>
    </row>
    <row r="883" spans="1:27" x14ac:dyDescent="0.3">
      <c r="A883" t="s">
        <v>4530</v>
      </c>
      <c r="B883" t="s">
        <v>3158</v>
      </c>
      <c r="C883" t="s">
        <v>895</v>
      </c>
      <c r="D883">
        <v>97</v>
      </c>
      <c r="E883">
        <v>1</v>
      </c>
      <c r="F883">
        <v>0</v>
      </c>
      <c r="G883" s="4">
        <v>128</v>
      </c>
      <c r="H883">
        <f t="shared" si="174"/>
        <v>75.78</v>
      </c>
      <c r="I883">
        <f t="shared" si="175"/>
        <v>96</v>
      </c>
      <c r="J883" s="3" t="str">
        <f t="shared" si="176"/>
        <v>PSOE</v>
      </c>
      <c r="K883" s="3" t="str">
        <f t="shared" si="177"/>
        <v>PP</v>
      </c>
      <c r="L883" s="3">
        <f t="shared" si="178"/>
        <v>58.33</v>
      </c>
      <c r="M883" s="3">
        <f t="shared" si="179"/>
        <v>30.21</v>
      </c>
      <c r="N883">
        <v>56</v>
      </c>
      <c r="O883">
        <v>29</v>
      </c>
      <c r="P883">
        <v>3</v>
      </c>
      <c r="Q883">
        <v>3</v>
      </c>
      <c r="R883">
        <v>4</v>
      </c>
      <c r="S883">
        <v>0</v>
      </c>
      <c r="T883">
        <v>0</v>
      </c>
      <c r="U883">
        <f t="shared" si="169"/>
        <v>58.33</v>
      </c>
      <c r="V883">
        <f t="shared" si="170"/>
        <v>30.21</v>
      </c>
      <c r="W883">
        <f t="shared" si="171"/>
        <v>3.13</v>
      </c>
      <c r="X883">
        <f t="shared" si="172"/>
        <v>3.13</v>
      </c>
      <c r="Y883">
        <f t="shared" si="173"/>
        <v>4.17</v>
      </c>
      <c r="Z883">
        <f t="shared" si="180"/>
        <v>0</v>
      </c>
      <c r="AA883">
        <f t="shared" si="181"/>
        <v>0</v>
      </c>
    </row>
    <row r="884" spans="1:27" x14ac:dyDescent="0.3">
      <c r="A884" t="s">
        <v>4530</v>
      </c>
      <c r="B884" t="s">
        <v>3159</v>
      </c>
      <c r="C884" t="s">
        <v>896</v>
      </c>
      <c r="D884">
        <v>26</v>
      </c>
      <c r="E884">
        <v>0</v>
      </c>
      <c r="F884">
        <v>1</v>
      </c>
      <c r="G884" s="4">
        <v>29</v>
      </c>
      <c r="H884">
        <f t="shared" si="174"/>
        <v>89.66</v>
      </c>
      <c r="I884">
        <f t="shared" si="175"/>
        <v>26</v>
      </c>
      <c r="J884" s="3" t="str">
        <f t="shared" si="176"/>
        <v>PP</v>
      </c>
      <c r="K884" s="3" t="str">
        <f t="shared" si="177"/>
        <v>PSOE</v>
      </c>
      <c r="L884" s="3">
        <f t="shared" si="178"/>
        <v>50</v>
      </c>
      <c r="M884" s="3">
        <f t="shared" si="179"/>
        <v>26.92</v>
      </c>
      <c r="N884">
        <v>7</v>
      </c>
      <c r="O884">
        <v>13</v>
      </c>
      <c r="P884">
        <v>3</v>
      </c>
      <c r="Q884">
        <v>2</v>
      </c>
      <c r="R884">
        <v>0</v>
      </c>
      <c r="S884">
        <v>0</v>
      </c>
      <c r="T884">
        <v>0</v>
      </c>
      <c r="U884">
        <f t="shared" si="169"/>
        <v>26.92</v>
      </c>
      <c r="V884">
        <f t="shared" si="170"/>
        <v>50</v>
      </c>
      <c r="W884">
        <f t="shared" si="171"/>
        <v>11.54</v>
      </c>
      <c r="X884">
        <f t="shared" si="172"/>
        <v>7.69</v>
      </c>
      <c r="Y884">
        <f t="shared" si="173"/>
        <v>0</v>
      </c>
      <c r="Z884">
        <f t="shared" si="180"/>
        <v>0</v>
      </c>
      <c r="AA884">
        <f t="shared" si="181"/>
        <v>0</v>
      </c>
    </row>
    <row r="885" spans="1:27" x14ac:dyDescent="0.3">
      <c r="A885" t="s">
        <v>4530</v>
      </c>
      <c r="B885" t="s">
        <v>3160</v>
      </c>
      <c r="C885" t="s">
        <v>897</v>
      </c>
      <c r="D885">
        <v>1659</v>
      </c>
      <c r="E885">
        <v>31</v>
      </c>
      <c r="F885">
        <v>14</v>
      </c>
      <c r="G885" s="4">
        <v>2187</v>
      </c>
      <c r="H885">
        <f t="shared" si="174"/>
        <v>75.86</v>
      </c>
      <c r="I885">
        <f t="shared" si="175"/>
        <v>1628</v>
      </c>
      <c r="J885" s="3" t="str">
        <f t="shared" si="176"/>
        <v>PSOE</v>
      </c>
      <c r="K885" s="3" t="str">
        <f t="shared" si="177"/>
        <v>PP</v>
      </c>
      <c r="L885" s="3">
        <f t="shared" si="178"/>
        <v>51.17</v>
      </c>
      <c r="M885" s="3">
        <f t="shared" si="179"/>
        <v>22.48</v>
      </c>
      <c r="N885">
        <v>833</v>
      </c>
      <c r="O885">
        <v>366</v>
      </c>
      <c r="P885">
        <v>56</v>
      </c>
      <c r="Q885">
        <v>46</v>
      </c>
      <c r="R885">
        <v>239</v>
      </c>
      <c r="S885">
        <v>0</v>
      </c>
      <c r="T885">
        <v>0</v>
      </c>
      <c r="U885">
        <f t="shared" si="169"/>
        <v>51.17</v>
      </c>
      <c r="V885">
        <f t="shared" si="170"/>
        <v>22.48</v>
      </c>
      <c r="W885">
        <f t="shared" si="171"/>
        <v>3.44</v>
      </c>
      <c r="X885">
        <f t="shared" si="172"/>
        <v>2.83</v>
      </c>
      <c r="Y885">
        <f t="shared" si="173"/>
        <v>14.68</v>
      </c>
      <c r="Z885">
        <f t="shared" si="180"/>
        <v>0</v>
      </c>
      <c r="AA885">
        <f t="shared" si="181"/>
        <v>0</v>
      </c>
    </row>
    <row r="886" spans="1:27" x14ac:dyDescent="0.3">
      <c r="A886" t="s">
        <v>4530</v>
      </c>
      <c r="B886" t="s">
        <v>3161</v>
      </c>
      <c r="C886" t="s">
        <v>898</v>
      </c>
      <c r="D886">
        <v>104</v>
      </c>
      <c r="E886">
        <v>0</v>
      </c>
      <c r="F886">
        <v>1</v>
      </c>
      <c r="G886" s="4">
        <v>134</v>
      </c>
      <c r="H886">
        <f t="shared" si="174"/>
        <v>77.61</v>
      </c>
      <c r="I886">
        <f t="shared" si="175"/>
        <v>104</v>
      </c>
      <c r="J886" s="3" t="str">
        <f t="shared" si="176"/>
        <v>PP</v>
      </c>
      <c r="K886" s="3" t="str">
        <f t="shared" si="177"/>
        <v>PSOE</v>
      </c>
      <c r="L886" s="3">
        <f t="shared" si="178"/>
        <v>50.96</v>
      </c>
      <c r="M886" s="3">
        <f t="shared" si="179"/>
        <v>38.46</v>
      </c>
      <c r="N886">
        <v>40</v>
      </c>
      <c r="O886">
        <v>53</v>
      </c>
      <c r="P886">
        <v>2</v>
      </c>
      <c r="Q886">
        <v>5</v>
      </c>
      <c r="R886">
        <v>3</v>
      </c>
      <c r="S886">
        <v>0</v>
      </c>
      <c r="T886">
        <v>0</v>
      </c>
      <c r="U886">
        <f t="shared" si="169"/>
        <v>38.46</v>
      </c>
      <c r="V886">
        <f t="shared" si="170"/>
        <v>50.96</v>
      </c>
      <c r="W886">
        <f t="shared" si="171"/>
        <v>1.92</v>
      </c>
      <c r="X886">
        <f t="shared" si="172"/>
        <v>4.8099999999999996</v>
      </c>
      <c r="Y886">
        <f t="shared" si="173"/>
        <v>2.88</v>
      </c>
      <c r="Z886">
        <f t="shared" si="180"/>
        <v>0</v>
      </c>
      <c r="AA886">
        <f t="shared" si="181"/>
        <v>0</v>
      </c>
    </row>
    <row r="887" spans="1:27" x14ac:dyDescent="0.3">
      <c r="A887" t="s">
        <v>4530</v>
      </c>
      <c r="B887" t="s">
        <v>3162</v>
      </c>
      <c r="C887" t="s">
        <v>899</v>
      </c>
      <c r="D887">
        <v>132</v>
      </c>
      <c r="E887">
        <v>0</v>
      </c>
      <c r="F887">
        <v>2</v>
      </c>
      <c r="G887" s="4">
        <v>160</v>
      </c>
      <c r="H887">
        <f t="shared" si="174"/>
        <v>82.5</v>
      </c>
      <c r="I887">
        <f t="shared" si="175"/>
        <v>132</v>
      </c>
      <c r="J887" s="3" t="str">
        <f t="shared" si="176"/>
        <v>PP</v>
      </c>
      <c r="K887" s="3" t="str">
        <f t="shared" si="177"/>
        <v>PSOE</v>
      </c>
      <c r="L887" s="3">
        <f t="shared" si="178"/>
        <v>52.27</v>
      </c>
      <c r="M887" s="3">
        <f t="shared" si="179"/>
        <v>22.73</v>
      </c>
      <c r="N887">
        <v>30</v>
      </c>
      <c r="O887">
        <v>69</v>
      </c>
      <c r="P887">
        <v>12</v>
      </c>
      <c r="Q887">
        <v>6</v>
      </c>
      <c r="R887">
        <v>13</v>
      </c>
      <c r="S887">
        <v>0</v>
      </c>
      <c r="T887">
        <v>0</v>
      </c>
      <c r="U887">
        <f t="shared" si="169"/>
        <v>22.73</v>
      </c>
      <c r="V887">
        <f t="shared" si="170"/>
        <v>52.27</v>
      </c>
      <c r="W887">
        <f t="shared" si="171"/>
        <v>9.09</v>
      </c>
      <c r="X887">
        <f t="shared" si="172"/>
        <v>4.55</v>
      </c>
      <c r="Y887">
        <f t="shared" si="173"/>
        <v>9.85</v>
      </c>
      <c r="Z887">
        <f t="shared" si="180"/>
        <v>0</v>
      </c>
      <c r="AA887">
        <f t="shared" si="181"/>
        <v>0</v>
      </c>
    </row>
    <row r="888" spans="1:27" x14ac:dyDescent="0.3">
      <c r="A888" t="s">
        <v>4530</v>
      </c>
      <c r="B888" t="s">
        <v>3163</v>
      </c>
      <c r="C888" t="s">
        <v>900</v>
      </c>
      <c r="D888">
        <v>129</v>
      </c>
      <c r="E888">
        <v>1</v>
      </c>
      <c r="F888">
        <v>1</v>
      </c>
      <c r="G888" s="4">
        <v>144</v>
      </c>
      <c r="H888">
        <f t="shared" si="174"/>
        <v>89.58</v>
      </c>
      <c r="I888">
        <f t="shared" si="175"/>
        <v>128</v>
      </c>
      <c r="J888" s="3" t="str">
        <f t="shared" si="176"/>
        <v>PP</v>
      </c>
      <c r="K888" s="3" t="str">
        <f t="shared" si="177"/>
        <v>PSOE</v>
      </c>
      <c r="L888" s="3">
        <f t="shared" si="178"/>
        <v>53.91</v>
      </c>
      <c r="M888" s="3">
        <f t="shared" si="179"/>
        <v>25</v>
      </c>
      <c r="N888">
        <v>32</v>
      </c>
      <c r="O888">
        <v>69</v>
      </c>
      <c r="P888">
        <v>11</v>
      </c>
      <c r="Q888">
        <v>6</v>
      </c>
      <c r="R888">
        <v>9</v>
      </c>
      <c r="S888">
        <v>0</v>
      </c>
      <c r="T888">
        <v>0</v>
      </c>
      <c r="U888">
        <f t="shared" si="169"/>
        <v>25</v>
      </c>
      <c r="V888">
        <f t="shared" si="170"/>
        <v>53.91</v>
      </c>
      <c r="W888">
        <f t="shared" si="171"/>
        <v>8.59</v>
      </c>
      <c r="X888">
        <f t="shared" si="172"/>
        <v>4.6900000000000004</v>
      </c>
      <c r="Y888">
        <f t="shared" si="173"/>
        <v>7.03</v>
      </c>
      <c r="Z888">
        <f t="shared" si="180"/>
        <v>0</v>
      </c>
      <c r="AA888">
        <f t="shared" si="181"/>
        <v>0</v>
      </c>
    </row>
    <row r="889" spans="1:27" x14ac:dyDescent="0.3">
      <c r="A889" t="s">
        <v>4530</v>
      </c>
      <c r="B889" t="s">
        <v>3164</v>
      </c>
      <c r="C889" t="s">
        <v>901</v>
      </c>
      <c r="D889">
        <v>162</v>
      </c>
      <c r="E889">
        <v>0</v>
      </c>
      <c r="F889">
        <v>6</v>
      </c>
      <c r="G889" s="4">
        <v>179</v>
      </c>
      <c r="H889">
        <f t="shared" si="174"/>
        <v>90.5</v>
      </c>
      <c r="I889">
        <f t="shared" si="175"/>
        <v>162</v>
      </c>
      <c r="J889" s="3" t="str">
        <f t="shared" si="176"/>
        <v>PP</v>
      </c>
      <c r="K889" s="3" t="str">
        <f t="shared" si="177"/>
        <v>PSOE</v>
      </c>
      <c r="L889" s="3">
        <f t="shared" si="178"/>
        <v>39.51</v>
      </c>
      <c r="M889" s="3">
        <f t="shared" si="179"/>
        <v>24.69</v>
      </c>
      <c r="N889">
        <v>40</v>
      </c>
      <c r="O889">
        <v>64</v>
      </c>
      <c r="P889">
        <v>9</v>
      </c>
      <c r="Q889">
        <v>3</v>
      </c>
      <c r="R889">
        <v>37</v>
      </c>
      <c r="S889">
        <v>0</v>
      </c>
      <c r="T889">
        <v>0</v>
      </c>
      <c r="U889">
        <f t="shared" si="169"/>
        <v>24.69</v>
      </c>
      <c r="V889">
        <f t="shared" si="170"/>
        <v>39.51</v>
      </c>
      <c r="W889">
        <f t="shared" si="171"/>
        <v>5.56</v>
      </c>
      <c r="X889">
        <f t="shared" si="172"/>
        <v>1.85</v>
      </c>
      <c r="Y889">
        <f t="shared" si="173"/>
        <v>22.84</v>
      </c>
      <c r="Z889">
        <f t="shared" si="180"/>
        <v>0</v>
      </c>
      <c r="AA889">
        <f t="shared" si="181"/>
        <v>0</v>
      </c>
    </row>
    <row r="890" spans="1:27" x14ac:dyDescent="0.3">
      <c r="A890" t="s">
        <v>4530</v>
      </c>
      <c r="B890" t="s">
        <v>3165</v>
      </c>
      <c r="C890" t="s">
        <v>902</v>
      </c>
      <c r="D890">
        <v>561</v>
      </c>
      <c r="E890">
        <v>8</v>
      </c>
      <c r="F890">
        <v>9</v>
      </c>
      <c r="G890" s="4">
        <v>681</v>
      </c>
      <c r="H890">
        <f t="shared" si="174"/>
        <v>82.38</v>
      </c>
      <c r="I890">
        <f t="shared" si="175"/>
        <v>553</v>
      </c>
      <c r="J890" s="3" t="str">
        <f t="shared" si="176"/>
        <v>PSOE</v>
      </c>
      <c r="K890" s="3" t="str">
        <f t="shared" si="177"/>
        <v>PP</v>
      </c>
      <c r="L890" s="3">
        <f t="shared" si="178"/>
        <v>43.22</v>
      </c>
      <c r="M890" s="3">
        <f t="shared" si="179"/>
        <v>37.61</v>
      </c>
      <c r="N890">
        <v>239</v>
      </c>
      <c r="O890">
        <v>208</v>
      </c>
      <c r="P890">
        <v>26</v>
      </c>
      <c r="Q890">
        <v>6</v>
      </c>
      <c r="R890">
        <v>57</v>
      </c>
      <c r="S890">
        <v>0</v>
      </c>
      <c r="T890">
        <v>0</v>
      </c>
      <c r="U890">
        <f t="shared" si="169"/>
        <v>43.22</v>
      </c>
      <c r="V890">
        <f t="shared" si="170"/>
        <v>37.61</v>
      </c>
      <c r="W890">
        <f t="shared" si="171"/>
        <v>4.7</v>
      </c>
      <c r="X890">
        <f t="shared" si="172"/>
        <v>1.08</v>
      </c>
      <c r="Y890">
        <f t="shared" si="173"/>
        <v>10.31</v>
      </c>
      <c r="Z890">
        <f t="shared" si="180"/>
        <v>0</v>
      </c>
      <c r="AA890">
        <f t="shared" si="181"/>
        <v>0</v>
      </c>
    </row>
    <row r="891" spans="1:27" x14ac:dyDescent="0.3">
      <c r="A891" t="s">
        <v>4530</v>
      </c>
      <c r="B891" t="s">
        <v>3166</v>
      </c>
      <c r="C891" t="s">
        <v>903</v>
      </c>
      <c r="D891">
        <v>484</v>
      </c>
      <c r="E891">
        <v>1</v>
      </c>
      <c r="F891">
        <v>6</v>
      </c>
      <c r="G891" s="4">
        <v>544</v>
      </c>
      <c r="H891">
        <f t="shared" si="174"/>
        <v>88.97</v>
      </c>
      <c r="I891">
        <f t="shared" si="175"/>
        <v>483</v>
      </c>
      <c r="J891" s="3" t="str">
        <f t="shared" si="176"/>
        <v>PP</v>
      </c>
      <c r="K891" s="3" t="str">
        <f t="shared" si="177"/>
        <v>PSOE</v>
      </c>
      <c r="L891" s="3">
        <f t="shared" si="178"/>
        <v>47.41</v>
      </c>
      <c r="M891" s="3">
        <f t="shared" si="179"/>
        <v>26.09</v>
      </c>
      <c r="N891">
        <v>126</v>
      </c>
      <c r="O891">
        <v>229</v>
      </c>
      <c r="P891">
        <v>18</v>
      </c>
      <c r="Q891">
        <v>8</v>
      </c>
      <c r="R891">
        <v>88</v>
      </c>
      <c r="S891">
        <v>0</v>
      </c>
      <c r="T891">
        <v>0</v>
      </c>
      <c r="U891">
        <f t="shared" si="169"/>
        <v>26.09</v>
      </c>
      <c r="V891">
        <f t="shared" si="170"/>
        <v>47.41</v>
      </c>
      <c r="W891">
        <f t="shared" si="171"/>
        <v>3.73</v>
      </c>
      <c r="X891">
        <f t="shared" si="172"/>
        <v>1.66</v>
      </c>
      <c r="Y891">
        <f t="shared" si="173"/>
        <v>18.22</v>
      </c>
      <c r="Z891">
        <f t="shared" si="180"/>
        <v>0</v>
      </c>
      <c r="AA891">
        <f t="shared" si="181"/>
        <v>0</v>
      </c>
    </row>
    <row r="892" spans="1:27" x14ac:dyDescent="0.3">
      <c r="A892" t="s">
        <v>4530</v>
      </c>
      <c r="B892" t="s">
        <v>3167</v>
      </c>
      <c r="C892" t="s">
        <v>904</v>
      </c>
      <c r="D892">
        <v>295</v>
      </c>
      <c r="E892">
        <v>1</v>
      </c>
      <c r="F892">
        <v>6</v>
      </c>
      <c r="G892" s="4">
        <v>383</v>
      </c>
      <c r="H892">
        <f t="shared" si="174"/>
        <v>77.02</v>
      </c>
      <c r="I892">
        <f t="shared" si="175"/>
        <v>294</v>
      </c>
      <c r="J892" s="3" t="str">
        <f t="shared" si="176"/>
        <v>PSOE</v>
      </c>
      <c r="K892" s="3" t="str">
        <f t="shared" si="177"/>
        <v>PP</v>
      </c>
      <c r="L892" s="3">
        <f t="shared" si="178"/>
        <v>38.78</v>
      </c>
      <c r="M892" s="3">
        <f t="shared" si="179"/>
        <v>27.89</v>
      </c>
      <c r="N892">
        <v>114</v>
      </c>
      <c r="O892">
        <v>82</v>
      </c>
      <c r="P892">
        <v>21</v>
      </c>
      <c r="Q892">
        <v>11</v>
      </c>
      <c r="R892">
        <v>50</v>
      </c>
      <c r="S892">
        <v>0</v>
      </c>
      <c r="T892">
        <v>0</v>
      </c>
      <c r="U892">
        <f t="shared" si="169"/>
        <v>38.78</v>
      </c>
      <c r="V892">
        <f t="shared" si="170"/>
        <v>27.89</v>
      </c>
      <c r="W892">
        <f t="shared" si="171"/>
        <v>7.14</v>
      </c>
      <c r="X892">
        <f t="shared" si="172"/>
        <v>3.74</v>
      </c>
      <c r="Y892">
        <f t="shared" si="173"/>
        <v>17.010000000000002</v>
      </c>
      <c r="Z892">
        <f t="shared" si="180"/>
        <v>0</v>
      </c>
      <c r="AA892">
        <f t="shared" si="181"/>
        <v>0</v>
      </c>
    </row>
    <row r="893" spans="1:27" x14ac:dyDescent="0.3">
      <c r="A893" t="s">
        <v>4530</v>
      </c>
      <c r="B893" t="s">
        <v>3168</v>
      </c>
      <c r="C893" t="s">
        <v>905</v>
      </c>
      <c r="D893">
        <v>1306</v>
      </c>
      <c r="E893">
        <v>9</v>
      </c>
      <c r="F893">
        <v>14</v>
      </c>
      <c r="G893" s="4">
        <v>1713</v>
      </c>
      <c r="H893">
        <f t="shared" si="174"/>
        <v>76.239999999999995</v>
      </c>
      <c r="I893">
        <f t="shared" si="175"/>
        <v>1297</v>
      </c>
      <c r="J893" s="3" t="str">
        <f t="shared" si="176"/>
        <v>PP</v>
      </c>
      <c r="K893" s="3" t="str">
        <f t="shared" si="177"/>
        <v>PSOE</v>
      </c>
      <c r="L893" s="3">
        <f t="shared" si="178"/>
        <v>36.39</v>
      </c>
      <c r="M893" s="3">
        <f t="shared" si="179"/>
        <v>30.07</v>
      </c>
      <c r="N893">
        <v>390</v>
      </c>
      <c r="O893">
        <v>472</v>
      </c>
      <c r="P893">
        <v>97</v>
      </c>
      <c r="Q893">
        <v>50</v>
      </c>
      <c r="R893">
        <v>237</v>
      </c>
      <c r="S893">
        <v>0</v>
      </c>
      <c r="T893">
        <v>0</v>
      </c>
      <c r="U893">
        <f t="shared" si="169"/>
        <v>30.07</v>
      </c>
      <c r="V893">
        <f t="shared" si="170"/>
        <v>36.39</v>
      </c>
      <c r="W893">
        <f t="shared" si="171"/>
        <v>7.48</v>
      </c>
      <c r="X893">
        <f t="shared" si="172"/>
        <v>3.86</v>
      </c>
      <c r="Y893">
        <f t="shared" si="173"/>
        <v>18.27</v>
      </c>
      <c r="Z893">
        <f t="shared" si="180"/>
        <v>0</v>
      </c>
      <c r="AA893">
        <f t="shared" si="181"/>
        <v>0</v>
      </c>
    </row>
    <row r="894" spans="1:27" x14ac:dyDescent="0.3">
      <c r="A894" t="s">
        <v>4530</v>
      </c>
      <c r="B894" t="s">
        <v>3169</v>
      </c>
      <c r="C894" t="s">
        <v>906</v>
      </c>
      <c r="D894">
        <v>3653</v>
      </c>
      <c r="E894">
        <v>54</v>
      </c>
      <c r="F894">
        <v>46</v>
      </c>
      <c r="G894" s="4">
        <v>5277</v>
      </c>
      <c r="H894">
        <f t="shared" si="174"/>
        <v>69.22</v>
      </c>
      <c r="I894">
        <f t="shared" si="175"/>
        <v>3599</v>
      </c>
      <c r="J894" s="3" t="str">
        <f t="shared" si="176"/>
        <v>PSOE</v>
      </c>
      <c r="K894" s="3" t="str">
        <f t="shared" si="177"/>
        <v>PP</v>
      </c>
      <c r="L894" s="3">
        <f t="shared" si="178"/>
        <v>36.93</v>
      </c>
      <c r="M894" s="3">
        <f t="shared" si="179"/>
        <v>33.869999999999997</v>
      </c>
      <c r="N894">
        <v>1329</v>
      </c>
      <c r="O894">
        <v>1219</v>
      </c>
      <c r="P894">
        <v>206</v>
      </c>
      <c r="Q894">
        <v>208</v>
      </c>
      <c r="R894">
        <v>518</v>
      </c>
      <c r="S894">
        <v>0</v>
      </c>
      <c r="T894">
        <v>0</v>
      </c>
      <c r="U894">
        <f t="shared" si="169"/>
        <v>36.93</v>
      </c>
      <c r="V894">
        <f t="shared" si="170"/>
        <v>33.869999999999997</v>
      </c>
      <c r="W894">
        <f t="shared" si="171"/>
        <v>5.72</v>
      </c>
      <c r="X894">
        <f t="shared" si="172"/>
        <v>5.78</v>
      </c>
      <c r="Y894">
        <f t="shared" si="173"/>
        <v>14.39</v>
      </c>
      <c r="Z894">
        <f t="shared" si="180"/>
        <v>0</v>
      </c>
      <c r="AA894">
        <f t="shared" si="181"/>
        <v>0</v>
      </c>
    </row>
    <row r="895" spans="1:27" x14ac:dyDescent="0.3">
      <c r="A895" t="s">
        <v>4530</v>
      </c>
      <c r="B895" t="s">
        <v>3170</v>
      </c>
      <c r="C895" t="s">
        <v>907</v>
      </c>
      <c r="D895">
        <v>46</v>
      </c>
      <c r="E895">
        <v>0</v>
      </c>
      <c r="F895">
        <v>1</v>
      </c>
      <c r="G895" s="4">
        <v>60</v>
      </c>
      <c r="H895">
        <f t="shared" si="174"/>
        <v>76.67</v>
      </c>
      <c r="I895">
        <f t="shared" si="175"/>
        <v>46</v>
      </c>
      <c r="J895" s="3" t="str">
        <f t="shared" si="176"/>
        <v>PP</v>
      </c>
      <c r="K895" s="3" t="str">
        <f t="shared" si="177"/>
        <v>VOX</v>
      </c>
      <c r="L895" s="3">
        <f t="shared" si="178"/>
        <v>54.35</v>
      </c>
      <c r="M895" s="3">
        <f t="shared" si="179"/>
        <v>17.39</v>
      </c>
      <c r="N895">
        <v>7</v>
      </c>
      <c r="O895">
        <v>25</v>
      </c>
      <c r="P895">
        <v>8</v>
      </c>
      <c r="Q895">
        <v>0</v>
      </c>
      <c r="R895">
        <v>3</v>
      </c>
      <c r="S895">
        <v>0</v>
      </c>
      <c r="T895">
        <v>0</v>
      </c>
      <c r="U895">
        <f t="shared" si="169"/>
        <v>15.22</v>
      </c>
      <c r="V895">
        <f t="shared" si="170"/>
        <v>54.35</v>
      </c>
      <c r="W895">
        <f t="shared" si="171"/>
        <v>17.39</v>
      </c>
      <c r="X895">
        <f t="shared" si="172"/>
        <v>0</v>
      </c>
      <c r="Y895">
        <f t="shared" si="173"/>
        <v>6.52</v>
      </c>
      <c r="Z895">
        <f t="shared" si="180"/>
        <v>0</v>
      </c>
      <c r="AA895">
        <f t="shared" si="181"/>
        <v>0</v>
      </c>
    </row>
    <row r="896" spans="1:27" x14ac:dyDescent="0.3">
      <c r="A896" t="s">
        <v>4530</v>
      </c>
      <c r="B896" t="s">
        <v>3171</v>
      </c>
      <c r="C896" t="s">
        <v>908</v>
      </c>
      <c r="D896">
        <v>68</v>
      </c>
      <c r="E896">
        <v>1</v>
      </c>
      <c r="F896">
        <v>0</v>
      </c>
      <c r="G896" s="4">
        <v>81</v>
      </c>
      <c r="H896">
        <f t="shared" si="174"/>
        <v>83.95</v>
      </c>
      <c r="I896">
        <f t="shared" si="175"/>
        <v>67</v>
      </c>
      <c r="J896" s="3" t="str">
        <f t="shared" si="176"/>
        <v>PP</v>
      </c>
      <c r="K896" s="3" t="str">
        <f t="shared" si="177"/>
        <v>PSOE</v>
      </c>
      <c r="L896" s="3">
        <f t="shared" si="178"/>
        <v>37.31</v>
      </c>
      <c r="M896" s="3">
        <f t="shared" si="179"/>
        <v>34.33</v>
      </c>
      <c r="N896">
        <v>23</v>
      </c>
      <c r="O896">
        <v>25</v>
      </c>
      <c r="P896">
        <v>4</v>
      </c>
      <c r="Q896">
        <v>1</v>
      </c>
      <c r="R896">
        <v>8</v>
      </c>
      <c r="S896">
        <v>0</v>
      </c>
      <c r="T896">
        <v>0</v>
      </c>
      <c r="U896">
        <f t="shared" si="169"/>
        <v>34.33</v>
      </c>
      <c r="V896">
        <f t="shared" si="170"/>
        <v>37.31</v>
      </c>
      <c r="W896">
        <f t="shared" si="171"/>
        <v>5.97</v>
      </c>
      <c r="X896">
        <f t="shared" si="172"/>
        <v>1.49</v>
      </c>
      <c r="Y896">
        <f t="shared" si="173"/>
        <v>11.94</v>
      </c>
      <c r="Z896">
        <f t="shared" si="180"/>
        <v>0</v>
      </c>
      <c r="AA896">
        <f t="shared" si="181"/>
        <v>0</v>
      </c>
    </row>
    <row r="897" spans="1:27" x14ac:dyDescent="0.3">
      <c r="A897" t="s">
        <v>4530</v>
      </c>
      <c r="B897" t="s">
        <v>3172</v>
      </c>
      <c r="C897" t="s">
        <v>909</v>
      </c>
      <c r="D897">
        <v>1248</v>
      </c>
      <c r="E897">
        <v>10</v>
      </c>
      <c r="F897">
        <v>15</v>
      </c>
      <c r="G897" s="4">
        <v>1657</v>
      </c>
      <c r="H897">
        <f t="shared" si="174"/>
        <v>75.319999999999993</v>
      </c>
      <c r="I897">
        <f t="shared" si="175"/>
        <v>1238</v>
      </c>
      <c r="J897" s="3" t="str">
        <f t="shared" si="176"/>
        <v>PP</v>
      </c>
      <c r="K897" s="3" t="str">
        <f t="shared" si="177"/>
        <v>PSOE</v>
      </c>
      <c r="L897" s="3">
        <f t="shared" si="178"/>
        <v>37.08</v>
      </c>
      <c r="M897" s="3">
        <f t="shared" si="179"/>
        <v>31.58</v>
      </c>
      <c r="N897">
        <v>391</v>
      </c>
      <c r="O897">
        <v>459</v>
      </c>
      <c r="P897">
        <v>68</v>
      </c>
      <c r="Q897">
        <v>49</v>
      </c>
      <c r="R897">
        <v>220</v>
      </c>
      <c r="S897">
        <v>0</v>
      </c>
      <c r="T897">
        <v>0</v>
      </c>
      <c r="U897">
        <f t="shared" si="169"/>
        <v>31.58</v>
      </c>
      <c r="V897">
        <f t="shared" si="170"/>
        <v>37.08</v>
      </c>
      <c r="W897">
        <f t="shared" si="171"/>
        <v>5.49</v>
      </c>
      <c r="X897">
        <f t="shared" si="172"/>
        <v>3.96</v>
      </c>
      <c r="Y897">
        <f t="shared" si="173"/>
        <v>17.77</v>
      </c>
      <c r="Z897">
        <f t="shared" si="180"/>
        <v>0</v>
      </c>
      <c r="AA897">
        <f t="shared" si="181"/>
        <v>0</v>
      </c>
    </row>
    <row r="898" spans="1:27" x14ac:dyDescent="0.3">
      <c r="A898" t="s">
        <v>4530</v>
      </c>
      <c r="B898" t="s">
        <v>3173</v>
      </c>
      <c r="C898" t="s">
        <v>910</v>
      </c>
      <c r="D898">
        <v>152</v>
      </c>
      <c r="E898">
        <v>0</v>
      </c>
      <c r="F898">
        <v>0</v>
      </c>
      <c r="G898" s="4">
        <v>166</v>
      </c>
      <c r="H898">
        <f t="shared" si="174"/>
        <v>91.57</v>
      </c>
      <c r="I898">
        <f t="shared" si="175"/>
        <v>152</v>
      </c>
      <c r="J898" s="3" t="str">
        <f t="shared" si="176"/>
        <v>PP</v>
      </c>
      <c r="K898" s="3" t="str">
        <f t="shared" si="177"/>
        <v>PSOE</v>
      </c>
      <c r="L898" s="3">
        <f t="shared" si="178"/>
        <v>46.05</v>
      </c>
      <c r="M898" s="3">
        <f t="shared" si="179"/>
        <v>20.39</v>
      </c>
      <c r="N898">
        <v>31</v>
      </c>
      <c r="O898">
        <v>70</v>
      </c>
      <c r="P898">
        <v>30</v>
      </c>
      <c r="Q898">
        <v>1</v>
      </c>
      <c r="R898">
        <v>20</v>
      </c>
      <c r="S898">
        <v>0</v>
      </c>
      <c r="T898">
        <v>0</v>
      </c>
      <c r="U898">
        <f t="shared" ref="U898:U961" si="182">ROUND((N898/$I898)*100,2)</f>
        <v>20.39</v>
      </c>
      <c r="V898">
        <f t="shared" ref="V898:V961" si="183">ROUND((O898/$I898)*100,2)</f>
        <v>46.05</v>
      </c>
      <c r="W898">
        <f t="shared" ref="W898:W961" si="184">ROUND((P898/$I898)*100,2)</f>
        <v>19.739999999999998</v>
      </c>
      <c r="X898">
        <f t="shared" ref="X898:X961" si="185">ROUND((Q898/$I898)*100,2)</f>
        <v>0.66</v>
      </c>
      <c r="Y898">
        <f t="shared" ref="Y898:Y961" si="186">ROUND((R898/$I898)*100,2)</f>
        <v>13.16</v>
      </c>
      <c r="Z898">
        <f t="shared" si="180"/>
        <v>0</v>
      </c>
      <c r="AA898">
        <f t="shared" si="181"/>
        <v>0</v>
      </c>
    </row>
    <row r="899" spans="1:27" x14ac:dyDescent="0.3">
      <c r="A899" t="s">
        <v>4530</v>
      </c>
      <c r="B899" t="s">
        <v>3174</v>
      </c>
      <c r="C899" t="s">
        <v>911</v>
      </c>
      <c r="D899">
        <v>86</v>
      </c>
      <c r="E899">
        <v>0</v>
      </c>
      <c r="F899">
        <v>0</v>
      </c>
      <c r="G899" s="4">
        <v>100</v>
      </c>
      <c r="H899">
        <f t="shared" ref="H899:H962" si="187">ROUND((D899/G899)*100,2)</f>
        <v>86</v>
      </c>
      <c r="I899">
        <f t="shared" ref="I899:I962" si="188">D899-E899</f>
        <v>86</v>
      </c>
      <c r="J899" s="3" t="str">
        <f t="shared" ref="J899:J962" si="189">IF(MAX(N899:R899) = N899,"PSOE", IF(MAX(N899:R899) = O899, "PP", IF(MAX(N899:R899) = P899, "VOX", IF(MAX(N899:R899) = Q899, "Podemos", IF(MAX(N899:R899) = R899, "Ciudadanos",  IF(MAX(N899:R899) = S899, "Por Ávila", "UPL"))))))</f>
        <v>PP</v>
      </c>
      <c r="K899" s="3" t="str">
        <f t="shared" ref="K899:K962" si="190">IF(LARGE(N899:R899,2) = N899,"PSOE", IF(LARGE(N899:R899,2) = O899, "PP", IF(LARGE(N899:R899,2) = P899, "VOX", IF(LARGE(N899:R899,2) = Q899, "Podemos", IF(LARGE(N899:R899,2) = R899, "Ciudadanos",  IF(LARGE(N899:R899,2) = S899, "Por Ávila", "UPL"))))))</f>
        <v>PSOE</v>
      </c>
      <c r="L899" s="3">
        <f t="shared" ref="L899:L962" si="191">IF(MAX(N899:R899) = N899,U899, IF(MAX(N899:R899) = O899, V899, IF(MAX(N899:R899) = P899, W899, IF(MAX(N899:R899) = Q899, X899, IF(MAX(N899:R899) = R899, Y899,  IF(MAX(N899:R899) = S899, Z899, AA899))))))</f>
        <v>31.4</v>
      </c>
      <c r="M899" s="3">
        <f t="shared" ref="M899:M962" si="192">IF(LARGE(N899:R899,2) = N899,U899, IF(LARGE(N899:R899,2) = O899, V899, IF(LARGE(N899:R899,2) = P899, W899, IF(LARGE(N899:R899,2) = Q899, X899, IF(LARGE(N899:R899,2) = R899, Y899,  IF(LARGE(N899:R899,2) = S899, Z899, AA899))))))</f>
        <v>27.91</v>
      </c>
      <c r="N899">
        <v>24</v>
      </c>
      <c r="O899">
        <v>27</v>
      </c>
      <c r="P899">
        <v>11</v>
      </c>
      <c r="Q899">
        <v>4</v>
      </c>
      <c r="R899">
        <v>14</v>
      </c>
      <c r="S899">
        <v>0</v>
      </c>
      <c r="T899">
        <v>0</v>
      </c>
      <c r="U899">
        <f t="shared" si="182"/>
        <v>27.91</v>
      </c>
      <c r="V899">
        <f t="shared" si="183"/>
        <v>31.4</v>
      </c>
      <c r="W899">
        <f t="shared" si="184"/>
        <v>12.79</v>
      </c>
      <c r="X899">
        <f t="shared" si="185"/>
        <v>4.6500000000000004</v>
      </c>
      <c r="Y899">
        <f t="shared" si="186"/>
        <v>16.28</v>
      </c>
      <c r="Z899">
        <f t="shared" ref="Z899:Z962" si="193">ROUND((S899/$I899)*100,2)</f>
        <v>0</v>
      </c>
      <c r="AA899">
        <f t="shared" ref="AA899:AA962" si="194">ROUND((T899/$I899)*100,2)</f>
        <v>0</v>
      </c>
    </row>
    <row r="900" spans="1:27" x14ac:dyDescent="0.3">
      <c r="A900" t="s">
        <v>4530</v>
      </c>
      <c r="B900" t="s">
        <v>3175</v>
      </c>
      <c r="C900" t="s">
        <v>912</v>
      </c>
      <c r="D900">
        <v>111</v>
      </c>
      <c r="E900">
        <v>0</v>
      </c>
      <c r="F900">
        <v>1</v>
      </c>
      <c r="G900" s="4">
        <v>122</v>
      </c>
      <c r="H900">
        <f t="shared" si="187"/>
        <v>90.98</v>
      </c>
      <c r="I900">
        <f t="shared" si="188"/>
        <v>111</v>
      </c>
      <c r="J900" s="3" t="str">
        <f t="shared" si="189"/>
        <v>PP</v>
      </c>
      <c r="K900" s="3" t="str">
        <f t="shared" si="190"/>
        <v>PSOE</v>
      </c>
      <c r="L900" s="3">
        <f t="shared" si="191"/>
        <v>48.65</v>
      </c>
      <c r="M900" s="3">
        <f t="shared" si="192"/>
        <v>26.13</v>
      </c>
      <c r="N900">
        <v>29</v>
      </c>
      <c r="O900">
        <v>54</v>
      </c>
      <c r="P900">
        <v>6</v>
      </c>
      <c r="Q900">
        <v>1</v>
      </c>
      <c r="R900">
        <v>17</v>
      </c>
      <c r="S900">
        <v>0</v>
      </c>
      <c r="T900">
        <v>0</v>
      </c>
      <c r="U900">
        <f t="shared" si="182"/>
        <v>26.13</v>
      </c>
      <c r="V900">
        <f t="shared" si="183"/>
        <v>48.65</v>
      </c>
      <c r="W900">
        <f t="shared" si="184"/>
        <v>5.41</v>
      </c>
      <c r="X900">
        <f t="shared" si="185"/>
        <v>0.9</v>
      </c>
      <c r="Y900">
        <f t="shared" si="186"/>
        <v>15.32</v>
      </c>
      <c r="Z900">
        <f t="shared" si="193"/>
        <v>0</v>
      </c>
      <c r="AA900">
        <f t="shared" si="194"/>
        <v>0</v>
      </c>
    </row>
    <row r="901" spans="1:27" x14ac:dyDescent="0.3">
      <c r="A901" t="s">
        <v>4530</v>
      </c>
      <c r="B901" t="s">
        <v>3176</v>
      </c>
      <c r="C901" t="s">
        <v>913</v>
      </c>
      <c r="D901">
        <v>205</v>
      </c>
      <c r="E901">
        <v>1</v>
      </c>
      <c r="F901">
        <v>2</v>
      </c>
      <c r="G901" s="4">
        <v>264</v>
      </c>
      <c r="H901">
        <f t="shared" si="187"/>
        <v>77.650000000000006</v>
      </c>
      <c r="I901">
        <f t="shared" si="188"/>
        <v>204</v>
      </c>
      <c r="J901" s="3" t="str">
        <f t="shared" si="189"/>
        <v>PSOE</v>
      </c>
      <c r="K901" s="3" t="str">
        <f t="shared" si="190"/>
        <v>PP</v>
      </c>
      <c r="L901" s="3">
        <f t="shared" si="191"/>
        <v>33.82</v>
      </c>
      <c r="M901" s="3">
        <f t="shared" si="192"/>
        <v>26.47</v>
      </c>
      <c r="N901">
        <v>69</v>
      </c>
      <c r="O901">
        <v>54</v>
      </c>
      <c r="P901">
        <v>11</v>
      </c>
      <c r="Q901">
        <v>20</v>
      </c>
      <c r="R901">
        <v>39</v>
      </c>
      <c r="S901">
        <v>0</v>
      </c>
      <c r="T901">
        <v>0</v>
      </c>
      <c r="U901">
        <f t="shared" si="182"/>
        <v>33.82</v>
      </c>
      <c r="V901">
        <f t="shared" si="183"/>
        <v>26.47</v>
      </c>
      <c r="W901">
        <f t="shared" si="184"/>
        <v>5.39</v>
      </c>
      <c r="X901">
        <f t="shared" si="185"/>
        <v>9.8000000000000007</v>
      </c>
      <c r="Y901">
        <f t="shared" si="186"/>
        <v>19.12</v>
      </c>
      <c r="Z901">
        <f t="shared" si="193"/>
        <v>0</v>
      </c>
      <c r="AA901">
        <f t="shared" si="194"/>
        <v>0</v>
      </c>
    </row>
    <row r="902" spans="1:27" x14ac:dyDescent="0.3">
      <c r="A902" t="s">
        <v>4530</v>
      </c>
      <c r="B902" t="s">
        <v>3177</v>
      </c>
      <c r="C902" t="s">
        <v>914</v>
      </c>
      <c r="D902">
        <v>114</v>
      </c>
      <c r="E902">
        <v>2</v>
      </c>
      <c r="F902">
        <v>1</v>
      </c>
      <c r="G902" s="4">
        <v>142</v>
      </c>
      <c r="H902">
        <f t="shared" si="187"/>
        <v>80.28</v>
      </c>
      <c r="I902">
        <f t="shared" si="188"/>
        <v>112</v>
      </c>
      <c r="J902" s="3" t="str">
        <f t="shared" si="189"/>
        <v>PP</v>
      </c>
      <c r="K902" s="3" t="str">
        <f t="shared" si="190"/>
        <v>PSOE</v>
      </c>
      <c r="L902" s="3">
        <f t="shared" si="191"/>
        <v>48.21</v>
      </c>
      <c r="M902" s="3">
        <f t="shared" si="192"/>
        <v>20.54</v>
      </c>
      <c r="N902">
        <v>23</v>
      </c>
      <c r="O902">
        <v>54</v>
      </c>
      <c r="P902">
        <v>5</v>
      </c>
      <c r="Q902">
        <v>9</v>
      </c>
      <c r="R902">
        <v>17</v>
      </c>
      <c r="S902">
        <v>0</v>
      </c>
      <c r="T902">
        <v>0</v>
      </c>
      <c r="U902">
        <f t="shared" si="182"/>
        <v>20.54</v>
      </c>
      <c r="V902">
        <f t="shared" si="183"/>
        <v>48.21</v>
      </c>
      <c r="W902">
        <f t="shared" si="184"/>
        <v>4.46</v>
      </c>
      <c r="X902">
        <f t="shared" si="185"/>
        <v>8.0399999999999991</v>
      </c>
      <c r="Y902">
        <f t="shared" si="186"/>
        <v>15.18</v>
      </c>
      <c r="Z902">
        <f t="shared" si="193"/>
        <v>0</v>
      </c>
      <c r="AA902">
        <f t="shared" si="194"/>
        <v>0</v>
      </c>
    </row>
    <row r="903" spans="1:27" x14ac:dyDescent="0.3">
      <c r="A903" t="s">
        <v>4530</v>
      </c>
      <c r="B903" t="s">
        <v>3178</v>
      </c>
      <c r="C903" t="s">
        <v>915</v>
      </c>
      <c r="D903">
        <v>100</v>
      </c>
      <c r="E903">
        <v>0</v>
      </c>
      <c r="F903">
        <v>5</v>
      </c>
      <c r="G903" s="4">
        <v>122</v>
      </c>
      <c r="H903">
        <f t="shared" si="187"/>
        <v>81.97</v>
      </c>
      <c r="I903">
        <f t="shared" si="188"/>
        <v>100</v>
      </c>
      <c r="J903" s="3" t="str">
        <f t="shared" si="189"/>
        <v>PP</v>
      </c>
      <c r="K903" s="3" t="str">
        <f t="shared" si="190"/>
        <v>PSOE</v>
      </c>
      <c r="L903" s="3">
        <f t="shared" si="191"/>
        <v>40</v>
      </c>
      <c r="M903" s="3">
        <f t="shared" si="192"/>
        <v>29</v>
      </c>
      <c r="N903">
        <v>29</v>
      </c>
      <c r="O903">
        <v>40</v>
      </c>
      <c r="P903">
        <v>4</v>
      </c>
      <c r="Q903">
        <v>3</v>
      </c>
      <c r="R903">
        <v>17</v>
      </c>
      <c r="S903">
        <v>0</v>
      </c>
      <c r="T903">
        <v>0</v>
      </c>
      <c r="U903">
        <f t="shared" si="182"/>
        <v>29</v>
      </c>
      <c r="V903">
        <f t="shared" si="183"/>
        <v>40</v>
      </c>
      <c r="W903">
        <f t="shared" si="184"/>
        <v>4</v>
      </c>
      <c r="X903">
        <f t="shared" si="185"/>
        <v>3</v>
      </c>
      <c r="Y903">
        <f t="shared" si="186"/>
        <v>17</v>
      </c>
      <c r="Z903">
        <f t="shared" si="193"/>
        <v>0</v>
      </c>
      <c r="AA903">
        <f t="shared" si="194"/>
        <v>0</v>
      </c>
    </row>
    <row r="904" spans="1:27" x14ac:dyDescent="0.3">
      <c r="A904" t="s">
        <v>4530</v>
      </c>
      <c r="B904" t="s">
        <v>3179</v>
      </c>
      <c r="C904" t="s">
        <v>916</v>
      </c>
      <c r="D904">
        <v>211</v>
      </c>
      <c r="E904">
        <v>2</v>
      </c>
      <c r="F904">
        <v>4</v>
      </c>
      <c r="G904" s="4">
        <v>259</v>
      </c>
      <c r="H904">
        <f t="shared" si="187"/>
        <v>81.47</v>
      </c>
      <c r="I904">
        <f t="shared" si="188"/>
        <v>209</v>
      </c>
      <c r="J904" s="3" t="str">
        <f t="shared" si="189"/>
        <v>PP</v>
      </c>
      <c r="K904" s="3" t="str">
        <f t="shared" si="190"/>
        <v>PSOE</v>
      </c>
      <c r="L904" s="3">
        <f t="shared" si="191"/>
        <v>55.5</v>
      </c>
      <c r="M904" s="3">
        <f t="shared" si="192"/>
        <v>28.23</v>
      </c>
      <c r="N904">
        <v>59</v>
      </c>
      <c r="O904">
        <v>116</v>
      </c>
      <c r="P904">
        <v>12</v>
      </c>
      <c r="Q904">
        <v>1</v>
      </c>
      <c r="R904">
        <v>14</v>
      </c>
      <c r="S904">
        <v>0</v>
      </c>
      <c r="T904">
        <v>0</v>
      </c>
      <c r="U904">
        <f t="shared" si="182"/>
        <v>28.23</v>
      </c>
      <c r="V904">
        <f t="shared" si="183"/>
        <v>55.5</v>
      </c>
      <c r="W904">
        <f t="shared" si="184"/>
        <v>5.74</v>
      </c>
      <c r="X904">
        <f t="shared" si="185"/>
        <v>0.48</v>
      </c>
      <c r="Y904">
        <f t="shared" si="186"/>
        <v>6.7</v>
      </c>
      <c r="Z904">
        <f t="shared" si="193"/>
        <v>0</v>
      </c>
      <c r="AA904">
        <f t="shared" si="194"/>
        <v>0</v>
      </c>
    </row>
    <row r="905" spans="1:27" x14ac:dyDescent="0.3">
      <c r="A905" t="s">
        <v>4530</v>
      </c>
      <c r="B905" t="s">
        <v>3180</v>
      </c>
      <c r="C905" t="s">
        <v>917</v>
      </c>
      <c r="D905">
        <v>65</v>
      </c>
      <c r="E905">
        <v>2</v>
      </c>
      <c r="F905">
        <v>0</v>
      </c>
      <c r="G905" s="4">
        <v>82</v>
      </c>
      <c r="H905">
        <f t="shared" si="187"/>
        <v>79.27</v>
      </c>
      <c r="I905">
        <f t="shared" si="188"/>
        <v>63</v>
      </c>
      <c r="J905" s="3" t="str">
        <f t="shared" si="189"/>
        <v>PP</v>
      </c>
      <c r="K905" s="3" t="str">
        <f t="shared" si="190"/>
        <v>Ciudadanos</v>
      </c>
      <c r="L905" s="3">
        <f t="shared" si="191"/>
        <v>63.49</v>
      </c>
      <c r="M905" s="3">
        <f t="shared" si="192"/>
        <v>19.05</v>
      </c>
      <c r="N905">
        <v>7</v>
      </c>
      <c r="O905">
        <v>40</v>
      </c>
      <c r="P905">
        <v>3</v>
      </c>
      <c r="Q905">
        <v>1</v>
      </c>
      <c r="R905">
        <v>12</v>
      </c>
      <c r="S905">
        <v>0</v>
      </c>
      <c r="T905">
        <v>0</v>
      </c>
      <c r="U905">
        <f t="shared" si="182"/>
        <v>11.11</v>
      </c>
      <c r="V905">
        <f t="shared" si="183"/>
        <v>63.49</v>
      </c>
      <c r="W905">
        <f t="shared" si="184"/>
        <v>4.76</v>
      </c>
      <c r="X905">
        <f t="shared" si="185"/>
        <v>1.59</v>
      </c>
      <c r="Y905">
        <f t="shared" si="186"/>
        <v>19.05</v>
      </c>
      <c r="Z905">
        <f t="shared" si="193"/>
        <v>0</v>
      </c>
      <c r="AA905">
        <f t="shared" si="194"/>
        <v>0</v>
      </c>
    </row>
    <row r="906" spans="1:27" x14ac:dyDescent="0.3">
      <c r="A906" t="s">
        <v>4530</v>
      </c>
      <c r="B906" t="s">
        <v>3181</v>
      </c>
      <c r="C906" t="s">
        <v>918</v>
      </c>
      <c r="D906">
        <v>48</v>
      </c>
      <c r="E906">
        <v>0</v>
      </c>
      <c r="F906">
        <v>0</v>
      </c>
      <c r="G906" s="4">
        <v>58</v>
      </c>
      <c r="H906">
        <f t="shared" si="187"/>
        <v>82.76</v>
      </c>
      <c r="I906">
        <f t="shared" si="188"/>
        <v>48</v>
      </c>
      <c r="J906" s="3" t="str">
        <f t="shared" si="189"/>
        <v>PP</v>
      </c>
      <c r="K906" s="3" t="str">
        <f t="shared" si="190"/>
        <v>Ciudadanos</v>
      </c>
      <c r="L906" s="3">
        <f t="shared" si="191"/>
        <v>41.67</v>
      </c>
      <c r="M906" s="3">
        <f t="shared" si="192"/>
        <v>37.5</v>
      </c>
      <c r="N906">
        <v>7</v>
      </c>
      <c r="O906">
        <v>20</v>
      </c>
      <c r="P906">
        <v>2</v>
      </c>
      <c r="Q906">
        <v>1</v>
      </c>
      <c r="R906">
        <v>18</v>
      </c>
      <c r="S906">
        <v>0</v>
      </c>
      <c r="T906">
        <v>0</v>
      </c>
      <c r="U906">
        <f t="shared" si="182"/>
        <v>14.58</v>
      </c>
      <c r="V906">
        <f t="shared" si="183"/>
        <v>41.67</v>
      </c>
      <c r="W906">
        <f t="shared" si="184"/>
        <v>4.17</v>
      </c>
      <c r="X906">
        <f t="shared" si="185"/>
        <v>2.08</v>
      </c>
      <c r="Y906">
        <f t="shared" si="186"/>
        <v>37.5</v>
      </c>
      <c r="Z906">
        <f t="shared" si="193"/>
        <v>0</v>
      </c>
      <c r="AA906">
        <f t="shared" si="194"/>
        <v>0</v>
      </c>
    </row>
    <row r="907" spans="1:27" x14ac:dyDescent="0.3">
      <c r="A907" t="s">
        <v>4530</v>
      </c>
      <c r="B907" t="s">
        <v>3182</v>
      </c>
      <c r="C907" t="s">
        <v>919</v>
      </c>
      <c r="D907">
        <v>45</v>
      </c>
      <c r="E907">
        <v>0</v>
      </c>
      <c r="F907">
        <v>1</v>
      </c>
      <c r="G907" s="4">
        <v>50</v>
      </c>
      <c r="H907">
        <f t="shared" si="187"/>
        <v>90</v>
      </c>
      <c r="I907">
        <f t="shared" si="188"/>
        <v>45</v>
      </c>
      <c r="J907" s="3" t="str">
        <f t="shared" si="189"/>
        <v>PSOE</v>
      </c>
      <c r="K907" s="3" t="str">
        <f t="shared" si="190"/>
        <v>PP</v>
      </c>
      <c r="L907" s="3">
        <f t="shared" si="191"/>
        <v>33.33</v>
      </c>
      <c r="M907" s="3">
        <f t="shared" si="192"/>
        <v>26.67</v>
      </c>
      <c r="N907">
        <v>15</v>
      </c>
      <c r="O907">
        <v>12</v>
      </c>
      <c r="P907">
        <v>4</v>
      </c>
      <c r="Q907">
        <v>0</v>
      </c>
      <c r="R907">
        <v>10</v>
      </c>
      <c r="S907">
        <v>0</v>
      </c>
      <c r="T907">
        <v>0</v>
      </c>
      <c r="U907">
        <f t="shared" si="182"/>
        <v>33.33</v>
      </c>
      <c r="V907">
        <f t="shared" si="183"/>
        <v>26.67</v>
      </c>
      <c r="W907">
        <f t="shared" si="184"/>
        <v>8.89</v>
      </c>
      <c r="X907">
        <f t="shared" si="185"/>
        <v>0</v>
      </c>
      <c r="Y907">
        <f t="shared" si="186"/>
        <v>22.22</v>
      </c>
      <c r="Z907">
        <f t="shared" si="193"/>
        <v>0</v>
      </c>
      <c r="AA907">
        <f t="shared" si="194"/>
        <v>0</v>
      </c>
    </row>
    <row r="908" spans="1:27" x14ac:dyDescent="0.3">
      <c r="A908" t="s">
        <v>4530</v>
      </c>
      <c r="B908" t="s">
        <v>3183</v>
      </c>
      <c r="C908" t="s">
        <v>920</v>
      </c>
      <c r="D908">
        <v>559</v>
      </c>
      <c r="E908">
        <v>5</v>
      </c>
      <c r="F908">
        <v>0</v>
      </c>
      <c r="G908" s="4">
        <v>785</v>
      </c>
      <c r="H908">
        <f t="shared" si="187"/>
        <v>71.209999999999994</v>
      </c>
      <c r="I908">
        <f t="shared" si="188"/>
        <v>554</v>
      </c>
      <c r="J908" s="3" t="str">
        <f t="shared" si="189"/>
        <v>PSOE</v>
      </c>
      <c r="K908" s="3" t="str">
        <f t="shared" si="190"/>
        <v>PP</v>
      </c>
      <c r="L908" s="3">
        <f t="shared" si="191"/>
        <v>35.92</v>
      </c>
      <c r="M908" s="3">
        <f t="shared" si="192"/>
        <v>31.05</v>
      </c>
      <c r="N908">
        <v>199</v>
      </c>
      <c r="O908">
        <v>172</v>
      </c>
      <c r="P908">
        <v>41</v>
      </c>
      <c r="Q908">
        <v>30</v>
      </c>
      <c r="R908">
        <v>83</v>
      </c>
      <c r="S908">
        <v>0</v>
      </c>
      <c r="T908">
        <v>0</v>
      </c>
      <c r="U908">
        <f t="shared" si="182"/>
        <v>35.92</v>
      </c>
      <c r="V908">
        <f t="shared" si="183"/>
        <v>31.05</v>
      </c>
      <c r="W908">
        <f t="shared" si="184"/>
        <v>7.4</v>
      </c>
      <c r="X908">
        <f t="shared" si="185"/>
        <v>5.42</v>
      </c>
      <c r="Y908">
        <f t="shared" si="186"/>
        <v>14.98</v>
      </c>
      <c r="Z908">
        <f t="shared" si="193"/>
        <v>0</v>
      </c>
      <c r="AA908">
        <f t="shared" si="194"/>
        <v>0</v>
      </c>
    </row>
    <row r="909" spans="1:27" x14ac:dyDescent="0.3">
      <c r="A909" t="s">
        <v>4530</v>
      </c>
      <c r="B909" t="s">
        <v>3184</v>
      </c>
      <c r="C909" t="s">
        <v>921</v>
      </c>
      <c r="D909">
        <v>47</v>
      </c>
      <c r="E909">
        <v>0</v>
      </c>
      <c r="F909">
        <v>0</v>
      </c>
      <c r="G909" s="4">
        <v>52</v>
      </c>
      <c r="H909">
        <f t="shared" si="187"/>
        <v>90.38</v>
      </c>
      <c r="I909">
        <f t="shared" si="188"/>
        <v>47</v>
      </c>
      <c r="J909" s="3" t="str">
        <f t="shared" si="189"/>
        <v>PP</v>
      </c>
      <c r="K909" s="3" t="str">
        <f t="shared" si="190"/>
        <v>PSOE</v>
      </c>
      <c r="L909" s="3">
        <f t="shared" si="191"/>
        <v>38.299999999999997</v>
      </c>
      <c r="M909" s="3">
        <f t="shared" si="192"/>
        <v>25.53</v>
      </c>
      <c r="N909">
        <v>12</v>
      </c>
      <c r="O909">
        <v>18</v>
      </c>
      <c r="P909">
        <v>4</v>
      </c>
      <c r="Q909">
        <v>1</v>
      </c>
      <c r="R909">
        <v>12</v>
      </c>
      <c r="S909">
        <v>0</v>
      </c>
      <c r="T909">
        <v>0</v>
      </c>
      <c r="U909">
        <f t="shared" si="182"/>
        <v>25.53</v>
      </c>
      <c r="V909">
        <f t="shared" si="183"/>
        <v>38.299999999999997</v>
      </c>
      <c r="W909">
        <f t="shared" si="184"/>
        <v>8.51</v>
      </c>
      <c r="X909">
        <f t="shared" si="185"/>
        <v>2.13</v>
      </c>
      <c r="Y909">
        <f t="shared" si="186"/>
        <v>25.53</v>
      </c>
      <c r="Z909">
        <f t="shared" si="193"/>
        <v>0</v>
      </c>
      <c r="AA909">
        <f t="shared" si="194"/>
        <v>0</v>
      </c>
    </row>
    <row r="910" spans="1:27" x14ac:dyDescent="0.3">
      <c r="A910" t="s">
        <v>4530</v>
      </c>
      <c r="B910" t="s">
        <v>3185</v>
      </c>
      <c r="C910" t="s">
        <v>922</v>
      </c>
      <c r="D910">
        <v>108</v>
      </c>
      <c r="E910">
        <v>1</v>
      </c>
      <c r="F910">
        <v>2</v>
      </c>
      <c r="G910" s="4">
        <v>132</v>
      </c>
      <c r="H910">
        <f t="shared" si="187"/>
        <v>81.819999999999993</v>
      </c>
      <c r="I910">
        <f t="shared" si="188"/>
        <v>107</v>
      </c>
      <c r="J910" s="3" t="str">
        <f t="shared" si="189"/>
        <v>PP</v>
      </c>
      <c r="K910" s="3" t="str">
        <f t="shared" si="190"/>
        <v>PSOE</v>
      </c>
      <c r="L910" s="3">
        <f t="shared" si="191"/>
        <v>36.450000000000003</v>
      </c>
      <c r="M910" s="3">
        <f t="shared" si="192"/>
        <v>33.64</v>
      </c>
      <c r="N910">
        <v>36</v>
      </c>
      <c r="O910">
        <v>39</v>
      </c>
      <c r="P910">
        <v>12</v>
      </c>
      <c r="Q910">
        <v>0</v>
      </c>
      <c r="R910">
        <v>14</v>
      </c>
      <c r="S910">
        <v>0</v>
      </c>
      <c r="T910">
        <v>0</v>
      </c>
      <c r="U910">
        <f t="shared" si="182"/>
        <v>33.64</v>
      </c>
      <c r="V910">
        <f t="shared" si="183"/>
        <v>36.450000000000003</v>
      </c>
      <c r="W910">
        <f t="shared" si="184"/>
        <v>11.21</v>
      </c>
      <c r="X910">
        <f t="shared" si="185"/>
        <v>0</v>
      </c>
      <c r="Y910">
        <f t="shared" si="186"/>
        <v>13.08</v>
      </c>
      <c r="Z910">
        <f t="shared" si="193"/>
        <v>0</v>
      </c>
      <c r="AA910">
        <f t="shared" si="194"/>
        <v>0</v>
      </c>
    </row>
    <row r="911" spans="1:27" x14ac:dyDescent="0.3">
      <c r="A911" t="s">
        <v>4530</v>
      </c>
      <c r="B911" t="s">
        <v>3186</v>
      </c>
      <c r="C911" t="s">
        <v>923</v>
      </c>
      <c r="D911">
        <v>41</v>
      </c>
      <c r="E911">
        <v>0</v>
      </c>
      <c r="F911">
        <v>0</v>
      </c>
      <c r="G911" s="4">
        <v>48</v>
      </c>
      <c r="H911">
        <f t="shared" si="187"/>
        <v>85.42</v>
      </c>
      <c r="I911">
        <f t="shared" si="188"/>
        <v>41</v>
      </c>
      <c r="J911" s="3" t="str">
        <f t="shared" si="189"/>
        <v>PP</v>
      </c>
      <c r="K911" s="3" t="str">
        <f t="shared" si="190"/>
        <v>PSOE</v>
      </c>
      <c r="L911" s="3">
        <f t="shared" si="191"/>
        <v>36.590000000000003</v>
      </c>
      <c r="M911" s="3">
        <f t="shared" si="192"/>
        <v>26.83</v>
      </c>
      <c r="N911">
        <v>11</v>
      </c>
      <c r="O911">
        <v>15</v>
      </c>
      <c r="P911">
        <v>2</v>
      </c>
      <c r="Q911">
        <v>1</v>
      </c>
      <c r="R911">
        <v>11</v>
      </c>
      <c r="S911">
        <v>0</v>
      </c>
      <c r="T911">
        <v>0</v>
      </c>
      <c r="U911">
        <f t="shared" si="182"/>
        <v>26.83</v>
      </c>
      <c r="V911">
        <f t="shared" si="183"/>
        <v>36.590000000000003</v>
      </c>
      <c r="W911">
        <f t="shared" si="184"/>
        <v>4.88</v>
      </c>
      <c r="X911">
        <f t="shared" si="185"/>
        <v>2.44</v>
      </c>
      <c r="Y911">
        <f t="shared" si="186"/>
        <v>26.83</v>
      </c>
      <c r="Z911">
        <f t="shared" si="193"/>
        <v>0</v>
      </c>
      <c r="AA911">
        <f t="shared" si="194"/>
        <v>0</v>
      </c>
    </row>
    <row r="912" spans="1:27" x14ac:dyDescent="0.3">
      <c r="A912" t="s">
        <v>4530</v>
      </c>
      <c r="B912" t="s">
        <v>3187</v>
      </c>
      <c r="C912" t="s">
        <v>924</v>
      </c>
      <c r="D912">
        <v>170</v>
      </c>
      <c r="E912">
        <v>4</v>
      </c>
      <c r="F912">
        <v>3</v>
      </c>
      <c r="G912" s="4">
        <v>203</v>
      </c>
      <c r="H912">
        <f t="shared" si="187"/>
        <v>83.74</v>
      </c>
      <c r="I912">
        <f t="shared" si="188"/>
        <v>166</v>
      </c>
      <c r="J912" s="3" t="str">
        <f t="shared" si="189"/>
        <v>PP</v>
      </c>
      <c r="K912" s="3" t="str">
        <f t="shared" si="190"/>
        <v>PSOE</v>
      </c>
      <c r="L912" s="3">
        <f t="shared" si="191"/>
        <v>53.61</v>
      </c>
      <c r="M912" s="3">
        <f t="shared" si="192"/>
        <v>21.08</v>
      </c>
      <c r="N912">
        <v>35</v>
      </c>
      <c r="O912">
        <v>89</v>
      </c>
      <c r="P912">
        <v>12</v>
      </c>
      <c r="Q912">
        <v>2</v>
      </c>
      <c r="R912">
        <v>25</v>
      </c>
      <c r="S912">
        <v>0</v>
      </c>
      <c r="T912">
        <v>0</v>
      </c>
      <c r="U912">
        <f t="shared" si="182"/>
        <v>21.08</v>
      </c>
      <c r="V912">
        <f t="shared" si="183"/>
        <v>53.61</v>
      </c>
      <c r="W912">
        <f t="shared" si="184"/>
        <v>7.23</v>
      </c>
      <c r="X912">
        <f t="shared" si="185"/>
        <v>1.2</v>
      </c>
      <c r="Y912">
        <f t="shared" si="186"/>
        <v>15.06</v>
      </c>
      <c r="Z912">
        <f t="shared" si="193"/>
        <v>0</v>
      </c>
      <c r="AA912">
        <f t="shared" si="194"/>
        <v>0</v>
      </c>
    </row>
    <row r="913" spans="1:27" x14ac:dyDescent="0.3">
      <c r="A913" t="s">
        <v>4530</v>
      </c>
      <c r="B913" t="s">
        <v>3188</v>
      </c>
      <c r="C913" t="s">
        <v>925</v>
      </c>
      <c r="D913">
        <v>83</v>
      </c>
      <c r="E913">
        <v>2</v>
      </c>
      <c r="F913">
        <v>0</v>
      </c>
      <c r="G913" s="4">
        <v>97</v>
      </c>
      <c r="H913">
        <f t="shared" si="187"/>
        <v>85.57</v>
      </c>
      <c r="I913">
        <f t="shared" si="188"/>
        <v>81</v>
      </c>
      <c r="J913" s="3" t="str">
        <f t="shared" si="189"/>
        <v>PP</v>
      </c>
      <c r="K913" s="3" t="str">
        <f t="shared" si="190"/>
        <v>PSOE</v>
      </c>
      <c r="L913" s="3">
        <f t="shared" si="191"/>
        <v>50.62</v>
      </c>
      <c r="M913" s="3">
        <f t="shared" si="192"/>
        <v>29.63</v>
      </c>
      <c r="N913">
        <v>24</v>
      </c>
      <c r="O913">
        <v>41</v>
      </c>
      <c r="P913">
        <v>9</v>
      </c>
      <c r="Q913">
        <v>1</v>
      </c>
      <c r="R913">
        <v>5</v>
      </c>
      <c r="S913">
        <v>0</v>
      </c>
      <c r="T913">
        <v>0</v>
      </c>
      <c r="U913">
        <f t="shared" si="182"/>
        <v>29.63</v>
      </c>
      <c r="V913">
        <f t="shared" si="183"/>
        <v>50.62</v>
      </c>
      <c r="W913">
        <f t="shared" si="184"/>
        <v>11.11</v>
      </c>
      <c r="X913">
        <f t="shared" si="185"/>
        <v>1.23</v>
      </c>
      <c r="Y913">
        <f t="shared" si="186"/>
        <v>6.17</v>
      </c>
      <c r="Z913">
        <f t="shared" si="193"/>
        <v>0</v>
      </c>
      <c r="AA913">
        <f t="shared" si="194"/>
        <v>0</v>
      </c>
    </row>
    <row r="914" spans="1:27" x14ac:dyDescent="0.3">
      <c r="A914" t="s">
        <v>4530</v>
      </c>
      <c r="B914" t="s">
        <v>3189</v>
      </c>
      <c r="C914" t="s">
        <v>926</v>
      </c>
      <c r="D914">
        <v>204</v>
      </c>
      <c r="E914">
        <v>1</v>
      </c>
      <c r="F914">
        <v>4</v>
      </c>
      <c r="G914" s="4">
        <v>233</v>
      </c>
      <c r="H914">
        <f t="shared" si="187"/>
        <v>87.55</v>
      </c>
      <c r="I914">
        <f t="shared" si="188"/>
        <v>203</v>
      </c>
      <c r="J914" s="3" t="str">
        <f t="shared" si="189"/>
        <v>PP</v>
      </c>
      <c r="K914" s="3" t="str">
        <f t="shared" si="190"/>
        <v>PSOE</v>
      </c>
      <c r="L914" s="3">
        <f t="shared" si="191"/>
        <v>51.23</v>
      </c>
      <c r="M914" s="3">
        <f t="shared" si="192"/>
        <v>25.62</v>
      </c>
      <c r="N914">
        <v>52</v>
      </c>
      <c r="O914">
        <v>104</v>
      </c>
      <c r="P914">
        <v>7</v>
      </c>
      <c r="Q914">
        <v>0</v>
      </c>
      <c r="R914">
        <v>35</v>
      </c>
      <c r="S914">
        <v>0</v>
      </c>
      <c r="T914">
        <v>0</v>
      </c>
      <c r="U914">
        <f t="shared" si="182"/>
        <v>25.62</v>
      </c>
      <c r="V914">
        <f t="shared" si="183"/>
        <v>51.23</v>
      </c>
      <c r="W914">
        <f t="shared" si="184"/>
        <v>3.45</v>
      </c>
      <c r="X914">
        <f t="shared" si="185"/>
        <v>0</v>
      </c>
      <c r="Y914">
        <f t="shared" si="186"/>
        <v>17.239999999999998</v>
      </c>
      <c r="Z914">
        <f t="shared" si="193"/>
        <v>0</v>
      </c>
      <c r="AA914">
        <f t="shared" si="194"/>
        <v>0</v>
      </c>
    </row>
    <row r="915" spans="1:27" x14ac:dyDescent="0.3">
      <c r="A915" t="s">
        <v>4530</v>
      </c>
      <c r="B915" t="s">
        <v>3190</v>
      </c>
      <c r="C915" t="s">
        <v>927</v>
      </c>
      <c r="D915">
        <v>101</v>
      </c>
      <c r="E915">
        <v>1</v>
      </c>
      <c r="F915">
        <v>0</v>
      </c>
      <c r="G915" s="4">
        <v>113</v>
      </c>
      <c r="H915">
        <f t="shared" si="187"/>
        <v>89.38</v>
      </c>
      <c r="I915">
        <f t="shared" si="188"/>
        <v>100</v>
      </c>
      <c r="J915" s="3" t="str">
        <f t="shared" si="189"/>
        <v>PP</v>
      </c>
      <c r="K915" s="3" t="str">
        <f t="shared" si="190"/>
        <v>Ciudadanos</v>
      </c>
      <c r="L915" s="3">
        <f t="shared" si="191"/>
        <v>53</v>
      </c>
      <c r="M915" s="3">
        <f t="shared" si="192"/>
        <v>19</v>
      </c>
      <c r="N915">
        <v>13</v>
      </c>
      <c r="O915">
        <v>53</v>
      </c>
      <c r="P915">
        <v>12</v>
      </c>
      <c r="Q915">
        <v>1</v>
      </c>
      <c r="R915">
        <v>19</v>
      </c>
      <c r="S915">
        <v>0</v>
      </c>
      <c r="T915">
        <v>0</v>
      </c>
      <c r="U915">
        <f t="shared" si="182"/>
        <v>13</v>
      </c>
      <c r="V915">
        <f t="shared" si="183"/>
        <v>53</v>
      </c>
      <c r="W915">
        <f t="shared" si="184"/>
        <v>12</v>
      </c>
      <c r="X915">
        <f t="shared" si="185"/>
        <v>1</v>
      </c>
      <c r="Y915">
        <f t="shared" si="186"/>
        <v>19</v>
      </c>
      <c r="Z915">
        <f t="shared" si="193"/>
        <v>0</v>
      </c>
      <c r="AA915">
        <f t="shared" si="194"/>
        <v>0</v>
      </c>
    </row>
    <row r="916" spans="1:27" x14ac:dyDescent="0.3">
      <c r="A916" t="s">
        <v>4530</v>
      </c>
      <c r="B916" t="s">
        <v>3191</v>
      </c>
      <c r="C916" t="s">
        <v>928</v>
      </c>
      <c r="D916">
        <v>52</v>
      </c>
      <c r="E916">
        <v>0</v>
      </c>
      <c r="F916">
        <v>5</v>
      </c>
      <c r="G916" s="4">
        <v>73</v>
      </c>
      <c r="H916">
        <f t="shared" si="187"/>
        <v>71.23</v>
      </c>
      <c r="I916">
        <f t="shared" si="188"/>
        <v>52</v>
      </c>
      <c r="J916" s="3" t="str">
        <f t="shared" si="189"/>
        <v>PP</v>
      </c>
      <c r="K916" s="3" t="str">
        <f t="shared" si="190"/>
        <v>PSOE</v>
      </c>
      <c r="L916" s="3">
        <f t="shared" si="191"/>
        <v>61.54</v>
      </c>
      <c r="M916" s="3">
        <f t="shared" si="192"/>
        <v>9.6199999999999992</v>
      </c>
      <c r="N916">
        <v>5</v>
      </c>
      <c r="O916">
        <v>32</v>
      </c>
      <c r="P916">
        <v>5</v>
      </c>
      <c r="Q916">
        <v>0</v>
      </c>
      <c r="R916">
        <v>4</v>
      </c>
      <c r="S916">
        <v>0</v>
      </c>
      <c r="T916">
        <v>0</v>
      </c>
      <c r="U916">
        <f t="shared" si="182"/>
        <v>9.6199999999999992</v>
      </c>
      <c r="V916">
        <f t="shared" si="183"/>
        <v>61.54</v>
      </c>
      <c r="W916">
        <f t="shared" si="184"/>
        <v>9.6199999999999992</v>
      </c>
      <c r="X916">
        <f t="shared" si="185"/>
        <v>0</v>
      </c>
      <c r="Y916">
        <f t="shared" si="186"/>
        <v>7.69</v>
      </c>
      <c r="Z916">
        <f t="shared" si="193"/>
        <v>0</v>
      </c>
      <c r="AA916">
        <f t="shared" si="194"/>
        <v>0</v>
      </c>
    </row>
    <row r="917" spans="1:27" x14ac:dyDescent="0.3">
      <c r="A917" t="s">
        <v>4530</v>
      </c>
      <c r="B917" t="s">
        <v>3192</v>
      </c>
      <c r="C917" t="s">
        <v>929</v>
      </c>
      <c r="D917">
        <v>428</v>
      </c>
      <c r="E917">
        <v>6</v>
      </c>
      <c r="F917">
        <v>6</v>
      </c>
      <c r="G917" s="4">
        <v>501</v>
      </c>
      <c r="H917">
        <f t="shared" si="187"/>
        <v>85.43</v>
      </c>
      <c r="I917">
        <f t="shared" si="188"/>
        <v>422</v>
      </c>
      <c r="J917" s="3" t="str">
        <f t="shared" si="189"/>
        <v>PSOE</v>
      </c>
      <c r="K917" s="3" t="str">
        <f t="shared" si="190"/>
        <v>PP</v>
      </c>
      <c r="L917" s="3">
        <f t="shared" si="191"/>
        <v>50.24</v>
      </c>
      <c r="M917" s="3">
        <f t="shared" si="192"/>
        <v>34.83</v>
      </c>
      <c r="N917">
        <v>212</v>
      </c>
      <c r="O917">
        <v>147</v>
      </c>
      <c r="P917">
        <v>11</v>
      </c>
      <c r="Q917">
        <v>8</v>
      </c>
      <c r="R917">
        <v>33</v>
      </c>
      <c r="S917">
        <v>0</v>
      </c>
      <c r="T917">
        <v>0</v>
      </c>
      <c r="U917">
        <f t="shared" si="182"/>
        <v>50.24</v>
      </c>
      <c r="V917">
        <f t="shared" si="183"/>
        <v>34.83</v>
      </c>
      <c r="W917">
        <f t="shared" si="184"/>
        <v>2.61</v>
      </c>
      <c r="X917">
        <f t="shared" si="185"/>
        <v>1.9</v>
      </c>
      <c r="Y917">
        <f t="shared" si="186"/>
        <v>7.82</v>
      </c>
      <c r="Z917">
        <f t="shared" si="193"/>
        <v>0</v>
      </c>
      <c r="AA917">
        <f t="shared" si="194"/>
        <v>0</v>
      </c>
    </row>
    <row r="918" spans="1:27" x14ac:dyDescent="0.3">
      <c r="A918" t="s">
        <v>4530</v>
      </c>
      <c r="B918" t="s">
        <v>3193</v>
      </c>
      <c r="C918" t="s">
        <v>930</v>
      </c>
      <c r="D918">
        <v>40</v>
      </c>
      <c r="E918">
        <v>1</v>
      </c>
      <c r="F918">
        <v>0</v>
      </c>
      <c r="G918" s="4">
        <v>61</v>
      </c>
      <c r="H918">
        <f t="shared" si="187"/>
        <v>65.569999999999993</v>
      </c>
      <c r="I918">
        <f t="shared" si="188"/>
        <v>39</v>
      </c>
      <c r="J918" s="3" t="str">
        <f t="shared" si="189"/>
        <v>PP</v>
      </c>
      <c r="K918" s="3" t="str">
        <f t="shared" si="190"/>
        <v>PSOE</v>
      </c>
      <c r="L918" s="3">
        <f t="shared" si="191"/>
        <v>66.67</v>
      </c>
      <c r="M918" s="3">
        <f t="shared" si="192"/>
        <v>10.26</v>
      </c>
      <c r="N918">
        <v>4</v>
      </c>
      <c r="O918">
        <v>26</v>
      </c>
      <c r="P918">
        <v>0</v>
      </c>
      <c r="Q918">
        <v>2</v>
      </c>
      <c r="R918">
        <v>4</v>
      </c>
      <c r="S918">
        <v>0</v>
      </c>
      <c r="T918">
        <v>0</v>
      </c>
      <c r="U918">
        <f t="shared" si="182"/>
        <v>10.26</v>
      </c>
      <c r="V918">
        <f t="shared" si="183"/>
        <v>66.67</v>
      </c>
      <c r="W918">
        <f t="shared" si="184"/>
        <v>0</v>
      </c>
      <c r="X918">
        <f t="shared" si="185"/>
        <v>5.13</v>
      </c>
      <c r="Y918">
        <f t="shared" si="186"/>
        <v>10.26</v>
      </c>
      <c r="Z918">
        <f t="shared" si="193"/>
        <v>0</v>
      </c>
      <c r="AA918">
        <f t="shared" si="194"/>
        <v>0</v>
      </c>
    </row>
    <row r="919" spans="1:27" x14ac:dyDescent="0.3">
      <c r="A919" t="s">
        <v>4530</v>
      </c>
      <c r="B919" t="s">
        <v>3194</v>
      </c>
      <c r="C919" t="s">
        <v>931</v>
      </c>
      <c r="D919">
        <v>70</v>
      </c>
      <c r="E919">
        <v>0</v>
      </c>
      <c r="F919">
        <v>0</v>
      </c>
      <c r="G919" s="4">
        <v>82</v>
      </c>
      <c r="H919">
        <f t="shared" si="187"/>
        <v>85.37</v>
      </c>
      <c r="I919">
        <f t="shared" si="188"/>
        <v>70</v>
      </c>
      <c r="J919" s="3" t="str">
        <f t="shared" si="189"/>
        <v>PSOE</v>
      </c>
      <c r="K919" s="3" t="str">
        <f t="shared" si="190"/>
        <v>PP</v>
      </c>
      <c r="L919" s="3">
        <f t="shared" si="191"/>
        <v>38.57</v>
      </c>
      <c r="M919" s="3">
        <f t="shared" si="192"/>
        <v>31.43</v>
      </c>
      <c r="N919">
        <v>27</v>
      </c>
      <c r="O919">
        <v>22</v>
      </c>
      <c r="P919">
        <v>2</v>
      </c>
      <c r="Q919">
        <v>5</v>
      </c>
      <c r="R919">
        <v>13</v>
      </c>
      <c r="S919">
        <v>0</v>
      </c>
      <c r="T919">
        <v>0</v>
      </c>
      <c r="U919">
        <f t="shared" si="182"/>
        <v>38.57</v>
      </c>
      <c r="V919">
        <f t="shared" si="183"/>
        <v>31.43</v>
      </c>
      <c r="W919">
        <f t="shared" si="184"/>
        <v>2.86</v>
      </c>
      <c r="X919">
        <f t="shared" si="185"/>
        <v>7.14</v>
      </c>
      <c r="Y919">
        <f t="shared" si="186"/>
        <v>18.57</v>
      </c>
      <c r="Z919">
        <f t="shared" si="193"/>
        <v>0</v>
      </c>
      <c r="AA919">
        <f t="shared" si="194"/>
        <v>0</v>
      </c>
    </row>
    <row r="920" spans="1:27" x14ac:dyDescent="0.3">
      <c r="A920" t="s">
        <v>4530</v>
      </c>
      <c r="B920" t="s">
        <v>3195</v>
      </c>
      <c r="C920" t="s">
        <v>932</v>
      </c>
      <c r="D920">
        <v>34</v>
      </c>
      <c r="E920">
        <v>0</v>
      </c>
      <c r="F920">
        <v>0</v>
      </c>
      <c r="G920" s="4">
        <v>39</v>
      </c>
      <c r="H920">
        <f t="shared" si="187"/>
        <v>87.18</v>
      </c>
      <c r="I920">
        <f t="shared" si="188"/>
        <v>34</v>
      </c>
      <c r="J920" s="3" t="str">
        <f t="shared" si="189"/>
        <v>PP</v>
      </c>
      <c r="K920" s="3" t="str">
        <f t="shared" si="190"/>
        <v>PSOE</v>
      </c>
      <c r="L920" s="3">
        <f t="shared" si="191"/>
        <v>38.24</v>
      </c>
      <c r="M920" s="3">
        <f t="shared" si="192"/>
        <v>26.47</v>
      </c>
      <c r="N920">
        <v>9</v>
      </c>
      <c r="O920">
        <v>13</v>
      </c>
      <c r="P920">
        <v>1</v>
      </c>
      <c r="Q920">
        <v>1</v>
      </c>
      <c r="R920">
        <v>9</v>
      </c>
      <c r="S920">
        <v>0</v>
      </c>
      <c r="T920">
        <v>0</v>
      </c>
      <c r="U920">
        <f t="shared" si="182"/>
        <v>26.47</v>
      </c>
      <c r="V920">
        <f t="shared" si="183"/>
        <v>38.24</v>
      </c>
      <c r="W920">
        <f t="shared" si="184"/>
        <v>2.94</v>
      </c>
      <c r="X920">
        <f t="shared" si="185"/>
        <v>2.94</v>
      </c>
      <c r="Y920">
        <f t="shared" si="186"/>
        <v>26.47</v>
      </c>
      <c r="Z920">
        <f t="shared" si="193"/>
        <v>0</v>
      </c>
      <c r="AA920">
        <f t="shared" si="194"/>
        <v>0</v>
      </c>
    </row>
    <row r="921" spans="1:27" x14ac:dyDescent="0.3">
      <c r="A921" t="s">
        <v>4530</v>
      </c>
      <c r="B921" t="s">
        <v>3196</v>
      </c>
      <c r="C921" t="s">
        <v>933</v>
      </c>
      <c r="D921">
        <v>38</v>
      </c>
      <c r="E921">
        <v>0</v>
      </c>
      <c r="F921">
        <v>0</v>
      </c>
      <c r="G921" s="4">
        <v>40</v>
      </c>
      <c r="H921">
        <f t="shared" si="187"/>
        <v>95</v>
      </c>
      <c r="I921">
        <f t="shared" si="188"/>
        <v>38</v>
      </c>
      <c r="J921" s="3" t="str">
        <f t="shared" si="189"/>
        <v>PP</v>
      </c>
      <c r="K921" s="3" t="str">
        <f t="shared" si="190"/>
        <v>PSOE</v>
      </c>
      <c r="L921" s="3">
        <f t="shared" si="191"/>
        <v>52.63</v>
      </c>
      <c r="M921" s="3">
        <f t="shared" si="192"/>
        <v>18.420000000000002</v>
      </c>
      <c r="N921">
        <v>7</v>
      </c>
      <c r="O921">
        <v>20</v>
      </c>
      <c r="P921">
        <v>3</v>
      </c>
      <c r="Q921">
        <v>2</v>
      </c>
      <c r="R921">
        <v>5</v>
      </c>
      <c r="S921">
        <v>0</v>
      </c>
      <c r="T921">
        <v>0</v>
      </c>
      <c r="U921">
        <f t="shared" si="182"/>
        <v>18.420000000000002</v>
      </c>
      <c r="V921">
        <f t="shared" si="183"/>
        <v>52.63</v>
      </c>
      <c r="W921">
        <f t="shared" si="184"/>
        <v>7.89</v>
      </c>
      <c r="X921">
        <f t="shared" si="185"/>
        <v>5.26</v>
      </c>
      <c r="Y921">
        <f t="shared" si="186"/>
        <v>13.16</v>
      </c>
      <c r="Z921">
        <f t="shared" si="193"/>
        <v>0</v>
      </c>
      <c r="AA921">
        <f t="shared" si="194"/>
        <v>0</v>
      </c>
    </row>
    <row r="922" spans="1:27" x14ac:dyDescent="0.3">
      <c r="A922" t="s">
        <v>4530</v>
      </c>
      <c r="B922" t="s">
        <v>3197</v>
      </c>
      <c r="C922" t="s">
        <v>934</v>
      </c>
      <c r="D922">
        <v>152</v>
      </c>
      <c r="E922">
        <v>0</v>
      </c>
      <c r="F922">
        <v>1</v>
      </c>
      <c r="G922" s="4">
        <v>199</v>
      </c>
      <c r="H922">
        <f t="shared" si="187"/>
        <v>76.38</v>
      </c>
      <c r="I922">
        <f t="shared" si="188"/>
        <v>152</v>
      </c>
      <c r="J922" s="3" t="str">
        <f t="shared" si="189"/>
        <v>PP</v>
      </c>
      <c r="K922" s="3" t="str">
        <f t="shared" si="190"/>
        <v>PSOE</v>
      </c>
      <c r="L922" s="3">
        <f t="shared" si="191"/>
        <v>65.790000000000006</v>
      </c>
      <c r="M922" s="3">
        <f t="shared" si="192"/>
        <v>11.84</v>
      </c>
      <c r="N922">
        <v>18</v>
      </c>
      <c r="O922">
        <v>100</v>
      </c>
      <c r="P922">
        <v>12</v>
      </c>
      <c r="Q922">
        <v>3</v>
      </c>
      <c r="R922">
        <v>16</v>
      </c>
      <c r="S922">
        <v>0</v>
      </c>
      <c r="T922">
        <v>0</v>
      </c>
      <c r="U922">
        <f t="shared" si="182"/>
        <v>11.84</v>
      </c>
      <c r="V922">
        <f t="shared" si="183"/>
        <v>65.790000000000006</v>
      </c>
      <c r="W922">
        <f t="shared" si="184"/>
        <v>7.89</v>
      </c>
      <c r="X922">
        <f t="shared" si="185"/>
        <v>1.97</v>
      </c>
      <c r="Y922">
        <f t="shared" si="186"/>
        <v>10.53</v>
      </c>
      <c r="Z922">
        <f t="shared" si="193"/>
        <v>0</v>
      </c>
      <c r="AA922">
        <f t="shared" si="194"/>
        <v>0</v>
      </c>
    </row>
    <row r="923" spans="1:27" x14ac:dyDescent="0.3">
      <c r="A923" t="s">
        <v>4530</v>
      </c>
      <c r="B923" t="s">
        <v>3198</v>
      </c>
      <c r="C923" t="s">
        <v>935</v>
      </c>
      <c r="D923">
        <v>43</v>
      </c>
      <c r="E923">
        <v>0</v>
      </c>
      <c r="F923">
        <v>0</v>
      </c>
      <c r="G923" s="4">
        <v>55</v>
      </c>
      <c r="H923">
        <f t="shared" si="187"/>
        <v>78.180000000000007</v>
      </c>
      <c r="I923">
        <f t="shared" si="188"/>
        <v>43</v>
      </c>
      <c r="J923" s="3" t="str">
        <f t="shared" si="189"/>
        <v>PP</v>
      </c>
      <c r="K923" s="3" t="str">
        <f t="shared" si="190"/>
        <v>PSOE</v>
      </c>
      <c r="L923" s="3">
        <f t="shared" si="191"/>
        <v>60.47</v>
      </c>
      <c r="M923" s="3">
        <f t="shared" si="192"/>
        <v>18.600000000000001</v>
      </c>
      <c r="N923">
        <v>8</v>
      </c>
      <c r="O923">
        <v>26</v>
      </c>
      <c r="P923">
        <v>3</v>
      </c>
      <c r="Q923">
        <v>1</v>
      </c>
      <c r="R923">
        <v>4</v>
      </c>
      <c r="S923">
        <v>0</v>
      </c>
      <c r="T923">
        <v>0</v>
      </c>
      <c r="U923">
        <f t="shared" si="182"/>
        <v>18.600000000000001</v>
      </c>
      <c r="V923">
        <f t="shared" si="183"/>
        <v>60.47</v>
      </c>
      <c r="W923">
        <f t="shared" si="184"/>
        <v>6.98</v>
      </c>
      <c r="X923">
        <f t="shared" si="185"/>
        <v>2.33</v>
      </c>
      <c r="Y923">
        <f t="shared" si="186"/>
        <v>9.3000000000000007</v>
      </c>
      <c r="Z923">
        <f t="shared" si="193"/>
        <v>0</v>
      </c>
      <c r="AA923">
        <f t="shared" si="194"/>
        <v>0</v>
      </c>
    </row>
    <row r="924" spans="1:27" x14ac:dyDescent="0.3">
      <c r="A924" t="s">
        <v>4530</v>
      </c>
      <c r="B924" t="s">
        <v>3199</v>
      </c>
      <c r="C924" t="s">
        <v>936</v>
      </c>
      <c r="D924">
        <v>43352</v>
      </c>
      <c r="E924">
        <v>353</v>
      </c>
      <c r="F924">
        <v>342</v>
      </c>
      <c r="G924" s="4">
        <v>63906</v>
      </c>
      <c r="H924">
        <f t="shared" si="187"/>
        <v>67.84</v>
      </c>
      <c r="I924">
        <f t="shared" si="188"/>
        <v>42999</v>
      </c>
      <c r="J924" s="3" t="str">
        <f t="shared" si="189"/>
        <v>PSOE</v>
      </c>
      <c r="K924" s="3" t="str">
        <f t="shared" si="190"/>
        <v>PP</v>
      </c>
      <c r="L924" s="3">
        <f t="shared" si="191"/>
        <v>38.450000000000003</v>
      </c>
      <c r="M924" s="3">
        <f t="shared" si="192"/>
        <v>29.61</v>
      </c>
      <c r="N924">
        <v>16532</v>
      </c>
      <c r="O924">
        <v>12732</v>
      </c>
      <c r="P924">
        <v>2600</v>
      </c>
      <c r="Q924">
        <v>2187</v>
      </c>
      <c r="R924">
        <v>7134</v>
      </c>
      <c r="S924">
        <v>0</v>
      </c>
      <c r="T924">
        <v>0</v>
      </c>
      <c r="U924">
        <f t="shared" si="182"/>
        <v>38.450000000000003</v>
      </c>
      <c r="V924">
        <f t="shared" si="183"/>
        <v>29.61</v>
      </c>
      <c r="W924">
        <f t="shared" si="184"/>
        <v>6.05</v>
      </c>
      <c r="X924">
        <f t="shared" si="185"/>
        <v>5.09</v>
      </c>
      <c r="Y924">
        <f t="shared" si="186"/>
        <v>16.59</v>
      </c>
      <c r="Z924">
        <f t="shared" si="193"/>
        <v>0</v>
      </c>
      <c r="AA924">
        <f t="shared" si="194"/>
        <v>0</v>
      </c>
    </row>
    <row r="925" spans="1:27" x14ac:dyDescent="0.3">
      <c r="A925" t="s">
        <v>4530</v>
      </c>
      <c r="B925" t="s">
        <v>3200</v>
      </c>
      <c r="C925" t="s">
        <v>937</v>
      </c>
      <c r="D925">
        <v>148</v>
      </c>
      <c r="E925">
        <v>3</v>
      </c>
      <c r="F925">
        <v>1</v>
      </c>
      <c r="G925" s="4">
        <v>184</v>
      </c>
      <c r="H925">
        <f t="shared" si="187"/>
        <v>80.430000000000007</v>
      </c>
      <c r="I925">
        <f t="shared" si="188"/>
        <v>145</v>
      </c>
      <c r="J925" s="3" t="str">
        <f t="shared" si="189"/>
        <v>PP</v>
      </c>
      <c r="K925" s="3" t="str">
        <f t="shared" si="190"/>
        <v>Ciudadanos</v>
      </c>
      <c r="L925" s="3">
        <f t="shared" si="191"/>
        <v>53.79</v>
      </c>
      <c r="M925" s="3">
        <f t="shared" si="192"/>
        <v>14.48</v>
      </c>
      <c r="N925">
        <v>19</v>
      </c>
      <c r="O925">
        <v>78</v>
      </c>
      <c r="P925">
        <v>20</v>
      </c>
      <c r="Q925">
        <v>6</v>
      </c>
      <c r="R925">
        <v>21</v>
      </c>
      <c r="S925">
        <v>0</v>
      </c>
      <c r="T925">
        <v>0</v>
      </c>
      <c r="U925">
        <f t="shared" si="182"/>
        <v>13.1</v>
      </c>
      <c r="V925">
        <f t="shared" si="183"/>
        <v>53.79</v>
      </c>
      <c r="W925">
        <f t="shared" si="184"/>
        <v>13.79</v>
      </c>
      <c r="X925">
        <f t="shared" si="185"/>
        <v>4.1399999999999997</v>
      </c>
      <c r="Y925">
        <f t="shared" si="186"/>
        <v>14.48</v>
      </c>
      <c r="Z925">
        <f t="shared" si="193"/>
        <v>0</v>
      </c>
      <c r="AA925">
        <f t="shared" si="194"/>
        <v>0</v>
      </c>
    </row>
    <row r="926" spans="1:27" x14ac:dyDescent="0.3">
      <c r="A926" t="s">
        <v>4530</v>
      </c>
      <c r="B926" t="s">
        <v>3201</v>
      </c>
      <c r="C926" t="s">
        <v>938</v>
      </c>
      <c r="D926">
        <v>75</v>
      </c>
      <c r="E926">
        <v>0</v>
      </c>
      <c r="F926">
        <v>2</v>
      </c>
      <c r="G926" s="4">
        <v>86</v>
      </c>
      <c r="H926">
        <f t="shared" si="187"/>
        <v>87.21</v>
      </c>
      <c r="I926">
        <f t="shared" si="188"/>
        <v>75</v>
      </c>
      <c r="J926" s="3" t="str">
        <f t="shared" si="189"/>
        <v>PSOE</v>
      </c>
      <c r="K926" s="3" t="str">
        <f t="shared" si="190"/>
        <v>PP</v>
      </c>
      <c r="L926" s="3">
        <f t="shared" si="191"/>
        <v>37.33</v>
      </c>
      <c r="M926" s="3">
        <f t="shared" si="192"/>
        <v>30.67</v>
      </c>
      <c r="N926">
        <v>28</v>
      </c>
      <c r="O926">
        <v>23</v>
      </c>
      <c r="P926">
        <v>7</v>
      </c>
      <c r="Q926">
        <v>3</v>
      </c>
      <c r="R926">
        <v>11</v>
      </c>
      <c r="S926">
        <v>0</v>
      </c>
      <c r="T926">
        <v>0</v>
      </c>
      <c r="U926">
        <f t="shared" si="182"/>
        <v>37.33</v>
      </c>
      <c r="V926">
        <f t="shared" si="183"/>
        <v>30.67</v>
      </c>
      <c r="W926">
        <f t="shared" si="184"/>
        <v>9.33</v>
      </c>
      <c r="X926">
        <f t="shared" si="185"/>
        <v>4</v>
      </c>
      <c r="Y926">
        <f t="shared" si="186"/>
        <v>14.67</v>
      </c>
      <c r="Z926">
        <f t="shared" si="193"/>
        <v>0</v>
      </c>
      <c r="AA926">
        <f t="shared" si="194"/>
        <v>0</v>
      </c>
    </row>
    <row r="927" spans="1:27" x14ac:dyDescent="0.3">
      <c r="A927" t="s">
        <v>4530</v>
      </c>
      <c r="B927" t="s">
        <v>3202</v>
      </c>
      <c r="C927" t="s">
        <v>939</v>
      </c>
      <c r="D927">
        <v>1438</v>
      </c>
      <c r="E927">
        <v>26</v>
      </c>
      <c r="F927">
        <v>10</v>
      </c>
      <c r="G927" s="4">
        <v>1640</v>
      </c>
      <c r="H927">
        <f t="shared" si="187"/>
        <v>87.68</v>
      </c>
      <c r="I927">
        <f t="shared" si="188"/>
        <v>1412</v>
      </c>
      <c r="J927" s="3" t="str">
        <f t="shared" si="189"/>
        <v>PP</v>
      </c>
      <c r="K927" s="3" t="str">
        <f t="shared" si="190"/>
        <v>PSOE</v>
      </c>
      <c r="L927" s="3">
        <f t="shared" si="191"/>
        <v>44.33</v>
      </c>
      <c r="M927" s="3">
        <f t="shared" si="192"/>
        <v>34.92</v>
      </c>
      <c r="N927">
        <v>493</v>
      </c>
      <c r="O927">
        <v>626</v>
      </c>
      <c r="P927">
        <v>46</v>
      </c>
      <c r="Q927">
        <v>37</v>
      </c>
      <c r="R927">
        <v>170</v>
      </c>
      <c r="S927">
        <v>0</v>
      </c>
      <c r="T927">
        <v>0</v>
      </c>
      <c r="U927">
        <f t="shared" si="182"/>
        <v>34.92</v>
      </c>
      <c r="V927">
        <f t="shared" si="183"/>
        <v>44.33</v>
      </c>
      <c r="W927">
        <f t="shared" si="184"/>
        <v>3.26</v>
      </c>
      <c r="X927">
        <f t="shared" si="185"/>
        <v>2.62</v>
      </c>
      <c r="Y927">
        <f t="shared" si="186"/>
        <v>12.04</v>
      </c>
      <c r="Z927">
        <f t="shared" si="193"/>
        <v>0</v>
      </c>
      <c r="AA927">
        <f t="shared" si="194"/>
        <v>0</v>
      </c>
    </row>
    <row r="928" spans="1:27" x14ac:dyDescent="0.3">
      <c r="A928" t="s">
        <v>4530</v>
      </c>
      <c r="B928" t="s">
        <v>3203</v>
      </c>
      <c r="C928" t="s">
        <v>940</v>
      </c>
      <c r="D928">
        <v>57</v>
      </c>
      <c r="E928">
        <v>0</v>
      </c>
      <c r="F928">
        <v>0</v>
      </c>
      <c r="G928" s="4">
        <v>62</v>
      </c>
      <c r="H928">
        <f t="shared" si="187"/>
        <v>91.94</v>
      </c>
      <c r="I928">
        <f t="shared" si="188"/>
        <v>57</v>
      </c>
      <c r="J928" s="3" t="str">
        <f t="shared" si="189"/>
        <v>PP</v>
      </c>
      <c r="K928" s="3" t="str">
        <f t="shared" si="190"/>
        <v>PSOE</v>
      </c>
      <c r="L928" s="3">
        <f t="shared" si="191"/>
        <v>47.37</v>
      </c>
      <c r="M928" s="3">
        <f t="shared" si="192"/>
        <v>31.58</v>
      </c>
      <c r="N928">
        <v>18</v>
      </c>
      <c r="O928">
        <v>27</v>
      </c>
      <c r="P928">
        <v>5</v>
      </c>
      <c r="Q928">
        <v>1</v>
      </c>
      <c r="R928">
        <v>6</v>
      </c>
      <c r="S928">
        <v>0</v>
      </c>
      <c r="T928">
        <v>0</v>
      </c>
      <c r="U928">
        <f t="shared" si="182"/>
        <v>31.58</v>
      </c>
      <c r="V928">
        <f t="shared" si="183"/>
        <v>47.37</v>
      </c>
      <c r="W928">
        <f t="shared" si="184"/>
        <v>8.77</v>
      </c>
      <c r="X928">
        <f t="shared" si="185"/>
        <v>1.75</v>
      </c>
      <c r="Y928">
        <f t="shared" si="186"/>
        <v>10.53</v>
      </c>
      <c r="Z928">
        <f t="shared" si="193"/>
        <v>0</v>
      </c>
      <c r="AA928">
        <f t="shared" si="194"/>
        <v>0</v>
      </c>
    </row>
    <row r="929" spans="1:27" x14ac:dyDescent="0.3">
      <c r="A929" t="s">
        <v>4530</v>
      </c>
      <c r="B929" t="s">
        <v>3204</v>
      </c>
      <c r="C929" t="s">
        <v>941</v>
      </c>
      <c r="D929">
        <v>71</v>
      </c>
      <c r="E929">
        <v>1</v>
      </c>
      <c r="F929">
        <v>0</v>
      </c>
      <c r="G929" s="4">
        <v>78</v>
      </c>
      <c r="H929">
        <f t="shared" si="187"/>
        <v>91.03</v>
      </c>
      <c r="I929">
        <f t="shared" si="188"/>
        <v>70</v>
      </c>
      <c r="J929" s="3" t="str">
        <f t="shared" si="189"/>
        <v>PP</v>
      </c>
      <c r="K929" s="3" t="str">
        <f t="shared" si="190"/>
        <v>Ciudadanos</v>
      </c>
      <c r="L929" s="3">
        <f t="shared" si="191"/>
        <v>50</v>
      </c>
      <c r="M929" s="3">
        <f t="shared" si="192"/>
        <v>24.29</v>
      </c>
      <c r="N929">
        <v>12</v>
      </c>
      <c r="O929">
        <v>35</v>
      </c>
      <c r="P929">
        <v>2</v>
      </c>
      <c r="Q929">
        <v>1</v>
      </c>
      <c r="R929">
        <v>17</v>
      </c>
      <c r="S929">
        <v>0</v>
      </c>
      <c r="T929">
        <v>0</v>
      </c>
      <c r="U929">
        <f t="shared" si="182"/>
        <v>17.14</v>
      </c>
      <c r="V929">
        <f t="shared" si="183"/>
        <v>50</v>
      </c>
      <c r="W929">
        <f t="shared" si="184"/>
        <v>2.86</v>
      </c>
      <c r="X929">
        <f t="shared" si="185"/>
        <v>1.43</v>
      </c>
      <c r="Y929">
        <f t="shared" si="186"/>
        <v>24.29</v>
      </c>
      <c r="Z929">
        <f t="shared" si="193"/>
        <v>0</v>
      </c>
      <c r="AA929">
        <f t="shared" si="194"/>
        <v>0</v>
      </c>
    </row>
    <row r="930" spans="1:27" x14ac:dyDescent="0.3">
      <c r="A930" t="s">
        <v>4530</v>
      </c>
      <c r="B930" t="s">
        <v>3205</v>
      </c>
      <c r="C930" t="s">
        <v>942</v>
      </c>
      <c r="D930">
        <v>220</v>
      </c>
      <c r="E930">
        <v>2</v>
      </c>
      <c r="F930">
        <v>4</v>
      </c>
      <c r="G930" s="4">
        <v>253</v>
      </c>
      <c r="H930">
        <f t="shared" si="187"/>
        <v>86.96</v>
      </c>
      <c r="I930">
        <f t="shared" si="188"/>
        <v>218</v>
      </c>
      <c r="J930" s="3" t="str">
        <f t="shared" si="189"/>
        <v>PP</v>
      </c>
      <c r="K930" s="3" t="str">
        <f t="shared" si="190"/>
        <v>PSOE</v>
      </c>
      <c r="L930" s="3">
        <f t="shared" si="191"/>
        <v>50.46</v>
      </c>
      <c r="M930" s="3">
        <f t="shared" si="192"/>
        <v>21.1</v>
      </c>
      <c r="N930">
        <v>46</v>
      </c>
      <c r="O930">
        <v>110</v>
      </c>
      <c r="P930">
        <v>23</v>
      </c>
      <c r="Q930">
        <v>3</v>
      </c>
      <c r="R930">
        <v>30</v>
      </c>
      <c r="S930">
        <v>0</v>
      </c>
      <c r="T930">
        <v>0</v>
      </c>
      <c r="U930">
        <f t="shared" si="182"/>
        <v>21.1</v>
      </c>
      <c r="V930">
        <f t="shared" si="183"/>
        <v>50.46</v>
      </c>
      <c r="W930">
        <f t="shared" si="184"/>
        <v>10.55</v>
      </c>
      <c r="X930">
        <f t="shared" si="185"/>
        <v>1.38</v>
      </c>
      <c r="Y930">
        <f t="shared" si="186"/>
        <v>13.76</v>
      </c>
      <c r="Z930">
        <f t="shared" si="193"/>
        <v>0</v>
      </c>
      <c r="AA930">
        <f t="shared" si="194"/>
        <v>0</v>
      </c>
    </row>
    <row r="931" spans="1:27" x14ac:dyDescent="0.3">
      <c r="A931" t="s">
        <v>4530</v>
      </c>
      <c r="B931" t="s">
        <v>3206</v>
      </c>
      <c r="C931" t="s">
        <v>943</v>
      </c>
      <c r="D931">
        <v>68</v>
      </c>
      <c r="E931">
        <v>1</v>
      </c>
      <c r="F931">
        <v>0</v>
      </c>
      <c r="G931" s="4">
        <v>79</v>
      </c>
      <c r="H931">
        <f t="shared" si="187"/>
        <v>86.08</v>
      </c>
      <c r="I931">
        <f t="shared" si="188"/>
        <v>67</v>
      </c>
      <c r="J931" s="3" t="str">
        <f t="shared" si="189"/>
        <v>PP</v>
      </c>
      <c r="K931" s="3" t="str">
        <f t="shared" si="190"/>
        <v>PSOE</v>
      </c>
      <c r="L931" s="3">
        <f t="shared" si="191"/>
        <v>61.19</v>
      </c>
      <c r="M931" s="3">
        <f t="shared" si="192"/>
        <v>20.9</v>
      </c>
      <c r="N931">
        <v>14</v>
      </c>
      <c r="O931">
        <v>41</v>
      </c>
      <c r="P931">
        <v>2</v>
      </c>
      <c r="Q931">
        <v>2</v>
      </c>
      <c r="R931">
        <v>6</v>
      </c>
      <c r="S931">
        <v>0</v>
      </c>
      <c r="T931">
        <v>0</v>
      </c>
      <c r="U931">
        <f t="shared" si="182"/>
        <v>20.9</v>
      </c>
      <c r="V931">
        <f t="shared" si="183"/>
        <v>61.19</v>
      </c>
      <c r="W931">
        <f t="shared" si="184"/>
        <v>2.99</v>
      </c>
      <c r="X931">
        <f t="shared" si="185"/>
        <v>2.99</v>
      </c>
      <c r="Y931">
        <f t="shared" si="186"/>
        <v>8.9600000000000009</v>
      </c>
      <c r="Z931">
        <f t="shared" si="193"/>
        <v>0</v>
      </c>
      <c r="AA931">
        <f t="shared" si="194"/>
        <v>0</v>
      </c>
    </row>
    <row r="932" spans="1:27" x14ac:dyDescent="0.3">
      <c r="A932" t="s">
        <v>4530</v>
      </c>
      <c r="B932" t="s">
        <v>3207</v>
      </c>
      <c r="C932" t="s">
        <v>944</v>
      </c>
      <c r="D932">
        <v>141</v>
      </c>
      <c r="E932">
        <v>3</v>
      </c>
      <c r="F932">
        <v>1</v>
      </c>
      <c r="G932" s="4">
        <v>170</v>
      </c>
      <c r="H932">
        <f t="shared" si="187"/>
        <v>82.94</v>
      </c>
      <c r="I932">
        <f t="shared" si="188"/>
        <v>138</v>
      </c>
      <c r="J932" s="3" t="str">
        <f t="shared" si="189"/>
        <v>PP</v>
      </c>
      <c r="K932" s="3" t="str">
        <f t="shared" si="190"/>
        <v>PSOE</v>
      </c>
      <c r="L932" s="3">
        <f t="shared" si="191"/>
        <v>55.07</v>
      </c>
      <c r="M932" s="3">
        <f t="shared" si="192"/>
        <v>21.01</v>
      </c>
      <c r="N932">
        <v>29</v>
      </c>
      <c r="O932">
        <v>76</v>
      </c>
      <c r="P932">
        <v>12</v>
      </c>
      <c r="Q932">
        <v>2</v>
      </c>
      <c r="R932">
        <v>15</v>
      </c>
      <c r="S932">
        <v>0</v>
      </c>
      <c r="T932">
        <v>0</v>
      </c>
      <c r="U932">
        <f t="shared" si="182"/>
        <v>21.01</v>
      </c>
      <c r="V932">
        <f t="shared" si="183"/>
        <v>55.07</v>
      </c>
      <c r="W932">
        <f t="shared" si="184"/>
        <v>8.6999999999999993</v>
      </c>
      <c r="X932">
        <f t="shared" si="185"/>
        <v>1.45</v>
      </c>
      <c r="Y932">
        <f t="shared" si="186"/>
        <v>10.87</v>
      </c>
      <c r="Z932">
        <f t="shared" si="193"/>
        <v>0</v>
      </c>
      <c r="AA932">
        <f t="shared" si="194"/>
        <v>0</v>
      </c>
    </row>
    <row r="933" spans="1:27" x14ac:dyDescent="0.3">
      <c r="A933" t="s">
        <v>4530</v>
      </c>
      <c r="B933" t="s">
        <v>3208</v>
      </c>
      <c r="C933" t="s">
        <v>945</v>
      </c>
      <c r="D933">
        <v>155</v>
      </c>
      <c r="E933">
        <v>1</v>
      </c>
      <c r="F933">
        <v>1</v>
      </c>
      <c r="G933" s="4">
        <v>197</v>
      </c>
      <c r="H933">
        <f t="shared" si="187"/>
        <v>78.680000000000007</v>
      </c>
      <c r="I933">
        <f t="shared" si="188"/>
        <v>154</v>
      </c>
      <c r="J933" s="3" t="str">
        <f t="shared" si="189"/>
        <v>PP</v>
      </c>
      <c r="K933" s="3" t="str">
        <f t="shared" si="190"/>
        <v>PSOE</v>
      </c>
      <c r="L933" s="3">
        <f t="shared" si="191"/>
        <v>45.45</v>
      </c>
      <c r="M933" s="3">
        <f t="shared" si="192"/>
        <v>37.01</v>
      </c>
      <c r="N933">
        <v>57</v>
      </c>
      <c r="O933">
        <v>70</v>
      </c>
      <c r="P933">
        <v>5</v>
      </c>
      <c r="Q933">
        <v>6</v>
      </c>
      <c r="R933">
        <v>13</v>
      </c>
      <c r="S933">
        <v>0</v>
      </c>
      <c r="T933">
        <v>0</v>
      </c>
      <c r="U933">
        <f t="shared" si="182"/>
        <v>37.01</v>
      </c>
      <c r="V933">
        <f t="shared" si="183"/>
        <v>45.45</v>
      </c>
      <c r="W933">
        <f t="shared" si="184"/>
        <v>3.25</v>
      </c>
      <c r="X933">
        <f t="shared" si="185"/>
        <v>3.9</v>
      </c>
      <c r="Y933">
        <f t="shared" si="186"/>
        <v>8.44</v>
      </c>
      <c r="Z933">
        <f t="shared" si="193"/>
        <v>0</v>
      </c>
      <c r="AA933">
        <f t="shared" si="194"/>
        <v>0</v>
      </c>
    </row>
    <row r="934" spans="1:27" x14ac:dyDescent="0.3">
      <c r="A934" t="s">
        <v>4530</v>
      </c>
      <c r="B934" t="s">
        <v>3209</v>
      </c>
      <c r="C934" t="s">
        <v>946</v>
      </c>
      <c r="D934">
        <v>50</v>
      </c>
      <c r="E934">
        <v>0</v>
      </c>
      <c r="F934">
        <v>1</v>
      </c>
      <c r="G934" s="4">
        <v>57</v>
      </c>
      <c r="H934">
        <f t="shared" si="187"/>
        <v>87.72</v>
      </c>
      <c r="I934">
        <f t="shared" si="188"/>
        <v>50</v>
      </c>
      <c r="J934" s="3" t="str">
        <f t="shared" si="189"/>
        <v>PP</v>
      </c>
      <c r="K934" s="3" t="str">
        <f t="shared" si="190"/>
        <v>Ciudadanos</v>
      </c>
      <c r="L934" s="3">
        <f t="shared" si="191"/>
        <v>66</v>
      </c>
      <c r="M934" s="3">
        <f t="shared" si="192"/>
        <v>12</v>
      </c>
      <c r="N934">
        <v>5</v>
      </c>
      <c r="O934">
        <v>33</v>
      </c>
      <c r="P934">
        <v>5</v>
      </c>
      <c r="Q934">
        <v>0</v>
      </c>
      <c r="R934">
        <v>6</v>
      </c>
      <c r="S934">
        <v>0</v>
      </c>
      <c r="T934">
        <v>0</v>
      </c>
      <c r="U934">
        <f t="shared" si="182"/>
        <v>10</v>
      </c>
      <c r="V934">
        <f t="shared" si="183"/>
        <v>66</v>
      </c>
      <c r="W934">
        <f t="shared" si="184"/>
        <v>10</v>
      </c>
      <c r="X934">
        <f t="shared" si="185"/>
        <v>0</v>
      </c>
      <c r="Y934">
        <f t="shared" si="186"/>
        <v>12</v>
      </c>
      <c r="Z934">
        <f t="shared" si="193"/>
        <v>0</v>
      </c>
      <c r="AA934">
        <f t="shared" si="194"/>
        <v>0</v>
      </c>
    </row>
    <row r="935" spans="1:27" x14ac:dyDescent="0.3">
      <c r="A935" t="s">
        <v>4530</v>
      </c>
      <c r="B935" t="s">
        <v>3210</v>
      </c>
      <c r="C935" t="s">
        <v>947</v>
      </c>
      <c r="D935">
        <v>77</v>
      </c>
      <c r="E935">
        <v>1</v>
      </c>
      <c r="F935">
        <v>2</v>
      </c>
      <c r="G935" s="4">
        <v>107</v>
      </c>
      <c r="H935">
        <f t="shared" si="187"/>
        <v>71.959999999999994</v>
      </c>
      <c r="I935">
        <f t="shared" si="188"/>
        <v>76</v>
      </c>
      <c r="J935" s="3" t="str">
        <f t="shared" si="189"/>
        <v>PP</v>
      </c>
      <c r="K935" s="3" t="str">
        <f t="shared" si="190"/>
        <v>PSOE</v>
      </c>
      <c r="L935" s="3">
        <f t="shared" si="191"/>
        <v>40.79</v>
      </c>
      <c r="M935" s="3">
        <f t="shared" si="192"/>
        <v>26.32</v>
      </c>
      <c r="N935">
        <v>20</v>
      </c>
      <c r="O935">
        <v>31</v>
      </c>
      <c r="P935">
        <v>5</v>
      </c>
      <c r="Q935">
        <v>5</v>
      </c>
      <c r="R935">
        <v>9</v>
      </c>
      <c r="S935">
        <v>0</v>
      </c>
      <c r="T935">
        <v>0</v>
      </c>
      <c r="U935">
        <f t="shared" si="182"/>
        <v>26.32</v>
      </c>
      <c r="V935">
        <f t="shared" si="183"/>
        <v>40.79</v>
      </c>
      <c r="W935">
        <f t="shared" si="184"/>
        <v>6.58</v>
      </c>
      <c r="X935">
        <f t="shared" si="185"/>
        <v>6.58</v>
      </c>
      <c r="Y935">
        <f t="shared" si="186"/>
        <v>11.84</v>
      </c>
      <c r="Z935">
        <f t="shared" si="193"/>
        <v>0</v>
      </c>
      <c r="AA935">
        <f t="shared" si="194"/>
        <v>0</v>
      </c>
    </row>
    <row r="936" spans="1:27" x14ac:dyDescent="0.3">
      <c r="A936" t="s">
        <v>4530</v>
      </c>
      <c r="B936" t="s">
        <v>3211</v>
      </c>
      <c r="C936" t="s">
        <v>948</v>
      </c>
      <c r="D936">
        <v>87</v>
      </c>
      <c r="E936">
        <v>3</v>
      </c>
      <c r="F936">
        <v>5</v>
      </c>
      <c r="G936" s="4">
        <v>105</v>
      </c>
      <c r="H936">
        <f t="shared" si="187"/>
        <v>82.86</v>
      </c>
      <c r="I936">
        <f t="shared" si="188"/>
        <v>84</v>
      </c>
      <c r="J936" s="3" t="str">
        <f t="shared" si="189"/>
        <v>PP</v>
      </c>
      <c r="K936" s="3" t="str">
        <f t="shared" si="190"/>
        <v>PSOE</v>
      </c>
      <c r="L936" s="3">
        <f t="shared" si="191"/>
        <v>57.14</v>
      </c>
      <c r="M936" s="3">
        <f t="shared" si="192"/>
        <v>15.48</v>
      </c>
      <c r="N936">
        <v>13</v>
      </c>
      <c r="O936">
        <v>48</v>
      </c>
      <c r="P936">
        <v>7</v>
      </c>
      <c r="Q936">
        <v>1</v>
      </c>
      <c r="R936">
        <v>6</v>
      </c>
      <c r="S936">
        <v>0</v>
      </c>
      <c r="T936">
        <v>0</v>
      </c>
      <c r="U936">
        <f t="shared" si="182"/>
        <v>15.48</v>
      </c>
      <c r="V936">
        <f t="shared" si="183"/>
        <v>57.14</v>
      </c>
      <c r="W936">
        <f t="shared" si="184"/>
        <v>8.33</v>
      </c>
      <c r="X936">
        <f t="shared" si="185"/>
        <v>1.19</v>
      </c>
      <c r="Y936">
        <f t="shared" si="186"/>
        <v>7.14</v>
      </c>
      <c r="Z936">
        <f t="shared" si="193"/>
        <v>0</v>
      </c>
      <c r="AA936">
        <f t="shared" si="194"/>
        <v>0</v>
      </c>
    </row>
    <row r="937" spans="1:27" x14ac:dyDescent="0.3">
      <c r="A937" t="s">
        <v>4530</v>
      </c>
      <c r="B937" t="s">
        <v>3212</v>
      </c>
      <c r="C937" t="s">
        <v>949</v>
      </c>
      <c r="D937">
        <v>28</v>
      </c>
      <c r="E937">
        <v>0</v>
      </c>
      <c r="F937">
        <v>1</v>
      </c>
      <c r="G937" s="4">
        <v>41</v>
      </c>
      <c r="H937">
        <f t="shared" si="187"/>
        <v>68.290000000000006</v>
      </c>
      <c r="I937">
        <f t="shared" si="188"/>
        <v>28</v>
      </c>
      <c r="J937" s="3" t="str">
        <f t="shared" si="189"/>
        <v>PP</v>
      </c>
      <c r="K937" s="3" t="str">
        <f t="shared" si="190"/>
        <v>PSOE</v>
      </c>
      <c r="L937" s="3">
        <f t="shared" si="191"/>
        <v>46.43</v>
      </c>
      <c r="M937" s="3">
        <f t="shared" si="192"/>
        <v>35.71</v>
      </c>
      <c r="N937">
        <v>10</v>
      </c>
      <c r="O937">
        <v>13</v>
      </c>
      <c r="P937">
        <v>1</v>
      </c>
      <c r="Q937">
        <v>3</v>
      </c>
      <c r="R937">
        <v>0</v>
      </c>
      <c r="S937">
        <v>0</v>
      </c>
      <c r="T937">
        <v>0</v>
      </c>
      <c r="U937">
        <f t="shared" si="182"/>
        <v>35.71</v>
      </c>
      <c r="V937">
        <f t="shared" si="183"/>
        <v>46.43</v>
      </c>
      <c r="W937">
        <f t="shared" si="184"/>
        <v>3.57</v>
      </c>
      <c r="X937">
        <f t="shared" si="185"/>
        <v>10.71</v>
      </c>
      <c r="Y937">
        <f t="shared" si="186"/>
        <v>0</v>
      </c>
      <c r="Z937">
        <f t="shared" si="193"/>
        <v>0</v>
      </c>
      <c r="AA937">
        <f t="shared" si="194"/>
        <v>0</v>
      </c>
    </row>
    <row r="938" spans="1:27" x14ac:dyDescent="0.3">
      <c r="A938" t="s">
        <v>4530</v>
      </c>
      <c r="B938" t="s">
        <v>3213</v>
      </c>
      <c r="C938" t="s">
        <v>950</v>
      </c>
      <c r="D938">
        <v>308</v>
      </c>
      <c r="E938">
        <v>3</v>
      </c>
      <c r="F938">
        <v>3</v>
      </c>
      <c r="G938" s="4">
        <v>397</v>
      </c>
      <c r="H938">
        <f t="shared" si="187"/>
        <v>77.58</v>
      </c>
      <c r="I938">
        <f t="shared" si="188"/>
        <v>305</v>
      </c>
      <c r="J938" s="3" t="str">
        <f t="shared" si="189"/>
        <v>PP</v>
      </c>
      <c r="K938" s="3" t="str">
        <f t="shared" si="190"/>
        <v>PSOE</v>
      </c>
      <c r="L938" s="3">
        <f t="shared" si="191"/>
        <v>42.95</v>
      </c>
      <c r="M938" s="3">
        <f t="shared" si="192"/>
        <v>31.48</v>
      </c>
      <c r="N938">
        <v>96</v>
      </c>
      <c r="O938">
        <v>131</v>
      </c>
      <c r="P938">
        <v>16</v>
      </c>
      <c r="Q938">
        <v>15</v>
      </c>
      <c r="R938">
        <v>30</v>
      </c>
      <c r="S938">
        <v>0</v>
      </c>
      <c r="T938">
        <v>0</v>
      </c>
      <c r="U938">
        <f t="shared" si="182"/>
        <v>31.48</v>
      </c>
      <c r="V938">
        <f t="shared" si="183"/>
        <v>42.95</v>
      </c>
      <c r="W938">
        <f t="shared" si="184"/>
        <v>5.25</v>
      </c>
      <c r="X938">
        <f t="shared" si="185"/>
        <v>4.92</v>
      </c>
      <c r="Y938">
        <f t="shared" si="186"/>
        <v>9.84</v>
      </c>
      <c r="Z938">
        <f t="shared" si="193"/>
        <v>0</v>
      </c>
      <c r="AA938">
        <f t="shared" si="194"/>
        <v>0</v>
      </c>
    </row>
    <row r="939" spans="1:27" x14ac:dyDescent="0.3">
      <c r="A939" t="s">
        <v>4530</v>
      </c>
      <c r="B939" t="s">
        <v>3214</v>
      </c>
      <c r="C939" t="s">
        <v>951</v>
      </c>
      <c r="D939">
        <v>117</v>
      </c>
      <c r="E939">
        <v>4</v>
      </c>
      <c r="F939">
        <v>5</v>
      </c>
      <c r="G939" s="4">
        <v>146</v>
      </c>
      <c r="H939">
        <f t="shared" si="187"/>
        <v>80.14</v>
      </c>
      <c r="I939">
        <f t="shared" si="188"/>
        <v>113</v>
      </c>
      <c r="J939" s="3" t="str">
        <f t="shared" si="189"/>
        <v>PP</v>
      </c>
      <c r="K939" s="3" t="str">
        <f t="shared" si="190"/>
        <v>PSOE</v>
      </c>
      <c r="L939" s="3">
        <f t="shared" si="191"/>
        <v>51.33</v>
      </c>
      <c r="M939" s="3">
        <f t="shared" si="192"/>
        <v>29.2</v>
      </c>
      <c r="N939">
        <v>33</v>
      </c>
      <c r="O939">
        <v>58</v>
      </c>
      <c r="P939">
        <v>0</v>
      </c>
      <c r="Q939">
        <v>0</v>
      </c>
      <c r="R939">
        <v>13</v>
      </c>
      <c r="S939">
        <v>0</v>
      </c>
      <c r="T939">
        <v>0</v>
      </c>
      <c r="U939">
        <f t="shared" si="182"/>
        <v>29.2</v>
      </c>
      <c r="V939">
        <f t="shared" si="183"/>
        <v>51.33</v>
      </c>
      <c r="W939">
        <f t="shared" si="184"/>
        <v>0</v>
      </c>
      <c r="X939">
        <f t="shared" si="185"/>
        <v>0</v>
      </c>
      <c r="Y939">
        <f t="shared" si="186"/>
        <v>11.5</v>
      </c>
      <c r="Z939">
        <f t="shared" si="193"/>
        <v>0</v>
      </c>
      <c r="AA939">
        <f t="shared" si="194"/>
        <v>0</v>
      </c>
    </row>
    <row r="940" spans="1:27" x14ac:dyDescent="0.3">
      <c r="A940" t="s">
        <v>4530</v>
      </c>
      <c r="B940" t="s">
        <v>3215</v>
      </c>
      <c r="C940" t="s">
        <v>952</v>
      </c>
      <c r="D940">
        <v>23</v>
      </c>
      <c r="E940">
        <v>1</v>
      </c>
      <c r="F940">
        <v>3</v>
      </c>
      <c r="G940" s="4">
        <v>24</v>
      </c>
      <c r="H940">
        <f t="shared" si="187"/>
        <v>95.83</v>
      </c>
      <c r="I940">
        <f t="shared" si="188"/>
        <v>22</v>
      </c>
      <c r="J940" s="3" t="str">
        <f t="shared" si="189"/>
        <v>PSOE</v>
      </c>
      <c r="K940" s="3" t="str">
        <f t="shared" si="190"/>
        <v>PP</v>
      </c>
      <c r="L940" s="3">
        <f t="shared" si="191"/>
        <v>40.909999999999997</v>
      </c>
      <c r="M940" s="3">
        <f t="shared" si="192"/>
        <v>27.27</v>
      </c>
      <c r="N940">
        <v>9</v>
      </c>
      <c r="O940">
        <v>6</v>
      </c>
      <c r="P940">
        <v>0</v>
      </c>
      <c r="Q940">
        <v>0</v>
      </c>
      <c r="R940">
        <v>3</v>
      </c>
      <c r="S940">
        <v>0</v>
      </c>
      <c r="T940">
        <v>0</v>
      </c>
      <c r="U940">
        <f t="shared" si="182"/>
        <v>40.909999999999997</v>
      </c>
      <c r="V940">
        <f t="shared" si="183"/>
        <v>27.27</v>
      </c>
      <c r="W940">
        <f t="shared" si="184"/>
        <v>0</v>
      </c>
      <c r="X940">
        <f t="shared" si="185"/>
        <v>0</v>
      </c>
      <c r="Y940">
        <f t="shared" si="186"/>
        <v>13.64</v>
      </c>
      <c r="Z940">
        <f t="shared" si="193"/>
        <v>0</v>
      </c>
      <c r="AA940">
        <f t="shared" si="194"/>
        <v>0</v>
      </c>
    </row>
    <row r="941" spans="1:27" x14ac:dyDescent="0.3">
      <c r="A941" t="s">
        <v>4530</v>
      </c>
      <c r="B941" t="s">
        <v>3216</v>
      </c>
      <c r="C941" t="s">
        <v>953</v>
      </c>
      <c r="D941">
        <v>124</v>
      </c>
      <c r="E941">
        <v>0</v>
      </c>
      <c r="F941">
        <v>5</v>
      </c>
      <c r="G941" s="4">
        <v>159</v>
      </c>
      <c r="H941">
        <f t="shared" si="187"/>
        <v>77.989999999999995</v>
      </c>
      <c r="I941">
        <f t="shared" si="188"/>
        <v>124</v>
      </c>
      <c r="J941" s="3" t="str">
        <f t="shared" si="189"/>
        <v>PP</v>
      </c>
      <c r="K941" s="3" t="str">
        <f t="shared" si="190"/>
        <v>PSOE</v>
      </c>
      <c r="L941" s="3">
        <f t="shared" si="191"/>
        <v>42.74</v>
      </c>
      <c r="M941" s="3">
        <f t="shared" si="192"/>
        <v>29.03</v>
      </c>
      <c r="N941">
        <v>36</v>
      </c>
      <c r="O941">
        <v>53</v>
      </c>
      <c r="P941">
        <v>7</v>
      </c>
      <c r="Q941">
        <v>2</v>
      </c>
      <c r="R941">
        <v>19</v>
      </c>
      <c r="S941">
        <v>0</v>
      </c>
      <c r="T941">
        <v>0</v>
      </c>
      <c r="U941">
        <f t="shared" si="182"/>
        <v>29.03</v>
      </c>
      <c r="V941">
        <f t="shared" si="183"/>
        <v>42.74</v>
      </c>
      <c r="W941">
        <f t="shared" si="184"/>
        <v>5.65</v>
      </c>
      <c r="X941">
        <f t="shared" si="185"/>
        <v>1.61</v>
      </c>
      <c r="Y941">
        <f t="shared" si="186"/>
        <v>15.32</v>
      </c>
      <c r="Z941">
        <f t="shared" si="193"/>
        <v>0</v>
      </c>
      <c r="AA941">
        <f t="shared" si="194"/>
        <v>0</v>
      </c>
    </row>
    <row r="942" spans="1:27" x14ac:dyDescent="0.3">
      <c r="A942" t="s">
        <v>4530</v>
      </c>
      <c r="B942" t="s">
        <v>3217</v>
      </c>
      <c r="C942" t="s">
        <v>954</v>
      </c>
      <c r="D942">
        <v>74</v>
      </c>
      <c r="E942">
        <v>0</v>
      </c>
      <c r="F942">
        <v>1</v>
      </c>
      <c r="G942" s="4">
        <v>95</v>
      </c>
      <c r="H942">
        <f t="shared" si="187"/>
        <v>77.89</v>
      </c>
      <c r="I942">
        <f t="shared" si="188"/>
        <v>74</v>
      </c>
      <c r="J942" s="3" t="str">
        <f t="shared" si="189"/>
        <v>PP</v>
      </c>
      <c r="K942" s="3" t="str">
        <f t="shared" si="190"/>
        <v>PSOE</v>
      </c>
      <c r="L942" s="3">
        <f t="shared" si="191"/>
        <v>54.05</v>
      </c>
      <c r="M942" s="3">
        <f t="shared" si="192"/>
        <v>32.43</v>
      </c>
      <c r="N942">
        <v>24</v>
      </c>
      <c r="O942">
        <v>40</v>
      </c>
      <c r="P942">
        <v>4</v>
      </c>
      <c r="Q942">
        <v>0</v>
      </c>
      <c r="R942">
        <v>5</v>
      </c>
      <c r="S942">
        <v>0</v>
      </c>
      <c r="T942">
        <v>0</v>
      </c>
      <c r="U942">
        <f t="shared" si="182"/>
        <v>32.43</v>
      </c>
      <c r="V942">
        <f t="shared" si="183"/>
        <v>54.05</v>
      </c>
      <c r="W942">
        <f t="shared" si="184"/>
        <v>5.41</v>
      </c>
      <c r="X942">
        <f t="shared" si="185"/>
        <v>0</v>
      </c>
      <c r="Y942">
        <f t="shared" si="186"/>
        <v>6.76</v>
      </c>
      <c r="Z942">
        <f t="shared" si="193"/>
        <v>0</v>
      </c>
      <c r="AA942">
        <f t="shared" si="194"/>
        <v>0</v>
      </c>
    </row>
    <row r="943" spans="1:27" x14ac:dyDescent="0.3">
      <c r="A943" t="s">
        <v>4530</v>
      </c>
      <c r="B943" t="s">
        <v>3218</v>
      </c>
      <c r="C943" t="s">
        <v>955</v>
      </c>
      <c r="D943">
        <v>150</v>
      </c>
      <c r="E943">
        <v>1</v>
      </c>
      <c r="F943">
        <v>1</v>
      </c>
      <c r="G943" s="4">
        <v>176</v>
      </c>
      <c r="H943">
        <f t="shared" si="187"/>
        <v>85.23</v>
      </c>
      <c r="I943">
        <f t="shared" si="188"/>
        <v>149</v>
      </c>
      <c r="J943" s="3" t="str">
        <f t="shared" si="189"/>
        <v>PP</v>
      </c>
      <c r="K943" s="3" t="str">
        <f t="shared" si="190"/>
        <v>PSOE</v>
      </c>
      <c r="L943" s="3">
        <f t="shared" si="191"/>
        <v>49.66</v>
      </c>
      <c r="M943" s="3">
        <f t="shared" si="192"/>
        <v>26.85</v>
      </c>
      <c r="N943">
        <v>40</v>
      </c>
      <c r="O943">
        <v>74</v>
      </c>
      <c r="P943">
        <v>11</v>
      </c>
      <c r="Q943">
        <v>9</v>
      </c>
      <c r="R943">
        <v>13</v>
      </c>
      <c r="S943">
        <v>0</v>
      </c>
      <c r="T943">
        <v>0</v>
      </c>
      <c r="U943">
        <f t="shared" si="182"/>
        <v>26.85</v>
      </c>
      <c r="V943">
        <f t="shared" si="183"/>
        <v>49.66</v>
      </c>
      <c r="W943">
        <f t="shared" si="184"/>
        <v>7.38</v>
      </c>
      <c r="X943">
        <f t="shared" si="185"/>
        <v>6.04</v>
      </c>
      <c r="Y943">
        <f t="shared" si="186"/>
        <v>8.7200000000000006</v>
      </c>
      <c r="Z943">
        <f t="shared" si="193"/>
        <v>0</v>
      </c>
      <c r="AA943">
        <f t="shared" si="194"/>
        <v>0</v>
      </c>
    </row>
    <row r="944" spans="1:27" x14ac:dyDescent="0.3">
      <c r="A944" t="s">
        <v>4530</v>
      </c>
      <c r="B944" t="s">
        <v>3219</v>
      </c>
      <c r="C944" t="s">
        <v>956</v>
      </c>
      <c r="D944">
        <v>132</v>
      </c>
      <c r="E944">
        <v>1</v>
      </c>
      <c r="F944">
        <v>3</v>
      </c>
      <c r="G944" s="4">
        <v>155</v>
      </c>
      <c r="H944">
        <f t="shared" si="187"/>
        <v>85.16</v>
      </c>
      <c r="I944">
        <f t="shared" si="188"/>
        <v>131</v>
      </c>
      <c r="J944" s="3" t="str">
        <f t="shared" si="189"/>
        <v>PP</v>
      </c>
      <c r="K944" s="3" t="str">
        <f t="shared" si="190"/>
        <v>PSOE</v>
      </c>
      <c r="L944" s="3">
        <f t="shared" si="191"/>
        <v>55.73</v>
      </c>
      <c r="M944" s="3">
        <f t="shared" si="192"/>
        <v>30.53</v>
      </c>
      <c r="N944">
        <v>40</v>
      </c>
      <c r="O944">
        <v>73</v>
      </c>
      <c r="P944">
        <v>2</v>
      </c>
      <c r="Q944">
        <v>2</v>
      </c>
      <c r="R944">
        <v>11</v>
      </c>
      <c r="S944">
        <v>0</v>
      </c>
      <c r="T944">
        <v>0</v>
      </c>
      <c r="U944">
        <f t="shared" si="182"/>
        <v>30.53</v>
      </c>
      <c r="V944">
        <f t="shared" si="183"/>
        <v>55.73</v>
      </c>
      <c r="W944">
        <f t="shared" si="184"/>
        <v>1.53</v>
      </c>
      <c r="X944">
        <f t="shared" si="185"/>
        <v>1.53</v>
      </c>
      <c r="Y944">
        <f t="shared" si="186"/>
        <v>8.4</v>
      </c>
      <c r="Z944">
        <f t="shared" si="193"/>
        <v>0</v>
      </c>
      <c r="AA944">
        <f t="shared" si="194"/>
        <v>0</v>
      </c>
    </row>
    <row r="945" spans="1:27" x14ac:dyDescent="0.3">
      <c r="A945" t="s">
        <v>4530</v>
      </c>
      <c r="B945" t="s">
        <v>3220</v>
      </c>
      <c r="C945" t="s">
        <v>957</v>
      </c>
      <c r="D945">
        <v>51</v>
      </c>
      <c r="E945">
        <v>0</v>
      </c>
      <c r="F945">
        <v>0</v>
      </c>
      <c r="G945" s="4">
        <v>51</v>
      </c>
      <c r="H945">
        <f t="shared" si="187"/>
        <v>100</v>
      </c>
      <c r="I945">
        <f t="shared" si="188"/>
        <v>51</v>
      </c>
      <c r="J945" s="3" t="str">
        <f t="shared" si="189"/>
        <v>PSOE</v>
      </c>
      <c r="K945" s="3" t="str">
        <f t="shared" si="190"/>
        <v>PP</v>
      </c>
      <c r="L945" s="3">
        <f t="shared" si="191"/>
        <v>50.98</v>
      </c>
      <c r="M945" s="3">
        <f t="shared" si="192"/>
        <v>29.41</v>
      </c>
      <c r="N945">
        <v>26</v>
      </c>
      <c r="O945">
        <v>15</v>
      </c>
      <c r="P945">
        <v>1</v>
      </c>
      <c r="Q945">
        <v>2</v>
      </c>
      <c r="R945">
        <v>4</v>
      </c>
      <c r="S945">
        <v>0</v>
      </c>
      <c r="T945">
        <v>0</v>
      </c>
      <c r="U945">
        <f t="shared" si="182"/>
        <v>50.98</v>
      </c>
      <c r="V945">
        <f t="shared" si="183"/>
        <v>29.41</v>
      </c>
      <c r="W945">
        <f t="shared" si="184"/>
        <v>1.96</v>
      </c>
      <c r="X945">
        <f t="shared" si="185"/>
        <v>3.92</v>
      </c>
      <c r="Y945">
        <f t="shared" si="186"/>
        <v>7.84</v>
      </c>
      <c r="Z945">
        <f t="shared" si="193"/>
        <v>0</v>
      </c>
      <c r="AA945">
        <f t="shared" si="194"/>
        <v>0</v>
      </c>
    </row>
    <row r="946" spans="1:27" x14ac:dyDescent="0.3">
      <c r="A946" t="s">
        <v>4530</v>
      </c>
      <c r="B946" t="s">
        <v>3221</v>
      </c>
      <c r="C946" t="s">
        <v>958</v>
      </c>
      <c r="D946">
        <v>112</v>
      </c>
      <c r="E946">
        <v>0</v>
      </c>
      <c r="F946">
        <v>1</v>
      </c>
      <c r="G946" s="4">
        <v>160</v>
      </c>
      <c r="H946">
        <f t="shared" si="187"/>
        <v>70</v>
      </c>
      <c r="I946">
        <f t="shared" si="188"/>
        <v>112</v>
      </c>
      <c r="J946" s="3" t="str">
        <f t="shared" si="189"/>
        <v>PP</v>
      </c>
      <c r="K946" s="3" t="str">
        <f t="shared" si="190"/>
        <v>Ciudadanos</v>
      </c>
      <c r="L946" s="3">
        <f t="shared" si="191"/>
        <v>58.93</v>
      </c>
      <c r="M946" s="3">
        <f t="shared" si="192"/>
        <v>15.18</v>
      </c>
      <c r="N946">
        <v>12</v>
      </c>
      <c r="O946">
        <v>66</v>
      </c>
      <c r="P946">
        <v>10</v>
      </c>
      <c r="Q946">
        <v>5</v>
      </c>
      <c r="R946">
        <v>17</v>
      </c>
      <c r="S946">
        <v>0</v>
      </c>
      <c r="T946">
        <v>0</v>
      </c>
      <c r="U946">
        <f t="shared" si="182"/>
        <v>10.71</v>
      </c>
      <c r="V946">
        <f t="shared" si="183"/>
        <v>58.93</v>
      </c>
      <c r="W946">
        <f t="shared" si="184"/>
        <v>8.93</v>
      </c>
      <c r="X946">
        <f t="shared" si="185"/>
        <v>4.46</v>
      </c>
      <c r="Y946">
        <f t="shared" si="186"/>
        <v>15.18</v>
      </c>
      <c r="Z946">
        <f t="shared" si="193"/>
        <v>0</v>
      </c>
      <c r="AA946">
        <f t="shared" si="194"/>
        <v>0</v>
      </c>
    </row>
    <row r="947" spans="1:27" x14ac:dyDescent="0.3">
      <c r="A947" t="s">
        <v>4530</v>
      </c>
      <c r="B947" t="s">
        <v>3222</v>
      </c>
      <c r="C947" t="s">
        <v>959</v>
      </c>
      <c r="D947">
        <v>19</v>
      </c>
      <c r="E947">
        <v>0</v>
      </c>
      <c r="F947">
        <v>0</v>
      </c>
      <c r="G947" s="4">
        <v>21</v>
      </c>
      <c r="H947">
        <f t="shared" si="187"/>
        <v>90.48</v>
      </c>
      <c r="I947">
        <f t="shared" si="188"/>
        <v>19</v>
      </c>
      <c r="J947" s="3" t="str">
        <f t="shared" si="189"/>
        <v>PP</v>
      </c>
      <c r="K947" s="3" t="str">
        <f t="shared" si="190"/>
        <v>VOX</v>
      </c>
      <c r="L947" s="3">
        <f t="shared" si="191"/>
        <v>57.89</v>
      </c>
      <c r="M947" s="3">
        <f t="shared" si="192"/>
        <v>10.53</v>
      </c>
      <c r="N947">
        <v>1</v>
      </c>
      <c r="O947">
        <v>11</v>
      </c>
      <c r="P947">
        <v>2</v>
      </c>
      <c r="Q947">
        <v>1</v>
      </c>
      <c r="R947">
        <v>2</v>
      </c>
      <c r="S947">
        <v>0</v>
      </c>
      <c r="T947">
        <v>0</v>
      </c>
      <c r="U947">
        <f t="shared" si="182"/>
        <v>5.26</v>
      </c>
      <c r="V947">
        <f t="shared" si="183"/>
        <v>57.89</v>
      </c>
      <c r="W947">
        <f t="shared" si="184"/>
        <v>10.53</v>
      </c>
      <c r="X947">
        <f t="shared" si="185"/>
        <v>5.26</v>
      </c>
      <c r="Y947">
        <f t="shared" si="186"/>
        <v>10.53</v>
      </c>
      <c r="Z947">
        <f t="shared" si="193"/>
        <v>0</v>
      </c>
      <c r="AA947">
        <f t="shared" si="194"/>
        <v>0</v>
      </c>
    </row>
    <row r="948" spans="1:27" x14ac:dyDescent="0.3">
      <c r="A948" t="s">
        <v>4530</v>
      </c>
      <c r="B948" t="s">
        <v>3223</v>
      </c>
      <c r="C948" t="s">
        <v>960</v>
      </c>
      <c r="D948">
        <v>108</v>
      </c>
      <c r="E948">
        <v>0</v>
      </c>
      <c r="F948">
        <v>1</v>
      </c>
      <c r="G948" s="4">
        <v>147</v>
      </c>
      <c r="H948">
        <f t="shared" si="187"/>
        <v>73.47</v>
      </c>
      <c r="I948">
        <f t="shared" si="188"/>
        <v>108</v>
      </c>
      <c r="J948" s="3" t="str">
        <f t="shared" si="189"/>
        <v>PP</v>
      </c>
      <c r="K948" s="3" t="str">
        <f t="shared" si="190"/>
        <v>PSOE</v>
      </c>
      <c r="L948" s="3">
        <f t="shared" si="191"/>
        <v>41.67</v>
      </c>
      <c r="M948" s="3">
        <f t="shared" si="192"/>
        <v>32.409999999999997</v>
      </c>
      <c r="N948">
        <v>35</v>
      </c>
      <c r="O948">
        <v>45</v>
      </c>
      <c r="P948">
        <v>3</v>
      </c>
      <c r="Q948">
        <v>2</v>
      </c>
      <c r="R948">
        <v>21</v>
      </c>
      <c r="S948">
        <v>0</v>
      </c>
      <c r="T948">
        <v>0</v>
      </c>
      <c r="U948">
        <f t="shared" si="182"/>
        <v>32.409999999999997</v>
      </c>
      <c r="V948">
        <f t="shared" si="183"/>
        <v>41.67</v>
      </c>
      <c r="W948">
        <f t="shared" si="184"/>
        <v>2.78</v>
      </c>
      <c r="X948">
        <f t="shared" si="185"/>
        <v>1.85</v>
      </c>
      <c r="Y948">
        <f t="shared" si="186"/>
        <v>19.440000000000001</v>
      </c>
      <c r="Z948">
        <f t="shared" si="193"/>
        <v>0</v>
      </c>
      <c r="AA948">
        <f t="shared" si="194"/>
        <v>0</v>
      </c>
    </row>
    <row r="949" spans="1:27" x14ac:dyDescent="0.3">
      <c r="A949" t="s">
        <v>4530</v>
      </c>
      <c r="B949" t="s">
        <v>3224</v>
      </c>
      <c r="C949" t="s">
        <v>961</v>
      </c>
      <c r="D949">
        <v>105</v>
      </c>
      <c r="E949">
        <v>3</v>
      </c>
      <c r="F949">
        <v>0</v>
      </c>
      <c r="G949" s="4">
        <v>124</v>
      </c>
      <c r="H949">
        <f t="shared" si="187"/>
        <v>84.68</v>
      </c>
      <c r="I949">
        <f t="shared" si="188"/>
        <v>102</v>
      </c>
      <c r="J949" s="3" t="str">
        <f t="shared" si="189"/>
        <v>PP</v>
      </c>
      <c r="K949" s="3" t="str">
        <f t="shared" si="190"/>
        <v>PSOE</v>
      </c>
      <c r="L949" s="3">
        <f t="shared" si="191"/>
        <v>50</v>
      </c>
      <c r="M949" s="3">
        <f t="shared" si="192"/>
        <v>29.41</v>
      </c>
      <c r="N949">
        <v>30</v>
      </c>
      <c r="O949">
        <v>51</v>
      </c>
      <c r="P949">
        <v>5</v>
      </c>
      <c r="Q949">
        <v>3</v>
      </c>
      <c r="R949">
        <v>8</v>
      </c>
      <c r="S949">
        <v>0</v>
      </c>
      <c r="T949">
        <v>0</v>
      </c>
      <c r="U949">
        <f t="shared" si="182"/>
        <v>29.41</v>
      </c>
      <c r="V949">
        <f t="shared" si="183"/>
        <v>50</v>
      </c>
      <c r="W949">
        <f t="shared" si="184"/>
        <v>4.9000000000000004</v>
      </c>
      <c r="X949">
        <f t="shared" si="185"/>
        <v>2.94</v>
      </c>
      <c r="Y949">
        <f t="shared" si="186"/>
        <v>7.84</v>
      </c>
      <c r="Z949">
        <f t="shared" si="193"/>
        <v>0</v>
      </c>
      <c r="AA949">
        <f t="shared" si="194"/>
        <v>0</v>
      </c>
    </row>
    <row r="950" spans="1:27" x14ac:dyDescent="0.3">
      <c r="A950" t="s">
        <v>4530</v>
      </c>
      <c r="B950" t="s">
        <v>3225</v>
      </c>
      <c r="C950" t="s">
        <v>962</v>
      </c>
      <c r="D950">
        <v>57</v>
      </c>
      <c r="E950">
        <v>1</v>
      </c>
      <c r="F950">
        <v>1</v>
      </c>
      <c r="G950" s="4">
        <v>77</v>
      </c>
      <c r="H950">
        <f t="shared" si="187"/>
        <v>74.03</v>
      </c>
      <c r="I950">
        <f t="shared" si="188"/>
        <v>56</v>
      </c>
      <c r="J950" s="3" t="str">
        <f t="shared" si="189"/>
        <v>PP</v>
      </c>
      <c r="K950" s="3" t="str">
        <f t="shared" si="190"/>
        <v>PSOE</v>
      </c>
      <c r="L950" s="3">
        <f t="shared" si="191"/>
        <v>55.36</v>
      </c>
      <c r="M950" s="3">
        <f t="shared" si="192"/>
        <v>25</v>
      </c>
      <c r="N950">
        <v>14</v>
      </c>
      <c r="O950">
        <v>31</v>
      </c>
      <c r="P950">
        <v>2</v>
      </c>
      <c r="Q950">
        <v>3</v>
      </c>
      <c r="R950">
        <v>4</v>
      </c>
      <c r="S950">
        <v>0</v>
      </c>
      <c r="T950">
        <v>0</v>
      </c>
      <c r="U950">
        <f t="shared" si="182"/>
        <v>25</v>
      </c>
      <c r="V950">
        <f t="shared" si="183"/>
        <v>55.36</v>
      </c>
      <c r="W950">
        <f t="shared" si="184"/>
        <v>3.57</v>
      </c>
      <c r="X950">
        <f t="shared" si="185"/>
        <v>5.36</v>
      </c>
      <c r="Y950">
        <f t="shared" si="186"/>
        <v>7.14</v>
      </c>
      <c r="Z950">
        <f t="shared" si="193"/>
        <v>0</v>
      </c>
      <c r="AA950">
        <f t="shared" si="194"/>
        <v>0</v>
      </c>
    </row>
    <row r="951" spans="1:27" x14ac:dyDescent="0.3">
      <c r="A951" t="s">
        <v>4530</v>
      </c>
      <c r="B951" t="s">
        <v>3226</v>
      </c>
      <c r="C951" t="s">
        <v>963</v>
      </c>
      <c r="D951">
        <v>98</v>
      </c>
      <c r="E951">
        <v>2</v>
      </c>
      <c r="F951">
        <v>2</v>
      </c>
      <c r="G951" s="4">
        <v>120</v>
      </c>
      <c r="H951">
        <f t="shared" si="187"/>
        <v>81.67</v>
      </c>
      <c r="I951">
        <f t="shared" si="188"/>
        <v>96</v>
      </c>
      <c r="J951" s="3" t="str">
        <f t="shared" si="189"/>
        <v>PSOE</v>
      </c>
      <c r="K951" s="3" t="str">
        <f t="shared" si="190"/>
        <v>PP</v>
      </c>
      <c r="L951" s="3">
        <f t="shared" si="191"/>
        <v>55.21</v>
      </c>
      <c r="M951" s="3">
        <f t="shared" si="192"/>
        <v>33.33</v>
      </c>
      <c r="N951">
        <v>53</v>
      </c>
      <c r="O951">
        <v>32</v>
      </c>
      <c r="P951">
        <v>1</v>
      </c>
      <c r="Q951">
        <v>2</v>
      </c>
      <c r="R951">
        <v>6</v>
      </c>
      <c r="S951">
        <v>0</v>
      </c>
      <c r="T951">
        <v>0</v>
      </c>
      <c r="U951">
        <f t="shared" si="182"/>
        <v>55.21</v>
      </c>
      <c r="V951">
        <f t="shared" si="183"/>
        <v>33.33</v>
      </c>
      <c r="W951">
        <f t="shared" si="184"/>
        <v>1.04</v>
      </c>
      <c r="X951">
        <f t="shared" si="185"/>
        <v>2.08</v>
      </c>
      <c r="Y951">
        <f t="shared" si="186"/>
        <v>6.25</v>
      </c>
      <c r="Z951">
        <f t="shared" si="193"/>
        <v>0</v>
      </c>
      <c r="AA951">
        <f t="shared" si="194"/>
        <v>0</v>
      </c>
    </row>
    <row r="952" spans="1:27" x14ac:dyDescent="0.3">
      <c r="A952" t="s">
        <v>4530</v>
      </c>
      <c r="B952" t="s">
        <v>3227</v>
      </c>
      <c r="C952" t="s">
        <v>964</v>
      </c>
      <c r="D952">
        <v>40</v>
      </c>
      <c r="E952">
        <v>1</v>
      </c>
      <c r="F952">
        <v>0</v>
      </c>
      <c r="G952" s="4">
        <v>50</v>
      </c>
      <c r="H952">
        <f t="shared" si="187"/>
        <v>80</v>
      </c>
      <c r="I952">
        <f t="shared" si="188"/>
        <v>39</v>
      </c>
      <c r="J952" s="3" t="str">
        <f t="shared" si="189"/>
        <v>PP</v>
      </c>
      <c r="K952" s="3" t="str">
        <f t="shared" si="190"/>
        <v>Ciudadanos</v>
      </c>
      <c r="L952" s="3">
        <f t="shared" si="191"/>
        <v>71.790000000000006</v>
      </c>
      <c r="M952" s="3">
        <f t="shared" si="192"/>
        <v>15.38</v>
      </c>
      <c r="N952">
        <v>4</v>
      </c>
      <c r="O952">
        <v>28</v>
      </c>
      <c r="P952">
        <v>1</v>
      </c>
      <c r="Q952">
        <v>0</v>
      </c>
      <c r="R952">
        <v>6</v>
      </c>
      <c r="S952">
        <v>0</v>
      </c>
      <c r="T952">
        <v>0</v>
      </c>
      <c r="U952">
        <f t="shared" si="182"/>
        <v>10.26</v>
      </c>
      <c r="V952">
        <f t="shared" si="183"/>
        <v>71.790000000000006</v>
      </c>
      <c r="W952">
        <f t="shared" si="184"/>
        <v>2.56</v>
      </c>
      <c r="X952">
        <f t="shared" si="185"/>
        <v>0</v>
      </c>
      <c r="Y952">
        <f t="shared" si="186"/>
        <v>15.38</v>
      </c>
      <c r="Z952">
        <f t="shared" si="193"/>
        <v>0</v>
      </c>
      <c r="AA952">
        <f t="shared" si="194"/>
        <v>0</v>
      </c>
    </row>
    <row r="953" spans="1:27" x14ac:dyDescent="0.3">
      <c r="A953" t="s">
        <v>4530</v>
      </c>
      <c r="B953" t="s">
        <v>3228</v>
      </c>
      <c r="C953" t="s">
        <v>965</v>
      </c>
      <c r="D953">
        <v>1842</v>
      </c>
      <c r="E953">
        <v>38</v>
      </c>
      <c r="F953">
        <v>21</v>
      </c>
      <c r="G953" s="4">
        <v>2366</v>
      </c>
      <c r="H953">
        <f t="shared" si="187"/>
        <v>77.849999999999994</v>
      </c>
      <c r="I953">
        <f t="shared" si="188"/>
        <v>1804</v>
      </c>
      <c r="J953" s="3" t="str">
        <f t="shared" si="189"/>
        <v>PP</v>
      </c>
      <c r="K953" s="3" t="str">
        <f t="shared" si="190"/>
        <v>PSOE</v>
      </c>
      <c r="L953" s="3">
        <f t="shared" si="191"/>
        <v>40.96</v>
      </c>
      <c r="M953" s="3">
        <f t="shared" si="192"/>
        <v>33.26</v>
      </c>
      <c r="N953">
        <v>600</v>
      </c>
      <c r="O953">
        <v>739</v>
      </c>
      <c r="P953">
        <v>106</v>
      </c>
      <c r="Q953">
        <v>74</v>
      </c>
      <c r="R953">
        <v>224</v>
      </c>
      <c r="S953">
        <v>0</v>
      </c>
      <c r="T953">
        <v>0</v>
      </c>
      <c r="U953">
        <f t="shared" si="182"/>
        <v>33.26</v>
      </c>
      <c r="V953">
        <f t="shared" si="183"/>
        <v>40.96</v>
      </c>
      <c r="W953">
        <f t="shared" si="184"/>
        <v>5.88</v>
      </c>
      <c r="X953">
        <f t="shared" si="185"/>
        <v>4.0999999999999996</v>
      </c>
      <c r="Y953">
        <f t="shared" si="186"/>
        <v>12.42</v>
      </c>
      <c r="Z953">
        <f t="shared" si="193"/>
        <v>0</v>
      </c>
      <c r="AA953">
        <f t="shared" si="194"/>
        <v>0</v>
      </c>
    </row>
    <row r="954" spans="1:27" x14ac:dyDescent="0.3">
      <c r="A954" t="s">
        <v>4530</v>
      </c>
      <c r="B954" t="s">
        <v>3229</v>
      </c>
      <c r="C954" t="s">
        <v>966</v>
      </c>
      <c r="D954">
        <v>208</v>
      </c>
      <c r="E954">
        <v>2</v>
      </c>
      <c r="F954">
        <v>2</v>
      </c>
      <c r="G954" s="4">
        <v>284</v>
      </c>
      <c r="H954">
        <f t="shared" si="187"/>
        <v>73.239999999999995</v>
      </c>
      <c r="I954">
        <f t="shared" si="188"/>
        <v>206</v>
      </c>
      <c r="J954" s="3" t="str">
        <f t="shared" si="189"/>
        <v>PSOE</v>
      </c>
      <c r="K954" s="3" t="str">
        <f t="shared" si="190"/>
        <v>PP</v>
      </c>
      <c r="L954" s="3">
        <f t="shared" si="191"/>
        <v>40.78</v>
      </c>
      <c r="M954" s="3">
        <f t="shared" si="192"/>
        <v>23.3</v>
      </c>
      <c r="N954">
        <v>84</v>
      </c>
      <c r="O954">
        <v>48</v>
      </c>
      <c r="P954">
        <v>12</v>
      </c>
      <c r="Q954">
        <v>7</v>
      </c>
      <c r="R954">
        <v>44</v>
      </c>
      <c r="S954">
        <v>0</v>
      </c>
      <c r="T954">
        <v>0</v>
      </c>
      <c r="U954">
        <f t="shared" si="182"/>
        <v>40.78</v>
      </c>
      <c r="V954">
        <f t="shared" si="183"/>
        <v>23.3</v>
      </c>
      <c r="W954">
        <f t="shared" si="184"/>
        <v>5.83</v>
      </c>
      <c r="X954">
        <f t="shared" si="185"/>
        <v>3.4</v>
      </c>
      <c r="Y954">
        <f t="shared" si="186"/>
        <v>21.36</v>
      </c>
      <c r="Z954">
        <f t="shared" si="193"/>
        <v>0</v>
      </c>
      <c r="AA954">
        <f t="shared" si="194"/>
        <v>0</v>
      </c>
    </row>
    <row r="955" spans="1:27" x14ac:dyDescent="0.3">
      <c r="A955" t="s">
        <v>4530</v>
      </c>
      <c r="B955" t="s">
        <v>3230</v>
      </c>
      <c r="C955" t="s">
        <v>967</v>
      </c>
      <c r="D955">
        <v>244</v>
      </c>
      <c r="E955">
        <v>10</v>
      </c>
      <c r="F955">
        <v>0</v>
      </c>
      <c r="G955" s="4">
        <v>370</v>
      </c>
      <c r="H955">
        <f t="shared" si="187"/>
        <v>65.95</v>
      </c>
      <c r="I955">
        <f t="shared" si="188"/>
        <v>234</v>
      </c>
      <c r="J955" s="3" t="str">
        <f t="shared" si="189"/>
        <v>PSOE</v>
      </c>
      <c r="K955" s="3" t="str">
        <f t="shared" si="190"/>
        <v>PP</v>
      </c>
      <c r="L955" s="3">
        <f t="shared" si="191"/>
        <v>47.86</v>
      </c>
      <c r="M955" s="3">
        <f t="shared" si="192"/>
        <v>27.35</v>
      </c>
      <c r="N955">
        <v>112</v>
      </c>
      <c r="O955">
        <v>64</v>
      </c>
      <c r="P955">
        <v>9</v>
      </c>
      <c r="Q955">
        <v>23</v>
      </c>
      <c r="R955">
        <v>18</v>
      </c>
      <c r="S955">
        <v>0</v>
      </c>
      <c r="T955">
        <v>0</v>
      </c>
      <c r="U955">
        <f t="shared" si="182"/>
        <v>47.86</v>
      </c>
      <c r="V955">
        <f t="shared" si="183"/>
        <v>27.35</v>
      </c>
      <c r="W955">
        <f t="shared" si="184"/>
        <v>3.85</v>
      </c>
      <c r="X955">
        <f t="shared" si="185"/>
        <v>9.83</v>
      </c>
      <c r="Y955">
        <f t="shared" si="186"/>
        <v>7.69</v>
      </c>
      <c r="Z955">
        <f t="shared" si="193"/>
        <v>0</v>
      </c>
      <c r="AA955">
        <f t="shared" si="194"/>
        <v>0</v>
      </c>
    </row>
    <row r="956" spans="1:27" x14ac:dyDescent="0.3">
      <c r="A956" t="s">
        <v>4530</v>
      </c>
      <c r="B956" t="s">
        <v>3231</v>
      </c>
      <c r="C956" t="s">
        <v>968</v>
      </c>
      <c r="D956">
        <v>120</v>
      </c>
      <c r="E956">
        <v>2</v>
      </c>
      <c r="F956">
        <v>1</v>
      </c>
      <c r="G956" s="4">
        <v>133</v>
      </c>
      <c r="H956">
        <f t="shared" si="187"/>
        <v>90.23</v>
      </c>
      <c r="I956">
        <f t="shared" si="188"/>
        <v>118</v>
      </c>
      <c r="J956" s="3" t="str">
        <f t="shared" si="189"/>
        <v>PSOE</v>
      </c>
      <c r="K956" s="3" t="str">
        <f t="shared" si="190"/>
        <v>PP</v>
      </c>
      <c r="L956" s="3">
        <f t="shared" si="191"/>
        <v>50</v>
      </c>
      <c r="M956" s="3">
        <f t="shared" si="192"/>
        <v>16.100000000000001</v>
      </c>
      <c r="N956">
        <v>59</v>
      </c>
      <c r="O956">
        <v>19</v>
      </c>
      <c r="P956">
        <v>7</v>
      </c>
      <c r="Q956">
        <v>13</v>
      </c>
      <c r="R956">
        <v>14</v>
      </c>
      <c r="S956">
        <v>0</v>
      </c>
      <c r="T956">
        <v>0</v>
      </c>
      <c r="U956">
        <f t="shared" si="182"/>
        <v>50</v>
      </c>
      <c r="V956">
        <f t="shared" si="183"/>
        <v>16.100000000000001</v>
      </c>
      <c r="W956">
        <f t="shared" si="184"/>
        <v>5.93</v>
      </c>
      <c r="X956">
        <f t="shared" si="185"/>
        <v>11.02</v>
      </c>
      <c r="Y956">
        <f t="shared" si="186"/>
        <v>11.86</v>
      </c>
      <c r="Z956">
        <f t="shared" si="193"/>
        <v>0</v>
      </c>
      <c r="AA956">
        <f t="shared" si="194"/>
        <v>0</v>
      </c>
    </row>
    <row r="957" spans="1:27" x14ac:dyDescent="0.3">
      <c r="A957" t="s">
        <v>4530</v>
      </c>
      <c r="B957" t="s">
        <v>3232</v>
      </c>
      <c r="C957" t="s">
        <v>969</v>
      </c>
      <c r="D957">
        <v>18</v>
      </c>
      <c r="E957">
        <v>0</v>
      </c>
      <c r="F957">
        <v>1</v>
      </c>
      <c r="G957" s="4">
        <v>22</v>
      </c>
      <c r="H957">
        <f t="shared" si="187"/>
        <v>81.819999999999993</v>
      </c>
      <c r="I957">
        <f t="shared" si="188"/>
        <v>18</v>
      </c>
      <c r="J957" s="3" t="str">
        <f t="shared" si="189"/>
        <v>PP</v>
      </c>
      <c r="K957" s="3" t="str">
        <f t="shared" si="190"/>
        <v>PSOE</v>
      </c>
      <c r="L957" s="3">
        <f t="shared" si="191"/>
        <v>44.44</v>
      </c>
      <c r="M957" s="3">
        <f t="shared" si="192"/>
        <v>22.22</v>
      </c>
      <c r="N957">
        <v>4</v>
      </c>
      <c r="O957">
        <v>8</v>
      </c>
      <c r="P957">
        <v>3</v>
      </c>
      <c r="Q957">
        <v>0</v>
      </c>
      <c r="R957">
        <v>2</v>
      </c>
      <c r="S957">
        <v>0</v>
      </c>
      <c r="T957">
        <v>0</v>
      </c>
      <c r="U957">
        <f t="shared" si="182"/>
        <v>22.22</v>
      </c>
      <c r="V957">
        <f t="shared" si="183"/>
        <v>44.44</v>
      </c>
      <c r="W957">
        <f t="shared" si="184"/>
        <v>16.670000000000002</v>
      </c>
      <c r="X957">
        <f t="shared" si="185"/>
        <v>0</v>
      </c>
      <c r="Y957">
        <f t="shared" si="186"/>
        <v>11.11</v>
      </c>
      <c r="Z957">
        <f t="shared" si="193"/>
        <v>0</v>
      </c>
      <c r="AA957">
        <f t="shared" si="194"/>
        <v>0</v>
      </c>
    </row>
    <row r="958" spans="1:27" x14ac:dyDescent="0.3">
      <c r="A958" t="s">
        <v>4530</v>
      </c>
      <c r="B958" t="s">
        <v>3233</v>
      </c>
      <c r="C958" t="s">
        <v>970</v>
      </c>
      <c r="D958">
        <v>40</v>
      </c>
      <c r="E958">
        <v>0</v>
      </c>
      <c r="F958">
        <v>1</v>
      </c>
      <c r="G958" s="4">
        <v>47</v>
      </c>
      <c r="H958">
        <f t="shared" si="187"/>
        <v>85.11</v>
      </c>
      <c r="I958">
        <f t="shared" si="188"/>
        <v>40</v>
      </c>
      <c r="J958" s="3" t="str">
        <f t="shared" si="189"/>
        <v>PP</v>
      </c>
      <c r="K958" s="3" t="str">
        <f t="shared" si="190"/>
        <v>PSOE</v>
      </c>
      <c r="L958" s="3">
        <f t="shared" si="191"/>
        <v>55</v>
      </c>
      <c r="M958" s="3">
        <f t="shared" si="192"/>
        <v>35</v>
      </c>
      <c r="N958">
        <v>14</v>
      </c>
      <c r="O958">
        <v>22</v>
      </c>
      <c r="P958">
        <v>0</v>
      </c>
      <c r="Q958">
        <v>1</v>
      </c>
      <c r="R958">
        <v>1</v>
      </c>
      <c r="S958">
        <v>0</v>
      </c>
      <c r="T958">
        <v>0</v>
      </c>
      <c r="U958">
        <f t="shared" si="182"/>
        <v>35</v>
      </c>
      <c r="V958">
        <f t="shared" si="183"/>
        <v>55</v>
      </c>
      <c r="W958">
        <f t="shared" si="184"/>
        <v>0</v>
      </c>
      <c r="X958">
        <f t="shared" si="185"/>
        <v>2.5</v>
      </c>
      <c r="Y958">
        <f t="shared" si="186"/>
        <v>2.5</v>
      </c>
      <c r="Z958">
        <f t="shared" si="193"/>
        <v>0</v>
      </c>
      <c r="AA958">
        <f t="shared" si="194"/>
        <v>0</v>
      </c>
    </row>
    <row r="959" spans="1:27" x14ac:dyDescent="0.3">
      <c r="A959" t="s">
        <v>4530</v>
      </c>
      <c r="B959" t="s">
        <v>3234</v>
      </c>
      <c r="C959" t="s">
        <v>971</v>
      </c>
      <c r="D959">
        <v>49</v>
      </c>
      <c r="E959">
        <v>0</v>
      </c>
      <c r="F959">
        <v>1</v>
      </c>
      <c r="G959" s="4">
        <v>58</v>
      </c>
      <c r="H959">
        <f t="shared" si="187"/>
        <v>84.48</v>
      </c>
      <c r="I959">
        <f t="shared" si="188"/>
        <v>49</v>
      </c>
      <c r="J959" s="3" t="str">
        <f t="shared" si="189"/>
        <v>PP</v>
      </c>
      <c r="K959" s="3" t="str">
        <f t="shared" si="190"/>
        <v>Ciudadanos</v>
      </c>
      <c r="L959" s="3">
        <f t="shared" si="191"/>
        <v>81.63</v>
      </c>
      <c r="M959" s="3">
        <f t="shared" si="192"/>
        <v>8.16</v>
      </c>
      <c r="N959">
        <v>3</v>
      </c>
      <c r="O959">
        <v>40</v>
      </c>
      <c r="P959">
        <v>1</v>
      </c>
      <c r="Q959">
        <v>0</v>
      </c>
      <c r="R959">
        <v>4</v>
      </c>
      <c r="S959">
        <v>0</v>
      </c>
      <c r="T959">
        <v>0</v>
      </c>
      <c r="U959">
        <f t="shared" si="182"/>
        <v>6.12</v>
      </c>
      <c r="V959">
        <f t="shared" si="183"/>
        <v>81.63</v>
      </c>
      <c r="W959">
        <f t="shared" si="184"/>
        <v>2.04</v>
      </c>
      <c r="X959">
        <f t="shared" si="185"/>
        <v>0</v>
      </c>
      <c r="Y959">
        <f t="shared" si="186"/>
        <v>8.16</v>
      </c>
      <c r="Z959">
        <f t="shared" si="193"/>
        <v>0</v>
      </c>
      <c r="AA959">
        <f t="shared" si="194"/>
        <v>0</v>
      </c>
    </row>
    <row r="960" spans="1:27" x14ac:dyDescent="0.3">
      <c r="A960" t="s">
        <v>4530</v>
      </c>
      <c r="B960" t="s">
        <v>3235</v>
      </c>
      <c r="C960" t="s">
        <v>972</v>
      </c>
      <c r="D960">
        <v>95</v>
      </c>
      <c r="E960">
        <v>0</v>
      </c>
      <c r="F960">
        <v>0</v>
      </c>
      <c r="G960" s="4">
        <v>109</v>
      </c>
      <c r="H960">
        <f t="shared" si="187"/>
        <v>87.16</v>
      </c>
      <c r="I960">
        <f t="shared" si="188"/>
        <v>95</v>
      </c>
      <c r="J960" s="3" t="str">
        <f t="shared" si="189"/>
        <v>PP</v>
      </c>
      <c r="K960" s="3" t="str">
        <f t="shared" si="190"/>
        <v>PSOE</v>
      </c>
      <c r="L960" s="3">
        <f t="shared" si="191"/>
        <v>47.37</v>
      </c>
      <c r="M960" s="3">
        <f t="shared" si="192"/>
        <v>24.21</v>
      </c>
      <c r="N960">
        <v>23</v>
      </c>
      <c r="O960">
        <v>45</v>
      </c>
      <c r="P960">
        <v>12</v>
      </c>
      <c r="Q960">
        <v>4</v>
      </c>
      <c r="R960">
        <v>10</v>
      </c>
      <c r="S960">
        <v>0</v>
      </c>
      <c r="T960">
        <v>0</v>
      </c>
      <c r="U960">
        <f t="shared" si="182"/>
        <v>24.21</v>
      </c>
      <c r="V960">
        <f t="shared" si="183"/>
        <v>47.37</v>
      </c>
      <c r="W960">
        <f t="shared" si="184"/>
        <v>12.63</v>
      </c>
      <c r="X960">
        <f t="shared" si="185"/>
        <v>4.21</v>
      </c>
      <c r="Y960">
        <f t="shared" si="186"/>
        <v>10.53</v>
      </c>
      <c r="Z960">
        <f t="shared" si="193"/>
        <v>0</v>
      </c>
      <c r="AA960">
        <f t="shared" si="194"/>
        <v>0</v>
      </c>
    </row>
    <row r="961" spans="1:27" x14ac:dyDescent="0.3">
      <c r="A961" t="s">
        <v>4530</v>
      </c>
      <c r="B961" t="s">
        <v>3236</v>
      </c>
      <c r="C961" t="s">
        <v>973</v>
      </c>
      <c r="D961">
        <v>41</v>
      </c>
      <c r="E961">
        <v>0</v>
      </c>
      <c r="F961">
        <v>0</v>
      </c>
      <c r="G961" s="4">
        <v>45</v>
      </c>
      <c r="H961">
        <f t="shared" si="187"/>
        <v>91.11</v>
      </c>
      <c r="I961">
        <f t="shared" si="188"/>
        <v>41</v>
      </c>
      <c r="J961" s="3" t="str">
        <f t="shared" si="189"/>
        <v>PP</v>
      </c>
      <c r="K961" s="3" t="str">
        <f t="shared" si="190"/>
        <v>PSOE</v>
      </c>
      <c r="L961" s="3">
        <f t="shared" si="191"/>
        <v>53.66</v>
      </c>
      <c r="M961" s="3">
        <f t="shared" si="192"/>
        <v>19.510000000000002</v>
      </c>
      <c r="N961">
        <v>8</v>
      </c>
      <c r="O961">
        <v>22</v>
      </c>
      <c r="P961">
        <v>3</v>
      </c>
      <c r="Q961">
        <v>4</v>
      </c>
      <c r="R961">
        <v>4</v>
      </c>
      <c r="S961">
        <v>0</v>
      </c>
      <c r="T961">
        <v>0</v>
      </c>
      <c r="U961">
        <f t="shared" si="182"/>
        <v>19.510000000000002</v>
      </c>
      <c r="V961">
        <f t="shared" si="183"/>
        <v>53.66</v>
      </c>
      <c r="W961">
        <f t="shared" si="184"/>
        <v>7.32</v>
      </c>
      <c r="X961">
        <f t="shared" si="185"/>
        <v>9.76</v>
      </c>
      <c r="Y961">
        <f t="shared" si="186"/>
        <v>9.76</v>
      </c>
      <c r="Z961">
        <f t="shared" si="193"/>
        <v>0</v>
      </c>
      <c r="AA961">
        <f t="shared" si="194"/>
        <v>0</v>
      </c>
    </row>
    <row r="962" spans="1:27" x14ac:dyDescent="0.3">
      <c r="A962" t="s">
        <v>4530</v>
      </c>
      <c r="B962" t="s">
        <v>3237</v>
      </c>
      <c r="C962" t="s">
        <v>974</v>
      </c>
      <c r="D962">
        <v>319</v>
      </c>
      <c r="E962">
        <v>0</v>
      </c>
      <c r="F962">
        <v>7</v>
      </c>
      <c r="G962" s="4">
        <v>375</v>
      </c>
      <c r="H962">
        <f t="shared" si="187"/>
        <v>85.07</v>
      </c>
      <c r="I962">
        <f t="shared" si="188"/>
        <v>319</v>
      </c>
      <c r="J962" s="3" t="str">
        <f t="shared" si="189"/>
        <v>PP</v>
      </c>
      <c r="K962" s="3" t="str">
        <f t="shared" si="190"/>
        <v>PSOE</v>
      </c>
      <c r="L962" s="3">
        <f t="shared" si="191"/>
        <v>51.41</v>
      </c>
      <c r="M962" s="3">
        <f t="shared" si="192"/>
        <v>19.75</v>
      </c>
      <c r="N962">
        <v>63</v>
      </c>
      <c r="O962">
        <v>164</v>
      </c>
      <c r="P962">
        <v>13</v>
      </c>
      <c r="Q962">
        <v>13</v>
      </c>
      <c r="R962">
        <v>54</v>
      </c>
      <c r="S962">
        <v>0</v>
      </c>
      <c r="T962">
        <v>0</v>
      </c>
      <c r="U962">
        <f t="shared" ref="U962:U1025" si="195">ROUND((N962/$I962)*100,2)</f>
        <v>19.75</v>
      </c>
      <c r="V962">
        <f t="shared" ref="V962:V1025" si="196">ROUND((O962/$I962)*100,2)</f>
        <v>51.41</v>
      </c>
      <c r="W962">
        <f t="shared" ref="W962:W1025" si="197">ROUND((P962/$I962)*100,2)</f>
        <v>4.08</v>
      </c>
      <c r="X962">
        <f t="shared" ref="X962:X1025" si="198">ROUND((Q962/$I962)*100,2)</f>
        <v>4.08</v>
      </c>
      <c r="Y962">
        <f t="shared" ref="Y962:Y1025" si="199">ROUND((R962/$I962)*100,2)</f>
        <v>16.93</v>
      </c>
      <c r="Z962">
        <f t="shared" si="193"/>
        <v>0</v>
      </c>
      <c r="AA962">
        <f t="shared" si="194"/>
        <v>0</v>
      </c>
    </row>
    <row r="963" spans="1:27" x14ac:dyDescent="0.3">
      <c r="A963" t="s">
        <v>4530</v>
      </c>
      <c r="B963" t="s">
        <v>3238</v>
      </c>
      <c r="C963" t="s">
        <v>975</v>
      </c>
      <c r="D963">
        <v>32</v>
      </c>
      <c r="E963">
        <v>0</v>
      </c>
      <c r="F963">
        <v>2</v>
      </c>
      <c r="G963" s="4">
        <v>53</v>
      </c>
      <c r="H963">
        <f t="shared" ref="H963:H1026" si="200">ROUND((D963/G963)*100,2)</f>
        <v>60.38</v>
      </c>
      <c r="I963">
        <f t="shared" ref="I963:I1026" si="201">D963-E963</f>
        <v>32</v>
      </c>
      <c r="J963" s="3" t="str">
        <f t="shared" ref="J963:J1026" si="202">IF(MAX(N963:R963) = N963,"PSOE", IF(MAX(N963:R963) = O963, "PP", IF(MAX(N963:R963) = P963, "VOX", IF(MAX(N963:R963) = Q963, "Podemos", IF(MAX(N963:R963) = R963, "Ciudadanos",  IF(MAX(N963:R963) = S963, "Por Ávila", "UPL"))))))</f>
        <v>PP</v>
      </c>
      <c r="K963" s="3" t="str">
        <f t="shared" ref="K963:K1026" si="203">IF(LARGE(N963:R963,2) = N963,"PSOE", IF(LARGE(N963:R963,2) = O963, "PP", IF(LARGE(N963:R963,2) = P963, "VOX", IF(LARGE(N963:R963,2) = Q963, "Podemos", IF(LARGE(N963:R963,2) = R963, "Ciudadanos",  IF(LARGE(N963:R963,2) = S963, "Por Ávila", "UPL"))))))</f>
        <v>Ciudadanos</v>
      </c>
      <c r="L963" s="3">
        <f t="shared" ref="L963:L1026" si="204">IF(MAX(N963:R963) = N963,U963, IF(MAX(N963:R963) = O963, V963, IF(MAX(N963:R963) = P963, W963, IF(MAX(N963:R963) = Q963, X963, IF(MAX(N963:R963) = R963, Y963,  IF(MAX(N963:R963) = S963, Z963, AA963))))))</f>
        <v>56.25</v>
      </c>
      <c r="M963" s="3">
        <f t="shared" ref="M963:M1026" si="205">IF(LARGE(N963:R963,2) = N963,U963, IF(LARGE(N963:R963,2) = O963, V963, IF(LARGE(N963:R963,2) = P963, W963, IF(LARGE(N963:R963,2) = Q963, X963, IF(LARGE(N963:R963,2) = R963, Y963,  IF(LARGE(N963:R963,2) = S963, Z963, AA963))))))</f>
        <v>21.88</v>
      </c>
      <c r="N963">
        <v>3</v>
      </c>
      <c r="O963">
        <v>18</v>
      </c>
      <c r="P963">
        <v>1</v>
      </c>
      <c r="Q963">
        <v>0</v>
      </c>
      <c r="R963">
        <v>7</v>
      </c>
      <c r="S963">
        <v>0</v>
      </c>
      <c r="T963">
        <v>0</v>
      </c>
      <c r="U963">
        <f t="shared" si="195"/>
        <v>9.3800000000000008</v>
      </c>
      <c r="V963">
        <f t="shared" si="196"/>
        <v>56.25</v>
      </c>
      <c r="W963">
        <f t="shared" si="197"/>
        <v>3.13</v>
      </c>
      <c r="X963">
        <f t="shared" si="198"/>
        <v>0</v>
      </c>
      <c r="Y963">
        <f t="shared" si="199"/>
        <v>21.88</v>
      </c>
      <c r="Z963">
        <f t="shared" ref="Z963:Z1026" si="206">ROUND((S963/$I963)*100,2)</f>
        <v>0</v>
      </c>
      <c r="AA963">
        <f t="shared" ref="AA963:AA1026" si="207">ROUND((T963/$I963)*100,2)</f>
        <v>0</v>
      </c>
    </row>
    <row r="964" spans="1:27" x14ac:dyDescent="0.3">
      <c r="A964" t="s">
        <v>4530</v>
      </c>
      <c r="B964" t="s">
        <v>3239</v>
      </c>
      <c r="C964" t="s">
        <v>976</v>
      </c>
      <c r="D964">
        <v>703</v>
      </c>
      <c r="E964">
        <v>8</v>
      </c>
      <c r="F964">
        <v>14</v>
      </c>
      <c r="G964" s="4">
        <v>938</v>
      </c>
      <c r="H964">
        <f t="shared" si="200"/>
        <v>74.95</v>
      </c>
      <c r="I964">
        <f t="shared" si="201"/>
        <v>695</v>
      </c>
      <c r="J964" s="3" t="str">
        <f t="shared" si="202"/>
        <v>PP</v>
      </c>
      <c r="K964" s="3" t="str">
        <f t="shared" si="203"/>
        <v>PSOE</v>
      </c>
      <c r="L964" s="3">
        <f t="shared" si="204"/>
        <v>39.86</v>
      </c>
      <c r="M964" s="3">
        <f t="shared" si="205"/>
        <v>29.5</v>
      </c>
      <c r="N964">
        <v>205</v>
      </c>
      <c r="O964">
        <v>277</v>
      </c>
      <c r="P964">
        <v>45</v>
      </c>
      <c r="Q964">
        <v>33</v>
      </c>
      <c r="R964">
        <v>94</v>
      </c>
      <c r="S964">
        <v>0</v>
      </c>
      <c r="T964">
        <v>0</v>
      </c>
      <c r="U964">
        <f t="shared" si="195"/>
        <v>29.5</v>
      </c>
      <c r="V964">
        <f t="shared" si="196"/>
        <v>39.86</v>
      </c>
      <c r="W964">
        <f t="shared" si="197"/>
        <v>6.47</v>
      </c>
      <c r="X964">
        <f t="shared" si="198"/>
        <v>4.75</v>
      </c>
      <c r="Y964">
        <f t="shared" si="199"/>
        <v>13.53</v>
      </c>
      <c r="Z964">
        <f t="shared" si="206"/>
        <v>0</v>
      </c>
      <c r="AA964">
        <f t="shared" si="207"/>
        <v>0</v>
      </c>
    </row>
    <row r="965" spans="1:27" x14ac:dyDescent="0.3">
      <c r="A965" t="s">
        <v>4530</v>
      </c>
      <c r="B965" t="s">
        <v>3240</v>
      </c>
      <c r="C965" t="s">
        <v>977</v>
      </c>
      <c r="D965">
        <v>144</v>
      </c>
      <c r="E965">
        <v>4</v>
      </c>
      <c r="F965">
        <v>2</v>
      </c>
      <c r="G965" s="4">
        <v>176</v>
      </c>
      <c r="H965">
        <f t="shared" si="200"/>
        <v>81.819999999999993</v>
      </c>
      <c r="I965">
        <f t="shared" si="201"/>
        <v>140</v>
      </c>
      <c r="J965" s="3" t="str">
        <f t="shared" si="202"/>
        <v>PP</v>
      </c>
      <c r="K965" s="3" t="str">
        <f t="shared" si="203"/>
        <v>PSOE</v>
      </c>
      <c r="L965" s="3">
        <f t="shared" si="204"/>
        <v>65</v>
      </c>
      <c r="M965" s="3">
        <f t="shared" si="205"/>
        <v>20</v>
      </c>
      <c r="N965">
        <v>28</v>
      </c>
      <c r="O965">
        <v>91</v>
      </c>
      <c r="P965">
        <v>3</v>
      </c>
      <c r="Q965">
        <v>0</v>
      </c>
      <c r="R965">
        <v>13</v>
      </c>
      <c r="S965">
        <v>0</v>
      </c>
      <c r="T965">
        <v>0</v>
      </c>
      <c r="U965">
        <f t="shared" si="195"/>
        <v>20</v>
      </c>
      <c r="V965">
        <f t="shared" si="196"/>
        <v>65</v>
      </c>
      <c r="W965">
        <f t="shared" si="197"/>
        <v>2.14</v>
      </c>
      <c r="X965">
        <f t="shared" si="198"/>
        <v>0</v>
      </c>
      <c r="Y965">
        <f t="shared" si="199"/>
        <v>9.2899999999999991</v>
      </c>
      <c r="Z965">
        <f t="shared" si="206"/>
        <v>0</v>
      </c>
      <c r="AA965">
        <f t="shared" si="207"/>
        <v>0</v>
      </c>
    </row>
    <row r="966" spans="1:27" x14ac:dyDescent="0.3">
      <c r="A966" t="s">
        <v>4530</v>
      </c>
      <c r="B966" t="s">
        <v>3241</v>
      </c>
      <c r="C966" t="s">
        <v>978</v>
      </c>
      <c r="D966">
        <v>78</v>
      </c>
      <c r="E966">
        <v>2</v>
      </c>
      <c r="F966">
        <v>0</v>
      </c>
      <c r="G966" s="4">
        <v>90</v>
      </c>
      <c r="H966">
        <f t="shared" si="200"/>
        <v>86.67</v>
      </c>
      <c r="I966">
        <f t="shared" si="201"/>
        <v>76</v>
      </c>
      <c r="J966" s="3" t="str">
        <f t="shared" si="202"/>
        <v>PP</v>
      </c>
      <c r="K966" s="3" t="str">
        <f t="shared" si="203"/>
        <v>Ciudadanos</v>
      </c>
      <c r="L966" s="3">
        <f t="shared" si="204"/>
        <v>57.89</v>
      </c>
      <c r="M966" s="3">
        <f t="shared" si="205"/>
        <v>21.05</v>
      </c>
      <c r="N966">
        <v>8</v>
      </c>
      <c r="O966">
        <v>44</v>
      </c>
      <c r="P966">
        <v>5</v>
      </c>
      <c r="Q966">
        <v>3</v>
      </c>
      <c r="R966">
        <v>16</v>
      </c>
      <c r="S966">
        <v>0</v>
      </c>
      <c r="T966">
        <v>0</v>
      </c>
      <c r="U966">
        <f t="shared" si="195"/>
        <v>10.53</v>
      </c>
      <c r="V966">
        <f t="shared" si="196"/>
        <v>57.89</v>
      </c>
      <c r="W966">
        <f t="shared" si="197"/>
        <v>6.58</v>
      </c>
      <c r="X966">
        <f t="shared" si="198"/>
        <v>3.95</v>
      </c>
      <c r="Y966">
        <f t="shared" si="199"/>
        <v>21.05</v>
      </c>
      <c r="Z966">
        <f t="shared" si="206"/>
        <v>0</v>
      </c>
      <c r="AA966">
        <f t="shared" si="207"/>
        <v>0</v>
      </c>
    </row>
    <row r="967" spans="1:27" x14ac:dyDescent="0.3">
      <c r="A967" t="s">
        <v>4530</v>
      </c>
      <c r="B967" t="s">
        <v>3242</v>
      </c>
      <c r="C967" t="s">
        <v>979</v>
      </c>
      <c r="D967">
        <v>102</v>
      </c>
      <c r="E967">
        <v>1</v>
      </c>
      <c r="F967">
        <v>2</v>
      </c>
      <c r="G967" s="4">
        <v>129</v>
      </c>
      <c r="H967">
        <f t="shared" si="200"/>
        <v>79.069999999999993</v>
      </c>
      <c r="I967">
        <f t="shared" si="201"/>
        <v>101</v>
      </c>
      <c r="J967" s="3" t="str">
        <f t="shared" si="202"/>
        <v>PP</v>
      </c>
      <c r="K967" s="3" t="str">
        <f t="shared" si="203"/>
        <v>Ciudadanos</v>
      </c>
      <c r="L967" s="3">
        <f t="shared" si="204"/>
        <v>48.51</v>
      </c>
      <c r="M967" s="3">
        <f t="shared" si="205"/>
        <v>18.809999999999999</v>
      </c>
      <c r="N967">
        <v>14</v>
      </c>
      <c r="O967">
        <v>49</v>
      </c>
      <c r="P967">
        <v>15</v>
      </c>
      <c r="Q967">
        <v>0</v>
      </c>
      <c r="R967">
        <v>19</v>
      </c>
      <c r="S967">
        <v>0</v>
      </c>
      <c r="T967">
        <v>0</v>
      </c>
      <c r="U967">
        <f t="shared" si="195"/>
        <v>13.86</v>
      </c>
      <c r="V967">
        <f t="shared" si="196"/>
        <v>48.51</v>
      </c>
      <c r="W967">
        <f t="shared" si="197"/>
        <v>14.85</v>
      </c>
      <c r="X967">
        <f t="shared" si="198"/>
        <v>0</v>
      </c>
      <c r="Y967">
        <f t="shared" si="199"/>
        <v>18.809999999999999</v>
      </c>
      <c r="Z967">
        <f t="shared" si="206"/>
        <v>0</v>
      </c>
      <c r="AA967">
        <f t="shared" si="207"/>
        <v>0</v>
      </c>
    </row>
    <row r="968" spans="1:27" x14ac:dyDescent="0.3">
      <c r="A968" t="s">
        <v>4530</v>
      </c>
      <c r="B968" t="s">
        <v>3243</v>
      </c>
      <c r="C968" t="s">
        <v>980</v>
      </c>
      <c r="D968">
        <v>148</v>
      </c>
      <c r="E968">
        <v>2</v>
      </c>
      <c r="F968">
        <v>2</v>
      </c>
      <c r="G968" s="4">
        <v>177</v>
      </c>
      <c r="H968">
        <f t="shared" si="200"/>
        <v>83.62</v>
      </c>
      <c r="I968">
        <f t="shared" si="201"/>
        <v>146</v>
      </c>
      <c r="J968" s="3" t="str">
        <f t="shared" si="202"/>
        <v>PP</v>
      </c>
      <c r="K968" s="3" t="str">
        <f t="shared" si="203"/>
        <v>PSOE</v>
      </c>
      <c r="L968" s="3">
        <f t="shared" si="204"/>
        <v>49.32</v>
      </c>
      <c r="M968" s="3">
        <f t="shared" si="205"/>
        <v>27.4</v>
      </c>
      <c r="N968">
        <v>40</v>
      </c>
      <c r="O968">
        <v>72</v>
      </c>
      <c r="P968">
        <v>5</v>
      </c>
      <c r="Q968">
        <v>5</v>
      </c>
      <c r="R968">
        <v>18</v>
      </c>
      <c r="S968">
        <v>0</v>
      </c>
      <c r="T968">
        <v>0</v>
      </c>
      <c r="U968">
        <f t="shared" si="195"/>
        <v>27.4</v>
      </c>
      <c r="V968">
        <f t="shared" si="196"/>
        <v>49.32</v>
      </c>
      <c r="W968">
        <f t="shared" si="197"/>
        <v>3.42</v>
      </c>
      <c r="X968">
        <f t="shared" si="198"/>
        <v>3.42</v>
      </c>
      <c r="Y968">
        <f t="shared" si="199"/>
        <v>12.33</v>
      </c>
      <c r="Z968">
        <f t="shared" si="206"/>
        <v>0</v>
      </c>
      <c r="AA968">
        <f t="shared" si="207"/>
        <v>0</v>
      </c>
    </row>
    <row r="969" spans="1:27" x14ac:dyDescent="0.3">
      <c r="A969" t="s">
        <v>4530</v>
      </c>
      <c r="B969" t="s">
        <v>3244</v>
      </c>
      <c r="C969" t="s">
        <v>981</v>
      </c>
      <c r="D969">
        <v>100</v>
      </c>
      <c r="E969">
        <v>1</v>
      </c>
      <c r="F969">
        <v>1</v>
      </c>
      <c r="G969" s="4">
        <v>120</v>
      </c>
      <c r="H969">
        <f t="shared" si="200"/>
        <v>83.33</v>
      </c>
      <c r="I969">
        <f t="shared" si="201"/>
        <v>99</v>
      </c>
      <c r="J969" s="3" t="str">
        <f t="shared" si="202"/>
        <v>PP</v>
      </c>
      <c r="K969" s="3" t="str">
        <f t="shared" si="203"/>
        <v>Ciudadanos</v>
      </c>
      <c r="L969" s="3">
        <f t="shared" si="204"/>
        <v>50.51</v>
      </c>
      <c r="M969" s="3">
        <f t="shared" si="205"/>
        <v>18.18</v>
      </c>
      <c r="N969">
        <v>12</v>
      </c>
      <c r="O969">
        <v>50</v>
      </c>
      <c r="P969">
        <v>2</v>
      </c>
      <c r="Q969">
        <v>7</v>
      </c>
      <c r="R969">
        <v>18</v>
      </c>
      <c r="S969">
        <v>0</v>
      </c>
      <c r="T969">
        <v>0</v>
      </c>
      <c r="U969">
        <f t="shared" si="195"/>
        <v>12.12</v>
      </c>
      <c r="V969">
        <f t="shared" si="196"/>
        <v>50.51</v>
      </c>
      <c r="W969">
        <f t="shared" si="197"/>
        <v>2.02</v>
      </c>
      <c r="X969">
        <f t="shared" si="198"/>
        <v>7.07</v>
      </c>
      <c r="Y969">
        <f t="shared" si="199"/>
        <v>18.18</v>
      </c>
      <c r="Z969">
        <f t="shared" si="206"/>
        <v>0</v>
      </c>
      <c r="AA969">
        <f t="shared" si="207"/>
        <v>0</v>
      </c>
    </row>
    <row r="970" spans="1:27" x14ac:dyDescent="0.3">
      <c r="A970" t="s">
        <v>4530</v>
      </c>
      <c r="B970" t="s">
        <v>3245</v>
      </c>
      <c r="C970" t="s">
        <v>982</v>
      </c>
      <c r="D970">
        <v>22</v>
      </c>
      <c r="E970">
        <v>1</v>
      </c>
      <c r="F970">
        <v>0</v>
      </c>
      <c r="G970" s="4">
        <v>25</v>
      </c>
      <c r="H970">
        <f t="shared" si="200"/>
        <v>88</v>
      </c>
      <c r="I970">
        <f t="shared" si="201"/>
        <v>21</v>
      </c>
      <c r="J970" s="3" t="str">
        <f t="shared" si="202"/>
        <v>PP</v>
      </c>
      <c r="K970" s="3" t="str">
        <f t="shared" si="203"/>
        <v>Ciudadanos</v>
      </c>
      <c r="L970" s="3">
        <f t="shared" si="204"/>
        <v>71.430000000000007</v>
      </c>
      <c r="M970" s="3">
        <f t="shared" si="205"/>
        <v>23.81</v>
      </c>
      <c r="N970">
        <v>0</v>
      </c>
      <c r="O970">
        <v>15</v>
      </c>
      <c r="P970">
        <v>1</v>
      </c>
      <c r="Q970">
        <v>0</v>
      </c>
      <c r="R970">
        <v>5</v>
      </c>
      <c r="S970">
        <v>0</v>
      </c>
      <c r="T970">
        <v>0</v>
      </c>
      <c r="U970">
        <f t="shared" si="195"/>
        <v>0</v>
      </c>
      <c r="V970">
        <f t="shared" si="196"/>
        <v>71.430000000000007</v>
      </c>
      <c r="W970">
        <f t="shared" si="197"/>
        <v>4.76</v>
      </c>
      <c r="X970">
        <f t="shared" si="198"/>
        <v>0</v>
      </c>
      <c r="Y970">
        <f t="shared" si="199"/>
        <v>23.81</v>
      </c>
      <c r="Z970">
        <f t="shared" si="206"/>
        <v>0</v>
      </c>
      <c r="AA970">
        <f t="shared" si="207"/>
        <v>0</v>
      </c>
    </row>
    <row r="971" spans="1:27" x14ac:dyDescent="0.3">
      <c r="A971" t="s">
        <v>4530</v>
      </c>
      <c r="B971" t="s">
        <v>3246</v>
      </c>
      <c r="C971" t="s">
        <v>983</v>
      </c>
      <c r="D971">
        <v>58</v>
      </c>
      <c r="E971">
        <v>0</v>
      </c>
      <c r="F971">
        <v>1</v>
      </c>
      <c r="G971" s="4">
        <v>64</v>
      </c>
      <c r="H971">
        <f t="shared" si="200"/>
        <v>90.63</v>
      </c>
      <c r="I971">
        <f t="shared" si="201"/>
        <v>58</v>
      </c>
      <c r="J971" s="3" t="str">
        <f t="shared" si="202"/>
        <v>PP</v>
      </c>
      <c r="K971" s="3" t="str">
        <f t="shared" si="203"/>
        <v>PSOE</v>
      </c>
      <c r="L971" s="3">
        <f t="shared" si="204"/>
        <v>41.38</v>
      </c>
      <c r="M971" s="3">
        <f t="shared" si="205"/>
        <v>18.97</v>
      </c>
      <c r="N971">
        <v>11</v>
      </c>
      <c r="O971">
        <v>24</v>
      </c>
      <c r="P971">
        <v>0</v>
      </c>
      <c r="Q971">
        <v>0</v>
      </c>
      <c r="R971">
        <v>11</v>
      </c>
      <c r="S971">
        <v>0</v>
      </c>
      <c r="T971">
        <v>0</v>
      </c>
      <c r="U971">
        <f t="shared" si="195"/>
        <v>18.97</v>
      </c>
      <c r="V971">
        <f t="shared" si="196"/>
        <v>41.38</v>
      </c>
      <c r="W971">
        <f t="shared" si="197"/>
        <v>0</v>
      </c>
      <c r="X971">
        <f t="shared" si="198"/>
        <v>0</v>
      </c>
      <c r="Y971">
        <f t="shared" si="199"/>
        <v>18.97</v>
      </c>
      <c r="Z971">
        <f t="shared" si="206"/>
        <v>0</v>
      </c>
      <c r="AA971">
        <f t="shared" si="207"/>
        <v>0</v>
      </c>
    </row>
    <row r="972" spans="1:27" x14ac:dyDescent="0.3">
      <c r="A972" t="s">
        <v>4530</v>
      </c>
      <c r="B972" t="s">
        <v>3247</v>
      </c>
      <c r="C972" t="s">
        <v>984</v>
      </c>
      <c r="D972">
        <v>306</v>
      </c>
      <c r="E972">
        <v>4</v>
      </c>
      <c r="F972">
        <v>2</v>
      </c>
      <c r="G972" s="4">
        <v>422</v>
      </c>
      <c r="H972">
        <f t="shared" si="200"/>
        <v>72.510000000000005</v>
      </c>
      <c r="I972">
        <f t="shared" si="201"/>
        <v>302</v>
      </c>
      <c r="J972" s="3" t="str">
        <f t="shared" si="202"/>
        <v>PSOE</v>
      </c>
      <c r="K972" s="3" t="str">
        <f t="shared" si="203"/>
        <v>PP</v>
      </c>
      <c r="L972" s="3">
        <f t="shared" si="204"/>
        <v>56.29</v>
      </c>
      <c r="M972" s="3">
        <f t="shared" si="205"/>
        <v>24.83</v>
      </c>
      <c r="N972">
        <v>170</v>
      </c>
      <c r="O972">
        <v>75</v>
      </c>
      <c r="P972">
        <v>10</v>
      </c>
      <c r="Q972">
        <v>8</v>
      </c>
      <c r="R972">
        <v>26</v>
      </c>
      <c r="S972">
        <v>0</v>
      </c>
      <c r="T972">
        <v>0</v>
      </c>
      <c r="U972">
        <f t="shared" si="195"/>
        <v>56.29</v>
      </c>
      <c r="V972">
        <f t="shared" si="196"/>
        <v>24.83</v>
      </c>
      <c r="W972">
        <f t="shared" si="197"/>
        <v>3.31</v>
      </c>
      <c r="X972">
        <f t="shared" si="198"/>
        <v>2.65</v>
      </c>
      <c r="Y972">
        <f t="shared" si="199"/>
        <v>8.61</v>
      </c>
      <c r="Z972">
        <f t="shared" si="206"/>
        <v>0</v>
      </c>
      <c r="AA972">
        <f t="shared" si="207"/>
        <v>0</v>
      </c>
    </row>
    <row r="973" spans="1:27" x14ac:dyDescent="0.3">
      <c r="A973" t="s">
        <v>4530</v>
      </c>
      <c r="B973" t="s">
        <v>3248</v>
      </c>
      <c r="C973" t="s">
        <v>985</v>
      </c>
      <c r="D973">
        <v>617</v>
      </c>
      <c r="E973">
        <v>5</v>
      </c>
      <c r="F973">
        <v>5</v>
      </c>
      <c r="G973" s="4">
        <v>754</v>
      </c>
      <c r="H973">
        <f t="shared" si="200"/>
        <v>81.83</v>
      </c>
      <c r="I973">
        <f t="shared" si="201"/>
        <v>612</v>
      </c>
      <c r="J973" s="3" t="str">
        <f t="shared" si="202"/>
        <v>PP</v>
      </c>
      <c r="K973" s="3" t="str">
        <f t="shared" si="203"/>
        <v>PSOE</v>
      </c>
      <c r="L973" s="3">
        <f t="shared" si="204"/>
        <v>50.82</v>
      </c>
      <c r="M973" s="3">
        <f t="shared" si="205"/>
        <v>32.840000000000003</v>
      </c>
      <c r="N973">
        <v>201</v>
      </c>
      <c r="O973">
        <v>311</v>
      </c>
      <c r="P973">
        <v>22</v>
      </c>
      <c r="Q973">
        <v>18</v>
      </c>
      <c r="R973">
        <v>45</v>
      </c>
      <c r="S973">
        <v>0</v>
      </c>
      <c r="T973">
        <v>0</v>
      </c>
      <c r="U973">
        <f t="shared" si="195"/>
        <v>32.840000000000003</v>
      </c>
      <c r="V973">
        <f t="shared" si="196"/>
        <v>50.82</v>
      </c>
      <c r="W973">
        <f t="shared" si="197"/>
        <v>3.59</v>
      </c>
      <c r="X973">
        <f t="shared" si="198"/>
        <v>2.94</v>
      </c>
      <c r="Y973">
        <f t="shared" si="199"/>
        <v>7.35</v>
      </c>
      <c r="Z973">
        <f t="shared" si="206"/>
        <v>0</v>
      </c>
      <c r="AA973">
        <f t="shared" si="207"/>
        <v>0</v>
      </c>
    </row>
    <row r="974" spans="1:27" x14ac:dyDescent="0.3">
      <c r="A974" t="s">
        <v>4530</v>
      </c>
      <c r="B974" t="s">
        <v>3249</v>
      </c>
      <c r="C974" t="s">
        <v>986</v>
      </c>
      <c r="D974">
        <v>39</v>
      </c>
      <c r="E974">
        <v>2</v>
      </c>
      <c r="F974">
        <v>0</v>
      </c>
      <c r="G974" s="4">
        <v>49</v>
      </c>
      <c r="H974">
        <f t="shared" si="200"/>
        <v>79.59</v>
      </c>
      <c r="I974">
        <f t="shared" si="201"/>
        <v>37</v>
      </c>
      <c r="J974" s="3" t="str">
        <f t="shared" si="202"/>
        <v>PP</v>
      </c>
      <c r="K974" s="3" t="str">
        <f t="shared" si="203"/>
        <v>PSOE</v>
      </c>
      <c r="L974" s="3">
        <f t="shared" si="204"/>
        <v>75.680000000000007</v>
      </c>
      <c r="M974" s="3">
        <f t="shared" si="205"/>
        <v>13.51</v>
      </c>
      <c r="N974">
        <v>5</v>
      </c>
      <c r="O974">
        <v>28</v>
      </c>
      <c r="P974">
        <v>0</v>
      </c>
      <c r="Q974">
        <v>3</v>
      </c>
      <c r="R974">
        <v>0</v>
      </c>
      <c r="S974">
        <v>0</v>
      </c>
      <c r="T974">
        <v>0</v>
      </c>
      <c r="U974">
        <f t="shared" si="195"/>
        <v>13.51</v>
      </c>
      <c r="V974">
        <f t="shared" si="196"/>
        <v>75.680000000000007</v>
      </c>
      <c r="W974">
        <f t="shared" si="197"/>
        <v>0</v>
      </c>
      <c r="X974">
        <f t="shared" si="198"/>
        <v>8.11</v>
      </c>
      <c r="Y974">
        <f t="shared" si="199"/>
        <v>0</v>
      </c>
      <c r="Z974">
        <f t="shared" si="206"/>
        <v>0</v>
      </c>
      <c r="AA974">
        <f t="shared" si="207"/>
        <v>0</v>
      </c>
    </row>
    <row r="975" spans="1:27" x14ac:dyDescent="0.3">
      <c r="A975" t="s">
        <v>4530</v>
      </c>
      <c r="B975" t="s">
        <v>3250</v>
      </c>
      <c r="C975" t="s">
        <v>987</v>
      </c>
      <c r="D975">
        <v>54</v>
      </c>
      <c r="E975">
        <v>2</v>
      </c>
      <c r="F975">
        <v>3</v>
      </c>
      <c r="G975" s="4">
        <v>69</v>
      </c>
      <c r="H975">
        <f t="shared" si="200"/>
        <v>78.260000000000005</v>
      </c>
      <c r="I975">
        <f t="shared" si="201"/>
        <v>52</v>
      </c>
      <c r="J975" s="3" t="str">
        <f t="shared" si="202"/>
        <v>PP</v>
      </c>
      <c r="K975" s="3" t="str">
        <f t="shared" si="203"/>
        <v>PSOE</v>
      </c>
      <c r="L975" s="3">
        <f t="shared" si="204"/>
        <v>32.69</v>
      </c>
      <c r="M975" s="3">
        <f t="shared" si="205"/>
        <v>30.77</v>
      </c>
      <c r="N975">
        <v>16</v>
      </c>
      <c r="O975">
        <v>17</v>
      </c>
      <c r="P975">
        <v>6</v>
      </c>
      <c r="Q975">
        <v>8</v>
      </c>
      <c r="R975">
        <v>2</v>
      </c>
      <c r="S975">
        <v>0</v>
      </c>
      <c r="T975">
        <v>0</v>
      </c>
      <c r="U975">
        <f t="shared" si="195"/>
        <v>30.77</v>
      </c>
      <c r="V975">
        <f t="shared" si="196"/>
        <v>32.69</v>
      </c>
      <c r="W975">
        <f t="shared" si="197"/>
        <v>11.54</v>
      </c>
      <c r="X975">
        <f t="shared" si="198"/>
        <v>15.38</v>
      </c>
      <c r="Y975">
        <f t="shared" si="199"/>
        <v>3.85</v>
      </c>
      <c r="Z975">
        <f t="shared" si="206"/>
        <v>0</v>
      </c>
      <c r="AA975">
        <f t="shared" si="207"/>
        <v>0</v>
      </c>
    </row>
    <row r="976" spans="1:27" x14ac:dyDescent="0.3">
      <c r="A976" t="s">
        <v>4530</v>
      </c>
      <c r="B976" t="s">
        <v>3251</v>
      </c>
      <c r="C976" t="s">
        <v>988</v>
      </c>
      <c r="D976">
        <v>44</v>
      </c>
      <c r="E976">
        <v>0</v>
      </c>
      <c r="F976">
        <v>1</v>
      </c>
      <c r="G976" s="4">
        <v>47</v>
      </c>
      <c r="H976">
        <f t="shared" si="200"/>
        <v>93.62</v>
      </c>
      <c r="I976">
        <f t="shared" si="201"/>
        <v>44</v>
      </c>
      <c r="J976" s="3" t="str">
        <f t="shared" si="202"/>
        <v>PP</v>
      </c>
      <c r="K976" s="3" t="str">
        <f t="shared" si="203"/>
        <v>Ciudadanos</v>
      </c>
      <c r="L976" s="3">
        <f t="shared" si="204"/>
        <v>45.45</v>
      </c>
      <c r="M976" s="3">
        <f t="shared" si="205"/>
        <v>22.73</v>
      </c>
      <c r="N976">
        <v>9</v>
      </c>
      <c r="O976">
        <v>20</v>
      </c>
      <c r="P976">
        <v>3</v>
      </c>
      <c r="Q976">
        <v>1</v>
      </c>
      <c r="R976">
        <v>10</v>
      </c>
      <c r="S976">
        <v>0</v>
      </c>
      <c r="T976">
        <v>0</v>
      </c>
      <c r="U976">
        <f t="shared" si="195"/>
        <v>20.45</v>
      </c>
      <c r="V976">
        <f t="shared" si="196"/>
        <v>45.45</v>
      </c>
      <c r="W976">
        <f t="shared" si="197"/>
        <v>6.82</v>
      </c>
      <c r="X976">
        <f t="shared" si="198"/>
        <v>2.27</v>
      </c>
      <c r="Y976">
        <f t="shared" si="199"/>
        <v>22.73</v>
      </c>
      <c r="Z976">
        <f t="shared" si="206"/>
        <v>0</v>
      </c>
      <c r="AA976">
        <f t="shared" si="207"/>
        <v>0</v>
      </c>
    </row>
    <row r="977" spans="1:27" x14ac:dyDescent="0.3">
      <c r="A977" t="s">
        <v>4530</v>
      </c>
      <c r="B977" t="s">
        <v>3252</v>
      </c>
      <c r="C977" t="s">
        <v>989</v>
      </c>
      <c r="D977">
        <v>35</v>
      </c>
      <c r="E977">
        <v>0</v>
      </c>
      <c r="F977">
        <v>0</v>
      </c>
      <c r="G977" s="4">
        <v>52</v>
      </c>
      <c r="H977">
        <f t="shared" si="200"/>
        <v>67.31</v>
      </c>
      <c r="I977">
        <f t="shared" si="201"/>
        <v>35</v>
      </c>
      <c r="J977" s="3" t="str">
        <f t="shared" si="202"/>
        <v>PP</v>
      </c>
      <c r="K977" s="3" t="str">
        <f t="shared" si="203"/>
        <v>Ciudadanos</v>
      </c>
      <c r="L977" s="3">
        <f t="shared" si="204"/>
        <v>48.57</v>
      </c>
      <c r="M977" s="3">
        <f t="shared" si="205"/>
        <v>25.71</v>
      </c>
      <c r="N977">
        <v>6</v>
      </c>
      <c r="O977">
        <v>17</v>
      </c>
      <c r="P977">
        <v>1</v>
      </c>
      <c r="Q977">
        <v>2</v>
      </c>
      <c r="R977">
        <v>9</v>
      </c>
      <c r="S977">
        <v>0</v>
      </c>
      <c r="T977">
        <v>0</v>
      </c>
      <c r="U977">
        <f t="shared" si="195"/>
        <v>17.14</v>
      </c>
      <c r="V977">
        <f t="shared" si="196"/>
        <v>48.57</v>
      </c>
      <c r="W977">
        <f t="shared" si="197"/>
        <v>2.86</v>
      </c>
      <c r="X977">
        <f t="shared" si="198"/>
        <v>5.71</v>
      </c>
      <c r="Y977">
        <f t="shared" si="199"/>
        <v>25.71</v>
      </c>
      <c r="Z977">
        <f t="shared" si="206"/>
        <v>0</v>
      </c>
      <c r="AA977">
        <f t="shared" si="207"/>
        <v>0</v>
      </c>
    </row>
    <row r="978" spans="1:27" x14ac:dyDescent="0.3">
      <c r="A978" t="s">
        <v>4530</v>
      </c>
      <c r="B978" t="s">
        <v>3253</v>
      </c>
      <c r="C978" t="s">
        <v>990</v>
      </c>
      <c r="D978">
        <v>40</v>
      </c>
      <c r="E978">
        <v>1</v>
      </c>
      <c r="F978">
        <v>4</v>
      </c>
      <c r="G978" s="4">
        <v>49</v>
      </c>
      <c r="H978">
        <f t="shared" si="200"/>
        <v>81.63</v>
      </c>
      <c r="I978">
        <f t="shared" si="201"/>
        <v>39</v>
      </c>
      <c r="J978" s="3" t="str">
        <f t="shared" si="202"/>
        <v>PP</v>
      </c>
      <c r="K978" s="3" t="str">
        <f t="shared" si="203"/>
        <v>PSOE</v>
      </c>
      <c r="L978" s="3">
        <f t="shared" si="204"/>
        <v>51.28</v>
      </c>
      <c r="M978" s="3">
        <f t="shared" si="205"/>
        <v>20.51</v>
      </c>
      <c r="N978">
        <v>8</v>
      </c>
      <c r="O978">
        <v>20</v>
      </c>
      <c r="P978">
        <v>3</v>
      </c>
      <c r="Q978">
        <v>0</v>
      </c>
      <c r="R978">
        <v>4</v>
      </c>
      <c r="S978">
        <v>0</v>
      </c>
      <c r="T978">
        <v>0</v>
      </c>
      <c r="U978">
        <f t="shared" si="195"/>
        <v>20.51</v>
      </c>
      <c r="V978">
        <f t="shared" si="196"/>
        <v>51.28</v>
      </c>
      <c r="W978">
        <f t="shared" si="197"/>
        <v>7.69</v>
      </c>
      <c r="X978">
        <f t="shared" si="198"/>
        <v>0</v>
      </c>
      <c r="Y978">
        <f t="shared" si="199"/>
        <v>10.26</v>
      </c>
      <c r="Z978">
        <f t="shared" si="206"/>
        <v>0</v>
      </c>
      <c r="AA978">
        <f t="shared" si="207"/>
        <v>0</v>
      </c>
    </row>
    <row r="979" spans="1:27" x14ac:dyDescent="0.3">
      <c r="A979" t="s">
        <v>4530</v>
      </c>
      <c r="B979" t="s">
        <v>3254</v>
      </c>
      <c r="C979" t="s">
        <v>991</v>
      </c>
      <c r="D979">
        <v>68</v>
      </c>
      <c r="E979">
        <v>1</v>
      </c>
      <c r="F979">
        <v>0</v>
      </c>
      <c r="G979" s="4">
        <v>82</v>
      </c>
      <c r="H979">
        <f t="shared" si="200"/>
        <v>82.93</v>
      </c>
      <c r="I979">
        <f t="shared" si="201"/>
        <v>67</v>
      </c>
      <c r="J979" s="3" t="str">
        <f t="shared" si="202"/>
        <v>PP</v>
      </c>
      <c r="K979" s="3" t="str">
        <f t="shared" si="203"/>
        <v>VOX</v>
      </c>
      <c r="L979" s="3">
        <f t="shared" si="204"/>
        <v>52.24</v>
      </c>
      <c r="M979" s="3">
        <f t="shared" si="205"/>
        <v>16.420000000000002</v>
      </c>
      <c r="N979">
        <v>10</v>
      </c>
      <c r="O979">
        <v>35</v>
      </c>
      <c r="P979">
        <v>11</v>
      </c>
      <c r="Q979">
        <v>2</v>
      </c>
      <c r="R979">
        <v>8</v>
      </c>
      <c r="S979">
        <v>0</v>
      </c>
      <c r="T979">
        <v>0</v>
      </c>
      <c r="U979">
        <f t="shared" si="195"/>
        <v>14.93</v>
      </c>
      <c r="V979">
        <f t="shared" si="196"/>
        <v>52.24</v>
      </c>
      <c r="W979">
        <f t="shared" si="197"/>
        <v>16.420000000000002</v>
      </c>
      <c r="X979">
        <f t="shared" si="198"/>
        <v>2.99</v>
      </c>
      <c r="Y979">
        <f t="shared" si="199"/>
        <v>11.94</v>
      </c>
      <c r="Z979">
        <f t="shared" si="206"/>
        <v>0</v>
      </c>
      <c r="AA979">
        <f t="shared" si="207"/>
        <v>0</v>
      </c>
    </row>
    <row r="980" spans="1:27" x14ac:dyDescent="0.3">
      <c r="A980" t="s">
        <v>4530</v>
      </c>
      <c r="B980" t="s">
        <v>3255</v>
      </c>
      <c r="C980" t="s">
        <v>992</v>
      </c>
      <c r="D980">
        <v>71</v>
      </c>
      <c r="E980">
        <v>1</v>
      </c>
      <c r="F980">
        <v>3</v>
      </c>
      <c r="G980" s="4">
        <v>88</v>
      </c>
      <c r="H980">
        <f t="shared" si="200"/>
        <v>80.680000000000007</v>
      </c>
      <c r="I980">
        <f t="shared" si="201"/>
        <v>70</v>
      </c>
      <c r="J980" s="3" t="str">
        <f t="shared" si="202"/>
        <v>PP</v>
      </c>
      <c r="K980" s="3" t="str">
        <f t="shared" si="203"/>
        <v>PSOE</v>
      </c>
      <c r="L980" s="3">
        <f t="shared" si="204"/>
        <v>48.57</v>
      </c>
      <c r="M980" s="3">
        <f t="shared" si="205"/>
        <v>22.86</v>
      </c>
      <c r="N980">
        <v>16</v>
      </c>
      <c r="O980">
        <v>34</v>
      </c>
      <c r="P980">
        <v>4</v>
      </c>
      <c r="Q980">
        <v>1</v>
      </c>
      <c r="R980">
        <v>11</v>
      </c>
      <c r="S980">
        <v>0</v>
      </c>
      <c r="T980">
        <v>0</v>
      </c>
      <c r="U980">
        <f t="shared" si="195"/>
        <v>22.86</v>
      </c>
      <c r="V980">
        <f t="shared" si="196"/>
        <v>48.57</v>
      </c>
      <c r="W980">
        <f t="shared" si="197"/>
        <v>5.71</v>
      </c>
      <c r="X980">
        <f t="shared" si="198"/>
        <v>1.43</v>
      </c>
      <c r="Y980">
        <f t="shared" si="199"/>
        <v>15.71</v>
      </c>
      <c r="Z980">
        <f t="shared" si="206"/>
        <v>0</v>
      </c>
      <c r="AA980">
        <f t="shared" si="207"/>
        <v>0</v>
      </c>
    </row>
    <row r="981" spans="1:27" x14ac:dyDescent="0.3">
      <c r="A981" t="s">
        <v>4530</v>
      </c>
      <c r="B981" t="s">
        <v>3256</v>
      </c>
      <c r="C981" t="s">
        <v>993</v>
      </c>
      <c r="D981">
        <v>975</v>
      </c>
      <c r="E981">
        <v>29</v>
      </c>
      <c r="F981">
        <v>11</v>
      </c>
      <c r="G981" s="4">
        <v>1158</v>
      </c>
      <c r="H981">
        <f t="shared" si="200"/>
        <v>84.2</v>
      </c>
      <c r="I981">
        <f t="shared" si="201"/>
        <v>946</v>
      </c>
      <c r="J981" s="3" t="str">
        <f t="shared" si="202"/>
        <v>PSOE</v>
      </c>
      <c r="K981" s="3" t="str">
        <f t="shared" si="203"/>
        <v>PP</v>
      </c>
      <c r="L981" s="3">
        <f t="shared" si="204"/>
        <v>37.950000000000003</v>
      </c>
      <c r="M981" s="3">
        <f t="shared" si="205"/>
        <v>34.14</v>
      </c>
      <c r="N981">
        <v>359</v>
      </c>
      <c r="O981">
        <v>323</v>
      </c>
      <c r="P981">
        <v>38</v>
      </c>
      <c r="Q981">
        <v>50</v>
      </c>
      <c r="R981">
        <v>135</v>
      </c>
      <c r="S981">
        <v>0</v>
      </c>
      <c r="T981">
        <v>0</v>
      </c>
      <c r="U981">
        <f t="shared" si="195"/>
        <v>37.950000000000003</v>
      </c>
      <c r="V981">
        <f t="shared" si="196"/>
        <v>34.14</v>
      </c>
      <c r="W981">
        <f t="shared" si="197"/>
        <v>4.0199999999999996</v>
      </c>
      <c r="X981">
        <f t="shared" si="198"/>
        <v>5.29</v>
      </c>
      <c r="Y981">
        <f t="shared" si="199"/>
        <v>14.27</v>
      </c>
      <c r="Z981">
        <f t="shared" si="206"/>
        <v>0</v>
      </c>
      <c r="AA981">
        <f t="shared" si="207"/>
        <v>0</v>
      </c>
    </row>
    <row r="982" spans="1:27" x14ac:dyDescent="0.3">
      <c r="A982" t="s">
        <v>4530</v>
      </c>
      <c r="B982" t="s">
        <v>3257</v>
      </c>
      <c r="C982" t="s">
        <v>994</v>
      </c>
      <c r="D982">
        <v>150</v>
      </c>
      <c r="E982">
        <v>3</v>
      </c>
      <c r="F982">
        <v>2</v>
      </c>
      <c r="G982" s="4">
        <v>171</v>
      </c>
      <c r="H982">
        <f t="shared" si="200"/>
        <v>87.72</v>
      </c>
      <c r="I982">
        <f t="shared" si="201"/>
        <v>147</v>
      </c>
      <c r="J982" s="3" t="str">
        <f t="shared" si="202"/>
        <v>PP</v>
      </c>
      <c r="K982" s="3" t="str">
        <f t="shared" si="203"/>
        <v>PSOE</v>
      </c>
      <c r="L982" s="3">
        <f t="shared" si="204"/>
        <v>45.58</v>
      </c>
      <c r="M982" s="3">
        <f t="shared" si="205"/>
        <v>27.21</v>
      </c>
      <c r="N982">
        <v>40</v>
      </c>
      <c r="O982">
        <v>67</v>
      </c>
      <c r="P982">
        <v>6</v>
      </c>
      <c r="Q982">
        <v>3</v>
      </c>
      <c r="R982">
        <v>25</v>
      </c>
      <c r="S982">
        <v>0</v>
      </c>
      <c r="T982">
        <v>0</v>
      </c>
      <c r="U982">
        <f t="shared" si="195"/>
        <v>27.21</v>
      </c>
      <c r="V982">
        <f t="shared" si="196"/>
        <v>45.58</v>
      </c>
      <c r="W982">
        <f t="shared" si="197"/>
        <v>4.08</v>
      </c>
      <c r="X982">
        <f t="shared" si="198"/>
        <v>2.04</v>
      </c>
      <c r="Y982">
        <f t="shared" si="199"/>
        <v>17.010000000000002</v>
      </c>
      <c r="Z982">
        <f t="shared" si="206"/>
        <v>0</v>
      </c>
      <c r="AA982">
        <f t="shared" si="207"/>
        <v>0</v>
      </c>
    </row>
    <row r="983" spans="1:27" x14ac:dyDescent="0.3">
      <c r="A983" t="s">
        <v>4530</v>
      </c>
      <c r="B983" t="s">
        <v>3258</v>
      </c>
      <c r="C983" t="s">
        <v>995</v>
      </c>
      <c r="D983">
        <v>22</v>
      </c>
      <c r="E983">
        <v>0</v>
      </c>
      <c r="F983">
        <v>1</v>
      </c>
      <c r="G983" s="4">
        <v>28</v>
      </c>
      <c r="H983">
        <f t="shared" si="200"/>
        <v>78.569999999999993</v>
      </c>
      <c r="I983">
        <f t="shared" si="201"/>
        <v>22</v>
      </c>
      <c r="J983" s="3" t="str">
        <f t="shared" si="202"/>
        <v>PSOE</v>
      </c>
      <c r="K983" s="3" t="str">
        <f t="shared" si="203"/>
        <v>PP</v>
      </c>
      <c r="L983" s="3">
        <f t="shared" si="204"/>
        <v>31.82</v>
      </c>
      <c r="M983" s="3">
        <f t="shared" si="205"/>
        <v>27.27</v>
      </c>
      <c r="N983">
        <v>7</v>
      </c>
      <c r="O983">
        <v>6</v>
      </c>
      <c r="P983">
        <v>3</v>
      </c>
      <c r="Q983">
        <v>0</v>
      </c>
      <c r="R983">
        <v>4</v>
      </c>
      <c r="S983">
        <v>0</v>
      </c>
      <c r="T983">
        <v>0</v>
      </c>
      <c r="U983">
        <f t="shared" si="195"/>
        <v>31.82</v>
      </c>
      <c r="V983">
        <f t="shared" si="196"/>
        <v>27.27</v>
      </c>
      <c r="W983">
        <f t="shared" si="197"/>
        <v>13.64</v>
      </c>
      <c r="X983">
        <f t="shared" si="198"/>
        <v>0</v>
      </c>
      <c r="Y983">
        <f t="shared" si="199"/>
        <v>18.18</v>
      </c>
      <c r="Z983">
        <f t="shared" si="206"/>
        <v>0</v>
      </c>
      <c r="AA983">
        <f t="shared" si="207"/>
        <v>0</v>
      </c>
    </row>
    <row r="984" spans="1:27" x14ac:dyDescent="0.3">
      <c r="A984" t="s">
        <v>4530</v>
      </c>
      <c r="B984" t="s">
        <v>3259</v>
      </c>
      <c r="C984" t="s">
        <v>996</v>
      </c>
      <c r="D984">
        <v>44</v>
      </c>
      <c r="E984">
        <v>1</v>
      </c>
      <c r="F984">
        <v>1</v>
      </c>
      <c r="G984" s="4">
        <v>52</v>
      </c>
      <c r="H984">
        <f t="shared" si="200"/>
        <v>84.62</v>
      </c>
      <c r="I984">
        <f t="shared" si="201"/>
        <v>43</v>
      </c>
      <c r="J984" s="3" t="str">
        <f t="shared" si="202"/>
        <v>PP</v>
      </c>
      <c r="K984" s="3" t="str">
        <f t="shared" si="203"/>
        <v>PSOE</v>
      </c>
      <c r="L984" s="3">
        <f t="shared" si="204"/>
        <v>67.44</v>
      </c>
      <c r="M984" s="3">
        <f t="shared" si="205"/>
        <v>25.58</v>
      </c>
      <c r="N984">
        <v>11</v>
      </c>
      <c r="O984">
        <v>29</v>
      </c>
      <c r="P984">
        <v>0</v>
      </c>
      <c r="Q984">
        <v>0</v>
      </c>
      <c r="R984">
        <v>2</v>
      </c>
      <c r="S984">
        <v>0</v>
      </c>
      <c r="T984">
        <v>0</v>
      </c>
      <c r="U984">
        <f t="shared" si="195"/>
        <v>25.58</v>
      </c>
      <c r="V984">
        <f t="shared" si="196"/>
        <v>67.44</v>
      </c>
      <c r="W984">
        <f t="shared" si="197"/>
        <v>0</v>
      </c>
      <c r="X984">
        <f t="shared" si="198"/>
        <v>0</v>
      </c>
      <c r="Y984">
        <f t="shared" si="199"/>
        <v>4.6500000000000004</v>
      </c>
      <c r="Z984">
        <f t="shared" si="206"/>
        <v>0</v>
      </c>
      <c r="AA984">
        <f t="shared" si="207"/>
        <v>0</v>
      </c>
    </row>
    <row r="985" spans="1:27" x14ac:dyDescent="0.3">
      <c r="A985" t="s">
        <v>4530</v>
      </c>
      <c r="B985" t="s">
        <v>3260</v>
      </c>
      <c r="C985" t="s">
        <v>997</v>
      </c>
      <c r="D985">
        <v>46</v>
      </c>
      <c r="E985">
        <v>1</v>
      </c>
      <c r="F985">
        <v>0</v>
      </c>
      <c r="G985" s="4">
        <v>57</v>
      </c>
      <c r="H985">
        <f t="shared" si="200"/>
        <v>80.7</v>
      </c>
      <c r="I985">
        <f t="shared" si="201"/>
        <v>45</v>
      </c>
      <c r="J985" s="3" t="str">
        <f t="shared" si="202"/>
        <v>PP</v>
      </c>
      <c r="K985" s="3" t="str">
        <f t="shared" si="203"/>
        <v>PSOE</v>
      </c>
      <c r="L985" s="3">
        <f t="shared" si="204"/>
        <v>42.22</v>
      </c>
      <c r="M985" s="3">
        <f t="shared" si="205"/>
        <v>31.11</v>
      </c>
      <c r="N985">
        <v>14</v>
      </c>
      <c r="O985">
        <v>19</v>
      </c>
      <c r="P985">
        <v>7</v>
      </c>
      <c r="Q985">
        <v>0</v>
      </c>
      <c r="R985">
        <v>3</v>
      </c>
      <c r="S985">
        <v>0</v>
      </c>
      <c r="T985">
        <v>0</v>
      </c>
      <c r="U985">
        <f t="shared" si="195"/>
        <v>31.11</v>
      </c>
      <c r="V985">
        <f t="shared" si="196"/>
        <v>42.22</v>
      </c>
      <c r="W985">
        <f t="shared" si="197"/>
        <v>15.56</v>
      </c>
      <c r="X985">
        <f t="shared" si="198"/>
        <v>0</v>
      </c>
      <c r="Y985">
        <f t="shared" si="199"/>
        <v>6.67</v>
      </c>
      <c r="Z985">
        <f t="shared" si="206"/>
        <v>0</v>
      </c>
      <c r="AA985">
        <f t="shared" si="207"/>
        <v>0</v>
      </c>
    </row>
    <row r="986" spans="1:27" x14ac:dyDescent="0.3">
      <c r="A986" t="s">
        <v>4530</v>
      </c>
      <c r="B986" t="s">
        <v>3261</v>
      </c>
      <c r="C986" t="s">
        <v>998</v>
      </c>
      <c r="D986">
        <v>674</v>
      </c>
      <c r="E986">
        <v>5</v>
      </c>
      <c r="F986">
        <v>8</v>
      </c>
      <c r="G986" s="4">
        <v>813</v>
      </c>
      <c r="H986">
        <f t="shared" si="200"/>
        <v>82.9</v>
      </c>
      <c r="I986">
        <f t="shared" si="201"/>
        <v>669</v>
      </c>
      <c r="J986" s="3" t="str">
        <f t="shared" si="202"/>
        <v>PSOE</v>
      </c>
      <c r="K986" s="3" t="str">
        <f t="shared" si="203"/>
        <v>PP</v>
      </c>
      <c r="L986" s="3">
        <f t="shared" si="204"/>
        <v>44.39</v>
      </c>
      <c r="M986" s="3">
        <f t="shared" si="205"/>
        <v>39.01</v>
      </c>
      <c r="N986">
        <v>297</v>
      </c>
      <c r="O986">
        <v>261</v>
      </c>
      <c r="P986">
        <v>20</v>
      </c>
      <c r="Q986">
        <v>24</v>
      </c>
      <c r="R986">
        <v>56</v>
      </c>
      <c r="S986">
        <v>0</v>
      </c>
      <c r="T986">
        <v>0</v>
      </c>
      <c r="U986">
        <f t="shared" si="195"/>
        <v>44.39</v>
      </c>
      <c r="V986">
        <f t="shared" si="196"/>
        <v>39.01</v>
      </c>
      <c r="W986">
        <f t="shared" si="197"/>
        <v>2.99</v>
      </c>
      <c r="X986">
        <f t="shared" si="198"/>
        <v>3.59</v>
      </c>
      <c r="Y986">
        <f t="shared" si="199"/>
        <v>8.3699999999999992</v>
      </c>
      <c r="Z986">
        <f t="shared" si="206"/>
        <v>0</v>
      </c>
      <c r="AA986">
        <f t="shared" si="207"/>
        <v>0</v>
      </c>
    </row>
    <row r="987" spans="1:27" x14ac:dyDescent="0.3">
      <c r="A987" t="s">
        <v>4530</v>
      </c>
      <c r="B987" t="s">
        <v>3262</v>
      </c>
      <c r="C987" t="s">
        <v>999</v>
      </c>
      <c r="D987">
        <v>45</v>
      </c>
      <c r="E987">
        <v>0</v>
      </c>
      <c r="F987">
        <v>0</v>
      </c>
      <c r="G987" s="4">
        <v>48</v>
      </c>
      <c r="H987">
        <f t="shared" si="200"/>
        <v>93.75</v>
      </c>
      <c r="I987">
        <f t="shared" si="201"/>
        <v>45</v>
      </c>
      <c r="J987" s="3" t="str">
        <f t="shared" si="202"/>
        <v>PP</v>
      </c>
      <c r="K987" s="3" t="str">
        <f t="shared" si="203"/>
        <v>Ciudadanos</v>
      </c>
      <c r="L987" s="3">
        <f t="shared" si="204"/>
        <v>44.44</v>
      </c>
      <c r="M987" s="3">
        <f t="shared" si="205"/>
        <v>35.56</v>
      </c>
      <c r="N987">
        <v>1</v>
      </c>
      <c r="O987">
        <v>20</v>
      </c>
      <c r="P987">
        <v>5</v>
      </c>
      <c r="Q987">
        <v>1</v>
      </c>
      <c r="R987">
        <v>16</v>
      </c>
      <c r="S987">
        <v>0</v>
      </c>
      <c r="T987">
        <v>0</v>
      </c>
      <c r="U987">
        <f t="shared" si="195"/>
        <v>2.2200000000000002</v>
      </c>
      <c r="V987">
        <f t="shared" si="196"/>
        <v>44.44</v>
      </c>
      <c r="W987">
        <f t="shared" si="197"/>
        <v>11.11</v>
      </c>
      <c r="X987">
        <f t="shared" si="198"/>
        <v>2.2200000000000002</v>
      </c>
      <c r="Y987">
        <f t="shared" si="199"/>
        <v>35.56</v>
      </c>
      <c r="Z987">
        <f t="shared" si="206"/>
        <v>0</v>
      </c>
      <c r="AA987">
        <f t="shared" si="207"/>
        <v>0</v>
      </c>
    </row>
    <row r="988" spans="1:27" x14ac:dyDescent="0.3">
      <c r="A988" t="s">
        <v>4530</v>
      </c>
      <c r="B988" t="s">
        <v>3263</v>
      </c>
      <c r="C988" t="s">
        <v>1000</v>
      </c>
      <c r="D988">
        <v>90</v>
      </c>
      <c r="E988">
        <v>0</v>
      </c>
      <c r="F988">
        <v>1</v>
      </c>
      <c r="G988" s="4">
        <v>102</v>
      </c>
      <c r="H988">
        <f t="shared" si="200"/>
        <v>88.24</v>
      </c>
      <c r="I988">
        <f t="shared" si="201"/>
        <v>90</v>
      </c>
      <c r="J988" s="3" t="str">
        <f t="shared" si="202"/>
        <v>PP</v>
      </c>
      <c r="K988" s="3" t="str">
        <f t="shared" si="203"/>
        <v>PSOE</v>
      </c>
      <c r="L988" s="3">
        <f t="shared" si="204"/>
        <v>52.22</v>
      </c>
      <c r="M988" s="3">
        <f t="shared" si="205"/>
        <v>26.67</v>
      </c>
      <c r="N988">
        <v>24</v>
      </c>
      <c r="O988">
        <v>47</v>
      </c>
      <c r="P988">
        <v>7</v>
      </c>
      <c r="Q988">
        <v>2</v>
      </c>
      <c r="R988">
        <v>7</v>
      </c>
      <c r="S988">
        <v>0</v>
      </c>
      <c r="T988">
        <v>0</v>
      </c>
      <c r="U988">
        <f t="shared" si="195"/>
        <v>26.67</v>
      </c>
      <c r="V988">
        <f t="shared" si="196"/>
        <v>52.22</v>
      </c>
      <c r="W988">
        <f t="shared" si="197"/>
        <v>7.78</v>
      </c>
      <c r="X988">
        <f t="shared" si="198"/>
        <v>2.2200000000000002</v>
      </c>
      <c r="Y988">
        <f t="shared" si="199"/>
        <v>7.78</v>
      </c>
      <c r="Z988">
        <f t="shared" si="206"/>
        <v>0</v>
      </c>
      <c r="AA988">
        <f t="shared" si="207"/>
        <v>0</v>
      </c>
    </row>
    <row r="989" spans="1:27" x14ac:dyDescent="0.3">
      <c r="A989" t="s">
        <v>4530</v>
      </c>
      <c r="B989" t="s">
        <v>3264</v>
      </c>
      <c r="C989" t="s">
        <v>1001</v>
      </c>
      <c r="D989">
        <v>156</v>
      </c>
      <c r="E989">
        <v>1</v>
      </c>
      <c r="F989">
        <v>2</v>
      </c>
      <c r="G989" s="4">
        <v>174</v>
      </c>
      <c r="H989">
        <f t="shared" si="200"/>
        <v>89.66</v>
      </c>
      <c r="I989">
        <f t="shared" si="201"/>
        <v>155</v>
      </c>
      <c r="J989" s="3" t="str">
        <f t="shared" si="202"/>
        <v>PP</v>
      </c>
      <c r="K989" s="3" t="str">
        <f t="shared" si="203"/>
        <v>PSOE</v>
      </c>
      <c r="L989" s="3">
        <f t="shared" si="204"/>
        <v>63.23</v>
      </c>
      <c r="M989" s="3">
        <f t="shared" si="205"/>
        <v>20</v>
      </c>
      <c r="N989">
        <v>31</v>
      </c>
      <c r="O989">
        <v>98</v>
      </c>
      <c r="P989">
        <v>10</v>
      </c>
      <c r="Q989">
        <v>1</v>
      </c>
      <c r="R989">
        <v>11</v>
      </c>
      <c r="S989">
        <v>0</v>
      </c>
      <c r="T989">
        <v>0</v>
      </c>
      <c r="U989">
        <f t="shared" si="195"/>
        <v>20</v>
      </c>
      <c r="V989">
        <f t="shared" si="196"/>
        <v>63.23</v>
      </c>
      <c r="W989">
        <f t="shared" si="197"/>
        <v>6.45</v>
      </c>
      <c r="X989">
        <f t="shared" si="198"/>
        <v>0.65</v>
      </c>
      <c r="Y989">
        <f t="shared" si="199"/>
        <v>7.1</v>
      </c>
      <c r="Z989">
        <f t="shared" si="206"/>
        <v>0</v>
      </c>
      <c r="AA989">
        <f t="shared" si="207"/>
        <v>0</v>
      </c>
    </row>
    <row r="990" spans="1:27" x14ac:dyDescent="0.3">
      <c r="A990" t="s">
        <v>4530</v>
      </c>
      <c r="B990" t="s">
        <v>3265</v>
      </c>
      <c r="C990" t="s">
        <v>1002</v>
      </c>
      <c r="D990">
        <v>43</v>
      </c>
      <c r="E990">
        <v>0</v>
      </c>
      <c r="F990">
        <v>0</v>
      </c>
      <c r="G990" s="4">
        <v>52</v>
      </c>
      <c r="H990">
        <f t="shared" si="200"/>
        <v>82.69</v>
      </c>
      <c r="I990">
        <f t="shared" si="201"/>
        <v>43</v>
      </c>
      <c r="J990" s="3" t="str">
        <f t="shared" si="202"/>
        <v>PP</v>
      </c>
      <c r="K990" s="3" t="str">
        <f t="shared" si="203"/>
        <v>Podemos</v>
      </c>
      <c r="L990" s="3">
        <f t="shared" si="204"/>
        <v>37.21</v>
      </c>
      <c r="M990" s="3">
        <f t="shared" si="205"/>
        <v>20.93</v>
      </c>
      <c r="N990">
        <v>6</v>
      </c>
      <c r="O990">
        <v>16</v>
      </c>
      <c r="P990">
        <v>5</v>
      </c>
      <c r="Q990">
        <v>9</v>
      </c>
      <c r="R990">
        <v>7</v>
      </c>
      <c r="S990">
        <v>0</v>
      </c>
      <c r="T990">
        <v>0</v>
      </c>
      <c r="U990">
        <f t="shared" si="195"/>
        <v>13.95</v>
      </c>
      <c r="V990">
        <f t="shared" si="196"/>
        <v>37.21</v>
      </c>
      <c r="W990">
        <f t="shared" si="197"/>
        <v>11.63</v>
      </c>
      <c r="X990">
        <f t="shared" si="198"/>
        <v>20.93</v>
      </c>
      <c r="Y990">
        <f t="shared" si="199"/>
        <v>16.28</v>
      </c>
      <c r="Z990">
        <f t="shared" si="206"/>
        <v>0</v>
      </c>
      <c r="AA990">
        <f t="shared" si="207"/>
        <v>0</v>
      </c>
    </row>
    <row r="991" spans="1:27" x14ac:dyDescent="0.3">
      <c r="A991" t="s">
        <v>4530</v>
      </c>
      <c r="B991" t="s">
        <v>3266</v>
      </c>
      <c r="C991" t="s">
        <v>1003</v>
      </c>
      <c r="D991">
        <v>146</v>
      </c>
      <c r="E991">
        <v>1</v>
      </c>
      <c r="F991">
        <v>1</v>
      </c>
      <c r="G991" s="4">
        <v>178</v>
      </c>
      <c r="H991">
        <f t="shared" si="200"/>
        <v>82.02</v>
      </c>
      <c r="I991">
        <f t="shared" si="201"/>
        <v>145</v>
      </c>
      <c r="J991" s="3" t="str">
        <f t="shared" si="202"/>
        <v>PSOE</v>
      </c>
      <c r="K991" s="3" t="str">
        <f t="shared" si="203"/>
        <v>PP</v>
      </c>
      <c r="L991" s="3">
        <f t="shared" si="204"/>
        <v>33.79</v>
      </c>
      <c r="M991" s="3">
        <f t="shared" si="205"/>
        <v>29.66</v>
      </c>
      <c r="N991">
        <v>49</v>
      </c>
      <c r="O991">
        <v>43</v>
      </c>
      <c r="P991">
        <v>11</v>
      </c>
      <c r="Q991">
        <v>9</v>
      </c>
      <c r="R991">
        <v>24</v>
      </c>
      <c r="S991">
        <v>0</v>
      </c>
      <c r="T991">
        <v>0</v>
      </c>
      <c r="U991">
        <f t="shared" si="195"/>
        <v>33.79</v>
      </c>
      <c r="V991">
        <f t="shared" si="196"/>
        <v>29.66</v>
      </c>
      <c r="W991">
        <f t="shared" si="197"/>
        <v>7.59</v>
      </c>
      <c r="X991">
        <f t="shared" si="198"/>
        <v>6.21</v>
      </c>
      <c r="Y991">
        <f t="shared" si="199"/>
        <v>16.55</v>
      </c>
      <c r="Z991">
        <f t="shared" si="206"/>
        <v>0</v>
      </c>
      <c r="AA991">
        <f t="shared" si="207"/>
        <v>0</v>
      </c>
    </row>
    <row r="992" spans="1:27" x14ac:dyDescent="0.3">
      <c r="A992" t="s">
        <v>4530</v>
      </c>
      <c r="B992" t="s">
        <v>3267</v>
      </c>
      <c r="C992" t="s">
        <v>1004</v>
      </c>
      <c r="D992">
        <v>132</v>
      </c>
      <c r="E992">
        <v>0</v>
      </c>
      <c r="F992">
        <v>1</v>
      </c>
      <c r="G992" s="4">
        <v>162</v>
      </c>
      <c r="H992">
        <f t="shared" si="200"/>
        <v>81.48</v>
      </c>
      <c r="I992">
        <f t="shared" si="201"/>
        <v>132</v>
      </c>
      <c r="J992" s="3" t="str">
        <f t="shared" si="202"/>
        <v>PSOE</v>
      </c>
      <c r="K992" s="3" t="str">
        <f t="shared" si="203"/>
        <v>PP</v>
      </c>
      <c r="L992" s="3">
        <f t="shared" si="204"/>
        <v>38.64</v>
      </c>
      <c r="M992" s="3">
        <f t="shared" si="205"/>
        <v>28.79</v>
      </c>
      <c r="N992">
        <v>51</v>
      </c>
      <c r="O992">
        <v>38</v>
      </c>
      <c r="P992">
        <v>5</v>
      </c>
      <c r="Q992">
        <v>6</v>
      </c>
      <c r="R992">
        <v>28</v>
      </c>
      <c r="S992">
        <v>0</v>
      </c>
      <c r="T992">
        <v>0</v>
      </c>
      <c r="U992">
        <f t="shared" si="195"/>
        <v>38.64</v>
      </c>
      <c r="V992">
        <f t="shared" si="196"/>
        <v>28.79</v>
      </c>
      <c r="W992">
        <f t="shared" si="197"/>
        <v>3.79</v>
      </c>
      <c r="X992">
        <f t="shared" si="198"/>
        <v>4.55</v>
      </c>
      <c r="Y992">
        <f t="shared" si="199"/>
        <v>21.21</v>
      </c>
      <c r="Z992">
        <f t="shared" si="206"/>
        <v>0</v>
      </c>
      <c r="AA992">
        <f t="shared" si="207"/>
        <v>0</v>
      </c>
    </row>
    <row r="993" spans="1:27" x14ac:dyDescent="0.3">
      <c r="A993" t="s">
        <v>4530</v>
      </c>
      <c r="B993" t="s">
        <v>3268</v>
      </c>
      <c r="C993" t="s">
        <v>1005</v>
      </c>
      <c r="D993">
        <v>43</v>
      </c>
      <c r="E993">
        <v>0</v>
      </c>
      <c r="F993">
        <v>1</v>
      </c>
      <c r="G993" s="4">
        <v>59</v>
      </c>
      <c r="H993">
        <f t="shared" si="200"/>
        <v>72.88</v>
      </c>
      <c r="I993">
        <f t="shared" si="201"/>
        <v>43</v>
      </c>
      <c r="J993" s="3" t="str">
        <f t="shared" si="202"/>
        <v>PP</v>
      </c>
      <c r="K993" s="3" t="str">
        <f t="shared" si="203"/>
        <v>PSOE</v>
      </c>
      <c r="L993" s="3">
        <f t="shared" si="204"/>
        <v>67.44</v>
      </c>
      <c r="M993" s="3">
        <f t="shared" si="205"/>
        <v>11.63</v>
      </c>
      <c r="N993">
        <v>5</v>
      </c>
      <c r="O993">
        <v>29</v>
      </c>
      <c r="P993">
        <v>3</v>
      </c>
      <c r="Q993">
        <v>0</v>
      </c>
      <c r="R993">
        <v>3</v>
      </c>
      <c r="S993">
        <v>0</v>
      </c>
      <c r="T993">
        <v>0</v>
      </c>
      <c r="U993">
        <f t="shared" si="195"/>
        <v>11.63</v>
      </c>
      <c r="V993">
        <f t="shared" si="196"/>
        <v>67.44</v>
      </c>
      <c r="W993">
        <f t="shared" si="197"/>
        <v>6.98</v>
      </c>
      <c r="X993">
        <f t="shared" si="198"/>
        <v>0</v>
      </c>
      <c r="Y993">
        <f t="shared" si="199"/>
        <v>6.98</v>
      </c>
      <c r="Z993">
        <f t="shared" si="206"/>
        <v>0</v>
      </c>
      <c r="AA993">
        <f t="shared" si="207"/>
        <v>0</v>
      </c>
    </row>
    <row r="994" spans="1:27" x14ac:dyDescent="0.3">
      <c r="A994" t="s">
        <v>4530</v>
      </c>
      <c r="B994" t="s">
        <v>3269</v>
      </c>
      <c r="C994" t="s">
        <v>1006</v>
      </c>
      <c r="D994">
        <v>968</v>
      </c>
      <c r="E994">
        <v>9</v>
      </c>
      <c r="F994">
        <v>14</v>
      </c>
      <c r="G994" s="4">
        <v>1258</v>
      </c>
      <c r="H994">
        <f t="shared" si="200"/>
        <v>76.95</v>
      </c>
      <c r="I994">
        <f t="shared" si="201"/>
        <v>959</v>
      </c>
      <c r="J994" s="3" t="str">
        <f t="shared" si="202"/>
        <v>PSOE</v>
      </c>
      <c r="K994" s="3" t="str">
        <f t="shared" si="203"/>
        <v>PP</v>
      </c>
      <c r="L994" s="3">
        <f t="shared" si="204"/>
        <v>31.7</v>
      </c>
      <c r="M994" s="3">
        <f t="shared" si="205"/>
        <v>29.51</v>
      </c>
      <c r="N994">
        <v>304</v>
      </c>
      <c r="O994">
        <v>283</v>
      </c>
      <c r="P994">
        <v>91</v>
      </c>
      <c r="Q994">
        <v>47</v>
      </c>
      <c r="R994">
        <v>183</v>
      </c>
      <c r="S994">
        <v>0</v>
      </c>
      <c r="T994">
        <v>0</v>
      </c>
      <c r="U994">
        <f t="shared" si="195"/>
        <v>31.7</v>
      </c>
      <c r="V994">
        <f t="shared" si="196"/>
        <v>29.51</v>
      </c>
      <c r="W994">
        <f t="shared" si="197"/>
        <v>9.49</v>
      </c>
      <c r="X994">
        <f t="shared" si="198"/>
        <v>4.9000000000000004</v>
      </c>
      <c r="Y994">
        <f t="shared" si="199"/>
        <v>19.079999999999998</v>
      </c>
      <c r="Z994">
        <f t="shared" si="206"/>
        <v>0</v>
      </c>
      <c r="AA994">
        <f t="shared" si="207"/>
        <v>0</v>
      </c>
    </row>
    <row r="995" spans="1:27" x14ac:dyDescent="0.3">
      <c r="A995" t="s">
        <v>4530</v>
      </c>
      <c r="B995" t="s">
        <v>3270</v>
      </c>
      <c r="C995" t="s">
        <v>1007</v>
      </c>
      <c r="D995">
        <v>360</v>
      </c>
      <c r="E995">
        <v>10</v>
      </c>
      <c r="F995">
        <v>3</v>
      </c>
      <c r="G995" s="4">
        <v>441</v>
      </c>
      <c r="H995">
        <f t="shared" si="200"/>
        <v>81.63</v>
      </c>
      <c r="I995">
        <f t="shared" si="201"/>
        <v>350</v>
      </c>
      <c r="J995" s="3" t="str">
        <f t="shared" si="202"/>
        <v>PP</v>
      </c>
      <c r="K995" s="3" t="str">
        <f t="shared" si="203"/>
        <v>PSOE</v>
      </c>
      <c r="L995" s="3">
        <f t="shared" si="204"/>
        <v>43.43</v>
      </c>
      <c r="M995" s="3">
        <f t="shared" si="205"/>
        <v>22</v>
      </c>
      <c r="N995">
        <v>77</v>
      </c>
      <c r="O995">
        <v>152</v>
      </c>
      <c r="P995">
        <v>44</v>
      </c>
      <c r="Q995">
        <v>10</v>
      </c>
      <c r="R995">
        <v>61</v>
      </c>
      <c r="S995">
        <v>0</v>
      </c>
      <c r="T995">
        <v>0</v>
      </c>
      <c r="U995">
        <f t="shared" si="195"/>
        <v>22</v>
      </c>
      <c r="V995">
        <f t="shared" si="196"/>
        <v>43.43</v>
      </c>
      <c r="W995">
        <f t="shared" si="197"/>
        <v>12.57</v>
      </c>
      <c r="X995">
        <f t="shared" si="198"/>
        <v>2.86</v>
      </c>
      <c r="Y995">
        <f t="shared" si="199"/>
        <v>17.43</v>
      </c>
      <c r="Z995">
        <f t="shared" si="206"/>
        <v>0</v>
      </c>
      <c r="AA995">
        <f t="shared" si="207"/>
        <v>0</v>
      </c>
    </row>
    <row r="996" spans="1:27" x14ac:dyDescent="0.3">
      <c r="A996" t="s">
        <v>4530</v>
      </c>
      <c r="B996" t="s">
        <v>3271</v>
      </c>
      <c r="C996" t="s">
        <v>1008</v>
      </c>
      <c r="D996">
        <v>135</v>
      </c>
      <c r="E996">
        <v>2</v>
      </c>
      <c r="F996">
        <v>2</v>
      </c>
      <c r="G996" s="4">
        <v>148</v>
      </c>
      <c r="H996">
        <f t="shared" si="200"/>
        <v>91.22</v>
      </c>
      <c r="I996">
        <f t="shared" si="201"/>
        <v>133</v>
      </c>
      <c r="J996" s="3" t="s">
        <v>4545</v>
      </c>
      <c r="K996" s="3" t="s">
        <v>4546</v>
      </c>
      <c r="L996" s="3">
        <f t="shared" si="204"/>
        <v>30.08</v>
      </c>
      <c r="M996" s="3">
        <f t="shared" si="205"/>
        <v>30.08</v>
      </c>
      <c r="N996">
        <v>40</v>
      </c>
      <c r="O996">
        <v>37</v>
      </c>
      <c r="P996">
        <v>9</v>
      </c>
      <c r="Q996">
        <v>1</v>
      </c>
      <c r="R996">
        <v>40</v>
      </c>
      <c r="S996">
        <v>0</v>
      </c>
      <c r="T996">
        <v>0</v>
      </c>
      <c r="U996">
        <f t="shared" si="195"/>
        <v>30.08</v>
      </c>
      <c r="V996">
        <f t="shared" si="196"/>
        <v>27.82</v>
      </c>
      <c r="W996">
        <f t="shared" si="197"/>
        <v>6.77</v>
      </c>
      <c r="X996">
        <f t="shared" si="198"/>
        <v>0.75</v>
      </c>
      <c r="Y996">
        <f t="shared" si="199"/>
        <v>30.08</v>
      </c>
      <c r="Z996">
        <f t="shared" si="206"/>
        <v>0</v>
      </c>
      <c r="AA996">
        <f t="shared" si="207"/>
        <v>0</v>
      </c>
    </row>
    <row r="997" spans="1:27" x14ac:dyDescent="0.3">
      <c r="A997" t="s">
        <v>4530</v>
      </c>
      <c r="B997" t="s">
        <v>3272</v>
      </c>
      <c r="C997" t="s">
        <v>1009</v>
      </c>
      <c r="D997">
        <v>128</v>
      </c>
      <c r="E997">
        <v>0</v>
      </c>
      <c r="F997">
        <v>1</v>
      </c>
      <c r="G997" s="4">
        <v>170</v>
      </c>
      <c r="H997">
        <f t="shared" si="200"/>
        <v>75.290000000000006</v>
      </c>
      <c r="I997">
        <f t="shared" si="201"/>
        <v>128</v>
      </c>
      <c r="J997" s="3" t="str">
        <f t="shared" si="202"/>
        <v>PSOE</v>
      </c>
      <c r="K997" s="3" t="str">
        <f t="shared" si="203"/>
        <v>PP</v>
      </c>
      <c r="L997" s="3">
        <f t="shared" si="204"/>
        <v>42.97</v>
      </c>
      <c r="M997" s="3">
        <f t="shared" si="205"/>
        <v>34.380000000000003</v>
      </c>
      <c r="N997">
        <v>55</v>
      </c>
      <c r="O997">
        <v>44</v>
      </c>
      <c r="P997">
        <v>6</v>
      </c>
      <c r="Q997">
        <v>5</v>
      </c>
      <c r="R997">
        <v>14</v>
      </c>
      <c r="S997">
        <v>0</v>
      </c>
      <c r="T997">
        <v>0</v>
      </c>
      <c r="U997">
        <f t="shared" si="195"/>
        <v>42.97</v>
      </c>
      <c r="V997">
        <f t="shared" si="196"/>
        <v>34.380000000000003</v>
      </c>
      <c r="W997">
        <f t="shared" si="197"/>
        <v>4.6900000000000004</v>
      </c>
      <c r="X997">
        <f t="shared" si="198"/>
        <v>3.91</v>
      </c>
      <c r="Y997">
        <f t="shared" si="199"/>
        <v>10.94</v>
      </c>
      <c r="Z997">
        <f t="shared" si="206"/>
        <v>0</v>
      </c>
      <c r="AA997">
        <f t="shared" si="207"/>
        <v>0</v>
      </c>
    </row>
    <row r="998" spans="1:27" x14ac:dyDescent="0.3">
      <c r="A998" t="s">
        <v>4530</v>
      </c>
      <c r="B998" t="s">
        <v>3273</v>
      </c>
      <c r="C998" t="s">
        <v>1010</v>
      </c>
      <c r="D998">
        <v>82</v>
      </c>
      <c r="E998">
        <v>2</v>
      </c>
      <c r="F998">
        <v>1</v>
      </c>
      <c r="G998" s="4">
        <v>110</v>
      </c>
      <c r="H998">
        <f t="shared" si="200"/>
        <v>74.55</v>
      </c>
      <c r="I998">
        <f t="shared" si="201"/>
        <v>80</v>
      </c>
      <c r="J998" s="3" t="str">
        <f t="shared" si="202"/>
        <v>PP</v>
      </c>
      <c r="K998" s="3" t="str">
        <f t="shared" si="203"/>
        <v>PSOE</v>
      </c>
      <c r="L998" s="3">
        <f t="shared" si="204"/>
        <v>67.5</v>
      </c>
      <c r="M998" s="3">
        <f t="shared" si="205"/>
        <v>15</v>
      </c>
      <c r="N998">
        <v>12</v>
      </c>
      <c r="O998">
        <v>54</v>
      </c>
      <c r="P998">
        <v>6</v>
      </c>
      <c r="Q998">
        <v>3</v>
      </c>
      <c r="R998">
        <v>4</v>
      </c>
      <c r="S998">
        <v>0</v>
      </c>
      <c r="T998">
        <v>0</v>
      </c>
      <c r="U998">
        <f t="shared" si="195"/>
        <v>15</v>
      </c>
      <c r="V998">
        <f t="shared" si="196"/>
        <v>67.5</v>
      </c>
      <c r="W998">
        <f t="shared" si="197"/>
        <v>7.5</v>
      </c>
      <c r="X998">
        <f t="shared" si="198"/>
        <v>3.75</v>
      </c>
      <c r="Y998">
        <f t="shared" si="199"/>
        <v>5</v>
      </c>
      <c r="Z998">
        <f t="shared" si="206"/>
        <v>0</v>
      </c>
      <c r="AA998">
        <f t="shared" si="207"/>
        <v>0</v>
      </c>
    </row>
    <row r="999" spans="1:27" x14ac:dyDescent="0.3">
      <c r="A999" t="s">
        <v>4530</v>
      </c>
      <c r="B999" t="s">
        <v>3274</v>
      </c>
      <c r="C999" t="s">
        <v>1011</v>
      </c>
      <c r="D999">
        <v>148</v>
      </c>
      <c r="E999">
        <v>3</v>
      </c>
      <c r="F999">
        <v>2</v>
      </c>
      <c r="G999" s="4">
        <v>204</v>
      </c>
      <c r="H999">
        <f t="shared" si="200"/>
        <v>72.55</v>
      </c>
      <c r="I999">
        <f t="shared" si="201"/>
        <v>145</v>
      </c>
      <c r="J999" s="3" t="str">
        <f t="shared" si="202"/>
        <v>PP</v>
      </c>
      <c r="K999" s="3" t="str">
        <f t="shared" si="203"/>
        <v>PSOE</v>
      </c>
      <c r="L999" s="3">
        <f t="shared" si="204"/>
        <v>57.24</v>
      </c>
      <c r="M999" s="3">
        <f t="shared" si="205"/>
        <v>16.55</v>
      </c>
      <c r="N999">
        <v>24</v>
      </c>
      <c r="O999">
        <v>83</v>
      </c>
      <c r="P999">
        <v>17</v>
      </c>
      <c r="Q999">
        <v>3</v>
      </c>
      <c r="R999">
        <v>16</v>
      </c>
      <c r="S999">
        <v>0</v>
      </c>
      <c r="T999">
        <v>0</v>
      </c>
      <c r="U999">
        <f t="shared" si="195"/>
        <v>16.55</v>
      </c>
      <c r="V999">
        <f t="shared" si="196"/>
        <v>57.24</v>
      </c>
      <c r="W999">
        <f t="shared" si="197"/>
        <v>11.72</v>
      </c>
      <c r="X999">
        <f t="shared" si="198"/>
        <v>2.0699999999999998</v>
      </c>
      <c r="Y999">
        <f t="shared" si="199"/>
        <v>11.03</v>
      </c>
      <c r="Z999">
        <f t="shared" si="206"/>
        <v>0</v>
      </c>
      <c r="AA999">
        <f t="shared" si="207"/>
        <v>0</v>
      </c>
    </row>
    <row r="1000" spans="1:27" x14ac:dyDescent="0.3">
      <c r="A1000" t="s">
        <v>4530</v>
      </c>
      <c r="B1000" t="s">
        <v>3275</v>
      </c>
      <c r="C1000" t="s">
        <v>1012</v>
      </c>
      <c r="D1000">
        <v>32</v>
      </c>
      <c r="E1000">
        <v>0</v>
      </c>
      <c r="F1000">
        <v>1</v>
      </c>
      <c r="G1000" s="4">
        <v>41</v>
      </c>
      <c r="H1000">
        <f t="shared" si="200"/>
        <v>78.05</v>
      </c>
      <c r="I1000">
        <f t="shared" si="201"/>
        <v>32</v>
      </c>
      <c r="J1000" s="3" t="str">
        <f t="shared" si="202"/>
        <v>PP</v>
      </c>
      <c r="K1000" s="3" t="str">
        <f t="shared" si="203"/>
        <v>PSOE</v>
      </c>
      <c r="L1000" s="3">
        <f t="shared" si="204"/>
        <v>62.5</v>
      </c>
      <c r="M1000" s="3">
        <f t="shared" si="205"/>
        <v>18.75</v>
      </c>
      <c r="N1000">
        <v>6</v>
      </c>
      <c r="O1000">
        <v>20</v>
      </c>
      <c r="P1000">
        <v>0</v>
      </c>
      <c r="Q1000">
        <v>0</v>
      </c>
      <c r="R1000">
        <v>5</v>
      </c>
      <c r="S1000">
        <v>0</v>
      </c>
      <c r="T1000">
        <v>0</v>
      </c>
      <c r="U1000">
        <f t="shared" si="195"/>
        <v>18.75</v>
      </c>
      <c r="V1000">
        <f t="shared" si="196"/>
        <v>62.5</v>
      </c>
      <c r="W1000">
        <f t="shared" si="197"/>
        <v>0</v>
      </c>
      <c r="X1000">
        <f t="shared" si="198"/>
        <v>0</v>
      </c>
      <c r="Y1000">
        <f t="shared" si="199"/>
        <v>15.63</v>
      </c>
      <c r="Z1000">
        <f t="shared" si="206"/>
        <v>0</v>
      </c>
      <c r="AA1000">
        <f t="shared" si="207"/>
        <v>0</v>
      </c>
    </row>
    <row r="1001" spans="1:27" x14ac:dyDescent="0.3">
      <c r="A1001" t="s">
        <v>4530</v>
      </c>
      <c r="B1001" t="s">
        <v>3276</v>
      </c>
      <c r="C1001" t="s">
        <v>1013</v>
      </c>
      <c r="D1001">
        <v>3610</v>
      </c>
      <c r="E1001">
        <v>43</v>
      </c>
      <c r="F1001">
        <v>48</v>
      </c>
      <c r="G1001" s="4">
        <v>4995</v>
      </c>
      <c r="H1001">
        <f t="shared" si="200"/>
        <v>72.27</v>
      </c>
      <c r="I1001">
        <f t="shared" si="201"/>
        <v>3567</v>
      </c>
      <c r="J1001" s="3" t="str">
        <f t="shared" si="202"/>
        <v>PSOE</v>
      </c>
      <c r="K1001" s="3" t="str">
        <f t="shared" si="203"/>
        <v>PP</v>
      </c>
      <c r="L1001" s="3">
        <f t="shared" si="204"/>
        <v>42.98</v>
      </c>
      <c r="M1001" s="3">
        <f t="shared" si="205"/>
        <v>22.04</v>
      </c>
      <c r="N1001">
        <v>1533</v>
      </c>
      <c r="O1001">
        <v>786</v>
      </c>
      <c r="P1001">
        <v>200</v>
      </c>
      <c r="Q1001">
        <v>246</v>
      </c>
      <c r="R1001">
        <v>533</v>
      </c>
      <c r="S1001">
        <v>0</v>
      </c>
      <c r="T1001">
        <v>0</v>
      </c>
      <c r="U1001">
        <f t="shared" si="195"/>
        <v>42.98</v>
      </c>
      <c r="V1001">
        <f t="shared" si="196"/>
        <v>22.04</v>
      </c>
      <c r="W1001">
        <f t="shared" si="197"/>
        <v>5.61</v>
      </c>
      <c r="X1001">
        <f t="shared" si="198"/>
        <v>6.9</v>
      </c>
      <c r="Y1001">
        <f t="shared" si="199"/>
        <v>14.94</v>
      </c>
      <c r="Z1001">
        <f t="shared" si="206"/>
        <v>0</v>
      </c>
      <c r="AA1001">
        <f t="shared" si="207"/>
        <v>0</v>
      </c>
    </row>
    <row r="1002" spans="1:27" x14ac:dyDescent="0.3">
      <c r="A1002" t="s">
        <v>4530</v>
      </c>
      <c r="B1002" t="s">
        <v>3277</v>
      </c>
      <c r="C1002" t="s">
        <v>1014</v>
      </c>
      <c r="D1002">
        <v>62</v>
      </c>
      <c r="E1002">
        <v>3</v>
      </c>
      <c r="F1002">
        <v>1</v>
      </c>
      <c r="G1002" s="4">
        <v>72</v>
      </c>
      <c r="H1002">
        <f t="shared" si="200"/>
        <v>86.11</v>
      </c>
      <c r="I1002">
        <f t="shared" si="201"/>
        <v>59</v>
      </c>
      <c r="J1002" s="3" t="str">
        <f t="shared" si="202"/>
        <v>PP</v>
      </c>
      <c r="K1002" s="3" t="str">
        <f t="shared" si="203"/>
        <v>Ciudadanos</v>
      </c>
      <c r="L1002" s="3">
        <f t="shared" si="204"/>
        <v>52.54</v>
      </c>
      <c r="M1002" s="3">
        <f t="shared" si="205"/>
        <v>18.64</v>
      </c>
      <c r="N1002">
        <v>8</v>
      </c>
      <c r="O1002">
        <v>31</v>
      </c>
      <c r="P1002">
        <v>3</v>
      </c>
      <c r="Q1002">
        <v>2</v>
      </c>
      <c r="R1002">
        <v>11</v>
      </c>
      <c r="S1002">
        <v>0</v>
      </c>
      <c r="T1002">
        <v>0</v>
      </c>
      <c r="U1002">
        <f t="shared" si="195"/>
        <v>13.56</v>
      </c>
      <c r="V1002">
        <f t="shared" si="196"/>
        <v>52.54</v>
      </c>
      <c r="W1002">
        <f t="shared" si="197"/>
        <v>5.08</v>
      </c>
      <c r="X1002">
        <f t="shared" si="198"/>
        <v>3.39</v>
      </c>
      <c r="Y1002">
        <f t="shared" si="199"/>
        <v>18.64</v>
      </c>
      <c r="Z1002">
        <f t="shared" si="206"/>
        <v>0</v>
      </c>
      <c r="AA1002">
        <f t="shared" si="207"/>
        <v>0</v>
      </c>
    </row>
    <row r="1003" spans="1:27" x14ac:dyDescent="0.3">
      <c r="A1003" t="s">
        <v>4530</v>
      </c>
      <c r="B1003" t="s">
        <v>3278</v>
      </c>
      <c r="C1003" t="s">
        <v>1015</v>
      </c>
      <c r="D1003">
        <v>64</v>
      </c>
      <c r="E1003">
        <v>0</v>
      </c>
      <c r="F1003">
        <v>0</v>
      </c>
      <c r="G1003" s="4">
        <v>76</v>
      </c>
      <c r="H1003">
        <f t="shared" si="200"/>
        <v>84.21</v>
      </c>
      <c r="I1003">
        <f t="shared" si="201"/>
        <v>64</v>
      </c>
      <c r="J1003" s="3" t="str">
        <f t="shared" si="202"/>
        <v>PP</v>
      </c>
      <c r="K1003" s="3" t="str">
        <f t="shared" si="203"/>
        <v>PSOE</v>
      </c>
      <c r="L1003" s="3">
        <f t="shared" si="204"/>
        <v>42.19</v>
      </c>
      <c r="M1003" s="3">
        <f t="shared" si="205"/>
        <v>39.06</v>
      </c>
      <c r="N1003">
        <v>25</v>
      </c>
      <c r="O1003">
        <v>27</v>
      </c>
      <c r="P1003">
        <v>3</v>
      </c>
      <c r="Q1003">
        <v>2</v>
      </c>
      <c r="R1003">
        <v>5</v>
      </c>
      <c r="S1003">
        <v>0</v>
      </c>
      <c r="T1003">
        <v>0</v>
      </c>
      <c r="U1003">
        <f t="shared" si="195"/>
        <v>39.06</v>
      </c>
      <c r="V1003">
        <f t="shared" si="196"/>
        <v>42.19</v>
      </c>
      <c r="W1003">
        <f t="shared" si="197"/>
        <v>4.6900000000000004</v>
      </c>
      <c r="X1003">
        <f t="shared" si="198"/>
        <v>3.13</v>
      </c>
      <c r="Y1003">
        <f t="shared" si="199"/>
        <v>7.81</v>
      </c>
      <c r="Z1003">
        <f t="shared" si="206"/>
        <v>0</v>
      </c>
      <c r="AA1003">
        <f t="shared" si="207"/>
        <v>0</v>
      </c>
    </row>
    <row r="1004" spans="1:27" x14ac:dyDescent="0.3">
      <c r="A1004" t="s">
        <v>4530</v>
      </c>
      <c r="B1004" t="s">
        <v>3279</v>
      </c>
      <c r="C1004" t="s">
        <v>1016</v>
      </c>
      <c r="D1004">
        <v>47</v>
      </c>
      <c r="E1004">
        <v>0</v>
      </c>
      <c r="F1004">
        <v>1</v>
      </c>
      <c r="G1004" s="4">
        <v>59</v>
      </c>
      <c r="H1004">
        <f t="shared" si="200"/>
        <v>79.66</v>
      </c>
      <c r="I1004">
        <f t="shared" si="201"/>
        <v>47</v>
      </c>
      <c r="J1004" s="3" t="str">
        <f t="shared" si="202"/>
        <v>PP</v>
      </c>
      <c r="K1004" s="3" t="str">
        <f t="shared" si="203"/>
        <v>PSOE</v>
      </c>
      <c r="L1004" s="3">
        <f t="shared" si="204"/>
        <v>63.83</v>
      </c>
      <c r="M1004" s="3">
        <f t="shared" si="205"/>
        <v>23.4</v>
      </c>
      <c r="N1004">
        <v>11</v>
      </c>
      <c r="O1004">
        <v>30</v>
      </c>
      <c r="P1004">
        <v>0</v>
      </c>
      <c r="Q1004">
        <v>2</v>
      </c>
      <c r="R1004">
        <v>2</v>
      </c>
      <c r="S1004">
        <v>0</v>
      </c>
      <c r="T1004">
        <v>0</v>
      </c>
      <c r="U1004">
        <f t="shared" si="195"/>
        <v>23.4</v>
      </c>
      <c r="V1004">
        <f t="shared" si="196"/>
        <v>63.83</v>
      </c>
      <c r="W1004">
        <f t="shared" si="197"/>
        <v>0</v>
      </c>
      <c r="X1004">
        <f t="shared" si="198"/>
        <v>4.26</v>
      </c>
      <c r="Y1004">
        <f t="shared" si="199"/>
        <v>4.26</v>
      </c>
      <c r="Z1004">
        <f t="shared" si="206"/>
        <v>0</v>
      </c>
      <c r="AA1004">
        <f t="shared" si="207"/>
        <v>0</v>
      </c>
    </row>
    <row r="1005" spans="1:27" x14ac:dyDescent="0.3">
      <c r="A1005" t="s">
        <v>4530</v>
      </c>
      <c r="B1005" t="s">
        <v>3280</v>
      </c>
      <c r="C1005" t="s">
        <v>1017</v>
      </c>
      <c r="D1005">
        <v>11</v>
      </c>
      <c r="E1005">
        <v>0</v>
      </c>
      <c r="F1005">
        <v>0</v>
      </c>
      <c r="G1005" s="4">
        <v>17</v>
      </c>
      <c r="H1005">
        <f t="shared" si="200"/>
        <v>64.709999999999994</v>
      </c>
      <c r="I1005">
        <f t="shared" si="201"/>
        <v>11</v>
      </c>
      <c r="J1005" s="3" t="str">
        <f t="shared" si="202"/>
        <v>PP</v>
      </c>
      <c r="K1005" s="3" t="str">
        <f t="shared" si="203"/>
        <v>VOX</v>
      </c>
      <c r="L1005" s="3">
        <f t="shared" si="204"/>
        <v>54.55</v>
      </c>
      <c r="M1005" s="3">
        <f t="shared" si="205"/>
        <v>18.18</v>
      </c>
      <c r="N1005">
        <v>0</v>
      </c>
      <c r="O1005">
        <v>6</v>
      </c>
      <c r="P1005">
        <v>2</v>
      </c>
      <c r="Q1005">
        <v>1</v>
      </c>
      <c r="R1005">
        <v>2</v>
      </c>
      <c r="S1005">
        <v>0</v>
      </c>
      <c r="T1005">
        <v>0</v>
      </c>
      <c r="U1005">
        <f t="shared" si="195"/>
        <v>0</v>
      </c>
      <c r="V1005">
        <f t="shared" si="196"/>
        <v>54.55</v>
      </c>
      <c r="W1005">
        <f t="shared" si="197"/>
        <v>18.18</v>
      </c>
      <c r="X1005">
        <f t="shared" si="198"/>
        <v>9.09</v>
      </c>
      <c r="Y1005">
        <f t="shared" si="199"/>
        <v>18.18</v>
      </c>
      <c r="Z1005">
        <f t="shared" si="206"/>
        <v>0</v>
      </c>
      <c r="AA1005">
        <f t="shared" si="207"/>
        <v>0</v>
      </c>
    </row>
    <row r="1006" spans="1:27" x14ac:dyDescent="0.3">
      <c r="A1006" t="s">
        <v>4530</v>
      </c>
      <c r="B1006" t="s">
        <v>3281</v>
      </c>
      <c r="C1006" t="s">
        <v>1018</v>
      </c>
      <c r="D1006">
        <v>194</v>
      </c>
      <c r="E1006">
        <v>3</v>
      </c>
      <c r="F1006">
        <v>3</v>
      </c>
      <c r="G1006" s="4">
        <v>217</v>
      </c>
      <c r="H1006">
        <f t="shared" si="200"/>
        <v>89.4</v>
      </c>
      <c r="I1006">
        <f t="shared" si="201"/>
        <v>191</v>
      </c>
      <c r="J1006" s="3" t="str">
        <f t="shared" si="202"/>
        <v>PP</v>
      </c>
      <c r="K1006" s="3" t="str">
        <f t="shared" si="203"/>
        <v>PSOE</v>
      </c>
      <c r="L1006" s="3">
        <f t="shared" si="204"/>
        <v>49.74</v>
      </c>
      <c r="M1006" s="3">
        <f t="shared" si="205"/>
        <v>20.420000000000002</v>
      </c>
      <c r="N1006">
        <v>39</v>
      </c>
      <c r="O1006">
        <v>95</v>
      </c>
      <c r="P1006">
        <v>23</v>
      </c>
      <c r="Q1006">
        <v>2</v>
      </c>
      <c r="R1006">
        <v>28</v>
      </c>
      <c r="S1006">
        <v>0</v>
      </c>
      <c r="T1006">
        <v>0</v>
      </c>
      <c r="U1006">
        <f t="shared" si="195"/>
        <v>20.420000000000002</v>
      </c>
      <c r="V1006">
        <f t="shared" si="196"/>
        <v>49.74</v>
      </c>
      <c r="W1006">
        <f t="shared" si="197"/>
        <v>12.04</v>
      </c>
      <c r="X1006">
        <f t="shared" si="198"/>
        <v>1.05</v>
      </c>
      <c r="Y1006">
        <f t="shared" si="199"/>
        <v>14.66</v>
      </c>
      <c r="Z1006">
        <f t="shared" si="206"/>
        <v>0</v>
      </c>
      <c r="AA1006">
        <f t="shared" si="207"/>
        <v>0</v>
      </c>
    </row>
    <row r="1007" spans="1:27" x14ac:dyDescent="0.3">
      <c r="A1007" t="s">
        <v>4530</v>
      </c>
      <c r="B1007" t="s">
        <v>3282</v>
      </c>
      <c r="C1007" t="s">
        <v>1019</v>
      </c>
      <c r="D1007">
        <v>591</v>
      </c>
      <c r="E1007">
        <v>11</v>
      </c>
      <c r="F1007">
        <v>1</v>
      </c>
      <c r="G1007" s="4">
        <v>732</v>
      </c>
      <c r="H1007">
        <f t="shared" si="200"/>
        <v>80.739999999999995</v>
      </c>
      <c r="I1007">
        <f t="shared" si="201"/>
        <v>580</v>
      </c>
      <c r="J1007" s="3" t="str">
        <f t="shared" si="202"/>
        <v>PP</v>
      </c>
      <c r="K1007" s="3" t="str">
        <f t="shared" si="203"/>
        <v>PSOE</v>
      </c>
      <c r="L1007" s="3">
        <f t="shared" si="204"/>
        <v>43.28</v>
      </c>
      <c r="M1007" s="3">
        <f t="shared" si="205"/>
        <v>33.619999999999997</v>
      </c>
      <c r="N1007">
        <v>195</v>
      </c>
      <c r="O1007">
        <v>251</v>
      </c>
      <c r="P1007">
        <v>21</v>
      </c>
      <c r="Q1007">
        <v>6</v>
      </c>
      <c r="R1007">
        <v>99</v>
      </c>
      <c r="S1007">
        <v>0</v>
      </c>
      <c r="T1007">
        <v>0</v>
      </c>
      <c r="U1007">
        <f t="shared" si="195"/>
        <v>33.619999999999997</v>
      </c>
      <c r="V1007">
        <f t="shared" si="196"/>
        <v>43.28</v>
      </c>
      <c r="W1007">
        <f t="shared" si="197"/>
        <v>3.62</v>
      </c>
      <c r="X1007">
        <f t="shared" si="198"/>
        <v>1.03</v>
      </c>
      <c r="Y1007">
        <f t="shared" si="199"/>
        <v>17.07</v>
      </c>
      <c r="Z1007">
        <f t="shared" si="206"/>
        <v>0</v>
      </c>
      <c r="AA1007">
        <f t="shared" si="207"/>
        <v>0</v>
      </c>
    </row>
    <row r="1008" spans="1:27" x14ac:dyDescent="0.3">
      <c r="A1008" t="s">
        <v>4530</v>
      </c>
      <c r="B1008" t="s">
        <v>3283</v>
      </c>
      <c r="C1008" t="s">
        <v>1020</v>
      </c>
      <c r="D1008">
        <v>109</v>
      </c>
      <c r="E1008">
        <v>1</v>
      </c>
      <c r="F1008">
        <v>1</v>
      </c>
      <c r="G1008" s="4">
        <v>128</v>
      </c>
      <c r="H1008">
        <f t="shared" si="200"/>
        <v>85.16</v>
      </c>
      <c r="I1008">
        <f t="shared" si="201"/>
        <v>108</v>
      </c>
      <c r="J1008" s="3" t="str">
        <f t="shared" si="202"/>
        <v>PP</v>
      </c>
      <c r="K1008" s="3" t="str">
        <f t="shared" si="203"/>
        <v>PSOE</v>
      </c>
      <c r="L1008" s="3">
        <f t="shared" si="204"/>
        <v>66.67</v>
      </c>
      <c r="M1008" s="3">
        <f t="shared" si="205"/>
        <v>18.52</v>
      </c>
      <c r="N1008">
        <v>20</v>
      </c>
      <c r="O1008">
        <v>72</v>
      </c>
      <c r="P1008">
        <v>4</v>
      </c>
      <c r="Q1008">
        <v>0</v>
      </c>
      <c r="R1008">
        <v>10</v>
      </c>
      <c r="S1008">
        <v>0</v>
      </c>
      <c r="T1008">
        <v>0</v>
      </c>
      <c r="U1008">
        <f t="shared" si="195"/>
        <v>18.52</v>
      </c>
      <c r="V1008">
        <f t="shared" si="196"/>
        <v>66.67</v>
      </c>
      <c r="W1008">
        <f t="shared" si="197"/>
        <v>3.7</v>
      </c>
      <c r="X1008">
        <f t="shared" si="198"/>
        <v>0</v>
      </c>
      <c r="Y1008">
        <f t="shared" si="199"/>
        <v>9.26</v>
      </c>
      <c r="Z1008">
        <f t="shared" si="206"/>
        <v>0</v>
      </c>
      <c r="AA1008">
        <f t="shared" si="207"/>
        <v>0</v>
      </c>
    </row>
    <row r="1009" spans="1:27" x14ac:dyDescent="0.3">
      <c r="A1009" t="s">
        <v>4530</v>
      </c>
      <c r="B1009" t="s">
        <v>3284</v>
      </c>
      <c r="C1009" t="s">
        <v>1021</v>
      </c>
      <c r="D1009">
        <v>57</v>
      </c>
      <c r="E1009">
        <v>0</v>
      </c>
      <c r="F1009">
        <v>0</v>
      </c>
      <c r="G1009" s="4">
        <v>65</v>
      </c>
      <c r="H1009">
        <f t="shared" si="200"/>
        <v>87.69</v>
      </c>
      <c r="I1009">
        <f t="shared" si="201"/>
        <v>57</v>
      </c>
      <c r="J1009" s="3" t="str">
        <f t="shared" si="202"/>
        <v>PP</v>
      </c>
      <c r="K1009" s="3" t="str">
        <f t="shared" si="203"/>
        <v>PSOE</v>
      </c>
      <c r="L1009" s="3">
        <f t="shared" si="204"/>
        <v>42.11</v>
      </c>
      <c r="M1009" s="3">
        <f t="shared" si="205"/>
        <v>28.07</v>
      </c>
      <c r="N1009">
        <v>16</v>
      </c>
      <c r="O1009">
        <v>24</v>
      </c>
      <c r="P1009">
        <v>8</v>
      </c>
      <c r="Q1009">
        <v>3</v>
      </c>
      <c r="R1009">
        <v>5</v>
      </c>
      <c r="S1009">
        <v>0</v>
      </c>
      <c r="T1009">
        <v>0</v>
      </c>
      <c r="U1009">
        <f t="shared" si="195"/>
        <v>28.07</v>
      </c>
      <c r="V1009">
        <f t="shared" si="196"/>
        <v>42.11</v>
      </c>
      <c r="W1009">
        <f t="shared" si="197"/>
        <v>14.04</v>
      </c>
      <c r="X1009">
        <f t="shared" si="198"/>
        <v>5.26</v>
      </c>
      <c r="Y1009">
        <f t="shared" si="199"/>
        <v>8.77</v>
      </c>
      <c r="Z1009">
        <f t="shared" si="206"/>
        <v>0</v>
      </c>
      <c r="AA1009">
        <f t="shared" si="207"/>
        <v>0</v>
      </c>
    </row>
    <row r="1010" spans="1:27" x14ac:dyDescent="0.3">
      <c r="A1010" t="s">
        <v>4530</v>
      </c>
      <c r="B1010" t="s">
        <v>3285</v>
      </c>
      <c r="C1010" t="s">
        <v>1022</v>
      </c>
      <c r="D1010">
        <v>107</v>
      </c>
      <c r="E1010">
        <v>0</v>
      </c>
      <c r="F1010">
        <v>1</v>
      </c>
      <c r="G1010" s="4">
        <v>145</v>
      </c>
      <c r="H1010">
        <f t="shared" si="200"/>
        <v>73.790000000000006</v>
      </c>
      <c r="I1010">
        <f t="shared" si="201"/>
        <v>107</v>
      </c>
      <c r="J1010" s="3" t="str">
        <f t="shared" si="202"/>
        <v>PP</v>
      </c>
      <c r="K1010" s="3" t="str">
        <f t="shared" si="203"/>
        <v>Ciudadanos</v>
      </c>
      <c r="L1010" s="3">
        <f t="shared" si="204"/>
        <v>59.81</v>
      </c>
      <c r="M1010" s="3">
        <f t="shared" si="205"/>
        <v>16.82</v>
      </c>
      <c r="N1010">
        <v>17</v>
      </c>
      <c r="O1010">
        <v>64</v>
      </c>
      <c r="P1010">
        <v>4</v>
      </c>
      <c r="Q1010">
        <v>0</v>
      </c>
      <c r="R1010">
        <v>18</v>
      </c>
      <c r="S1010">
        <v>0</v>
      </c>
      <c r="T1010">
        <v>0</v>
      </c>
      <c r="U1010">
        <f t="shared" si="195"/>
        <v>15.89</v>
      </c>
      <c r="V1010">
        <f t="shared" si="196"/>
        <v>59.81</v>
      </c>
      <c r="W1010">
        <f t="shared" si="197"/>
        <v>3.74</v>
      </c>
      <c r="X1010">
        <f t="shared" si="198"/>
        <v>0</v>
      </c>
      <c r="Y1010">
        <f t="shared" si="199"/>
        <v>16.82</v>
      </c>
      <c r="Z1010">
        <f t="shared" si="206"/>
        <v>0</v>
      </c>
      <c r="AA1010">
        <f t="shared" si="207"/>
        <v>0</v>
      </c>
    </row>
    <row r="1011" spans="1:27" x14ac:dyDescent="0.3">
      <c r="A1011" t="s">
        <v>4530</v>
      </c>
      <c r="B1011" t="s">
        <v>3286</v>
      </c>
      <c r="C1011" t="s">
        <v>1023</v>
      </c>
      <c r="D1011">
        <v>489</v>
      </c>
      <c r="E1011">
        <v>7</v>
      </c>
      <c r="F1011">
        <v>6</v>
      </c>
      <c r="G1011" s="4">
        <v>576</v>
      </c>
      <c r="H1011">
        <f t="shared" si="200"/>
        <v>84.9</v>
      </c>
      <c r="I1011">
        <f t="shared" si="201"/>
        <v>482</v>
      </c>
      <c r="J1011" s="3" t="str">
        <f t="shared" si="202"/>
        <v>PP</v>
      </c>
      <c r="K1011" s="3" t="str">
        <f t="shared" si="203"/>
        <v>PSOE</v>
      </c>
      <c r="L1011" s="3">
        <f t="shared" si="204"/>
        <v>53.32</v>
      </c>
      <c r="M1011" s="3">
        <f t="shared" si="205"/>
        <v>28.22</v>
      </c>
      <c r="N1011">
        <v>136</v>
      </c>
      <c r="O1011">
        <v>257</v>
      </c>
      <c r="P1011">
        <v>21</v>
      </c>
      <c r="Q1011">
        <v>6</v>
      </c>
      <c r="R1011">
        <v>51</v>
      </c>
      <c r="S1011">
        <v>0</v>
      </c>
      <c r="T1011">
        <v>0</v>
      </c>
      <c r="U1011">
        <f t="shared" si="195"/>
        <v>28.22</v>
      </c>
      <c r="V1011">
        <f t="shared" si="196"/>
        <v>53.32</v>
      </c>
      <c r="W1011">
        <f t="shared" si="197"/>
        <v>4.3600000000000003</v>
      </c>
      <c r="X1011">
        <f t="shared" si="198"/>
        <v>1.24</v>
      </c>
      <c r="Y1011">
        <f t="shared" si="199"/>
        <v>10.58</v>
      </c>
      <c r="Z1011">
        <f t="shared" si="206"/>
        <v>0</v>
      </c>
      <c r="AA1011">
        <f t="shared" si="207"/>
        <v>0</v>
      </c>
    </row>
    <row r="1012" spans="1:27" x14ac:dyDescent="0.3">
      <c r="A1012" t="s">
        <v>4530</v>
      </c>
      <c r="B1012" t="s">
        <v>3287</v>
      </c>
      <c r="C1012" t="s">
        <v>1024</v>
      </c>
      <c r="D1012">
        <v>245</v>
      </c>
      <c r="E1012">
        <v>3</v>
      </c>
      <c r="F1012">
        <v>9</v>
      </c>
      <c r="G1012" s="4">
        <v>301</v>
      </c>
      <c r="H1012">
        <f t="shared" si="200"/>
        <v>81.400000000000006</v>
      </c>
      <c r="I1012">
        <f t="shared" si="201"/>
        <v>242</v>
      </c>
      <c r="J1012" s="3" t="str">
        <f t="shared" si="202"/>
        <v>PSOE</v>
      </c>
      <c r="K1012" s="3" t="str">
        <f t="shared" si="203"/>
        <v>PP</v>
      </c>
      <c r="L1012" s="3">
        <f t="shared" si="204"/>
        <v>50</v>
      </c>
      <c r="M1012" s="3">
        <f t="shared" si="205"/>
        <v>30.17</v>
      </c>
      <c r="N1012">
        <v>121</v>
      </c>
      <c r="O1012">
        <v>73</v>
      </c>
      <c r="P1012">
        <v>5</v>
      </c>
      <c r="Q1012">
        <v>6</v>
      </c>
      <c r="R1012">
        <v>24</v>
      </c>
      <c r="S1012">
        <v>0</v>
      </c>
      <c r="T1012">
        <v>0</v>
      </c>
      <c r="U1012">
        <f t="shared" si="195"/>
        <v>50</v>
      </c>
      <c r="V1012">
        <f t="shared" si="196"/>
        <v>30.17</v>
      </c>
      <c r="W1012">
        <f t="shared" si="197"/>
        <v>2.0699999999999998</v>
      </c>
      <c r="X1012">
        <f t="shared" si="198"/>
        <v>2.48</v>
      </c>
      <c r="Y1012">
        <f t="shared" si="199"/>
        <v>9.92</v>
      </c>
      <c r="Z1012">
        <f t="shared" si="206"/>
        <v>0</v>
      </c>
      <c r="AA1012">
        <f t="shared" si="207"/>
        <v>0</v>
      </c>
    </row>
    <row r="1013" spans="1:27" x14ac:dyDescent="0.3">
      <c r="A1013" t="s">
        <v>4530</v>
      </c>
      <c r="B1013" t="s">
        <v>3288</v>
      </c>
      <c r="C1013" t="s">
        <v>1025</v>
      </c>
      <c r="D1013">
        <v>56</v>
      </c>
      <c r="E1013">
        <v>1</v>
      </c>
      <c r="F1013">
        <v>3</v>
      </c>
      <c r="G1013" s="4">
        <v>85</v>
      </c>
      <c r="H1013">
        <f t="shared" si="200"/>
        <v>65.88</v>
      </c>
      <c r="I1013">
        <f t="shared" si="201"/>
        <v>55</v>
      </c>
      <c r="J1013" s="3" t="str">
        <f t="shared" si="202"/>
        <v>PP</v>
      </c>
      <c r="K1013" s="3" t="str">
        <f t="shared" si="203"/>
        <v>PSOE</v>
      </c>
      <c r="L1013" s="3">
        <f t="shared" si="204"/>
        <v>45.45</v>
      </c>
      <c r="M1013" s="3">
        <f t="shared" si="205"/>
        <v>23.64</v>
      </c>
      <c r="N1013">
        <v>13</v>
      </c>
      <c r="O1013">
        <v>25</v>
      </c>
      <c r="P1013">
        <v>6</v>
      </c>
      <c r="Q1013">
        <v>1</v>
      </c>
      <c r="R1013">
        <v>7</v>
      </c>
      <c r="S1013">
        <v>0</v>
      </c>
      <c r="T1013">
        <v>0</v>
      </c>
      <c r="U1013">
        <f t="shared" si="195"/>
        <v>23.64</v>
      </c>
      <c r="V1013">
        <f t="shared" si="196"/>
        <v>45.45</v>
      </c>
      <c r="W1013">
        <f t="shared" si="197"/>
        <v>10.91</v>
      </c>
      <c r="X1013">
        <f t="shared" si="198"/>
        <v>1.82</v>
      </c>
      <c r="Y1013">
        <f t="shared" si="199"/>
        <v>12.73</v>
      </c>
      <c r="Z1013">
        <f t="shared" si="206"/>
        <v>0</v>
      </c>
      <c r="AA1013">
        <f t="shared" si="207"/>
        <v>0</v>
      </c>
    </row>
    <row r="1014" spans="1:27" x14ac:dyDescent="0.3">
      <c r="A1014" t="s">
        <v>4530</v>
      </c>
      <c r="B1014" t="s">
        <v>3289</v>
      </c>
      <c r="C1014" t="s">
        <v>1026</v>
      </c>
      <c r="D1014">
        <v>16</v>
      </c>
      <c r="E1014">
        <v>1</v>
      </c>
      <c r="F1014">
        <v>4</v>
      </c>
      <c r="G1014" s="4">
        <v>18</v>
      </c>
      <c r="H1014">
        <f t="shared" si="200"/>
        <v>88.89</v>
      </c>
      <c r="I1014">
        <f t="shared" si="201"/>
        <v>15</v>
      </c>
      <c r="J1014" s="3" t="str">
        <f t="shared" si="202"/>
        <v>PP</v>
      </c>
      <c r="K1014" s="3" t="str">
        <f t="shared" si="203"/>
        <v>PSOE</v>
      </c>
      <c r="L1014" s="3">
        <f t="shared" si="204"/>
        <v>66.67</v>
      </c>
      <c r="M1014" s="3">
        <f t="shared" si="205"/>
        <v>6.67</v>
      </c>
      <c r="N1014">
        <v>1</v>
      </c>
      <c r="O1014">
        <v>10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f t="shared" si="195"/>
        <v>6.67</v>
      </c>
      <c r="V1014">
        <f t="shared" si="196"/>
        <v>66.67</v>
      </c>
      <c r="W1014">
        <f t="shared" si="197"/>
        <v>0</v>
      </c>
      <c r="X1014">
        <f t="shared" si="198"/>
        <v>0</v>
      </c>
      <c r="Y1014">
        <f t="shared" si="199"/>
        <v>0</v>
      </c>
      <c r="Z1014">
        <f t="shared" si="206"/>
        <v>0</v>
      </c>
      <c r="AA1014">
        <f t="shared" si="207"/>
        <v>0</v>
      </c>
    </row>
    <row r="1015" spans="1:27" x14ac:dyDescent="0.3">
      <c r="A1015" t="s">
        <v>4530</v>
      </c>
      <c r="B1015" t="s">
        <v>3290</v>
      </c>
      <c r="C1015" t="s">
        <v>1027</v>
      </c>
      <c r="D1015">
        <v>68</v>
      </c>
      <c r="E1015">
        <v>1</v>
      </c>
      <c r="F1015">
        <v>3</v>
      </c>
      <c r="G1015" s="4">
        <v>93</v>
      </c>
      <c r="H1015">
        <f t="shared" si="200"/>
        <v>73.12</v>
      </c>
      <c r="I1015">
        <f t="shared" si="201"/>
        <v>67</v>
      </c>
      <c r="J1015" s="3" t="str">
        <f t="shared" si="202"/>
        <v>PP</v>
      </c>
      <c r="K1015" s="3" t="str">
        <f t="shared" si="203"/>
        <v>PSOE</v>
      </c>
      <c r="L1015" s="3">
        <f t="shared" si="204"/>
        <v>41.79</v>
      </c>
      <c r="M1015" s="3">
        <f t="shared" si="205"/>
        <v>23.88</v>
      </c>
      <c r="N1015">
        <v>16</v>
      </c>
      <c r="O1015">
        <v>28</v>
      </c>
      <c r="P1015">
        <v>5</v>
      </c>
      <c r="Q1015">
        <v>4</v>
      </c>
      <c r="R1015">
        <v>11</v>
      </c>
      <c r="S1015">
        <v>0</v>
      </c>
      <c r="T1015">
        <v>0</v>
      </c>
      <c r="U1015">
        <f t="shared" si="195"/>
        <v>23.88</v>
      </c>
      <c r="V1015">
        <f t="shared" si="196"/>
        <v>41.79</v>
      </c>
      <c r="W1015">
        <f t="shared" si="197"/>
        <v>7.46</v>
      </c>
      <c r="X1015">
        <f t="shared" si="198"/>
        <v>5.97</v>
      </c>
      <c r="Y1015">
        <f t="shared" si="199"/>
        <v>16.420000000000002</v>
      </c>
      <c r="Z1015">
        <f t="shared" si="206"/>
        <v>0</v>
      </c>
      <c r="AA1015">
        <f t="shared" si="207"/>
        <v>0</v>
      </c>
    </row>
    <row r="1016" spans="1:27" x14ac:dyDescent="0.3">
      <c r="A1016" t="s">
        <v>4530</v>
      </c>
      <c r="B1016" t="s">
        <v>3291</v>
      </c>
      <c r="C1016" t="s">
        <v>1028</v>
      </c>
      <c r="D1016">
        <v>276</v>
      </c>
      <c r="E1016">
        <v>4</v>
      </c>
      <c r="F1016">
        <v>5</v>
      </c>
      <c r="G1016" s="4">
        <v>323</v>
      </c>
      <c r="H1016">
        <f t="shared" si="200"/>
        <v>85.45</v>
      </c>
      <c r="I1016">
        <f t="shared" si="201"/>
        <v>272</v>
      </c>
      <c r="J1016" s="3" t="str">
        <f t="shared" si="202"/>
        <v>PP</v>
      </c>
      <c r="K1016" s="3" t="str">
        <f t="shared" si="203"/>
        <v>PSOE</v>
      </c>
      <c r="L1016" s="3">
        <f t="shared" si="204"/>
        <v>49.26</v>
      </c>
      <c r="M1016" s="3">
        <f t="shared" si="205"/>
        <v>29.41</v>
      </c>
      <c r="N1016">
        <v>80</v>
      </c>
      <c r="O1016">
        <v>134</v>
      </c>
      <c r="P1016">
        <v>12</v>
      </c>
      <c r="Q1016">
        <v>6</v>
      </c>
      <c r="R1016">
        <v>25</v>
      </c>
      <c r="S1016">
        <v>0</v>
      </c>
      <c r="T1016">
        <v>0</v>
      </c>
      <c r="U1016">
        <f t="shared" si="195"/>
        <v>29.41</v>
      </c>
      <c r="V1016">
        <f t="shared" si="196"/>
        <v>49.26</v>
      </c>
      <c r="W1016">
        <f t="shared" si="197"/>
        <v>4.41</v>
      </c>
      <c r="X1016">
        <f t="shared" si="198"/>
        <v>2.21</v>
      </c>
      <c r="Y1016">
        <f t="shared" si="199"/>
        <v>9.19</v>
      </c>
      <c r="Z1016">
        <f t="shared" si="206"/>
        <v>0</v>
      </c>
      <c r="AA1016">
        <f t="shared" si="207"/>
        <v>0</v>
      </c>
    </row>
    <row r="1017" spans="1:27" x14ac:dyDescent="0.3">
      <c r="A1017" t="s">
        <v>4530</v>
      </c>
      <c r="B1017" t="s">
        <v>3292</v>
      </c>
      <c r="C1017" t="s">
        <v>1029</v>
      </c>
      <c r="D1017">
        <v>272</v>
      </c>
      <c r="E1017">
        <v>4</v>
      </c>
      <c r="F1017">
        <v>1</v>
      </c>
      <c r="G1017" s="4">
        <v>309</v>
      </c>
      <c r="H1017">
        <f t="shared" si="200"/>
        <v>88.03</v>
      </c>
      <c r="I1017">
        <f t="shared" si="201"/>
        <v>268</v>
      </c>
      <c r="J1017" s="3" t="str">
        <f t="shared" si="202"/>
        <v>PP</v>
      </c>
      <c r="K1017" s="3" t="str">
        <f t="shared" si="203"/>
        <v>PSOE</v>
      </c>
      <c r="L1017" s="3">
        <f t="shared" si="204"/>
        <v>45.15</v>
      </c>
      <c r="M1017" s="3">
        <f t="shared" si="205"/>
        <v>34.33</v>
      </c>
      <c r="N1017">
        <v>92</v>
      </c>
      <c r="O1017">
        <v>121</v>
      </c>
      <c r="P1017">
        <v>10</v>
      </c>
      <c r="Q1017">
        <v>3</v>
      </c>
      <c r="R1017">
        <v>39</v>
      </c>
      <c r="S1017">
        <v>0</v>
      </c>
      <c r="T1017">
        <v>0</v>
      </c>
      <c r="U1017">
        <f t="shared" si="195"/>
        <v>34.33</v>
      </c>
      <c r="V1017">
        <f t="shared" si="196"/>
        <v>45.15</v>
      </c>
      <c r="W1017">
        <f t="shared" si="197"/>
        <v>3.73</v>
      </c>
      <c r="X1017">
        <f t="shared" si="198"/>
        <v>1.1200000000000001</v>
      </c>
      <c r="Y1017">
        <f t="shared" si="199"/>
        <v>14.55</v>
      </c>
      <c r="Z1017">
        <f t="shared" si="206"/>
        <v>0</v>
      </c>
      <c r="AA1017">
        <f t="shared" si="207"/>
        <v>0</v>
      </c>
    </row>
    <row r="1018" spans="1:27" x14ac:dyDescent="0.3">
      <c r="A1018" t="s">
        <v>4530</v>
      </c>
      <c r="B1018" t="s">
        <v>3293</v>
      </c>
      <c r="C1018" t="s">
        <v>1030</v>
      </c>
      <c r="D1018">
        <v>53</v>
      </c>
      <c r="E1018">
        <v>0</v>
      </c>
      <c r="F1018">
        <v>1</v>
      </c>
      <c r="G1018" s="4">
        <v>69</v>
      </c>
      <c r="H1018">
        <f t="shared" si="200"/>
        <v>76.81</v>
      </c>
      <c r="I1018">
        <f t="shared" si="201"/>
        <v>53</v>
      </c>
      <c r="J1018" s="3" t="str">
        <f t="shared" si="202"/>
        <v>PP</v>
      </c>
      <c r="K1018" s="3" t="str">
        <f t="shared" si="203"/>
        <v>PSOE</v>
      </c>
      <c r="L1018" s="3">
        <f t="shared" si="204"/>
        <v>43.4</v>
      </c>
      <c r="M1018" s="3">
        <f t="shared" si="205"/>
        <v>30.19</v>
      </c>
      <c r="N1018">
        <v>16</v>
      </c>
      <c r="O1018">
        <v>23</v>
      </c>
      <c r="P1018">
        <v>8</v>
      </c>
      <c r="Q1018">
        <v>0</v>
      </c>
      <c r="R1018">
        <v>2</v>
      </c>
      <c r="S1018">
        <v>0</v>
      </c>
      <c r="T1018">
        <v>0</v>
      </c>
      <c r="U1018">
        <f t="shared" si="195"/>
        <v>30.19</v>
      </c>
      <c r="V1018">
        <f t="shared" si="196"/>
        <v>43.4</v>
      </c>
      <c r="W1018">
        <f t="shared" si="197"/>
        <v>15.09</v>
      </c>
      <c r="X1018">
        <f t="shared" si="198"/>
        <v>0</v>
      </c>
      <c r="Y1018">
        <f t="shared" si="199"/>
        <v>3.77</v>
      </c>
      <c r="Z1018">
        <f t="shared" si="206"/>
        <v>0</v>
      </c>
      <c r="AA1018">
        <f t="shared" si="207"/>
        <v>0</v>
      </c>
    </row>
    <row r="1019" spans="1:27" x14ac:dyDescent="0.3">
      <c r="A1019" t="s">
        <v>4530</v>
      </c>
      <c r="B1019" t="s">
        <v>3294</v>
      </c>
      <c r="C1019" t="s">
        <v>1031</v>
      </c>
      <c r="D1019">
        <v>784</v>
      </c>
      <c r="E1019">
        <v>8</v>
      </c>
      <c r="F1019">
        <v>10</v>
      </c>
      <c r="G1019" s="4">
        <v>1071</v>
      </c>
      <c r="H1019">
        <f t="shared" si="200"/>
        <v>73.2</v>
      </c>
      <c r="I1019">
        <f t="shared" si="201"/>
        <v>776</v>
      </c>
      <c r="J1019" s="3" t="str">
        <f t="shared" si="202"/>
        <v>PP</v>
      </c>
      <c r="K1019" s="3" t="str">
        <f t="shared" si="203"/>
        <v>PSOE</v>
      </c>
      <c r="L1019" s="3">
        <f t="shared" si="204"/>
        <v>43.94</v>
      </c>
      <c r="M1019" s="3">
        <f t="shared" si="205"/>
        <v>30.28</v>
      </c>
      <c r="N1019">
        <v>235</v>
      </c>
      <c r="O1019">
        <v>341</v>
      </c>
      <c r="P1019">
        <v>44</v>
      </c>
      <c r="Q1019">
        <v>28</v>
      </c>
      <c r="R1019">
        <v>106</v>
      </c>
      <c r="S1019">
        <v>0</v>
      </c>
      <c r="T1019">
        <v>0</v>
      </c>
      <c r="U1019">
        <f t="shared" si="195"/>
        <v>30.28</v>
      </c>
      <c r="V1019">
        <f t="shared" si="196"/>
        <v>43.94</v>
      </c>
      <c r="W1019">
        <f t="shared" si="197"/>
        <v>5.67</v>
      </c>
      <c r="X1019">
        <f t="shared" si="198"/>
        <v>3.61</v>
      </c>
      <c r="Y1019">
        <f t="shared" si="199"/>
        <v>13.66</v>
      </c>
      <c r="Z1019">
        <f t="shared" si="206"/>
        <v>0</v>
      </c>
      <c r="AA1019">
        <f t="shared" si="207"/>
        <v>0</v>
      </c>
    </row>
    <row r="1020" spans="1:27" x14ac:dyDescent="0.3">
      <c r="A1020" t="s">
        <v>4530</v>
      </c>
      <c r="B1020" t="s">
        <v>3295</v>
      </c>
      <c r="C1020" t="s">
        <v>1032</v>
      </c>
      <c r="D1020">
        <v>92</v>
      </c>
      <c r="E1020">
        <v>2</v>
      </c>
      <c r="F1020">
        <v>3</v>
      </c>
      <c r="G1020" s="4">
        <v>123</v>
      </c>
      <c r="H1020">
        <f t="shared" si="200"/>
        <v>74.8</v>
      </c>
      <c r="I1020">
        <f t="shared" si="201"/>
        <v>90</v>
      </c>
      <c r="J1020" s="3" t="str">
        <f t="shared" si="202"/>
        <v>PP</v>
      </c>
      <c r="K1020" s="3" t="str">
        <f t="shared" si="203"/>
        <v>PSOE</v>
      </c>
      <c r="L1020" s="3">
        <f t="shared" si="204"/>
        <v>56.67</v>
      </c>
      <c r="M1020" s="3">
        <f t="shared" si="205"/>
        <v>22.22</v>
      </c>
      <c r="N1020">
        <v>20</v>
      </c>
      <c r="O1020">
        <v>51</v>
      </c>
      <c r="P1020">
        <v>2</v>
      </c>
      <c r="Q1020">
        <v>1</v>
      </c>
      <c r="R1020">
        <v>12</v>
      </c>
      <c r="S1020">
        <v>0</v>
      </c>
      <c r="T1020">
        <v>0</v>
      </c>
      <c r="U1020">
        <f t="shared" si="195"/>
        <v>22.22</v>
      </c>
      <c r="V1020">
        <f t="shared" si="196"/>
        <v>56.67</v>
      </c>
      <c r="W1020">
        <f t="shared" si="197"/>
        <v>2.2200000000000002</v>
      </c>
      <c r="X1020">
        <f t="shared" si="198"/>
        <v>1.1100000000000001</v>
      </c>
      <c r="Y1020">
        <f t="shared" si="199"/>
        <v>13.33</v>
      </c>
      <c r="Z1020">
        <f t="shared" si="206"/>
        <v>0</v>
      </c>
      <c r="AA1020">
        <f t="shared" si="207"/>
        <v>0</v>
      </c>
    </row>
    <row r="1021" spans="1:27" x14ac:dyDescent="0.3">
      <c r="A1021" t="s">
        <v>4530</v>
      </c>
      <c r="B1021" t="s">
        <v>3296</v>
      </c>
      <c r="C1021" t="s">
        <v>1033</v>
      </c>
      <c r="D1021">
        <v>131</v>
      </c>
      <c r="E1021">
        <v>3</v>
      </c>
      <c r="F1021">
        <v>0</v>
      </c>
      <c r="G1021" s="4">
        <v>182</v>
      </c>
      <c r="H1021">
        <f t="shared" si="200"/>
        <v>71.98</v>
      </c>
      <c r="I1021">
        <f t="shared" si="201"/>
        <v>128</v>
      </c>
      <c r="J1021" s="3" t="str">
        <f t="shared" si="202"/>
        <v>PP</v>
      </c>
      <c r="K1021" s="3" t="str">
        <f t="shared" si="203"/>
        <v>PSOE</v>
      </c>
      <c r="L1021" s="3">
        <f t="shared" si="204"/>
        <v>43.75</v>
      </c>
      <c r="M1021" s="3">
        <f t="shared" si="205"/>
        <v>26.56</v>
      </c>
      <c r="N1021">
        <v>34</v>
      </c>
      <c r="O1021">
        <v>56</v>
      </c>
      <c r="P1021">
        <v>19</v>
      </c>
      <c r="Q1021">
        <v>2</v>
      </c>
      <c r="R1021">
        <v>15</v>
      </c>
      <c r="S1021">
        <v>0</v>
      </c>
      <c r="T1021">
        <v>0</v>
      </c>
      <c r="U1021">
        <f t="shared" si="195"/>
        <v>26.56</v>
      </c>
      <c r="V1021">
        <f t="shared" si="196"/>
        <v>43.75</v>
      </c>
      <c r="W1021">
        <f t="shared" si="197"/>
        <v>14.84</v>
      </c>
      <c r="X1021">
        <f t="shared" si="198"/>
        <v>1.56</v>
      </c>
      <c r="Y1021">
        <f t="shared" si="199"/>
        <v>11.72</v>
      </c>
      <c r="Z1021">
        <f t="shared" si="206"/>
        <v>0</v>
      </c>
      <c r="AA1021">
        <f t="shared" si="207"/>
        <v>0</v>
      </c>
    </row>
    <row r="1022" spans="1:27" x14ac:dyDescent="0.3">
      <c r="A1022" t="s">
        <v>4530</v>
      </c>
      <c r="B1022" t="s">
        <v>3297</v>
      </c>
      <c r="C1022" t="s">
        <v>1034</v>
      </c>
      <c r="D1022">
        <v>252</v>
      </c>
      <c r="E1022">
        <v>1</v>
      </c>
      <c r="F1022">
        <v>3</v>
      </c>
      <c r="G1022" s="4">
        <v>300</v>
      </c>
      <c r="H1022">
        <f t="shared" si="200"/>
        <v>84</v>
      </c>
      <c r="I1022">
        <f t="shared" si="201"/>
        <v>251</v>
      </c>
      <c r="J1022" s="3" t="str">
        <f t="shared" si="202"/>
        <v>PSOE</v>
      </c>
      <c r="K1022" s="3" t="str">
        <f t="shared" si="203"/>
        <v>PP</v>
      </c>
      <c r="L1022" s="3">
        <f t="shared" si="204"/>
        <v>42.23</v>
      </c>
      <c r="M1022" s="3">
        <f t="shared" si="205"/>
        <v>33.07</v>
      </c>
      <c r="N1022">
        <v>106</v>
      </c>
      <c r="O1022">
        <v>83</v>
      </c>
      <c r="P1022">
        <v>13</v>
      </c>
      <c r="Q1022">
        <v>10</v>
      </c>
      <c r="R1022">
        <v>29</v>
      </c>
      <c r="S1022">
        <v>0</v>
      </c>
      <c r="T1022">
        <v>0</v>
      </c>
      <c r="U1022">
        <f t="shared" si="195"/>
        <v>42.23</v>
      </c>
      <c r="V1022">
        <f t="shared" si="196"/>
        <v>33.07</v>
      </c>
      <c r="W1022">
        <f t="shared" si="197"/>
        <v>5.18</v>
      </c>
      <c r="X1022">
        <f t="shared" si="198"/>
        <v>3.98</v>
      </c>
      <c r="Y1022">
        <f t="shared" si="199"/>
        <v>11.55</v>
      </c>
      <c r="Z1022">
        <f t="shared" si="206"/>
        <v>0</v>
      </c>
      <c r="AA1022">
        <f t="shared" si="207"/>
        <v>0</v>
      </c>
    </row>
    <row r="1023" spans="1:27" x14ac:dyDescent="0.3">
      <c r="A1023" t="s">
        <v>4531</v>
      </c>
      <c r="B1023" t="s">
        <v>3298</v>
      </c>
      <c r="C1023" t="s">
        <v>1036</v>
      </c>
      <c r="D1023">
        <v>149</v>
      </c>
      <c r="E1023">
        <v>1</v>
      </c>
      <c r="F1023">
        <v>2</v>
      </c>
      <c r="G1023" s="4">
        <v>172</v>
      </c>
      <c r="H1023">
        <f t="shared" si="200"/>
        <v>86.63</v>
      </c>
      <c r="I1023">
        <f t="shared" si="201"/>
        <v>148</v>
      </c>
      <c r="J1023" s="3" t="str">
        <f t="shared" si="202"/>
        <v>PP</v>
      </c>
      <c r="K1023" s="3" t="str">
        <f t="shared" si="203"/>
        <v>PSOE</v>
      </c>
      <c r="L1023" s="3">
        <f t="shared" si="204"/>
        <v>48.65</v>
      </c>
      <c r="M1023" s="3">
        <f t="shared" si="205"/>
        <v>26.35</v>
      </c>
      <c r="N1023">
        <v>39</v>
      </c>
      <c r="O1023">
        <v>72</v>
      </c>
      <c r="P1023">
        <v>2</v>
      </c>
      <c r="Q1023">
        <v>6</v>
      </c>
      <c r="R1023">
        <v>26</v>
      </c>
      <c r="S1023">
        <v>0</v>
      </c>
      <c r="T1023">
        <v>1</v>
      </c>
      <c r="U1023">
        <f t="shared" si="195"/>
        <v>26.35</v>
      </c>
      <c r="V1023">
        <f t="shared" si="196"/>
        <v>48.65</v>
      </c>
      <c r="W1023">
        <f t="shared" si="197"/>
        <v>1.35</v>
      </c>
      <c r="X1023">
        <f t="shared" si="198"/>
        <v>4.05</v>
      </c>
      <c r="Y1023">
        <f t="shared" si="199"/>
        <v>17.57</v>
      </c>
      <c r="Z1023">
        <f t="shared" si="206"/>
        <v>0</v>
      </c>
      <c r="AA1023">
        <f t="shared" si="207"/>
        <v>0.68</v>
      </c>
    </row>
    <row r="1024" spans="1:27" x14ac:dyDescent="0.3">
      <c r="A1024" t="s">
        <v>4531</v>
      </c>
      <c r="B1024" t="s">
        <v>3299</v>
      </c>
      <c r="C1024" t="s">
        <v>1037</v>
      </c>
      <c r="D1024">
        <v>89</v>
      </c>
      <c r="E1024">
        <v>0</v>
      </c>
      <c r="F1024">
        <v>0</v>
      </c>
      <c r="G1024" s="4">
        <v>129</v>
      </c>
      <c r="H1024">
        <f t="shared" si="200"/>
        <v>68.989999999999995</v>
      </c>
      <c r="I1024">
        <f t="shared" si="201"/>
        <v>89</v>
      </c>
      <c r="J1024" s="3" t="str">
        <f t="shared" si="202"/>
        <v>PP</v>
      </c>
      <c r="K1024" s="3" t="str">
        <f t="shared" si="203"/>
        <v>PSOE</v>
      </c>
      <c r="L1024" s="3">
        <f t="shared" si="204"/>
        <v>55.06</v>
      </c>
      <c r="M1024" s="3">
        <f t="shared" si="205"/>
        <v>29.21</v>
      </c>
      <c r="N1024">
        <v>26</v>
      </c>
      <c r="O1024">
        <v>49</v>
      </c>
      <c r="P1024">
        <v>2</v>
      </c>
      <c r="Q1024">
        <v>0</v>
      </c>
      <c r="R1024">
        <v>11</v>
      </c>
      <c r="S1024">
        <v>0</v>
      </c>
      <c r="T1024">
        <v>0</v>
      </c>
      <c r="U1024">
        <f t="shared" si="195"/>
        <v>29.21</v>
      </c>
      <c r="V1024">
        <f t="shared" si="196"/>
        <v>55.06</v>
      </c>
      <c r="W1024">
        <f t="shared" si="197"/>
        <v>2.25</v>
      </c>
      <c r="X1024">
        <f t="shared" si="198"/>
        <v>0</v>
      </c>
      <c r="Y1024">
        <f t="shared" si="199"/>
        <v>12.36</v>
      </c>
      <c r="Z1024">
        <f t="shared" si="206"/>
        <v>0</v>
      </c>
      <c r="AA1024">
        <f t="shared" si="207"/>
        <v>0</v>
      </c>
    </row>
    <row r="1025" spans="1:27" x14ac:dyDescent="0.3">
      <c r="A1025" t="s">
        <v>4531</v>
      </c>
      <c r="B1025" t="s">
        <v>3300</v>
      </c>
      <c r="C1025" t="s">
        <v>1038</v>
      </c>
      <c r="D1025">
        <v>84</v>
      </c>
      <c r="E1025">
        <v>2</v>
      </c>
      <c r="F1025">
        <v>1</v>
      </c>
      <c r="G1025" s="4">
        <v>108</v>
      </c>
      <c r="H1025">
        <f t="shared" si="200"/>
        <v>77.78</v>
      </c>
      <c r="I1025">
        <f t="shared" si="201"/>
        <v>82</v>
      </c>
      <c r="J1025" s="3" t="str">
        <f t="shared" si="202"/>
        <v>PP</v>
      </c>
      <c r="K1025" s="3" t="str">
        <f t="shared" si="203"/>
        <v>PSOE</v>
      </c>
      <c r="L1025" s="3">
        <f t="shared" si="204"/>
        <v>53.66</v>
      </c>
      <c r="M1025" s="3">
        <f t="shared" si="205"/>
        <v>28.05</v>
      </c>
      <c r="N1025">
        <v>23</v>
      </c>
      <c r="O1025">
        <v>44</v>
      </c>
      <c r="P1025">
        <v>1</v>
      </c>
      <c r="Q1025">
        <v>0</v>
      </c>
      <c r="R1025">
        <v>13</v>
      </c>
      <c r="S1025">
        <v>0</v>
      </c>
      <c r="T1025">
        <v>0</v>
      </c>
      <c r="U1025">
        <f t="shared" si="195"/>
        <v>28.05</v>
      </c>
      <c r="V1025">
        <f t="shared" si="196"/>
        <v>53.66</v>
      </c>
      <c r="W1025">
        <f t="shared" si="197"/>
        <v>1.22</v>
      </c>
      <c r="X1025">
        <f t="shared" si="198"/>
        <v>0</v>
      </c>
      <c r="Y1025">
        <f t="shared" si="199"/>
        <v>15.85</v>
      </c>
      <c r="Z1025">
        <f t="shared" si="206"/>
        <v>0</v>
      </c>
      <c r="AA1025">
        <f t="shared" si="207"/>
        <v>0</v>
      </c>
    </row>
    <row r="1026" spans="1:27" x14ac:dyDescent="0.3">
      <c r="A1026" t="s">
        <v>4531</v>
      </c>
      <c r="B1026" t="s">
        <v>3301</v>
      </c>
      <c r="C1026" t="s">
        <v>1039</v>
      </c>
      <c r="D1026">
        <v>18</v>
      </c>
      <c r="E1026">
        <v>0</v>
      </c>
      <c r="F1026">
        <v>0</v>
      </c>
      <c r="G1026" s="4">
        <v>25</v>
      </c>
      <c r="H1026">
        <f t="shared" si="200"/>
        <v>72</v>
      </c>
      <c r="I1026">
        <f t="shared" si="201"/>
        <v>18</v>
      </c>
      <c r="J1026" s="3" t="str">
        <f t="shared" si="202"/>
        <v>PP</v>
      </c>
      <c r="K1026" s="3" t="str">
        <f t="shared" si="203"/>
        <v>PSOE</v>
      </c>
      <c r="L1026" s="3">
        <f t="shared" si="204"/>
        <v>66.67</v>
      </c>
      <c r="M1026" s="3">
        <f t="shared" si="205"/>
        <v>22.22</v>
      </c>
      <c r="N1026">
        <v>4</v>
      </c>
      <c r="O1026">
        <v>12</v>
      </c>
      <c r="P1026">
        <v>0</v>
      </c>
      <c r="Q1026">
        <v>1</v>
      </c>
      <c r="R1026">
        <v>1</v>
      </c>
      <c r="S1026">
        <v>0</v>
      </c>
      <c r="T1026">
        <v>0</v>
      </c>
      <c r="U1026">
        <f t="shared" ref="U1026:U1089" si="208">ROUND((N1026/$I1026)*100,2)</f>
        <v>22.22</v>
      </c>
      <c r="V1026">
        <f t="shared" ref="V1026:V1089" si="209">ROUND((O1026/$I1026)*100,2)</f>
        <v>66.67</v>
      </c>
      <c r="W1026">
        <f t="shared" ref="W1026:W1089" si="210">ROUND((P1026/$I1026)*100,2)</f>
        <v>0</v>
      </c>
      <c r="X1026">
        <f t="shared" ref="X1026:X1089" si="211">ROUND((Q1026/$I1026)*100,2)</f>
        <v>5.56</v>
      </c>
      <c r="Y1026">
        <f t="shared" ref="Y1026:Y1089" si="212">ROUND((R1026/$I1026)*100,2)</f>
        <v>5.56</v>
      </c>
      <c r="Z1026">
        <f t="shared" si="206"/>
        <v>0</v>
      </c>
      <c r="AA1026">
        <f t="shared" si="207"/>
        <v>0</v>
      </c>
    </row>
    <row r="1027" spans="1:27" x14ac:dyDescent="0.3">
      <c r="A1027" t="s">
        <v>4531</v>
      </c>
      <c r="B1027" t="s">
        <v>3302</v>
      </c>
      <c r="C1027" t="s">
        <v>1040</v>
      </c>
      <c r="D1027">
        <v>55</v>
      </c>
      <c r="E1027">
        <v>0</v>
      </c>
      <c r="F1027">
        <v>1</v>
      </c>
      <c r="G1027" s="4">
        <v>68</v>
      </c>
      <c r="H1027">
        <f t="shared" ref="H1027:H1090" si="213">ROUND((D1027/G1027)*100,2)</f>
        <v>80.88</v>
      </c>
      <c r="I1027">
        <f t="shared" ref="I1027:I1090" si="214">D1027-E1027</f>
        <v>55</v>
      </c>
      <c r="J1027" s="3" t="str">
        <f t="shared" ref="J1027:J1090" si="215">IF(MAX(N1027:R1027) = N1027,"PSOE", IF(MAX(N1027:R1027) = O1027, "PP", IF(MAX(N1027:R1027) = P1027, "VOX", IF(MAX(N1027:R1027) = Q1027, "Podemos", IF(MAX(N1027:R1027) = R1027, "Ciudadanos",  IF(MAX(N1027:R1027) = S1027, "Por Ávila", "UPL"))))))</f>
        <v>PP</v>
      </c>
      <c r="K1027" s="3" t="str">
        <f t="shared" ref="K1027:K1090" si="216">IF(LARGE(N1027:R1027,2) = N1027,"PSOE", IF(LARGE(N1027:R1027,2) = O1027, "PP", IF(LARGE(N1027:R1027,2) = P1027, "VOX", IF(LARGE(N1027:R1027,2) = Q1027, "Podemos", IF(LARGE(N1027:R1027,2) = R1027, "Ciudadanos",  IF(LARGE(N1027:R1027,2) = S1027, "Por Ávila", "UPL"))))))</f>
        <v>PSOE</v>
      </c>
      <c r="L1027" s="3">
        <f t="shared" ref="L1027:L1090" si="217">IF(MAX(N1027:R1027) = N1027,U1027, IF(MAX(N1027:R1027) = O1027, V1027, IF(MAX(N1027:R1027) = P1027, W1027, IF(MAX(N1027:R1027) = Q1027, X1027, IF(MAX(N1027:R1027) = R1027, Y1027,  IF(MAX(N1027:R1027) = S1027, Z1027, AA1027))))))</f>
        <v>65.45</v>
      </c>
      <c r="M1027" s="3">
        <f t="shared" ref="M1027:M1090" si="218">IF(LARGE(N1027:R1027,2) = N1027,U1027, IF(LARGE(N1027:R1027,2) = O1027, V1027, IF(LARGE(N1027:R1027,2) = P1027, W1027, IF(LARGE(N1027:R1027,2) = Q1027, X1027, IF(LARGE(N1027:R1027,2) = R1027, Y1027,  IF(LARGE(N1027:R1027,2) = S1027, Z1027, AA1027))))))</f>
        <v>18.18</v>
      </c>
      <c r="N1027">
        <v>10</v>
      </c>
      <c r="O1027">
        <v>36</v>
      </c>
      <c r="P1027">
        <v>6</v>
      </c>
      <c r="Q1027">
        <v>0</v>
      </c>
      <c r="R1027">
        <v>2</v>
      </c>
      <c r="S1027">
        <v>0</v>
      </c>
      <c r="T1027">
        <v>0</v>
      </c>
      <c r="U1027">
        <f t="shared" si="208"/>
        <v>18.18</v>
      </c>
      <c r="V1027">
        <f t="shared" si="209"/>
        <v>65.45</v>
      </c>
      <c r="W1027">
        <f t="shared" si="210"/>
        <v>10.91</v>
      </c>
      <c r="X1027">
        <f t="shared" si="211"/>
        <v>0</v>
      </c>
      <c r="Y1027">
        <f t="shared" si="212"/>
        <v>3.64</v>
      </c>
      <c r="Z1027">
        <f t="shared" ref="Z1027:Z1090" si="219">ROUND((S1027/$I1027)*100,2)</f>
        <v>0</v>
      </c>
      <c r="AA1027">
        <f t="shared" ref="AA1027:AA1090" si="220">ROUND((T1027/$I1027)*100,2)</f>
        <v>0</v>
      </c>
    </row>
    <row r="1028" spans="1:27" x14ac:dyDescent="0.3">
      <c r="A1028" t="s">
        <v>4531</v>
      </c>
      <c r="B1028" t="s">
        <v>3303</v>
      </c>
      <c r="C1028" t="s">
        <v>1041</v>
      </c>
      <c r="D1028">
        <v>87</v>
      </c>
      <c r="E1028">
        <v>0</v>
      </c>
      <c r="F1028">
        <v>0</v>
      </c>
      <c r="G1028" s="4">
        <v>117</v>
      </c>
      <c r="H1028">
        <f t="shared" si="213"/>
        <v>74.36</v>
      </c>
      <c r="I1028">
        <f t="shared" si="214"/>
        <v>87</v>
      </c>
      <c r="J1028" s="3" t="str">
        <f t="shared" si="215"/>
        <v>PP</v>
      </c>
      <c r="K1028" s="3" t="str">
        <f t="shared" si="216"/>
        <v>PSOE</v>
      </c>
      <c r="L1028" s="3">
        <f t="shared" si="217"/>
        <v>50.57</v>
      </c>
      <c r="M1028" s="3">
        <f t="shared" si="218"/>
        <v>25.29</v>
      </c>
      <c r="N1028">
        <v>22</v>
      </c>
      <c r="O1028">
        <v>44</v>
      </c>
      <c r="P1028">
        <v>5</v>
      </c>
      <c r="Q1028">
        <v>5</v>
      </c>
      <c r="R1028">
        <v>3</v>
      </c>
      <c r="S1028">
        <v>0</v>
      </c>
      <c r="T1028">
        <v>0</v>
      </c>
      <c r="U1028">
        <f t="shared" si="208"/>
        <v>25.29</v>
      </c>
      <c r="V1028">
        <f t="shared" si="209"/>
        <v>50.57</v>
      </c>
      <c r="W1028">
        <f t="shared" si="210"/>
        <v>5.75</v>
      </c>
      <c r="X1028">
        <f t="shared" si="211"/>
        <v>5.75</v>
      </c>
      <c r="Y1028">
        <f t="shared" si="212"/>
        <v>3.45</v>
      </c>
      <c r="Z1028">
        <f t="shared" si="219"/>
        <v>0</v>
      </c>
      <c r="AA1028">
        <f t="shared" si="220"/>
        <v>0</v>
      </c>
    </row>
    <row r="1029" spans="1:27" x14ac:dyDescent="0.3">
      <c r="A1029" t="s">
        <v>4531</v>
      </c>
      <c r="B1029" t="s">
        <v>3304</v>
      </c>
      <c r="C1029" t="s">
        <v>1042</v>
      </c>
      <c r="D1029">
        <v>301</v>
      </c>
      <c r="E1029">
        <v>3</v>
      </c>
      <c r="F1029">
        <v>2</v>
      </c>
      <c r="G1029" s="4">
        <v>397</v>
      </c>
      <c r="H1029">
        <f t="shared" si="213"/>
        <v>75.819999999999993</v>
      </c>
      <c r="I1029">
        <f t="shared" si="214"/>
        <v>298</v>
      </c>
      <c r="J1029" s="3" t="str">
        <f t="shared" si="215"/>
        <v>PP</v>
      </c>
      <c r="K1029" s="3" t="str">
        <f t="shared" si="216"/>
        <v>PSOE</v>
      </c>
      <c r="L1029" s="3">
        <f t="shared" si="217"/>
        <v>34.56</v>
      </c>
      <c r="M1029" s="3">
        <f t="shared" si="218"/>
        <v>32.89</v>
      </c>
      <c r="N1029">
        <v>98</v>
      </c>
      <c r="O1029">
        <v>103</v>
      </c>
      <c r="P1029">
        <v>15</v>
      </c>
      <c r="Q1029">
        <v>5</v>
      </c>
      <c r="R1029">
        <v>74</v>
      </c>
      <c r="S1029">
        <v>0</v>
      </c>
      <c r="T1029">
        <v>0</v>
      </c>
      <c r="U1029">
        <f t="shared" si="208"/>
        <v>32.89</v>
      </c>
      <c r="V1029">
        <f t="shared" si="209"/>
        <v>34.56</v>
      </c>
      <c r="W1029">
        <f t="shared" si="210"/>
        <v>5.03</v>
      </c>
      <c r="X1029">
        <f t="shared" si="211"/>
        <v>1.68</v>
      </c>
      <c r="Y1029">
        <f t="shared" si="212"/>
        <v>24.83</v>
      </c>
      <c r="Z1029">
        <f t="shared" si="219"/>
        <v>0</v>
      </c>
      <c r="AA1029">
        <f t="shared" si="220"/>
        <v>0</v>
      </c>
    </row>
    <row r="1030" spans="1:27" x14ac:dyDescent="0.3">
      <c r="A1030" t="s">
        <v>4531</v>
      </c>
      <c r="B1030" t="s">
        <v>3305</v>
      </c>
      <c r="C1030" t="s">
        <v>1043</v>
      </c>
      <c r="D1030">
        <v>3287</v>
      </c>
      <c r="E1030">
        <v>63</v>
      </c>
      <c r="F1030">
        <v>40</v>
      </c>
      <c r="G1030" s="4">
        <v>4203</v>
      </c>
      <c r="H1030">
        <f t="shared" si="213"/>
        <v>78.209999999999994</v>
      </c>
      <c r="I1030">
        <f t="shared" si="214"/>
        <v>3224</v>
      </c>
      <c r="J1030" s="3" t="str">
        <f t="shared" si="215"/>
        <v>PP</v>
      </c>
      <c r="K1030" s="3" t="str">
        <f t="shared" si="216"/>
        <v>PSOE</v>
      </c>
      <c r="L1030" s="3">
        <f t="shared" si="217"/>
        <v>43.61</v>
      </c>
      <c r="M1030" s="3">
        <f t="shared" si="218"/>
        <v>33.619999999999997</v>
      </c>
      <c r="N1030">
        <v>1084</v>
      </c>
      <c r="O1030">
        <v>1406</v>
      </c>
      <c r="P1030">
        <v>153</v>
      </c>
      <c r="Q1030">
        <v>109</v>
      </c>
      <c r="R1030">
        <v>376</v>
      </c>
      <c r="S1030">
        <v>0</v>
      </c>
      <c r="T1030">
        <v>6</v>
      </c>
      <c r="U1030">
        <f t="shared" si="208"/>
        <v>33.619999999999997</v>
      </c>
      <c r="V1030">
        <f t="shared" si="209"/>
        <v>43.61</v>
      </c>
      <c r="W1030">
        <f t="shared" si="210"/>
        <v>4.75</v>
      </c>
      <c r="X1030">
        <f t="shared" si="211"/>
        <v>3.38</v>
      </c>
      <c r="Y1030">
        <f t="shared" si="212"/>
        <v>11.66</v>
      </c>
      <c r="Z1030">
        <f t="shared" si="219"/>
        <v>0</v>
      </c>
      <c r="AA1030">
        <f t="shared" si="220"/>
        <v>0.19</v>
      </c>
    </row>
    <row r="1031" spans="1:27" x14ac:dyDescent="0.3">
      <c r="A1031" t="s">
        <v>4531</v>
      </c>
      <c r="B1031" t="s">
        <v>3306</v>
      </c>
      <c r="C1031" t="s">
        <v>1044</v>
      </c>
      <c r="D1031">
        <v>167</v>
      </c>
      <c r="E1031">
        <v>2</v>
      </c>
      <c r="F1031">
        <v>2</v>
      </c>
      <c r="G1031" s="4">
        <v>197</v>
      </c>
      <c r="H1031">
        <f t="shared" si="213"/>
        <v>84.77</v>
      </c>
      <c r="I1031">
        <f t="shared" si="214"/>
        <v>165</v>
      </c>
      <c r="J1031" s="3" t="str">
        <f t="shared" si="215"/>
        <v>PP</v>
      </c>
      <c r="K1031" s="3" t="str">
        <f t="shared" si="216"/>
        <v>PSOE</v>
      </c>
      <c r="L1031" s="3">
        <f t="shared" si="217"/>
        <v>61.21</v>
      </c>
      <c r="M1031" s="3">
        <f t="shared" si="218"/>
        <v>26.67</v>
      </c>
      <c r="N1031">
        <v>44</v>
      </c>
      <c r="O1031">
        <v>101</v>
      </c>
      <c r="P1031">
        <v>2</v>
      </c>
      <c r="Q1031">
        <v>4</v>
      </c>
      <c r="R1031">
        <v>11</v>
      </c>
      <c r="S1031">
        <v>0</v>
      </c>
      <c r="T1031">
        <v>0</v>
      </c>
      <c r="U1031">
        <f t="shared" si="208"/>
        <v>26.67</v>
      </c>
      <c r="V1031">
        <f t="shared" si="209"/>
        <v>61.21</v>
      </c>
      <c r="W1031">
        <f t="shared" si="210"/>
        <v>1.21</v>
      </c>
      <c r="X1031">
        <f t="shared" si="211"/>
        <v>2.42</v>
      </c>
      <c r="Y1031">
        <f t="shared" si="212"/>
        <v>6.67</v>
      </c>
      <c r="Z1031">
        <f t="shared" si="219"/>
        <v>0</v>
      </c>
      <c r="AA1031">
        <f t="shared" si="220"/>
        <v>0</v>
      </c>
    </row>
    <row r="1032" spans="1:27" x14ac:dyDescent="0.3">
      <c r="A1032" t="s">
        <v>4531</v>
      </c>
      <c r="B1032" t="s">
        <v>3307</v>
      </c>
      <c r="C1032" t="s">
        <v>1045</v>
      </c>
      <c r="D1032">
        <v>733</v>
      </c>
      <c r="E1032">
        <v>8</v>
      </c>
      <c r="F1032">
        <v>14</v>
      </c>
      <c r="G1032" s="4">
        <v>926</v>
      </c>
      <c r="H1032">
        <f t="shared" si="213"/>
        <v>79.16</v>
      </c>
      <c r="I1032">
        <f t="shared" si="214"/>
        <v>725</v>
      </c>
      <c r="J1032" s="3" t="str">
        <f t="shared" si="215"/>
        <v>PSOE</v>
      </c>
      <c r="K1032" s="3" t="str">
        <f t="shared" si="216"/>
        <v>PP</v>
      </c>
      <c r="L1032" s="3">
        <f t="shared" si="217"/>
        <v>44</v>
      </c>
      <c r="M1032" s="3">
        <f t="shared" si="218"/>
        <v>31.03</v>
      </c>
      <c r="N1032">
        <v>319</v>
      </c>
      <c r="O1032">
        <v>225</v>
      </c>
      <c r="P1032">
        <v>17</v>
      </c>
      <c r="Q1032">
        <v>35</v>
      </c>
      <c r="R1032">
        <v>105</v>
      </c>
      <c r="S1032">
        <v>0</v>
      </c>
      <c r="T1032">
        <v>0</v>
      </c>
      <c r="U1032">
        <f t="shared" si="208"/>
        <v>44</v>
      </c>
      <c r="V1032">
        <f t="shared" si="209"/>
        <v>31.03</v>
      </c>
      <c r="W1032">
        <f t="shared" si="210"/>
        <v>2.34</v>
      </c>
      <c r="X1032">
        <f t="shared" si="211"/>
        <v>4.83</v>
      </c>
      <c r="Y1032">
        <f t="shared" si="212"/>
        <v>14.48</v>
      </c>
      <c r="Z1032">
        <f t="shared" si="219"/>
        <v>0</v>
      </c>
      <c r="AA1032">
        <f t="shared" si="220"/>
        <v>0</v>
      </c>
    </row>
    <row r="1033" spans="1:27" x14ac:dyDescent="0.3">
      <c r="A1033" t="s">
        <v>4531</v>
      </c>
      <c r="B1033" t="s">
        <v>3308</v>
      </c>
      <c r="C1033" t="s">
        <v>1046</v>
      </c>
      <c r="D1033">
        <v>84</v>
      </c>
      <c r="E1033">
        <v>0</v>
      </c>
      <c r="F1033">
        <v>0</v>
      </c>
      <c r="G1033" s="4">
        <v>100</v>
      </c>
      <c r="H1033">
        <f t="shared" si="213"/>
        <v>84</v>
      </c>
      <c r="I1033">
        <f t="shared" si="214"/>
        <v>84</v>
      </c>
      <c r="J1033" s="3" t="str">
        <f t="shared" si="215"/>
        <v>PP</v>
      </c>
      <c r="K1033" s="3" t="str">
        <f t="shared" si="216"/>
        <v>PSOE</v>
      </c>
      <c r="L1033" s="3">
        <f t="shared" si="217"/>
        <v>42.86</v>
      </c>
      <c r="M1033" s="3">
        <f t="shared" si="218"/>
        <v>35.71</v>
      </c>
      <c r="N1033">
        <v>30</v>
      </c>
      <c r="O1033">
        <v>36</v>
      </c>
      <c r="P1033">
        <v>1</v>
      </c>
      <c r="Q1033">
        <v>4</v>
      </c>
      <c r="R1033">
        <v>11</v>
      </c>
      <c r="S1033">
        <v>0</v>
      </c>
      <c r="T1033">
        <v>1</v>
      </c>
      <c r="U1033">
        <f t="shared" si="208"/>
        <v>35.71</v>
      </c>
      <c r="V1033">
        <f t="shared" si="209"/>
        <v>42.86</v>
      </c>
      <c r="W1033">
        <f t="shared" si="210"/>
        <v>1.19</v>
      </c>
      <c r="X1033">
        <f t="shared" si="211"/>
        <v>4.76</v>
      </c>
      <c r="Y1033">
        <f t="shared" si="212"/>
        <v>13.1</v>
      </c>
      <c r="Z1033">
        <f t="shared" si="219"/>
        <v>0</v>
      </c>
      <c r="AA1033">
        <f t="shared" si="220"/>
        <v>1.19</v>
      </c>
    </row>
    <row r="1034" spans="1:27" x14ac:dyDescent="0.3">
      <c r="A1034" t="s">
        <v>4531</v>
      </c>
      <c r="B1034" t="s">
        <v>3309</v>
      </c>
      <c r="C1034" t="s">
        <v>1047</v>
      </c>
      <c r="D1034">
        <v>118</v>
      </c>
      <c r="E1034">
        <v>0</v>
      </c>
      <c r="F1034">
        <v>2</v>
      </c>
      <c r="G1034" s="4">
        <v>145</v>
      </c>
      <c r="H1034">
        <f t="shared" si="213"/>
        <v>81.38</v>
      </c>
      <c r="I1034">
        <f t="shared" si="214"/>
        <v>118</v>
      </c>
      <c r="J1034" s="3" t="str">
        <f t="shared" si="215"/>
        <v>PP</v>
      </c>
      <c r="K1034" s="3" t="str">
        <f t="shared" si="216"/>
        <v>PSOE</v>
      </c>
      <c r="L1034" s="3">
        <f t="shared" si="217"/>
        <v>46.61</v>
      </c>
      <c r="M1034" s="3">
        <f t="shared" si="218"/>
        <v>27.97</v>
      </c>
      <c r="N1034">
        <v>33</v>
      </c>
      <c r="O1034">
        <v>55</v>
      </c>
      <c r="P1034">
        <v>6</v>
      </c>
      <c r="Q1034">
        <v>1</v>
      </c>
      <c r="R1034">
        <v>19</v>
      </c>
      <c r="S1034">
        <v>0</v>
      </c>
      <c r="T1034">
        <v>0</v>
      </c>
      <c r="U1034">
        <f t="shared" si="208"/>
        <v>27.97</v>
      </c>
      <c r="V1034">
        <f t="shared" si="209"/>
        <v>46.61</v>
      </c>
      <c r="W1034">
        <f t="shared" si="210"/>
        <v>5.08</v>
      </c>
      <c r="X1034">
        <f t="shared" si="211"/>
        <v>0.85</v>
      </c>
      <c r="Y1034">
        <f t="shared" si="212"/>
        <v>16.100000000000001</v>
      </c>
      <c r="Z1034">
        <f t="shared" si="219"/>
        <v>0</v>
      </c>
      <c r="AA1034">
        <f t="shared" si="220"/>
        <v>0</v>
      </c>
    </row>
    <row r="1035" spans="1:27" x14ac:dyDescent="0.3">
      <c r="A1035" t="s">
        <v>4531</v>
      </c>
      <c r="B1035" t="s">
        <v>3310</v>
      </c>
      <c r="C1035" t="s">
        <v>1048</v>
      </c>
      <c r="D1035">
        <v>84</v>
      </c>
      <c r="E1035">
        <v>2</v>
      </c>
      <c r="F1035">
        <v>1</v>
      </c>
      <c r="G1035" s="4">
        <v>107</v>
      </c>
      <c r="H1035">
        <f t="shared" si="213"/>
        <v>78.5</v>
      </c>
      <c r="I1035">
        <f t="shared" si="214"/>
        <v>82</v>
      </c>
      <c r="J1035" s="3" t="str">
        <f t="shared" si="215"/>
        <v>PP</v>
      </c>
      <c r="K1035" s="3" t="str">
        <f t="shared" si="216"/>
        <v>PSOE</v>
      </c>
      <c r="L1035" s="3">
        <f t="shared" si="217"/>
        <v>46.34</v>
      </c>
      <c r="M1035" s="3">
        <f t="shared" si="218"/>
        <v>30.49</v>
      </c>
      <c r="N1035">
        <v>25</v>
      </c>
      <c r="O1035">
        <v>38</v>
      </c>
      <c r="P1035">
        <v>5</v>
      </c>
      <c r="Q1035">
        <v>0</v>
      </c>
      <c r="R1035">
        <v>12</v>
      </c>
      <c r="S1035">
        <v>0</v>
      </c>
      <c r="T1035">
        <v>0</v>
      </c>
      <c r="U1035">
        <f t="shared" si="208"/>
        <v>30.49</v>
      </c>
      <c r="V1035">
        <f t="shared" si="209"/>
        <v>46.34</v>
      </c>
      <c r="W1035">
        <f t="shared" si="210"/>
        <v>6.1</v>
      </c>
      <c r="X1035">
        <f t="shared" si="211"/>
        <v>0</v>
      </c>
      <c r="Y1035">
        <f t="shared" si="212"/>
        <v>14.63</v>
      </c>
      <c r="Z1035">
        <f t="shared" si="219"/>
        <v>0</v>
      </c>
      <c r="AA1035">
        <f t="shared" si="220"/>
        <v>0</v>
      </c>
    </row>
    <row r="1036" spans="1:27" x14ac:dyDescent="0.3">
      <c r="A1036" t="s">
        <v>4531</v>
      </c>
      <c r="B1036" t="s">
        <v>3311</v>
      </c>
      <c r="C1036" t="s">
        <v>1049</v>
      </c>
      <c r="D1036">
        <v>973</v>
      </c>
      <c r="E1036">
        <v>11</v>
      </c>
      <c r="F1036">
        <v>14</v>
      </c>
      <c r="G1036" s="4">
        <v>1150</v>
      </c>
      <c r="H1036">
        <f t="shared" si="213"/>
        <v>84.61</v>
      </c>
      <c r="I1036">
        <f t="shared" si="214"/>
        <v>962</v>
      </c>
      <c r="J1036" s="3" t="str">
        <f t="shared" si="215"/>
        <v>PSOE</v>
      </c>
      <c r="K1036" s="3" t="str">
        <f t="shared" si="216"/>
        <v>PP</v>
      </c>
      <c r="L1036" s="3">
        <f t="shared" si="217"/>
        <v>43.24</v>
      </c>
      <c r="M1036" s="3">
        <f t="shared" si="218"/>
        <v>36.380000000000003</v>
      </c>
      <c r="N1036">
        <v>416</v>
      </c>
      <c r="O1036">
        <v>350</v>
      </c>
      <c r="P1036">
        <v>29</v>
      </c>
      <c r="Q1036">
        <v>16</v>
      </c>
      <c r="R1036">
        <v>114</v>
      </c>
      <c r="S1036">
        <v>0</v>
      </c>
      <c r="T1036">
        <v>3</v>
      </c>
      <c r="U1036">
        <f t="shared" si="208"/>
        <v>43.24</v>
      </c>
      <c r="V1036">
        <f t="shared" si="209"/>
        <v>36.380000000000003</v>
      </c>
      <c r="W1036">
        <f t="shared" si="210"/>
        <v>3.01</v>
      </c>
      <c r="X1036">
        <f t="shared" si="211"/>
        <v>1.66</v>
      </c>
      <c r="Y1036">
        <f t="shared" si="212"/>
        <v>11.85</v>
      </c>
      <c r="Z1036">
        <f t="shared" si="219"/>
        <v>0</v>
      </c>
      <c r="AA1036">
        <f t="shared" si="220"/>
        <v>0.31</v>
      </c>
    </row>
    <row r="1037" spans="1:27" x14ac:dyDescent="0.3">
      <c r="A1037" t="s">
        <v>4531</v>
      </c>
      <c r="B1037" t="s">
        <v>3312</v>
      </c>
      <c r="C1037" t="s">
        <v>1050</v>
      </c>
      <c r="D1037">
        <v>132</v>
      </c>
      <c r="E1037">
        <v>0</v>
      </c>
      <c r="F1037">
        <v>0</v>
      </c>
      <c r="G1037" s="4">
        <v>208</v>
      </c>
      <c r="H1037">
        <f t="shared" si="213"/>
        <v>63.46</v>
      </c>
      <c r="I1037">
        <f t="shared" si="214"/>
        <v>132</v>
      </c>
      <c r="J1037" s="3" t="str">
        <f t="shared" si="215"/>
        <v>PSOE</v>
      </c>
      <c r="K1037" s="3" t="str">
        <f t="shared" si="216"/>
        <v>PP</v>
      </c>
      <c r="L1037" s="3">
        <f t="shared" si="217"/>
        <v>50</v>
      </c>
      <c r="M1037" s="3">
        <f t="shared" si="218"/>
        <v>34.85</v>
      </c>
      <c r="N1037">
        <v>66</v>
      </c>
      <c r="O1037">
        <v>46</v>
      </c>
      <c r="P1037">
        <v>9</v>
      </c>
      <c r="Q1037">
        <v>4</v>
      </c>
      <c r="R1037">
        <v>5</v>
      </c>
      <c r="S1037">
        <v>0</v>
      </c>
      <c r="T1037">
        <v>0</v>
      </c>
      <c r="U1037">
        <f t="shared" si="208"/>
        <v>50</v>
      </c>
      <c r="V1037">
        <f t="shared" si="209"/>
        <v>34.85</v>
      </c>
      <c r="W1037">
        <f t="shared" si="210"/>
        <v>6.82</v>
      </c>
      <c r="X1037">
        <f t="shared" si="211"/>
        <v>3.03</v>
      </c>
      <c r="Y1037">
        <f t="shared" si="212"/>
        <v>3.79</v>
      </c>
      <c r="Z1037">
        <f t="shared" si="219"/>
        <v>0</v>
      </c>
      <c r="AA1037">
        <f t="shared" si="220"/>
        <v>0</v>
      </c>
    </row>
    <row r="1038" spans="1:27" x14ac:dyDescent="0.3">
      <c r="A1038" t="s">
        <v>4531</v>
      </c>
      <c r="B1038" t="s">
        <v>3313</v>
      </c>
      <c r="C1038" t="s">
        <v>1051</v>
      </c>
      <c r="D1038">
        <v>424</v>
      </c>
      <c r="E1038">
        <v>5</v>
      </c>
      <c r="F1038">
        <v>1</v>
      </c>
      <c r="G1038" s="4">
        <v>572</v>
      </c>
      <c r="H1038">
        <f t="shared" si="213"/>
        <v>74.13</v>
      </c>
      <c r="I1038">
        <f t="shared" si="214"/>
        <v>419</v>
      </c>
      <c r="J1038" s="3" t="str">
        <f t="shared" si="215"/>
        <v>PP</v>
      </c>
      <c r="K1038" s="3" t="str">
        <f t="shared" si="216"/>
        <v>PSOE</v>
      </c>
      <c r="L1038" s="3">
        <f t="shared" si="217"/>
        <v>43.2</v>
      </c>
      <c r="M1038" s="3">
        <f t="shared" si="218"/>
        <v>29.83</v>
      </c>
      <c r="N1038">
        <v>125</v>
      </c>
      <c r="O1038">
        <v>181</v>
      </c>
      <c r="P1038">
        <v>22</v>
      </c>
      <c r="Q1038">
        <v>14</v>
      </c>
      <c r="R1038">
        <v>67</v>
      </c>
      <c r="S1038">
        <v>0</v>
      </c>
      <c r="T1038">
        <v>0</v>
      </c>
      <c r="U1038">
        <f t="shared" si="208"/>
        <v>29.83</v>
      </c>
      <c r="V1038">
        <f t="shared" si="209"/>
        <v>43.2</v>
      </c>
      <c r="W1038">
        <f t="shared" si="210"/>
        <v>5.25</v>
      </c>
      <c r="X1038">
        <f t="shared" si="211"/>
        <v>3.34</v>
      </c>
      <c r="Y1038">
        <f t="shared" si="212"/>
        <v>15.99</v>
      </c>
      <c r="Z1038">
        <f t="shared" si="219"/>
        <v>0</v>
      </c>
      <c r="AA1038">
        <f t="shared" si="220"/>
        <v>0</v>
      </c>
    </row>
    <row r="1039" spans="1:27" x14ac:dyDescent="0.3">
      <c r="A1039" t="s">
        <v>4531</v>
      </c>
      <c r="B1039" t="s">
        <v>3314</v>
      </c>
      <c r="C1039" t="s">
        <v>1052</v>
      </c>
      <c r="D1039">
        <v>172</v>
      </c>
      <c r="E1039">
        <v>1</v>
      </c>
      <c r="F1039">
        <v>3</v>
      </c>
      <c r="G1039" s="4">
        <v>222</v>
      </c>
      <c r="H1039">
        <f t="shared" si="213"/>
        <v>77.48</v>
      </c>
      <c r="I1039">
        <f t="shared" si="214"/>
        <v>171</v>
      </c>
      <c r="J1039" s="3" t="str">
        <f t="shared" si="215"/>
        <v>PP</v>
      </c>
      <c r="K1039" s="3" t="str">
        <f t="shared" si="216"/>
        <v>PSOE</v>
      </c>
      <c r="L1039" s="3">
        <f t="shared" si="217"/>
        <v>61.99</v>
      </c>
      <c r="M1039" s="3">
        <f t="shared" si="218"/>
        <v>14.04</v>
      </c>
      <c r="N1039">
        <v>24</v>
      </c>
      <c r="O1039">
        <v>106</v>
      </c>
      <c r="P1039">
        <v>8</v>
      </c>
      <c r="Q1039">
        <v>8</v>
      </c>
      <c r="R1039">
        <v>20</v>
      </c>
      <c r="S1039">
        <v>0</v>
      </c>
      <c r="T1039">
        <v>0</v>
      </c>
      <c r="U1039">
        <f t="shared" si="208"/>
        <v>14.04</v>
      </c>
      <c r="V1039">
        <f t="shared" si="209"/>
        <v>61.99</v>
      </c>
      <c r="W1039">
        <f t="shared" si="210"/>
        <v>4.68</v>
      </c>
      <c r="X1039">
        <f t="shared" si="211"/>
        <v>4.68</v>
      </c>
      <c r="Y1039">
        <f t="shared" si="212"/>
        <v>11.7</v>
      </c>
      <c r="Z1039">
        <f t="shared" si="219"/>
        <v>0</v>
      </c>
      <c r="AA1039">
        <f t="shared" si="220"/>
        <v>0</v>
      </c>
    </row>
    <row r="1040" spans="1:27" x14ac:dyDescent="0.3">
      <c r="A1040" t="s">
        <v>4531</v>
      </c>
      <c r="B1040" t="s">
        <v>3315</v>
      </c>
      <c r="C1040" t="s">
        <v>1053</v>
      </c>
      <c r="D1040">
        <v>100</v>
      </c>
      <c r="E1040">
        <v>0</v>
      </c>
      <c r="F1040">
        <v>3</v>
      </c>
      <c r="G1040" s="4">
        <v>108</v>
      </c>
      <c r="H1040">
        <f t="shared" si="213"/>
        <v>92.59</v>
      </c>
      <c r="I1040">
        <f t="shared" si="214"/>
        <v>100</v>
      </c>
      <c r="J1040" s="3" t="str">
        <f t="shared" si="215"/>
        <v>PP</v>
      </c>
      <c r="K1040" s="3" t="str">
        <f t="shared" si="216"/>
        <v>PSOE</v>
      </c>
      <c r="L1040" s="3">
        <f t="shared" si="217"/>
        <v>45</v>
      </c>
      <c r="M1040" s="3">
        <f t="shared" si="218"/>
        <v>31</v>
      </c>
      <c r="N1040">
        <v>31</v>
      </c>
      <c r="O1040">
        <v>45</v>
      </c>
      <c r="P1040">
        <v>5</v>
      </c>
      <c r="Q1040">
        <v>0</v>
      </c>
      <c r="R1040">
        <v>13</v>
      </c>
      <c r="S1040">
        <v>0</v>
      </c>
      <c r="T1040">
        <v>0</v>
      </c>
      <c r="U1040">
        <f t="shared" si="208"/>
        <v>31</v>
      </c>
      <c r="V1040">
        <f t="shared" si="209"/>
        <v>45</v>
      </c>
      <c r="W1040">
        <f t="shared" si="210"/>
        <v>5</v>
      </c>
      <c r="X1040">
        <f t="shared" si="211"/>
        <v>0</v>
      </c>
      <c r="Y1040">
        <f t="shared" si="212"/>
        <v>13</v>
      </c>
      <c r="Z1040">
        <f t="shared" si="219"/>
        <v>0</v>
      </c>
      <c r="AA1040">
        <f t="shared" si="220"/>
        <v>0</v>
      </c>
    </row>
    <row r="1041" spans="1:27" x14ac:dyDescent="0.3">
      <c r="A1041" t="s">
        <v>4531</v>
      </c>
      <c r="B1041" t="s">
        <v>3316</v>
      </c>
      <c r="C1041" t="s">
        <v>1054</v>
      </c>
      <c r="D1041">
        <v>111</v>
      </c>
      <c r="E1041">
        <v>1</v>
      </c>
      <c r="F1041">
        <v>0</v>
      </c>
      <c r="G1041" s="4">
        <v>140</v>
      </c>
      <c r="H1041">
        <f t="shared" si="213"/>
        <v>79.290000000000006</v>
      </c>
      <c r="I1041">
        <f t="shared" si="214"/>
        <v>110</v>
      </c>
      <c r="J1041" s="3" t="str">
        <f t="shared" si="215"/>
        <v>PP</v>
      </c>
      <c r="K1041" s="3" t="str">
        <f t="shared" si="216"/>
        <v>PSOE</v>
      </c>
      <c r="L1041" s="3">
        <f t="shared" si="217"/>
        <v>68.180000000000007</v>
      </c>
      <c r="M1041" s="3">
        <f t="shared" si="218"/>
        <v>13.64</v>
      </c>
      <c r="N1041">
        <v>15</v>
      </c>
      <c r="O1041">
        <v>75</v>
      </c>
      <c r="P1041">
        <v>5</v>
      </c>
      <c r="Q1041">
        <v>4</v>
      </c>
      <c r="R1041">
        <v>11</v>
      </c>
      <c r="S1041">
        <v>0</v>
      </c>
      <c r="T1041">
        <v>0</v>
      </c>
      <c r="U1041">
        <f t="shared" si="208"/>
        <v>13.64</v>
      </c>
      <c r="V1041">
        <f t="shared" si="209"/>
        <v>68.180000000000007</v>
      </c>
      <c r="W1041">
        <f t="shared" si="210"/>
        <v>4.55</v>
      </c>
      <c r="X1041">
        <f t="shared" si="211"/>
        <v>3.64</v>
      </c>
      <c r="Y1041">
        <f t="shared" si="212"/>
        <v>10</v>
      </c>
      <c r="Z1041">
        <f t="shared" si="219"/>
        <v>0</v>
      </c>
      <c r="AA1041">
        <f t="shared" si="220"/>
        <v>0</v>
      </c>
    </row>
    <row r="1042" spans="1:27" x14ac:dyDescent="0.3">
      <c r="A1042" t="s">
        <v>4531</v>
      </c>
      <c r="B1042" t="s">
        <v>3317</v>
      </c>
      <c r="C1042" t="s">
        <v>1055</v>
      </c>
      <c r="D1042">
        <v>359</v>
      </c>
      <c r="E1042">
        <v>3</v>
      </c>
      <c r="F1042">
        <v>6</v>
      </c>
      <c r="G1042" s="4">
        <v>422</v>
      </c>
      <c r="H1042">
        <f t="shared" si="213"/>
        <v>85.07</v>
      </c>
      <c r="I1042">
        <f t="shared" si="214"/>
        <v>356</v>
      </c>
      <c r="J1042" s="3" t="str">
        <f t="shared" si="215"/>
        <v>PP</v>
      </c>
      <c r="K1042" s="3" t="str">
        <f t="shared" si="216"/>
        <v>PSOE</v>
      </c>
      <c r="L1042" s="3">
        <f t="shared" si="217"/>
        <v>42.98</v>
      </c>
      <c r="M1042" s="3">
        <f t="shared" si="218"/>
        <v>33.71</v>
      </c>
      <c r="N1042">
        <v>120</v>
      </c>
      <c r="O1042">
        <v>153</v>
      </c>
      <c r="P1042">
        <v>13</v>
      </c>
      <c r="Q1042">
        <v>15</v>
      </c>
      <c r="R1042">
        <v>38</v>
      </c>
      <c r="S1042">
        <v>0</v>
      </c>
      <c r="T1042">
        <v>0</v>
      </c>
      <c r="U1042">
        <f t="shared" si="208"/>
        <v>33.71</v>
      </c>
      <c r="V1042">
        <f t="shared" si="209"/>
        <v>42.98</v>
      </c>
      <c r="W1042">
        <f t="shared" si="210"/>
        <v>3.65</v>
      </c>
      <c r="X1042">
        <f t="shared" si="211"/>
        <v>4.21</v>
      </c>
      <c r="Y1042">
        <f t="shared" si="212"/>
        <v>10.67</v>
      </c>
      <c r="Z1042">
        <f t="shared" si="219"/>
        <v>0</v>
      </c>
      <c r="AA1042">
        <f t="shared" si="220"/>
        <v>0</v>
      </c>
    </row>
    <row r="1043" spans="1:27" x14ac:dyDescent="0.3">
      <c r="A1043" t="s">
        <v>4531</v>
      </c>
      <c r="B1043" t="s">
        <v>3318</v>
      </c>
      <c r="C1043" t="s">
        <v>1056</v>
      </c>
      <c r="D1043">
        <v>52</v>
      </c>
      <c r="E1043">
        <v>0</v>
      </c>
      <c r="F1043">
        <v>0</v>
      </c>
      <c r="G1043" s="4">
        <v>69</v>
      </c>
      <c r="H1043">
        <f t="shared" si="213"/>
        <v>75.36</v>
      </c>
      <c r="I1043">
        <f t="shared" si="214"/>
        <v>52</v>
      </c>
      <c r="J1043" s="3" t="str">
        <f t="shared" si="215"/>
        <v>PP</v>
      </c>
      <c r="K1043" s="3" t="str">
        <f t="shared" si="216"/>
        <v>PSOE</v>
      </c>
      <c r="L1043" s="3">
        <f t="shared" si="217"/>
        <v>57.69</v>
      </c>
      <c r="M1043" s="3">
        <f t="shared" si="218"/>
        <v>23.08</v>
      </c>
      <c r="N1043">
        <v>12</v>
      </c>
      <c r="O1043">
        <v>30</v>
      </c>
      <c r="P1043">
        <v>4</v>
      </c>
      <c r="Q1043">
        <v>1</v>
      </c>
      <c r="R1043">
        <v>3</v>
      </c>
      <c r="S1043">
        <v>0</v>
      </c>
      <c r="T1043">
        <v>1</v>
      </c>
      <c r="U1043">
        <f t="shared" si="208"/>
        <v>23.08</v>
      </c>
      <c r="V1043">
        <f t="shared" si="209"/>
        <v>57.69</v>
      </c>
      <c r="W1043">
        <f t="shared" si="210"/>
        <v>7.69</v>
      </c>
      <c r="X1043">
        <f t="shared" si="211"/>
        <v>1.92</v>
      </c>
      <c r="Y1043">
        <f t="shared" si="212"/>
        <v>5.77</v>
      </c>
      <c r="Z1043">
        <f t="shared" si="219"/>
        <v>0</v>
      </c>
      <c r="AA1043">
        <f t="shared" si="220"/>
        <v>1.92</v>
      </c>
    </row>
    <row r="1044" spans="1:27" x14ac:dyDescent="0.3">
      <c r="A1044" t="s">
        <v>4531</v>
      </c>
      <c r="B1044" t="s">
        <v>3319</v>
      </c>
      <c r="C1044" t="s">
        <v>1057</v>
      </c>
      <c r="D1044">
        <v>195</v>
      </c>
      <c r="E1044">
        <v>1</v>
      </c>
      <c r="F1044">
        <v>2</v>
      </c>
      <c r="G1044" s="4">
        <v>245</v>
      </c>
      <c r="H1044">
        <f t="shared" si="213"/>
        <v>79.59</v>
      </c>
      <c r="I1044">
        <f t="shared" si="214"/>
        <v>194</v>
      </c>
      <c r="J1044" s="3" t="str">
        <f t="shared" si="215"/>
        <v>PP</v>
      </c>
      <c r="K1044" s="3" t="str">
        <f t="shared" si="216"/>
        <v>PSOE</v>
      </c>
      <c r="L1044" s="3">
        <f t="shared" si="217"/>
        <v>60.31</v>
      </c>
      <c r="M1044" s="3">
        <f t="shared" si="218"/>
        <v>18.559999999999999</v>
      </c>
      <c r="N1044">
        <v>36</v>
      </c>
      <c r="O1044">
        <v>117</v>
      </c>
      <c r="P1044">
        <v>7</v>
      </c>
      <c r="Q1044">
        <v>7</v>
      </c>
      <c r="R1044">
        <v>22</v>
      </c>
      <c r="S1044">
        <v>0</v>
      </c>
      <c r="T1044">
        <v>1</v>
      </c>
      <c r="U1044">
        <f t="shared" si="208"/>
        <v>18.559999999999999</v>
      </c>
      <c r="V1044">
        <f t="shared" si="209"/>
        <v>60.31</v>
      </c>
      <c r="W1044">
        <f t="shared" si="210"/>
        <v>3.61</v>
      </c>
      <c r="X1044">
        <f t="shared" si="211"/>
        <v>3.61</v>
      </c>
      <c r="Y1044">
        <f t="shared" si="212"/>
        <v>11.34</v>
      </c>
      <c r="Z1044">
        <f t="shared" si="219"/>
        <v>0</v>
      </c>
      <c r="AA1044">
        <f t="shared" si="220"/>
        <v>0.52</v>
      </c>
    </row>
    <row r="1045" spans="1:27" x14ac:dyDescent="0.3">
      <c r="A1045" t="s">
        <v>4531</v>
      </c>
      <c r="B1045" t="s">
        <v>3320</v>
      </c>
      <c r="C1045" t="s">
        <v>1058</v>
      </c>
      <c r="D1045">
        <v>1171</v>
      </c>
      <c r="E1045">
        <v>15</v>
      </c>
      <c r="F1045">
        <v>12</v>
      </c>
      <c r="G1045" s="4">
        <v>1595</v>
      </c>
      <c r="H1045">
        <f t="shared" si="213"/>
        <v>73.42</v>
      </c>
      <c r="I1045">
        <f t="shared" si="214"/>
        <v>1156</v>
      </c>
      <c r="J1045" s="3" t="str">
        <f t="shared" si="215"/>
        <v>PSOE</v>
      </c>
      <c r="K1045" s="3" t="str">
        <f t="shared" si="216"/>
        <v>PP</v>
      </c>
      <c r="L1045" s="3">
        <f t="shared" si="217"/>
        <v>36.159999999999997</v>
      </c>
      <c r="M1045" s="3">
        <f t="shared" si="218"/>
        <v>26.21</v>
      </c>
      <c r="N1045">
        <v>418</v>
      </c>
      <c r="O1045">
        <v>303</v>
      </c>
      <c r="P1045">
        <v>69</v>
      </c>
      <c r="Q1045">
        <v>54</v>
      </c>
      <c r="R1045">
        <v>273</v>
      </c>
      <c r="S1045">
        <v>0</v>
      </c>
      <c r="T1045">
        <v>2</v>
      </c>
      <c r="U1045">
        <f t="shared" si="208"/>
        <v>36.159999999999997</v>
      </c>
      <c r="V1045">
        <f t="shared" si="209"/>
        <v>26.21</v>
      </c>
      <c r="W1045">
        <f t="shared" si="210"/>
        <v>5.97</v>
      </c>
      <c r="X1045">
        <f t="shared" si="211"/>
        <v>4.67</v>
      </c>
      <c r="Y1045">
        <f t="shared" si="212"/>
        <v>23.62</v>
      </c>
      <c r="Z1045">
        <f t="shared" si="219"/>
        <v>0</v>
      </c>
      <c r="AA1045">
        <f t="shared" si="220"/>
        <v>0.17</v>
      </c>
    </row>
    <row r="1046" spans="1:27" x14ac:dyDescent="0.3">
      <c r="A1046" t="s">
        <v>4531</v>
      </c>
      <c r="B1046" t="s">
        <v>3321</v>
      </c>
      <c r="C1046" t="s">
        <v>1059</v>
      </c>
      <c r="D1046">
        <v>80</v>
      </c>
      <c r="E1046">
        <v>1</v>
      </c>
      <c r="F1046">
        <v>0</v>
      </c>
      <c r="G1046" s="4">
        <v>88</v>
      </c>
      <c r="H1046">
        <f t="shared" si="213"/>
        <v>90.91</v>
      </c>
      <c r="I1046">
        <f t="shared" si="214"/>
        <v>79</v>
      </c>
      <c r="J1046" s="3" t="str">
        <f t="shared" si="215"/>
        <v>PP</v>
      </c>
      <c r="K1046" s="3" t="str">
        <f t="shared" si="216"/>
        <v>PSOE</v>
      </c>
      <c r="L1046" s="3">
        <f t="shared" si="217"/>
        <v>46.84</v>
      </c>
      <c r="M1046" s="3">
        <f t="shared" si="218"/>
        <v>34.18</v>
      </c>
      <c r="N1046">
        <v>27</v>
      </c>
      <c r="O1046">
        <v>37</v>
      </c>
      <c r="P1046">
        <v>3</v>
      </c>
      <c r="Q1046">
        <v>2</v>
      </c>
      <c r="R1046">
        <v>9</v>
      </c>
      <c r="S1046">
        <v>0</v>
      </c>
      <c r="T1046">
        <v>1</v>
      </c>
      <c r="U1046">
        <f t="shared" si="208"/>
        <v>34.18</v>
      </c>
      <c r="V1046">
        <f t="shared" si="209"/>
        <v>46.84</v>
      </c>
      <c r="W1046">
        <f t="shared" si="210"/>
        <v>3.8</v>
      </c>
      <c r="X1046">
        <f t="shared" si="211"/>
        <v>2.5299999999999998</v>
      </c>
      <c r="Y1046">
        <f t="shared" si="212"/>
        <v>11.39</v>
      </c>
      <c r="Z1046">
        <f t="shared" si="219"/>
        <v>0</v>
      </c>
      <c r="AA1046">
        <f t="shared" si="220"/>
        <v>1.27</v>
      </c>
    </row>
    <row r="1047" spans="1:27" x14ac:dyDescent="0.3">
      <c r="A1047" t="s">
        <v>4531</v>
      </c>
      <c r="B1047" t="s">
        <v>3322</v>
      </c>
      <c r="C1047" t="s">
        <v>1060</v>
      </c>
      <c r="D1047">
        <v>219</v>
      </c>
      <c r="E1047">
        <v>4</v>
      </c>
      <c r="F1047">
        <v>0</v>
      </c>
      <c r="G1047" s="4">
        <v>244</v>
      </c>
      <c r="H1047">
        <f t="shared" si="213"/>
        <v>89.75</v>
      </c>
      <c r="I1047">
        <f t="shared" si="214"/>
        <v>215</v>
      </c>
      <c r="J1047" s="3" t="str">
        <f t="shared" si="215"/>
        <v>PSOE</v>
      </c>
      <c r="K1047" s="3" t="str">
        <f t="shared" si="216"/>
        <v>PP</v>
      </c>
      <c r="L1047" s="3">
        <f t="shared" si="217"/>
        <v>41.86</v>
      </c>
      <c r="M1047" s="3">
        <f t="shared" si="218"/>
        <v>38.6</v>
      </c>
      <c r="N1047">
        <v>90</v>
      </c>
      <c r="O1047">
        <v>83</v>
      </c>
      <c r="P1047">
        <v>10</v>
      </c>
      <c r="Q1047">
        <v>1</v>
      </c>
      <c r="R1047">
        <v>31</v>
      </c>
      <c r="S1047">
        <v>0</v>
      </c>
      <c r="T1047">
        <v>0</v>
      </c>
      <c r="U1047">
        <f t="shared" si="208"/>
        <v>41.86</v>
      </c>
      <c r="V1047">
        <f t="shared" si="209"/>
        <v>38.6</v>
      </c>
      <c r="W1047">
        <f t="shared" si="210"/>
        <v>4.6500000000000004</v>
      </c>
      <c r="X1047">
        <f t="shared" si="211"/>
        <v>0.47</v>
      </c>
      <c r="Y1047">
        <f t="shared" si="212"/>
        <v>14.42</v>
      </c>
      <c r="Z1047">
        <f t="shared" si="219"/>
        <v>0</v>
      </c>
      <c r="AA1047">
        <f t="shared" si="220"/>
        <v>0</v>
      </c>
    </row>
    <row r="1048" spans="1:27" x14ac:dyDescent="0.3">
      <c r="A1048" t="s">
        <v>4531</v>
      </c>
      <c r="B1048" t="s">
        <v>3323</v>
      </c>
      <c r="C1048" t="s">
        <v>1061</v>
      </c>
      <c r="D1048">
        <v>142</v>
      </c>
      <c r="E1048">
        <v>0</v>
      </c>
      <c r="F1048">
        <v>5</v>
      </c>
      <c r="G1048" s="4">
        <v>176</v>
      </c>
      <c r="H1048">
        <f t="shared" si="213"/>
        <v>80.680000000000007</v>
      </c>
      <c r="I1048">
        <f t="shared" si="214"/>
        <v>142</v>
      </c>
      <c r="J1048" s="3" t="str">
        <f t="shared" si="215"/>
        <v>PSOE</v>
      </c>
      <c r="K1048" s="3" t="str">
        <f t="shared" si="216"/>
        <v>PP</v>
      </c>
      <c r="L1048" s="3">
        <f t="shared" si="217"/>
        <v>45.07</v>
      </c>
      <c r="M1048" s="3">
        <f t="shared" si="218"/>
        <v>28.17</v>
      </c>
      <c r="N1048">
        <v>64</v>
      </c>
      <c r="O1048">
        <v>40</v>
      </c>
      <c r="P1048">
        <v>12</v>
      </c>
      <c r="Q1048">
        <v>2</v>
      </c>
      <c r="R1048">
        <v>18</v>
      </c>
      <c r="S1048">
        <v>0</v>
      </c>
      <c r="T1048">
        <v>1</v>
      </c>
      <c r="U1048">
        <f t="shared" si="208"/>
        <v>45.07</v>
      </c>
      <c r="V1048">
        <f t="shared" si="209"/>
        <v>28.17</v>
      </c>
      <c r="W1048">
        <f t="shared" si="210"/>
        <v>8.4499999999999993</v>
      </c>
      <c r="X1048">
        <f t="shared" si="211"/>
        <v>1.41</v>
      </c>
      <c r="Y1048">
        <f t="shared" si="212"/>
        <v>12.68</v>
      </c>
      <c r="Z1048">
        <f t="shared" si="219"/>
        <v>0</v>
      </c>
      <c r="AA1048">
        <f t="shared" si="220"/>
        <v>0.7</v>
      </c>
    </row>
    <row r="1049" spans="1:27" x14ac:dyDescent="0.3">
      <c r="A1049" t="s">
        <v>4531</v>
      </c>
      <c r="B1049" t="s">
        <v>3324</v>
      </c>
      <c r="C1049" t="s">
        <v>1062</v>
      </c>
      <c r="D1049">
        <v>191</v>
      </c>
      <c r="E1049">
        <v>4</v>
      </c>
      <c r="F1049">
        <v>1</v>
      </c>
      <c r="G1049" s="4">
        <v>236</v>
      </c>
      <c r="H1049">
        <f t="shared" si="213"/>
        <v>80.930000000000007</v>
      </c>
      <c r="I1049">
        <f t="shared" si="214"/>
        <v>187</v>
      </c>
      <c r="J1049" s="3" t="str">
        <f t="shared" si="215"/>
        <v>PP</v>
      </c>
      <c r="K1049" s="3" t="str">
        <f t="shared" si="216"/>
        <v>PSOE</v>
      </c>
      <c r="L1049" s="3">
        <f t="shared" si="217"/>
        <v>41.71</v>
      </c>
      <c r="M1049" s="3">
        <f t="shared" si="218"/>
        <v>33.159999999999997</v>
      </c>
      <c r="N1049">
        <v>62</v>
      </c>
      <c r="O1049">
        <v>78</v>
      </c>
      <c r="P1049">
        <v>11</v>
      </c>
      <c r="Q1049">
        <v>6</v>
      </c>
      <c r="R1049">
        <v>26</v>
      </c>
      <c r="S1049">
        <v>0</v>
      </c>
      <c r="T1049">
        <v>1</v>
      </c>
      <c r="U1049">
        <f t="shared" si="208"/>
        <v>33.159999999999997</v>
      </c>
      <c r="V1049">
        <f t="shared" si="209"/>
        <v>41.71</v>
      </c>
      <c r="W1049">
        <f t="shared" si="210"/>
        <v>5.88</v>
      </c>
      <c r="X1049">
        <f t="shared" si="211"/>
        <v>3.21</v>
      </c>
      <c r="Y1049">
        <f t="shared" si="212"/>
        <v>13.9</v>
      </c>
      <c r="Z1049">
        <f t="shared" si="219"/>
        <v>0</v>
      </c>
      <c r="AA1049">
        <f t="shared" si="220"/>
        <v>0.53</v>
      </c>
    </row>
    <row r="1050" spans="1:27" x14ac:dyDescent="0.3">
      <c r="A1050" t="s">
        <v>4531</v>
      </c>
      <c r="B1050" t="s">
        <v>3325</v>
      </c>
      <c r="C1050" t="s">
        <v>1063</v>
      </c>
      <c r="D1050">
        <v>119</v>
      </c>
      <c r="E1050">
        <v>0</v>
      </c>
      <c r="F1050">
        <v>2</v>
      </c>
      <c r="G1050" s="4">
        <v>134</v>
      </c>
      <c r="H1050">
        <f t="shared" si="213"/>
        <v>88.81</v>
      </c>
      <c r="I1050">
        <f t="shared" si="214"/>
        <v>119</v>
      </c>
      <c r="J1050" s="3" t="str">
        <f t="shared" si="215"/>
        <v>PP</v>
      </c>
      <c r="K1050" s="3" t="str">
        <f t="shared" si="216"/>
        <v>PSOE</v>
      </c>
      <c r="L1050" s="3">
        <f t="shared" si="217"/>
        <v>54.62</v>
      </c>
      <c r="M1050" s="3">
        <f t="shared" si="218"/>
        <v>31.09</v>
      </c>
      <c r="N1050">
        <v>37</v>
      </c>
      <c r="O1050">
        <v>65</v>
      </c>
      <c r="P1050">
        <v>3</v>
      </c>
      <c r="Q1050">
        <v>1</v>
      </c>
      <c r="R1050">
        <v>11</v>
      </c>
      <c r="S1050">
        <v>0</v>
      </c>
      <c r="T1050">
        <v>0</v>
      </c>
      <c r="U1050">
        <f t="shared" si="208"/>
        <v>31.09</v>
      </c>
      <c r="V1050">
        <f t="shared" si="209"/>
        <v>54.62</v>
      </c>
      <c r="W1050">
        <f t="shared" si="210"/>
        <v>2.52</v>
      </c>
      <c r="X1050">
        <f t="shared" si="211"/>
        <v>0.84</v>
      </c>
      <c r="Y1050">
        <f t="shared" si="212"/>
        <v>9.24</v>
      </c>
      <c r="Z1050">
        <f t="shared" si="219"/>
        <v>0</v>
      </c>
      <c r="AA1050">
        <f t="shared" si="220"/>
        <v>0</v>
      </c>
    </row>
    <row r="1051" spans="1:27" x14ac:dyDescent="0.3">
      <c r="A1051" t="s">
        <v>4531</v>
      </c>
      <c r="B1051" t="s">
        <v>3326</v>
      </c>
      <c r="C1051" t="s">
        <v>1064</v>
      </c>
      <c r="D1051">
        <v>143</v>
      </c>
      <c r="E1051">
        <v>5</v>
      </c>
      <c r="F1051">
        <v>4</v>
      </c>
      <c r="G1051" s="4">
        <v>191</v>
      </c>
      <c r="H1051">
        <f t="shared" si="213"/>
        <v>74.87</v>
      </c>
      <c r="I1051">
        <f t="shared" si="214"/>
        <v>138</v>
      </c>
      <c r="J1051" s="3" t="str">
        <f t="shared" si="215"/>
        <v>PP</v>
      </c>
      <c r="K1051" s="3" t="str">
        <f t="shared" si="216"/>
        <v>PSOE</v>
      </c>
      <c r="L1051" s="3">
        <f t="shared" si="217"/>
        <v>39.130000000000003</v>
      </c>
      <c r="M1051" s="3">
        <f t="shared" si="218"/>
        <v>37.68</v>
      </c>
      <c r="N1051">
        <v>52</v>
      </c>
      <c r="O1051">
        <v>54</v>
      </c>
      <c r="P1051">
        <v>10</v>
      </c>
      <c r="Q1051">
        <v>5</v>
      </c>
      <c r="R1051">
        <v>12</v>
      </c>
      <c r="S1051">
        <v>0</v>
      </c>
      <c r="T1051">
        <v>0</v>
      </c>
      <c r="U1051">
        <f t="shared" si="208"/>
        <v>37.68</v>
      </c>
      <c r="V1051">
        <f t="shared" si="209"/>
        <v>39.130000000000003</v>
      </c>
      <c r="W1051">
        <f t="shared" si="210"/>
        <v>7.25</v>
      </c>
      <c r="X1051">
        <f t="shared" si="211"/>
        <v>3.62</v>
      </c>
      <c r="Y1051">
        <f t="shared" si="212"/>
        <v>8.6999999999999993</v>
      </c>
      <c r="Z1051">
        <f t="shared" si="219"/>
        <v>0</v>
      </c>
      <c r="AA1051">
        <f t="shared" si="220"/>
        <v>0</v>
      </c>
    </row>
    <row r="1052" spans="1:27" x14ac:dyDescent="0.3">
      <c r="A1052" t="s">
        <v>4531</v>
      </c>
      <c r="B1052" t="s">
        <v>3327</v>
      </c>
      <c r="C1052" t="s">
        <v>1065</v>
      </c>
      <c r="D1052">
        <v>70</v>
      </c>
      <c r="E1052">
        <v>2</v>
      </c>
      <c r="F1052">
        <v>0</v>
      </c>
      <c r="G1052" s="4">
        <v>81</v>
      </c>
      <c r="H1052">
        <f t="shared" si="213"/>
        <v>86.42</v>
      </c>
      <c r="I1052">
        <f t="shared" si="214"/>
        <v>68</v>
      </c>
      <c r="J1052" s="3" t="str">
        <f t="shared" si="215"/>
        <v>PP</v>
      </c>
      <c r="K1052" s="3" t="str">
        <f t="shared" si="216"/>
        <v>PSOE</v>
      </c>
      <c r="L1052" s="3">
        <f t="shared" si="217"/>
        <v>38.24</v>
      </c>
      <c r="M1052" s="3">
        <f t="shared" si="218"/>
        <v>32.35</v>
      </c>
      <c r="N1052">
        <v>22</v>
      </c>
      <c r="O1052">
        <v>26</v>
      </c>
      <c r="P1052">
        <v>2</v>
      </c>
      <c r="Q1052">
        <v>1</v>
      </c>
      <c r="R1052">
        <v>16</v>
      </c>
      <c r="S1052">
        <v>0</v>
      </c>
      <c r="T1052">
        <v>0</v>
      </c>
      <c r="U1052">
        <f t="shared" si="208"/>
        <v>32.35</v>
      </c>
      <c r="V1052">
        <f t="shared" si="209"/>
        <v>38.24</v>
      </c>
      <c r="W1052">
        <f t="shared" si="210"/>
        <v>2.94</v>
      </c>
      <c r="X1052">
        <f t="shared" si="211"/>
        <v>1.47</v>
      </c>
      <c r="Y1052">
        <f t="shared" si="212"/>
        <v>23.53</v>
      </c>
      <c r="Z1052">
        <f t="shared" si="219"/>
        <v>0</v>
      </c>
      <c r="AA1052">
        <f t="shared" si="220"/>
        <v>0</v>
      </c>
    </row>
    <row r="1053" spans="1:27" x14ac:dyDescent="0.3">
      <c r="A1053" t="s">
        <v>4531</v>
      </c>
      <c r="B1053" t="s">
        <v>3328</v>
      </c>
      <c r="C1053" t="s">
        <v>1066</v>
      </c>
      <c r="D1053">
        <v>265</v>
      </c>
      <c r="E1053">
        <v>3</v>
      </c>
      <c r="F1053">
        <v>1</v>
      </c>
      <c r="G1053" s="4">
        <v>330</v>
      </c>
      <c r="H1053">
        <f t="shared" si="213"/>
        <v>80.3</v>
      </c>
      <c r="I1053">
        <f t="shared" si="214"/>
        <v>262</v>
      </c>
      <c r="J1053" s="3" t="str">
        <f t="shared" si="215"/>
        <v>PP</v>
      </c>
      <c r="K1053" s="3" t="str">
        <f t="shared" si="216"/>
        <v>PSOE</v>
      </c>
      <c r="L1053" s="3">
        <f t="shared" si="217"/>
        <v>53.05</v>
      </c>
      <c r="M1053" s="3">
        <f t="shared" si="218"/>
        <v>27.86</v>
      </c>
      <c r="N1053">
        <v>73</v>
      </c>
      <c r="O1053">
        <v>139</v>
      </c>
      <c r="P1053">
        <v>11</v>
      </c>
      <c r="Q1053">
        <v>1</v>
      </c>
      <c r="R1053">
        <v>32</v>
      </c>
      <c r="S1053">
        <v>0</v>
      </c>
      <c r="T1053">
        <v>0</v>
      </c>
      <c r="U1053">
        <f t="shared" si="208"/>
        <v>27.86</v>
      </c>
      <c r="V1053">
        <f t="shared" si="209"/>
        <v>53.05</v>
      </c>
      <c r="W1053">
        <f t="shared" si="210"/>
        <v>4.2</v>
      </c>
      <c r="X1053">
        <f t="shared" si="211"/>
        <v>0.38</v>
      </c>
      <c r="Y1053">
        <f t="shared" si="212"/>
        <v>12.21</v>
      </c>
      <c r="Z1053">
        <f t="shared" si="219"/>
        <v>0</v>
      </c>
      <c r="AA1053">
        <f t="shared" si="220"/>
        <v>0</v>
      </c>
    </row>
    <row r="1054" spans="1:27" x14ac:dyDescent="0.3">
      <c r="A1054" t="s">
        <v>4531</v>
      </c>
      <c r="B1054" t="s">
        <v>3329</v>
      </c>
      <c r="C1054" t="s">
        <v>1067</v>
      </c>
      <c r="D1054">
        <v>419</v>
      </c>
      <c r="E1054">
        <v>1</v>
      </c>
      <c r="F1054">
        <v>8</v>
      </c>
      <c r="G1054" s="4">
        <v>548</v>
      </c>
      <c r="H1054">
        <f t="shared" si="213"/>
        <v>76.459999999999994</v>
      </c>
      <c r="I1054">
        <f t="shared" si="214"/>
        <v>418</v>
      </c>
      <c r="J1054" s="3" t="str">
        <f t="shared" si="215"/>
        <v>PP</v>
      </c>
      <c r="K1054" s="3" t="str">
        <f t="shared" si="216"/>
        <v>PSOE</v>
      </c>
      <c r="L1054" s="3">
        <f t="shared" si="217"/>
        <v>34.69</v>
      </c>
      <c r="M1054" s="3">
        <f t="shared" si="218"/>
        <v>30.14</v>
      </c>
      <c r="N1054">
        <v>126</v>
      </c>
      <c r="O1054">
        <v>145</v>
      </c>
      <c r="P1054">
        <v>30</v>
      </c>
      <c r="Q1054">
        <v>14</v>
      </c>
      <c r="R1054">
        <v>86</v>
      </c>
      <c r="S1054">
        <v>0</v>
      </c>
      <c r="T1054">
        <v>3</v>
      </c>
      <c r="U1054">
        <f t="shared" si="208"/>
        <v>30.14</v>
      </c>
      <c r="V1054">
        <f t="shared" si="209"/>
        <v>34.69</v>
      </c>
      <c r="W1054">
        <f t="shared" si="210"/>
        <v>7.18</v>
      </c>
      <c r="X1054">
        <f t="shared" si="211"/>
        <v>3.35</v>
      </c>
      <c r="Y1054">
        <f t="shared" si="212"/>
        <v>20.57</v>
      </c>
      <c r="Z1054">
        <f t="shared" si="219"/>
        <v>0</v>
      </c>
      <c r="AA1054">
        <f t="shared" si="220"/>
        <v>0.72</v>
      </c>
    </row>
    <row r="1055" spans="1:27" x14ac:dyDescent="0.3">
      <c r="A1055" t="s">
        <v>4531</v>
      </c>
      <c r="B1055" t="s">
        <v>3330</v>
      </c>
      <c r="C1055" t="s">
        <v>1068</v>
      </c>
      <c r="D1055">
        <v>75</v>
      </c>
      <c r="E1055">
        <v>0</v>
      </c>
      <c r="F1055">
        <v>2</v>
      </c>
      <c r="G1055" s="4">
        <v>93</v>
      </c>
      <c r="H1055">
        <f t="shared" si="213"/>
        <v>80.650000000000006</v>
      </c>
      <c r="I1055">
        <f t="shared" si="214"/>
        <v>75</v>
      </c>
      <c r="J1055" s="3" t="str">
        <f t="shared" si="215"/>
        <v>PSOE</v>
      </c>
      <c r="K1055" s="3" t="str">
        <f t="shared" si="216"/>
        <v>PP</v>
      </c>
      <c r="L1055" s="3">
        <f t="shared" si="217"/>
        <v>34.67</v>
      </c>
      <c r="M1055" s="3">
        <f t="shared" si="218"/>
        <v>30.67</v>
      </c>
      <c r="N1055">
        <v>26</v>
      </c>
      <c r="O1055">
        <v>23</v>
      </c>
      <c r="P1055">
        <v>7</v>
      </c>
      <c r="Q1055">
        <v>2</v>
      </c>
      <c r="R1055">
        <v>11</v>
      </c>
      <c r="S1055">
        <v>0</v>
      </c>
      <c r="T1055">
        <v>0</v>
      </c>
      <c r="U1055">
        <f t="shared" si="208"/>
        <v>34.67</v>
      </c>
      <c r="V1055">
        <f t="shared" si="209"/>
        <v>30.67</v>
      </c>
      <c r="W1055">
        <f t="shared" si="210"/>
        <v>9.33</v>
      </c>
      <c r="X1055">
        <f t="shared" si="211"/>
        <v>2.67</v>
      </c>
      <c r="Y1055">
        <f t="shared" si="212"/>
        <v>14.67</v>
      </c>
      <c r="Z1055">
        <f t="shared" si="219"/>
        <v>0</v>
      </c>
      <c r="AA1055">
        <f t="shared" si="220"/>
        <v>0</v>
      </c>
    </row>
    <row r="1056" spans="1:27" x14ac:dyDescent="0.3">
      <c r="A1056" t="s">
        <v>4531</v>
      </c>
      <c r="B1056" t="s">
        <v>3331</v>
      </c>
      <c r="C1056" t="s">
        <v>1069</v>
      </c>
      <c r="D1056">
        <v>57</v>
      </c>
      <c r="E1056">
        <v>1</v>
      </c>
      <c r="F1056">
        <v>1</v>
      </c>
      <c r="G1056" s="4">
        <v>77</v>
      </c>
      <c r="H1056">
        <f t="shared" si="213"/>
        <v>74.03</v>
      </c>
      <c r="I1056">
        <f t="shared" si="214"/>
        <v>56</v>
      </c>
      <c r="J1056" s="3" t="str">
        <f t="shared" si="215"/>
        <v>PSOE</v>
      </c>
      <c r="K1056" s="3" t="str">
        <f t="shared" si="216"/>
        <v>VOX</v>
      </c>
      <c r="L1056" s="3">
        <f t="shared" si="217"/>
        <v>44.64</v>
      </c>
      <c r="M1056" s="3">
        <f t="shared" si="218"/>
        <v>23.21</v>
      </c>
      <c r="N1056">
        <v>25</v>
      </c>
      <c r="O1056">
        <v>11</v>
      </c>
      <c r="P1056">
        <v>13</v>
      </c>
      <c r="Q1056">
        <v>1</v>
      </c>
      <c r="R1056">
        <v>4</v>
      </c>
      <c r="S1056">
        <v>0</v>
      </c>
      <c r="T1056">
        <v>0</v>
      </c>
      <c r="U1056">
        <f t="shared" si="208"/>
        <v>44.64</v>
      </c>
      <c r="V1056">
        <f t="shared" si="209"/>
        <v>19.64</v>
      </c>
      <c r="W1056">
        <f t="shared" si="210"/>
        <v>23.21</v>
      </c>
      <c r="X1056">
        <f t="shared" si="211"/>
        <v>1.79</v>
      </c>
      <c r="Y1056">
        <f t="shared" si="212"/>
        <v>7.14</v>
      </c>
      <c r="Z1056">
        <f t="shared" si="219"/>
        <v>0</v>
      </c>
      <c r="AA1056">
        <f t="shared" si="220"/>
        <v>0</v>
      </c>
    </row>
    <row r="1057" spans="1:27" x14ac:dyDescent="0.3">
      <c r="A1057" t="s">
        <v>4531</v>
      </c>
      <c r="B1057" t="s">
        <v>3332</v>
      </c>
      <c r="C1057" t="s">
        <v>1070</v>
      </c>
      <c r="D1057">
        <v>142</v>
      </c>
      <c r="E1057">
        <v>1</v>
      </c>
      <c r="F1057">
        <v>0</v>
      </c>
      <c r="G1057" s="4">
        <v>165</v>
      </c>
      <c r="H1057">
        <f t="shared" si="213"/>
        <v>86.06</v>
      </c>
      <c r="I1057">
        <f t="shared" si="214"/>
        <v>141</v>
      </c>
      <c r="J1057" s="3" t="str">
        <f t="shared" si="215"/>
        <v>PP</v>
      </c>
      <c r="K1057" s="3" t="str">
        <f t="shared" si="216"/>
        <v>PSOE</v>
      </c>
      <c r="L1057" s="3">
        <f t="shared" si="217"/>
        <v>43.97</v>
      </c>
      <c r="M1057" s="3">
        <f t="shared" si="218"/>
        <v>43.26</v>
      </c>
      <c r="N1057">
        <v>61</v>
      </c>
      <c r="O1057">
        <v>62</v>
      </c>
      <c r="P1057">
        <v>3</v>
      </c>
      <c r="Q1057">
        <v>3</v>
      </c>
      <c r="R1057">
        <v>11</v>
      </c>
      <c r="S1057">
        <v>0</v>
      </c>
      <c r="T1057">
        <v>0</v>
      </c>
      <c r="U1057">
        <f t="shared" si="208"/>
        <v>43.26</v>
      </c>
      <c r="V1057">
        <f t="shared" si="209"/>
        <v>43.97</v>
      </c>
      <c r="W1057">
        <f t="shared" si="210"/>
        <v>2.13</v>
      </c>
      <c r="X1057">
        <f t="shared" si="211"/>
        <v>2.13</v>
      </c>
      <c r="Y1057">
        <f t="shared" si="212"/>
        <v>7.8</v>
      </c>
      <c r="Z1057">
        <f t="shared" si="219"/>
        <v>0</v>
      </c>
      <c r="AA1057">
        <f t="shared" si="220"/>
        <v>0</v>
      </c>
    </row>
    <row r="1058" spans="1:27" x14ac:dyDescent="0.3">
      <c r="A1058" t="s">
        <v>4531</v>
      </c>
      <c r="B1058" t="s">
        <v>3333</v>
      </c>
      <c r="C1058" t="s">
        <v>1071</v>
      </c>
      <c r="D1058">
        <v>49</v>
      </c>
      <c r="E1058">
        <v>0</v>
      </c>
      <c r="F1058">
        <v>0</v>
      </c>
      <c r="G1058" s="4">
        <v>55</v>
      </c>
      <c r="H1058">
        <f t="shared" si="213"/>
        <v>89.09</v>
      </c>
      <c r="I1058">
        <f t="shared" si="214"/>
        <v>49</v>
      </c>
      <c r="J1058" s="3" t="str">
        <f t="shared" si="215"/>
        <v>PP</v>
      </c>
      <c r="K1058" s="3" t="str">
        <f t="shared" si="216"/>
        <v>PSOE</v>
      </c>
      <c r="L1058" s="3">
        <f t="shared" si="217"/>
        <v>61.22</v>
      </c>
      <c r="M1058" s="3">
        <f t="shared" si="218"/>
        <v>22.45</v>
      </c>
      <c r="N1058">
        <v>11</v>
      </c>
      <c r="O1058">
        <v>30</v>
      </c>
      <c r="P1058">
        <v>1</v>
      </c>
      <c r="Q1058">
        <v>2</v>
      </c>
      <c r="R1058">
        <v>4</v>
      </c>
      <c r="S1058">
        <v>0</v>
      </c>
      <c r="T1058">
        <v>0</v>
      </c>
      <c r="U1058">
        <f t="shared" si="208"/>
        <v>22.45</v>
      </c>
      <c r="V1058">
        <f t="shared" si="209"/>
        <v>61.22</v>
      </c>
      <c r="W1058">
        <f t="shared" si="210"/>
        <v>2.04</v>
      </c>
      <c r="X1058">
        <f t="shared" si="211"/>
        <v>4.08</v>
      </c>
      <c r="Y1058">
        <f t="shared" si="212"/>
        <v>8.16</v>
      </c>
      <c r="Z1058">
        <f t="shared" si="219"/>
        <v>0</v>
      </c>
      <c r="AA1058">
        <f t="shared" si="220"/>
        <v>0</v>
      </c>
    </row>
    <row r="1059" spans="1:27" x14ac:dyDescent="0.3">
      <c r="A1059" t="s">
        <v>4531</v>
      </c>
      <c r="B1059" t="s">
        <v>3334</v>
      </c>
      <c r="C1059" t="s">
        <v>1072</v>
      </c>
      <c r="D1059">
        <v>100</v>
      </c>
      <c r="E1059">
        <v>1</v>
      </c>
      <c r="F1059">
        <v>1</v>
      </c>
      <c r="G1059" s="4">
        <v>107</v>
      </c>
      <c r="H1059">
        <f t="shared" si="213"/>
        <v>93.46</v>
      </c>
      <c r="I1059">
        <f t="shared" si="214"/>
        <v>99</v>
      </c>
      <c r="J1059" s="3" t="str">
        <f t="shared" si="215"/>
        <v>Ciudadanos</v>
      </c>
      <c r="K1059" s="3" t="str">
        <f t="shared" si="216"/>
        <v>PP</v>
      </c>
      <c r="L1059" s="3">
        <f t="shared" si="217"/>
        <v>44.44</v>
      </c>
      <c r="M1059" s="3">
        <f t="shared" si="218"/>
        <v>29.29</v>
      </c>
      <c r="N1059">
        <v>16</v>
      </c>
      <c r="O1059">
        <v>29</v>
      </c>
      <c r="P1059">
        <v>8</v>
      </c>
      <c r="Q1059">
        <v>0</v>
      </c>
      <c r="R1059">
        <v>44</v>
      </c>
      <c r="S1059">
        <v>0</v>
      </c>
      <c r="T1059">
        <v>0</v>
      </c>
      <c r="U1059">
        <f t="shared" si="208"/>
        <v>16.16</v>
      </c>
      <c r="V1059">
        <f t="shared" si="209"/>
        <v>29.29</v>
      </c>
      <c r="W1059">
        <f t="shared" si="210"/>
        <v>8.08</v>
      </c>
      <c r="X1059">
        <f t="shared" si="211"/>
        <v>0</v>
      </c>
      <c r="Y1059">
        <f t="shared" si="212"/>
        <v>44.44</v>
      </c>
      <c r="Z1059">
        <f t="shared" si="219"/>
        <v>0</v>
      </c>
      <c r="AA1059">
        <f t="shared" si="220"/>
        <v>0</v>
      </c>
    </row>
    <row r="1060" spans="1:27" x14ac:dyDescent="0.3">
      <c r="A1060" t="s">
        <v>4531</v>
      </c>
      <c r="B1060" t="s">
        <v>3335</v>
      </c>
      <c r="C1060" t="s">
        <v>1073</v>
      </c>
      <c r="D1060">
        <v>634</v>
      </c>
      <c r="E1060">
        <v>9</v>
      </c>
      <c r="F1060">
        <v>10</v>
      </c>
      <c r="G1060" s="4">
        <v>750</v>
      </c>
      <c r="H1060">
        <f t="shared" si="213"/>
        <v>84.53</v>
      </c>
      <c r="I1060">
        <f t="shared" si="214"/>
        <v>625</v>
      </c>
      <c r="J1060" s="3" t="str">
        <f t="shared" si="215"/>
        <v>PP</v>
      </c>
      <c r="K1060" s="3" t="str">
        <f t="shared" si="216"/>
        <v>PSOE</v>
      </c>
      <c r="L1060" s="3">
        <f t="shared" si="217"/>
        <v>40.64</v>
      </c>
      <c r="M1060" s="3">
        <f t="shared" si="218"/>
        <v>36.479999999999997</v>
      </c>
      <c r="N1060">
        <v>228</v>
      </c>
      <c r="O1060">
        <v>254</v>
      </c>
      <c r="P1060">
        <v>14</v>
      </c>
      <c r="Q1060">
        <v>22</v>
      </c>
      <c r="R1060">
        <v>88</v>
      </c>
      <c r="S1060">
        <v>0</v>
      </c>
      <c r="T1060">
        <v>2</v>
      </c>
      <c r="U1060">
        <f t="shared" si="208"/>
        <v>36.479999999999997</v>
      </c>
      <c r="V1060">
        <f t="shared" si="209"/>
        <v>40.64</v>
      </c>
      <c r="W1060">
        <f t="shared" si="210"/>
        <v>2.2400000000000002</v>
      </c>
      <c r="X1060">
        <f t="shared" si="211"/>
        <v>3.52</v>
      </c>
      <c r="Y1060">
        <f t="shared" si="212"/>
        <v>14.08</v>
      </c>
      <c r="Z1060">
        <f t="shared" si="219"/>
        <v>0</v>
      </c>
      <c r="AA1060">
        <f t="shared" si="220"/>
        <v>0.32</v>
      </c>
    </row>
    <row r="1061" spans="1:27" x14ac:dyDescent="0.3">
      <c r="A1061" t="s">
        <v>4531</v>
      </c>
      <c r="B1061" t="s">
        <v>3336</v>
      </c>
      <c r="C1061" t="s">
        <v>1074</v>
      </c>
      <c r="D1061">
        <v>219</v>
      </c>
      <c r="E1061">
        <v>0</v>
      </c>
      <c r="F1061">
        <v>2</v>
      </c>
      <c r="G1061" s="4">
        <v>282</v>
      </c>
      <c r="H1061">
        <f t="shared" si="213"/>
        <v>77.66</v>
      </c>
      <c r="I1061">
        <f t="shared" si="214"/>
        <v>219</v>
      </c>
      <c r="J1061" s="3" t="str">
        <f t="shared" si="215"/>
        <v>PP</v>
      </c>
      <c r="K1061" s="3" t="str">
        <f t="shared" si="216"/>
        <v>PSOE</v>
      </c>
      <c r="L1061" s="3">
        <f t="shared" si="217"/>
        <v>42.01</v>
      </c>
      <c r="M1061" s="3">
        <f t="shared" si="218"/>
        <v>35.159999999999997</v>
      </c>
      <c r="N1061">
        <v>77</v>
      </c>
      <c r="O1061">
        <v>92</v>
      </c>
      <c r="P1061">
        <v>9</v>
      </c>
      <c r="Q1061">
        <v>3</v>
      </c>
      <c r="R1061">
        <v>35</v>
      </c>
      <c r="S1061">
        <v>0</v>
      </c>
      <c r="T1061">
        <v>0</v>
      </c>
      <c r="U1061">
        <f t="shared" si="208"/>
        <v>35.159999999999997</v>
      </c>
      <c r="V1061">
        <f t="shared" si="209"/>
        <v>42.01</v>
      </c>
      <c r="W1061">
        <f t="shared" si="210"/>
        <v>4.1100000000000003</v>
      </c>
      <c r="X1061">
        <f t="shared" si="211"/>
        <v>1.37</v>
      </c>
      <c r="Y1061">
        <f t="shared" si="212"/>
        <v>15.98</v>
      </c>
      <c r="Z1061">
        <f t="shared" si="219"/>
        <v>0</v>
      </c>
      <c r="AA1061">
        <f t="shared" si="220"/>
        <v>0</v>
      </c>
    </row>
    <row r="1062" spans="1:27" x14ac:dyDescent="0.3">
      <c r="A1062" t="s">
        <v>4531</v>
      </c>
      <c r="B1062" t="s">
        <v>3337</v>
      </c>
      <c r="C1062" t="s">
        <v>1075</v>
      </c>
      <c r="D1062">
        <v>332</v>
      </c>
      <c r="E1062">
        <v>2</v>
      </c>
      <c r="F1062">
        <v>2</v>
      </c>
      <c r="G1062" s="4">
        <v>381</v>
      </c>
      <c r="H1062">
        <f t="shared" si="213"/>
        <v>87.14</v>
      </c>
      <c r="I1062">
        <f t="shared" si="214"/>
        <v>330</v>
      </c>
      <c r="J1062" s="3" t="str">
        <f t="shared" si="215"/>
        <v>PP</v>
      </c>
      <c r="K1062" s="3" t="str">
        <f t="shared" si="216"/>
        <v>PSOE</v>
      </c>
      <c r="L1062" s="3">
        <f t="shared" si="217"/>
        <v>44.85</v>
      </c>
      <c r="M1062" s="3">
        <f t="shared" si="218"/>
        <v>37.58</v>
      </c>
      <c r="N1062">
        <v>124</v>
      </c>
      <c r="O1062">
        <v>148</v>
      </c>
      <c r="P1062">
        <v>17</v>
      </c>
      <c r="Q1062">
        <v>10</v>
      </c>
      <c r="R1062">
        <v>28</v>
      </c>
      <c r="S1062">
        <v>0</v>
      </c>
      <c r="T1062">
        <v>0</v>
      </c>
      <c r="U1062">
        <f t="shared" si="208"/>
        <v>37.58</v>
      </c>
      <c r="V1062">
        <f t="shared" si="209"/>
        <v>44.85</v>
      </c>
      <c r="W1062">
        <f t="shared" si="210"/>
        <v>5.15</v>
      </c>
      <c r="X1062">
        <f t="shared" si="211"/>
        <v>3.03</v>
      </c>
      <c r="Y1062">
        <f t="shared" si="212"/>
        <v>8.48</v>
      </c>
      <c r="Z1062">
        <f t="shared" si="219"/>
        <v>0</v>
      </c>
      <c r="AA1062">
        <f t="shared" si="220"/>
        <v>0</v>
      </c>
    </row>
    <row r="1063" spans="1:27" x14ac:dyDescent="0.3">
      <c r="A1063" t="s">
        <v>4531</v>
      </c>
      <c r="B1063" t="s">
        <v>3338</v>
      </c>
      <c r="C1063" t="s">
        <v>1076</v>
      </c>
      <c r="D1063">
        <v>56</v>
      </c>
      <c r="E1063">
        <v>1</v>
      </c>
      <c r="F1063">
        <v>2</v>
      </c>
      <c r="G1063" s="4">
        <v>73</v>
      </c>
      <c r="H1063">
        <f t="shared" si="213"/>
        <v>76.709999999999994</v>
      </c>
      <c r="I1063">
        <f t="shared" si="214"/>
        <v>55</v>
      </c>
      <c r="J1063" s="3" t="str">
        <f t="shared" si="215"/>
        <v>PP</v>
      </c>
      <c r="K1063" s="3" t="str">
        <f t="shared" si="216"/>
        <v>Ciudadanos</v>
      </c>
      <c r="L1063" s="3">
        <f t="shared" si="217"/>
        <v>58.18</v>
      </c>
      <c r="M1063" s="3">
        <f t="shared" si="218"/>
        <v>18.18</v>
      </c>
      <c r="N1063">
        <v>9</v>
      </c>
      <c r="O1063">
        <v>32</v>
      </c>
      <c r="P1063">
        <v>2</v>
      </c>
      <c r="Q1063">
        <v>0</v>
      </c>
      <c r="R1063">
        <v>10</v>
      </c>
      <c r="S1063">
        <v>0</v>
      </c>
      <c r="T1063">
        <v>0</v>
      </c>
      <c r="U1063">
        <f t="shared" si="208"/>
        <v>16.36</v>
      </c>
      <c r="V1063">
        <f t="shared" si="209"/>
        <v>58.18</v>
      </c>
      <c r="W1063">
        <f t="shared" si="210"/>
        <v>3.64</v>
      </c>
      <c r="X1063">
        <f t="shared" si="211"/>
        <v>0</v>
      </c>
      <c r="Y1063">
        <f t="shared" si="212"/>
        <v>18.18</v>
      </c>
      <c r="Z1063">
        <f t="shared" si="219"/>
        <v>0</v>
      </c>
      <c r="AA1063">
        <f t="shared" si="220"/>
        <v>0</v>
      </c>
    </row>
    <row r="1064" spans="1:27" x14ac:dyDescent="0.3">
      <c r="A1064" t="s">
        <v>4531</v>
      </c>
      <c r="B1064" t="s">
        <v>3339</v>
      </c>
      <c r="C1064" t="s">
        <v>1077</v>
      </c>
      <c r="D1064">
        <v>29</v>
      </c>
      <c r="E1064">
        <v>0</v>
      </c>
      <c r="F1064">
        <v>1</v>
      </c>
      <c r="G1064" s="4">
        <v>41</v>
      </c>
      <c r="H1064">
        <f t="shared" si="213"/>
        <v>70.73</v>
      </c>
      <c r="I1064">
        <f t="shared" si="214"/>
        <v>29</v>
      </c>
      <c r="J1064" s="3" t="str">
        <f t="shared" si="215"/>
        <v>PP</v>
      </c>
      <c r="K1064" s="3" t="str">
        <f t="shared" si="216"/>
        <v>Ciudadanos</v>
      </c>
      <c r="L1064" s="3">
        <f t="shared" si="217"/>
        <v>55.17</v>
      </c>
      <c r="M1064" s="3">
        <f t="shared" si="218"/>
        <v>27.59</v>
      </c>
      <c r="N1064">
        <v>1</v>
      </c>
      <c r="O1064">
        <v>16</v>
      </c>
      <c r="P1064">
        <v>3</v>
      </c>
      <c r="Q1064">
        <v>0</v>
      </c>
      <c r="R1064">
        <v>8</v>
      </c>
      <c r="S1064">
        <v>0</v>
      </c>
      <c r="T1064">
        <v>0</v>
      </c>
      <c r="U1064">
        <f t="shared" si="208"/>
        <v>3.45</v>
      </c>
      <c r="V1064">
        <f t="shared" si="209"/>
        <v>55.17</v>
      </c>
      <c r="W1064">
        <f t="shared" si="210"/>
        <v>10.34</v>
      </c>
      <c r="X1064">
        <f t="shared" si="211"/>
        <v>0</v>
      </c>
      <c r="Y1064">
        <f t="shared" si="212"/>
        <v>27.59</v>
      </c>
      <c r="Z1064">
        <f t="shared" si="219"/>
        <v>0</v>
      </c>
      <c r="AA1064">
        <f t="shared" si="220"/>
        <v>0</v>
      </c>
    </row>
    <row r="1065" spans="1:27" x14ac:dyDescent="0.3">
      <c r="A1065" t="s">
        <v>4531</v>
      </c>
      <c r="B1065" t="s">
        <v>3340</v>
      </c>
      <c r="C1065" t="s">
        <v>1078</v>
      </c>
      <c r="D1065">
        <v>389</v>
      </c>
      <c r="E1065">
        <v>6</v>
      </c>
      <c r="F1065">
        <v>4</v>
      </c>
      <c r="G1065" s="4">
        <v>445</v>
      </c>
      <c r="H1065">
        <f t="shared" si="213"/>
        <v>87.42</v>
      </c>
      <c r="I1065">
        <f t="shared" si="214"/>
        <v>383</v>
      </c>
      <c r="J1065" s="3" t="str">
        <f t="shared" si="215"/>
        <v>PP</v>
      </c>
      <c r="K1065" s="3" t="str">
        <f t="shared" si="216"/>
        <v>Ciudadanos</v>
      </c>
      <c r="L1065" s="3">
        <f t="shared" si="217"/>
        <v>47.78</v>
      </c>
      <c r="M1065" s="3">
        <f t="shared" si="218"/>
        <v>23.76</v>
      </c>
      <c r="N1065">
        <v>87</v>
      </c>
      <c r="O1065">
        <v>183</v>
      </c>
      <c r="P1065">
        <v>4</v>
      </c>
      <c r="Q1065">
        <v>10</v>
      </c>
      <c r="R1065">
        <v>91</v>
      </c>
      <c r="S1065">
        <v>0</v>
      </c>
      <c r="T1065">
        <v>1</v>
      </c>
      <c r="U1065">
        <f t="shared" si="208"/>
        <v>22.72</v>
      </c>
      <c r="V1065">
        <f t="shared" si="209"/>
        <v>47.78</v>
      </c>
      <c r="W1065">
        <f t="shared" si="210"/>
        <v>1.04</v>
      </c>
      <c r="X1065">
        <f t="shared" si="211"/>
        <v>2.61</v>
      </c>
      <c r="Y1065">
        <f t="shared" si="212"/>
        <v>23.76</v>
      </c>
      <c r="Z1065">
        <f t="shared" si="219"/>
        <v>0</v>
      </c>
      <c r="AA1065">
        <f t="shared" si="220"/>
        <v>0.26</v>
      </c>
    </row>
    <row r="1066" spans="1:27" x14ac:dyDescent="0.3">
      <c r="A1066" t="s">
        <v>4531</v>
      </c>
      <c r="B1066" t="s">
        <v>3341</v>
      </c>
      <c r="C1066" t="s">
        <v>1079</v>
      </c>
      <c r="D1066">
        <v>25</v>
      </c>
      <c r="E1066">
        <v>0</v>
      </c>
      <c r="F1066">
        <v>0</v>
      </c>
      <c r="G1066" s="4">
        <v>28</v>
      </c>
      <c r="H1066">
        <f t="shared" si="213"/>
        <v>89.29</v>
      </c>
      <c r="I1066">
        <f t="shared" si="214"/>
        <v>25</v>
      </c>
      <c r="J1066" s="3" t="str">
        <f t="shared" si="215"/>
        <v>PSOE</v>
      </c>
      <c r="K1066" s="3" t="str">
        <f t="shared" si="216"/>
        <v>PP</v>
      </c>
      <c r="L1066" s="3">
        <f t="shared" si="217"/>
        <v>48</v>
      </c>
      <c r="M1066" s="3">
        <f t="shared" si="218"/>
        <v>32</v>
      </c>
      <c r="N1066">
        <v>12</v>
      </c>
      <c r="O1066">
        <v>8</v>
      </c>
      <c r="P1066">
        <v>0</v>
      </c>
      <c r="Q1066">
        <v>0</v>
      </c>
      <c r="R1066">
        <v>5</v>
      </c>
      <c r="S1066">
        <v>0</v>
      </c>
      <c r="T1066">
        <v>0</v>
      </c>
      <c r="U1066">
        <f t="shared" si="208"/>
        <v>48</v>
      </c>
      <c r="V1066">
        <f t="shared" si="209"/>
        <v>32</v>
      </c>
      <c r="W1066">
        <f t="shared" si="210"/>
        <v>0</v>
      </c>
      <c r="X1066">
        <f t="shared" si="211"/>
        <v>0</v>
      </c>
      <c r="Y1066">
        <f t="shared" si="212"/>
        <v>20</v>
      </c>
      <c r="Z1066">
        <f t="shared" si="219"/>
        <v>0</v>
      </c>
      <c r="AA1066">
        <f t="shared" si="220"/>
        <v>0</v>
      </c>
    </row>
    <row r="1067" spans="1:27" x14ac:dyDescent="0.3">
      <c r="A1067" t="s">
        <v>4531</v>
      </c>
      <c r="B1067" t="s">
        <v>3342</v>
      </c>
      <c r="C1067" t="s">
        <v>1080</v>
      </c>
      <c r="D1067">
        <v>7433</v>
      </c>
      <c r="E1067">
        <v>105</v>
      </c>
      <c r="F1067">
        <v>97</v>
      </c>
      <c r="G1067" s="4">
        <v>10726</v>
      </c>
      <c r="H1067">
        <f t="shared" si="213"/>
        <v>69.3</v>
      </c>
      <c r="I1067">
        <f t="shared" si="214"/>
        <v>7328</v>
      </c>
      <c r="J1067" s="3" t="str">
        <f t="shared" si="215"/>
        <v>PP</v>
      </c>
      <c r="K1067" s="3" t="str">
        <f t="shared" si="216"/>
        <v>PSOE</v>
      </c>
      <c r="L1067" s="3">
        <f t="shared" si="217"/>
        <v>38.630000000000003</v>
      </c>
      <c r="M1067" s="3">
        <f t="shared" si="218"/>
        <v>36.299999999999997</v>
      </c>
      <c r="N1067">
        <v>2660</v>
      </c>
      <c r="O1067">
        <v>2831</v>
      </c>
      <c r="P1067">
        <v>292</v>
      </c>
      <c r="Q1067">
        <v>290</v>
      </c>
      <c r="R1067">
        <v>987</v>
      </c>
      <c r="S1067">
        <v>0</v>
      </c>
      <c r="T1067">
        <v>23</v>
      </c>
      <c r="U1067">
        <f t="shared" si="208"/>
        <v>36.299999999999997</v>
      </c>
      <c r="V1067">
        <f t="shared" si="209"/>
        <v>38.630000000000003</v>
      </c>
      <c r="W1067">
        <f t="shared" si="210"/>
        <v>3.98</v>
      </c>
      <c r="X1067">
        <f t="shared" si="211"/>
        <v>3.96</v>
      </c>
      <c r="Y1067">
        <f t="shared" si="212"/>
        <v>13.47</v>
      </c>
      <c r="Z1067">
        <f t="shared" si="219"/>
        <v>0</v>
      </c>
      <c r="AA1067">
        <f t="shared" si="220"/>
        <v>0.31</v>
      </c>
    </row>
    <row r="1068" spans="1:27" x14ac:dyDescent="0.3">
      <c r="A1068" t="s">
        <v>4531</v>
      </c>
      <c r="B1068" t="s">
        <v>3343</v>
      </c>
      <c r="C1068" t="s">
        <v>1081</v>
      </c>
      <c r="D1068">
        <v>138</v>
      </c>
      <c r="E1068">
        <v>0</v>
      </c>
      <c r="F1068">
        <v>1</v>
      </c>
      <c r="G1068" s="4">
        <v>228</v>
      </c>
      <c r="H1068">
        <f t="shared" si="213"/>
        <v>60.53</v>
      </c>
      <c r="I1068">
        <f t="shared" si="214"/>
        <v>138</v>
      </c>
      <c r="J1068" s="3" t="str">
        <f t="shared" si="215"/>
        <v>PP</v>
      </c>
      <c r="K1068" s="3" t="str">
        <f t="shared" si="216"/>
        <v>PSOE</v>
      </c>
      <c r="L1068" s="3">
        <f t="shared" si="217"/>
        <v>72.459999999999994</v>
      </c>
      <c r="M1068" s="3">
        <f t="shared" si="218"/>
        <v>15.94</v>
      </c>
      <c r="N1068">
        <v>22</v>
      </c>
      <c r="O1068">
        <v>100</v>
      </c>
      <c r="P1068">
        <v>4</v>
      </c>
      <c r="Q1068">
        <v>0</v>
      </c>
      <c r="R1068">
        <v>7</v>
      </c>
      <c r="S1068">
        <v>0</v>
      </c>
      <c r="T1068">
        <v>0</v>
      </c>
      <c r="U1068">
        <f t="shared" si="208"/>
        <v>15.94</v>
      </c>
      <c r="V1068">
        <f t="shared" si="209"/>
        <v>72.459999999999994</v>
      </c>
      <c r="W1068">
        <f t="shared" si="210"/>
        <v>2.9</v>
      </c>
      <c r="X1068">
        <f t="shared" si="211"/>
        <v>0</v>
      </c>
      <c r="Y1068">
        <f t="shared" si="212"/>
        <v>5.07</v>
      </c>
      <c r="Z1068">
        <f t="shared" si="219"/>
        <v>0</v>
      </c>
      <c r="AA1068">
        <f t="shared" si="220"/>
        <v>0</v>
      </c>
    </row>
    <row r="1069" spans="1:27" x14ac:dyDescent="0.3">
      <c r="A1069" t="s">
        <v>4531</v>
      </c>
      <c r="B1069" t="s">
        <v>3344</v>
      </c>
      <c r="C1069" t="s">
        <v>1082</v>
      </c>
      <c r="D1069">
        <v>113</v>
      </c>
      <c r="E1069">
        <v>0</v>
      </c>
      <c r="F1069">
        <v>1</v>
      </c>
      <c r="G1069" s="4">
        <v>130</v>
      </c>
      <c r="H1069">
        <f t="shared" si="213"/>
        <v>86.92</v>
      </c>
      <c r="I1069">
        <f t="shared" si="214"/>
        <v>113</v>
      </c>
      <c r="J1069" s="3" t="str">
        <f t="shared" si="215"/>
        <v>PP</v>
      </c>
      <c r="K1069" s="3" t="str">
        <f t="shared" si="216"/>
        <v>PSOE</v>
      </c>
      <c r="L1069" s="3">
        <f t="shared" si="217"/>
        <v>39.82</v>
      </c>
      <c r="M1069" s="3">
        <f t="shared" si="218"/>
        <v>38.049999999999997</v>
      </c>
      <c r="N1069">
        <v>43</v>
      </c>
      <c r="O1069">
        <v>45</v>
      </c>
      <c r="P1069">
        <v>4</v>
      </c>
      <c r="Q1069">
        <v>2</v>
      </c>
      <c r="R1069">
        <v>16</v>
      </c>
      <c r="S1069">
        <v>0</v>
      </c>
      <c r="T1069">
        <v>1</v>
      </c>
      <c r="U1069">
        <f t="shared" si="208"/>
        <v>38.049999999999997</v>
      </c>
      <c r="V1069">
        <f t="shared" si="209"/>
        <v>39.82</v>
      </c>
      <c r="W1069">
        <f t="shared" si="210"/>
        <v>3.54</v>
      </c>
      <c r="X1069">
        <f t="shared" si="211"/>
        <v>1.77</v>
      </c>
      <c r="Y1069">
        <f t="shared" si="212"/>
        <v>14.16</v>
      </c>
      <c r="Z1069">
        <f t="shared" si="219"/>
        <v>0</v>
      </c>
      <c r="AA1069">
        <f t="shared" si="220"/>
        <v>0.88</v>
      </c>
    </row>
    <row r="1070" spans="1:27" x14ac:dyDescent="0.3">
      <c r="A1070" t="s">
        <v>4531</v>
      </c>
      <c r="B1070" t="s">
        <v>3345</v>
      </c>
      <c r="C1070" t="s">
        <v>1083</v>
      </c>
      <c r="D1070">
        <v>55</v>
      </c>
      <c r="E1070">
        <v>0</v>
      </c>
      <c r="F1070">
        <v>2</v>
      </c>
      <c r="G1070" s="4">
        <v>66</v>
      </c>
      <c r="H1070">
        <f t="shared" si="213"/>
        <v>83.33</v>
      </c>
      <c r="I1070">
        <f t="shared" si="214"/>
        <v>55</v>
      </c>
      <c r="J1070" s="3" t="str">
        <f t="shared" si="215"/>
        <v>PP</v>
      </c>
      <c r="K1070" s="3" t="str">
        <f t="shared" si="216"/>
        <v>PSOE</v>
      </c>
      <c r="L1070" s="3">
        <f t="shared" si="217"/>
        <v>45.45</v>
      </c>
      <c r="M1070" s="3">
        <f t="shared" si="218"/>
        <v>30.91</v>
      </c>
      <c r="N1070">
        <v>17</v>
      </c>
      <c r="O1070">
        <v>25</v>
      </c>
      <c r="P1070">
        <v>5</v>
      </c>
      <c r="Q1070">
        <v>0</v>
      </c>
      <c r="R1070">
        <v>6</v>
      </c>
      <c r="S1070">
        <v>0</v>
      </c>
      <c r="T1070">
        <v>0</v>
      </c>
      <c r="U1070">
        <f t="shared" si="208"/>
        <v>30.91</v>
      </c>
      <c r="V1070">
        <f t="shared" si="209"/>
        <v>45.45</v>
      </c>
      <c r="W1070">
        <f t="shared" si="210"/>
        <v>9.09</v>
      </c>
      <c r="X1070">
        <f t="shared" si="211"/>
        <v>0</v>
      </c>
      <c r="Y1070">
        <f t="shared" si="212"/>
        <v>10.91</v>
      </c>
      <c r="Z1070">
        <f t="shared" si="219"/>
        <v>0</v>
      </c>
      <c r="AA1070">
        <f t="shared" si="220"/>
        <v>0</v>
      </c>
    </row>
    <row r="1071" spans="1:27" x14ac:dyDescent="0.3">
      <c r="A1071" t="s">
        <v>4531</v>
      </c>
      <c r="B1071" t="s">
        <v>3346</v>
      </c>
      <c r="C1071" t="s">
        <v>1084</v>
      </c>
      <c r="D1071">
        <v>70</v>
      </c>
      <c r="E1071">
        <v>0</v>
      </c>
      <c r="F1071">
        <v>0</v>
      </c>
      <c r="G1071" s="4">
        <v>80</v>
      </c>
      <c r="H1071">
        <f t="shared" si="213"/>
        <v>87.5</v>
      </c>
      <c r="I1071">
        <f t="shared" si="214"/>
        <v>70</v>
      </c>
      <c r="J1071" s="3" t="str">
        <f t="shared" si="215"/>
        <v>PP</v>
      </c>
      <c r="K1071" s="3" t="str">
        <f t="shared" si="216"/>
        <v>PSOE</v>
      </c>
      <c r="L1071" s="3">
        <f t="shared" si="217"/>
        <v>51.43</v>
      </c>
      <c r="M1071" s="3">
        <f t="shared" si="218"/>
        <v>32.86</v>
      </c>
      <c r="N1071">
        <v>23</v>
      </c>
      <c r="O1071">
        <v>36</v>
      </c>
      <c r="P1071">
        <v>4</v>
      </c>
      <c r="Q1071">
        <v>1</v>
      </c>
      <c r="R1071">
        <v>5</v>
      </c>
      <c r="S1071">
        <v>0</v>
      </c>
      <c r="T1071">
        <v>0</v>
      </c>
      <c r="U1071">
        <f t="shared" si="208"/>
        <v>32.86</v>
      </c>
      <c r="V1071">
        <f t="shared" si="209"/>
        <v>51.43</v>
      </c>
      <c r="W1071">
        <f t="shared" si="210"/>
        <v>5.71</v>
      </c>
      <c r="X1071">
        <f t="shared" si="211"/>
        <v>1.43</v>
      </c>
      <c r="Y1071">
        <f t="shared" si="212"/>
        <v>7.14</v>
      </c>
      <c r="Z1071">
        <f t="shared" si="219"/>
        <v>0</v>
      </c>
      <c r="AA1071">
        <f t="shared" si="220"/>
        <v>0</v>
      </c>
    </row>
    <row r="1072" spans="1:27" x14ac:dyDescent="0.3">
      <c r="A1072" t="s">
        <v>4531</v>
      </c>
      <c r="B1072" t="s">
        <v>3347</v>
      </c>
      <c r="C1072" t="s">
        <v>1085</v>
      </c>
      <c r="D1072">
        <v>230</v>
      </c>
      <c r="E1072">
        <v>1</v>
      </c>
      <c r="F1072">
        <v>2</v>
      </c>
      <c r="G1072" s="4">
        <v>287</v>
      </c>
      <c r="H1072">
        <f t="shared" si="213"/>
        <v>80.14</v>
      </c>
      <c r="I1072">
        <f t="shared" si="214"/>
        <v>229</v>
      </c>
      <c r="J1072" s="3" t="str">
        <f t="shared" si="215"/>
        <v>PSOE</v>
      </c>
      <c r="K1072" s="3" t="str">
        <f t="shared" si="216"/>
        <v>PP</v>
      </c>
      <c r="L1072" s="3">
        <f t="shared" si="217"/>
        <v>48.47</v>
      </c>
      <c r="M1072" s="3">
        <f t="shared" si="218"/>
        <v>39.299999999999997</v>
      </c>
      <c r="N1072">
        <v>111</v>
      </c>
      <c r="O1072">
        <v>90</v>
      </c>
      <c r="P1072">
        <v>5</v>
      </c>
      <c r="Q1072">
        <v>1</v>
      </c>
      <c r="R1072">
        <v>20</v>
      </c>
      <c r="S1072">
        <v>0</v>
      </c>
      <c r="T1072">
        <v>0</v>
      </c>
      <c r="U1072">
        <f t="shared" si="208"/>
        <v>48.47</v>
      </c>
      <c r="V1072">
        <f t="shared" si="209"/>
        <v>39.299999999999997</v>
      </c>
      <c r="W1072">
        <f t="shared" si="210"/>
        <v>2.1800000000000002</v>
      </c>
      <c r="X1072">
        <f t="shared" si="211"/>
        <v>0.44</v>
      </c>
      <c r="Y1072">
        <f t="shared" si="212"/>
        <v>8.73</v>
      </c>
      <c r="Z1072">
        <f t="shared" si="219"/>
        <v>0</v>
      </c>
      <c r="AA1072">
        <f t="shared" si="220"/>
        <v>0</v>
      </c>
    </row>
    <row r="1073" spans="1:27" x14ac:dyDescent="0.3">
      <c r="A1073" t="s">
        <v>4531</v>
      </c>
      <c r="B1073" t="s">
        <v>3348</v>
      </c>
      <c r="C1073" t="s">
        <v>1086</v>
      </c>
      <c r="D1073">
        <v>203</v>
      </c>
      <c r="E1073">
        <v>3</v>
      </c>
      <c r="F1073">
        <v>5</v>
      </c>
      <c r="G1073" s="4">
        <v>236</v>
      </c>
      <c r="H1073">
        <f t="shared" si="213"/>
        <v>86.02</v>
      </c>
      <c r="I1073">
        <f t="shared" si="214"/>
        <v>200</v>
      </c>
      <c r="J1073" s="3" t="str">
        <f t="shared" si="215"/>
        <v>PSOE</v>
      </c>
      <c r="K1073" s="3" t="str">
        <f t="shared" si="216"/>
        <v>PP</v>
      </c>
      <c r="L1073" s="3">
        <f t="shared" si="217"/>
        <v>51</v>
      </c>
      <c r="M1073" s="3">
        <f t="shared" si="218"/>
        <v>29.5</v>
      </c>
      <c r="N1073">
        <v>102</v>
      </c>
      <c r="O1073">
        <v>59</v>
      </c>
      <c r="P1073">
        <v>0</v>
      </c>
      <c r="Q1073">
        <v>3</v>
      </c>
      <c r="R1073">
        <v>24</v>
      </c>
      <c r="S1073">
        <v>0</v>
      </c>
      <c r="T1073">
        <v>2</v>
      </c>
      <c r="U1073">
        <f t="shared" si="208"/>
        <v>51</v>
      </c>
      <c r="V1073">
        <f t="shared" si="209"/>
        <v>29.5</v>
      </c>
      <c r="W1073">
        <f t="shared" si="210"/>
        <v>0</v>
      </c>
      <c r="X1073">
        <f t="shared" si="211"/>
        <v>1.5</v>
      </c>
      <c r="Y1073">
        <f t="shared" si="212"/>
        <v>12</v>
      </c>
      <c r="Z1073">
        <f t="shared" si="219"/>
        <v>0</v>
      </c>
      <c r="AA1073">
        <f t="shared" si="220"/>
        <v>1</v>
      </c>
    </row>
    <row r="1074" spans="1:27" x14ac:dyDescent="0.3">
      <c r="A1074" t="s">
        <v>4531</v>
      </c>
      <c r="B1074" t="s">
        <v>3349</v>
      </c>
      <c r="C1074" t="s">
        <v>1087</v>
      </c>
      <c r="D1074">
        <v>101</v>
      </c>
      <c r="E1074">
        <v>1</v>
      </c>
      <c r="F1074">
        <v>2</v>
      </c>
      <c r="G1074" s="4">
        <v>117</v>
      </c>
      <c r="H1074">
        <f t="shared" si="213"/>
        <v>86.32</v>
      </c>
      <c r="I1074">
        <f t="shared" si="214"/>
        <v>100</v>
      </c>
      <c r="J1074" s="3" t="str">
        <f t="shared" si="215"/>
        <v>PP</v>
      </c>
      <c r="K1074" s="3" t="str">
        <f t="shared" si="216"/>
        <v>PSOE</v>
      </c>
      <c r="L1074" s="3">
        <f t="shared" si="217"/>
        <v>52</v>
      </c>
      <c r="M1074" s="3">
        <f t="shared" si="218"/>
        <v>22</v>
      </c>
      <c r="N1074">
        <v>22</v>
      </c>
      <c r="O1074">
        <v>52</v>
      </c>
      <c r="P1074">
        <v>6</v>
      </c>
      <c r="Q1074">
        <v>2</v>
      </c>
      <c r="R1074">
        <v>15</v>
      </c>
      <c r="S1074">
        <v>0</v>
      </c>
      <c r="T1074">
        <v>0</v>
      </c>
      <c r="U1074">
        <f t="shared" si="208"/>
        <v>22</v>
      </c>
      <c r="V1074">
        <f t="shared" si="209"/>
        <v>52</v>
      </c>
      <c r="W1074">
        <f t="shared" si="210"/>
        <v>6</v>
      </c>
      <c r="X1074">
        <f t="shared" si="211"/>
        <v>2</v>
      </c>
      <c r="Y1074">
        <f t="shared" si="212"/>
        <v>15</v>
      </c>
      <c r="Z1074">
        <f t="shared" si="219"/>
        <v>0</v>
      </c>
      <c r="AA1074">
        <f t="shared" si="220"/>
        <v>0</v>
      </c>
    </row>
    <row r="1075" spans="1:27" x14ac:dyDescent="0.3">
      <c r="A1075" t="s">
        <v>4531</v>
      </c>
      <c r="B1075" t="s">
        <v>3350</v>
      </c>
      <c r="C1075" t="s">
        <v>1088</v>
      </c>
      <c r="D1075">
        <v>35</v>
      </c>
      <c r="E1075">
        <v>0</v>
      </c>
      <c r="F1075">
        <v>0</v>
      </c>
      <c r="G1075" s="4">
        <v>40</v>
      </c>
      <c r="H1075">
        <f t="shared" si="213"/>
        <v>87.5</v>
      </c>
      <c r="I1075">
        <f t="shared" si="214"/>
        <v>35</v>
      </c>
      <c r="J1075" s="3" t="str">
        <f t="shared" si="215"/>
        <v>PP</v>
      </c>
      <c r="K1075" s="3" t="str">
        <f t="shared" si="216"/>
        <v>Ciudadanos</v>
      </c>
      <c r="L1075" s="3">
        <f t="shared" si="217"/>
        <v>60</v>
      </c>
      <c r="M1075" s="3">
        <f t="shared" si="218"/>
        <v>28.57</v>
      </c>
      <c r="N1075">
        <v>3</v>
      </c>
      <c r="O1075">
        <v>21</v>
      </c>
      <c r="P1075">
        <v>1</v>
      </c>
      <c r="Q1075">
        <v>0</v>
      </c>
      <c r="R1075">
        <v>10</v>
      </c>
      <c r="S1075">
        <v>0</v>
      </c>
      <c r="T1075">
        <v>0</v>
      </c>
      <c r="U1075">
        <f t="shared" si="208"/>
        <v>8.57</v>
      </c>
      <c r="V1075">
        <f t="shared" si="209"/>
        <v>60</v>
      </c>
      <c r="W1075">
        <f t="shared" si="210"/>
        <v>2.86</v>
      </c>
      <c r="X1075">
        <f t="shared" si="211"/>
        <v>0</v>
      </c>
      <c r="Y1075">
        <f t="shared" si="212"/>
        <v>28.57</v>
      </c>
      <c r="Z1075">
        <f t="shared" si="219"/>
        <v>0</v>
      </c>
      <c r="AA1075">
        <f t="shared" si="220"/>
        <v>0</v>
      </c>
    </row>
    <row r="1076" spans="1:27" x14ac:dyDescent="0.3">
      <c r="A1076" t="s">
        <v>4531</v>
      </c>
      <c r="B1076" t="s">
        <v>3351</v>
      </c>
      <c r="C1076" t="s">
        <v>1089</v>
      </c>
      <c r="D1076">
        <v>157</v>
      </c>
      <c r="E1076">
        <v>2</v>
      </c>
      <c r="F1076">
        <v>0</v>
      </c>
      <c r="G1076" s="4">
        <v>209</v>
      </c>
      <c r="H1076">
        <f t="shared" si="213"/>
        <v>75.12</v>
      </c>
      <c r="I1076">
        <f t="shared" si="214"/>
        <v>155</v>
      </c>
      <c r="J1076" s="3" t="str">
        <f t="shared" si="215"/>
        <v>PP</v>
      </c>
      <c r="K1076" s="3" t="str">
        <f t="shared" si="216"/>
        <v>PSOE</v>
      </c>
      <c r="L1076" s="3">
        <f t="shared" si="217"/>
        <v>65.16</v>
      </c>
      <c r="M1076" s="3">
        <f t="shared" si="218"/>
        <v>22.58</v>
      </c>
      <c r="N1076">
        <v>35</v>
      </c>
      <c r="O1076">
        <v>101</v>
      </c>
      <c r="P1076">
        <v>7</v>
      </c>
      <c r="Q1076">
        <v>1</v>
      </c>
      <c r="R1076">
        <v>11</v>
      </c>
      <c r="S1076">
        <v>0</v>
      </c>
      <c r="T1076">
        <v>0</v>
      </c>
      <c r="U1076">
        <f t="shared" si="208"/>
        <v>22.58</v>
      </c>
      <c r="V1076">
        <f t="shared" si="209"/>
        <v>65.16</v>
      </c>
      <c r="W1076">
        <f t="shared" si="210"/>
        <v>4.5199999999999996</v>
      </c>
      <c r="X1076">
        <f t="shared" si="211"/>
        <v>0.65</v>
      </c>
      <c r="Y1076">
        <f t="shared" si="212"/>
        <v>7.1</v>
      </c>
      <c r="Z1076">
        <f t="shared" si="219"/>
        <v>0</v>
      </c>
      <c r="AA1076">
        <f t="shared" si="220"/>
        <v>0</v>
      </c>
    </row>
    <row r="1077" spans="1:27" x14ac:dyDescent="0.3">
      <c r="A1077" t="s">
        <v>4531</v>
      </c>
      <c r="B1077" t="s">
        <v>3352</v>
      </c>
      <c r="C1077" t="s">
        <v>1090</v>
      </c>
      <c r="D1077">
        <v>45</v>
      </c>
      <c r="E1077">
        <v>0</v>
      </c>
      <c r="F1077">
        <v>0</v>
      </c>
      <c r="G1077" s="4">
        <v>59</v>
      </c>
      <c r="H1077">
        <f t="shared" si="213"/>
        <v>76.27</v>
      </c>
      <c r="I1077">
        <f t="shared" si="214"/>
        <v>45</v>
      </c>
      <c r="J1077" s="3" t="str">
        <f t="shared" si="215"/>
        <v>PSOE</v>
      </c>
      <c r="K1077" s="3" t="str">
        <f t="shared" si="216"/>
        <v>PP</v>
      </c>
      <c r="L1077" s="3">
        <f t="shared" si="217"/>
        <v>37.78</v>
      </c>
      <c r="M1077" s="3">
        <f t="shared" si="218"/>
        <v>33.33</v>
      </c>
      <c r="N1077">
        <v>17</v>
      </c>
      <c r="O1077">
        <v>15</v>
      </c>
      <c r="P1077">
        <v>0</v>
      </c>
      <c r="Q1077">
        <v>3</v>
      </c>
      <c r="R1077">
        <v>9</v>
      </c>
      <c r="S1077">
        <v>0</v>
      </c>
      <c r="T1077">
        <v>0</v>
      </c>
      <c r="U1077">
        <f t="shared" si="208"/>
        <v>37.78</v>
      </c>
      <c r="V1077">
        <f t="shared" si="209"/>
        <v>33.33</v>
      </c>
      <c r="W1077">
        <f t="shared" si="210"/>
        <v>0</v>
      </c>
      <c r="X1077">
        <f t="shared" si="211"/>
        <v>6.67</v>
      </c>
      <c r="Y1077">
        <f t="shared" si="212"/>
        <v>20</v>
      </c>
      <c r="Z1077">
        <f t="shared" si="219"/>
        <v>0</v>
      </c>
      <c r="AA1077">
        <f t="shared" si="220"/>
        <v>0</v>
      </c>
    </row>
    <row r="1078" spans="1:27" x14ac:dyDescent="0.3">
      <c r="A1078" t="s">
        <v>4531</v>
      </c>
      <c r="B1078" t="s">
        <v>3353</v>
      </c>
      <c r="C1078" t="s">
        <v>1091</v>
      </c>
      <c r="D1078">
        <v>99</v>
      </c>
      <c r="E1078">
        <v>3</v>
      </c>
      <c r="F1078">
        <v>0</v>
      </c>
      <c r="G1078" s="4">
        <v>117</v>
      </c>
      <c r="H1078">
        <f t="shared" si="213"/>
        <v>84.62</v>
      </c>
      <c r="I1078">
        <f t="shared" si="214"/>
        <v>96</v>
      </c>
      <c r="J1078" s="3" t="str">
        <f t="shared" si="215"/>
        <v>PSOE</v>
      </c>
      <c r="K1078" s="3" t="str">
        <f t="shared" si="216"/>
        <v>PP</v>
      </c>
      <c r="L1078" s="3">
        <f t="shared" si="217"/>
        <v>50</v>
      </c>
      <c r="M1078" s="3">
        <f t="shared" si="218"/>
        <v>38.54</v>
      </c>
      <c r="N1078">
        <v>48</v>
      </c>
      <c r="O1078">
        <v>37</v>
      </c>
      <c r="P1078">
        <v>5</v>
      </c>
      <c r="Q1078">
        <v>0</v>
      </c>
      <c r="R1078">
        <v>5</v>
      </c>
      <c r="S1078">
        <v>0</v>
      </c>
      <c r="T1078">
        <v>0</v>
      </c>
      <c r="U1078">
        <f t="shared" si="208"/>
        <v>50</v>
      </c>
      <c r="V1078">
        <f t="shared" si="209"/>
        <v>38.54</v>
      </c>
      <c r="W1078">
        <f t="shared" si="210"/>
        <v>5.21</v>
      </c>
      <c r="X1078">
        <f t="shared" si="211"/>
        <v>0</v>
      </c>
      <c r="Y1078">
        <f t="shared" si="212"/>
        <v>5.21</v>
      </c>
      <c r="Z1078">
        <f t="shared" si="219"/>
        <v>0</v>
      </c>
      <c r="AA1078">
        <f t="shared" si="220"/>
        <v>0</v>
      </c>
    </row>
    <row r="1079" spans="1:27" x14ac:dyDescent="0.3">
      <c r="A1079" t="s">
        <v>4531</v>
      </c>
      <c r="B1079" t="s">
        <v>3354</v>
      </c>
      <c r="C1079" t="s">
        <v>1092</v>
      </c>
      <c r="D1079">
        <v>232</v>
      </c>
      <c r="E1079">
        <v>1</v>
      </c>
      <c r="F1079">
        <v>1</v>
      </c>
      <c r="G1079" s="4">
        <v>285</v>
      </c>
      <c r="H1079">
        <f t="shared" si="213"/>
        <v>81.400000000000006</v>
      </c>
      <c r="I1079">
        <f t="shared" si="214"/>
        <v>231</v>
      </c>
      <c r="J1079" s="3" t="str">
        <f t="shared" si="215"/>
        <v>PP</v>
      </c>
      <c r="K1079" s="3" t="str">
        <f t="shared" si="216"/>
        <v>PSOE</v>
      </c>
      <c r="L1079" s="3">
        <f t="shared" si="217"/>
        <v>32.9</v>
      </c>
      <c r="M1079" s="3">
        <f t="shared" si="218"/>
        <v>29.44</v>
      </c>
      <c r="N1079">
        <v>68</v>
      </c>
      <c r="O1079">
        <v>76</v>
      </c>
      <c r="P1079">
        <v>21</v>
      </c>
      <c r="Q1079">
        <v>8</v>
      </c>
      <c r="R1079">
        <v>49</v>
      </c>
      <c r="S1079">
        <v>0</v>
      </c>
      <c r="T1079">
        <v>1</v>
      </c>
      <c r="U1079">
        <f t="shared" si="208"/>
        <v>29.44</v>
      </c>
      <c r="V1079">
        <f t="shared" si="209"/>
        <v>32.9</v>
      </c>
      <c r="W1079">
        <f t="shared" si="210"/>
        <v>9.09</v>
      </c>
      <c r="X1079">
        <f t="shared" si="211"/>
        <v>3.46</v>
      </c>
      <c r="Y1079">
        <f t="shared" si="212"/>
        <v>21.21</v>
      </c>
      <c r="Z1079">
        <f t="shared" si="219"/>
        <v>0</v>
      </c>
      <c r="AA1079">
        <f t="shared" si="220"/>
        <v>0.43</v>
      </c>
    </row>
    <row r="1080" spans="1:27" x14ac:dyDescent="0.3">
      <c r="A1080" t="s">
        <v>4531</v>
      </c>
      <c r="B1080" t="s">
        <v>3355</v>
      </c>
      <c r="C1080" t="s">
        <v>1093</v>
      </c>
      <c r="D1080">
        <v>167</v>
      </c>
      <c r="E1080">
        <v>0</v>
      </c>
      <c r="F1080">
        <v>0</v>
      </c>
      <c r="G1080" s="4">
        <v>200</v>
      </c>
      <c r="H1080">
        <f t="shared" si="213"/>
        <v>83.5</v>
      </c>
      <c r="I1080">
        <f t="shared" si="214"/>
        <v>167</v>
      </c>
      <c r="J1080" s="3" t="str">
        <f t="shared" si="215"/>
        <v>PP</v>
      </c>
      <c r="K1080" s="3" t="str">
        <f t="shared" si="216"/>
        <v>PSOE</v>
      </c>
      <c r="L1080" s="3">
        <f t="shared" si="217"/>
        <v>50.3</v>
      </c>
      <c r="M1080" s="3">
        <f t="shared" si="218"/>
        <v>25.75</v>
      </c>
      <c r="N1080">
        <v>43</v>
      </c>
      <c r="O1080">
        <v>84</v>
      </c>
      <c r="P1080">
        <v>7</v>
      </c>
      <c r="Q1080">
        <v>3</v>
      </c>
      <c r="R1080">
        <v>28</v>
      </c>
      <c r="S1080">
        <v>0</v>
      </c>
      <c r="T1080">
        <v>0</v>
      </c>
      <c r="U1080">
        <f t="shared" si="208"/>
        <v>25.75</v>
      </c>
      <c r="V1080">
        <f t="shared" si="209"/>
        <v>50.3</v>
      </c>
      <c r="W1080">
        <f t="shared" si="210"/>
        <v>4.1900000000000004</v>
      </c>
      <c r="X1080">
        <f t="shared" si="211"/>
        <v>1.8</v>
      </c>
      <c r="Y1080">
        <f t="shared" si="212"/>
        <v>16.77</v>
      </c>
      <c r="Z1080">
        <f t="shared" si="219"/>
        <v>0</v>
      </c>
      <c r="AA1080">
        <f t="shared" si="220"/>
        <v>0</v>
      </c>
    </row>
    <row r="1081" spans="1:27" x14ac:dyDescent="0.3">
      <c r="A1081" t="s">
        <v>4531</v>
      </c>
      <c r="B1081" t="s">
        <v>3356</v>
      </c>
      <c r="C1081" t="s">
        <v>1094</v>
      </c>
      <c r="D1081">
        <v>63</v>
      </c>
      <c r="E1081">
        <v>3</v>
      </c>
      <c r="F1081">
        <v>0</v>
      </c>
      <c r="G1081" s="4">
        <v>77</v>
      </c>
      <c r="H1081">
        <f t="shared" si="213"/>
        <v>81.819999999999993</v>
      </c>
      <c r="I1081">
        <f t="shared" si="214"/>
        <v>60</v>
      </c>
      <c r="J1081" s="3" t="str">
        <f t="shared" si="215"/>
        <v>PP</v>
      </c>
      <c r="K1081" s="3" t="str">
        <f t="shared" si="216"/>
        <v>Ciudadanos</v>
      </c>
      <c r="L1081" s="3">
        <f t="shared" si="217"/>
        <v>46.67</v>
      </c>
      <c r="M1081" s="3">
        <f t="shared" si="218"/>
        <v>20</v>
      </c>
      <c r="N1081">
        <v>10</v>
      </c>
      <c r="O1081">
        <v>28</v>
      </c>
      <c r="P1081">
        <v>10</v>
      </c>
      <c r="Q1081">
        <v>0</v>
      </c>
      <c r="R1081">
        <v>12</v>
      </c>
      <c r="S1081">
        <v>0</v>
      </c>
      <c r="T1081">
        <v>0</v>
      </c>
      <c r="U1081">
        <f t="shared" si="208"/>
        <v>16.670000000000002</v>
      </c>
      <c r="V1081">
        <f t="shared" si="209"/>
        <v>46.67</v>
      </c>
      <c r="W1081">
        <f t="shared" si="210"/>
        <v>16.670000000000002</v>
      </c>
      <c r="X1081">
        <f t="shared" si="211"/>
        <v>0</v>
      </c>
      <c r="Y1081">
        <f t="shared" si="212"/>
        <v>20</v>
      </c>
      <c r="Z1081">
        <f t="shared" si="219"/>
        <v>0</v>
      </c>
      <c r="AA1081">
        <f t="shared" si="220"/>
        <v>0</v>
      </c>
    </row>
    <row r="1082" spans="1:27" x14ac:dyDescent="0.3">
      <c r="A1082" t="s">
        <v>4531</v>
      </c>
      <c r="B1082" t="s">
        <v>3357</v>
      </c>
      <c r="C1082" t="s">
        <v>1095</v>
      </c>
      <c r="D1082">
        <v>49</v>
      </c>
      <c r="E1082">
        <v>0</v>
      </c>
      <c r="F1082">
        <v>0</v>
      </c>
      <c r="G1082" s="4">
        <v>60</v>
      </c>
      <c r="H1082">
        <f t="shared" si="213"/>
        <v>81.67</v>
      </c>
      <c r="I1082">
        <f t="shared" si="214"/>
        <v>49</v>
      </c>
      <c r="J1082" s="3" t="str">
        <f t="shared" si="215"/>
        <v>PSOE</v>
      </c>
      <c r="K1082" s="3" t="str">
        <f t="shared" si="216"/>
        <v>PP</v>
      </c>
      <c r="L1082" s="3">
        <f t="shared" si="217"/>
        <v>51.02</v>
      </c>
      <c r="M1082" s="3">
        <f t="shared" si="218"/>
        <v>32.65</v>
      </c>
      <c r="N1082">
        <v>25</v>
      </c>
      <c r="O1082">
        <v>16</v>
      </c>
      <c r="P1082">
        <v>4</v>
      </c>
      <c r="Q1082">
        <v>1</v>
      </c>
      <c r="R1082">
        <v>3</v>
      </c>
      <c r="S1082">
        <v>0</v>
      </c>
      <c r="T1082">
        <v>0</v>
      </c>
      <c r="U1082">
        <f t="shared" si="208"/>
        <v>51.02</v>
      </c>
      <c r="V1082">
        <f t="shared" si="209"/>
        <v>32.65</v>
      </c>
      <c r="W1082">
        <f t="shared" si="210"/>
        <v>8.16</v>
      </c>
      <c r="X1082">
        <f t="shared" si="211"/>
        <v>2.04</v>
      </c>
      <c r="Y1082">
        <f t="shared" si="212"/>
        <v>6.12</v>
      </c>
      <c r="Z1082">
        <f t="shared" si="219"/>
        <v>0</v>
      </c>
      <c r="AA1082">
        <f t="shared" si="220"/>
        <v>0</v>
      </c>
    </row>
    <row r="1083" spans="1:27" x14ac:dyDescent="0.3">
      <c r="A1083" t="s">
        <v>4531</v>
      </c>
      <c r="B1083" t="s">
        <v>3358</v>
      </c>
      <c r="C1083" t="s">
        <v>1096</v>
      </c>
      <c r="D1083">
        <v>212</v>
      </c>
      <c r="E1083">
        <v>1</v>
      </c>
      <c r="F1083">
        <v>1</v>
      </c>
      <c r="G1083" s="4">
        <v>272</v>
      </c>
      <c r="H1083">
        <f t="shared" si="213"/>
        <v>77.94</v>
      </c>
      <c r="I1083">
        <f t="shared" si="214"/>
        <v>211</v>
      </c>
      <c r="J1083" s="3" t="str">
        <f t="shared" si="215"/>
        <v>PP</v>
      </c>
      <c r="K1083" s="3" t="str">
        <f t="shared" si="216"/>
        <v>PSOE</v>
      </c>
      <c r="L1083" s="3">
        <f t="shared" si="217"/>
        <v>45.5</v>
      </c>
      <c r="M1083" s="3">
        <f t="shared" si="218"/>
        <v>26.54</v>
      </c>
      <c r="N1083">
        <v>56</v>
      </c>
      <c r="O1083">
        <v>96</v>
      </c>
      <c r="P1083">
        <v>7</v>
      </c>
      <c r="Q1083">
        <v>5</v>
      </c>
      <c r="R1083">
        <v>46</v>
      </c>
      <c r="S1083">
        <v>0</v>
      </c>
      <c r="T1083">
        <v>0</v>
      </c>
      <c r="U1083">
        <f t="shared" si="208"/>
        <v>26.54</v>
      </c>
      <c r="V1083">
        <f t="shared" si="209"/>
        <v>45.5</v>
      </c>
      <c r="W1083">
        <f t="shared" si="210"/>
        <v>3.32</v>
      </c>
      <c r="X1083">
        <f t="shared" si="211"/>
        <v>2.37</v>
      </c>
      <c r="Y1083">
        <f t="shared" si="212"/>
        <v>21.8</v>
      </c>
      <c r="Z1083">
        <f t="shared" si="219"/>
        <v>0</v>
      </c>
      <c r="AA1083">
        <f t="shared" si="220"/>
        <v>0</v>
      </c>
    </row>
    <row r="1084" spans="1:27" x14ac:dyDescent="0.3">
      <c r="A1084" t="s">
        <v>4531</v>
      </c>
      <c r="B1084" t="s">
        <v>3359</v>
      </c>
      <c r="C1084" t="s">
        <v>1097</v>
      </c>
      <c r="D1084">
        <v>2457</v>
      </c>
      <c r="E1084">
        <v>15</v>
      </c>
      <c r="F1084">
        <v>23</v>
      </c>
      <c r="G1084" s="4">
        <v>3247</v>
      </c>
      <c r="H1084">
        <f t="shared" si="213"/>
        <v>75.67</v>
      </c>
      <c r="I1084">
        <f t="shared" si="214"/>
        <v>2442</v>
      </c>
      <c r="J1084" s="3" t="str">
        <f t="shared" si="215"/>
        <v>PSOE</v>
      </c>
      <c r="K1084" s="3" t="str">
        <f t="shared" si="216"/>
        <v>PP</v>
      </c>
      <c r="L1084" s="3">
        <f t="shared" si="217"/>
        <v>32.31</v>
      </c>
      <c r="M1084" s="3">
        <f t="shared" si="218"/>
        <v>31.37</v>
      </c>
      <c r="N1084">
        <v>789</v>
      </c>
      <c r="O1084">
        <v>766</v>
      </c>
      <c r="P1084">
        <v>122</v>
      </c>
      <c r="Q1084">
        <v>155</v>
      </c>
      <c r="R1084">
        <v>477</v>
      </c>
      <c r="S1084">
        <v>0</v>
      </c>
      <c r="T1084">
        <v>8</v>
      </c>
      <c r="U1084">
        <f t="shared" si="208"/>
        <v>32.31</v>
      </c>
      <c r="V1084">
        <f t="shared" si="209"/>
        <v>31.37</v>
      </c>
      <c r="W1084">
        <f t="shared" si="210"/>
        <v>5</v>
      </c>
      <c r="X1084">
        <f t="shared" si="211"/>
        <v>6.35</v>
      </c>
      <c r="Y1084">
        <f t="shared" si="212"/>
        <v>19.53</v>
      </c>
      <c r="Z1084">
        <f t="shared" si="219"/>
        <v>0</v>
      </c>
      <c r="AA1084">
        <f t="shared" si="220"/>
        <v>0.33</v>
      </c>
    </row>
    <row r="1085" spans="1:27" x14ac:dyDescent="0.3">
      <c r="A1085" t="s">
        <v>4531</v>
      </c>
      <c r="B1085" t="s">
        <v>3360</v>
      </c>
      <c r="C1085" t="s">
        <v>1098</v>
      </c>
      <c r="D1085">
        <v>273</v>
      </c>
      <c r="E1085">
        <v>2</v>
      </c>
      <c r="F1085">
        <v>2</v>
      </c>
      <c r="G1085" s="4">
        <v>338</v>
      </c>
      <c r="H1085">
        <f t="shared" si="213"/>
        <v>80.77</v>
      </c>
      <c r="I1085">
        <f t="shared" si="214"/>
        <v>271</v>
      </c>
      <c r="J1085" s="3" t="str">
        <f t="shared" si="215"/>
        <v>PP</v>
      </c>
      <c r="K1085" s="3" t="str">
        <f t="shared" si="216"/>
        <v>PSOE</v>
      </c>
      <c r="L1085" s="3">
        <f t="shared" si="217"/>
        <v>47.23</v>
      </c>
      <c r="M1085" s="3">
        <f t="shared" si="218"/>
        <v>29.52</v>
      </c>
      <c r="N1085">
        <v>80</v>
      </c>
      <c r="O1085">
        <v>128</v>
      </c>
      <c r="P1085">
        <v>28</v>
      </c>
      <c r="Q1085">
        <v>1</v>
      </c>
      <c r="R1085">
        <v>31</v>
      </c>
      <c r="S1085">
        <v>0</v>
      </c>
      <c r="T1085">
        <v>1</v>
      </c>
      <c r="U1085">
        <f t="shared" si="208"/>
        <v>29.52</v>
      </c>
      <c r="V1085">
        <f t="shared" si="209"/>
        <v>47.23</v>
      </c>
      <c r="W1085">
        <f t="shared" si="210"/>
        <v>10.33</v>
      </c>
      <c r="X1085">
        <f t="shared" si="211"/>
        <v>0.37</v>
      </c>
      <c r="Y1085">
        <f t="shared" si="212"/>
        <v>11.44</v>
      </c>
      <c r="Z1085">
        <f t="shared" si="219"/>
        <v>0</v>
      </c>
      <c r="AA1085">
        <f t="shared" si="220"/>
        <v>0.37</v>
      </c>
    </row>
    <row r="1086" spans="1:27" x14ac:dyDescent="0.3">
      <c r="A1086" t="s">
        <v>4531</v>
      </c>
      <c r="B1086" t="s">
        <v>3361</v>
      </c>
      <c r="C1086" t="s">
        <v>1099</v>
      </c>
      <c r="D1086">
        <v>702</v>
      </c>
      <c r="E1086">
        <v>13</v>
      </c>
      <c r="F1086">
        <v>6</v>
      </c>
      <c r="G1086" s="4">
        <v>970</v>
      </c>
      <c r="H1086">
        <f t="shared" si="213"/>
        <v>72.37</v>
      </c>
      <c r="I1086">
        <f t="shared" si="214"/>
        <v>689</v>
      </c>
      <c r="J1086" s="3" t="str">
        <f t="shared" si="215"/>
        <v>PP</v>
      </c>
      <c r="K1086" s="3" t="str">
        <f t="shared" si="216"/>
        <v>PSOE</v>
      </c>
      <c r="L1086" s="3">
        <f t="shared" si="217"/>
        <v>42.67</v>
      </c>
      <c r="M1086" s="3">
        <f t="shared" si="218"/>
        <v>27</v>
      </c>
      <c r="N1086">
        <v>186</v>
      </c>
      <c r="O1086">
        <v>294</v>
      </c>
      <c r="P1086">
        <v>44</v>
      </c>
      <c r="Q1086">
        <v>40</v>
      </c>
      <c r="R1086">
        <v>100</v>
      </c>
      <c r="S1086">
        <v>0</v>
      </c>
      <c r="T1086">
        <v>2</v>
      </c>
      <c r="U1086">
        <f t="shared" si="208"/>
        <v>27</v>
      </c>
      <c r="V1086">
        <f t="shared" si="209"/>
        <v>42.67</v>
      </c>
      <c r="W1086">
        <f t="shared" si="210"/>
        <v>6.39</v>
      </c>
      <c r="X1086">
        <f t="shared" si="211"/>
        <v>5.81</v>
      </c>
      <c r="Y1086">
        <f t="shared" si="212"/>
        <v>14.51</v>
      </c>
      <c r="Z1086">
        <f t="shared" si="219"/>
        <v>0</v>
      </c>
      <c r="AA1086">
        <f t="shared" si="220"/>
        <v>0.28999999999999998</v>
      </c>
    </row>
    <row r="1087" spans="1:27" x14ac:dyDescent="0.3">
      <c r="A1087" t="s">
        <v>4531</v>
      </c>
      <c r="B1087" t="s">
        <v>3362</v>
      </c>
      <c r="C1087" t="s">
        <v>1100</v>
      </c>
      <c r="D1087">
        <v>422</v>
      </c>
      <c r="E1087">
        <v>9</v>
      </c>
      <c r="F1087">
        <v>8</v>
      </c>
      <c r="G1087" s="4">
        <v>525</v>
      </c>
      <c r="H1087">
        <f t="shared" si="213"/>
        <v>80.38</v>
      </c>
      <c r="I1087">
        <f t="shared" si="214"/>
        <v>413</v>
      </c>
      <c r="J1087" s="3" t="str">
        <f t="shared" si="215"/>
        <v>PP</v>
      </c>
      <c r="K1087" s="3" t="str">
        <f t="shared" si="216"/>
        <v>PSOE</v>
      </c>
      <c r="L1087" s="3">
        <f t="shared" si="217"/>
        <v>38.74</v>
      </c>
      <c r="M1087" s="3">
        <f t="shared" si="218"/>
        <v>38.5</v>
      </c>
      <c r="N1087">
        <v>159</v>
      </c>
      <c r="O1087">
        <v>160</v>
      </c>
      <c r="P1087">
        <v>27</v>
      </c>
      <c r="Q1087">
        <v>16</v>
      </c>
      <c r="R1087">
        <v>40</v>
      </c>
      <c r="S1087">
        <v>0</v>
      </c>
      <c r="T1087">
        <v>0</v>
      </c>
      <c r="U1087">
        <f t="shared" si="208"/>
        <v>38.5</v>
      </c>
      <c r="V1087">
        <f t="shared" si="209"/>
        <v>38.74</v>
      </c>
      <c r="W1087">
        <f t="shared" si="210"/>
        <v>6.54</v>
      </c>
      <c r="X1087">
        <f t="shared" si="211"/>
        <v>3.87</v>
      </c>
      <c r="Y1087">
        <f t="shared" si="212"/>
        <v>9.69</v>
      </c>
      <c r="Z1087">
        <f t="shared" si="219"/>
        <v>0</v>
      </c>
      <c r="AA1087">
        <f t="shared" si="220"/>
        <v>0</v>
      </c>
    </row>
    <row r="1088" spans="1:27" x14ac:dyDescent="0.3">
      <c r="A1088" t="s">
        <v>4531</v>
      </c>
      <c r="B1088" t="s">
        <v>3363</v>
      </c>
      <c r="C1088" t="s">
        <v>1101</v>
      </c>
      <c r="D1088">
        <v>66</v>
      </c>
      <c r="E1088">
        <v>0</v>
      </c>
      <c r="F1088">
        <v>1</v>
      </c>
      <c r="G1088" s="4">
        <v>77</v>
      </c>
      <c r="H1088">
        <f t="shared" si="213"/>
        <v>85.71</v>
      </c>
      <c r="I1088">
        <f t="shared" si="214"/>
        <v>66</v>
      </c>
      <c r="J1088" s="3" t="str">
        <f t="shared" si="215"/>
        <v>PSOE</v>
      </c>
      <c r="K1088" s="3" t="str">
        <f t="shared" si="216"/>
        <v>PP</v>
      </c>
      <c r="L1088" s="3">
        <f t="shared" si="217"/>
        <v>56.06</v>
      </c>
      <c r="M1088" s="3">
        <f t="shared" si="218"/>
        <v>25.76</v>
      </c>
      <c r="N1088">
        <v>37</v>
      </c>
      <c r="O1088">
        <v>17</v>
      </c>
      <c r="P1088">
        <v>5</v>
      </c>
      <c r="Q1088">
        <v>1</v>
      </c>
      <c r="R1088">
        <v>5</v>
      </c>
      <c r="S1088">
        <v>0</v>
      </c>
      <c r="T1088">
        <v>0</v>
      </c>
      <c r="U1088">
        <f t="shared" si="208"/>
        <v>56.06</v>
      </c>
      <c r="V1088">
        <f t="shared" si="209"/>
        <v>25.76</v>
      </c>
      <c r="W1088">
        <f t="shared" si="210"/>
        <v>7.58</v>
      </c>
      <c r="X1088">
        <f t="shared" si="211"/>
        <v>1.52</v>
      </c>
      <c r="Y1088">
        <f t="shared" si="212"/>
        <v>7.58</v>
      </c>
      <c r="Z1088">
        <f t="shared" si="219"/>
        <v>0</v>
      </c>
      <c r="AA1088">
        <f t="shared" si="220"/>
        <v>0</v>
      </c>
    </row>
    <row r="1089" spans="1:27" x14ac:dyDescent="0.3">
      <c r="A1089" t="s">
        <v>4531</v>
      </c>
      <c r="B1089" t="s">
        <v>3364</v>
      </c>
      <c r="C1089" t="s">
        <v>1102</v>
      </c>
      <c r="D1089">
        <v>125</v>
      </c>
      <c r="E1089">
        <v>3</v>
      </c>
      <c r="F1089">
        <v>0</v>
      </c>
      <c r="G1089" s="4">
        <v>144</v>
      </c>
      <c r="H1089">
        <f t="shared" si="213"/>
        <v>86.81</v>
      </c>
      <c r="I1089">
        <f t="shared" si="214"/>
        <v>122</v>
      </c>
      <c r="J1089" s="3" t="str">
        <f t="shared" si="215"/>
        <v>PP</v>
      </c>
      <c r="K1089" s="3" t="str">
        <f t="shared" si="216"/>
        <v>PSOE</v>
      </c>
      <c r="L1089" s="3">
        <f t="shared" si="217"/>
        <v>71.31</v>
      </c>
      <c r="M1089" s="3">
        <f t="shared" si="218"/>
        <v>14.75</v>
      </c>
      <c r="N1089">
        <v>18</v>
      </c>
      <c r="O1089">
        <v>87</v>
      </c>
      <c r="P1089">
        <v>7</v>
      </c>
      <c r="Q1089">
        <v>1</v>
      </c>
      <c r="R1089">
        <v>9</v>
      </c>
      <c r="S1089">
        <v>0</v>
      </c>
      <c r="T1089">
        <v>0</v>
      </c>
      <c r="U1089">
        <f t="shared" si="208"/>
        <v>14.75</v>
      </c>
      <c r="V1089">
        <f t="shared" si="209"/>
        <v>71.31</v>
      </c>
      <c r="W1089">
        <f t="shared" si="210"/>
        <v>5.74</v>
      </c>
      <c r="X1089">
        <f t="shared" si="211"/>
        <v>0.82</v>
      </c>
      <c r="Y1089">
        <f t="shared" si="212"/>
        <v>7.38</v>
      </c>
      <c r="Z1089">
        <f t="shared" si="219"/>
        <v>0</v>
      </c>
      <c r="AA1089">
        <f t="shared" si="220"/>
        <v>0</v>
      </c>
    </row>
    <row r="1090" spans="1:27" x14ac:dyDescent="0.3">
      <c r="A1090" t="s">
        <v>4531</v>
      </c>
      <c r="B1090" t="s">
        <v>3365</v>
      </c>
      <c r="C1090" t="s">
        <v>1103</v>
      </c>
      <c r="D1090">
        <v>480</v>
      </c>
      <c r="E1090">
        <v>13</v>
      </c>
      <c r="F1090">
        <v>7</v>
      </c>
      <c r="G1090" s="4">
        <v>619</v>
      </c>
      <c r="H1090">
        <f t="shared" si="213"/>
        <v>77.540000000000006</v>
      </c>
      <c r="I1090">
        <f t="shared" si="214"/>
        <v>467</v>
      </c>
      <c r="J1090" s="3" t="str">
        <f t="shared" si="215"/>
        <v>PP</v>
      </c>
      <c r="K1090" s="3" t="str">
        <f t="shared" si="216"/>
        <v>PSOE</v>
      </c>
      <c r="L1090" s="3">
        <f t="shared" si="217"/>
        <v>52.89</v>
      </c>
      <c r="M1090" s="3">
        <f t="shared" si="218"/>
        <v>24.41</v>
      </c>
      <c r="N1090">
        <v>114</v>
      </c>
      <c r="O1090">
        <v>247</v>
      </c>
      <c r="P1090">
        <v>29</v>
      </c>
      <c r="Q1090">
        <v>7</v>
      </c>
      <c r="R1090">
        <v>57</v>
      </c>
      <c r="S1090">
        <v>0</v>
      </c>
      <c r="T1090">
        <v>1</v>
      </c>
      <c r="U1090">
        <f t="shared" ref="U1090:U1153" si="221">ROUND((N1090/$I1090)*100,2)</f>
        <v>24.41</v>
      </c>
      <c r="V1090">
        <f t="shared" ref="V1090:V1153" si="222">ROUND((O1090/$I1090)*100,2)</f>
        <v>52.89</v>
      </c>
      <c r="W1090">
        <f t="shared" ref="W1090:W1153" si="223">ROUND((P1090/$I1090)*100,2)</f>
        <v>6.21</v>
      </c>
      <c r="X1090">
        <f t="shared" ref="X1090:X1153" si="224">ROUND((Q1090/$I1090)*100,2)</f>
        <v>1.5</v>
      </c>
      <c r="Y1090">
        <f t="shared" ref="Y1090:Y1153" si="225">ROUND((R1090/$I1090)*100,2)</f>
        <v>12.21</v>
      </c>
      <c r="Z1090">
        <f t="shared" si="219"/>
        <v>0</v>
      </c>
      <c r="AA1090">
        <f t="shared" si="220"/>
        <v>0.21</v>
      </c>
    </row>
    <row r="1091" spans="1:27" x14ac:dyDescent="0.3">
      <c r="A1091" t="s">
        <v>4531</v>
      </c>
      <c r="B1091" t="s">
        <v>3366</v>
      </c>
      <c r="C1091" t="s">
        <v>1104</v>
      </c>
      <c r="D1091">
        <v>102</v>
      </c>
      <c r="E1091">
        <v>2</v>
      </c>
      <c r="F1091">
        <v>3</v>
      </c>
      <c r="G1091" s="4">
        <v>138</v>
      </c>
      <c r="H1091">
        <f t="shared" ref="H1091:H1154" si="226">ROUND((D1091/G1091)*100,2)</f>
        <v>73.91</v>
      </c>
      <c r="I1091">
        <f t="shared" ref="I1091:I1154" si="227">D1091-E1091</f>
        <v>100</v>
      </c>
      <c r="J1091" s="3" t="str">
        <f t="shared" ref="J1091:J1154" si="228">IF(MAX(N1091:R1091) = N1091,"PSOE", IF(MAX(N1091:R1091) = O1091, "PP", IF(MAX(N1091:R1091) = P1091, "VOX", IF(MAX(N1091:R1091) = Q1091, "Podemos", IF(MAX(N1091:R1091) = R1091, "Ciudadanos",  IF(MAX(N1091:R1091) = S1091, "Por Ávila", "UPL"))))))</f>
        <v>PP</v>
      </c>
      <c r="K1091" s="3" t="str">
        <f t="shared" ref="K1091:K1154" si="229">IF(LARGE(N1091:R1091,2) = N1091,"PSOE", IF(LARGE(N1091:R1091,2) = O1091, "PP", IF(LARGE(N1091:R1091,2) = P1091, "VOX", IF(LARGE(N1091:R1091,2) = Q1091, "Podemos", IF(LARGE(N1091:R1091,2) = R1091, "Ciudadanos",  IF(LARGE(N1091:R1091,2) = S1091, "Por Ávila", "UPL"))))))</f>
        <v>PSOE</v>
      </c>
      <c r="L1091" s="3">
        <f t="shared" ref="L1091:L1154" si="230">IF(MAX(N1091:R1091) = N1091,U1091, IF(MAX(N1091:R1091) = O1091, V1091, IF(MAX(N1091:R1091) = P1091, W1091, IF(MAX(N1091:R1091) = Q1091, X1091, IF(MAX(N1091:R1091) = R1091, Y1091,  IF(MAX(N1091:R1091) = S1091, Z1091, AA1091))))))</f>
        <v>51</v>
      </c>
      <c r="M1091" s="3">
        <f t="shared" ref="M1091:M1154" si="231">IF(LARGE(N1091:R1091,2) = N1091,U1091, IF(LARGE(N1091:R1091,2) = O1091, V1091, IF(LARGE(N1091:R1091,2) = P1091, W1091, IF(LARGE(N1091:R1091,2) = Q1091, X1091, IF(LARGE(N1091:R1091,2) = R1091, Y1091,  IF(LARGE(N1091:R1091,2) = S1091, Z1091, AA1091))))))</f>
        <v>35</v>
      </c>
      <c r="N1091">
        <v>35</v>
      </c>
      <c r="O1091">
        <v>51</v>
      </c>
      <c r="P1091">
        <v>0</v>
      </c>
      <c r="Q1091">
        <v>3</v>
      </c>
      <c r="R1091">
        <v>8</v>
      </c>
      <c r="S1091">
        <v>0</v>
      </c>
      <c r="T1091">
        <v>0</v>
      </c>
      <c r="U1091">
        <f t="shared" si="221"/>
        <v>35</v>
      </c>
      <c r="V1091">
        <f t="shared" si="222"/>
        <v>51</v>
      </c>
      <c r="W1091">
        <f t="shared" si="223"/>
        <v>0</v>
      </c>
      <c r="X1091">
        <f t="shared" si="224"/>
        <v>3</v>
      </c>
      <c r="Y1091">
        <f t="shared" si="225"/>
        <v>8</v>
      </c>
      <c r="Z1091">
        <f t="shared" ref="Z1091:Z1154" si="232">ROUND((S1091/$I1091)*100,2)</f>
        <v>0</v>
      </c>
      <c r="AA1091">
        <f t="shared" ref="AA1091:AA1154" si="233">ROUND((T1091/$I1091)*100,2)</f>
        <v>0</v>
      </c>
    </row>
    <row r="1092" spans="1:27" x14ac:dyDescent="0.3">
      <c r="A1092" t="s">
        <v>4531</v>
      </c>
      <c r="B1092" t="s">
        <v>3367</v>
      </c>
      <c r="C1092" t="s">
        <v>1105</v>
      </c>
      <c r="D1092">
        <v>221</v>
      </c>
      <c r="E1092">
        <v>4</v>
      </c>
      <c r="F1092">
        <v>2</v>
      </c>
      <c r="G1092" s="4">
        <v>251</v>
      </c>
      <c r="H1092">
        <f t="shared" si="226"/>
        <v>88.05</v>
      </c>
      <c r="I1092">
        <f t="shared" si="227"/>
        <v>217</v>
      </c>
      <c r="J1092" s="3" t="str">
        <f t="shared" si="228"/>
        <v>PSOE</v>
      </c>
      <c r="K1092" s="3" t="str">
        <f t="shared" si="229"/>
        <v>PP</v>
      </c>
      <c r="L1092" s="3">
        <f t="shared" si="230"/>
        <v>52.07</v>
      </c>
      <c r="M1092" s="3">
        <f t="shared" si="231"/>
        <v>33.64</v>
      </c>
      <c r="N1092">
        <v>113</v>
      </c>
      <c r="O1092">
        <v>73</v>
      </c>
      <c r="P1092">
        <v>3</v>
      </c>
      <c r="Q1092">
        <v>0</v>
      </c>
      <c r="R1092">
        <v>26</v>
      </c>
      <c r="S1092">
        <v>0</v>
      </c>
      <c r="T1092">
        <v>0</v>
      </c>
      <c r="U1092">
        <f t="shared" si="221"/>
        <v>52.07</v>
      </c>
      <c r="V1092">
        <f t="shared" si="222"/>
        <v>33.64</v>
      </c>
      <c r="W1092">
        <f t="shared" si="223"/>
        <v>1.38</v>
      </c>
      <c r="X1092">
        <f t="shared" si="224"/>
        <v>0</v>
      </c>
      <c r="Y1092">
        <f t="shared" si="225"/>
        <v>11.98</v>
      </c>
      <c r="Z1092">
        <f t="shared" si="232"/>
        <v>0</v>
      </c>
      <c r="AA1092">
        <f t="shared" si="233"/>
        <v>0</v>
      </c>
    </row>
    <row r="1093" spans="1:27" x14ac:dyDescent="0.3">
      <c r="A1093" t="s">
        <v>4531</v>
      </c>
      <c r="B1093" t="s">
        <v>3368</v>
      </c>
      <c r="C1093" t="s">
        <v>1106</v>
      </c>
      <c r="D1093">
        <v>647</v>
      </c>
      <c r="E1093">
        <v>12</v>
      </c>
      <c r="F1093">
        <v>5</v>
      </c>
      <c r="G1093" s="4">
        <v>785</v>
      </c>
      <c r="H1093">
        <f t="shared" si="226"/>
        <v>82.42</v>
      </c>
      <c r="I1093">
        <f t="shared" si="227"/>
        <v>635</v>
      </c>
      <c r="J1093" s="3" t="str">
        <f t="shared" si="228"/>
        <v>PSOE</v>
      </c>
      <c r="K1093" s="3" t="str">
        <f t="shared" si="229"/>
        <v>PP</v>
      </c>
      <c r="L1093" s="3">
        <f t="shared" si="230"/>
        <v>40.47</v>
      </c>
      <c r="M1093" s="3">
        <f t="shared" si="231"/>
        <v>31.5</v>
      </c>
      <c r="N1093">
        <v>257</v>
      </c>
      <c r="O1093">
        <v>200</v>
      </c>
      <c r="P1093">
        <v>51</v>
      </c>
      <c r="Q1093">
        <v>22</v>
      </c>
      <c r="R1093">
        <v>65</v>
      </c>
      <c r="S1093">
        <v>0</v>
      </c>
      <c r="T1093">
        <v>0</v>
      </c>
      <c r="U1093">
        <f t="shared" si="221"/>
        <v>40.47</v>
      </c>
      <c r="V1093">
        <f t="shared" si="222"/>
        <v>31.5</v>
      </c>
      <c r="W1093">
        <f t="shared" si="223"/>
        <v>8.0299999999999994</v>
      </c>
      <c r="X1093">
        <f t="shared" si="224"/>
        <v>3.46</v>
      </c>
      <c r="Y1093">
        <f t="shared" si="225"/>
        <v>10.24</v>
      </c>
      <c r="Z1093">
        <f t="shared" si="232"/>
        <v>0</v>
      </c>
      <c r="AA1093">
        <f t="shared" si="233"/>
        <v>0</v>
      </c>
    </row>
    <row r="1094" spans="1:27" x14ac:dyDescent="0.3">
      <c r="A1094" t="s">
        <v>4531</v>
      </c>
      <c r="B1094" t="s">
        <v>3369</v>
      </c>
      <c r="C1094" t="s">
        <v>1107</v>
      </c>
      <c r="D1094">
        <v>75</v>
      </c>
      <c r="E1094">
        <v>1</v>
      </c>
      <c r="F1094">
        <v>1</v>
      </c>
      <c r="G1094" s="4">
        <v>80</v>
      </c>
      <c r="H1094">
        <f t="shared" si="226"/>
        <v>93.75</v>
      </c>
      <c r="I1094">
        <f t="shared" si="227"/>
        <v>74</v>
      </c>
      <c r="J1094" s="3" t="str">
        <f t="shared" si="228"/>
        <v>PP</v>
      </c>
      <c r="K1094" s="3" t="str">
        <f t="shared" si="229"/>
        <v>PSOE</v>
      </c>
      <c r="L1094" s="3">
        <f t="shared" si="230"/>
        <v>47.3</v>
      </c>
      <c r="M1094" s="3">
        <f t="shared" si="231"/>
        <v>20.27</v>
      </c>
      <c r="N1094">
        <v>15</v>
      </c>
      <c r="O1094">
        <v>35</v>
      </c>
      <c r="P1094">
        <v>5</v>
      </c>
      <c r="Q1094">
        <v>5</v>
      </c>
      <c r="R1094">
        <v>12</v>
      </c>
      <c r="S1094">
        <v>0</v>
      </c>
      <c r="T1094">
        <v>0</v>
      </c>
      <c r="U1094">
        <f t="shared" si="221"/>
        <v>20.27</v>
      </c>
      <c r="V1094">
        <f t="shared" si="222"/>
        <v>47.3</v>
      </c>
      <c r="W1094">
        <f t="shared" si="223"/>
        <v>6.76</v>
      </c>
      <c r="X1094">
        <f t="shared" si="224"/>
        <v>6.76</v>
      </c>
      <c r="Y1094">
        <f t="shared" si="225"/>
        <v>16.22</v>
      </c>
      <c r="Z1094">
        <f t="shared" si="232"/>
        <v>0</v>
      </c>
      <c r="AA1094">
        <f t="shared" si="233"/>
        <v>0</v>
      </c>
    </row>
    <row r="1095" spans="1:27" x14ac:dyDescent="0.3">
      <c r="A1095" t="s">
        <v>4531</v>
      </c>
      <c r="B1095" t="s">
        <v>3370</v>
      </c>
      <c r="C1095" t="s">
        <v>1108</v>
      </c>
      <c r="D1095">
        <v>193</v>
      </c>
      <c r="E1095">
        <v>5</v>
      </c>
      <c r="F1095">
        <v>4</v>
      </c>
      <c r="G1095" s="4">
        <v>213</v>
      </c>
      <c r="H1095">
        <f t="shared" si="226"/>
        <v>90.61</v>
      </c>
      <c r="I1095">
        <f t="shared" si="227"/>
        <v>188</v>
      </c>
      <c r="J1095" s="3" t="str">
        <f t="shared" si="228"/>
        <v>PP</v>
      </c>
      <c r="K1095" s="3" t="str">
        <f t="shared" si="229"/>
        <v>PSOE</v>
      </c>
      <c r="L1095" s="3">
        <f t="shared" si="230"/>
        <v>51.06</v>
      </c>
      <c r="M1095" s="3">
        <f t="shared" si="231"/>
        <v>29.79</v>
      </c>
      <c r="N1095">
        <v>56</v>
      </c>
      <c r="O1095">
        <v>96</v>
      </c>
      <c r="P1095">
        <v>17</v>
      </c>
      <c r="Q1095">
        <v>2</v>
      </c>
      <c r="R1095">
        <v>13</v>
      </c>
      <c r="S1095">
        <v>0</v>
      </c>
      <c r="T1095">
        <v>0</v>
      </c>
      <c r="U1095">
        <f t="shared" si="221"/>
        <v>29.79</v>
      </c>
      <c r="V1095">
        <f t="shared" si="222"/>
        <v>51.06</v>
      </c>
      <c r="W1095">
        <f t="shared" si="223"/>
        <v>9.0399999999999991</v>
      </c>
      <c r="X1095">
        <f t="shared" si="224"/>
        <v>1.06</v>
      </c>
      <c r="Y1095">
        <f t="shared" si="225"/>
        <v>6.91</v>
      </c>
      <c r="Z1095">
        <f t="shared" si="232"/>
        <v>0</v>
      </c>
      <c r="AA1095">
        <f t="shared" si="233"/>
        <v>0</v>
      </c>
    </row>
    <row r="1096" spans="1:27" x14ac:dyDescent="0.3">
      <c r="A1096" t="s">
        <v>4531</v>
      </c>
      <c r="B1096" t="s">
        <v>3371</v>
      </c>
      <c r="C1096" t="s">
        <v>1109</v>
      </c>
      <c r="D1096">
        <v>753</v>
      </c>
      <c r="E1096">
        <v>10</v>
      </c>
      <c r="F1096">
        <v>1</v>
      </c>
      <c r="G1096" s="4">
        <v>872</v>
      </c>
      <c r="H1096">
        <f t="shared" si="226"/>
        <v>86.35</v>
      </c>
      <c r="I1096">
        <f t="shared" si="227"/>
        <v>743</v>
      </c>
      <c r="J1096" s="3" t="str">
        <f t="shared" si="228"/>
        <v>PSOE</v>
      </c>
      <c r="K1096" s="3" t="str">
        <f t="shared" si="229"/>
        <v>PP</v>
      </c>
      <c r="L1096" s="3">
        <f t="shared" si="230"/>
        <v>43.47</v>
      </c>
      <c r="M1096" s="3">
        <f t="shared" si="231"/>
        <v>41.32</v>
      </c>
      <c r="N1096">
        <v>323</v>
      </c>
      <c r="O1096">
        <v>307</v>
      </c>
      <c r="P1096">
        <v>37</v>
      </c>
      <c r="Q1096">
        <v>10</v>
      </c>
      <c r="R1096">
        <v>51</v>
      </c>
      <c r="S1096">
        <v>0</v>
      </c>
      <c r="T1096">
        <v>0</v>
      </c>
      <c r="U1096">
        <f t="shared" si="221"/>
        <v>43.47</v>
      </c>
      <c r="V1096">
        <f t="shared" si="222"/>
        <v>41.32</v>
      </c>
      <c r="W1096">
        <f t="shared" si="223"/>
        <v>4.9800000000000004</v>
      </c>
      <c r="X1096">
        <f t="shared" si="224"/>
        <v>1.35</v>
      </c>
      <c r="Y1096">
        <f t="shared" si="225"/>
        <v>6.86</v>
      </c>
      <c r="Z1096">
        <f t="shared" si="232"/>
        <v>0</v>
      </c>
      <c r="AA1096">
        <f t="shared" si="233"/>
        <v>0</v>
      </c>
    </row>
    <row r="1097" spans="1:27" x14ac:dyDescent="0.3">
      <c r="A1097" t="s">
        <v>4531</v>
      </c>
      <c r="B1097" t="s">
        <v>3372</v>
      </c>
      <c r="C1097" t="s">
        <v>1110</v>
      </c>
      <c r="D1097">
        <v>565</v>
      </c>
      <c r="E1097">
        <v>8</v>
      </c>
      <c r="F1097">
        <v>5</v>
      </c>
      <c r="G1097" s="4">
        <v>741</v>
      </c>
      <c r="H1097">
        <f t="shared" si="226"/>
        <v>76.25</v>
      </c>
      <c r="I1097">
        <f t="shared" si="227"/>
        <v>557</v>
      </c>
      <c r="J1097" s="3" t="str">
        <f t="shared" si="228"/>
        <v>PSOE</v>
      </c>
      <c r="K1097" s="3" t="str">
        <f t="shared" si="229"/>
        <v>PP</v>
      </c>
      <c r="L1097" s="3">
        <f t="shared" si="230"/>
        <v>43.81</v>
      </c>
      <c r="M1097" s="3">
        <f t="shared" si="231"/>
        <v>38.42</v>
      </c>
      <c r="N1097">
        <v>244</v>
      </c>
      <c r="O1097">
        <v>214</v>
      </c>
      <c r="P1097">
        <v>28</v>
      </c>
      <c r="Q1097">
        <v>13</v>
      </c>
      <c r="R1097">
        <v>51</v>
      </c>
      <c r="S1097">
        <v>0</v>
      </c>
      <c r="T1097">
        <v>0</v>
      </c>
      <c r="U1097">
        <f t="shared" si="221"/>
        <v>43.81</v>
      </c>
      <c r="V1097">
        <f t="shared" si="222"/>
        <v>38.42</v>
      </c>
      <c r="W1097">
        <f t="shared" si="223"/>
        <v>5.03</v>
      </c>
      <c r="X1097">
        <f t="shared" si="224"/>
        <v>2.33</v>
      </c>
      <c r="Y1097">
        <f t="shared" si="225"/>
        <v>9.16</v>
      </c>
      <c r="Z1097">
        <f t="shared" si="232"/>
        <v>0</v>
      </c>
      <c r="AA1097">
        <f t="shared" si="233"/>
        <v>0</v>
      </c>
    </row>
    <row r="1098" spans="1:27" x14ac:dyDescent="0.3">
      <c r="A1098" t="s">
        <v>4531</v>
      </c>
      <c r="B1098" t="s">
        <v>3373</v>
      </c>
      <c r="C1098" t="s">
        <v>1111</v>
      </c>
      <c r="D1098">
        <v>165</v>
      </c>
      <c r="E1098">
        <v>2</v>
      </c>
      <c r="F1098">
        <v>1</v>
      </c>
      <c r="G1098" s="4">
        <v>180</v>
      </c>
      <c r="H1098">
        <f t="shared" si="226"/>
        <v>91.67</v>
      </c>
      <c r="I1098">
        <f t="shared" si="227"/>
        <v>163</v>
      </c>
      <c r="J1098" s="3" t="str">
        <f t="shared" si="228"/>
        <v>PSOE</v>
      </c>
      <c r="K1098" s="3" t="str">
        <f t="shared" si="229"/>
        <v>PP</v>
      </c>
      <c r="L1098" s="3">
        <f t="shared" si="230"/>
        <v>41.1</v>
      </c>
      <c r="M1098" s="3">
        <f t="shared" si="231"/>
        <v>38.65</v>
      </c>
      <c r="N1098">
        <v>67</v>
      </c>
      <c r="O1098">
        <v>63</v>
      </c>
      <c r="P1098">
        <v>16</v>
      </c>
      <c r="Q1098">
        <v>3</v>
      </c>
      <c r="R1098">
        <v>8</v>
      </c>
      <c r="S1098">
        <v>0</v>
      </c>
      <c r="T1098">
        <v>0</v>
      </c>
      <c r="U1098">
        <f t="shared" si="221"/>
        <v>41.1</v>
      </c>
      <c r="V1098">
        <f t="shared" si="222"/>
        <v>38.65</v>
      </c>
      <c r="W1098">
        <f t="shared" si="223"/>
        <v>9.82</v>
      </c>
      <c r="X1098">
        <f t="shared" si="224"/>
        <v>1.84</v>
      </c>
      <c r="Y1098">
        <f t="shared" si="225"/>
        <v>4.91</v>
      </c>
      <c r="Z1098">
        <f t="shared" si="232"/>
        <v>0</v>
      </c>
      <c r="AA1098">
        <f t="shared" si="233"/>
        <v>0</v>
      </c>
    </row>
    <row r="1099" spans="1:27" x14ac:dyDescent="0.3">
      <c r="A1099" t="s">
        <v>4531</v>
      </c>
      <c r="B1099" t="s">
        <v>3374</v>
      </c>
      <c r="C1099" t="s">
        <v>1112</v>
      </c>
      <c r="D1099">
        <v>3334</v>
      </c>
      <c r="E1099">
        <v>31</v>
      </c>
      <c r="F1099">
        <v>39</v>
      </c>
      <c r="G1099" s="4">
        <v>5009</v>
      </c>
      <c r="H1099">
        <f t="shared" si="226"/>
        <v>66.56</v>
      </c>
      <c r="I1099">
        <f t="shared" si="227"/>
        <v>3303</v>
      </c>
      <c r="J1099" s="3" t="str">
        <f t="shared" si="228"/>
        <v>PP</v>
      </c>
      <c r="K1099" s="3" t="str">
        <f t="shared" si="229"/>
        <v>PSOE</v>
      </c>
      <c r="L1099" s="3">
        <f t="shared" si="230"/>
        <v>29.46</v>
      </c>
      <c r="M1099" s="3">
        <f t="shared" si="231"/>
        <v>27.55</v>
      </c>
      <c r="N1099">
        <v>910</v>
      </c>
      <c r="O1099">
        <v>973</v>
      </c>
      <c r="P1099">
        <v>255</v>
      </c>
      <c r="Q1099">
        <v>147</v>
      </c>
      <c r="R1099">
        <v>858</v>
      </c>
      <c r="S1099">
        <v>0</v>
      </c>
      <c r="T1099">
        <v>10</v>
      </c>
      <c r="U1099">
        <f t="shared" si="221"/>
        <v>27.55</v>
      </c>
      <c r="V1099">
        <f t="shared" si="222"/>
        <v>29.46</v>
      </c>
      <c r="W1099">
        <f t="shared" si="223"/>
        <v>7.72</v>
      </c>
      <c r="X1099">
        <f t="shared" si="224"/>
        <v>4.45</v>
      </c>
      <c r="Y1099">
        <f t="shared" si="225"/>
        <v>25.98</v>
      </c>
      <c r="Z1099">
        <f t="shared" si="232"/>
        <v>0</v>
      </c>
      <c r="AA1099">
        <f t="shared" si="233"/>
        <v>0.3</v>
      </c>
    </row>
    <row r="1100" spans="1:27" x14ac:dyDescent="0.3">
      <c r="A1100" t="s">
        <v>4531</v>
      </c>
      <c r="B1100" t="s">
        <v>3375</v>
      </c>
      <c r="C1100" t="s">
        <v>1113</v>
      </c>
      <c r="D1100">
        <v>85</v>
      </c>
      <c r="E1100">
        <v>1</v>
      </c>
      <c r="F1100">
        <v>3</v>
      </c>
      <c r="G1100" s="4">
        <v>106</v>
      </c>
      <c r="H1100">
        <f t="shared" si="226"/>
        <v>80.19</v>
      </c>
      <c r="I1100">
        <f t="shared" si="227"/>
        <v>84</v>
      </c>
      <c r="J1100" s="3" t="str">
        <f t="shared" si="228"/>
        <v>PP</v>
      </c>
      <c r="K1100" s="3" t="str">
        <f t="shared" si="229"/>
        <v>PSOE</v>
      </c>
      <c r="L1100" s="3">
        <f t="shared" si="230"/>
        <v>60.71</v>
      </c>
      <c r="M1100" s="3">
        <f t="shared" si="231"/>
        <v>20.239999999999998</v>
      </c>
      <c r="N1100">
        <v>17</v>
      </c>
      <c r="O1100">
        <v>51</v>
      </c>
      <c r="P1100">
        <v>2</v>
      </c>
      <c r="Q1100">
        <v>1</v>
      </c>
      <c r="R1100">
        <v>8</v>
      </c>
      <c r="S1100">
        <v>0</v>
      </c>
      <c r="T1100">
        <v>0</v>
      </c>
      <c r="U1100">
        <f t="shared" si="221"/>
        <v>20.239999999999998</v>
      </c>
      <c r="V1100">
        <f t="shared" si="222"/>
        <v>60.71</v>
      </c>
      <c r="W1100">
        <f t="shared" si="223"/>
        <v>2.38</v>
      </c>
      <c r="X1100">
        <f t="shared" si="224"/>
        <v>1.19</v>
      </c>
      <c r="Y1100">
        <f t="shared" si="225"/>
        <v>9.52</v>
      </c>
      <c r="Z1100">
        <f t="shared" si="232"/>
        <v>0</v>
      </c>
      <c r="AA1100">
        <f t="shared" si="233"/>
        <v>0</v>
      </c>
    </row>
    <row r="1101" spans="1:27" x14ac:dyDescent="0.3">
      <c r="A1101" t="s">
        <v>4531</v>
      </c>
      <c r="B1101" t="s">
        <v>3376</v>
      </c>
      <c r="C1101" t="s">
        <v>1114</v>
      </c>
      <c r="D1101">
        <v>654</v>
      </c>
      <c r="E1101">
        <v>5</v>
      </c>
      <c r="F1101">
        <v>5</v>
      </c>
      <c r="G1101" s="4">
        <v>912</v>
      </c>
      <c r="H1101">
        <f t="shared" si="226"/>
        <v>71.709999999999994</v>
      </c>
      <c r="I1101">
        <f t="shared" si="227"/>
        <v>649</v>
      </c>
      <c r="J1101" s="3" t="str">
        <f t="shared" si="228"/>
        <v>PP</v>
      </c>
      <c r="K1101" s="3" t="str">
        <f t="shared" si="229"/>
        <v>PSOE</v>
      </c>
      <c r="L1101" s="3">
        <f t="shared" si="230"/>
        <v>34.36</v>
      </c>
      <c r="M1101" s="3">
        <f t="shared" si="231"/>
        <v>23.42</v>
      </c>
      <c r="N1101">
        <v>152</v>
      </c>
      <c r="O1101">
        <v>223</v>
      </c>
      <c r="P1101">
        <v>57</v>
      </c>
      <c r="Q1101">
        <v>39</v>
      </c>
      <c r="R1101">
        <v>148</v>
      </c>
      <c r="S1101">
        <v>0</v>
      </c>
      <c r="T1101">
        <v>3</v>
      </c>
      <c r="U1101">
        <f t="shared" si="221"/>
        <v>23.42</v>
      </c>
      <c r="V1101">
        <f t="shared" si="222"/>
        <v>34.36</v>
      </c>
      <c r="W1101">
        <f t="shared" si="223"/>
        <v>8.7799999999999994</v>
      </c>
      <c r="X1101">
        <f t="shared" si="224"/>
        <v>6.01</v>
      </c>
      <c r="Y1101">
        <f t="shared" si="225"/>
        <v>22.8</v>
      </c>
      <c r="Z1101">
        <f t="shared" si="232"/>
        <v>0</v>
      </c>
      <c r="AA1101">
        <f t="shared" si="233"/>
        <v>0.46</v>
      </c>
    </row>
    <row r="1102" spans="1:27" x14ac:dyDescent="0.3">
      <c r="A1102" t="s">
        <v>4531</v>
      </c>
      <c r="B1102" t="s">
        <v>3377</v>
      </c>
      <c r="C1102" t="s">
        <v>1115</v>
      </c>
      <c r="D1102">
        <v>151</v>
      </c>
      <c r="E1102">
        <v>4</v>
      </c>
      <c r="F1102">
        <v>0</v>
      </c>
      <c r="G1102" s="4">
        <v>198</v>
      </c>
      <c r="H1102">
        <f t="shared" si="226"/>
        <v>76.260000000000005</v>
      </c>
      <c r="I1102">
        <f t="shared" si="227"/>
        <v>147</v>
      </c>
      <c r="J1102" s="3" t="str">
        <f t="shared" si="228"/>
        <v>PP</v>
      </c>
      <c r="K1102" s="3" t="str">
        <f t="shared" si="229"/>
        <v>PSOE</v>
      </c>
      <c r="L1102" s="3">
        <f t="shared" si="230"/>
        <v>44.22</v>
      </c>
      <c r="M1102" s="3">
        <f t="shared" si="231"/>
        <v>42.86</v>
      </c>
      <c r="N1102">
        <v>63</v>
      </c>
      <c r="O1102">
        <v>65</v>
      </c>
      <c r="P1102">
        <v>6</v>
      </c>
      <c r="Q1102">
        <v>1</v>
      </c>
      <c r="R1102">
        <v>12</v>
      </c>
      <c r="S1102">
        <v>0</v>
      </c>
      <c r="T1102">
        <v>0</v>
      </c>
      <c r="U1102">
        <f t="shared" si="221"/>
        <v>42.86</v>
      </c>
      <c r="V1102">
        <f t="shared" si="222"/>
        <v>44.22</v>
      </c>
      <c r="W1102">
        <f t="shared" si="223"/>
        <v>4.08</v>
      </c>
      <c r="X1102">
        <f t="shared" si="224"/>
        <v>0.68</v>
      </c>
      <c r="Y1102">
        <f t="shared" si="225"/>
        <v>8.16</v>
      </c>
      <c r="Z1102">
        <f t="shared" si="232"/>
        <v>0</v>
      </c>
      <c r="AA1102">
        <f t="shared" si="233"/>
        <v>0</v>
      </c>
    </row>
    <row r="1103" spans="1:27" x14ac:dyDescent="0.3">
      <c r="A1103" t="s">
        <v>4531</v>
      </c>
      <c r="B1103" t="s">
        <v>3378</v>
      </c>
      <c r="C1103" t="s">
        <v>1116</v>
      </c>
      <c r="D1103">
        <v>52</v>
      </c>
      <c r="E1103">
        <v>0</v>
      </c>
      <c r="F1103">
        <v>0</v>
      </c>
      <c r="G1103" s="4">
        <v>62</v>
      </c>
      <c r="H1103">
        <f t="shared" si="226"/>
        <v>83.87</v>
      </c>
      <c r="I1103">
        <f t="shared" si="227"/>
        <v>52</v>
      </c>
      <c r="J1103" s="3" t="str">
        <f t="shared" si="228"/>
        <v>PP</v>
      </c>
      <c r="K1103" s="3" t="str">
        <f t="shared" si="229"/>
        <v>PSOE</v>
      </c>
      <c r="L1103" s="3">
        <f t="shared" si="230"/>
        <v>38.46</v>
      </c>
      <c r="M1103" s="3">
        <f t="shared" si="231"/>
        <v>30.77</v>
      </c>
      <c r="N1103">
        <v>16</v>
      </c>
      <c r="O1103">
        <v>20</v>
      </c>
      <c r="P1103">
        <v>4</v>
      </c>
      <c r="Q1103">
        <v>1</v>
      </c>
      <c r="R1103">
        <v>10</v>
      </c>
      <c r="S1103">
        <v>0</v>
      </c>
      <c r="T1103">
        <v>0</v>
      </c>
      <c r="U1103">
        <f t="shared" si="221"/>
        <v>30.77</v>
      </c>
      <c r="V1103">
        <f t="shared" si="222"/>
        <v>38.46</v>
      </c>
      <c r="W1103">
        <f t="shared" si="223"/>
        <v>7.69</v>
      </c>
      <c r="X1103">
        <f t="shared" si="224"/>
        <v>1.92</v>
      </c>
      <c r="Y1103">
        <f t="shared" si="225"/>
        <v>19.23</v>
      </c>
      <c r="Z1103">
        <f t="shared" si="232"/>
        <v>0</v>
      </c>
      <c r="AA1103">
        <f t="shared" si="233"/>
        <v>0</v>
      </c>
    </row>
    <row r="1104" spans="1:27" x14ac:dyDescent="0.3">
      <c r="A1104" t="s">
        <v>4531</v>
      </c>
      <c r="B1104" t="s">
        <v>3379</v>
      </c>
      <c r="C1104" t="s">
        <v>1117</v>
      </c>
      <c r="D1104">
        <v>61</v>
      </c>
      <c r="E1104">
        <v>0</v>
      </c>
      <c r="F1104">
        <v>0</v>
      </c>
      <c r="G1104" s="4">
        <v>67</v>
      </c>
      <c r="H1104">
        <f t="shared" si="226"/>
        <v>91.04</v>
      </c>
      <c r="I1104">
        <f t="shared" si="227"/>
        <v>61</v>
      </c>
      <c r="J1104" s="3" t="str">
        <f t="shared" si="228"/>
        <v>PP</v>
      </c>
      <c r="K1104" s="3" t="str">
        <f t="shared" si="229"/>
        <v>PSOE</v>
      </c>
      <c r="L1104" s="3">
        <f t="shared" si="230"/>
        <v>50.82</v>
      </c>
      <c r="M1104" s="3">
        <f t="shared" si="231"/>
        <v>29.51</v>
      </c>
      <c r="N1104">
        <v>18</v>
      </c>
      <c r="O1104">
        <v>31</v>
      </c>
      <c r="P1104">
        <v>4</v>
      </c>
      <c r="Q1104">
        <v>4</v>
      </c>
      <c r="R1104">
        <v>2</v>
      </c>
      <c r="S1104">
        <v>0</v>
      </c>
      <c r="T1104">
        <v>0</v>
      </c>
      <c r="U1104">
        <f t="shared" si="221"/>
        <v>29.51</v>
      </c>
      <c r="V1104">
        <f t="shared" si="222"/>
        <v>50.82</v>
      </c>
      <c r="W1104">
        <f t="shared" si="223"/>
        <v>6.56</v>
      </c>
      <c r="X1104">
        <f t="shared" si="224"/>
        <v>6.56</v>
      </c>
      <c r="Y1104">
        <f t="shared" si="225"/>
        <v>3.28</v>
      </c>
      <c r="Z1104">
        <f t="shared" si="232"/>
        <v>0</v>
      </c>
      <c r="AA1104">
        <f t="shared" si="233"/>
        <v>0</v>
      </c>
    </row>
    <row r="1105" spans="1:27" x14ac:dyDescent="0.3">
      <c r="A1105" t="s">
        <v>4531</v>
      </c>
      <c r="B1105" t="s">
        <v>3380</v>
      </c>
      <c r="C1105" t="s">
        <v>1118</v>
      </c>
      <c r="D1105">
        <v>97</v>
      </c>
      <c r="E1105">
        <v>1</v>
      </c>
      <c r="F1105">
        <v>5</v>
      </c>
      <c r="G1105" s="4">
        <v>162</v>
      </c>
      <c r="H1105">
        <f t="shared" si="226"/>
        <v>59.88</v>
      </c>
      <c r="I1105">
        <f t="shared" si="227"/>
        <v>96</v>
      </c>
      <c r="J1105" s="3" t="str">
        <f t="shared" si="228"/>
        <v>PP</v>
      </c>
      <c r="K1105" s="3" t="str">
        <f t="shared" si="229"/>
        <v>PSOE</v>
      </c>
      <c r="L1105" s="3">
        <f t="shared" si="230"/>
        <v>54.17</v>
      </c>
      <c r="M1105" s="3">
        <f t="shared" si="231"/>
        <v>21.88</v>
      </c>
      <c r="N1105">
        <v>21</v>
      </c>
      <c r="O1105">
        <v>52</v>
      </c>
      <c r="P1105">
        <v>4</v>
      </c>
      <c r="Q1105">
        <v>1</v>
      </c>
      <c r="R1105">
        <v>11</v>
      </c>
      <c r="S1105">
        <v>0</v>
      </c>
      <c r="T1105">
        <v>1</v>
      </c>
      <c r="U1105">
        <f t="shared" si="221"/>
        <v>21.88</v>
      </c>
      <c r="V1105">
        <f t="shared" si="222"/>
        <v>54.17</v>
      </c>
      <c r="W1105">
        <f t="shared" si="223"/>
        <v>4.17</v>
      </c>
      <c r="X1105">
        <f t="shared" si="224"/>
        <v>1.04</v>
      </c>
      <c r="Y1105">
        <f t="shared" si="225"/>
        <v>11.46</v>
      </c>
      <c r="Z1105">
        <f t="shared" si="232"/>
        <v>0</v>
      </c>
      <c r="AA1105">
        <f t="shared" si="233"/>
        <v>1.04</v>
      </c>
    </row>
    <row r="1106" spans="1:27" x14ac:dyDescent="0.3">
      <c r="A1106" t="s">
        <v>4531</v>
      </c>
      <c r="B1106" t="s">
        <v>3381</v>
      </c>
      <c r="C1106" t="s">
        <v>1119</v>
      </c>
      <c r="D1106">
        <v>1174</v>
      </c>
      <c r="E1106">
        <v>9</v>
      </c>
      <c r="F1106">
        <v>10</v>
      </c>
      <c r="G1106" s="4">
        <v>1889</v>
      </c>
      <c r="H1106">
        <f t="shared" si="226"/>
        <v>62.15</v>
      </c>
      <c r="I1106">
        <f t="shared" si="227"/>
        <v>1165</v>
      </c>
      <c r="J1106" s="3" t="str">
        <f t="shared" si="228"/>
        <v>PSOE</v>
      </c>
      <c r="K1106" s="3" t="str">
        <f t="shared" si="229"/>
        <v>PP</v>
      </c>
      <c r="L1106" s="3">
        <f t="shared" si="230"/>
        <v>29.96</v>
      </c>
      <c r="M1106" s="3">
        <f t="shared" si="231"/>
        <v>29.01</v>
      </c>
      <c r="N1106">
        <v>349</v>
      </c>
      <c r="O1106">
        <v>338</v>
      </c>
      <c r="P1106">
        <v>94</v>
      </c>
      <c r="Q1106">
        <v>46</v>
      </c>
      <c r="R1106">
        <v>293</v>
      </c>
      <c r="S1106">
        <v>0</v>
      </c>
      <c r="T1106">
        <v>2</v>
      </c>
      <c r="U1106">
        <f t="shared" si="221"/>
        <v>29.96</v>
      </c>
      <c r="V1106">
        <f t="shared" si="222"/>
        <v>29.01</v>
      </c>
      <c r="W1106">
        <f t="shared" si="223"/>
        <v>8.07</v>
      </c>
      <c r="X1106">
        <f t="shared" si="224"/>
        <v>3.95</v>
      </c>
      <c r="Y1106">
        <f t="shared" si="225"/>
        <v>25.15</v>
      </c>
      <c r="Z1106">
        <f t="shared" si="232"/>
        <v>0</v>
      </c>
      <c r="AA1106">
        <f t="shared" si="233"/>
        <v>0.17</v>
      </c>
    </row>
    <row r="1107" spans="1:27" x14ac:dyDescent="0.3">
      <c r="A1107" t="s">
        <v>4531</v>
      </c>
      <c r="B1107" t="s">
        <v>3382</v>
      </c>
      <c r="C1107" t="s">
        <v>1120</v>
      </c>
      <c r="D1107">
        <v>179</v>
      </c>
      <c r="E1107">
        <v>3</v>
      </c>
      <c r="F1107">
        <v>2</v>
      </c>
      <c r="G1107" s="4">
        <v>204</v>
      </c>
      <c r="H1107">
        <f t="shared" si="226"/>
        <v>87.75</v>
      </c>
      <c r="I1107">
        <f t="shared" si="227"/>
        <v>176</v>
      </c>
      <c r="J1107" s="3" t="str">
        <f t="shared" si="228"/>
        <v>PP</v>
      </c>
      <c r="K1107" s="3" t="str">
        <f t="shared" si="229"/>
        <v>PSOE</v>
      </c>
      <c r="L1107" s="3">
        <f t="shared" si="230"/>
        <v>50</v>
      </c>
      <c r="M1107" s="3">
        <f t="shared" si="231"/>
        <v>30.68</v>
      </c>
      <c r="N1107">
        <v>54</v>
      </c>
      <c r="O1107">
        <v>88</v>
      </c>
      <c r="P1107">
        <v>9</v>
      </c>
      <c r="Q1107">
        <v>2</v>
      </c>
      <c r="R1107">
        <v>21</v>
      </c>
      <c r="S1107">
        <v>0</v>
      </c>
      <c r="T1107">
        <v>0</v>
      </c>
      <c r="U1107">
        <f t="shared" si="221"/>
        <v>30.68</v>
      </c>
      <c r="V1107">
        <f t="shared" si="222"/>
        <v>50</v>
      </c>
      <c r="W1107">
        <f t="shared" si="223"/>
        <v>5.1100000000000003</v>
      </c>
      <c r="X1107">
        <f t="shared" si="224"/>
        <v>1.1399999999999999</v>
      </c>
      <c r="Y1107">
        <f t="shared" si="225"/>
        <v>11.93</v>
      </c>
      <c r="Z1107">
        <f t="shared" si="232"/>
        <v>0</v>
      </c>
      <c r="AA1107">
        <f t="shared" si="233"/>
        <v>0</v>
      </c>
    </row>
    <row r="1108" spans="1:27" x14ac:dyDescent="0.3">
      <c r="A1108" t="s">
        <v>4531</v>
      </c>
      <c r="B1108" t="s">
        <v>3383</v>
      </c>
      <c r="C1108" t="s">
        <v>1121</v>
      </c>
      <c r="D1108">
        <v>29</v>
      </c>
      <c r="E1108">
        <v>0</v>
      </c>
      <c r="F1108">
        <v>0</v>
      </c>
      <c r="G1108" s="4">
        <v>43</v>
      </c>
      <c r="H1108">
        <f t="shared" si="226"/>
        <v>67.44</v>
      </c>
      <c r="I1108">
        <f t="shared" si="227"/>
        <v>29</v>
      </c>
      <c r="J1108" s="3" t="str">
        <f t="shared" si="228"/>
        <v>PP</v>
      </c>
      <c r="K1108" s="3" t="str">
        <f t="shared" si="229"/>
        <v>PSOE</v>
      </c>
      <c r="L1108" s="3">
        <f t="shared" si="230"/>
        <v>55.17</v>
      </c>
      <c r="M1108" s="3">
        <f t="shared" si="231"/>
        <v>27.59</v>
      </c>
      <c r="N1108">
        <v>8</v>
      </c>
      <c r="O1108">
        <v>16</v>
      </c>
      <c r="P1108">
        <v>1</v>
      </c>
      <c r="Q1108">
        <v>1</v>
      </c>
      <c r="R1108">
        <v>3</v>
      </c>
      <c r="S1108">
        <v>0</v>
      </c>
      <c r="T1108">
        <v>0</v>
      </c>
      <c r="U1108">
        <f t="shared" si="221"/>
        <v>27.59</v>
      </c>
      <c r="V1108">
        <f t="shared" si="222"/>
        <v>55.17</v>
      </c>
      <c r="W1108">
        <f t="shared" si="223"/>
        <v>3.45</v>
      </c>
      <c r="X1108">
        <f t="shared" si="224"/>
        <v>3.45</v>
      </c>
      <c r="Y1108">
        <f t="shared" si="225"/>
        <v>10.34</v>
      </c>
      <c r="Z1108">
        <f t="shared" si="232"/>
        <v>0</v>
      </c>
      <c r="AA1108">
        <f t="shared" si="233"/>
        <v>0</v>
      </c>
    </row>
    <row r="1109" spans="1:27" x14ac:dyDescent="0.3">
      <c r="A1109" t="s">
        <v>4531</v>
      </c>
      <c r="B1109" t="s">
        <v>3384</v>
      </c>
      <c r="C1109" t="s">
        <v>1122</v>
      </c>
      <c r="D1109">
        <v>239</v>
      </c>
      <c r="E1109">
        <v>6</v>
      </c>
      <c r="F1109">
        <v>1</v>
      </c>
      <c r="G1109" s="4">
        <v>301</v>
      </c>
      <c r="H1109">
        <f t="shared" si="226"/>
        <v>79.400000000000006</v>
      </c>
      <c r="I1109">
        <f t="shared" si="227"/>
        <v>233</v>
      </c>
      <c r="J1109" s="3" t="str">
        <f t="shared" si="228"/>
        <v>PSOE</v>
      </c>
      <c r="K1109" s="3" t="str">
        <f t="shared" si="229"/>
        <v>PP</v>
      </c>
      <c r="L1109" s="3">
        <f t="shared" si="230"/>
        <v>50.21</v>
      </c>
      <c r="M1109" s="3">
        <f t="shared" si="231"/>
        <v>33.479999999999997</v>
      </c>
      <c r="N1109">
        <v>117</v>
      </c>
      <c r="O1109">
        <v>78</v>
      </c>
      <c r="P1109">
        <v>9</v>
      </c>
      <c r="Q1109">
        <v>13</v>
      </c>
      <c r="R1109">
        <v>10</v>
      </c>
      <c r="S1109">
        <v>0</v>
      </c>
      <c r="T1109">
        <v>2</v>
      </c>
      <c r="U1109">
        <f t="shared" si="221"/>
        <v>50.21</v>
      </c>
      <c r="V1109">
        <f t="shared" si="222"/>
        <v>33.479999999999997</v>
      </c>
      <c r="W1109">
        <f t="shared" si="223"/>
        <v>3.86</v>
      </c>
      <c r="X1109">
        <f t="shared" si="224"/>
        <v>5.58</v>
      </c>
      <c r="Y1109">
        <f t="shared" si="225"/>
        <v>4.29</v>
      </c>
      <c r="Z1109">
        <f t="shared" si="232"/>
        <v>0</v>
      </c>
      <c r="AA1109">
        <f t="shared" si="233"/>
        <v>0.86</v>
      </c>
    </row>
    <row r="1110" spans="1:27" x14ac:dyDescent="0.3">
      <c r="A1110" t="s">
        <v>4531</v>
      </c>
      <c r="B1110" t="s">
        <v>3385</v>
      </c>
      <c r="C1110" t="s">
        <v>1123</v>
      </c>
      <c r="D1110">
        <v>52</v>
      </c>
      <c r="E1110">
        <v>0</v>
      </c>
      <c r="F1110">
        <v>0</v>
      </c>
      <c r="G1110" s="4">
        <v>62</v>
      </c>
      <c r="H1110">
        <f t="shared" si="226"/>
        <v>83.87</v>
      </c>
      <c r="I1110">
        <f t="shared" si="227"/>
        <v>52</v>
      </c>
      <c r="J1110" s="3" t="str">
        <f t="shared" si="228"/>
        <v>PSOE</v>
      </c>
      <c r="K1110" s="3" t="str">
        <f t="shared" si="229"/>
        <v>PP</v>
      </c>
      <c r="L1110" s="3">
        <f t="shared" si="230"/>
        <v>50</v>
      </c>
      <c r="M1110" s="3">
        <f t="shared" si="231"/>
        <v>38.46</v>
      </c>
      <c r="N1110">
        <v>26</v>
      </c>
      <c r="O1110">
        <v>20</v>
      </c>
      <c r="P1110">
        <v>0</v>
      </c>
      <c r="Q1110">
        <v>1</v>
      </c>
      <c r="R1110">
        <v>5</v>
      </c>
      <c r="S1110">
        <v>0</v>
      </c>
      <c r="T1110">
        <v>0</v>
      </c>
      <c r="U1110">
        <f t="shared" si="221"/>
        <v>50</v>
      </c>
      <c r="V1110">
        <f t="shared" si="222"/>
        <v>38.46</v>
      </c>
      <c r="W1110">
        <f t="shared" si="223"/>
        <v>0</v>
      </c>
      <c r="X1110">
        <f t="shared" si="224"/>
        <v>1.92</v>
      </c>
      <c r="Y1110">
        <f t="shared" si="225"/>
        <v>9.6199999999999992</v>
      </c>
      <c r="Z1110">
        <f t="shared" si="232"/>
        <v>0</v>
      </c>
      <c r="AA1110">
        <f t="shared" si="233"/>
        <v>0</v>
      </c>
    </row>
    <row r="1111" spans="1:27" x14ac:dyDescent="0.3">
      <c r="A1111" t="s">
        <v>4531</v>
      </c>
      <c r="B1111" t="s">
        <v>3386</v>
      </c>
      <c r="C1111" t="s">
        <v>1124</v>
      </c>
      <c r="D1111">
        <v>70</v>
      </c>
      <c r="E1111">
        <v>0</v>
      </c>
      <c r="F1111">
        <v>1</v>
      </c>
      <c r="G1111" s="4">
        <v>78</v>
      </c>
      <c r="H1111">
        <f t="shared" si="226"/>
        <v>89.74</v>
      </c>
      <c r="I1111">
        <f t="shared" si="227"/>
        <v>70</v>
      </c>
      <c r="J1111" s="3" t="str">
        <f t="shared" si="228"/>
        <v>PP</v>
      </c>
      <c r="K1111" s="3" t="str">
        <f t="shared" si="229"/>
        <v>Ciudadanos</v>
      </c>
      <c r="L1111" s="3">
        <f t="shared" si="230"/>
        <v>51.43</v>
      </c>
      <c r="M1111" s="3">
        <f t="shared" si="231"/>
        <v>45.71</v>
      </c>
      <c r="N1111">
        <v>1</v>
      </c>
      <c r="O1111">
        <v>36</v>
      </c>
      <c r="P1111">
        <v>0</v>
      </c>
      <c r="Q1111">
        <v>0</v>
      </c>
      <c r="R1111">
        <v>32</v>
      </c>
      <c r="S1111">
        <v>0</v>
      </c>
      <c r="T1111">
        <v>0</v>
      </c>
      <c r="U1111">
        <f t="shared" si="221"/>
        <v>1.43</v>
      </c>
      <c r="V1111">
        <f t="shared" si="222"/>
        <v>51.43</v>
      </c>
      <c r="W1111">
        <f t="shared" si="223"/>
        <v>0</v>
      </c>
      <c r="X1111">
        <f t="shared" si="224"/>
        <v>0</v>
      </c>
      <c r="Y1111">
        <f t="shared" si="225"/>
        <v>45.71</v>
      </c>
      <c r="Z1111">
        <f t="shared" si="232"/>
        <v>0</v>
      </c>
      <c r="AA1111">
        <f t="shared" si="233"/>
        <v>0</v>
      </c>
    </row>
    <row r="1112" spans="1:27" x14ac:dyDescent="0.3">
      <c r="A1112" t="s">
        <v>4531</v>
      </c>
      <c r="B1112" t="s">
        <v>3387</v>
      </c>
      <c r="C1112" t="s">
        <v>1125</v>
      </c>
      <c r="D1112">
        <v>117</v>
      </c>
      <c r="E1112">
        <v>4</v>
      </c>
      <c r="F1112">
        <v>1</v>
      </c>
      <c r="G1112" s="4">
        <v>142</v>
      </c>
      <c r="H1112">
        <f t="shared" si="226"/>
        <v>82.39</v>
      </c>
      <c r="I1112">
        <f t="shared" si="227"/>
        <v>113</v>
      </c>
      <c r="J1112" s="3" t="str">
        <f t="shared" si="228"/>
        <v>PP</v>
      </c>
      <c r="K1112" s="3" t="str">
        <f t="shared" si="229"/>
        <v>PSOE</v>
      </c>
      <c r="L1112" s="3">
        <f t="shared" si="230"/>
        <v>47.79</v>
      </c>
      <c r="M1112" s="3">
        <f t="shared" si="231"/>
        <v>24.78</v>
      </c>
      <c r="N1112">
        <v>28</v>
      </c>
      <c r="O1112">
        <v>54</v>
      </c>
      <c r="P1112">
        <v>8</v>
      </c>
      <c r="Q1112">
        <v>1</v>
      </c>
      <c r="R1112">
        <v>17</v>
      </c>
      <c r="S1112">
        <v>0</v>
      </c>
      <c r="T1112">
        <v>2</v>
      </c>
      <c r="U1112">
        <f t="shared" si="221"/>
        <v>24.78</v>
      </c>
      <c r="V1112">
        <f t="shared" si="222"/>
        <v>47.79</v>
      </c>
      <c r="W1112">
        <f t="shared" si="223"/>
        <v>7.08</v>
      </c>
      <c r="X1112">
        <f t="shared" si="224"/>
        <v>0.88</v>
      </c>
      <c r="Y1112">
        <f t="shared" si="225"/>
        <v>15.04</v>
      </c>
      <c r="Z1112">
        <f t="shared" si="232"/>
        <v>0</v>
      </c>
      <c r="AA1112">
        <f t="shared" si="233"/>
        <v>1.77</v>
      </c>
    </row>
    <row r="1113" spans="1:27" x14ac:dyDescent="0.3">
      <c r="A1113" t="s">
        <v>4531</v>
      </c>
      <c r="B1113" t="s">
        <v>3388</v>
      </c>
      <c r="C1113" t="s">
        <v>1126</v>
      </c>
      <c r="D1113">
        <v>317</v>
      </c>
      <c r="E1113">
        <v>5</v>
      </c>
      <c r="F1113">
        <v>5</v>
      </c>
      <c r="G1113" s="4">
        <v>379</v>
      </c>
      <c r="H1113">
        <f t="shared" si="226"/>
        <v>83.64</v>
      </c>
      <c r="I1113">
        <f t="shared" si="227"/>
        <v>312</v>
      </c>
      <c r="J1113" s="3" t="str">
        <f t="shared" si="228"/>
        <v>PSOE</v>
      </c>
      <c r="K1113" s="3" t="str">
        <f t="shared" si="229"/>
        <v>PP</v>
      </c>
      <c r="L1113" s="3">
        <f t="shared" si="230"/>
        <v>39.74</v>
      </c>
      <c r="M1113" s="3">
        <f t="shared" si="231"/>
        <v>38.46</v>
      </c>
      <c r="N1113">
        <v>124</v>
      </c>
      <c r="O1113">
        <v>120</v>
      </c>
      <c r="P1113">
        <v>13</v>
      </c>
      <c r="Q1113">
        <v>2</v>
      </c>
      <c r="R1113">
        <v>46</v>
      </c>
      <c r="S1113">
        <v>0</v>
      </c>
      <c r="T1113">
        <v>1</v>
      </c>
      <c r="U1113">
        <f t="shared" si="221"/>
        <v>39.74</v>
      </c>
      <c r="V1113">
        <f t="shared" si="222"/>
        <v>38.46</v>
      </c>
      <c r="W1113">
        <f t="shared" si="223"/>
        <v>4.17</v>
      </c>
      <c r="X1113">
        <f t="shared" si="224"/>
        <v>0.64</v>
      </c>
      <c r="Y1113">
        <f t="shared" si="225"/>
        <v>14.74</v>
      </c>
      <c r="Z1113">
        <f t="shared" si="232"/>
        <v>0</v>
      </c>
      <c r="AA1113">
        <f t="shared" si="233"/>
        <v>0.32</v>
      </c>
    </row>
    <row r="1114" spans="1:27" x14ac:dyDescent="0.3">
      <c r="A1114" t="s">
        <v>4531</v>
      </c>
      <c r="B1114" t="s">
        <v>3389</v>
      </c>
      <c r="C1114" t="s">
        <v>1127</v>
      </c>
      <c r="D1114">
        <v>301</v>
      </c>
      <c r="E1114">
        <v>2</v>
      </c>
      <c r="F1114">
        <v>2</v>
      </c>
      <c r="G1114" s="4">
        <v>413</v>
      </c>
      <c r="H1114">
        <f t="shared" si="226"/>
        <v>72.88</v>
      </c>
      <c r="I1114">
        <f t="shared" si="227"/>
        <v>299</v>
      </c>
      <c r="J1114" s="3" t="str">
        <f t="shared" si="228"/>
        <v>PP</v>
      </c>
      <c r="K1114" s="3" t="str">
        <f t="shared" si="229"/>
        <v>PSOE</v>
      </c>
      <c r="L1114" s="3">
        <f t="shared" si="230"/>
        <v>49.83</v>
      </c>
      <c r="M1114" s="3">
        <f t="shared" si="231"/>
        <v>28.09</v>
      </c>
      <c r="N1114">
        <v>84</v>
      </c>
      <c r="O1114">
        <v>149</v>
      </c>
      <c r="P1114">
        <v>19</v>
      </c>
      <c r="Q1114">
        <v>8</v>
      </c>
      <c r="R1114">
        <v>31</v>
      </c>
      <c r="S1114">
        <v>0</v>
      </c>
      <c r="T1114">
        <v>0</v>
      </c>
      <c r="U1114">
        <f t="shared" si="221"/>
        <v>28.09</v>
      </c>
      <c r="V1114">
        <f t="shared" si="222"/>
        <v>49.83</v>
      </c>
      <c r="W1114">
        <f t="shared" si="223"/>
        <v>6.35</v>
      </c>
      <c r="X1114">
        <f t="shared" si="224"/>
        <v>2.68</v>
      </c>
      <c r="Y1114">
        <f t="shared" si="225"/>
        <v>10.37</v>
      </c>
      <c r="Z1114">
        <f t="shared" si="232"/>
        <v>0</v>
      </c>
      <c r="AA1114">
        <f t="shared" si="233"/>
        <v>0</v>
      </c>
    </row>
    <row r="1115" spans="1:27" x14ac:dyDescent="0.3">
      <c r="A1115" t="s">
        <v>4531</v>
      </c>
      <c r="B1115" t="s">
        <v>3390</v>
      </c>
      <c r="C1115" t="s">
        <v>1128</v>
      </c>
      <c r="D1115">
        <v>21</v>
      </c>
      <c r="E1115">
        <v>0</v>
      </c>
      <c r="F1115">
        <v>1</v>
      </c>
      <c r="G1115" s="4">
        <v>25</v>
      </c>
      <c r="H1115">
        <f t="shared" si="226"/>
        <v>84</v>
      </c>
      <c r="I1115">
        <f t="shared" si="227"/>
        <v>21</v>
      </c>
      <c r="J1115" s="3" t="str">
        <f t="shared" si="228"/>
        <v>PSOE</v>
      </c>
      <c r="K1115" s="3" t="str">
        <f t="shared" si="229"/>
        <v>PP</v>
      </c>
      <c r="L1115" s="3">
        <f t="shared" si="230"/>
        <v>61.9</v>
      </c>
      <c r="M1115" s="3">
        <f t="shared" si="231"/>
        <v>19.05</v>
      </c>
      <c r="N1115">
        <v>13</v>
      </c>
      <c r="O1115">
        <v>4</v>
      </c>
      <c r="P1115">
        <v>1</v>
      </c>
      <c r="Q1115">
        <v>0</v>
      </c>
      <c r="R1115">
        <v>2</v>
      </c>
      <c r="S1115">
        <v>0</v>
      </c>
      <c r="T1115">
        <v>0</v>
      </c>
      <c r="U1115">
        <f t="shared" si="221"/>
        <v>61.9</v>
      </c>
      <c r="V1115">
        <f t="shared" si="222"/>
        <v>19.05</v>
      </c>
      <c r="W1115">
        <f t="shared" si="223"/>
        <v>4.76</v>
      </c>
      <c r="X1115">
        <f t="shared" si="224"/>
        <v>0</v>
      </c>
      <c r="Y1115">
        <f t="shared" si="225"/>
        <v>9.52</v>
      </c>
      <c r="Z1115">
        <f t="shared" si="232"/>
        <v>0</v>
      </c>
      <c r="AA1115">
        <f t="shared" si="233"/>
        <v>0</v>
      </c>
    </row>
    <row r="1116" spans="1:27" x14ac:dyDescent="0.3">
      <c r="A1116" t="s">
        <v>4531</v>
      </c>
      <c r="B1116" t="s">
        <v>3391</v>
      </c>
      <c r="C1116" t="s">
        <v>1129</v>
      </c>
      <c r="D1116">
        <v>208</v>
      </c>
      <c r="E1116">
        <v>2</v>
      </c>
      <c r="F1116">
        <v>1</v>
      </c>
      <c r="G1116" s="4">
        <v>246</v>
      </c>
      <c r="H1116">
        <f t="shared" si="226"/>
        <v>84.55</v>
      </c>
      <c r="I1116">
        <f t="shared" si="227"/>
        <v>206</v>
      </c>
      <c r="J1116" s="3" t="str">
        <f t="shared" si="228"/>
        <v>PP</v>
      </c>
      <c r="K1116" s="3" t="str">
        <f t="shared" si="229"/>
        <v>PSOE</v>
      </c>
      <c r="L1116" s="3">
        <f t="shared" si="230"/>
        <v>54.37</v>
      </c>
      <c r="M1116" s="3">
        <f t="shared" si="231"/>
        <v>27.18</v>
      </c>
      <c r="N1116">
        <v>56</v>
      </c>
      <c r="O1116">
        <v>112</v>
      </c>
      <c r="P1116">
        <v>5</v>
      </c>
      <c r="Q1116">
        <v>7</v>
      </c>
      <c r="R1116">
        <v>22</v>
      </c>
      <c r="S1116">
        <v>0</v>
      </c>
      <c r="T1116">
        <v>0</v>
      </c>
      <c r="U1116">
        <f t="shared" si="221"/>
        <v>27.18</v>
      </c>
      <c r="V1116">
        <f t="shared" si="222"/>
        <v>54.37</v>
      </c>
      <c r="W1116">
        <f t="shared" si="223"/>
        <v>2.4300000000000002</v>
      </c>
      <c r="X1116">
        <f t="shared" si="224"/>
        <v>3.4</v>
      </c>
      <c r="Y1116">
        <f t="shared" si="225"/>
        <v>10.68</v>
      </c>
      <c r="Z1116">
        <f t="shared" si="232"/>
        <v>0</v>
      </c>
      <c r="AA1116">
        <f t="shared" si="233"/>
        <v>0</v>
      </c>
    </row>
    <row r="1117" spans="1:27" x14ac:dyDescent="0.3">
      <c r="A1117" t="s">
        <v>4531</v>
      </c>
      <c r="B1117" t="s">
        <v>3392</v>
      </c>
      <c r="C1117" t="s">
        <v>1130</v>
      </c>
      <c r="D1117">
        <v>7146</v>
      </c>
      <c r="E1117">
        <v>88</v>
      </c>
      <c r="F1117">
        <v>89</v>
      </c>
      <c r="G1117" s="4">
        <v>10466</v>
      </c>
      <c r="H1117">
        <f t="shared" si="226"/>
        <v>68.28</v>
      </c>
      <c r="I1117">
        <f t="shared" si="227"/>
        <v>7058</v>
      </c>
      <c r="J1117" s="3" t="str">
        <f t="shared" si="228"/>
        <v>PP</v>
      </c>
      <c r="K1117" s="3" t="str">
        <f t="shared" si="229"/>
        <v>PSOE</v>
      </c>
      <c r="L1117" s="3">
        <f t="shared" si="230"/>
        <v>43.78</v>
      </c>
      <c r="M1117" s="3">
        <f t="shared" si="231"/>
        <v>31.91</v>
      </c>
      <c r="N1117">
        <v>2252</v>
      </c>
      <c r="O1117">
        <v>3090</v>
      </c>
      <c r="P1117">
        <v>240</v>
      </c>
      <c r="Q1117">
        <v>154</v>
      </c>
      <c r="R1117">
        <v>1005</v>
      </c>
      <c r="S1117">
        <v>0</v>
      </c>
      <c r="T1117">
        <v>25</v>
      </c>
      <c r="U1117">
        <f t="shared" si="221"/>
        <v>31.91</v>
      </c>
      <c r="V1117">
        <f t="shared" si="222"/>
        <v>43.78</v>
      </c>
      <c r="W1117">
        <f t="shared" si="223"/>
        <v>3.4</v>
      </c>
      <c r="X1117">
        <f t="shared" si="224"/>
        <v>2.1800000000000002</v>
      </c>
      <c r="Y1117">
        <f t="shared" si="225"/>
        <v>14.24</v>
      </c>
      <c r="Z1117">
        <f t="shared" si="232"/>
        <v>0</v>
      </c>
      <c r="AA1117">
        <f t="shared" si="233"/>
        <v>0.35</v>
      </c>
    </row>
    <row r="1118" spans="1:27" x14ac:dyDescent="0.3">
      <c r="A1118" t="s">
        <v>4531</v>
      </c>
      <c r="B1118" t="s">
        <v>3393</v>
      </c>
      <c r="C1118" t="s">
        <v>1131</v>
      </c>
      <c r="D1118">
        <v>82</v>
      </c>
      <c r="E1118">
        <v>0</v>
      </c>
      <c r="F1118">
        <v>1</v>
      </c>
      <c r="G1118" s="4">
        <v>99</v>
      </c>
      <c r="H1118">
        <f t="shared" si="226"/>
        <v>82.83</v>
      </c>
      <c r="I1118">
        <f t="shared" si="227"/>
        <v>82</v>
      </c>
      <c r="J1118" s="3" t="str">
        <f t="shared" si="228"/>
        <v>PP</v>
      </c>
      <c r="K1118" s="3" t="str">
        <f t="shared" si="229"/>
        <v>PSOE</v>
      </c>
      <c r="L1118" s="3">
        <f t="shared" si="230"/>
        <v>46.34</v>
      </c>
      <c r="M1118" s="3">
        <f t="shared" si="231"/>
        <v>35.369999999999997</v>
      </c>
      <c r="N1118">
        <v>29</v>
      </c>
      <c r="O1118">
        <v>38</v>
      </c>
      <c r="P1118">
        <v>1</v>
      </c>
      <c r="Q1118">
        <v>3</v>
      </c>
      <c r="R1118">
        <v>7</v>
      </c>
      <c r="S1118">
        <v>0</v>
      </c>
      <c r="T1118">
        <v>0</v>
      </c>
      <c r="U1118">
        <f t="shared" si="221"/>
        <v>35.369999999999997</v>
      </c>
      <c r="V1118">
        <f t="shared" si="222"/>
        <v>46.34</v>
      </c>
      <c r="W1118">
        <f t="shared" si="223"/>
        <v>1.22</v>
      </c>
      <c r="X1118">
        <f t="shared" si="224"/>
        <v>3.66</v>
      </c>
      <c r="Y1118">
        <f t="shared" si="225"/>
        <v>8.5399999999999991</v>
      </c>
      <c r="Z1118">
        <f t="shared" si="232"/>
        <v>0</v>
      </c>
      <c r="AA1118">
        <f t="shared" si="233"/>
        <v>0</v>
      </c>
    </row>
    <row r="1119" spans="1:27" x14ac:dyDescent="0.3">
      <c r="A1119" t="s">
        <v>4531</v>
      </c>
      <c r="B1119" t="s">
        <v>3394</v>
      </c>
      <c r="C1119" t="s">
        <v>1132</v>
      </c>
      <c r="D1119">
        <v>145</v>
      </c>
      <c r="E1119">
        <v>0</v>
      </c>
      <c r="F1119">
        <v>0</v>
      </c>
      <c r="G1119" s="4">
        <v>177</v>
      </c>
      <c r="H1119">
        <f t="shared" si="226"/>
        <v>81.92</v>
      </c>
      <c r="I1119">
        <f t="shared" si="227"/>
        <v>145</v>
      </c>
      <c r="J1119" s="3" t="str">
        <f t="shared" si="228"/>
        <v>PP</v>
      </c>
      <c r="K1119" s="3" t="str">
        <f t="shared" si="229"/>
        <v>PSOE</v>
      </c>
      <c r="L1119" s="3">
        <f t="shared" si="230"/>
        <v>60</v>
      </c>
      <c r="M1119" s="3">
        <f t="shared" si="231"/>
        <v>19.309999999999999</v>
      </c>
      <c r="N1119">
        <v>28</v>
      </c>
      <c r="O1119">
        <v>87</v>
      </c>
      <c r="P1119">
        <v>3</v>
      </c>
      <c r="Q1119">
        <v>1</v>
      </c>
      <c r="R1119">
        <v>26</v>
      </c>
      <c r="S1119">
        <v>0</v>
      </c>
      <c r="T1119">
        <v>0</v>
      </c>
      <c r="U1119">
        <f t="shared" si="221"/>
        <v>19.309999999999999</v>
      </c>
      <c r="V1119">
        <f t="shared" si="222"/>
        <v>60</v>
      </c>
      <c r="W1119">
        <f t="shared" si="223"/>
        <v>2.0699999999999998</v>
      </c>
      <c r="X1119">
        <f t="shared" si="224"/>
        <v>0.69</v>
      </c>
      <c r="Y1119">
        <f t="shared" si="225"/>
        <v>17.93</v>
      </c>
      <c r="Z1119">
        <f t="shared" si="232"/>
        <v>0</v>
      </c>
      <c r="AA1119">
        <f t="shared" si="233"/>
        <v>0</v>
      </c>
    </row>
    <row r="1120" spans="1:27" x14ac:dyDescent="0.3">
      <c r="A1120" t="s">
        <v>4531</v>
      </c>
      <c r="B1120" t="s">
        <v>3395</v>
      </c>
      <c r="C1120" t="s">
        <v>1133</v>
      </c>
      <c r="D1120">
        <v>81</v>
      </c>
      <c r="E1120">
        <v>1</v>
      </c>
      <c r="F1120">
        <v>0</v>
      </c>
      <c r="G1120" s="4">
        <v>102</v>
      </c>
      <c r="H1120">
        <f t="shared" si="226"/>
        <v>79.41</v>
      </c>
      <c r="I1120">
        <f t="shared" si="227"/>
        <v>80</v>
      </c>
      <c r="J1120" s="3" t="str">
        <f t="shared" si="228"/>
        <v>PP</v>
      </c>
      <c r="K1120" s="3" t="str">
        <f t="shared" si="229"/>
        <v>PSOE</v>
      </c>
      <c r="L1120" s="3">
        <f t="shared" si="230"/>
        <v>38.75</v>
      </c>
      <c r="M1120" s="3">
        <f t="shared" si="231"/>
        <v>30</v>
      </c>
      <c r="N1120">
        <v>24</v>
      </c>
      <c r="O1120">
        <v>31</v>
      </c>
      <c r="P1120">
        <v>9</v>
      </c>
      <c r="Q1120">
        <v>0</v>
      </c>
      <c r="R1120">
        <v>12</v>
      </c>
      <c r="S1120">
        <v>0</v>
      </c>
      <c r="T1120">
        <v>0</v>
      </c>
      <c r="U1120">
        <f t="shared" si="221"/>
        <v>30</v>
      </c>
      <c r="V1120">
        <f t="shared" si="222"/>
        <v>38.75</v>
      </c>
      <c r="W1120">
        <f t="shared" si="223"/>
        <v>11.25</v>
      </c>
      <c r="X1120">
        <f t="shared" si="224"/>
        <v>0</v>
      </c>
      <c r="Y1120">
        <f t="shared" si="225"/>
        <v>15</v>
      </c>
      <c r="Z1120">
        <f t="shared" si="232"/>
        <v>0</v>
      </c>
      <c r="AA1120">
        <f t="shared" si="233"/>
        <v>0</v>
      </c>
    </row>
    <row r="1121" spans="1:27" x14ac:dyDescent="0.3">
      <c r="A1121" t="s">
        <v>4531</v>
      </c>
      <c r="B1121" t="s">
        <v>3396</v>
      </c>
      <c r="C1121" t="s">
        <v>1134</v>
      </c>
      <c r="D1121">
        <v>108</v>
      </c>
      <c r="E1121">
        <v>1</v>
      </c>
      <c r="F1121">
        <v>0</v>
      </c>
      <c r="G1121" s="4">
        <v>150</v>
      </c>
      <c r="H1121">
        <f t="shared" si="226"/>
        <v>72</v>
      </c>
      <c r="I1121">
        <f t="shared" si="227"/>
        <v>107</v>
      </c>
      <c r="J1121" s="3" t="str">
        <f t="shared" si="228"/>
        <v>PSOE</v>
      </c>
      <c r="K1121" s="3" t="str">
        <f t="shared" si="229"/>
        <v>PP</v>
      </c>
      <c r="L1121" s="3">
        <f t="shared" si="230"/>
        <v>52.34</v>
      </c>
      <c r="M1121" s="3">
        <f t="shared" si="231"/>
        <v>37.380000000000003</v>
      </c>
      <c r="N1121">
        <v>56</v>
      </c>
      <c r="O1121">
        <v>40</v>
      </c>
      <c r="P1121">
        <v>4</v>
      </c>
      <c r="Q1121">
        <v>1</v>
      </c>
      <c r="R1121">
        <v>5</v>
      </c>
      <c r="S1121">
        <v>0</v>
      </c>
      <c r="T1121">
        <v>0</v>
      </c>
      <c r="U1121">
        <f t="shared" si="221"/>
        <v>52.34</v>
      </c>
      <c r="V1121">
        <f t="shared" si="222"/>
        <v>37.380000000000003</v>
      </c>
      <c r="W1121">
        <f t="shared" si="223"/>
        <v>3.74</v>
      </c>
      <c r="X1121">
        <f t="shared" si="224"/>
        <v>0.93</v>
      </c>
      <c r="Y1121">
        <f t="shared" si="225"/>
        <v>4.67</v>
      </c>
      <c r="Z1121">
        <f t="shared" si="232"/>
        <v>0</v>
      </c>
      <c r="AA1121">
        <f t="shared" si="233"/>
        <v>0</v>
      </c>
    </row>
    <row r="1122" spans="1:27" x14ac:dyDescent="0.3">
      <c r="A1122" t="s">
        <v>4531</v>
      </c>
      <c r="B1122" t="s">
        <v>3397</v>
      </c>
      <c r="C1122" t="s">
        <v>1135</v>
      </c>
      <c r="D1122">
        <v>321</v>
      </c>
      <c r="E1122">
        <v>1</v>
      </c>
      <c r="F1122">
        <v>10</v>
      </c>
      <c r="G1122" s="4">
        <v>405</v>
      </c>
      <c r="H1122">
        <f t="shared" si="226"/>
        <v>79.260000000000005</v>
      </c>
      <c r="I1122">
        <f t="shared" si="227"/>
        <v>320</v>
      </c>
      <c r="J1122" s="3" t="str">
        <f t="shared" si="228"/>
        <v>PSOE</v>
      </c>
      <c r="K1122" s="3" t="str">
        <f t="shared" si="229"/>
        <v>PP</v>
      </c>
      <c r="L1122" s="3">
        <f t="shared" si="230"/>
        <v>43.75</v>
      </c>
      <c r="M1122" s="3">
        <f t="shared" si="231"/>
        <v>33.130000000000003</v>
      </c>
      <c r="N1122">
        <v>140</v>
      </c>
      <c r="O1122">
        <v>106</v>
      </c>
      <c r="P1122">
        <v>17</v>
      </c>
      <c r="Q1122">
        <v>1</v>
      </c>
      <c r="R1122">
        <v>41</v>
      </c>
      <c r="S1122">
        <v>0</v>
      </c>
      <c r="T1122">
        <v>1</v>
      </c>
      <c r="U1122">
        <f t="shared" si="221"/>
        <v>43.75</v>
      </c>
      <c r="V1122">
        <f t="shared" si="222"/>
        <v>33.130000000000003</v>
      </c>
      <c r="W1122">
        <f t="shared" si="223"/>
        <v>5.31</v>
      </c>
      <c r="X1122">
        <f t="shared" si="224"/>
        <v>0.31</v>
      </c>
      <c r="Y1122">
        <f t="shared" si="225"/>
        <v>12.81</v>
      </c>
      <c r="Z1122">
        <f t="shared" si="232"/>
        <v>0</v>
      </c>
      <c r="AA1122">
        <f t="shared" si="233"/>
        <v>0.31</v>
      </c>
    </row>
    <row r="1123" spans="1:27" x14ac:dyDescent="0.3">
      <c r="A1123" t="s">
        <v>4531</v>
      </c>
      <c r="B1123" t="s">
        <v>3398</v>
      </c>
      <c r="C1123" t="s">
        <v>1136</v>
      </c>
      <c r="D1123">
        <v>75</v>
      </c>
      <c r="E1123">
        <v>0</v>
      </c>
      <c r="F1123">
        <v>0</v>
      </c>
      <c r="G1123" s="4">
        <v>75</v>
      </c>
      <c r="H1123">
        <f t="shared" si="226"/>
        <v>100</v>
      </c>
      <c r="I1123">
        <f t="shared" si="227"/>
        <v>75</v>
      </c>
      <c r="J1123" s="3" t="str">
        <f t="shared" si="228"/>
        <v>PP</v>
      </c>
      <c r="K1123" s="3" t="str">
        <f t="shared" si="229"/>
        <v>PSOE</v>
      </c>
      <c r="L1123" s="3">
        <f t="shared" si="230"/>
        <v>58.67</v>
      </c>
      <c r="M1123" s="3">
        <f t="shared" si="231"/>
        <v>29.33</v>
      </c>
      <c r="N1123">
        <v>22</v>
      </c>
      <c r="O1123">
        <v>44</v>
      </c>
      <c r="P1123">
        <v>3</v>
      </c>
      <c r="Q1123">
        <v>0</v>
      </c>
      <c r="R1123">
        <v>6</v>
      </c>
      <c r="S1123">
        <v>0</v>
      </c>
      <c r="T1123">
        <v>0</v>
      </c>
      <c r="U1123">
        <f t="shared" si="221"/>
        <v>29.33</v>
      </c>
      <c r="V1123">
        <f t="shared" si="222"/>
        <v>58.67</v>
      </c>
      <c r="W1123">
        <f t="shared" si="223"/>
        <v>4</v>
      </c>
      <c r="X1123">
        <f t="shared" si="224"/>
        <v>0</v>
      </c>
      <c r="Y1123">
        <f t="shared" si="225"/>
        <v>8</v>
      </c>
      <c r="Z1123">
        <f t="shared" si="232"/>
        <v>0</v>
      </c>
      <c r="AA1123">
        <f t="shared" si="233"/>
        <v>0</v>
      </c>
    </row>
    <row r="1124" spans="1:27" x14ac:dyDescent="0.3">
      <c r="A1124" t="s">
        <v>4531</v>
      </c>
      <c r="B1124" t="s">
        <v>3399</v>
      </c>
      <c r="C1124" t="s">
        <v>1137</v>
      </c>
      <c r="D1124">
        <v>88</v>
      </c>
      <c r="E1124">
        <v>0</v>
      </c>
      <c r="F1124">
        <v>1</v>
      </c>
      <c r="G1124" s="4">
        <v>110</v>
      </c>
      <c r="H1124">
        <f t="shared" si="226"/>
        <v>80</v>
      </c>
      <c r="I1124">
        <f t="shared" si="227"/>
        <v>88</v>
      </c>
      <c r="J1124" s="3" t="str">
        <f t="shared" si="228"/>
        <v>PP</v>
      </c>
      <c r="K1124" s="3" t="str">
        <f t="shared" si="229"/>
        <v>PSOE</v>
      </c>
      <c r="L1124" s="3">
        <f t="shared" si="230"/>
        <v>55.68</v>
      </c>
      <c r="M1124" s="3">
        <f t="shared" si="231"/>
        <v>25</v>
      </c>
      <c r="N1124">
        <v>22</v>
      </c>
      <c r="O1124">
        <v>49</v>
      </c>
      <c r="P1124">
        <v>7</v>
      </c>
      <c r="Q1124">
        <v>0</v>
      </c>
      <c r="R1124">
        <v>9</v>
      </c>
      <c r="S1124">
        <v>0</v>
      </c>
      <c r="T1124">
        <v>0</v>
      </c>
      <c r="U1124">
        <f t="shared" si="221"/>
        <v>25</v>
      </c>
      <c r="V1124">
        <f t="shared" si="222"/>
        <v>55.68</v>
      </c>
      <c r="W1124">
        <f t="shared" si="223"/>
        <v>7.95</v>
      </c>
      <c r="X1124">
        <f t="shared" si="224"/>
        <v>0</v>
      </c>
      <c r="Y1124">
        <f t="shared" si="225"/>
        <v>10.23</v>
      </c>
      <c r="Z1124">
        <f t="shared" si="232"/>
        <v>0</v>
      </c>
      <c r="AA1124">
        <f t="shared" si="233"/>
        <v>0</v>
      </c>
    </row>
    <row r="1125" spans="1:27" x14ac:dyDescent="0.3">
      <c r="A1125" t="s">
        <v>4531</v>
      </c>
      <c r="B1125" t="s">
        <v>3400</v>
      </c>
      <c r="C1125" t="s">
        <v>1138</v>
      </c>
      <c r="D1125">
        <v>51</v>
      </c>
      <c r="E1125">
        <v>0</v>
      </c>
      <c r="F1125">
        <v>0</v>
      </c>
      <c r="G1125" s="4">
        <v>68</v>
      </c>
      <c r="H1125">
        <f t="shared" si="226"/>
        <v>75</v>
      </c>
      <c r="I1125">
        <f t="shared" si="227"/>
        <v>51</v>
      </c>
      <c r="J1125" s="3" t="str">
        <f t="shared" si="228"/>
        <v>PP</v>
      </c>
      <c r="K1125" s="3" t="str">
        <f t="shared" si="229"/>
        <v>PSOE</v>
      </c>
      <c r="L1125" s="3">
        <f t="shared" si="230"/>
        <v>45.1</v>
      </c>
      <c r="M1125" s="3">
        <f t="shared" si="231"/>
        <v>25.49</v>
      </c>
      <c r="N1125">
        <v>13</v>
      </c>
      <c r="O1125">
        <v>23</v>
      </c>
      <c r="P1125">
        <v>2</v>
      </c>
      <c r="Q1125">
        <v>5</v>
      </c>
      <c r="R1125">
        <v>8</v>
      </c>
      <c r="S1125">
        <v>0</v>
      </c>
      <c r="T1125">
        <v>0</v>
      </c>
      <c r="U1125">
        <f t="shared" si="221"/>
        <v>25.49</v>
      </c>
      <c r="V1125">
        <f t="shared" si="222"/>
        <v>45.1</v>
      </c>
      <c r="W1125">
        <f t="shared" si="223"/>
        <v>3.92</v>
      </c>
      <c r="X1125">
        <f t="shared" si="224"/>
        <v>9.8000000000000007</v>
      </c>
      <c r="Y1125">
        <f t="shared" si="225"/>
        <v>15.69</v>
      </c>
      <c r="Z1125">
        <f t="shared" si="232"/>
        <v>0</v>
      </c>
      <c r="AA1125">
        <f t="shared" si="233"/>
        <v>0</v>
      </c>
    </row>
    <row r="1126" spans="1:27" x14ac:dyDescent="0.3">
      <c r="A1126" t="s">
        <v>4531</v>
      </c>
      <c r="B1126" t="s">
        <v>3401</v>
      </c>
      <c r="C1126" t="s">
        <v>1139</v>
      </c>
      <c r="D1126">
        <v>1100</v>
      </c>
      <c r="E1126">
        <v>12</v>
      </c>
      <c r="F1126">
        <v>17</v>
      </c>
      <c r="G1126" s="4">
        <v>1560</v>
      </c>
      <c r="H1126">
        <f t="shared" si="226"/>
        <v>70.510000000000005</v>
      </c>
      <c r="I1126">
        <f t="shared" si="227"/>
        <v>1088</v>
      </c>
      <c r="J1126" s="3" t="str">
        <f t="shared" si="228"/>
        <v>PSOE</v>
      </c>
      <c r="K1126" s="3" t="str">
        <f t="shared" si="229"/>
        <v>PP</v>
      </c>
      <c r="L1126" s="3">
        <f t="shared" si="230"/>
        <v>29.96</v>
      </c>
      <c r="M1126" s="3">
        <f t="shared" si="231"/>
        <v>28.03</v>
      </c>
      <c r="N1126">
        <v>326</v>
      </c>
      <c r="O1126">
        <v>305</v>
      </c>
      <c r="P1126">
        <v>49</v>
      </c>
      <c r="Q1126">
        <v>50</v>
      </c>
      <c r="R1126">
        <v>294</v>
      </c>
      <c r="S1126">
        <v>0</v>
      </c>
      <c r="T1126">
        <v>3</v>
      </c>
      <c r="U1126">
        <f t="shared" si="221"/>
        <v>29.96</v>
      </c>
      <c r="V1126">
        <f t="shared" si="222"/>
        <v>28.03</v>
      </c>
      <c r="W1126">
        <f t="shared" si="223"/>
        <v>4.5</v>
      </c>
      <c r="X1126">
        <f t="shared" si="224"/>
        <v>4.5999999999999996</v>
      </c>
      <c r="Y1126">
        <f t="shared" si="225"/>
        <v>27.02</v>
      </c>
      <c r="Z1126">
        <f t="shared" si="232"/>
        <v>0</v>
      </c>
      <c r="AA1126">
        <f t="shared" si="233"/>
        <v>0.28000000000000003</v>
      </c>
    </row>
    <row r="1127" spans="1:27" x14ac:dyDescent="0.3">
      <c r="A1127" t="s">
        <v>4531</v>
      </c>
      <c r="B1127" t="s">
        <v>3402</v>
      </c>
      <c r="C1127" t="s">
        <v>1140</v>
      </c>
      <c r="D1127">
        <v>95</v>
      </c>
      <c r="E1127">
        <v>1</v>
      </c>
      <c r="F1127">
        <v>0</v>
      </c>
      <c r="G1127" s="4">
        <v>120</v>
      </c>
      <c r="H1127">
        <f t="shared" si="226"/>
        <v>79.17</v>
      </c>
      <c r="I1127">
        <f t="shared" si="227"/>
        <v>94</v>
      </c>
      <c r="J1127" s="3" t="str">
        <f t="shared" si="228"/>
        <v>PP</v>
      </c>
      <c r="K1127" s="3" t="str">
        <f t="shared" si="229"/>
        <v>PSOE</v>
      </c>
      <c r="L1127" s="3">
        <f t="shared" si="230"/>
        <v>47.87</v>
      </c>
      <c r="M1127" s="3">
        <f t="shared" si="231"/>
        <v>32.979999999999997</v>
      </c>
      <c r="N1127">
        <v>31</v>
      </c>
      <c r="O1127">
        <v>45</v>
      </c>
      <c r="P1127">
        <v>4</v>
      </c>
      <c r="Q1127">
        <v>2</v>
      </c>
      <c r="R1127">
        <v>11</v>
      </c>
      <c r="S1127">
        <v>0</v>
      </c>
      <c r="T1127">
        <v>0</v>
      </c>
      <c r="U1127">
        <f t="shared" si="221"/>
        <v>32.979999999999997</v>
      </c>
      <c r="V1127">
        <f t="shared" si="222"/>
        <v>47.87</v>
      </c>
      <c r="W1127">
        <f t="shared" si="223"/>
        <v>4.26</v>
      </c>
      <c r="X1127">
        <f t="shared" si="224"/>
        <v>2.13</v>
      </c>
      <c r="Y1127">
        <f t="shared" si="225"/>
        <v>11.7</v>
      </c>
      <c r="Z1127">
        <f t="shared" si="232"/>
        <v>0</v>
      </c>
      <c r="AA1127">
        <f t="shared" si="233"/>
        <v>0</v>
      </c>
    </row>
    <row r="1128" spans="1:27" x14ac:dyDescent="0.3">
      <c r="A1128" t="s">
        <v>4531</v>
      </c>
      <c r="B1128" t="s">
        <v>3403</v>
      </c>
      <c r="C1128" t="s">
        <v>1141</v>
      </c>
      <c r="D1128">
        <v>82</v>
      </c>
      <c r="E1128">
        <v>1</v>
      </c>
      <c r="F1128">
        <v>1</v>
      </c>
      <c r="G1128" s="4">
        <v>97</v>
      </c>
      <c r="H1128">
        <f t="shared" si="226"/>
        <v>84.54</v>
      </c>
      <c r="I1128">
        <f t="shared" si="227"/>
        <v>81</v>
      </c>
      <c r="J1128" s="3" t="str">
        <f t="shared" si="228"/>
        <v>PSOE</v>
      </c>
      <c r="K1128" s="3" t="str">
        <f t="shared" si="229"/>
        <v>PP</v>
      </c>
      <c r="L1128" s="3">
        <f t="shared" si="230"/>
        <v>66.67</v>
      </c>
      <c r="M1128" s="3">
        <f t="shared" si="231"/>
        <v>17.28</v>
      </c>
      <c r="N1128">
        <v>54</v>
      </c>
      <c r="O1128">
        <v>14</v>
      </c>
      <c r="P1128">
        <v>3</v>
      </c>
      <c r="Q1128">
        <v>6</v>
      </c>
      <c r="R1128">
        <v>0</v>
      </c>
      <c r="S1128">
        <v>0</v>
      </c>
      <c r="T1128">
        <v>0</v>
      </c>
      <c r="U1128">
        <f t="shared" si="221"/>
        <v>66.67</v>
      </c>
      <c r="V1128">
        <f t="shared" si="222"/>
        <v>17.28</v>
      </c>
      <c r="W1128">
        <f t="shared" si="223"/>
        <v>3.7</v>
      </c>
      <c r="X1128">
        <f t="shared" si="224"/>
        <v>7.41</v>
      </c>
      <c r="Y1128">
        <f t="shared" si="225"/>
        <v>0</v>
      </c>
      <c r="Z1128">
        <f t="shared" si="232"/>
        <v>0</v>
      </c>
      <c r="AA1128">
        <f t="shared" si="233"/>
        <v>0</v>
      </c>
    </row>
    <row r="1129" spans="1:27" x14ac:dyDescent="0.3">
      <c r="A1129" t="s">
        <v>4531</v>
      </c>
      <c r="B1129" t="s">
        <v>3404</v>
      </c>
      <c r="C1129" t="s">
        <v>1142</v>
      </c>
      <c r="D1129">
        <v>84</v>
      </c>
      <c r="E1129">
        <v>3</v>
      </c>
      <c r="F1129">
        <v>3</v>
      </c>
      <c r="G1129" s="4">
        <v>98</v>
      </c>
      <c r="H1129">
        <f t="shared" si="226"/>
        <v>85.71</v>
      </c>
      <c r="I1129">
        <f t="shared" si="227"/>
        <v>81</v>
      </c>
      <c r="J1129" s="3" t="str">
        <f t="shared" si="228"/>
        <v>PP</v>
      </c>
      <c r="K1129" s="3" t="str">
        <f t="shared" si="229"/>
        <v>PSOE</v>
      </c>
      <c r="L1129" s="3">
        <f t="shared" si="230"/>
        <v>46.91</v>
      </c>
      <c r="M1129" s="3">
        <f t="shared" si="231"/>
        <v>28.4</v>
      </c>
      <c r="N1129">
        <v>23</v>
      </c>
      <c r="O1129">
        <v>38</v>
      </c>
      <c r="P1129">
        <v>4</v>
      </c>
      <c r="Q1129">
        <v>1</v>
      </c>
      <c r="R1129">
        <v>12</v>
      </c>
      <c r="S1129">
        <v>0</v>
      </c>
      <c r="T1129">
        <v>0</v>
      </c>
      <c r="U1129">
        <f t="shared" si="221"/>
        <v>28.4</v>
      </c>
      <c r="V1129">
        <f t="shared" si="222"/>
        <v>46.91</v>
      </c>
      <c r="W1129">
        <f t="shared" si="223"/>
        <v>4.9400000000000004</v>
      </c>
      <c r="X1129">
        <f t="shared" si="224"/>
        <v>1.23</v>
      </c>
      <c r="Y1129">
        <f t="shared" si="225"/>
        <v>14.81</v>
      </c>
      <c r="Z1129">
        <f t="shared" si="232"/>
        <v>0</v>
      </c>
      <c r="AA1129">
        <f t="shared" si="233"/>
        <v>0</v>
      </c>
    </row>
    <row r="1130" spans="1:27" x14ac:dyDescent="0.3">
      <c r="A1130" t="s">
        <v>4531</v>
      </c>
      <c r="B1130" t="s">
        <v>3405</v>
      </c>
      <c r="C1130" t="s">
        <v>1143</v>
      </c>
      <c r="D1130">
        <v>425</v>
      </c>
      <c r="E1130">
        <v>2</v>
      </c>
      <c r="F1130">
        <v>7</v>
      </c>
      <c r="G1130" s="4">
        <v>551</v>
      </c>
      <c r="H1130">
        <f t="shared" si="226"/>
        <v>77.13</v>
      </c>
      <c r="I1130">
        <f t="shared" si="227"/>
        <v>423</v>
      </c>
      <c r="J1130" s="3" t="str">
        <f t="shared" si="228"/>
        <v>PSOE</v>
      </c>
      <c r="K1130" s="3" t="str">
        <f t="shared" si="229"/>
        <v>PP</v>
      </c>
      <c r="L1130" s="3">
        <f t="shared" si="230"/>
        <v>40.43</v>
      </c>
      <c r="M1130" s="3">
        <f t="shared" si="231"/>
        <v>39.01</v>
      </c>
      <c r="N1130">
        <v>171</v>
      </c>
      <c r="O1130">
        <v>165</v>
      </c>
      <c r="P1130">
        <v>20</v>
      </c>
      <c r="Q1130">
        <v>8</v>
      </c>
      <c r="R1130">
        <v>49</v>
      </c>
      <c r="S1130">
        <v>0</v>
      </c>
      <c r="T1130">
        <v>0</v>
      </c>
      <c r="U1130">
        <f t="shared" si="221"/>
        <v>40.43</v>
      </c>
      <c r="V1130">
        <f t="shared" si="222"/>
        <v>39.01</v>
      </c>
      <c r="W1130">
        <f t="shared" si="223"/>
        <v>4.7300000000000004</v>
      </c>
      <c r="X1130">
        <f t="shared" si="224"/>
        <v>1.89</v>
      </c>
      <c r="Y1130">
        <f t="shared" si="225"/>
        <v>11.58</v>
      </c>
      <c r="Z1130">
        <f t="shared" si="232"/>
        <v>0</v>
      </c>
      <c r="AA1130">
        <f t="shared" si="233"/>
        <v>0</v>
      </c>
    </row>
    <row r="1131" spans="1:27" x14ac:dyDescent="0.3">
      <c r="A1131" t="s">
        <v>4531</v>
      </c>
      <c r="B1131" t="s">
        <v>3406</v>
      </c>
      <c r="C1131" t="s">
        <v>1144</v>
      </c>
      <c r="D1131">
        <v>174</v>
      </c>
      <c r="E1131">
        <v>1</v>
      </c>
      <c r="F1131">
        <v>4</v>
      </c>
      <c r="G1131" s="4">
        <v>205</v>
      </c>
      <c r="H1131">
        <f t="shared" si="226"/>
        <v>84.88</v>
      </c>
      <c r="I1131">
        <f t="shared" si="227"/>
        <v>173</v>
      </c>
      <c r="J1131" s="3" t="str">
        <f t="shared" si="228"/>
        <v>PP</v>
      </c>
      <c r="K1131" s="3" t="str">
        <f t="shared" si="229"/>
        <v>PSOE</v>
      </c>
      <c r="L1131" s="3">
        <f t="shared" si="230"/>
        <v>41.62</v>
      </c>
      <c r="M1131" s="3">
        <f t="shared" si="231"/>
        <v>30.64</v>
      </c>
      <c r="N1131">
        <v>53</v>
      </c>
      <c r="O1131">
        <v>72</v>
      </c>
      <c r="P1131">
        <v>11</v>
      </c>
      <c r="Q1131">
        <v>5</v>
      </c>
      <c r="R1131">
        <v>24</v>
      </c>
      <c r="S1131">
        <v>0</v>
      </c>
      <c r="T1131">
        <v>0</v>
      </c>
      <c r="U1131">
        <f t="shared" si="221"/>
        <v>30.64</v>
      </c>
      <c r="V1131">
        <f t="shared" si="222"/>
        <v>41.62</v>
      </c>
      <c r="W1131">
        <f t="shared" si="223"/>
        <v>6.36</v>
      </c>
      <c r="X1131">
        <f t="shared" si="224"/>
        <v>2.89</v>
      </c>
      <c r="Y1131">
        <f t="shared" si="225"/>
        <v>13.87</v>
      </c>
      <c r="Z1131">
        <f t="shared" si="232"/>
        <v>0</v>
      </c>
      <c r="AA1131">
        <f t="shared" si="233"/>
        <v>0</v>
      </c>
    </row>
    <row r="1132" spans="1:27" x14ac:dyDescent="0.3">
      <c r="A1132" t="s">
        <v>4531</v>
      </c>
      <c r="B1132" t="s">
        <v>3407</v>
      </c>
      <c r="C1132" t="s">
        <v>1145</v>
      </c>
      <c r="D1132">
        <v>124</v>
      </c>
      <c r="E1132">
        <v>1</v>
      </c>
      <c r="F1132">
        <v>2</v>
      </c>
      <c r="G1132" s="4">
        <v>161</v>
      </c>
      <c r="H1132">
        <f t="shared" si="226"/>
        <v>77.02</v>
      </c>
      <c r="I1132">
        <f t="shared" si="227"/>
        <v>123</v>
      </c>
      <c r="J1132" s="3" t="str">
        <f t="shared" si="228"/>
        <v>PP</v>
      </c>
      <c r="K1132" s="3" t="str">
        <f t="shared" si="229"/>
        <v>Ciudadanos</v>
      </c>
      <c r="L1132" s="3">
        <f t="shared" si="230"/>
        <v>69.92</v>
      </c>
      <c r="M1132" s="3">
        <f t="shared" si="231"/>
        <v>13.82</v>
      </c>
      <c r="N1132">
        <v>11</v>
      </c>
      <c r="O1132">
        <v>86</v>
      </c>
      <c r="P1132">
        <v>6</v>
      </c>
      <c r="Q1132">
        <v>0</v>
      </c>
      <c r="R1132">
        <v>17</v>
      </c>
      <c r="S1132">
        <v>0</v>
      </c>
      <c r="T1132">
        <v>0</v>
      </c>
      <c r="U1132">
        <f t="shared" si="221"/>
        <v>8.94</v>
      </c>
      <c r="V1132">
        <f t="shared" si="222"/>
        <v>69.92</v>
      </c>
      <c r="W1132">
        <f t="shared" si="223"/>
        <v>4.88</v>
      </c>
      <c r="X1132">
        <f t="shared" si="224"/>
        <v>0</v>
      </c>
      <c r="Y1132">
        <f t="shared" si="225"/>
        <v>13.82</v>
      </c>
      <c r="Z1132">
        <f t="shared" si="232"/>
        <v>0</v>
      </c>
      <c r="AA1132">
        <f t="shared" si="233"/>
        <v>0</v>
      </c>
    </row>
    <row r="1133" spans="1:27" x14ac:dyDescent="0.3">
      <c r="A1133" t="s">
        <v>4531</v>
      </c>
      <c r="B1133" t="s">
        <v>3408</v>
      </c>
      <c r="C1133" t="s">
        <v>1146</v>
      </c>
      <c r="D1133">
        <v>135</v>
      </c>
      <c r="E1133">
        <v>1</v>
      </c>
      <c r="F1133">
        <v>2</v>
      </c>
      <c r="G1133" s="4">
        <v>193</v>
      </c>
      <c r="H1133">
        <f t="shared" si="226"/>
        <v>69.95</v>
      </c>
      <c r="I1133">
        <f t="shared" si="227"/>
        <v>134</v>
      </c>
      <c r="J1133" s="3" t="str">
        <f t="shared" si="228"/>
        <v>PP</v>
      </c>
      <c r="K1133" s="3" t="str">
        <f t="shared" si="229"/>
        <v>PSOE</v>
      </c>
      <c r="L1133" s="3">
        <f t="shared" si="230"/>
        <v>41.79</v>
      </c>
      <c r="M1133" s="3">
        <f t="shared" si="231"/>
        <v>34.33</v>
      </c>
      <c r="N1133">
        <v>46</v>
      </c>
      <c r="O1133">
        <v>56</v>
      </c>
      <c r="P1133">
        <v>4</v>
      </c>
      <c r="Q1133">
        <v>4</v>
      </c>
      <c r="R1133">
        <v>18</v>
      </c>
      <c r="S1133">
        <v>0</v>
      </c>
      <c r="T1133">
        <v>0</v>
      </c>
      <c r="U1133">
        <f t="shared" si="221"/>
        <v>34.33</v>
      </c>
      <c r="V1133">
        <f t="shared" si="222"/>
        <v>41.79</v>
      </c>
      <c r="W1133">
        <f t="shared" si="223"/>
        <v>2.99</v>
      </c>
      <c r="X1133">
        <f t="shared" si="224"/>
        <v>2.99</v>
      </c>
      <c r="Y1133">
        <f t="shared" si="225"/>
        <v>13.43</v>
      </c>
      <c r="Z1133">
        <f t="shared" si="232"/>
        <v>0</v>
      </c>
      <c r="AA1133">
        <f t="shared" si="233"/>
        <v>0</v>
      </c>
    </row>
    <row r="1134" spans="1:27" x14ac:dyDescent="0.3">
      <c r="A1134" t="s">
        <v>4531</v>
      </c>
      <c r="B1134" t="s">
        <v>3409</v>
      </c>
      <c r="C1134" t="s">
        <v>1147</v>
      </c>
      <c r="D1134">
        <v>189</v>
      </c>
      <c r="E1134">
        <v>1</v>
      </c>
      <c r="F1134">
        <v>4</v>
      </c>
      <c r="G1134" s="4">
        <v>227</v>
      </c>
      <c r="H1134">
        <f t="shared" si="226"/>
        <v>83.26</v>
      </c>
      <c r="I1134">
        <f t="shared" si="227"/>
        <v>188</v>
      </c>
      <c r="J1134" s="3" t="str">
        <f t="shared" si="228"/>
        <v>PP</v>
      </c>
      <c r="K1134" s="3" t="str">
        <f t="shared" si="229"/>
        <v>PSOE</v>
      </c>
      <c r="L1134" s="3">
        <f t="shared" si="230"/>
        <v>51.06</v>
      </c>
      <c r="M1134" s="3">
        <f t="shared" si="231"/>
        <v>31.91</v>
      </c>
      <c r="N1134">
        <v>60</v>
      </c>
      <c r="O1134">
        <v>96</v>
      </c>
      <c r="P1134">
        <v>6</v>
      </c>
      <c r="Q1134">
        <v>6</v>
      </c>
      <c r="R1134">
        <v>13</v>
      </c>
      <c r="S1134">
        <v>0</v>
      </c>
      <c r="T1134">
        <v>0</v>
      </c>
      <c r="U1134">
        <f t="shared" si="221"/>
        <v>31.91</v>
      </c>
      <c r="V1134">
        <f t="shared" si="222"/>
        <v>51.06</v>
      </c>
      <c r="W1134">
        <f t="shared" si="223"/>
        <v>3.19</v>
      </c>
      <c r="X1134">
        <f t="shared" si="224"/>
        <v>3.19</v>
      </c>
      <c r="Y1134">
        <f t="shared" si="225"/>
        <v>6.91</v>
      </c>
      <c r="Z1134">
        <f t="shared" si="232"/>
        <v>0</v>
      </c>
      <c r="AA1134">
        <f t="shared" si="233"/>
        <v>0</v>
      </c>
    </row>
    <row r="1135" spans="1:27" x14ac:dyDescent="0.3">
      <c r="A1135" t="s">
        <v>4531</v>
      </c>
      <c r="B1135" t="s">
        <v>3410</v>
      </c>
      <c r="C1135" t="s">
        <v>1148</v>
      </c>
      <c r="D1135">
        <v>26</v>
      </c>
      <c r="E1135">
        <v>0</v>
      </c>
      <c r="F1135">
        <v>0</v>
      </c>
      <c r="G1135" s="4">
        <v>30</v>
      </c>
      <c r="H1135">
        <f t="shared" si="226"/>
        <v>86.67</v>
      </c>
      <c r="I1135">
        <f t="shared" si="227"/>
        <v>26</v>
      </c>
      <c r="J1135" s="3" t="str">
        <f t="shared" si="228"/>
        <v>PP</v>
      </c>
      <c r="K1135" s="3" t="str">
        <f t="shared" si="229"/>
        <v>Ciudadanos</v>
      </c>
      <c r="L1135" s="3">
        <f t="shared" si="230"/>
        <v>57.69</v>
      </c>
      <c r="M1135" s="3">
        <f t="shared" si="231"/>
        <v>19.23</v>
      </c>
      <c r="N1135">
        <v>3</v>
      </c>
      <c r="O1135">
        <v>15</v>
      </c>
      <c r="P1135">
        <v>3</v>
      </c>
      <c r="Q1135">
        <v>0</v>
      </c>
      <c r="R1135">
        <v>5</v>
      </c>
      <c r="S1135">
        <v>0</v>
      </c>
      <c r="T1135">
        <v>0</v>
      </c>
      <c r="U1135">
        <f t="shared" si="221"/>
        <v>11.54</v>
      </c>
      <c r="V1135">
        <f t="shared" si="222"/>
        <v>57.69</v>
      </c>
      <c r="W1135">
        <f t="shared" si="223"/>
        <v>11.54</v>
      </c>
      <c r="X1135">
        <f t="shared" si="224"/>
        <v>0</v>
      </c>
      <c r="Y1135">
        <f t="shared" si="225"/>
        <v>19.23</v>
      </c>
      <c r="Z1135">
        <f t="shared" si="232"/>
        <v>0</v>
      </c>
      <c r="AA1135">
        <f t="shared" si="233"/>
        <v>0</v>
      </c>
    </row>
    <row r="1136" spans="1:27" x14ac:dyDescent="0.3">
      <c r="A1136" t="s">
        <v>4531</v>
      </c>
      <c r="B1136" t="s">
        <v>3411</v>
      </c>
      <c r="C1136" t="s">
        <v>1149</v>
      </c>
      <c r="D1136">
        <v>151</v>
      </c>
      <c r="E1136">
        <v>2</v>
      </c>
      <c r="F1136">
        <v>1</v>
      </c>
      <c r="G1136" s="4">
        <v>197</v>
      </c>
      <c r="H1136">
        <f t="shared" si="226"/>
        <v>76.650000000000006</v>
      </c>
      <c r="I1136">
        <f t="shared" si="227"/>
        <v>149</v>
      </c>
      <c r="J1136" s="3" t="str">
        <f t="shared" si="228"/>
        <v>PSOE</v>
      </c>
      <c r="K1136" s="3" t="str">
        <f t="shared" si="229"/>
        <v>PP</v>
      </c>
      <c r="L1136" s="3">
        <f t="shared" si="230"/>
        <v>38.26</v>
      </c>
      <c r="M1136" s="3">
        <f t="shared" si="231"/>
        <v>30.87</v>
      </c>
      <c r="N1136">
        <v>57</v>
      </c>
      <c r="O1136">
        <v>46</v>
      </c>
      <c r="P1136">
        <v>13</v>
      </c>
      <c r="Q1136">
        <v>11</v>
      </c>
      <c r="R1136">
        <v>18</v>
      </c>
      <c r="S1136">
        <v>0</v>
      </c>
      <c r="T1136">
        <v>0</v>
      </c>
      <c r="U1136">
        <f t="shared" si="221"/>
        <v>38.26</v>
      </c>
      <c r="V1136">
        <f t="shared" si="222"/>
        <v>30.87</v>
      </c>
      <c r="W1136">
        <f t="shared" si="223"/>
        <v>8.7200000000000006</v>
      </c>
      <c r="X1136">
        <f t="shared" si="224"/>
        <v>7.38</v>
      </c>
      <c r="Y1136">
        <f t="shared" si="225"/>
        <v>12.08</v>
      </c>
      <c r="Z1136">
        <f t="shared" si="232"/>
        <v>0</v>
      </c>
      <c r="AA1136">
        <f t="shared" si="233"/>
        <v>0</v>
      </c>
    </row>
    <row r="1137" spans="1:27" x14ac:dyDescent="0.3">
      <c r="A1137" t="s">
        <v>4531</v>
      </c>
      <c r="B1137" t="s">
        <v>3412</v>
      </c>
      <c r="C1137" t="s">
        <v>1150</v>
      </c>
      <c r="D1137">
        <v>206</v>
      </c>
      <c r="E1137">
        <v>4</v>
      </c>
      <c r="F1137">
        <v>0</v>
      </c>
      <c r="G1137" s="4">
        <v>243</v>
      </c>
      <c r="H1137">
        <f t="shared" si="226"/>
        <v>84.77</v>
      </c>
      <c r="I1137">
        <f t="shared" si="227"/>
        <v>202</v>
      </c>
      <c r="J1137" s="3" t="str">
        <f t="shared" si="228"/>
        <v>PSOE</v>
      </c>
      <c r="K1137" s="3" t="str">
        <f t="shared" si="229"/>
        <v>PP</v>
      </c>
      <c r="L1137" s="3">
        <f t="shared" si="230"/>
        <v>44.06</v>
      </c>
      <c r="M1137" s="3">
        <f t="shared" si="231"/>
        <v>40.1</v>
      </c>
      <c r="N1137">
        <v>89</v>
      </c>
      <c r="O1137">
        <v>81</v>
      </c>
      <c r="P1137">
        <v>2</v>
      </c>
      <c r="Q1137">
        <v>5</v>
      </c>
      <c r="R1137">
        <v>23</v>
      </c>
      <c r="S1137">
        <v>0</v>
      </c>
      <c r="T1137">
        <v>1</v>
      </c>
      <c r="U1137">
        <f t="shared" si="221"/>
        <v>44.06</v>
      </c>
      <c r="V1137">
        <f t="shared" si="222"/>
        <v>40.1</v>
      </c>
      <c r="W1137">
        <f t="shared" si="223"/>
        <v>0.99</v>
      </c>
      <c r="X1137">
        <f t="shared" si="224"/>
        <v>2.48</v>
      </c>
      <c r="Y1137">
        <f t="shared" si="225"/>
        <v>11.39</v>
      </c>
      <c r="Z1137">
        <f t="shared" si="232"/>
        <v>0</v>
      </c>
      <c r="AA1137">
        <f t="shared" si="233"/>
        <v>0.5</v>
      </c>
    </row>
    <row r="1138" spans="1:27" x14ac:dyDescent="0.3">
      <c r="A1138" t="s">
        <v>4531</v>
      </c>
      <c r="B1138" t="s">
        <v>3413</v>
      </c>
      <c r="C1138" t="s">
        <v>1151</v>
      </c>
      <c r="D1138">
        <v>187</v>
      </c>
      <c r="E1138">
        <v>0</v>
      </c>
      <c r="F1138">
        <v>3</v>
      </c>
      <c r="G1138" s="4">
        <v>252</v>
      </c>
      <c r="H1138">
        <f t="shared" si="226"/>
        <v>74.209999999999994</v>
      </c>
      <c r="I1138">
        <f t="shared" si="227"/>
        <v>187</v>
      </c>
      <c r="J1138" s="3" t="str">
        <f t="shared" si="228"/>
        <v>PSOE</v>
      </c>
      <c r="K1138" s="3" t="str">
        <f t="shared" si="229"/>
        <v>PP</v>
      </c>
      <c r="L1138" s="3">
        <f t="shared" si="230"/>
        <v>45.45</v>
      </c>
      <c r="M1138" s="3">
        <f t="shared" si="231"/>
        <v>28.88</v>
      </c>
      <c r="N1138">
        <v>85</v>
      </c>
      <c r="O1138">
        <v>54</v>
      </c>
      <c r="P1138">
        <v>8</v>
      </c>
      <c r="Q1138">
        <v>11</v>
      </c>
      <c r="R1138">
        <v>19</v>
      </c>
      <c r="S1138">
        <v>0</v>
      </c>
      <c r="T1138">
        <v>0</v>
      </c>
      <c r="U1138">
        <f t="shared" si="221"/>
        <v>45.45</v>
      </c>
      <c r="V1138">
        <f t="shared" si="222"/>
        <v>28.88</v>
      </c>
      <c r="W1138">
        <f t="shared" si="223"/>
        <v>4.28</v>
      </c>
      <c r="X1138">
        <f t="shared" si="224"/>
        <v>5.88</v>
      </c>
      <c r="Y1138">
        <f t="shared" si="225"/>
        <v>10.16</v>
      </c>
      <c r="Z1138">
        <f t="shared" si="232"/>
        <v>0</v>
      </c>
      <c r="AA1138">
        <f t="shared" si="233"/>
        <v>0</v>
      </c>
    </row>
    <row r="1139" spans="1:27" x14ac:dyDescent="0.3">
      <c r="A1139" t="s">
        <v>4531</v>
      </c>
      <c r="B1139" t="s">
        <v>3414</v>
      </c>
      <c r="C1139" t="s">
        <v>1152</v>
      </c>
      <c r="D1139">
        <v>136</v>
      </c>
      <c r="E1139">
        <v>0</v>
      </c>
      <c r="F1139">
        <v>4</v>
      </c>
      <c r="G1139" s="4">
        <v>177</v>
      </c>
      <c r="H1139">
        <f t="shared" si="226"/>
        <v>76.84</v>
      </c>
      <c r="I1139">
        <f t="shared" si="227"/>
        <v>136</v>
      </c>
      <c r="J1139" s="3" t="str">
        <f t="shared" si="228"/>
        <v>PP</v>
      </c>
      <c r="K1139" s="3" t="str">
        <f t="shared" si="229"/>
        <v>Ciudadanos</v>
      </c>
      <c r="L1139" s="3">
        <f t="shared" si="230"/>
        <v>58.09</v>
      </c>
      <c r="M1139" s="3">
        <f t="shared" si="231"/>
        <v>15.44</v>
      </c>
      <c r="N1139">
        <v>15</v>
      </c>
      <c r="O1139">
        <v>79</v>
      </c>
      <c r="P1139">
        <v>12</v>
      </c>
      <c r="Q1139">
        <v>2</v>
      </c>
      <c r="R1139">
        <v>21</v>
      </c>
      <c r="S1139">
        <v>0</v>
      </c>
      <c r="T1139">
        <v>1</v>
      </c>
      <c r="U1139">
        <f t="shared" si="221"/>
        <v>11.03</v>
      </c>
      <c r="V1139">
        <f t="shared" si="222"/>
        <v>58.09</v>
      </c>
      <c r="W1139">
        <f t="shared" si="223"/>
        <v>8.82</v>
      </c>
      <c r="X1139">
        <f t="shared" si="224"/>
        <v>1.47</v>
      </c>
      <c r="Y1139">
        <f t="shared" si="225"/>
        <v>15.44</v>
      </c>
      <c r="Z1139">
        <f t="shared" si="232"/>
        <v>0</v>
      </c>
      <c r="AA1139">
        <f t="shared" si="233"/>
        <v>0.74</v>
      </c>
    </row>
    <row r="1140" spans="1:27" x14ac:dyDescent="0.3">
      <c r="A1140" t="s">
        <v>4531</v>
      </c>
      <c r="B1140" t="s">
        <v>3415</v>
      </c>
      <c r="C1140" t="s">
        <v>1153</v>
      </c>
      <c r="D1140">
        <v>148</v>
      </c>
      <c r="E1140">
        <v>0</v>
      </c>
      <c r="F1140">
        <v>2</v>
      </c>
      <c r="G1140" s="4">
        <v>172</v>
      </c>
      <c r="H1140">
        <f t="shared" si="226"/>
        <v>86.05</v>
      </c>
      <c r="I1140">
        <f t="shared" si="227"/>
        <v>148</v>
      </c>
      <c r="J1140" s="3" t="str">
        <f t="shared" si="228"/>
        <v>PP</v>
      </c>
      <c r="K1140" s="3" t="str">
        <f t="shared" si="229"/>
        <v>PSOE</v>
      </c>
      <c r="L1140" s="3">
        <f t="shared" si="230"/>
        <v>40.54</v>
      </c>
      <c r="M1140" s="3">
        <f t="shared" si="231"/>
        <v>25.68</v>
      </c>
      <c r="N1140">
        <v>38</v>
      </c>
      <c r="O1140">
        <v>60</v>
      </c>
      <c r="P1140">
        <v>16</v>
      </c>
      <c r="Q1140">
        <v>0</v>
      </c>
      <c r="R1140">
        <v>32</v>
      </c>
      <c r="S1140">
        <v>0</v>
      </c>
      <c r="T1140">
        <v>0</v>
      </c>
      <c r="U1140">
        <f t="shared" si="221"/>
        <v>25.68</v>
      </c>
      <c r="V1140">
        <f t="shared" si="222"/>
        <v>40.54</v>
      </c>
      <c r="W1140">
        <f t="shared" si="223"/>
        <v>10.81</v>
      </c>
      <c r="X1140">
        <f t="shared" si="224"/>
        <v>0</v>
      </c>
      <c r="Y1140">
        <f t="shared" si="225"/>
        <v>21.62</v>
      </c>
      <c r="Z1140">
        <f t="shared" si="232"/>
        <v>0</v>
      </c>
      <c r="AA1140">
        <f t="shared" si="233"/>
        <v>0</v>
      </c>
    </row>
    <row r="1141" spans="1:27" x14ac:dyDescent="0.3">
      <c r="A1141" t="s">
        <v>4531</v>
      </c>
      <c r="B1141" t="s">
        <v>3416</v>
      </c>
      <c r="C1141" t="s">
        <v>1154</v>
      </c>
      <c r="D1141">
        <v>261</v>
      </c>
      <c r="E1141">
        <v>1</v>
      </c>
      <c r="F1141">
        <v>4</v>
      </c>
      <c r="G1141" s="4">
        <v>325</v>
      </c>
      <c r="H1141">
        <f t="shared" si="226"/>
        <v>80.31</v>
      </c>
      <c r="I1141">
        <f t="shared" si="227"/>
        <v>260</v>
      </c>
      <c r="J1141" s="3" t="str">
        <f t="shared" si="228"/>
        <v>PP</v>
      </c>
      <c r="K1141" s="3" t="str">
        <f t="shared" si="229"/>
        <v>PSOE</v>
      </c>
      <c r="L1141" s="3">
        <f t="shared" si="230"/>
        <v>45.38</v>
      </c>
      <c r="M1141" s="3">
        <f t="shared" si="231"/>
        <v>43.85</v>
      </c>
      <c r="N1141">
        <v>114</v>
      </c>
      <c r="O1141">
        <v>118</v>
      </c>
      <c r="P1141">
        <v>6</v>
      </c>
      <c r="Q1141">
        <v>6</v>
      </c>
      <c r="R1141">
        <v>9</v>
      </c>
      <c r="S1141">
        <v>0</v>
      </c>
      <c r="T1141">
        <v>0</v>
      </c>
      <c r="U1141">
        <f t="shared" si="221"/>
        <v>43.85</v>
      </c>
      <c r="V1141">
        <f t="shared" si="222"/>
        <v>45.38</v>
      </c>
      <c r="W1141">
        <f t="shared" si="223"/>
        <v>2.31</v>
      </c>
      <c r="X1141">
        <f t="shared" si="224"/>
        <v>2.31</v>
      </c>
      <c r="Y1141">
        <f t="shared" si="225"/>
        <v>3.46</v>
      </c>
      <c r="Z1141">
        <f t="shared" si="232"/>
        <v>0</v>
      </c>
      <c r="AA1141">
        <f t="shared" si="233"/>
        <v>0</v>
      </c>
    </row>
    <row r="1142" spans="1:27" x14ac:dyDescent="0.3">
      <c r="A1142" t="s">
        <v>4531</v>
      </c>
      <c r="B1142" t="s">
        <v>3417</v>
      </c>
      <c r="C1142" t="s">
        <v>1155</v>
      </c>
      <c r="D1142">
        <v>83</v>
      </c>
      <c r="E1142">
        <v>1</v>
      </c>
      <c r="F1142">
        <v>0</v>
      </c>
      <c r="G1142" s="4">
        <v>102</v>
      </c>
      <c r="H1142">
        <f t="shared" si="226"/>
        <v>81.37</v>
      </c>
      <c r="I1142">
        <f t="shared" si="227"/>
        <v>82</v>
      </c>
      <c r="J1142" s="3" t="str">
        <f t="shared" si="228"/>
        <v>PP</v>
      </c>
      <c r="K1142" s="3" t="str">
        <f t="shared" si="229"/>
        <v>PSOE</v>
      </c>
      <c r="L1142" s="3">
        <f t="shared" si="230"/>
        <v>43.9</v>
      </c>
      <c r="M1142" s="3">
        <f t="shared" si="231"/>
        <v>26.83</v>
      </c>
      <c r="N1142">
        <v>22</v>
      </c>
      <c r="O1142">
        <v>36</v>
      </c>
      <c r="P1142">
        <v>5</v>
      </c>
      <c r="Q1142">
        <v>3</v>
      </c>
      <c r="R1142">
        <v>15</v>
      </c>
      <c r="S1142">
        <v>0</v>
      </c>
      <c r="T1142">
        <v>0</v>
      </c>
      <c r="U1142">
        <f t="shared" si="221"/>
        <v>26.83</v>
      </c>
      <c r="V1142">
        <f t="shared" si="222"/>
        <v>43.9</v>
      </c>
      <c r="W1142">
        <f t="shared" si="223"/>
        <v>6.1</v>
      </c>
      <c r="X1142">
        <f t="shared" si="224"/>
        <v>3.66</v>
      </c>
      <c r="Y1142">
        <f t="shared" si="225"/>
        <v>18.29</v>
      </c>
      <c r="Z1142">
        <f t="shared" si="232"/>
        <v>0</v>
      </c>
      <c r="AA1142">
        <f t="shared" si="233"/>
        <v>0</v>
      </c>
    </row>
    <row r="1143" spans="1:27" x14ac:dyDescent="0.3">
      <c r="A1143" t="s">
        <v>4531</v>
      </c>
      <c r="B1143" t="s">
        <v>3418</v>
      </c>
      <c r="C1143" t="s">
        <v>1156</v>
      </c>
      <c r="D1143">
        <v>174</v>
      </c>
      <c r="E1143">
        <v>1</v>
      </c>
      <c r="F1143">
        <v>3</v>
      </c>
      <c r="G1143" s="4">
        <v>212</v>
      </c>
      <c r="H1143">
        <f t="shared" si="226"/>
        <v>82.08</v>
      </c>
      <c r="I1143">
        <f t="shared" si="227"/>
        <v>173</v>
      </c>
      <c r="J1143" s="3" t="str">
        <f t="shared" si="228"/>
        <v>PP</v>
      </c>
      <c r="K1143" s="3" t="str">
        <f t="shared" si="229"/>
        <v>PSOE</v>
      </c>
      <c r="L1143" s="3">
        <f t="shared" si="230"/>
        <v>43.35</v>
      </c>
      <c r="M1143" s="3">
        <f t="shared" si="231"/>
        <v>34.68</v>
      </c>
      <c r="N1143">
        <v>60</v>
      </c>
      <c r="O1143">
        <v>75</v>
      </c>
      <c r="P1143">
        <v>12</v>
      </c>
      <c r="Q1143">
        <v>8</v>
      </c>
      <c r="R1143">
        <v>12</v>
      </c>
      <c r="S1143">
        <v>0</v>
      </c>
      <c r="T1143">
        <v>0</v>
      </c>
      <c r="U1143">
        <f t="shared" si="221"/>
        <v>34.68</v>
      </c>
      <c r="V1143">
        <f t="shared" si="222"/>
        <v>43.35</v>
      </c>
      <c r="W1143">
        <f t="shared" si="223"/>
        <v>6.94</v>
      </c>
      <c r="X1143">
        <f t="shared" si="224"/>
        <v>4.62</v>
      </c>
      <c r="Y1143">
        <f t="shared" si="225"/>
        <v>6.94</v>
      </c>
      <c r="Z1143">
        <f t="shared" si="232"/>
        <v>0</v>
      </c>
      <c r="AA1143">
        <f t="shared" si="233"/>
        <v>0</v>
      </c>
    </row>
    <row r="1144" spans="1:27" x14ac:dyDescent="0.3">
      <c r="A1144" t="s">
        <v>4531</v>
      </c>
      <c r="B1144" t="s">
        <v>3419</v>
      </c>
      <c r="C1144" t="s">
        <v>1157</v>
      </c>
      <c r="D1144">
        <v>920</v>
      </c>
      <c r="E1144">
        <v>8</v>
      </c>
      <c r="F1144">
        <v>8</v>
      </c>
      <c r="G1144" s="4">
        <v>1153</v>
      </c>
      <c r="H1144">
        <f t="shared" si="226"/>
        <v>79.790000000000006</v>
      </c>
      <c r="I1144">
        <f t="shared" si="227"/>
        <v>912</v>
      </c>
      <c r="J1144" s="3" t="str">
        <f t="shared" si="228"/>
        <v>PP</v>
      </c>
      <c r="K1144" s="3" t="str">
        <f t="shared" si="229"/>
        <v>PSOE</v>
      </c>
      <c r="L1144" s="3">
        <f t="shared" si="230"/>
        <v>41.34</v>
      </c>
      <c r="M1144" s="3">
        <f t="shared" si="231"/>
        <v>33.770000000000003</v>
      </c>
      <c r="N1144">
        <v>308</v>
      </c>
      <c r="O1144">
        <v>377</v>
      </c>
      <c r="P1144">
        <v>48</v>
      </c>
      <c r="Q1144">
        <v>21</v>
      </c>
      <c r="R1144">
        <v>147</v>
      </c>
      <c r="S1144">
        <v>0</v>
      </c>
      <c r="T1144">
        <v>0</v>
      </c>
      <c r="U1144">
        <f t="shared" si="221"/>
        <v>33.770000000000003</v>
      </c>
      <c r="V1144">
        <f t="shared" si="222"/>
        <v>41.34</v>
      </c>
      <c r="W1144">
        <f t="shared" si="223"/>
        <v>5.26</v>
      </c>
      <c r="X1144">
        <f t="shared" si="224"/>
        <v>2.2999999999999998</v>
      </c>
      <c r="Y1144">
        <f t="shared" si="225"/>
        <v>16.12</v>
      </c>
      <c r="Z1144">
        <f t="shared" si="232"/>
        <v>0</v>
      </c>
      <c r="AA1144">
        <f t="shared" si="233"/>
        <v>0</v>
      </c>
    </row>
    <row r="1145" spans="1:27" x14ac:dyDescent="0.3">
      <c r="A1145" t="s">
        <v>4531</v>
      </c>
      <c r="B1145" t="s">
        <v>3420</v>
      </c>
      <c r="C1145" t="s">
        <v>1158</v>
      </c>
      <c r="D1145">
        <v>490</v>
      </c>
      <c r="E1145">
        <v>10</v>
      </c>
      <c r="F1145">
        <v>9</v>
      </c>
      <c r="G1145" s="4">
        <v>632</v>
      </c>
      <c r="H1145">
        <f t="shared" si="226"/>
        <v>77.53</v>
      </c>
      <c r="I1145">
        <f t="shared" si="227"/>
        <v>480</v>
      </c>
      <c r="J1145" s="3" t="str">
        <f t="shared" si="228"/>
        <v>PSOE</v>
      </c>
      <c r="K1145" s="3" t="str">
        <f t="shared" si="229"/>
        <v>PP</v>
      </c>
      <c r="L1145" s="3">
        <f t="shared" si="230"/>
        <v>41.67</v>
      </c>
      <c r="M1145" s="3">
        <f t="shared" si="231"/>
        <v>27.29</v>
      </c>
      <c r="N1145">
        <v>200</v>
      </c>
      <c r="O1145">
        <v>131</v>
      </c>
      <c r="P1145">
        <v>13</v>
      </c>
      <c r="Q1145">
        <v>6</v>
      </c>
      <c r="R1145">
        <v>114</v>
      </c>
      <c r="S1145">
        <v>0</v>
      </c>
      <c r="T1145">
        <v>0</v>
      </c>
      <c r="U1145">
        <f t="shared" si="221"/>
        <v>41.67</v>
      </c>
      <c r="V1145">
        <f t="shared" si="222"/>
        <v>27.29</v>
      </c>
      <c r="W1145">
        <f t="shared" si="223"/>
        <v>2.71</v>
      </c>
      <c r="X1145">
        <f t="shared" si="224"/>
        <v>1.25</v>
      </c>
      <c r="Y1145">
        <f t="shared" si="225"/>
        <v>23.75</v>
      </c>
      <c r="Z1145">
        <f t="shared" si="232"/>
        <v>0</v>
      </c>
      <c r="AA1145">
        <f t="shared" si="233"/>
        <v>0</v>
      </c>
    </row>
    <row r="1146" spans="1:27" x14ac:dyDescent="0.3">
      <c r="A1146" t="s">
        <v>4531</v>
      </c>
      <c r="B1146" t="s">
        <v>3421</v>
      </c>
      <c r="C1146" t="s">
        <v>1159</v>
      </c>
      <c r="D1146">
        <v>61</v>
      </c>
      <c r="E1146">
        <v>0</v>
      </c>
      <c r="F1146">
        <v>0</v>
      </c>
      <c r="G1146" s="4">
        <v>101</v>
      </c>
      <c r="H1146">
        <f t="shared" si="226"/>
        <v>60.4</v>
      </c>
      <c r="I1146">
        <f t="shared" si="227"/>
        <v>61</v>
      </c>
      <c r="J1146" s="3" t="str">
        <f t="shared" si="228"/>
        <v>PP</v>
      </c>
      <c r="K1146" s="3" t="str">
        <f t="shared" si="229"/>
        <v>PSOE</v>
      </c>
      <c r="L1146" s="3">
        <f t="shared" si="230"/>
        <v>68.849999999999994</v>
      </c>
      <c r="M1146" s="3">
        <f t="shared" si="231"/>
        <v>9.84</v>
      </c>
      <c r="N1146">
        <v>6</v>
      </c>
      <c r="O1146">
        <v>42</v>
      </c>
      <c r="P1146">
        <v>3</v>
      </c>
      <c r="Q1146">
        <v>2</v>
      </c>
      <c r="R1146">
        <v>3</v>
      </c>
      <c r="S1146">
        <v>0</v>
      </c>
      <c r="T1146">
        <v>0</v>
      </c>
      <c r="U1146">
        <f t="shared" si="221"/>
        <v>9.84</v>
      </c>
      <c r="V1146">
        <f t="shared" si="222"/>
        <v>68.849999999999994</v>
      </c>
      <c r="W1146">
        <f t="shared" si="223"/>
        <v>4.92</v>
      </c>
      <c r="X1146">
        <f t="shared" si="224"/>
        <v>3.28</v>
      </c>
      <c r="Y1146">
        <f t="shared" si="225"/>
        <v>4.92</v>
      </c>
      <c r="Z1146">
        <f t="shared" si="232"/>
        <v>0</v>
      </c>
      <c r="AA1146">
        <f t="shared" si="233"/>
        <v>0</v>
      </c>
    </row>
    <row r="1147" spans="1:27" x14ac:dyDescent="0.3">
      <c r="A1147" t="s">
        <v>4531</v>
      </c>
      <c r="B1147" t="s">
        <v>3422</v>
      </c>
      <c r="C1147" t="s">
        <v>1160</v>
      </c>
      <c r="D1147">
        <v>182</v>
      </c>
      <c r="E1147">
        <v>4</v>
      </c>
      <c r="F1147">
        <v>2</v>
      </c>
      <c r="G1147" s="4">
        <v>219</v>
      </c>
      <c r="H1147">
        <f t="shared" si="226"/>
        <v>83.11</v>
      </c>
      <c r="I1147">
        <f t="shared" si="227"/>
        <v>178</v>
      </c>
      <c r="J1147" s="3" t="str">
        <f t="shared" si="228"/>
        <v>PSOE</v>
      </c>
      <c r="K1147" s="3" t="str">
        <f t="shared" si="229"/>
        <v>PP</v>
      </c>
      <c r="L1147" s="3">
        <f t="shared" si="230"/>
        <v>43.26</v>
      </c>
      <c r="M1147" s="3">
        <f t="shared" si="231"/>
        <v>42.7</v>
      </c>
      <c r="N1147">
        <v>77</v>
      </c>
      <c r="O1147">
        <v>76</v>
      </c>
      <c r="P1147">
        <v>5</v>
      </c>
      <c r="Q1147">
        <v>0</v>
      </c>
      <c r="R1147">
        <v>17</v>
      </c>
      <c r="S1147">
        <v>0</v>
      </c>
      <c r="T1147">
        <v>0</v>
      </c>
      <c r="U1147">
        <f t="shared" si="221"/>
        <v>43.26</v>
      </c>
      <c r="V1147">
        <f t="shared" si="222"/>
        <v>42.7</v>
      </c>
      <c r="W1147">
        <f t="shared" si="223"/>
        <v>2.81</v>
      </c>
      <c r="X1147">
        <f t="shared" si="224"/>
        <v>0</v>
      </c>
      <c r="Y1147">
        <f t="shared" si="225"/>
        <v>9.5500000000000007</v>
      </c>
      <c r="Z1147">
        <f t="shared" si="232"/>
        <v>0</v>
      </c>
      <c r="AA1147">
        <f t="shared" si="233"/>
        <v>0</v>
      </c>
    </row>
    <row r="1148" spans="1:27" x14ac:dyDescent="0.3">
      <c r="A1148" t="s">
        <v>4531</v>
      </c>
      <c r="B1148" t="s">
        <v>3423</v>
      </c>
      <c r="C1148" t="s">
        <v>1161</v>
      </c>
      <c r="D1148">
        <v>162</v>
      </c>
      <c r="E1148">
        <v>3</v>
      </c>
      <c r="F1148">
        <v>1</v>
      </c>
      <c r="G1148" s="4">
        <v>187</v>
      </c>
      <c r="H1148">
        <f t="shared" si="226"/>
        <v>86.63</v>
      </c>
      <c r="I1148">
        <f t="shared" si="227"/>
        <v>159</v>
      </c>
      <c r="J1148" s="3" t="str">
        <f t="shared" si="228"/>
        <v>Ciudadanos</v>
      </c>
      <c r="K1148" s="3" t="str">
        <f t="shared" si="229"/>
        <v>PP</v>
      </c>
      <c r="L1148" s="3">
        <f t="shared" si="230"/>
        <v>30.82</v>
      </c>
      <c r="M1148" s="3">
        <f t="shared" si="231"/>
        <v>28.3</v>
      </c>
      <c r="N1148">
        <v>43</v>
      </c>
      <c r="O1148">
        <v>45</v>
      </c>
      <c r="P1148">
        <v>6</v>
      </c>
      <c r="Q1148">
        <v>10</v>
      </c>
      <c r="R1148">
        <v>49</v>
      </c>
      <c r="S1148">
        <v>0</v>
      </c>
      <c r="T1148">
        <v>0</v>
      </c>
      <c r="U1148">
        <f t="shared" si="221"/>
        <v>27.04</v>
      </c>
      <c r="V1148">
        <f t="shared" si="222"/>
        <v>28.3</v>
      </c>
      <c r="W1148">
        <f t="shared" si="223"/>
        <v>3.77</v>
      </c>
      <c r="X1148">
        <f t="shared" si="224"/>
        <v>6.29</v>
      </c>
      <c r="Y1148">
        <f t="shared" si="225"/>
        <v>30.82</v>
      </c>
      <c r="Z1148">
        <f t="shared" si="232"/>
        <v>0</v>
      </c>
      <c r="AA1148">
        <f t="shared" si="233"/>
        <v>0</v>
      </c>
    </row>
    <row r="1149" spans="1:27" x14ac:dyDescent="0.3">
      <c r="A1149" t="s">
        <v>4531</v>
      </c>
      <c r="B1149" t="s">
        <v>3424</v>
      </c>
      <c r="C1149" t="s">
        <v>1162</v>
      </c>
      <c r="D1149">
        <v>424</v>
      </c>
      <c r="E1149">
        <v>6</v>
      </c>
      <c r="F1149">
        <v>3</v>
      </c>
      <c r="G1149" s="4">
        <v>636</v>
      </c>
      <c r="H1149">
        <f t="shared" si="226"/>
        <v>66.67</v>
      </c>
      <c r="I1149">
        <f t="shared" si="227"/>
        <v>418</v>
      </c>
      <c r="J1149" s="3" t="str">
        <f t="shared" si="228"/>
        <v>PP</v>
      </c>
      <c r="K1149" s="3" t="str">
        <f t="shared" si="229"/>
        <v>PSOE</v>
      </c>
      <c r="L1149" s="3">
        <f t="shared" si="230"/>
        <v>49.28</v>
      </c>
      <c r="M1149" s="3">
        <f t="shared" si="231"/>
        <v>24.64</v>
      </c>
      <c r="N1149">
        <v>103</v>
      </c>
      <c r="O1149">
        <v>206</v>
      </c>
      <c r="P1149">
        <v>30</v>
      </c>
      <c r="Q1149">
        <v>9</v>
      </c>
      <c r="R1149">
        <v>65</v>
      </c>
      <c r="S1149">
        <v>0</v>
      </c>
      <c r="T1149">
        <v>0</v>
      </c>
      <c r="U1149">
        <f t="shared" si="221"/>
        <v>24.64</v>
      </c>
      <c r="V1149">
        <f t="shared" si="222"/>
        <v>49.28</v>
      </c>
      <c r="W1149">
        <f t="shared" si="223"/>
        <v>7.18</v>
      </c>
      <c r="X1149">
        <f t="shared" si="224"/>
        <v>2.15</v>
      </c>
      <c r="Y1149">
        <f t="shared" si="225"/>
        <v>15.55</v>
      </c>
      <c r="Z1149">
        <f t="shared" si="232"/>
        <v>0</v>
      </c>
      <c r="AA1149">
        <f t="shared" si="233"/>
        <v>0</v>
      </c>
    </row>
    <row r="1150" spans="1:27" x14ac:dyDescent="0.3">
      <c r="A1150" t="s">
        <v>4531</v>
      </c>
      <c r="B1150" t="s">
        <v>3425</v>
      </c>
      <c r="C1150" t="s">
        <v>1163</v>
      </c>
      <c r="D1150">
        <v>130</v>
      </c>
      <c r="E1150">
        <v>2</v>
      </c>
      <c r="F1150">
        <v>4</v>
      </c>
      <c r="G1150" s="4">
        <v>152</v>
      </c>
      <c r="H1150">
        <f t="shared" si="226"/>
        <v>85.53</v>
      </c>
      <c r="I1150">
        <f t="shared" si="227"/>
        <v>128</v>
      </c>
      <c r="J1150" s="3" t="str">
        <f t="shared" si="228"/>
        <v>PSOE</v>
      </c>
      <c r="K1150" s="3" t="str">
        <f t="shared" si="229"/>
        <v>PP</v>
      </c>
      <c r="L1150" s="3">
        <f t="shared" si="230"/>
        <v>46.09</v>
      </c>
      <c r="M1150" s="3">
        <f t="shared" si="231"/>
        <v>26.56</v>
      </c>
      <c r="N1150">
        <v>59</v>
      </c>
      <c r="O1150">
        <v>34</v>
      </c>
      <c r="P1150">
        <v>4</v>
      </c>
      <c r="Q1150">
        <v>8</v>
      </c>
      <c r="R1150">
        <v>14</v>
      </c>
      <c r="S1150">
        <v>0</v>
      </c>
      <c r="T1150">
        <v>0</v>
      </c>
      <c r="U1150">
        <f t="shared" si="221"/>
        <v>46.09</v>
      </c>
      <c r="V1150">
        <f t="shared" si="222"/>
        <v>26.56</v>
      </c>
      <c r="W1150">
        <f t="shared" si="223"/>
        <v>3.13</v>
      </c>
      <c r="X1150">
        <f t="shared" si="224"/>
        <v>6.25</v>
      </c>
      <c r="Y1150">
        <f t="shared" si="225"/>
        <v>10.94</v>
      </c>
      <c r="Z1150">
        <f t="shared" si="232"/>
        <v>0</v>
      </c>
      <c r="AA1150">
        <f t="shared" si="233"/>
        <v>0</v>
      </c>
    </row>
    <row r="1151" spans="1:27" x14ac:dyDescent="0.3">
      <c r="A1151" t="s">
        <v>4531</v>
      </c>
      <c r="B1151" t="s">
        <v>3426</v>
      </c>
      <c r="C1151" t="s">
        <v>1164</v>
      </c>
      <c r="D1151">
        <v>421</v>
      </c>
      <c r="E1151">
        <v>2</v>
      </c>
      <c r="F1151">
        <v>4</v>
      </c>
      <c r="G1151" s="4">
        <v>569</v>
      </c>
      <c r="H1151">
        <f t="shared" si="226"/>
        <v>73.989999999999995</v>
      </c>
      <c r="I1151">
        <f t="shared" si="227"/>
        <v>419</v>
      </c>
      <c r="J1151" s="3" t="str">
        <f t="shared" si="228"/>
        <v>PP</v>
      </c>
      <c r="K1151" s="3" t="str">
        <f t="shared" si="229"/>
        <v>PSOE</v>
      </c>
      <c r="L1151" s="3">
        <f t="shared" si="230"/>
        <v>31.03</v>
      </c>
      <c r="M1151" s="3">
        <f t="shared" si="231"/>
        <v>30.55</v>
      </c>
      <c r="N1151">
        <v>128</v>
      </c>
      <c r="O1151">
        <v>130</v>
      </c>
      <c r="P1151">
        <v>45</v>
      </c>
      <c r="Q1151">
        <v>18</v>
      </c>
      <c r="R1151">
        <v>76</v>
      </c>
      <c r="S1151">
        <v>0</v>
      </c>
      <c r="T1151">
        <v>3</v>
      </c>
      <c r="U1151">
        <f t="shared" si="221"/>
        <v>30.55</v>
      </c>
      <c r="V1151">
        <f t="shared" si="222"/>
        <v>31.03</v>
      </c>
      <c r="W1151">
        <f t="shared" si="223"/>
        <v>10.74</v>
      </c>
      <c r="X1151">
        <f t="shared" si="224"/>
        <v>4.3</v>
      </c>
      <c r="Y1151">
        <f t="shared" si="225"/>
        <v>18.14</v>
      </c>
      <c r="Z1151">
        <f t="shared" si="232"/>
        <v>0</v>
      </c>
      <c r="AA1151">
        <f t="shared" si="233"/>
        <v>0.72</v>
      </c>
    </row>
    <row r="1152" spans="1:27" x14ac:dyDescent="0.3">
      <c r="A1152" t="s">
        <v>4531</v>
      </c>
      <c r="B1152" t="s">
        <v>3427</v>
      </c>
      <c r="C1152" t="s">
        <v>1165</v>
      </c>
      <c r="D1152">
        <v>341</v>
      </c>
      <c r="E1152">
        <v>9</v>
      </c>
      <c r="F1152">
        <v>6</v>
      </c>
      <c r="G1152" s="4">
        <v>387</v>
      </c>
      <c r="H1152">
        <f t="shared" si="226"/>
        <v>88.11</v>
      </c>
      <c r="I1152">
        <f t="shared" si="227"/>
        <v>332</v>
      </c>
      <c r="J1152" s="3" t="str">
        <f t="shared" si="228"/>
        <v>PSOE</v>
      </c>
      <c r="K1152" s="3" t="str">
        <f t="shared" si="229"/>
        <v>PP</v>
      </c>
      <c r="L1152" s="3">
        <f t="shared" si="230"/>
        <v>48.8</v>
      </c>
      <c r="M1152" s="3">
        <f t="shared" si="231"/>
        <v>34.04</v>
      </c>
      <c r="N1152">
        <v>162</v>
      </c>
      <c r="O1152">
        <v>113</v>
      </c>
      <c r="P1152">
        <v>10</v>
      </c>
      <c r="Q1152">
        <v>4</v>
      </c>
      <c r="R1152">
        <v>35</v>
      </c>
      <c r="S1152">
        <v>0</v>
      </c>
      <c r="T1152">
        <v>0</v>
      </c>
      <c r="U1152">
        <f t="shared" si="221"/>
        <v>48.8</v>
      </c>
      <c r="V1152">
        <f t="shared" si="222"/>
        <v>34.04</v>
      </c>
      <c r="W1152">
        <f t="shared" si="223"/>
        <v>3.01</v>
      </c>
      <c r="X1152">
        <f t="shared" si="224"/>
        <v>1.2</v>
      </c>
      <c r="Y1152">
        <f t="shared" si="225"/>
        <v>10.54</v>
      </c>
      <c r="Z1152">
        <f t="shared" si="232"/>
        <v>0</v>
      </c>
      <c r="AA1152">
        <f t="shared" si="233"/>
        <v>0</v>
      </c>
    </row>
    <row r="1153" spans="1:27" x14ac:dyDescent="0.3">
      <c r="A1153" t="s">
        <v>4531</v>
      </c>
      <c r="B1153" t="s">
        <v>3428</v>
      </c>
      <c r="C1153" t="s">
        <v>1166</v>
      </c>
      <c r="D1153">
        <v>273</v>
      </c>
      <c r="E1153">
        <v>1</v>
      </c>
      <c r="F1153">
        <v>1</v>
      </c>
      <c r="G1153" s="4">
        <v>334</v>
      </c>
      <c r="H1153">
        <f t="shared" si="226"/>
        <v>81.739999999999995</v>
      </c>
      <c r="I1153">
        <f t="shared" si="227"/>
        <v>272</v>
      </c>
      <c r="J1153" s="3" t="str">
        <f t="shared" si="228"/>
        <v>PP</v>
      </c>
      <c r="K1153" s="3" t="str">
        <f t="shared" si="229"/>
        <v>PSOE</v>
      </c>
      <c r="L1153" s="3">
        <f t="shared" si="230"/>
        <v>50.74</v>
      </c>
      <c r="M1153" s="3">
        <f t="shared" si="231"/>
        <v>33.46</v>
      </c>
      <c r="N1153">
        <v>91</v>
      </c>
      <c r="O1153">
        <v>138</v>
      </c>
      <c r="P1153">
        <v>16</v>
      </c>
      <c r="Q1153">
        <v>2</v>
      </c>
      <c r="R1153">
        <v>18</v>
      </c>
      <c r="S1153">
        <v>0</v>
      </c>
      <c r="T1153">
        <v>2</v>
      </c>
      <c r="U1153">
        <f t="shared" si="221"/>
        <v>33.46</v>
      </c>
      <c r="V1153">
        <f t="shared" si="222"/>
        <v>50.74</v>
      </c>
      <c r="W1153">
        <f t="shared" si="223"/>
        <v>5.88</v>
      </c>
      <c r="X1153">
        <f t="shared" si="224"/>
        <v>0.74</v>
      </c>
      <c r="Y1153">
        <f t="shared" si="225"/>
        <v>6.62</v>
      </c>
      <c r="Z1153">
        <f t="shared" si="232"/>
        <v>0</v>
      </c>
      <c r="AA1153">
        <f t="shared" si="233"/>
        <v>0.74</v>
      </c>
    </row>
    <row r="1154" spans="1:27" x14ac:dyDescent="0.3">
      <c r="A1154" t="s">
        <v>4531</v>
      </c>
      <c r="B1154" t="s">
        <v>3429</v>
      </c>
      <c r="C1154" t="s">
        <v>1167</v>
      </c>
      <c r="D1154">
        <v>202</v>
      </c>
      <c r="E1154">
        <v>4</v>
      </c>
      <c r="F1154">
        <v>2</v>
      </c>
      <c r="G1154" s="4">
        <v>241</v>
      </c>
      <c r="H1154">
        <f t="shared" si="226"/>
        <v>83.82</v>
      </c>
      <c r="I1154">
        <f t="shared" si="227"/>
        <v>198</v>
      </c>
      <c r="J1154" s="3" t="str">
        <f t="shared" si="228"/>
        <v>PSOE</v>
      </c>
      <c r="K1154" s="3" t="str">
        <f t="shared" si="229"/>
        <v>PP</v>
      </c>
      <c r="L1154" s="3">
        <f t="shared" si="230"/>
        <v>51.01</v>
      </c>
      <c r="M1154" s="3">
        <f t="shared" si="231"/>
        <v>32.83</v>
      </c>
      <c r="N1154">
        <v>101</v>
      </c>
      <c r="O1154">
        <v>65</v>
      </c>
      <c r="P1154">
        <v>10</v>
      </c>
      <c r="Q1154">
        <v>0</v>
      </c>
      <c r="R1154">
        <v>20</v>
      </c>
      <c r="S1154">
        <v>0</v>
      </c>
      <c r="T1154">
        <v>0</v>
      </c>
      <c r="U1154">
        <f t="shared" ref="U1154:U1217" si="234">ROUND((N1154/$I1154)*100,2)</f>
        <v>51.01</v>
      </c>
      <c r="V1154">
        <f t="shared" ref="V1154:V1217" si="235">ROUND((O1154/$I1154)*100,2)</f>
        <v>32.83</v>
      </c>
      <c r="W1154">
        <f t="shared" ref="W1154:W1217" si="236">ROUND((P1154/$I1154)*100,2)</f>
        <v>5.05</v>
      </c>
      <c r="X1154">
        <f t="shared" ref="X1154:X1217" si="237">ROUND((Q1154/$I1154)*100,2)</f>
        <v>0</v>
      </c>
      <c r="Y1154">
        <f t="shared" ref="Y1154:Y1217" si="238">ROUND((R1154/$I1154)*100,2)</f>
        <v>10.1</v>
      </c>
      <c r="Z1154">
        <f t="shared" si="232"/>
        <v>0</v>
      </c>
      <c r="AA1154">
        <f t="shared" si="233"/>
        <v>0</v>
      </c>
    </row>
    <row r="1155" spans="1:27" x14ac:dyDescent="0.3">
      <c r="A1155" t="s">
        <v>4531</v>
      </c>
      <c r="B1155" t="s">
        <v>3430</v>
      </c>
      <c r="C1155" t="s">
        <v>1168</v>
      </c>
      <c r="D1155">
        <v>85</v>
      </c>
      <c r="E1155">
        <v>1</v>
      </c>
      <c r="F1155">
        <v>1</v>
      </c>
      <c r="G1155" s="4">
        <v>104</v>
      </c>
      <c r="H1155">
        <f t="shared" ref="H1155:H1218" si="239">ROUND((D1155/G1155)*100,2)</f>
        <v>81.73</v>
      </c>
      <c r="I1155">
        <f t="shared" ref="I1155:I1218" si="240">D1155-E1155</f>
        <v>84</v>
      </c>
      <c r="J1155" s="3" t="str">
        <f t="shared" ref="J1155:J1218" si="241">IF(MAX(N1155:R1155) = N1155,"PSOE", IF(MAX(N1155:R1155) = O1155, "PP", IF(MAX(N1155:R1155) = P1155, "VOX", IF(MAX(N1155:R1155) = Q1155, "Podemos", IF(MAX(N1155:R1155) = R1155, "Ciudadanos",  IF(MAX(N1155:R1155) = S1155, "Por Ávila", "UPL"))))))</f>
        <v>PP</v>
      </c>
      <c r="K1155" s="3" t="str">
        <f t="shared" ref="K1155:K1218" si="242">IF(LARGE(N1155:R1155,2) = N1155,"PSOE", IF(LARGE(N1155:R1155,2) = O1155, "PP", IF(LARGE(N1155:R1155,2) = P1155, "VOX", IF(LARGE(N1155:R1155,2) = Q1155, "Podemos", IF(LARGE(N1155:R1155,2) = R1155, "Ciudadanos",  IF(LARGE(N1155:R1155,2) = S1155, "Por Ávila", "UPL"))))))</f>
        <v>PSOE</v>
      </c>
      <c r="L1155" s="3">
        <f t="shared" ref="L1155:L1218" si="243">IF(MAX(N1155:R1155) = N1155,U1155, IF(MAX(N1155:R1155) = O1155, V1155, IF(MAX(N1155:R1155) = P1155, W1155, IF(MAX(N1155:R1155) = Q1155, X1155, IF(MAX(N1155:R1155) = R1155, Y1155,  IF(MAX(N1155:R1155) = S1155, Z1155, AA1155))))))</f>
        <v>60.71</v>
      </c>
      <c r="M1155" s="3">
        <f t="shared" ref="M1155:M1218" si="244">IF(LARGE(N1155:R1155,2) = N1155,U1155, IF(LARGE(N1155:R1155,2) = O1155, V1155, IF(LARGE(N1155:R1155,2) = P1155, W1155, IF(LARGE(N1155:R1155,2) = Q1155, X1155, IF(LARGE(N1155:R1155,2) = R1155, Y1155,  IF(LARGE(N1155:R1155,2) = S1155, Z1155, AA1155))))))</f>
        <v>17.86</v>
      </c>
      <c r="N1155">
        <v>15</v>
      </c>
      <c r="O1155">
        <v>51</v>
      </c>
      <c r="P1155">
        <v>3</v>
      </c>
      <c r="Q1155">
        <v>0</v>
      </c>
      <c r="R1155">
        <v>11</v>
      </c>
      <c r="S1155">
        <v>0</v>
      </c>
      <c r="T1155">
        <v>0</v>
      </c>
      <c r="U1155">
        <f t="shared" si="234"/>
        <v>17.86</v>
      </c>
      <c r="V1155">
        <f t="shared" si="235"/>
        <v>60.71</v>
      </c>
      <c r="W1155">
        <f t="shared" si="236"/>
        <v>3.57</v>
      </c>
      <c r="X1155">
        <f t="shared" si="237"/>
        <v>0</v>
      </c>
      <c r="Y1155">
        <f t="shared" si="238"/>
        <v>13.1</v>
      </c>
      <c r="Z1155">
        <f t="shared" ref="Z1155:Z1218" si="245">ROUND((S1155/$I1155)*100,2)</f>
        <v>0</v>
      </c>
      <c r="AA1155">
        <f t="shared" ref="AA1155:AA1218" si="246">ROUND((T1155/$I1155)*100,2)</f>
        <v>0</v>
      </c>
    </row>
    <row r="1156" spans="1:27" x14ac:dyDescent="0.3">
      <c r="A1156" t="s">
        <v>4531</v>
      </c>
      <c r="B1156" t="s">
        <v>3431</v>
      </c>
      <c r="C1156" t="s">
        <v>1169</v>
      </c>
      <c r="D1156">
        <v>157</v>
      </c>
      <c r="E1156">
        <v>3</v>
      </c>
      <c r="F1156">
        <v>1</v>
      </c>
      <c r="G1156" s="4">
        <v>188</v>
      </c>
      <c r="H1156">
        <f t="shared" si="239"/>
        <v>83.51</v>
      </c>
      <c r="I1156">
        <f t="shared" si="240"/>
        <v>154</v>
      </c>
      <c r="J1156" s="3" t="str">
        <f t="shared" si="241"/>
        <v>PP</v>
      </c>
      <c r="K1156" s="3" t="str">
        <f t="shared" si="242"/>
        <v>PSOE</v>
      </c>
      <c r="L1156" s="3">
        <f t="shared" si="243"/>
        <v>46.75</v>
      </c>
      <c r="M1156" s="3">
        <f t="shared" si="244"/>
        <v>33.770000000000003</v>
      </c>
      <c r="N1156">
        <v>52</v>
      </c>
      <c r="O1156">
        <v>72</v>
      </c>
      <c r="P1156">
        <v>0</v>
      </c>
      <c r="Q1156">
        <v>10</v>
      </c>
      <c r="R1156">
        <v>18</v>
      </c>
      <c r="S1156">
        <v>0</v>
      </c>
      <c r="T1156">
        <v>0</v>
      </c>
      <c r="U1156">
        <f t="shared" si="234"/>
        <v>33.770000000000003</v>
      </c>
      <c r="V1156">
        <f t="shared" si="235"/>
        <v>46.75</v>
      </c>
      <c r="W1156">
        <f t="shared" si="236"/>
        <v>0</v>
      </c>
      <c r="X1156">
        <f t="shared" si="237"/>
        <v>6.49</v>
      </c>
      <c r="Y1156">
        <f t="shared" si="238"/>
        <v>11.69</v>
      </c>
      <c r="Z1156">
        <f t="shared" si="245"/>
        <v>0</v>
      </c>
      <c r="AA1156">
        <f t="shared" si="246"/>
        <v>0</v>
      </c>
    </row>
    <row r="1157" spans="1:27" x14ac:dyDescent="0.3">
      <c r="A1157" t="s">
        <v>4531</v>
      </c>
      <c r="B1157" t="s">
        <v>3432</v>
      </c>
      <c r="C1157" t="s">
        <v>1170</v>
      </c>
      <c r="D1157">
        <v>332</v>
      </c>
      <c r="E1157">
        <v>7</v>
      </c>
      <c r="F1157">
        <v>10</v>
      </c>
      <c r="G1157" s="4">
        <v>402</v>
      </c>
      <c r="H1157">
        <f t="shared" si="239"/>
        <v>82.59</v>
      </c>
      <c r="I1157">
        <f t="shared" si="240"/>
        <v>325</v>
      </c>
      <c r="J1157" s="3" t="str">
        <f t="shared" si="241"/>
        <v>PP</v>
      </c>
      <c r="K1157" s="3" t="str">
        <f t="shared" si="242"/>
        <v>PSOE</v>
      </c>
      <c r="L1157" s="3">
        <f t="shared" si="243"/>
        <v>50.46</v>
      </c>
      <c r="M1157" s="3">
        <f t="shared" si="244"/>
        <v>25.54</v>
      </c>
      <c r="N1157">
        <v>83</v>
      </c>
      <c r="O1157">
        <v>164</v>
      </c>
      <c r="P1157">
        <v>20</v>
      </c>
      <c r="Q1157">
        <v>3</v>
      </c>
      <c r="R1157">
        <v>38</v>
      </c>
      <c r="S1157">
        <v>0</v>
      </c>
      <c r="T1157">
        <v>2</v>
      </c>
      <c r="U1157">
        <f t="shared" si="234"/>
        <v>25.54</v>
      </c>
      <c r="V1157">
        <f t="shared" si="235"/>
        <v>50.46</v>
      </c>
      <c r="W1157">
        <f t="shared" si="236"/>
        <v>6.15</v>
      </c>
      <c r="X1157">
        <f t="shared" si="237"/>
        <v>0.92</v>
      </c>
      <c r="Y1157">
        <f t="shared" si="238"/>
        <v>11.69</v>
      </c>
      <c r="Z1157">
        <f t="shared" si="245"/>
        <v>0</v>
      </c>
      <c r="AA1157">
        <f t="shared" si="246"/>
        <v>0.62</v>
      </c>
    </row>
    <row r="1158" spans="1:27" x14ac:dyDescent="0.3">
      <c r="A1158" t="s">
        <v>4531</v>
      </c>
      <c r="B1158" t="s">
        <v>3433</v>
      </c>
      <c r="C1158" t="s">
        <v>1171</v>
      </c>
      <c r="D1158">
        <v>51</v>
      </c>
      <c r="E1158">
        <v>1</v>
      </c>
      <c r="F1158">
        <v>0</v>
      </c>
      <c r="G1158" s="4">
        <v>60</v>
      </c>
      <c r="H1158">
        <f t="shared" si="239"/>
        <v>85</v>
      </c>
      <c r="I1158">
        <f t="shared" si="240"/>
        <v>50</v>
      </c>
      <c r="J1158" s="3" t="str">
        <f t="shared" si="241"/>
        <v>PP</v>
      </c>
      <c r="K1158" s="3" t="str">
        <f t="shared" si="242"/>
        <v>VOX</v>
      </c>
      <c r="L1158" s="3">
        <f t="shared" si="243"/>
        <v>60</v>
      </c>
      <c r="M1158" s="3">
        <f t="shared" si="244"/>
        <v>14</v>
      </c>
      <c r="N1158">
        <v>4</v>
      </c>
      <c r="O1158">
        <v>30</v>
      </c>
      <c r="P1158">
        <v>7</v>
      </c>
      <c r="Q1158">
        <v>1</v>
      </c>
      <c r="R1158">
        <v>7</v>
      </c>
      <c r="S1158">
        <v>0</v>
      </c>
      <c r="T1158">
        <v>0</v>
      </c>
      <c r="U1158">
        <f t="shared" si="234"/>
        <v>8</v>
      </c>
      <c r="V1158">
        <f t="shared" si="235"/>
        <v>60</v>
      </c>
      <c r="W1158">
        <f t="shared" si="236"/>
        <v>14</v>
      </c>
      <c r="X1158">
        <f t="shared" si="237"/>
        <v>2</v>
      </c>
      <c r="Y1158">
        <f t="shared" si="238"/>
        <v>14</v>
      </c>
      <c r="Z1158">
        <f t="shared" si="245"/>
        <v>0</v>
      </c>
      <c r="AA1158">
        <f t="shared" si="246"/>
        <v>0</v>
      </c>
    </row>
    <row r="1159" spans="1:27" x14ac:dyDescent="0.3">
      <c r="A1159" t="s">
        <v>4531</v>
      </c>
      <c r="B1159" t="s">
        <v>3434</v>
      </c>
      <c r="C1159" t="s">
        <v>1172</v>
      </c>
      <c r="D1159">
        <v>29</v>
      </c>
      <c r="E1159">
        <v>0</v>
      </c>
      <c r="F1159">
        <v>0</v>
      </c>
      <c r="G1159" s="4">
        <v>36</v>
      </c>
      <c r="H1159">
        <f t="shared" si="239"/>
        <v>80.56</v>
      </c>
      <c r="I1159">
        <f t="shared" si="240"/>
        <v>29</v>
      </c>
      <c r="J1159" s="3" t="str">
        <f t="shared" si="241"/>
        <v>PP</v>
      </c>
      <c r="K1159" s="3" t="str">
        <f t="shared" si="242"/>
        <v>Ciudadanos</v>
      </c>
      <c r="L1159" s="3">
        <f t="shared" si="243"/>
        <v>96.55</v>
      </c>
      <c r="M1159" s="3">
        <f t="shared" si="244"/>
        <v>3.45</v>
      </c>
      <c r="N1159">
        <v>0</v>
      </c>
      <c r="O1159">
        <v>28</v>
      </c>
      <c r="P1159">
        <v>0</v>
      </c>
      <c r="Q1159">
        <v>0</v>
      </c>
      <c r="R1159">
        <v>1</v>
      </c>
      <c r="S1159">
        <v>0</v>
      </c>
      <c r="T1159">
        <v>0</v>
      </c>
      <c r="U1159">
        <f t="shared" si="234"/>
        <v>0</v>
      </c>
      <c r="V1159">
        <f t="shared" si="235"/>
        <v>96.55</v>
      </c>
      <c r="W1159">
        <f t="shared" si="236"/>
        <v>0</v>
      </c>
      <c r="X1159">
        <f t="shared" si="237"/>
        <v>0</v>
      </c>
      <c r="Y1159">
        <f t="shared" si="238"/>
        <v>3.45</v>
      </c>
      <c r="Z1159">
        <f t="shared" si="245"/>
        <v>0</v>
      </c>
      <c r="AA1159">
        <f t="shared" si="246"/>
        <v>0</v>
      </c>
    </row>
    <row r="1160" spans="1:27" x14ac:dyDescent="0.3">
      <c r="A1160" t="s">
        <v>4531</v>
      </c>
      <c r="B1160" t="s">
        <v>3435</v>
      </c>
      <c r="C1160" t="s">
        <v>1173</v>
      </c>
      <c r="D1160">
        <v>122</v>
      </c>
      <c r="E1160">
        <v>0</v>
      </c>
      <c r="F1160">
        <v>0</v>
      </c>
      <c r="G1160" s="4">
        <v>144</v>
      </c>
      <c r="H1160">
        <f t="shared" si="239"/>
        <v>84.72</v>
      </c>
      <c r="I1160">
        <f t="shared" si="240"/>
        <v>122</v>
      </c>
      <c r="J1160" s="3" t="str">
        <f t="shared" si="241"/>
        <v>PP</v>
      </c>
      <c r="K1160" s="3" t="str">
        <f t="shared" si="242"/>
        <v>PSOE</v>
      </c>
      <c r="L1160" s="3">
        <f t="shared" si="243"/>
        <v>54.92</v>
      </c>
      <c r="M1160" s="3">
        <f t="shared" si="244"/>
        <v>20.49</v>
      </c>
      <c r="N1160">
        <v>25</v>
      </c>
      <c r="O1160">
        <v>67</v>
      </c>
      <c r="P1160">
        <v>4</v>
      </c>
      <c r="Q1160">
        <v>0</v>
      </c>
      <c r="R1160">
        <v>25</v>
      </c>
      <c r="S1160">
        <v>0</v>
      </c>
      <c r="T1160">
        <v>0</v>
      </c>
      <c r="U1160">
        <f t="shared" si="234"/>
        <v>20.49</v>
      </c>
      <c r="V1160">
        <f t="shared" si="235"/>
        <v>54.92</v>
      </c>
      <c r="W1160">
        <f t="shared" si="236"/>
        <v>3.28</v>
      </c>
      <c r="X1160">
        <f t="shared" si="237"/>
        <v>0</v>
      </c>
      <c r="Y1160">
        <f t="shared" si="238"/>
        <v>20.49</v>
      </c>
      <c r="Z1160">
        <f t="shared" si="245"/>
        <v>0</v>
      </c>
      <c r="AA1160">
        <f t="shared" si="246"/>
        <v>0</v>
      </c>
    </row>
    <row r="1161" spans="1:27" x14ac:dyDescent="0.3">
      <c r="A1161" t="s">
        <v>4531</v>
      </c>
      <c r="B1161" t="s">
        <v>3436</v>
      </c>
      <c r="C1161" t="s">
        <v>1174</v>
      </c>
      <c r="D1161">
        <v>339</v>
      </c>
      <c r="E1161">
        <v>2</v>
      </c>
      <c r="F1161">
        <v>3</v>
      </c>
      <c r="G1161" s="4">
        <v>403</v>
      </c>
      <c r="H1161">
        <f t="shared" si="239"/>
        <v>84.12</v>
      </c>
      <c r="I1161">
        <f t="shared" si="240"/>
        <v>337</v>
      </c>
      <c r="J1161" s="3" t="str">
        <f t="shared" si="241"/>
        <v>PP</v>
      </c>
      <c r="K1161" s="3" t="str">
        <f t="shared" si="242"/>
        <v>PSOE</v>
      </c>
      <c r="L1161" s="3">
        <f t="shared" si="243"/>
        <v>62.61</v>
      </c>
      <c r="M1161" s="3">
        <f t="shared" si="244"/>
        <v>21.66</v>
      </c>
      <c r="N1161">
        <v>73</v>
      </c>
      <c r="O1161">
        <v>211</v>
      </c>
      <c r="P1161">
        <v>12</v>
      </c>
      <c r="Q1161">
        <v>7</v>
      </c>
      <c r="R1161">
        <v>27</v>
      </c>
      <c r="S1161">
        <v>0</v>
      </c>
      <c r="T1161">
        <v>0</v>
      </c>
      <c r="U1161">
        <f t="shared" si="234"/>
        <v>21.66</v>
      </c>
      <c r="V1161">
        <f t="shared" si="235"/>
        <v>62.61</v>
      </c>
      <c r="W1161">
        <f t="shared" si="236"/>
        <v>3.56</v>
      </c>
      <c r="X1161">
        <f t="shared" si="237"/>
        <v>2.08</v>
      </c>
      <c r="Y1161">
        <f t="shared" si="238"/>
        <v>8.01</v>
      </c>
      <c r="Z1161">
        <f t="shared" si="245"/>
        <v>0</v>
      </c>
      <c r="AA1161">
        <f t="shared" si="246"/>
        <v>0</v>
      </c>
    </row>
    <row r="1162" spans="1:27" x14ac:dyDescent="0.3">
      <c r="A1162" t="s">
        <v>4531</v>
      </c>
      <c r="B1162" t="s">
        <v>3437</v>
      </c>
      <c r="C1162" t="s">
        <v>1175</v>
      </c>
      <c r="D1162">
        <v>97</v>
      </c>
      <c r="E1162">
        <v>4</v>
      </c>
      <c r="F1162">
        <v>1</v>
      </c>
      <c r="G1162" s="4">
        <v>128</v>
      </c>
      <c r="H1162">
        <f t="shared" si="239"/>
        <v>75.78</v>
      </c>
      <c r="I1162">
        <f t="shared" si="240"/>
        <v>93</v>
      </c>
      <c r="J1162" s="3" t="str">
        <f t="shared" si="241"/>
        <v>PP</v>
      </c>
      <c r="K1162" s="3" t="str">
        <f t="shared" si="242"/>
        <v>PSOE</v>
      </c>
      <c r="L1162" s="3">
        <f t="shared" si="243"/>
        <v>60.22</v>
      </c>
      <c r="M1162" s="3">
        <f t="shared" si="244"/>
        <v>13.98</v>
      </c>
      <c r="N1162">
        <v>13</v>
      </c>
      <c r="O1162">
        <v>56</v>
      </c>
      <c r="P1162">
        <v>4</v>
      </c>
      <c r="Q1162">
        <v>0</v>
      </c>
      <c r="R1162">
        <v>6</v>
      </c>
      <c r="S1162">
        <v>0</v>
      </c>
      <c r="T1162">
        <v>13</v>
      </c>
      <c r="U1162">
        <f t="shared" si="234"/>
        <v>13.98</v>
      </c>
      <c r="V1162">
        <f t="shared" si="235"/>
        <v>60.22</v>
      </c>
      <c r="W1162">
        <f t="shared" si="236"/>
        <v>4.3</v>
      </c>
      <c r="X1162">
        <f t="shared" si="237"/>
        <v>0</v>
      </c>
      <c r="Y1162">
        <f t="shared" si="238"/>
        <v>6.45</v>
      </c>
      <c r="Z1162">
        <f t="shared" si="245"/>
        <v>0</v>
      </c>
      <c r="AA1162">
        <f t="shared" si="246"/>
        <v>13.98</v>
      </c>
    </row>
    <row r="1163" spans="1:27" x14ac:dyDescent="0.3">
      <c r="A1163" t="s">
        <v>4531</v>
      </c>
      <c r="B1163" t="s">
        <v>3438</v>
      </c>
      <c r="C1163" t="s">
        <v>1176</v>
      </c>
      <c r="D1163">
        <v>50</v>
      </c>
      <c r="E1163">
        <v>0</v>
      </c>
      <c r="F1163">
        <v>0</v>
      </c>
      <c r="G1163" s="4">
        <v>69</v>
      </c>
      <c r="H1163">
        <f t="shared" si="239"/>
        <v>72.459999999999994</v>
      </c>
      <c r="I1163">
        <f t="shared" si="240"/>
        <v>50</v>
      </c>
      <c r="J1163" s="3" t="str">
        <f t="shared" si="241"/>
        <v>PSOE</v>
      </c>
      <c r="K1163" s="3" t="str">
        <f t="shared" si="242"/>
        <v>Ciudadanos</v>
      </c>
      <c r="L1163" s="3">
        <f t="shared" si="243"/>
        <v>46</v>
      </c>
      <c r="M1163" s="3">
        <f t="shared" si="244"/>
        <v>26</v>
      </c>
      <c r="N1163">
        <v>23</v>
      </c>
      <c r="O1163">
        <v>11</v>
      </c>
      <c r="P1163">
        <v>1</v>
      </c>
      <c r="Q1163">
        <v>2</v>
      </c>
      <c r="R1163">
        <v>13</v>
      </c>
      <c r="S1163">
        <v>0</v>
      </c>
      <c r="T1163">
        <v>0</v>
      </c>
      <c r="U1163">
        <f t="shared" si="234"/>
        <v>46</v>
      </c>
      <c r="V1163">
        <f t="shared" si="235"/>
        <v>22</v>
      </c>
      <c r="W1163">
        <f t="shared" si="236"/>
        <v>2</v>
      </c>
      <c r="X1163">
        <f t="shared" si="237"/>
        <v>4</v>
      </c>
      <c r="Y1163">
        <f t="shared" si="238"/>
        <v>26</v>
      </c>
      <c r="Z1163">
        <f t="shared" si="245"/>
        <v>0</v>
      </c>
      <c r="AA1163">
        <f t="shared" si="246"/>
        <v>0</v>
      </c>
    </row>
    <row r="1164" spans="1:27" x14ac:dyDescent="0.3">
      <c r="A1164" t="s">
        <v>4531</v>
      </c>
      <c r="B1164" t="s">
        <v>3439</v>
      </c>
      <c r="C1164" t="s">
        <v>1177</v>
      </c>
      <c r="D1164">
        <v>3037</v>
      </c>
      <c r="E1164">
        <v>33</v>
      </c>
      <c r="F1164">
        <v>29</v>
      </c>
      <c r="G1164" s="4">
        <v>4260</v>
      </c>
      <c r="H1164">
        <f t="shared" si="239"/>
        <v>71.290000000000006</v>
      </c>
      <c r="I1164">
        <f t="shared" si="240"/>
        <v>3004</v>
      </c>
      <c r="J1164" s="3" t="str">
        <f t="shared" si="241"/>
        <v>PP</v>
      </c>
      <c r="K1164" s="3" t="str">
        <f t="shared" si="242"/>
        <v>PSOE</v>
      </c>
      <c r="L1164" s="3">
        <f t="shared" si="243"/>
        <v>45.77</v>
      </c>
      <c r="M1164" s="3">
        <f t="shared" si="244"/>
        <v>24.97</v>
      </c>
      <c r="N1164">
        <v>750</v>
      </c>
      <c r="O1164">
        <v>1375</v>
      </c>
      <c r="P1164">
        <v>131</v>
      </c>
      <c r="Q1164">
        <v>60</v>
      </c>
      <c r="R1164">
        <v>622</v>
      </c>
      <c r="S1164">
        <v>0</v>
      </c>
      <c r="T1164">
        <v>13</v>
      </c>
      <c r="U1164">
        <f t="shared" si="234"/>
        <v>24.97</v>
      </c>
      <c r="V1164">
        <f t="shared" si="235"/>
        <v>45.77</v>
      </c>
      <c r="W1164">
        <f t="shared" si="236"/>
        <v>4.3600000000000003</v>
      </c>
      <c r="X1164">
        <f t="shared" si="237"/>
        <v>2</v>
      </c>
      <c r="Y1164">
        <f t="shared" si="238"/>
        <v>20.71</v>
      </c>
      <c r="Z1164">
        <f t="shared" si="245"/>
        <v>0</v>
      </c>
      <c r="AA1164">
        <f t="shared" si="246"/>
        <v>0.43</v>
      </c>
    </row>
    <row r="1165" spans="1:27" x14ac:dyDescent="0.3">
      <c r="A1165" t="s">
        <v>4531</v>
      </c>
      <c r="B1165" t="s">
        <v>3440</v>
      </c>
      <c r="C1165" t="s">
        <v>1178</v>
      </c>
      <c r="D1165">
        <v>75</v>
      </c>
      <c r="E1165">
        <v>0</v>
      </c>
      <c r="F1165">
        <v>0</v>
      </c>
      <c r="G1165" s="4">
        <v>79</v>
      </c>
      <c r="H1165">
        <f t="shared" si="239"/>
        <v>94.94</v>
      </c>
      <c r="I1165">
        <f t="shared" si="240"/>
        <v>75</v>
      </c>
      <c r="J1165" s="3" t="str">
        <f t="shared" si="241"/>
        <v>PSOE</v>
      </c>
      <c r="K1165" s="3" t="str">
        <f t="shared" si="242"/>
        <v>PP</v>
      </c>
      <c r="L1165" s="3">
        <f t="shared" si="243"/>
        <v>62.67</v>
      </c>
      <c r="M1165" s="3">
        <f t="shared" si="244"/>
        <v>24</v>
      </c>
      <c r="N1165">
        <v>47</v>
      </c>
      <c r="O1165">
        <v>18</v>
      </c>
      <c r="P1165">
        <v>2</v>
      </c>
      <c r="Q1165">
        <v>1</v>
      </c>
      <c r="R1165">
        <v>7</v>
      </c>
      <c r="S1165">
        <v>0</v>
      </c>
      <c r="T1165">
        <v>0</v>
      </c>
      <c r="U1165">
        <f t="shared" si="234"/>
        <v>62.67</v>
      </c>
      <c r="V1165">
        <f t="shared" si="235"/>
        <v>24</v>
      </c>
      <c r="W1165">
        <f t="shared" si="236"/>
        <v>2.67</v>
      </c>
      <c r="X1165">
        <f t="shared" si="237"/>
        <v>1.33</v>
      </c>
      <c r="Y1165">
        <f t="shared" si="238"/>
        <v>9.33</v>
      </c>
      <c r="Z1165">
        <f t="shared" si="245"/>
        <v>0</v>
      </c>
      <c r="AA1165">
        <f t="shared" si="246"/>
        <v>0</v>
      </c>
    </row>
    <row r="1166" spans="1:27" x14ac:dyDescent="0.3">
      <c r="A1166" t="s">
        <v>4531</v>
      </c>
      <c r="B1166" t="s">
        <v>3441</v>
      </c>
      <c r="C1166" t="s">
        <v>1179</v>
      </c>
      <c r="D1166">
        <v>182</v>
      </c>
      <c r="E1166">
        <v>1</v>
      </c>
      <c r="F1166">
        <v>3</v>
      </c>
      <c r="G1166" s="4">
        <v>234</v>
      </c>
      <c r="H1166">
        <f t="shared" si="239"/>
        <v>77.78</v>
      </c>
      <c r="I1166">
        <f t="shared" si="240"/>
        <v>181</v>
      </c>
      <c r="J1166" s="3" t="str">
        <f t="shared" si="241"/>
        <v>PP</v>
      </c>
      <c r="K1166" s="3" t="str">
        <f t="shared" si="242"/>
        <v>PSOE</v>
      </c>
      <c r="L1166" s="3">
        <f t="shared" si="243"/>
        <v>34.25</v>
      </c>
      <c r="M1166" s="3">
        <f t="shared" si="244"/>
        <v>33.15</v>
      </c>
      <c r="N1166">
        <v>60</v>
      </c>
      <c r="O1166">
        <v>62</v>
      </c>
      <c r="P1166">
        <v>5</v>
      </c>
      <c r="Q1166">
        <v>19</v>
      </c>
      <c r="R1166">
        <v>24</v>
      </c>
      <c r="S1166">
        <v>0</v>
      </c>
      <c r="T1166">
        <v>1</v>
      </c>
      <c r="U1166">
        <f t="shared" si="234"/>
        <v>33.15</v>
      </c>
      <c r="V1166">
        <f t="shared" si="235"/>
        <v>34.25</v>
      </c>
      <c r="W1166">
        <f t="shared" si="236"/>
        <v>2.76</v>
      </c>
      <c r="X1166">
        <f t="shared" si="237"/>
        <v>10.5</v>
      </c>
      <c r="Y1166">
        <f t="shared" si="238"/>
        <v>13.26</v>
      </c>
      <c r="Z1166">
        <f t="shared" si="245"/>
        <v>0</v>
      </c>
      <c r="AA1166">
        <f t="shared" si="246"/>
        <v>0.55000000000000004</v>
      </c>
    </row>
    <row r="1167" spans="1:27" x14ac:dyDescent="0.3">
      <c r="A1167" t="s">
        <v>4531</v>
      </c>
      <c r="B1167" t="s">
        <v>3442</v>
      </c>
      <c r="C1167" t="s">
        <v>1180</v>
      </c>
      <c r="D1167">
        <v>67</v>
      </c>
      <c r="E1167">
        <v>0</v>
      </c>
      <c r="F1167">
        <v>0</v>
      </c>
      <c r="G1167" s="4">
        <v>80</v>
      </c>
      <c r="H1167">
        <f t="shared" si="239"/>
        <v>83.75</v>
      </c>
      <c r="I1167">
        <f t="shared" si="240"/>
        <v>67</v>
      </c>
      <c r="J1167" s="3" t="str">
        <f t="shared" si="241"/>
        <v>PP</v>
      </c>
      <c r="K1167" s="3" t="str">
        <f t="shared" si="242"/>
        <v>PSOE</v>
      </c>
      <c r="L1167" s="3">
        <f t="shared" si="243"/>
        <v>43.28</v>
      </c>
      <c r="M1167" s="3">
        <f t="shared" si="244"/>
        <v>32.840000000000003</v>
      </c>
      <c r="N1167">
        <v>22</v>
      </c>
      <c r="O1167">
        <v>29</v>
      </c>
      <c r="P1167">
        <v>3</v>
      </c>
      <c r="Q1167">
        <v>1</v>
      </c>
      <c r="R1167">
        <v>12</v>
      </c>
      <c r="S1167">
        <v>0</v>
      </c>
      <c r="T1167">
        <v>0</v>
      </c>
      <c r="U1167">
        <f t="shared" si="234"/>
        <v>32.840000000000003</v>
      </c>
      <c r="V1167">
        <f t="shared" si="235"/>
        <v>43.28</v>
      </c>
      <c r="W1167">
        <f t="shared" si="236"/>
        <v>4.4800000000000004</v>
      </c>
      <c r="X1167">
        <f t="shared" si="237"/>
        <v>1.49</v>
      </c>
      <c r="Y1167">
        <f t="shared" si="238"/>
        <v>17.91</v>
      </c>
      <c r="Z1167">
        <f t="shared" si="245"/>
        <v>0</v>
      </c>
      <c r="AA1167">
        <f t="shared" si="246"/>
        <v>0</v>
      </c>
    </row>
    <row r="1168" spans="1:27" x14ac:dyDescent="0.3">
      <c r="A1168" t="s">
        <v>4531</v>
      </c>
      <c r="B1168" t="s">
        <v>3443</v>
      </c>
      <c r="C1168" t="s">
        <v>1181</v>
      </c>
      <c r="D1168">
        <v>458</v>
      </c>
      <c r="E1168">
        <v>6</v>
      </c>
      <c r="F1168">
        <v>3</v>
      </c>
      <c r="G1168" s="4">
        <v>607</v>
      </c>
      <c r="H1168">
        <f t="shared" si="239"/>
        <v>75.45</v>
      </c>
      <c r="I1168">
        <f t="shared" si="240"/>
        <v>452</v>
      </c>
      <c r="J1168" s="3" t="str">
        <f t="shared" si="241"/>
        <v>PSOE</v>
      </c>
      <c r="K1168" s="3" t="str">
        <f t="shared" si="242"/>
        <v>PP</v>
      </c>
      <c r="L1168" s="3">
        <f t="shared" si="243"/>
        <v>50.22</v>
      </c>
      <c r="M1168" s="3">
        <f t="shared" si="244"/>
        <v>31.42</v>
      </c>
      <c r="N1168">
        <v>227</v>
      </c>
      <c r="O1168">
        <v>142</v>
      </c>
      <c r="P1168">
        <v>20</v>
      </c>
      <c r="Q1168">
        <v>15</v>
      </c>
      <c r="R1168">
        <v>40</v>
      </c>
      <c r="S1168">
        <v>0</v>
      </c>
      <c r="T1168">
        <v>1</v>
      </c>
      <c r="U1168">
        <f t="shared" si="234"/>
        <v>50.22</v>
      </c>
      <c r="V1168">
        <f t="shared" si="235"/>
        <v>31.42</v>
      </c>
      <c r="W1168">
        <f t="shared" si="236"/>
        <v>4.42</v>
      </c>
      <c r="X1168">
        <f t="shared" si="237"/>
        <v>3.32</v>
      </c>
      <c r="Y1168">
        <f t="shared" si="238"/>
        <v>8.85</v>
      </c>
      <c r="Z1168">
        <f t="shared" si="245"/>
        <v>0</v>
      </c>
      <c r="AA1168">
        <f t="shared" si="246"/>
        <v>0.22</v>
      </c>
    </row>
    <row r="1169" spans="1:27" x14ac:dyDescent="0.3">
      <c r="A1169" t="s">
        <v>4531</v>
      </c>
      <c r="B1169" t="s">
        <v>3444</v>
      </c>
      <c r="C1169" t="s">
        <v>1182</v>
      </c>
      <c r="D1169">
        <v>99</v>
      </c>
      <c r="E1169">
        <v>0</v>
      </c>
      <c r="F1169">
        <v>1</v>
      </c>
      <c r="G1169" s="4">
        <v>122</v>
      </c>
      <c r="H1169">
        <f t="shared" si="239"/>
        <v>81.150000000000006</v>
      </c>
      <c r="I1169">
        <f t="shared" si="240"/>
        <v>99</v>
      </c>
      <c r="J1169" s="3" t="str">
        <f t="shared" si="241"/>
        <v>PP</v>
      </c>
      <c r="K1169" s="3" t="str">
        <f t="shared" si="242"/>
        <v>PSOE</v>
      </c>
      <c r="L1169" s="3">
        <f t="shared" si="243"/>
        <v>57.58</v>
      </c>
      <c r="M1169" s="3">
        <f t="shared" si="244"/>
        <v>20.2</v>
      </c>
      <c r="N1169">
        <v>20</v>
      </c>
      <c r="O1169">
        <v>57</v>
      </c>
      <c r="P1169">
        <v>7</v>
      </c>
      <c r="Q1169">
        <v>0</v>
      </c>
      <c r="R1169">
        <v>13</v>
      </c>
      <c r="S1169">
        <v>0</v>
      </c>
      <c r="T1169">
        <v>0</v>
      </c>
      <c r="U1169">
        <f t="shared" si="234"/>
        <v>20.2</v>
      </c>
      <c r="V1169">
        <f t="shared" si="235"/>
        <v>57.58</v>
      </c>
      <c r="W1169">
        <f t="shared" si="236"/>
        <v>7.07</v>
      </c>
      <c r="X1169">
        <f t="shared" si="237"/>
        <v>0</v>
      </c>
      <c r="Y1169">
        <f t="shared" si="238"/>
        <v>13.13</v>
      </c>
      <c r="Z1169">
        <f t="shared" si="245"/>
        <v>0</v>
      </c>
      <c r="AA1169">
        <f t="shared" si="246"/>
        <v>0</v>
      </c>
    </row>
    <row r="1170" spans="1:27" x14ac:dyDescent="0.3">
      <c r="A1170" t="s">
        <v>4531</v>
      </c>
      <c r="B1170" t="s">
        <v>3445</v>
      </c>
      <c r="C1170" t="s">
        <v>1183</v>
      </c>
      <c r="D1170">
        <v>181</v>
      </c>
      <c r="E1170">
        <v>2</v>
      </c>
      <c r="F1170">
        <v>8</v>
      </c>
      <c r="G1170" s="4">
        <v>211</v>
      </c>
      <c r="H1170">
        <f t="shared" si="239"/>
        <v>85.78</v>
      </c>
      <c r="I1170">
        <f t="shared" si="240"/>
        <v>179</v>
      </c>
      <c r="J1170" s="3" t="str">
        <f t="shared" si="241"/>
        <v>PP</v>
      </c>
      <c r="K1170" s="3" t="str">
        <f t="shared" si="242"/>
        <v>PSOE</v>
      </c>
      <c r="L1170" s="3">
        <f t="shared" si="243"/>
        <v>45.81</v>
      </c>
      <c r="M1170" s="3">
        <f t="shared" si="244"/>
        <v>35.75</v>
      </c>
      <c r="N1170">
        <v>64</v>
      </c>
      <c r="O1170">
        <v>82</v>
      </c>
      <c r="P1170">
        <v>12</v>
      </c>
      <c r="Q1170">
        <v>2</v>
      </c>
      <c r="R1170">
        <v>11</v>
      </c>
      <c r="S1170">
        <v>0</v>
      </c>
      <c r="T1170">
        <v>0</v>
      </c>
      <c r="U1170">
        <f t="shared" si="234"/>
        <v>35.75</v>
      </c>
      <c r="V1170">
        <f t="shared" si="235"/>
        <v>45.81</v>
      </c>
      <c r="W1170">
        <f t="shared" si="236"/>
        <v>6.7</v>
      </c>
      <c r="X1170">
        <f t="shared" si="237"/>
        <v>1.1200000000000001</v>
      </c>
      <c r="Y1170">
        <f t="shared" si="238"/>
        <v>6.15</v>
      </c>
      <c r="Z1170">
        <f t="shared" si="245"/>
        <v>0</v>
      </c>
      <c r="AA1170">
        <f t="shared" si="246"/>
        <v>0</v>
      </c>
    </row>
    <row r="1171" spans="1:27" x14ac:dyDescent="0.3">
      <c r="A1171" t="s">
        <v>4531</v>
      </c>
      <c r="B1171" t="s">
        <v>3446</v>
      </c>
      <c r="C1171" t="s">
        <v>1184</v>
      </c>
      <c r="D1171">
        <v>27</v>
      </c>
      <c r="E1171">
        <v>0</v>
      </c>
      <c r="F1171">
        <v>0</v>
      </c>
      <c r="G1171" s="4">
        <v>32</v>
      </c>
      <c r="H1171">
        <f t="shared" si="239"/>
        <v>84.38</v>
      </c>
      <c r="I1171">
        <f t="shared" si="240"/>
        <v>27</v>
      </c>
      <c r="J1171" s="3" t="str">
        <f t="shared" si="241"/>
        <v>PP</v>
      </c>
      <c r="K1171" s="3" t="str">
        <f t="shared" si="242"/>
        <v>Podemos</v>
      </c>
      <c r="L1171" s="3">
        <f t="shared" si="243"/>
        <v>40.74</v>
      </c>
      <c r="M1171" s="3">
        <f t="shared" si="244"/>
        <v>18.52</v>
      </c>
      <c r="N1171">
        <v>4</v>
      </c>
      <c r="O1171">
        <v>11</v>
      </c>
      <c r="P1171">
        <v>4</v>
      </c>
      <c r="Q1171">
        <v>5</v>
      </c>
      <c r="R1171">
        <v>3</v>
      </c>
      <c r="S1171">
        <v>0</v>
      </c>
      <c r="T1171">
        <v>0</v>
      </c>
      <c r="U1171">
        <f t="shared" si="234"/>
        <v>14.81</v>
      </c>
      <c r="V1171">
        <f t="shared" si="235"/>
        <v>40.74</v>
      </c>
      <c r="W1171">
        <f t="shared" si="236"/>
        <v>14.81</v>
      </c>
      <c r="X1171">
        <f t="shared" si="237"/>
        <v>18.52</v>
      </c>
      <c r="Y1171">
        <f t="shared" si="238"/>
        <v>11.11</v>
      </c>
      <c r="Z1171">
        <f t="shared" si="245"/>
        <v>0</v>
      </c>
      <c r="AA1171">
        <f t="shared" si="246"/>
        <v>0</v>
      </c>
    </row>
    <row r="1172" spans="1:27" x14ac:dyDescent="0.3">
      <c r="A1172" t="s">
        <v>4531</v>
      </c>
      <c r="B1172" t="s">
        <v>3447</v>
      </c>
      <c r="C1172" t="s">
        <v>1185</v>
      </c>
      <c r="D1172">
        <v>200</v>
      </c>
      <c r="E1172">
        <v>4</v>
      </c>
      <c r="F1172">
        <v>2</v>
      </c>
      <c r="G1172" s="4">
        <v>237</v>
      </c>
      <c r="H1172">
        <f t="shared" si="239"/>
        <v>84.39</v>
      </c>
      <c r="I1172">
        <f t="shared" si="240"/>
        <v>196</v>
      </c>
      <c r="J1172" s="3" t="str">
        <f t="shared" si="241"/>
        <v>PSOE</v>
      </c>
      <c r="K1172" s="3" t="str">
        <f t="shared" si="242"/>
        <v>PP</v>
      </c>
      <c r="L1172" s="3">
        <f t="shared" si="243"/>
        <v>39.29</v>
      </c>
      <c r="M1172" s="3">
        <f t="shared" si="244"/>
        <v>33.67</v>
      </c>
      <c r="N1172">
        <v>77</v>
      </c>
      <c r="O1172">
        <v>66</v>
      </c>
      <c r="P1172">
        <v>13</v>
      </c>
      <c r="Q1172">
        <v>11</v>
      </c>
      <c r="R1172">
        <v>21</v>
      </c>
      <c r="S1172">
        <v>0</v>
      </c>
      <c r="T1172">
        <v>1</v>
      </c>
      <c r="U1172">
        <f t="shared" si="234"/>
        <v>39.29</v>
      </c>
      <c r="V1172">
        <f t="shared" si="235"/>
        <v>33.67</v>
      </c>
      <c r="W1172">
        <f t="shared" si="236"/>
        <v>6.63</v>
      </c>
      <c r="X1172">
        <f t="shared" si="237"/>
        <v>5.61</v>
      </c>
      <c r="Y1172">
        <f t="shared" si="238"/>
        <v>10.71</v>
      </c>
      <c r="Z1172">
        <f t="shared" si="245"/>
        <v>0</v>
      </c>
      <c r="AA1172">
        <f t="shared" si="246"/>
        <v>0.51</v>
      </c>
    </row>
    <row r="1173" spans="1:27" x14ac:dyDescent="0.3">
      <c r="A1173" t="s">
        <v>4531</v>
      </c>
      <c r="B1173" t="s">
        <v>3448</v>
      </c>
      <c r="C1173" t="s">
        <v>1186</v>
      </c>
      <c r="D1173">
        <v>23</v>
      </c>
      <c r="E1173">
        <v>1</v>
      </c>
      <c r="F1173">
        <v>0</v>
      </c>
      <c r="G1173" s="4">
        <v>31</v>
      </c>
      <c r="H1173">
        <f t="shared" si="239"/>
        <v>74.19</v>
      </c>
      <c r="I1173">
        <f t="shared" si="240"/>
        <v>22</v>
      </c>
      <c r="J1173" s="3" t="str">
        <f t="shared" si="241"/>
        <v>PP</v>
      </c>
      <c r="K1173" s="3" t="str">
        <f t="shared" si="242"/>
        <v>Ciudadanos</v>
      </c>
      <c r="L1173" s="3">
        <f t="shared" si="243"/>
        <v>40.909999999999997</v>
      </c>
      <c r="M1173" s="3">
        <f t="shared" si="244"/>
        <v>36.36</v>
      </c>
      <c r="N1173">
        <v>3</v>
      </c>
      <c r="O1173">
        <v>9</v>
      </c>
      <c r="P1173">
        <v>2</v>
      </c>
      <c r="Q1173">
        <v>0</v>
      </c>
      <c r="R1173">
        <v>8</v>
      </c>
      <c r="S1173">
        <v>0</v>
      </c>
      <c r="T1173">
        <v>0</v>
      </c>
      <c r="U1173">
        <f t="shared" si="234"/>
        <v>13.64</v>
      </c>
      <c r="V1173">
        <f t="shared" si="235"/>
        <v>40.909999999999997</v>
      </c>
      <c r="W1173">
        <f t="shared" si="236"/>
        <v>9.09</v>
      </c>
      <c r="X1173">
        <f t="shared" si="237"/>
        <v>0</v>
      </c>
      <c r="Y1173">
        <f t="shared" si="238"/>
        <v>36.36</v>
      </c>
      <c r="Z1173">
        <f t="shared" si="245"/>
        <v>0</v>
      </c>
      <c r="AA1173">
        <f t="shared" si="246"/>
        <v>0</v>
      </c>
    </row>
    <row r="1174" spans="1:27" x14ac:dyDescent="0.3">
      <c r="A1174" t="s">
        <v>4531</v>
      </c>
      <c r="B1174" t="s">
        <v>3449</v>
      </c>
      <c r="C1174" t="s">
        <v>1187</v>
      </c>
      <c r="D1174">
        <v>160</v>
      </c>
      <c r="E1174">
        <v>3</v>
      </c>
      <c r="F1174">
        <v>2</v>
      </c>
      <c r="G1174" s="4">
        <v>196</v>
      </c>
      <c r="H1174">
        <f t="shared" si="239"/>
        <v>81.63</v>
      </c>
      <c r="I1174">
        <f t="shared" si="240"/>
        <v>157</v>
      </c>
      <c r="J1174" s="3" t="str">
        <f t="shared" si="241"/>
        <v>PP</v>
      </c>
      <c r="K1174" s="3" t="str">
        <f t="shared" si="242"/>
        <v>PSOE</v>
      </c>
      <c r="L1174" s="3">
        <f t="shared" si="243"/>
        <v>54.14</v>
      </c>
      <c r="M1174" s="3">
        <f t="shared" si="244"/>
        <v>27.39</v>
      </c>
      <c r="N1174">
        <v>43</v>
      </c>
      <c r="O1174">
        <v>85</v>
      </c>
      <c r="P1174">
        <v>6</v>
      </c>
      <c r="Q1174">
        <v>1</v>
      </c>
      <c r="R1174">
        <v>20</v>
      </c>
      <c r="S1174">
        <v>0</v>
      </c>
      <c r="T1174">
        <v>0</v>
      </c>
      <c r="U1174">
        <f t="shared" si="234"/>
        <v>27.39</v>
      </c>
      <c r="V1174">
        <f t="shared" si="235"/>
        <v>54.14</v>
      </c>
      <c r="W1174">
        <f t="shared" si="236"/>
        <v>3.82</v>
      </c>
      <c r="X1174">
        <f t="shared" si="237"/>
        <v>0.64</v>
      </c>
      <c r="Y1174">
        <f t="shared" si="238"/>
        <v>12.74</v>
      </c>
      <c r="Z1174">
        <f t="shared" si="245"/>
        <v>0</v>
      </c>
      <c r="AA1174">
        <f t="shared" si="246"/>
        <v>0</v>
      </c>
    </row>
    <row r="1175" spans="1:27" x14ac:dyDescent="0.3">
      <c r="A1175" t="s">
        <v>4531</v>
      </c>
      <c r="B1175" t="s">
        <v>3450</v>
      </c>
      <c r="C1175" t="s">
        <v>1188</v>
      </c>
      <c r="D1175">
        <v>156</v>
      </c>
      <c r="E1175">
        <v>3</v>
      </c>
      <c r="F1175">
        <v>0</v>
      </c>
      <c r="G1175" s="4">
        <v>178</v>
      </c>
      <c r="H1175">
        <f t="shared" si="239"/>
        <v>87.64</v>
      </c>
      <c r="I1175">
        <f t="shared" si="240"/>
        <v>153</v>
      </c>
      <c r="J1175" s="3" t="str">
        <f t="shared" si="241"/>
        <v>PSOE</v>
      </c>
      <c r="K1175" s="3" t="str">
        <f t="shared" si="242"/>
        <v>PP</v>
      </c>
      <c r="L1175" s="3">
        <f t="shared" si="243"/>
        <v>60.13</v>
      </c>
      <c r="M1175" s="3">
        <f t="shared" si="244"/>
        <v>15.69</v>
      </c>
      <c r="N1175">
        <v>92</v>
      </c>
      <c r="O1175">
        <v>24</v>
      </c>
      <c r="P1175">
        <v>5</v>
      </c>
      <c r="Q1175">
        <v>5</v>
      </c>
      <c r="R1175">
        <v>21</v>
      </c>
      <c r="S1175">
        <v>0</v>
      </c>
      <c r="T1175">
        <v>0</v>
      </c>
      <c r="U1175">
        <f t="shared" si="234"/>
        <v>60.13</v>
      </c>
      <c r="V1175">
        <f t="shared" si="235"/>
        <v>15.69</v>
      </c>
      <c r="W1175">
        <f t="shared" si="236"/>
        <v>3.27</v>
      </c>
      <c r="X1175">
        <f t="shared" si="237"/>
        <v>3.27</v>
      </c>
      <c r="Y1175">
        <f t="shared" si="238"/>
        <v>13.73</v>
      </c>
      <c r="Z1175">
        <f t="shared" si="245"/>
        <v>0</v>
      </c>
      <c r="AA1175">
        <f t="shared" si="246"/>
        <v>0</v>
      </c>
    </row>
    <row r="1176" spans="1:27" x14ac:dyDescent="0.3">
      <c r="A1176" t="s">
        <v>4531</v>
      </c>
      <c r="B1176" t="s">
        <v>3451</v>
      </c>
      <c r="C1176" t="s">
        <v>1189</v>
      </c>
      <c r="D1176">
        <v>348</v>
      </c>
      <c r="E1176">
        <v>1</v>
      </c>
      <c r="F1176">
        <v>4</v>
      </c>
      <c r="G1176" s="4">
        <v>404</v>
      </c>
      <c r="H1176">
        <f t="shared" si="239"/>
        <v>86.14</v>
      </c>
      <c r="I1176">
        <f t="shared" si="240"/>
        <v>347</v>
      </c>
      <c r="J1176" s="3" t="str">
        <f t="shared" si="241"/>
        <v>PP</v>
      </c>
      <c r="K1176" s="3" t="str">
        <f t="shared" si="242"/>
        <v>PSOE</v>
      </c>
      <c r="L1176" s="3">
        <f t="shared" si="243"/>
        <v>45.53</v>
      </c>
      <c r="M1176" s="3">
        <f t="shared" si="244"/>
        <v>35.450000000000003</v>
      </c>
      <c r="N1176">
        <v>123</v>
      </c>
      <c r="O1176">
        <v>158</v>
      </c>
      <c r="P1176">
        <v>19</v>
      </c>
      <c r="Q1176">
        <v>8</v>
      </c>
      <c r="R1176">
        <v>28</v>
      </c>
      <c r="S1176">
        <v>0</v>
      </c>
      <c r="T1176">
        <v>4</v>
      </c>
      <c r="U1176">
        <f t="shared" si="234"/>
        <v>35.450000000000003</v>
      </c>
      <c r="V1176">
        <f t="shared" si="235"/>
        <v>45.53</v>
      </c>
      <c r="W1176">
        <f t="shared" si="236"/>
        <v>5.48</v>
      </c>
      <c r="X1176">
        <f t="shared" si="237"/>
        <v>2.31</v>
      </c>
      <c r="Y1176">
        <f t="shared" si="238"/>
        <v>8.07</v>
      </c>
      <c r="Z1176">
        <f t="shared" si="245"/>
        <v>0</v>
      </c>
      <c r="AA1176">
        <f t="shared" si="246"/>
        <v>1.1499999999999999</v>
      </c>
    </row>
    <row r="1177" spans="1:27" x14ac:dyDescent="0.3">
      <c r="A1177" t="s">
        <v>4531</v>
      </c>
      <c r="B1177" t="s">
        <v>3452</v>
      </c>
      <c r="C1177" t="s">
        <v>1190</v>
      </c>
      <c r="D1177">
        <v>138</v>
      </c>
      <c r="E1177">
        <v>1</v>
      </c>
      <c r="F1177">
        <v>2</v>
      </c>
      <c r="G1177" s="4">
        <v>176</v>
      </c>
      <c r="H1177">
        <f t="shared" si="239"/>
        <v>78.41</v>
      </c>
      <c r="I1177">
        <f t="shared" si="240"/>
        <v>137</v>
      </c>
      <c r="J1177" s="3" t="str">
        <f t="shared" si="241"/>
        <v>PSOE</v>
      </c>
      <c r="K1177" s="3" t="str">
        <f t="shared" si="242"/>
        <v>PP</v>
      </c>
      <c r="L1177" s="3">
        <f t="shared" si="243"/>
        <v>37.96</v>
      </c>
      <c r="M1177" s="3">
        <f t="shared" si="244"/>
        <v>35.770000000000003</v>
      </c>
      <c r="N1177">
        <v>52</v>
      </c>
      <c r="O1177">
        <v>49</v>
      </c>
      <c r="P1177">
        <v>19</v>
      </c>
      <c r="Q1177">
        <v>1</v>
      </c>
      <c r="R1177">
        <v>14</v>
      </c>
      <c r="S1177">
        <v>0</v>
      </c>
      <c r="T1177">
        <v>0</v>
      </c>
      <c r="U1177">
        <f t="shared" si="234"/>
        <v>37.96</v>
      </c>
      <c r="V1177">
        <f t="shared" si="235"/>
        <v>35.770000000000003</v>
      </c>
      <c r="W1177">
        <f t="shared" si="236"/>
        <v>13.87</v>
      </c>
      <c r="X1177">
        <f t="shared" si="237"/>
        <v>0.73</v>
      </c>
      <c r="Y1177">
        <f t="shared" si="238"/>
        <v>10.220000000000001</v>
      </c>
      <c r="Z1177">
        <f t="shared" si="245"/>
        <v>0</v>
      </c>
      <c r="AA1177">
        <f t="shared" si="246"/>
        <v>0</v>
      </c>
    </row>
    <row r="1178" spans="1:27" x14ac:dyDescent="0.3">
      <c r="A1178" t="s">
        <v>4531</v>
      </c>
      <c r="B1178" t="s">
        <v>3453</v>
      </c>
      <c r="C1178" t="s">
        <v>1191</v>
      </c>
      <c r="D1178">
        <v>1087</v>
      </c>
      <c r="E1178">
        <v>25</v>
      </c>
      <c r="F1178">
        <v>13</v>
      </c>
      <c r="G1178" s="4">
        <v>1376</v>
      </c>
      <c r="H1178">
        <f t="shared" si="239"/>
        <v>79</v>
      </c>
      <c r="I1178">
        <f t="shared" si="240"/>
        <v>1062</v>
      </c>
      <c r="J1178" s="3" t="str">
        <f t="shared" si="241"/>
        <v>PP</v>
      </c>
      <c r="K1178" s="3" t="str">
        <f t="shared" si="242"/>
        <v>PSOE</v>
      </c>
      <c r="L1178" s="3">
        <f t="shared" si="243"/>
        <v>44.54</v>
      </c>
      <c r="M1178" s="3">
        <f t="shared" si="244"/>
        <v>38.04</v>
      </c>
      <c r="N1178">
        <v>404</v>
      </c>
      <c r="O1178">
        <v>473</v>
      </c>
      <c r="P1178">
        <v>37</v>
      </c>
      <c r="Q1178">
        <v>22</v>
      </c>
      <c r="R1178">
        <v>104</v>
      </c>
      <c r="S1178">
        <v>0</v>
      </c>
      <c r="T1178">
        <v>2</v>
      </c>
      <c r="U1178">
        <f t="shared" si="234"/>
        <v>38.04</v>
      </c>
      <c r="V1178">
        <f t="shared" si="235"/>
        <v>44.54</v>
      </c>
      <c r="W1178">
        <f t="shared" si="236"/>
        <v>3.48</v>
      </c>
      <c r="X1178">
        <f t="shared" si="237"/>
        <v>2.0699999999999998</v>
      </c>
      <c r="Y1178">
        <f t="shared" si="238"/>
        <v>9.7899999999999991</v>
      </c>
      <c r="Z1178">
        <f t="shared" si="245"/>
        <v>0</v>
      </c>
      <c r="AA1178">
        <f t="shared" si="246"/>
        <v>0.19</v>
      </c>
    </row>
    <row r="1179" spans="1:27" x14ac:dyDescent="0.3">
      <c r="A1179" t="s">
        <v>4531</v>
      </c>
      <c r="B1179" t="s">
        <v>3454</v>
      </c>
      <c r="C1179" t="s">
        <v>1192</v>
      </c>
      <c r="D1179">
        <v>292</v>
      </c>
      <c r="E1179">
        <v>1</v>
      </c>
      <c r="F1179">
        <v>3</v>
      </c>
      <c r="G1179" s="4">
        <v>402</v>
      </c>
      <c r="H1179">
        <f t="shared" si="239"/>
        <v>72.64</v>
      </c>
      <c r="I1179">
        <f t="shared" si="240"/>
        <v>291</v>
      </c>
      <c r="J1179" s="3" t="str">
        <f t="shared" si="241"/>
        <v>PP</v>
      </c>
      <c r="K1179" s="3" t="str">
        <f t="shared" si="242"/>
        <v>PSOE</v>
      </c>
      <c r="L1179" s="3">
        <f t="shared" si="243"/>
        <v>65.290000000000006</v>
      </c>
      <c r="M1179" s="3">
        <f t="shared" si="244"/>
        <v>17.18</v>
      </c>
      <c r="N1179">
        <v>50</v>
      </c>
      <c r="O1179">
        <v>190</v>
      </c>
      <c r="P1179">
        <v>15</v>
      </c>
      <c r="Q1179">
        <v>2</v>
      </c>
      <c r="R1179">
        <v>30</v>
      </c>
      <c r="S1179">
        <v>0</v>
      </c>
      <c r="T1179">
        <v>0</v>
      </c>
      <c r="U1179">
        <f t="shared" si="234"/>
        <v>17.18</v>
      </c>
      <c r="V1179">
        <f t="shared" si="235"/>
        <v>65.290000000000006</v>
      </c>
      <c r="W1179">
        <f t="shared" si="236"/>
        <v>5.15</v>
      </c>
      <c r="X1179">
        <f t="shared" si="237"/>
        <v>0.69</v>
      </c>
      <c r="Y1179">
        <f t="shared" si="238"/>
        <v>10.31</v>
      </c>
      <c r="Z1179">
        <f t="shared" si="245"/>
        <v>0</v>
      </c>
      <c r="AA1179">
        <f t="shared" si="246"/>
        <v>0</v>
      </c>
    </row>
    <row r="1180" spans="1:27" x14ac:dyDescent="0.3">
      <c r="A1180" t="s">
        <v>4531</v>
      </c>
      <c r="B1180" t="s">
        <v>3455</v>
      </c>
      <c r="C1180" t="s">
        <v>1193</v>
      </c>
      <c r="D1180">
        <v>563</v>
      </c>
      <c r="E1180">
        <v>7</v>
      </c>
      <c r="F1180">
        <v>9</v>
      </c>
      <c r="G1180" s="4">
        <v>852</v>
      </c>
      <c r="H1180">
        <f t="shared" si="239"/>
        <v>66.08</v>
      </c>
      <c r="I1180">
        <f t="shared" si="240"/>
        <v>556</v>
      </c>
      <c r="J1180" s="3" t="str">
        <f t="shared" si="241"/>
        <v>PP</v>
      </c>
      <c r="K1180" s="3" t="str">
        <f t="shared" si="242"/>
        <v>PSOE</v>
      </c>
      <c r="L1180" s="3">
        <f t="shared" si="243"/>
        <v>55.22</v>
      </c>
      <c r="M1180" s="3">
        <f t="shared" si="244"/>
        <v>22.48</v>
      </c>
      <c r="N1180">
        <v>125</v>
      </c>
      <c r="O1180">
        <v>307</v>
      </c>
      <c r="P1180">
        <v>28</v>
      </c>
      <c r="Q1180">
        <v>19</v>
      </c>
      <c r="R1180">
        <v>52</v>
      </c>
      <c r="S1180">
        <v>0</v>
      </c>
      <c r="T1180">
        <v>4</v>
      </c>
      <c r="U1180">
        <f t="shared" si="234"/>
        <v>22.48</v>
      </c>
      <c r="V1180">
        <f t="shared" si="235"/>
        <v>55.22</v>
      </c>
      <c r="W1180">
        <f t="shared" si="236"/>
        <v>5.04</v>
      </c>
      <c r="X1180">
        <f t="shared" si="237"/>
        <v>3.42</v>
      </c>
      <c r="Y1180">
        <f t="shared" si="238"/>
        <v>9.35</v>
      </c>
      <c r="Z1180">
        <f t="shared" si="245"/>
        <v>0</v>
      </c>
      <c r="AA1180">
        <f t="shared" si="246"/>
        <v>0.72</v>
      </c>
    </row>
    <row r="1181" spans="1:27" x14ac:dyDescent="0.3">
      <c r="A1181" t="s">
        <v>4531</v>
      </c>
      <c r="B1181" t="s">
        <v>3456</v>
      </c>
      <c r="C1181" t="s">
        <v>1194</v>
      </c>
      <c r="D1181">
        <v>1081</v>
      </c>
      <c r="E1181">
        <v>29</v>
      </c>
      <c r="F1181">
        <v>7</v>
      </c>
      <c r="G1181" s="4">
        <v>1415</v>
      </c>
      <c r="H1181">
        <f t="shared" si="239"/>
        <v>76.400000000000006</v>
      </c>
      <c r="I1181">
        <f t="shared" si="240"/>
        <v>1052</v>
      </c>
      <c r="J1181" s="3" t="str">
        <f t="shared" si="241"/>
        <v>PP</v>
      </c>
      <c r="K1181" s="3" t="str">
        <f t="shared" si="242"/>
        <v>PSOE</v>
      </c>
      <c r="L1181" s="3">
        <f t="shared" si="243"/>
        <v>37.26</v>
      </c>
      <c r="M1181" s="3">
        <f t="shared" si="244"/>
        <v>33.840000000000003</v>
      </c>
      <c r="N1181">
        <v>356</v>
      </c>
      <c r="O1181">
        <v>392</v>
      </c>
      <c r="P1181">
        <v>32</v>
      </c>
      <c r="Q1181">
        <v>34</v>
      </c>
      <c r="R1181">
        <v>216</v>
      </c>
      <c r="S1181">
        <v>0</v>
      </c>
      <c r="T1181">
        <v>2</v>
      </c>
      <c r="U1181">
        <f t="shared" si="234"/>
        <v>33.840000000000003</v>
      </c>
      <c r="V1181">
        <f t="shared" si="235"/>
        <v>37.26</v>
      </c>
      <c r="W1181">
        <f t="shared" si="236"/>
        <v>3.04</v>
      </c>
      <c r="X1181">
        <f t="shared" si="237"/>
        <v>3.23</v>
      </c>
      <c r="Y1181">
        <f t="shared" si="238"/>
        <v>20.53</v>
      </c>
      <c r="Z1181">
        <f t="shared" si="245"/>
        <v>0</v>
      </c>
      <c r="AA1181">
        <f t="shared" si="246"/>
        <v>0.19</v>
      </c>
    </row>
    <row r="1182" spans="1:27" x14ac:dyDescent="0.3">
      <c r="A1182" t="s">
        <v>4531</v>
      </c>
      <c r="B1182" t="s">
        <v>3457</v>
      </c>
      <c r="C1182" t="s">
        <v>1195</v>
      </c>
      <c r="D1182">
        <v>787</v>
      </c>
      <c r="E1182">
        <v>14</v>
      </c>
      <c r="F1182">
        <v>1</v>
      </c>
      <c r="G1182" s="4">
        <v>980</v>
      </c>
      <c r="H1182">
        <f t="shared" si="239"/>
        <v>80.31</v>
      </c>
      <c r="I1182">
        <f t="shared" si="240"/>
        <v>773</v>
      </c>
      <c r="J1182" s="3" t="str">
        <f t="shared" si="241"/>
        <v>PP</v>
      </c>
      <c r="K1182" s="3" t="str">
        <f t="shared" si="242"/>
        <v>PSOE</v>
      </c>
      <c r="L1182" s="3">
        <f t="shared" si="243"/>
        <v>44.11</v>
      </c>
      <c r="M1182" s="3">
        <f t="shared" si="244"/>
        <v>37.9</v>
      </c>
      <c r="N1182">
        <v>293</v>
      </c>
      <c r="O1182">
        <v>341</v>
      </c>
      <c r="P1182">
        <v>37</v>
      </c>
      <c r="Q1182">
        <v>8</v>
      </c>
      <c r="R1182">
        <v>85</v>
      </c>
      <c r="S1182">
        <v>0</v>
      </c>
      <c r="T1182">
        <v>1</v>
      </c>
      <c r="U1182">
        <f t="shared" si="234"/>
        <v>37.9</v>
      </c>
      <c r="V1182">
        <f t="shared" si="235"/>
        <v>44.11</v>
      </c>
      <c r="W1182">
        <f t="shared" si="236"/>
        <v>4.79</v>
      </c>
      <c r="X1182">
        <f t="shared" si="237"/>
        <v>1.03</v>
      </c>
      <c r="Y1182">
        <f t="shared" si="238"/>
        <v>11</v>
      </c>
      <c r="Z1182">
        <f t="shared" si="245"/>
        <v>0</v>
      </c>
      <c r="AA1182">
        <f t="shared" si="246"/>
        <v>0.13</v>
      </c>
    </row>
    <row r="1183" spans="1:27" x14ac:dyDescent="0.3">
      <c r="A1183" t="s">
        <v>4531</v>
      </c>
      <c r="B1183" t="s">
        <v>3458</v>
      </c>
      <c r="C1183" t="s">
        <v>1196</v>
      </c>
      <c r="D1183">
        <v>323</v>
      </c>
      <c r="E1183">
        <v>0</v>
      </c>
      <c r="F1183">
        <v>11</v>
      </c>
      <c r="G1183" s="4">
        <v>409</v>
      </c>
      <c r="H1183">
        <f t="shared" si="239"/>
        <v>78.97</v>
      </c>
      <c r="I1183">
        <f t="shared" si="240"/>
        <v>323</v>
      </c>
      <c r="J1183" s="3" t="str">
        <f t="shared" si="241"/>
        <v>PP</v>
      </c>
      <c r="K1183" s="3" t="str">
        <f t="shared" si="242"/>
        <v>PSOE</v>
      </c>
      <c r="L1183" s="3">
        <f t="shared" si="243"/>
        <v>56.04</v>
      </c>
      <c r="M1183" s="3">
        <f t="shared" si="244"/>
        <v>22.91</v>
      </c>
      <c r="N1183">
        <v>74</v>
      </c>
      <c r="O1183">
        <v>181</v>
      </c>
      <c r="P1183">
        <v>6</v>
      </c>
      <c r="Q1183">
        <v>7</v>
      </c>
      <c r="R1183">
        <v>38</v>
      </c>
      <c r="S1183">
        <v>0</v>
      </c>
      <c r="T1183">
        <v>2</v>
      </c>
      <c r="U1183">
        <f t="shared" si="234"/>
        <v>22.91</v>
      </c>
      <c r="V1183">
        <f t="shared" si="235"/>
        <v>56.04</v>
      </c>
      <c r="W1183">
        <f t="shared" si="236"/>
        <v>1.86</v>
      </c>
      <c r="X1183">
        <f t="shared" si="237"/>
        <v>2.17</v>
      </c>
      <c r="Y1183">
        <f t="shared" si="238"/>
        <v>11.76</v>
      </c>
      <c r="Z1183">
        <f t="shared" si="245"/>
        <v>0</v>
      </c>
      <c r="AA1183">
        <f t="shared" si="246"/>
        <v>0.62</v>
      </c>
    </row>
    <row r="1184" spans="1:27" x14ac:dyDescent="0.3">
      <c r="A1184" t="s">
        <v>4531</v>
      </c>
      <c r="B1184" t="s">
        <v>3459</v>
      </c>
      <c r="C1184" t="s">
        <v>1197</v>
      </c>
      <c r="D1184">
        <v>114</v>
      </c>
      <c r="E1184">
        <v>0</v>
      </c>
      <c r="F1184">
        <v>0</v>
      </c>
      <c r="G1184" s="4">
        <v>131</v>
      </c>
      <c r="H1184">
        <f t="shared" si="239"/>
        <v>87.02</v>
      </c>
      <c r="I1184">
        <f t="shared" si="240"/>
        <v>114</v>
      </c>
      <c r="J1184" s="3" t="str">
        <f t="shared" si="241"/>
        <v>PP</v>
      </c>
      <c r="K1184" s="3" t="str">
        <f t="shared" si="242"/>
        <v>PSOE</v>
      </c>
      <c r="L1184" s="3">
        <f t="shared" si="243"/>
        <v>48.25</v>
      </c>
      <c r="M1184" s="3">
        <f t="shared" si="244"/>
        <v>37.72</v>
      </c>
      <c r="N1184">
        <v>43</v>
      </c>
      <c r="O1184">
        <v>55</v>
      </c>
      <c r="P1184">
        <v>6</v>
      </c>
      <c r="Q1184">
        <v>1</v>
      </c>
      <c r="R1184">
        <v>6</v>
      </c>
      <c r="S1184">
        <v>0</v>
      </c>
      <c r="T1184">
        <v>1</v>
      </c>
      <c r="U1184">
        <f t="shared" si="234"/>
        <v>37.72</v>
      </c>
      <c r="V1184">
        <f t="shared" si="235"/>
        <v>48.25</v>
      </c>
      <c r="W1184">
        <f t="shared" si="236"/>
        <v>5.26</v>
      </c>
      <c r="X1184">
        <f t="shared" si="237"/>
        <v>0.88</v>
      </c>
      <c r="Y1184">
        <f t="shared" si="238"/>
        <v>5.26</v>
      </c>
      <c r="Z1184">
        <f t="shared" si="245"/>
        <v>0</v>
      </c>
      <c r="AA1184">
        <f t="shared" si="246"/>
        <v>0.88</v>
      </c>
    </row>
    <row r="1185" spans="1:27" x14ac:dyDescent="0.3">
      <c r="A1185" t="s">
        <v>4531</v>
      </c>
      <c r="B1185" t="s">
        <v>3460</v>
      </c>
      <c r="C1185" t="s">
        <v>1198</v>
      </c>
      <c r="D1185">
        <v>232</v>
      </c>
      <c r="E1185">
        <v>0</v>
      </c>
      <c r="F1185">
        <v>1</v>
      </c>
      <c r="G1185" s="4">
        <v>265</v>
      </c>
      <c r="H1185">
        <f t="shared" si="239"/>
        <v>87.55</v>
      </c>
      <c r="I1185">
        <f t="shared" si="240"/>
        <v>232</v>
      </c>
      <c r="J1185" s="3" t="str">
        <f t="shared" si="241"/>
        <v>PP</v>
      </c>
      <c r="K1185" s="3" t="str">
        <f t="shared" si="242"/>
        <v>Ciudadanos</v>
      </c>
      <c r="L1185" s="3">
        <f t="shared" si="243"/>
        <v>34.909999999999997</v>
      </c>
      <c r="M1185" s="3">
        <f t="shared" si="244"/>
        <v>34.479999999999997</v>
      </c>
      <c r="N1185">
        <v>56</v>
      </c>
      <c r="O1185">
        <v>81</v>
      </c>
      <c r="P1185">
        <v>8</v>
      </c>
      <c r="Q1185">
        <v>3</v>
      </c>
      <c r="R1185">
        <v>80</v>
      </c>
      <c r="S1185">
        <v>0</v>
      </c>
      <c r="T1185">
        <v>0</v>
      </c>
      <c r="U1185">
        <f t="shared" si="234"/>
        <v>24.14</v>
      </c>
      <c r="V1185">
        <f t="shared" si="235"/>
        <v>34.909999999999997</v>
      </c>
      <c r="W1185">
        <f t="shared" si="236"/>
        <v>3.45</v>
      </c>
      <c r="X1185">
        <f t="shared" si="237"/>
        <v>1.29</v>
      </c>
      <c r="Y1185">
        <f t="shared" si="238"/>
        <v>34.479999999999997</v>
      </c>
      <c r="Z1185">
        <f t="shared" si="245"/>
        <v>0</v>
      </c>
      <c r="AA1185">
        <f t="shared" si="246"/>
        <v>0</v>
      </c>
    </row>
    <row r="1186" spans="1:27" x14ac:dyDescent="0.3">
      <c r="A1186" t="s">
        <v>4531</v>
      </c>
      <c r="B1186" t="s">
        <v>3461</v>
      </c>
      <c r="C1186" t="s">
        <v>1199</v>
      </c>
      <c r="D1186">
        <v>91</v>
      </c>
      <c r="E1186">
        <v>2</v>
      </c>
      <c r="F1186">
        <v>0</v>
      </c>
      <c r="G1186" s="4">
        <v>100</v>
      </c>
      <c r="H1186">
        <f t="shared" si="239"/>
        <v>91</v>
      </c>
      <c r="I1186">
        <f t="shared" si="240"/>
        <v>89</v>
      </c>
      <c r="J1186" s="3" t="str">
        <f t="shared" si="241"/>
        <v>PP</v>
      </c>
      <c r="K1186" s="3" t="str">
        <f t="shared" si="242"/>
        <v>PSOE</v>
      </c>
      <c r="L1186" s="3">
        <f t="shared" si="243"/>
        <v>50.56</v>
      </c>
      <c r="M1186" s="3">
        <f t="shared" si="244"/>
        <v>26.97</v>
      </c>
      <c r="N1186">
        <v>24</v>
      </c>
      <c r="O1186">
        <v>45</v>
      </c>
      <c r="P1186">
        <v>3</v>
      </c>
      <c r="Q1186">
        <v>0</v>
      </c>
      <c r="R1186">
        <v>17</v>
      </c>
      <c r="S1186">
        <v>0</v>
      </c>
      <c r="T1186">
        <v>0</v>
      </c>
      <c r="U1186">
        <f t="shared" si="234"/>
        <v>26.97</v>
      </c>
      <c r="V1186">
        <f t="shared" si="235"/>
        <v>50.56</v>
      </c>
      <c r="W1186">
        <f t="shared" si="236"/>
        <v>3.37</v>
      </c>
      <c r="X1186">
        <f t="shared" si="237"/>
        <v>0</v>
      </c>
      <c r="Y1186">
        <f t="shared" si="238"/>
        <v>19.100000000000001</v>
      </c>
      <c r="Z1186">
        <f t="shared" si="245"/>
        <v>0</v>
      </c>
      <c r="AA1186">
        <f t="shared" si="246"/>
        <v>0</v>
      </c>
    </row>
    <row r="1187" spans="1:27" x14ac:dyDescent="0.3">
      <c r="A1187" t="s">
        <v>4531</v>
      </c>
      <c r="B1187" t="s">
        <v>3462</v>
      </c>
      <c r="C1187" t="s">
        <v>1200</v>
      </c>
      <c r="D1187">
        <v>173</v>
      </c>
      <c r="E1187">
        <v>3</v>
      </c>
      <c r="F1187">
        <v>1</v>
      </c>
      <c r="G1187" s="4">
        <v>196</v>
      </c>
      <c r="H1187">
        <f t="shared" si="239"/>
        <v>88.27</v>
      </c>
      <c r="I1187">
        <f t="shared" si="240"/>
        <v>170</v>
      </c>
      <c r="J1187" s="3" t="str">
        <f t="shared" si="241"/>
        <v>PP</v>
      </c>
      <c r="K1187" s="3" t="str">
        <f t="shared" si="242"/>
        <v>PSOE</v>
      </c>
      <c r="L1187" s="3">
        <f t="shared" si="243"/>
        <v>42.94</v>
      </c>
      <c r="M1187" s="3">
        <f t="shared" si="244"/>
        <v>33.53</v>
      </c>
      <c r="N1187">
        <v>57</v>
      </c>
      <c r="O1187">
        <v>73</v>
      </c>
      <c r="P1187">
        <v>15</v>
      </c>
      <c r="Q1187">
        <v>8</v>
      </c>
      <c r="R1187">
        <v>16</v>
      </c>
      <c r="S1187">
        <v>0</v>
      </c>
      <c r="T1187">
        <v>0</v>
      </c>
      <c r="U1187">
        <f t="shared" si="234"/>
        <v>33.53</v>
      </c>
      <c r="V1187">
        <f t="shared" si="235"/>
        <v>42.94</v>
      </c>
      <c r="W1187">
        <f t="shared" si="236"/>
        <v>8.82</v>
      </c>
      <c r="X1187">
        <f t="shared" si="237"/>
        <v>4.71</v>
      </c>
      <c r="Y1187">
        <f t="shared" si="238"/>
        <v>9.41</v>
      </c>
      <c r="Z1187">
        <f t="shared" si="245"/>
        <v>0</v>
      </c>
      <c r="AA1187">
        <f t="shared" si="246"/>
        <v>0</v>
      </c>
    </row>
    <row r="1188" spans="1:27" x14ac:dyDescent="0.3">
      <c r="A1188" t="s">
        <v>4531</v>
      </c>
      <c r="B1188" t="s">
        <v>3463</v>
      </c>
      <c r="C1188" t="s">
        <v>1201</v>
      </c>
      <c r="D1188">
        <v>50</v>
      </c>
      <c r="E1188">
        <v>0</v>
      </c>
      <c r="F1188">
        <v>0</v>
      </c>
      <c r="G1188" s="4">
        <v>68</v>
      </c>
      <c r="H1188">
        <f t="shared" si="239"/>
        <v>73.53</v>
      </c>
      <c r="I1188">
        <f t="shared" si="240"/>
        <v>50</v>
      </c>
      <c r="J1188" s="3" t="str">
        <f t="shared" si="241"/>
        <v>PSOE</v>
      </c>
      <c r="K1188" s="3" t="str">
        <f t="shared" si="242"/>
        <v>PP</v>
      </c>
      <c r="L1188" s="3">
        <f t="shared" si="243"/>
        <v>46</v>
      </c>
      <c r="M1188" s="3">
        <f t="shared" si="244"/>
        <v>32</v>
      </c>
      <c r="N1188">
        <v>23</v>
      </c>
      <c r="O1188">
        <v>16</v>
      </c>
      <c r="P1188">
        <v>1</v>
      </c>
      <c r="Q1188">
        <v>0</v>
      </c>
      <c r="R1188">
        <v>7</v>
      </c>
      <c r="S1188">
        <v>0</v>
      </c>
      <c r="T1188">
        <v>0</v>
      </c>
      <c r="U1188">
        <f t="shared" si="234"/>
        <v>46</v>
      </c>
      <c r="V1188">
        <f t="shared" si="235"/>
        <v>32</v>
      </c>
      <c r="W1188">
        <f t="shared" si="236"/>
        <v>2</v>
      </c>
      <c r="X1188">
        <f t="shared" si="237"/>
        <v>0</v>
      </c>
      <c r="Y1188">
        <f t="shared" si="238"/>
        <v>14</v>
      </c>
      <c r="Z1188">
        <f t="shared" si="245"/>
        <v>0</v>
      </c>
      <c r="AA1188">
        <f t="shared" si="246"/>
        <v>0</v>
      </c>
    </row>
    <row r="1189" spans="1:27" x14ac:dyDescent="0.3">
      <c r="A1189" t="s">
        <v>4531</v>
      </c>
      <c r="B1189" t="s">
        <v>3464</v>
      </c>
      <c r="C1189" t="s">
        <v>1202</v>
      </c>
      <c r="D1189">
        <v>223</v>
      </c>
      <c r="E1189">
        <v>1</v>
      </c>
      <c r="F1189">
        <v>3</v>
      </c>
      <c r="G1189" s="4">
        <v>263</v>
      </c>
      <c r="H1189">
        <f t="shared" si="239"/>
        <v>84.79</v>
      </c>
      <c r="I1189">
        <f t="shared" si="240"/>
        <v>222</v>
      </c>
      <c r="J1189" s="3" t="str">
        <f t="shared" si="241"/>
        <v>PP</v>
      </c>
      <c r="K1189" s="3" t="str">
        <f t="shared" si="242"/>
        <v>PSOE</v>
      </c>
      <c r="L1189" s="3">
        <f t="shared" si="243"/>
        <v>57.66</v>
      </c>
      <c r="M1189" s="3">
        <f t="shared" si="244"/>
        <v>31.53</v>
      </c>
      <c r="N1189">
        <v>70</v>
      </c>
      <c r="O1189">
        <v>128</v>
      </c>
      <c r="P1189">
        <v>11</v>
      </c>
      <c r="Q1189">
        <v>0</v>
      </c>
      <c r="R1189">
        <v>7</v>
      </c>
      <c r="S1189">
        <v>0</v>
      </c>
      <c r="T1189">
        <v>0</v>
      </c>
      <c r="U1189">
        <f t="shared" si="234"/>
        <v>31.53</v>
      </c>
      <c r="V1189">
        <f t="shared" si="235"/>
        <v>57.66</v>
      </c>
      <c r="W1189">
        <f t="shared" si="236"/>
        <v>4.95</v>
      </c>
      <c r="X1189">
        <f t="shared" si="237"/>
        <v>0</v>
      </c>
      <c r="Y1189">
        <f t="shared" si="238"/>
        <v>3.15</v>
      </c>
      <c r="Z1189">
        <f t="shared" si="245"/>
        <v>0</v>
      </c>
      <c r="AA1189">
        <f t="shared" si="246"/>
        <v>0</v>
      </c>
    </row>
    <row r="1190" spans="1:27" x14ac:dyDescent="0.3">
      <c r="A1190" t="s">
        <v>4531</v>
      </c>
      <c r="B1190" t="s">
        <v>3465</v>
      </c>
      <c r="C1190" t="s">
        <v>1203</v>
      </c>
      <c r="D1190">
        <v>53</v>
      </c>
      <c r="E1190">
        <v>1</v>
      </c>
      <c r="F1190">
        <v>0</v>
      </c>
      <c r="G1190" s="4">
        <v>76</v>
      </c>
      <c r="H1190">
        <f t="shared" si="239"/>
        <v>69.739999999999995</v>
      </c>
      <c r="I1190">
        <f t="shared" si="240"/>
        <v>52</v>
      </c>
      <c r="J1190" s="3" t="str">
        <f t="shared" si="241"/>
        <v>PP</v>
      </c>
      <c r="K1190" s="3" t="str">
        <f t="shared" si="242"/>
        <v>Ciudadanos</v>
      </c>
      <c r="L1190" s="3">
        <f t="shared" si="243"/>
        <v>57.69</v>
      </c>
      <c r="M1190" s="3">
        <f t="shared" si="244"/>
        <v>17.309999999999999</v>
      </c>
      <c r="N1190">
        <v>5</v>
      </c>
      <c r="O1190">
        <v>30</v>
      </c>
      <c r="P1190">
        <v>2</v>
      </c>
      <c r="Q1190">
        <v>6</v>
      </c>
      <c r="R1190">
        <v>9</v>
      </c>
      <c r="S1190">
        <v>0</v>
      </c>
      <c r="T1190">
        <v>0</v>
      </c>
      <c r="U1190">
        <f t="shared" si="234"/>
        <v>9.6199999999999992</v>
      </c>
      <c r="V1190">
        <f t="shared" si="235"/>
        <v>57.69</v>
      </c>
      <c r="W1190">
        <f t="shared" si="236"/>
        <v>3.85</v>
      </c>
      <c r="X1190">
        <f t="shared" si="237"/>
        <v>11.54</v>
      </c>
      <c r="Y1190">
        <f t="shared" si="238"/>
        <v>17.309999999999999</v>
      </c>
      <c r="Z1190">
        <f t="shared" si="245"/>
        <v>0</v>
      </c>
      <c r="AA1190">
        <f t="shared" si="246"/>
        <v>0</v>
      </c>
    </row>
    <row r="1191" spans="1:27" x14ac:dyDescent="0.3">
      <c r="A1191" t="s">
        <v>4531</v>
      </c>
      <c r="B1191" t="s">
        <v>3466</v>
      </c>
      <c r="C1191" t="s">
        <v>1204</v>
      </c>
      <c r="D1191">
        <v>302</v>
      </c>
      <c r="E1191">
        <v>2</v>
      </c>
      <c r="F1191">
        <v>3</v>
      </c>
      <c r="G1191" s="4">
        <v>383</v>
      </c>
      <c r="H1191">
        <f t="shared" si="239"/>
        <v>78.849999999999994</v>
      </c>
      <c r="I1191">
        <f t="shared" si="240"/>
        <v>300</v>
      </c>
      <c r="J1191" s="3" t="str">
        <f t="shared" si="241"/>
        <v>PSOE</v>
      </c>
      <c r="K1191" s="3" t="str">
        <f t="shared" si="242"/>
        <v>PP</v>
      </c>
      <c r="L1191" s="3">
        <f t="shared" si="243"/>
        <v>40.33</v>
      </c>
      <c r="M1191" s="3">
        <f t="shared" si="244"/>
        <v>39.33</v>
      </c>
      <c r="N1191">
        <v>121</v>
      </c>
      <c r="O1191">
        <v>118</v>
      </c>
      <c r="P1191">
        <v>9</v>
      </c>
      <c r="Q1191">
        <v>8</v>
      </c>
      <c r="R1191">
        <v>40</v>
      </c>
      <c r="S1191">
        <v>0</v>
      </c>
      <c r="T1191">
        <v>0</v>
      </c>
      <c r="U1191">
        <f t="shared" si="234"/>
        <v>40.33</v>
      </c>
      <c r="V1191">
        <f t="shared" si="235"/>
        <v>39.33</v>
      </c>
      <c r="W1191">
        <f t="shared" si="236"/>
        <v>3</v>
      </c>
      <c r="X1191">
        <f t="shared" si="237"/>
        <v>2.67</v>
      </c>
      <c r="Y1191">
        <f t="shared" si="238"/>
        <v>13.33</v>
      </c>
      <c r="Z1191">
        <f t="shared" si="245"/>
        <v>0</v>
      </c>
      <c r="AA1191">
        <f t="shared" si="246"/>
        <v>0</v>
      </c>
    </row>
    <row r="1192" spans="1:27" x14ac:dyDescent="0.3">
      <c r="A1192" t="s">
        <v>4531</v>
      </c>
      <c r="B1192" t="s">
        <v>3467</v>
      </c>
      <c r="C1192" t="s">
        <v>1205</v>
      </c>
      <c r="D1192">
        <v>242</v>
      </c>
      <c r="E1192">
        <v>5</v>
      </c>
      <c r="F1192">
        <v>4</v>
      </c>
      <c r="G1192" s="4">
        <v>291</v>
      </c>
      <c r="H1192">
        <f t="shared" si="239"/>
        <v>83.16</v>
      </c>
      <c r="I1192">
        <f t="shared" si="240"/>
        <v>237</v>
      </c>
      <c r="J1192" s="3" t="str">
        <f t="shared" si="241"/>
        <v>PP</v>
      </c>
      <c r="K1192" s="3" t="str">
        <f t="shared" si="242"/>
        <v>PSOE</v>
      </c>
      <c r="L1192" s="3">
        <f t="shared" si="243"/>
        <v>51.05</v>
      </c>
      <c r="M1192" s="3">
        <f t="shared" si="244"/>
        <v>27</v>
      </c>
      <c r="N1192">
        <v>64</v>
      </c>
      <c r="O1192">
        <v>121</v>
      </c>
      <c r="P1192">
        <v>9</v>
      </c>
      <c r="Q1192">
        <v>0</v>
      </c>
      <c r="R1192">
        <v>37</v>
      </c>
      <c r="S1192">
        <v>0</v>
      </c>
      <c r="T1192">
        <v>1</v>
      </c>
      <c r="U1192">
        <f t="shared" si="234"/>
        <v>27</v>
      </c>
      <c r="V1192">
        <f t="shared" si="235"/>
        <v>51.05</v>
      </c>
      <c r="W1192">
        <f t="shared" si="236"/>
        <v>3.8</v>
      </c>
      <c r="X1192">
        <f t="shared" si="237"/>
        <v>0</v>
      </c>
      <c r="Y1192">
        <f t="shared" si="238"/>
        <v>15.61</v>
      </c>
      <c r="Z1192">
        <f t="shared" si="245"/>
        <v>0</v>
      </c>
      <c r="AA1192">
        <f t="shared" si="246"/>
        <v>0.42</v>
      </c>
    </row>
    <row r="1193" spans="1:27" x14ac:dyDescent="0.3">
      <c r="A1193" t="s">
        <v>4531</v>
      </c>
      <c r="B1193" t="s">
        <v>3468</v>
      </c>
      <c r="C1193" t="s">
        <v>1206</v>
      </c>
      <c r="D1193">
        <v>391</v>
      </c>
      <c r="E1193">
        <v>4</v>
      </c>
      <c r="F1193">
        <v>7</v>
      </c>
      <c r="G1193" s="4">
        <v>532</v>
      </c>
      <c r="H1193">
        <f t="shared" si="239"/>
        <v>73.5</v>
      </c>
      <c r="I1193">
        <f t="shared" si="240"/>
        <v>387</v>
      </c>
      <c r="J1193" s="3" t="str">
        <f t="shared" si="241"/>
        <v>PP</v>
      </c>
      <c r="K1193" s="3" t="str">
        <f t="shared" si="242"/>
        <v>PSOE</v>
      </c>
      <c r="L1193" s="3">
        <f t="shared" si="243"/>
        <v>50.9</v>
      </c>
      <c r="M1193" s="3">
        <f t="shared" si="244"/>
        <v>20.16</v>
      </c>
      <c r="N1193">
        <v>78</v>
      </c>
      <c r="O1193">
        <v>197</v>
      </c>
      <c r="P1193">
        <v>18</v>
      </c>
      <c r="Q1193">
        <v>13</v>
      </c>
      <c r="R1193">
        <v>62</v>
      </c>
      <c r="S1193">
        <v>0</v>
      </c>
      <c r="T1193">
        <v>2</v>
      </c>
      <c r="U1193">
        <f t="shared" si="234"/>
        <v>20.16</v>
      </c>
      <c r="V1193">
        <f t="shared" si="235"/>
        <v>50.9</v>
      </c>
      <c r="W1193">
        <f t="shared" si="236"/>
        <v>4.6500000000000004</v>
      </c>
      <c r="X1193">
        <f t="shared" si="237"/>
        <v>3.36</v>
      </c>
      <c r="Y1193">
        <f t="shared" si="238"/>
        <v>16.02</v>
      </c>
      <c r="Z1193">
        <f t="shared" si="245"/>
        <v>0</v>
      </c>
      <c r="AA1193">
        <f t="shared" si="246"/>
        <v>0.52</v>
      </c>
    </row>
    <row r="1194" spans="1:27" x14ac:dyDescent="0.3">
      <c r="A1194" t="s">
        <v>4531</v>
      </c>
      <c r="B1194" t="s">
        <v>3469</v>
      </c>
      <c r="C1194" t="s">
        <v>1207</v>
      </c>
      <c r="D1194">
        <v>74</v>
      </c>
      <c r="E1194">
        <v>0</v>
      </c>
      <c r="F1194">
        <v>0</v>
      </c>
      <c r="G1194" s="4">
        <v>96</v>
      </c>
      <c r="H1194">
        <f t="shared" si="239"/>
        <v>77.08</v>
      </c>
      <c r="I1194">
        <f t="shared" si="240"/>
        <v>74</v>
      </c>
      <c r="J1194" s="3" t="str">
        <f t="shared" si="241"/>
        <v>PP</v>
      </c>
      <c r="K1194" s="3" t="str">
        <f t="shared" si="242"/>
        <v>PSOE</v>
      </c>
      <c r="L1194" s="3">
        <f t="shared" si="243"/>
        <v>48.65</v>
      </c>
      <c r="M1194" s="3">
        <f t="shared" si="244"/>
        <v>25.68</v>
      </c>
      <c r="N1194">
        <v>19</v>
      </c>
      <c r="O1194">
        <v>36</v>
      </c>
      <c r="P1194">
        <v>3</v>
      </c>
      <c r="Q1194">
        <v>1</v>
      </c>
      <c r="R1194">
        <v>14</v>
      </c>
      <c r="S1194">
        <v>0</v>
      </c>
      <c r="T1194">
        <v>0</v>
      </c>
      <c r="U1194">
        <f t="shared" si="234"/>
        <v>25.68</v>
      </c>
      <c r="V1194">
        <f t="shared" si="235"/>
        <v>48.65</v>
      </c>
      <c r="W1194">
        <f t="shared" si="236"/>
        <v>4.05</v>
      </c>
      <c r="X1194">
        <f t="shared" si="237"/>
        <v>1.35</v>
      </c>
      <c r="Y1194">
        <f t="shared" si="238"/>
        <v>18.920000000000002</v>
      </c>
      <c r="Z1194">
        <f t="shared" si="245"/>
        <v>0</v>
      </c>
      <c r="AA1194">
        <f t="shared" si="246"/>
        <v>0</v>
      </c>
    </row>
    <row r="1195" spans="1:27" x14ac:dyDescent="0.3">
      <c r="A1195" t="s">
        <v>4531</v>
      </c>
      <c r="B1195" t="s">
        <v>3470</v>
      </c>
      <c r="C1195" t="s">
        <v>1208</v>
      </c>
      <c r="D1195">
        <v>474</v>
      </c>
      <c r="E1195">
        <v>7</v>
      </c>
      <c r="F1195">
        <v>3</v>
      </c>
      <c r="G1195" s="4">
        <v>555</v>
      </c>
      <c r="H1195">
        <f t="shared" si="239"/>
        <v>85.41</v>
      </c>
      <c r="I1195">
        <f t="shared" si="240"/>
        <v>467</v>
      </c>
      <c r="J1195" s="3" t="str">
        <f t="shared" si="241"/>
        <v>PP</v>
      </c>
      <c r="K1195" s="3" t="str">
        <f t="shared" si="242"/>
        <v>PSOE</v>
      </c>
      <c r="L1195" s="3">
        <f t="shared" si="243"/>
        <v>62.1</v>
      </c>
      <c r="M1195" s="3">
        <f t="shared" si="244"/>
        <v>29.55</v>
      </c>
      <c r="N1195">
        <v>138</v>
      </c>
      <c r="O1195">
        <v>290</v>
      </c>
      <c r="P1195">
        <v>10</v>
      </c>
      <c r="Q1195">
        <v>0</v>
      </c>
      <c r="R1195">
        <v>26</v>
      </c>
      <c r="S1195">
        <v>0</v>
      </c>
      <c r="T1195">
        <v>0</v>
      </c>
      <c r="U1195">
        <f t="shared" si="234"/>
        <v>29.55</v>
      </c>
      <c r="V1195">
        <f t="shared" si="235"/>
        <v>62.1</v>
      </c>
      <c r="W1195">
        <f t="shared" si="236"/>
        <v>2.14</v>
      </c>
      <c r="X1195">
        <f t="shared" si="237"/>
        <v>0</v>
      </c>
      <c r="Y1195">
        <f t="shared" si="238"/>
        <v>5.57</v>
      </c>
      <c r="Z1195">
        <f t="shared" si="245"/>
        <v>0</v>
      </c>
      <c r="AA1195">
        <f t="shared" si="246"/>
        <v>0</v>
      </c>
    </row>
    <row r="1196" spans="1:27" x14ac:dyDescent="0.3">
      <c r="A1196" t="s">
        <v>4531</v>
      </c>
      <c r="B1196" t="s">
        <v>3471</v>
      </c>
      <c r="C1196" t="s">
        <v>1209</v>
      </c>
      <c r="D1196">
        <v>113</v>
      </c>
      <c r="E1196">
        <v>2</v>
      </c>
      <c r="F1196">
        <v>3</v>
      </c>
      <c r="G1196" s="4">
        <v>160</v>
      </c>
      <c r="H1196">
        <f t="shared" si="239"/>
        <v>70.63</v>
      </c>
      <c r="I1196">
        <f t="shared" si="240"/>
        <v>111</v>
      </c>
      <c r="J1196" s="3" t="s">
        <v>4544</v>
      </c>
      <c r="K1196" s="3" t="str">
        <f t="shared" si="242"/>
        <v>PSOE</v>
      </c>
      <c r="L1196" s="3">
        <f t="shared" si="243"/>
        <v>36.04</v>
      </c>
      <c r="M1196" s="3">
        <f t="shared" si="244"/>
        <v>36.04</v>
      </c>
      <c r="N1196">
        <v>40</v>
      </c>
      <c r="O1196">
        <v>40</v>
      </c>
      <c r="P1196">
        <v>7</v>
      </c>
      <c r="Q1196">
        <v>3</v>
      </c>
      <c r="R1196">
        <v>15</v>
      </c>
      <c r="S1196">
        <v>0</v>
      </c>
      <c r="T1196">
        <v>1</v>
      </c>
      <c r="U1196">
        <f t="shared" si="234"/>
        <v>36.04</v>
      </c>
      <c r="V1196">
        <f t="shared" si="235"/>
        <v>36.04</v>
      </c>
      <c r="W1196">
        <f t="shared" si="236"/>
        <v>6.31</v>
      </c>
      <c r="X1196">
        <f t="shared" si="237"/>
        <v>2.7</v>
      </c>
      <c r="Y1196">
        <f t="shared" si="238"/>
        <v>13.51</v>
      </c>
      <c r="Z1196">
        <f t="shared" si="245"/>
        <v>0</v>
      </c>
      <c r="AA1196">
        <f t="shared" si="246"/>
        <v>0.9</v>
      </c>
    </row>
    <row r="1197" spans="1:27" x14ac:dyDescent="0.3">
      <c r="A1197" t="s">
        <v>4531</v>
      </c>
      <c r="B1197" t="s">
        <v>3472</v>
      </c>
      <c r="C1197" t="s">
        <v>1210</v>
      </c>
      <c r="D1197">
        <v>98</v>
      </c>
      <c r="E1197">
        <v>1</v>
      </c>
      <c r="F1197">
        <v>1</v>
      </c>
      <c r="G1197" s="4">
        <v>113</v>
      </c>
      <c r="H1197">
        <f t="shared" si="239"/>
        <v>86.73</v>
      </c>
      <c r="I1197">
        <f t="shared" si="240"/>
        <v>97</v>
      </c>
      <c r="J1197" s="3" t="str">
        <f t="shared" si="241"/>
        <v>PSOE</v>
      </c>
      <c r="K1197" s="3" t="str">
        <f t="shared" si="242"/>
        <v>PP</v>
      </c>
      <c r="L1197" s="3">
        <f t="shared" si="243"/>
        <v>44.33</v>
      </c>
      <c r="M1197" s="3">
        <f t="shared" si="244"/>
        <v>30.93</v>
      </c>
      <c r="N1197">
        <v>43</v>
      </c>
      <c r="O1197">
        <v>30</v>
      </c>
      <c r="P1197">
        <v>6</v>
      </c>
      <c r="Q1197">
        <v>2</v>
      </c>
      <c r="R1197">
        <v>15</v>
      </c>
      <c r="S1197">
        <v>0</v>
      </c>
      <c r="T1197">
        <v>0</v>
      </c>
      <c r="U1197">
        <f t="shared" si="234"/>
        <v>44.33</v>
      </c>
      <c r="V1197">
        <f t="shared" si="235"/>
        <v>30.93</v>
      </c>
      <c r="W1197">
        <f t="shared" si="236"/>
        <v>6.19</v>
      </c>
      <c r="X1197">
        <f t="shared" si="237"/>
        <v>2.06</v>
      </c>
      <c r="Y1197">
        <f t="shared" si="238"/>
        <v>15.46</v>
      </c>
      <c r="Z1197">
        <f t="shared" si="245"/>
        <v>0</v>
      </c>
      <c r="AA1197">
        <f t="shared" si="246"/>
        <v>0</v>
      </c>
    </row>
    <row r="1198" spans="1:27" x14ac:dyDescent="0.3">
      <c r="A1198" t="s">
        <v>4531</v>
      </c>
      <c r="B1198" t="s">
        <v>3473</v>
      </c>
      <c r="C1198" t="s">
        <v>1211</v>
      </c>
      <c r="D1198">
        <v>145</v>
      </c>
      <c r="E1198">
        <v>0</v>
      </c>
      <c r="F1198">
        <v>2</v>
      </c>
      <c r="G1198" s="4">
        <v>190</v>
      </c>
      <c r="H1198">
        <f t="shared" si="239"/>
        <v>76.319999999999993</v>
      </c>
      <c r="I1198">
        <f t="shared" si="240"/>
        <v>145</v>
      </c>
      <c r="J1198" s="3" t="str">
        <f t="shared" si="241"/>
        <v>PP</v>
      </c>
      <c r="K1198" s="3" t="str">
        <f t="shared" si="242"/>
        <v>PSOE</v>
      </c>
      <c r="L1198" s="3">
        <f t="shared" si="243"/>
        <v>52.41</v>
      </c>
      <c r="M1198" s="3">
        <f t="shared" si="244"/>
        <v>27.59</v>
      </c>
      <c r="N1198">
        <v>40</v>
      </c>
      <c r="O1198">
        <v>76</v>
      </c>
      <c r="P1198">
        <v>1</v>
      </c>
      <c r="Q1198">
        <v>0</v>
      </c>
      <c r="R1198">
        <v>25</v>
      </c>
      <c r="S1198">
        <v>0</v>
      </c>
      <c r="T1198">
        <v>0</v>
      </c>
      <c r="U1198">
        <f t="shared" si="234"/>
        <v>27.59</v>
      </c>
      <c r="V1198">
        <f t="shared" si="235"/>
        <v>52.41</v>
      </c>
      <c r="W1198">
        <f t="shared" si="236"/>
        <v>0.69</v>
      </c>
      <c r="X1198">
        <f t="shared" si="237"/>
        <v>0</v>
      </c>
      <c r="Y1198">
        <f t="shared" si="238"/>
        <v>17.239999999999998</v>
      </c>
      <c r="Z1198">
        <f t="shared" si="245"/>
        <v>0</v>
      </c>
      <c r="AA1198">
        <f t="shared" si="246"/>
        <v>0</v>
      </c>
    </row>
    <row r="1199" spans="1:27" x14ac:dyDescent="0.3">
      <c r="A1199" t="s">
        <v>4531</v>
      </c>
      <c r="B1199" t="s">
        <v>3474</v>
      </c>
      <c r="C1199" t="s">
        <v>1212</v>
      </c>
      <c r="D1199">
        <v>70</v>
      </c>
      <c r="E1199">
        <v>0</v>
      </c>
      <c r="F1199">
        <v>1</v>
      </c>
      <c r="G1199" s="4">
        <v>102</v>
      </c>
      <c r="H1199">
        <f t="shared" si="239"/>
        <v>68.63</v>
      </c>
      <c r="I1199">
        <f t="shared" si="240"/>
        <v>70</v>
      </c>
      <c r="J1199" s="3" t="str">
        <f t="shared" si="241"/>
        <v>PP</v>
      </c>
      <c r="K1199" s="3" t="str">
        <f t="shared" si="242"/>
        <v>PSOE</v>
      </c>
      <c r="L1199" s="3">
        <f t="shared" si="243"/>
        <v>62.86</v>
      </c>
      <c r="M1199" s="3">
        <f t="shared" si="244"/>
        <v>20</v>
      </c>
      <c r="N1199">
        <v>14</v>
      </c>
      <c r="O1199">
        <v>44</v>
      </c>
      <c r="P1199">
        <v>2</v>
      </c>
      <c r="Q1199">
        <v>0</v>
      </c>
      <c r="R1199">
        <v>8</v>
      </c>
      <c r="S1199">
        <v>0</v>
      </c>
      <c r="T1199">
        <v>0</v>
      </c>
      <c r="U1199">
        <f t="shared" si="234"/>
        <v>20</v>
      </c>
      <c r="V1199">
        <f t="shared" si="235"/>
        <v>62.86</v>
      </c>
      <c r="W1199">
        <f t="shared" si="236"/>
        <v>2.86</v>
      </c>
      <c r="X1199">
        <f t="shared" si="237"/>
        <v>0</v>
      </c>
      <c r="Y1199">
        <f t="shared" si="238"/>
        <v>11.43</v>
      </c>
      <c r="Z1199">
        <f t="shared" si="245"/>
        <v>0</v>
      </c>
      <c r="AA1199">
        <f t="shared" si="246"/>
        <v>0</v>
      </c>
    </row>
    <row r="1200" spans="1:27" x14ac:dyDescent="0.3">
      <c r="A1200" t="s">
        <v>4531</v>
      </c>
      <c r="B1200" t="s">
        <v>3475</v>
      </c>
      <c r="C1200" t="s">
        <v>1213</v>
      </c>
      <c r="D1200">
        <v>225</v>
      </c>
      <c r="E1200">
        <v>4</v>
      </c>
      <c r="F1200">
        <v>6</v>
      </c>
      <c r="G1200" s="4">
        <v>356</v>
      </c>
      <c r="H1200">
        <f t="shared" si="239"/>
        <v>63.2</v>
      </c>
      <c r="I1200">
        <f t="shared" si="240"/>
        <v>221</v>
      </c>
      <c r="J1200" s="3" t="str">
        <f t="shared" si="241"/>
        <v>PP</v>
      </c>
      <c r="K1200" s="3" t="str">
        <f t="shared" si="242"/>
        <v>PSOE</v>
      </c>
      <c r="L1200" s="3">
        <f t="shared" si="243"/>
        <v>37.56</v>
      </c>
      <c r="M1200" s="3">
        <f t="shared" si="244"/>
        <v>26.24</v>
      </c>
      <c r="N1200">
        <v>58</v>
      </c>
      <c r="O1200">
        <v>83</v>
      </c>
      <c r="P1200">
        <v>9</v>
      </c>
      <c r="Q1200">
        <v>9</v>
      </c>
      <c r="R1200">
        <v>35</v>
      </c>
      <c r="S1200">
        <v>0</v>
      </c>
      <c r="T1200">
        <v>1</v>
      </c>
      <c r="U1200">
        <f t="shared" si="234"/>
        <v>26.24</v>
      </c>
      <c r="V1200">
        <f t="shared" si="235"/>
        <v>37.56</v>
      </c>
      <c r="W1200">
        <f t="shared" si="236"/>
        <v>4.07</v>
      </c>
      <c r="X1200">
        <f t="shared" si="237"/>
        <v>4.07</v>
      </c>
      <c r="Y1200">
        <f t="shared" si="238"/>
        <v>15.84</v>
      </c>
      <c r="Z1200">
        <f t="shared" si="245"/>
        <v>0</v>
      </c>
      <c r="AA1200">
        <f t="shared" si="246"/>
        <v>0.45</v>
      </c>
    </row>
    <row r="1201" spans="1:27" x14ac:dyDescent="0.3">
      <c r="A1201" t="s">
        <v>4531</v>
      </c>
      <c r="B1201" t="s">
        <v>3476</v>
      </c>
      <c r="C1201" t="s">
        <v>1214</v>
      </c>
      <c r="D1201">
        <v>295</v>
      </c>
      <c r="E1201">
        <v>4</v>
      </c>
      <c r="F1201">
        <v>6</v>
      </c>
      <c r="G1201" s="4">
        <v>375</v>
      </c>
      <c r="H1201">
        <f t="shared" si="239"/>
        <v>78.67</v>
      </c>
      <c r="I1201">
        <f t="shared" si="240"/>
        <v>291</v>
      </c>
      <c r="J1201" s="3" t="str">
        <f t="shared" si="241"/>
        <v>PSOE</v>
      </c>
      <c r="K1201" s="3" t="str">
        <f t="shared" si="242"/>
        <v>PP</v>
      </c>
      <c r="L1201" s="3">
        <f t="shared" si="243"/>
        <v>42.96</v>
      </c>
      <c r="M1201" s="3">
        <f t="shared" si="244"/>
        <v>34.71</v>
      </c>
      <c r="N1201">
        <v>125</v>
      </c>
      <c r="O1201">
        <v>101</v>
      </c>
      <c r="P1201">
        <v>16</v>
      </c>
      <c r="Q1201">
        <v>6</v>
      </c>
      <c r="R1201">
        <v>28</v>
      </c>
      <c r="S1201">
        <v>0</v>
      </c>
      <c r="T1201">
        <v>3</v>
      </c>
      <c r="U1201">
        <f t="shared" si="234"/>
        <v>42.96</v>
      </c>
      <c r="V1201">
        <f t="shared" si="235"/>
        <v>34.71</v>
      </c>
      <c r="W1201">
        <f t="shared" si="236"/>
        <v>5.5</v>
      </c>
      <c r="X1201">
        <f t="shared" si="237"/>
        <v>2.06</v>
      </c>
      <c r="Y1201">
        <f t="shared" si="238"/>
        <v>9.6199999999999992</v>
      </c>
      <c r="Z1201">
        <f t="shared" si="245"/>
        <v>0</v>
      </c>
      <c r="AA1201">
        <f t="shared" si="246"/>
        <v>1.03</v>
      </c>
    </row>
    <row r="1202" spans="1:27" x14ac:dyDescent="0.3">
      <c r="A1202" t="s">
        <v>4531</v>
      </c>
      <c r="B1202" t="s">
        <v>3477</v>
      </c>
      <c r="C1202" t="s">
        <v>1215</v>
      </c>
      <c r="D1202">
        <v>201</v>
      </c>
      <c r="E1202">
        <v>2</v>
      </c>
      <c r="F1202">
        <v>3</v>
      </c>
      <c r="G1202" s="4">
        <v>239</v>
      </c>
      <c r="H1202">
        <f t="shared" si="239"/>
        <v>84.1</v>
      </c>
      <c r="I1202">
        <f t="shared" si="240"/>
        <v>199</v>
      </c>
      <c r="J1202" s="3" t="str">
        <f t="shared" si="241"/>
        <v>PSOE</v>
      </c>
      <c r="K1202" s="3" t="str">
        <f t="shared" si="242"/>
        <v>PP</v>
      </c>
      <c r="L1202" s="3">
        <f t="shared" si="243"/>
        <v>39.700000000000003</v>
      </c>
      <c r="M1202" s="3">
        <f t="shared" si="244"/>
        <v>36.68</v>
      </c>
      <c r="N1202">
        <v>79</v>
      </c>
      <c r="O1202">
        <v>73</v>
      </c>
      <c r="P1202">
        <v>9</v>
      </c>
      <c r="Q1202">
        <v>15</v>
      </c>
      <c r="R1202">
        <v>15</v>
      </c>
      <c r="S1202">
        <v>0</v>
      </c>
      <c r="T1202">
        <v>0</v>
      </c>
      <c r="U1202">
        <f t="shared" si="234"/>
        <v>39.700000000000003</v>
      </c>
      <c r="V1202">
        <f t="shared" si="235"/>
        <v>36.68</v>
      </c>
      <c r="W1202">
        <f t="shared" si="236"/>
        <v>4.5199999999999996</v>
      </c>
      <c r="X1202">
        <f t="shared" si="237"/>
        <v>7.54</v>
      </c>
      <c r="Y1202">
        <f t="shared" si="238"/>
        <v>7.54</v>
      </c>
      <c r="Z1202">
        <f t="shared" si="245"/>
        <v>0</v>
      </c>
      <c r="AA1202">
        <f t="shared" si="246"/>
        <v>0</v>
      </c>
    </row>
    <row r="1203" spans="1:27" x14ac:dyDescent="0.3">
      <c r="A1203" t="s">
        <v>4531</v>
      </c>
      <c r="B1203" t="s">
        <v>3478</v>
      </c>
      <c r="C1203" t="s">
        <v>1216</v>
      </c>
      <c r="D1203">
        <v>32</v>
      </c>
      <c r="E1203">
        <v>2</v>
      </c>
      <c r="F1203">
        <v>1</v>
      </c>
      <c r="G1203" s="4">
        <v>38</v>
      </c>
      <c r="H1203">
        <f t="shared" si="239"/>
        <v>84.21</v>
      </c>
      <c r="I1203">
        <f t="shared" si="240"/>
        <v>30</v>
      </c>
      <c r="J1203" s="3" t="str">
        <f t="shared" si="241"/>
        <v>PSOE</v>
      </c>
      <c r="K1203" s="3" t="str">
        <f t="shared" si="242"/>
        <v>PP</v>
      </c>
      <c r="L1203" s="3">
        <f t="shared" si="243"/>
        <v>66.67</v>
      </c>
      <c r="M1203" s="3">
        <f t="shared" si="244"/>
        <v>16.670000000000002</v>
      </c>
      <c r="N1203">
        <v>20</v>
      </c>
      <c r="O1203">
        <v>5</v>
      </c>
      <c r="P1203">
        <v>0</v>
      </c>
      <c r="Q1203">
        <v>4</v>
      </c>
      <c r="R1203">
        <v>0</v>
      </c>
      <c r="S1203">
        <v>0</v>
      </c>
      <c r="T1203">
        <v>0</v>
      </c>
      <c r="U1203">
        <f t="shared" si="234"/>
        <v>66.67</v>
      </c>
      <c r="V1203">
        <f t="shared" si="235"/>
        <v>16.670000000000002</v>
      </c>
      <c r="W1203">
        <f t="shared" si="236"/>
        <v>0</v>
      </c>
      <c r="X1203">
        <f t="shared" si="237"/>
        <v>13.33</v>
      </c>
      <c r="Y1203">
        <f t="shared" si="238"/>
        <v>0</v>
      </c>
      <c r="Z1203">
        <f t="shared" si="245"/>
        <v>0</v>
      </c>
      <c r="AA1203">
        <f t="shared" si="246"/>
        <v>0</v>
      </c>
    </row>
    <row r="1204" spans="1:27" x14ac:dyDescent="0.3">
      <c r="A1204" t="s">
        <v>4531</v>
      </c>
      <c r="B1204" t="s">
        <v>3479</v>
      </c>
      <c r="C1204" t="s">
        <v>1217</v>
      </c>
      <c r="D1204">
        <v>55</v>
      </c>
      <c r="E1204">
        <v>0</v>
      </c>
      <c r="F1204">
        <v>0</v>
      </c>
      <c r="G1204" s="4">
        <v>71</v>
      </c>
      <c r="H1204">
        <f t="shared" si="239"/>
        <v>77.459999999999994</v>
      </c>
      <c r="I1204">
        <f t="shared" si="240"/>
        <v>55</v>
      </c>
      <c r="J1204" s="3" t="str">
        <f t="shared" si="241"/>
        <v>PP</v>
      </c>
      <c r="K1204" s="3" t="str">
        <f t="shared" si="242"/>
        <v>PSOE</v>
      </c>
      <c r="L1204" s="3">
        <f t="shared" si="243"/>
        <v>50.91</v>
      </c>
      <c r="M1204" s="3">
        <f t="shared" si="244"/>
        <v>41.82</v>
      </c>
      <c r="N1204">
        <v>23</v>
      </c>
      <c r="O1204">
        <v>28</v>
      </c>
      <c r="P1204">
        <v>0</v>
      </c>
      <c r="Q1204">
        <v>0</v>
      </c>
      <c r="R1204">
        <v>4</v>
      </c>
      <c r="S1204">
        <v>0</v>
      </c>
      <c r="T1204">
        <v>0</v>
      </c>
      <c r="U1204">
        <f t="shared" si="234"/>
        <v>41.82</v>
      </c>
      <c r="V1204">
        <f t="shared" si="235"/>
        <v>50.91</v>
      </c>
      <c r="W1204">
        <f t="shared" si="236"/>
        <v>0</v>
      </c>
      <c r="X1204">
        <f t="shared" si="237"/>
        <v>0</v>
      </c>
      <c r="Y1204">
        <f t="shared" si="238"/>
        <v>7.27</v>
      </c>
      <c r="Z1204">
        <f t="shared" si="245"/>
        <v>0</v>
      </c>
      <c r="AA1204">
        <f t="shared" si="246"/>
        <v>0</v>
      </c>
    </row>
    <row r="1205" spans="1:27" x14ac:dyDescent="0.3">
      <c r="A1205" t="s">
        <v>4531</v>
      </c>
      <c r="B1205" t="s">
        <v>3480</v>
      </c>
      <c r="C1205" t="s">
        <v>1218</v>
      </c>
      <c r="D1205">
        <v>61</v>
      </c>
      <c r="E1205">
        <v>0</v>
      </c>
      <c r="F1205">
        <v>1</v>
      </c>
      <c r="G1205" s="4">
        <v>87</v>
      </c>
      <c r="H1205">
        <f t="shared" si="239"/>
        <v>70.11</v>
      </c>
      <c r="I1205">
        <f t="shared" si="240"/>
        <v>61</v>
      </c>
      <c r="J1205" s="3" t="str">
        <f t="shared" si="241"/>
        <v>PP</v>
      </c>
      <c r="K1205" s="3" t="str">
        <f t="shared" si="242"/>
        <v>PSOE</v>
      </c>
      <c r="L1205" s="3">
        <f t="shared" si="243"/>
        <v>47.54</v>
      </c>
      <c r="M1205" s="3">
        <f t="shared" si="244"/>
        <v>19.670000000000002</v>
      </c>
      <c r="N1205">
        <v>12</v>
      </c>
      <c r="O1205">
        <v>29</v>
      </c>
      <c r="P1205">
        <v>4</v>
      </c>
      <c r="Q1205">
        <v>4</v>
      </c>
      <c r="R1205">
        <v>9</v>
      </c>
      <c r="S1205">
        <v>0</v>
      </c>
      <c r="T1205">
        <v>0</v>
      </c>
      <c r="U1205">
        <f t="shared" si="234"/>
        <v>19.670000000000002</v>
      </c>
      <c r="V1205">
        <f t="shared" si="235"/>
        <v>47.54</v>
      </c>
      <c r="W1205">
        <f t="shared" si="236"/>
        <v>6.56</v>
      </c>
      <c r="X1205">
        <f t="shared" si="237"/>
        <v>6.56</v>
      </c>
      <c r="Y1205">
        <f t="shared" si="238"/>
        <v>14.75</v>
      </c>
      <c r="Z1205">
        <f t="shared" si="245"/>
        <v>0</v>
      </c>
      <c r="AA1205">
        <f t="shared" si="246"/>
        <v>0</v>
      </c>
    </row>
    <row r="1206" spans="1:27" x14ac:dyDescent="0.3">
      <c r="A1206" t="s">
        <v>4531</v>
      </c>
      <c r="B1206" t="s">
        <v>3481</v>
      </c>
      <c r="C1206" t="s">
        <v>1219</v>
      </c>
      <c r="D1206">
        <v>155</v>
      </c>
      <c r="E1206">
        <v>1</v>
      </c>
      <c r="F1206">
        <v>3</v>
      </c>
      <c r="G1206" s="4">
        <v>203</v>
      </c>
      <c r="H1206">
        <f t="shared" si="239"/>
        <v>76.349999999999994</v>
      </c>
      <c r="I1206">
        <f t="shared" si="240"/>
        <v>154</v>
      </c>
      <c r="J1206" s="3" t="str">
        <f t="shared" si="241"/>
        <v>PSOE</v>
      </c>
      <c r="K1206" s="3" t="str">
        <f t="shared" si="242"/>
        <v>PP</v>
      </c>
      <c r="L1206" s="3">
        <f t="shared" si="243"/>
        <v>44.16</v>
      </c>
      <c r="M1206" s="3">
        <f t="shared" si="244"/>
        <v>25.97</v>
      </c>
      <c r="N1206">
        <v>68</v>
      </c>
      <c r="O1206">
        <v>40</v>
      </c>
      <c r="P1206">
        <v>4</v>
      </c>
      <c r="Q1206">
        <v>9</v>
      </c>
      <c r="R1206">
        <v>18</v>
      </c>
      <c r="S1206">
        <v>0</v>
      </c>
      <c r="T1206">
        <v>0</v>
      </c>
      <c r="U1206">
        <f t="shared" si="234"/>
        <v>44.16</v>
      </c>
      <c r="V1206">
        <f t="shared" si="235"/>
        <v>25.97</v>
      </c>
      <c r="W1206">
        <f t="shared" si="236"/>
        <v>2.6</v>
      </c>
      <c r="X1206">
        <f t="shared" si="237"/>
        <v>5.84</v>
      </c>
      <c r="Y1206">
        <f t="shared" si="238"/>
        <v>11.69</v>
      </c>
      <c r="Z1206">
        <f t="shared" si="245"/>
        <v>0</v>
      </c>
      <c r="AA1206">
        <f t="shared" si="246"/>
        <v>0</v>
      </c>
    </row>
    <row r="1207" spans="1:27" x14ac:dyDescent="0.3">
      <c r="A1207" t="s">
        <v>4531</v>
      </c>
      <c r="B1207" t="s">
        <v>3482</v>
      </c>
      <c r="C1207" t="s">
        <v>1220</v>
      </c>
      <c r="D1207">
        <v>106</v>
      </c>
      <c r="E1207">
        <v>0</v>
      </c>
      <c r="F1207">
        <v>0</v>
      </c>
      <c r="G1207" s="4">
        <v>130</v>
      </c>
      <c r="H1207">
        <f t="shared" si="239"/>
        <v>81.540000000000006</v>
      </c>
      <c r="I1207">
        <f t="shared" si="240"/>
        <v>106</v>
      </c>
      <c r="J1207" s="3" t="str">
        <f t="shared" si="241"/>
        <v>PSOE</v>
      </c>
      <c r="K1207" s="3" t="str">
        <f t="shared" si="242"/>
        <v>PP</v>
      </c>
      <c r="L1207" s="3">
        <f t="shared" si="243"/>
        <v>51.89</v>
      </c>
      <c r="M1207" s="3">
        <f t="shared" si="244"/>
        <v>26.42</v>
      </c>
      <c r="N1207">
        <v>55</v>
      </c>
      <c r="O1207">
        <v>28</v>
      </c>
      <c r="P1207">
        <v>5</v>
      </c>
      <c r="Q1207">
        <v>2</v>
      </c>
      <c r="R1207">
        <v>14</v>
      </c>
      <c r="S1207">
        <v>0</v>
      </c>
      <c r="T1207">
        <v>0</v>
      </c>
      <c r="U1207">
        <f t="shared" si="234"/>
        <v>51.89</v>
      </c>
      <c r="V1207">
        <f t="shared" si="235"/>
        <v>26.42</v>
      </c>
      <c r="W1207">
        <f t="shared" si="236"/>
        <v>4.72</v>
      </c>
      <c r="X1207">
        <f t="shared" si="237"/>
        <v>1.89</v>
      </c>
      <c r="Y1207">
        <f t="shared" si="238"/>
        <v>13.21</v>
      </c>
      <c r="Z1207">
        <f t="shared" si="245"/>
        <v>0</v>
      </c>
      <c r="AA1207">
        <f t="shared" si="246"/>
        <v>0</v>
      </c>
    </row>
    <row r="1208" spans="1:27" x14ac:dyDescent="0.3">
      <c r="A1208" t="s">
        <v>4531</v>
      </c>
      <c r="B1208" t="s">
        <v>3483</v>
      </c>
      <c r="C1208" t="s">
        <v>1221</v>
      </c>
      <c r="D1208">
        <v>137</v>
      </c>
      <c r="E1208">
        <v>1</v>
      </c>
      <c r="F1208">
        <v>2</v>
      </c>
      <c r="G1208" s="4">
        <v>197</v>
      </c>
      <c r="H1208">
        <f t="shared" si="239"/>
        <v>69.540000000000006</v>
      </c>
      <c r="I1208">
        <f t="shared" si="240"/>
        <v>136</v>
      </c>
      <c r="J1208" s="3" t="str">
        <f t="shared" si="241"/>
        <v>PSOE</v>
      </c>
      <c r="K1208" s="3" t="str">
        <f t="shared" si="242"/>
        <v>Ciudadanos</v>
      </c>
      <c r="L1208" s="3">
        <f t="shared" si="243"/>
        <v>36.76</v>
      </c>
      <c r="M1208" s="3">
        <f t="shared" si="244"/>
        <v>27.21</v>
      </c>
      <c r="N1208">
        <v>50</v>
      </c>
      <c r="O1208">
        <v>30</v>
      </c>
      <c r="P1208">
        <v>10</v>
      </c>
      <c r="Q1208">
        <v>1</v>
      </c>
      <c r="R1208">
        <v>37</v>
      </c>
      <c r="S1208">
        <v>0</v>
      </c>
      <c r="T1208">
        <v>2</v>
      </c>
      <c r="U1208">
        <f t="shared" si="234"/>
        <v>36.76</v>
      </c>
      <c r="V1208">
        <f t="shared" si="235"/>
        <v>22.06</v>
      </c>
      <c r="W1208">
        <f t="shared" si="236"/>
        <v>7.35</v>
      </c>
      <c r="X1208">
        <f t="shared" si="237"/>
        <v>0.74</v>
      </c>
      <c r="Y1208">
        <f t="shared" si="238"/>
        <v>27.21</v>
      </c>
      <c r="Z1208">
        <f t="shared" si="245"/>
        <v>0</v>
      </c>
      <c r="AA1208">
        <f t="shared" si="246"/>
        <v>1.47</v>
      </c>
    </row>
    <row r="1209" spans="1:27" x14ac:dyDescent="0.3">
      <c r="A1209" t="s">
        <v>4531</v>
      </c>
      <c r="B1209" t="s">
        <v>3484</v>
      </c>
      <c r="C1209" t="s">
        <v>1222</v>
      </c>
      <c r="D1209">
        <v>182</v>
      </c>
      <c r="E1209">
        <v>3</v>
      </c>
      <c r="F1209">
        <v>1</v>
      </c>
      <c r="G1209" s="4">
        <v>239</v>
      </c>
      <c r="H1209">
        <f t="shared" si="239"/>
        <v>76.150000000000006</v>
      </c>
      <c r="I1209">
        <f t="shared" si="240"/>
        <v>179</v>
      </c>
      <c r="J1209" s="3" t="str">
        <f t="shared" si="241"/>
        <v>PP</v>
      </c>
      <c r="K1209" s="3" t="str">
        <f t="shared" si="242"/>
        <v>PSOE</v>
      </c>
      <c r="L1209" s="3">
        <f t="shared" si="243"/>
        <v>44.69</v>
      </c>
      <c r="M1209" s="3">
        <f t="shared" si="244"/>
        <v>30.73</v>
      </c>
      <c r="N1209">
        <v>55</v>
      </c>
      <c r="O1209">
        <v>80</v>
      </c>
      <c r="P1209">
        <v>10</v>
      </c>
      <c r="Q1209">
        <v>6</v>
      </c>
      <c r="R1209">
        <v>27</v>
      </c>
      <c r="S1209">
        <v>0</v>
      </c>
      <c r="T1209">
        <v>0</v>
      </c>
      <c r="U1209">
        <f t="shared" si="234"/>
        <v>30.73</v>
      </c>
      <c r="V1209">
        <f t="shared" si="235"/>
        <v>44.69</v>
      </c>
      <c r="W1209">
        <f t="shared" si="236"/>
        <v>5.59</v>
      </c>
      <c r="X1209">
        <f t="shared" si="237"/>
        <v>3.35</v>
      </c>
      <c r="Y1209">
        <f t="shared" si="238"/>
        <v>15.08</v>
      </c>
      <c r="Z1209">
        <f t="shared" si="245"/>
        <v>0</v>
      </c>
      <c r="AA1209">
        <f t="shared" si="246"/>
        <v>0</v>
      </c>
    </row>
    <row r="1210" spans="1:27" x14ac:dyDescent="0.3">
      <c r="A1210" t="s">
        <v>4531</v>
      </c>
      <c r="B1210" t="s">
        <v>3485</v>
      </c>
      <c r="C1210" t="s">
        <v>1223</v>
      </c>
      <c r="D1210">
        <v>737</v>
      </c>
      <c r="E1210">
        <v>4</v>
      </c>
      <c r="F1210">
        <v>14</v>
      </c>
      <c r="G1210" s="4">
        <v>991</v>
      </c>
      <c r="H1210">
        <f t="shared" si="239"/>
        <v>74.37</v>
      </c>
      <c r="I1210">
        <f t="shared" si="240"/>
        <v>733</v>
      </c>
      <c r="J1210" s="3" t="str">
        <f t="shared" si="241"/>
        <v>PSOE</v>
      </c>
      <c r="K1210" s="3" t="str">
        <f t="shared" si="242"/>
        <v>PP</v>
      </c>
      <c r="L1210" s="3">
        <f t="shared" si="243"/>
        <v>35.74</v>
      </c>
      <c r="M1210" s="3">
        <f t="shared" si="244"/>
        <v>28.1</v>
      </c>
      <c r="N1210">
        <v>262</v>
      </c>
      <c r="O1210">
        <v>206</v>
      </c>
      <c r="P1210">
        <v>44</v>
      </c>
      <c r="Q1210">
        <v>45</v>
      </c>
      <c r="R1210">
        <v>134</v>
      </c>
      <c r="S1210">
        <v>0</v>
      </c>
      <c r="T1210">
        <v>1</v>
      </c>
      <c r="U1210">
        <f t="shared" si="234"/>
        <v>35.74</v>
      </c>
      <c r="V1210">
        <f t="shared" si="235"/>
        <v>28.1</v>
      </c>
      <c r="W1210">
        <f t="shared" si="236"/>
        <v>6</v>
      </c>
      <c r="X1210">
        <f t="shared" si="237"/>
        <v>6.14</v>
      </c>
      <c r="Y1210">
        <f t="shared" si="238"/>
        <v>18.28</v>
      </c>
      <c r="Z1210">
        <f t="shared" si="245"/>
        <v>0</v>
      </c>
      <c r="AA1210">
        <f t="shared" si="246"/>
        <v>0.14000000000000001</v>
      </c>
    </row>
    <row r="1211" spans="1:27" x14ac:dyDescent="0.3">
      <c r="A1211" t="s">
        <v>4531</v>
      </c>
      <c r="B1211" t="s">
        <v>3486</v>
      </c>
      <c r="C1211" t="s">
        <v>1224</v>
      </c>
      <c r="D1211">
        <v>116</v>
      </c>
      <c r="E1211">
        <v>1</v>
      </c>
      <c r="F1211">
        <v>2</v>
      </c>
      <c r="G1211" s="4">
        <v>148</v>
      </c>
      <c r="H1211">
        <f t="shared" si="239"/>
        <v>78.38</v>
      </c>
      <c r="I1211">
        <f t="shared" si="240"/>
        <v>115</v>
      </c>
      <c r="J1211" s="3" t="str">
        <f t="shared" si="241"/>
        <v>PP</v>
      </c>
      <c r="K1211" s="3" t="str">
        <f t="shared" si="242"/>
        <v>PSOE</v>
      </c>
      <c r="L1211" s="3">
        <f t="shared" si="243"/>
        <v>40.869999999999997</v>
      </c>
      <c r="M1211" s="3">
        <f t="shared" si="244"/>
        <v>33.909999999999997</v>
      </c>
      <c r="N1211">
        <v>39</v>
      </c>
      <c r="O1211">
        <v>47</v>
      </c>
      <c r="P1211">
        <v>2</v>
      </c>
      <c r="Q1211">
        <v>5</v>
      </c>
      <c r="R1211">
        <v>16</v>
      </c>
      <c r="S1211">
        <v>0</v>
      </c>
      <c r="T1211">
        <v>0</v>
      </c>
      <c r="U1211">
        <f t="shared" si="234"/>
        <v>33.909999999999997</v>
      </c>
      <c r="V1211">
        <f t="shared" si="235"/>
        <v>40.869999999999997</v>
      </c>
      <c r="W1211">
        <f t="shared" si="236"/>
        <v>1.74</v>
      </c>
      <c r="X1211">
        <f t="shared" si="237"/>
        <v>4.3499999999999996</v>
      </c>
      <c r="Y1211">
        <f t="shared" si="238"/>
        <v>13.91</v>
      </c>
      <c r="Z1211">
        <f t="shared" si="245"/>
        <v>0</v>
      </c>
      <c r="AA1211">
        <f t="shared" si="246"/>
        <v>0</v>
      </c>
    </row>
    <row r="1212" spans="1:27" x14ac:dyDescent="0.3">
      <c r="A1212" t="s">
        <v>4531</v>
      </c>
      <c r="B1212" t="s">
        <v>3487</v>
      </c>
      <c r="C1212" t="s">
        <v>1225</v>
      </c>
      <c r="D1212">
        <v>227</v>
      </c>
      <c r="E1212">
        <v>4</v>
      </c>
      <c r="F1212">
        <v>1</v>
      </c>
      <c r="G1212" s="4">
        <v>253</v>
      </c>
      <c r="H1212">
        <f t="shared" si="239"/>
        <v>89.72</v>
      </c>
      <c r="I1212">
        <f t="shared" si="240"/>
        <v>223</v>
      </c>
      <c r="J1212" s="3" t="str">
        <f t="shared" si="241"/>
        <v>PP</v>
      </c>
      <c r="K1212" s="3" t="str">
        <f t="shared" si="242"/>
        <v>PSOE</v>
      </c>
      <c r="L1212" s="3">
        <f t="shared" si="243"/>
        <v>53.36</v>
      </c>
      <c r="M1212" s="3">
        <f t="shared" si="244"/>
        <v>35.869999999999997</v>
      </c>
      <c r="N1212">
        <v>80</v>
      </c>
      <c r="O1212">
        <v>119</v>
      </c>
      <c r="P1212">
        <v>6</v>
      </c>
      <c r="Q1212">
        <v>3</v>
      </c>
      <c r="R1212">
        <v>14</v>
      </c>
      <c r="S1212">
        <v>0</v>
      </c>
      <c r="T1212">
        <v>0</v>
      </c>
      <c r="U1212">
        <f t="shared" si="234"/>
        <v>35.869999999999997</v>
      </c>
      <c r="V1212">
        <f t="shared" si="235"/>
        <v>53.36</v>
      </c>
      <c r="W1212">
        <f t="shared" si="236"/>
        <v>2.69</v>
      </c>
      <c r="X1212">
        <f t="shared" si="237"/>
        <v>1.35</v>
      </c>
      <c r="Y1212">
        <f t="shared" si="238"/>
        <v>6.28</v>
      </c>
      <c r="Z1212">
        <f t="shared" si="245"/>
        <v>0</v>
      </c>
      <c r="AA1212">
        <f t="shared" si="246"/>
        <v>0</v>
      </c>
    </row>
    <row r="1213" spans="1:27" x14ac:dyDescent="0.3">
      <c r="A1213" t="s">
        <v>4531</v>
      </c>
      <c r="B1213" t="s">
        <v>3488</v>
      </c>
      <c r="C1213" t="s">
        <v>1226</v>
      </c>
      <c r="D1213">
        <v>186</v>
      </c>
      <c r="E1213">
        <v>2</v>
      </c>
      <c r="F1213">
        <v>1</v>
      </c>
      <c r="G1213" s="4">
        <v>217</v>
      </c>
      <c r="H1213">
        <f t="shared" si="239"/>
        <v>85.71</v>
      </c>
      <c r="I1213">
        <f t="shared" si="240"/>
        <v>184</v>
      </c>
      <c r="J1213" s="3" t="str">
        <f t="shared" si="241"/>
        <v>PSOE</v>
      </c>
      <c r="K1213" s="3" t="str">
        <f t="shared" si="242"/>
        <v>PP</v>
      </c>
      <c r="L1213" s="3">
        <f t="shared" si="243"/>
        <v>44.57</v>
      </c>
      <c r="M1213" s="3">
        <f t="shared" si="244"/>
        <v>23.91</v>
      </c>
      <c r="N1213">
        <v>82</v>
      </c>
      <c r="O1213">
        <v>44</v>
      </c>
      <c r="P1213">
        <v>16</v>
      </c>
      <c r="Q1213">
        <v>10</v>
      </c>
      <c r="R1213">
        <v>21</v>
      </c>
      <c r="S1213">
        <v>0</v>
      </c>
      <c r="T1213">
        <v>2</v>
      </c>
      <c r="U1213">
        <f t="shared" si="234"/>
        <v>44.57</v>
      </c>
      <c r="V1213">
        <f t="shared" si="235"/>
        <v>23.91</v>
      </c>
      <c r="W1213">
        <f t="shared" si="236"/>
        <v>8.6999999999999993</v>
      </c>
      <c r="X1213">
        <f t="shared" si="237"/>
        <v>5.43</v>
      </c>
      <c r="Y1213">
        <f t="shared" si="238"/>
        <v>11.41</v>
      </c>
      <c r="Z1213">
        <f t="shared" si="245"/>
        <v>0</v>
      </c>
      <c r="AA1213">
        <f t="shared" si="246"/>
        <v>1.0900000000000001</v>
      </c>
    </row>
    <row r="1214" spans="1:27" x14ac:dyDescent="0.3">
      <c r="A1214" t="s">
        <v>4531</v>
      </c>
      <c r="B1214" t="s">
        <v>3489</v>
      </c>
      <c r="C1214" t="s">
        <v>1227</v>
      </c>
      <c r="D1214">
        <v>68</v>
      </c>
      <c r="E1214">
        <v>1</v>
      </c>
      <c r="F1214">
        <v>0</v>
      </c>
      <c r="G1214" s="4">
        <v>90</v>
      </c>
      <c r="H1214">
        <f t="shared" si="239"/>
        <v>75.56</v>
      </c>
      <c r="I1214">
        <f t="shared" si="240"/>
        <v>67</v>
      </c>
      <c r="J1214" s="3" t="str">
        <f t="shared" si="241"/>
        <v>PSOE</v>
      </c>
      <c r="K1214" s="3" t="str">
        <f t="shared" si="242"/>
        <v>PP</v>
      </c>
      <c r="L1214" s="3">
        <f t="shared" si="243"/>
        <v>38.81</v>
      </c>
      <c r="M1214" s="3">
        <f t="shared" si="244"/>
        <v>34.33</v>
      </c>
      <c r="N1214">
        <v>26</v>
      </c>
      <c r="O1214">
        <v>23</v>
      </c>
      <c r="P1214">
        <v>1</v>
      </c>
      <c r="Q1214">
        <v>3</v>
      </c>
      <c r="R1214">
        <v>14</v>
      </c>
      <c r="S1214">
        <v>0</v>
      </c>
      <c r="T1214">
        <v>0</v>
      </c>
      <c r="U1214">
        <f t="shared" si="234"/>
        <v>38.81</v>
      </c>
      <c r="V1214">
        <f t="shared" si="235"/>
        <v>34.33</v>
      </c>
      <c r="W1214">
        <f t="shared" si="236"/>
        <v>1.49</v>
      </c>
      <c r="X1214">
        <f t="shared" si="237"/>
        <v>4.4800000000000004</v>
      </c>
      <c r="Y1214">
        <f t="shared" si="238"/>
        <v>20.9</v>
      </c>
      <c r="Z1214">
        <f t="shared" si="245"/>
        <v>0</v>
      </c>
      <c r="AA1214">
        <f t="shared" si="246"/>
        <v>0</v>
      </c>
    </row>
    <row r="1215" spans="1:27" x14ac:dyDescent="0.3">
      <c r="A1215" t="s">
        <v>4531</v>
      </c>
      <c r="B1215" t="s">
        <v>3490</v>
      </c>
      <c r="C1215" t="s">
        <v>1228</v>
      </c>
      <c r="D1215">
        <v>218</v>
      </c>
      <c r="E1215">
        <v>3</v>
      </c>
      <c r="F1215">
        <v>3</v>
      </c>
      <c r="G1215" s="4">
        <v>330</v>
      </c>
      <c r="H1215">
        <f t="shared" si="239"/>
        <v>66.06</v>
      </c>
      <c r="I1215">
        <f t="shared" si="240"/>
        <v>215</v>
      </c>
      <c r="J1215" s="3" t="str">
        <f t="shared" si="241"/>
        <v>PP</v>
      </c>
      <c r="K1215" s="3" t="str">
        <f t="shared" si="242"/>
        <v>PSOE</v>
      </c>
      <c r="L1215" s="3">
        <f t="shared" si="243"/>
        <v>49.3</v>
      </c>
      <c r="M1215" s="3">
        <f t="shared" si="244"/>
        <v>18.14</v>
      </c>
      <c r="N1215">
        <v>39</v>
      </c>
      <c r="O1215">
        <v>106</v>
      </c>
      <c r="P1215">
        <v>21</v>
      </c>
      <c r="Q1215">
        <v>9</v>
      </c>
      <c r="R1215">
        <v>31</v>
      </c>
      <c r="S1215">
        <v>0</v>
      </c>
      <c r="T1215">
        <v>2</v>
      </c>
      <c r="U1215">
        <f t="shared" si="234"/>
        <v>18.14</v>
      </c>
      <c r="V1215">
        <f t="shared" si="235"/>
        <v>49.3</v>
      </c>
      <c r="W1215">
        <f t="shared" si="236"/>
        <v>9.77</v>
      </c>
      <c r="X1215">
        <f t="shared" si="237"/>
        <v>4.1900000000000004</v>
      </c>
      <c r="Y1215">
        <f t="shared" si="238"/>
        <v>14.42</v>
      </c>
      <c r="Z1215">
        <f t="shared" si="245"/>
        <v>0</v>
      </c>
      <c r="AA1215">
        <f t="shared" si="246"/>
        <v>0.93</v>
      </c>
    </row>
    <row r="1216" spans="1:27" x14ac:dyDescent="0.3">
      <c r="A1216" t="s">
        <v>4531</v>
      </c>
      <c r="B1216" t="s">
        <v>3491</v>
      </c>
      <c r="C1216" t="s">
        <v>1229</v>
      </c>
      <c r="D1216">
        <v>52</v>
      </c>
      <c r="E1216">
        <v>0</v>
      </c>
      <c r="F1216">
        <v>0</v>
      </c>
      <c r="G1216" s="4">
        <v>69</v>
      </c>
      <c r="H1216">
        <f t="shared" si="239"/>
        <v>75.36</v>
      </c>
      <c r="I1216">
        <f t="shared" si="240"/>
        <v>52</v>
      </c>
      <c r="J1216" s="3" t="str">
        <f t="shared" si="241"/>
        <v>PP</v>
      </c>
      <c r="K1216" s="3" t="str">
        <f t="shared" si="242"/>
        <v>PSOE</v>
      </c>
      <c r="L1216" s="3">
        <f t="shared" si="243"/>
        <v>53.85</v>
      </c>
      <c r="M1216" s="3">
        <f t="shared" si="244"/>
        <v>28.85</v>
      </c>
      <c r="N1216">
        <v>15</v>
      </c>
      <c r="O1216">
        <v>28</v>
      </c>
      <c r="P1216">
        <v>2</v>
      </c>
      <c r="Q1216">
        <v>4</v>
      </c>
      <c r="R1216">
        <v>3</v>
      </c>
      <c r="S1216">
        <v>0</v>
      </c>
      <c r="T1216">
        <v>0</v>
      </c>
      <c r="U1216">
        <f t="shared" si="234"/>
        <v>28.85</v>
      </c>
      <c r="V1216">
        <f t="shared" si="235"/>
        <v>53.85</v>
      </c>
      <c r="W1216">
        <f t="shared" si="236"/>
        <v>3.85</v>
      </c>
      <c r="X1216">
        <f t="shared" si="237"/>
        <v>7.69</v>
      </c>
      <c r="Y1216">
        <f t="shared" si="238"/>
        <v>5.77</v>
      </c>
      <c r="Z1216">
        <f t="shared" si="245"/>
        <v>0</v>
      </c>
      <c r="AA1216">
        <f t="shared" si="246"/>
        <v>0</v>
      </c>
    </row>
    <row r="1217" spans="1:27" x14ac:dyDescent="0.3">
      <c r="A1217" t="s">
        <v>4531</v>
      </c>
      <c r="B1217" t="s">
        <v>3492</v>
      </c>
      <c r="C1217" t="s">
        <v>1230</v>
      </c>
      <c r="D1217">
        <v>316</v>
      </c>
      <c r="E1217">
        <v>0</v>
      </c>
      <c r="F1217">
        <v>8</v>
      </c>
      <c r="G1217" s="4">
        <v>410</v>
      </c>
      <c r="H1217">
        <f t="shared" si="239"/>
        <v>77.069999999999993</v>
      </c>
      <c r="I1217">
        <f t="shared" si="240"/>
        <v>316</v>
      </c>
      <c r="J1217" s="3" t="str">
        <f t="shared" si="241"/>
        <v>PSOE</v>
      </c>
      <c r="K1217" s="3" t="str">
        <f t="shared" si="242"/>
        <v>PP</v>
      </c>
      <c r="L1217" s="3">
        <f t="shared" si="243"/>
        <v>57.91</v>
      </c>
      <c r="M1217" s="3">
        <f t="shared" si="244"/>
        <v>20.25</v>
      </c>
      <c r="N1217">
        <v>183</v>
      </c>
      <c r="O1217">
        <v>64</v>
      </c>
      <c r="P1217">
        <v>12</v>
      </c>
      <c r="Q1217">
        <v>15</v>
      </c>
      <c r="R1217">
        <v>30</v>
      </c>
      <c r="S1217">
        <v>0</v>
      </c>
      <c r="T1217">
        <v>0</v>
      </c>
      <c r="U1217">
        <f t="shared" si="234"/>
        <v>57.91</v>
      </c>
      <c r="V1217">
        <f t="shared" si="235"/>
        <v>20.25</v>
      </c>
      <c r="W1217">
        <f t="shared" si="236"/>
        <v>3.8</v>
      </c>
      <c r="X1217">
        <f t="shared" si="237"/>
        <v>4.75</v>
      </c>
      <c r="Y1217">
        <f t="shared" si="238"/>
        <v>9.49</v>
      </c>
      <c r="Z1217">
        <f t="shared" si="245"/>
        <v>0</v>
      </c>
      <c r="AA1217">
        <f t="shared" si="246"/>
        <v>0</v>
      </c>
    </row>
    <row r="1218" spans="1:27" x14ac:dyDescent="0.3">
      <c r="A1218" t="s">
        <v>4531</v>
      </c>
      <c r="B1218" t="s">
        <v>3493</v>
      </c>
      <c r="C1218" t="s">
        <v>1231</v>
      </c>
      <c r="D1218">
        <v>171</v>
      </c>
      <c r="E1218">
        <v>0</v>
      </c>
      <c r="F1218">
        <v>3</v>
      </c>
      <c r="G1218" s="4">
        <v>209</v>
      </c>
      <c r="H1218">
        <f t="shared" si="239"/>
        <v>81.819999999999993</v>
      </c>
      <c r="I1218">
        <f t="shared" si="240"/>
        <v>171</v>
      </c>
      <c r="J1218" s="3" t="str">
        <f t="shared" si="241"/>
        <v>PP</v>
      </c>
      <c r="K1218" s="3" t="str">
        <f t="shared" si="242"/>
        <v>PSOE</v>
      </c>
      <c r="L1218" s="3">
        <f t="shared" si="243"/>
        <v>52.63</v>
      </c>
      <c r="M1218" s="3">
        <f t="shared" si="244"/>
        <v>20.47</v>
      </c>
      <c r="N1218">
        <v>35</v>
      </c>
      <c r="O1218">
        <v>90</v>
      </c>
      <c r="P1218">
        <v>9</v>
      </c>
      <c r="Q1218">
        <v>2</v>
      </c>
      <c r="R1218">
        <v>28</v>
      </c>
      <c r="S1218">
        <v>0</v>
      </c>
      <c r="T1218">
        <v>0</v>
      </c>
      <c r="U1218">
        <f t="shared" ref="U1218:U1281" si="247">ROUND((N1218/$I1218)*100,2)</f>
        <v>20.47</v>
      </c>
      <c r="V1218">
        <f t="shared" ref="V1218:V1281" si="248">ROUND((O1218/$I1218)*100,2)</f>
        <v>52.63</v>
      </c>
      <c r="W1218">
        <f t="shared" ref="W1218:W1281" si="249">ROUND((P1218/$I1218)*100,2)</f>
        <v>5.26</v>
      </c>
      <c r="X1218">
        <f t="shared" ref="X1218:X1281" si="250">ROUND((Q1218/$I1218)*100,2)</f>
        <v>1.17</v>
      </c>
      <c r="Y1218">
        <f t="shared" ref="Y1218:Y1281" si="251">ROUND((R1218/$I1218)*100,2)</f>
        <v>16.37</v>
      </c>
      <c r="Z1218">
        <f t="shared" si="245"/>
        <v>0</v>
      </c>
      <c r="AA1218">
        <f t="shared" si="246"/>
        <v>0</v>
      </c>
    </row>
    <row r="1219" spans="1:27" x14ac:dyDescent="0.3">
      <c r="A1219" t="s">
        <v>4531</v>
      </c>
      <c r="B1219" t="s">
        <v>3494</v>
      </c>
      <c r="C1219" t="s">
        <v>1232</v>
      </c>
      <c r="D1219">
        <v>85</v>
      </c>
      <c r="E1219">
        <v>2</v>
      </c>
      <c r="F1219">
        <v>0</v>
      </c>
      <c r="G1219" s="4">
        <v>103</v>
      </c>
      <c r="H1219">
        <f t="shared" ref="H1219:H1282" si="252">ROUND((D1219/G1219)*100,2)</f>
        <v>82.52</v>
      </c>
      <c r="I1219">
        <f t="shared" ref="I1219:I1282" si="253">D1219-E1219</f>
        <v>83</v>
      </c>
      <c r="J1219" s="3" t="str">
        <f t="shared" ref="J1219:J1282" si="254">IF(MAX(N1219:R1219) = N1219,"PSOE", IF(MAX(N1219:R1219) = O1219, "PP", IF(MAX(N1219:R1219) = P1219, "VOX", IF(MAX(N1219:R1219) = Q1219, "Podemos", IF(MAX(N1219:R1219) = R1219, "Ciudadanos",  IF(MAX(N1219:R1219) = S1219, "Por Ávila", "UPL"))))))</f>
        <v>PSOE</v>
      </c>
      <c r="K1219" s="3" t="str">
        <f t="shared" ref="K1219:K1282" si="255">IF(LARGE(N1219:R1219,2) = N1219,"PSOE", IF(LARGE(N1219:R1219,2) = O1219, "PP", IF(LARGE(N1219:R1219,2) = P1219, "VOX", IF(LARGE(N1219:R1219,2) = Q1219, "Podemos", IF(LARGE(N1219:R1219,2) = R1219, "Ciudadanos",  IF(LARGE(N1219:R1219,2) = S1219, "Por Ávila", "UPL"))))))</f>
        <v>PP</v>
      </c>
      <c r="L1219" s="3">
        <f t="shared" ref="L1219:L1282" si="256">IF(MAX(N1219:R1219) = N1219,U1219, IF(MAX(N1219:R1219) = O1219, V1219, IF(MAX(N1219:R1219) = P1219, W1219, IF(MAX(N1219:R1219) = Q1219, X1219, IF(MAX(N1219:R1219) = R1219, Y1219,  IF(MAX(N1219:R1219) = S1219, Z1219, AA1219))))))</f>
        <v>38.549999999999997</v>
      </c>
      <c r="M1219" s="3">
        <f t="shared" ref="M1219:M1282" si="257">IF(LARGE(N1219:R1219,2) = N1219,U1219, IF(LARGE(N1219:R1219,2) = O1219, V1219, IF(LARGE(N1219:R1219,2) = P1219, W1219, IF(LARGE(N1219:R1219,2) = Q1219, X1219, IF(LARGE(N1219:R1219,2) = R1219, Y1219,  IF(LARGE(N1219:R1219,2) = S1219, Z1219, AA1219))))))</f>
        <v>26.51</v>
      </c>
      <c r="N1219">
        <v>32</v>
      </c>
      <c r="O1219">
        <v>22</v>
      </c>
      <c r="P1219">
        <v>8</v>
      </c>
      <c r="Q1219">
        <v>6</v>
      </c>
      <c r="R1219">
        <v>9</v>
      </c>
      <c r="S1219">
        <v>0</v>
      </c>
      <c r="T1219">
        <v>0</v>
      </c>
      <c r="U1219">
        <f t="shared" si="247"/>
        <v>38.549999999999997</v>
      </c>
      <c r="V1219">
        <f t="shared" si="248"/>
        <v>26.51</v>
      </c>
      <c r="W1219">
        <f t="shared" si="249"/>
        <v>9.64</v>
      </c>
      <c r="X1219">
        <f t="shared" si="250"/>
        <v>7.23</v>
      </c>
      <c r="Y1219">
        <f t="shared" si="251"/>
        <v>10.84</v>
      </c>
      <c r="Z1219">
        <f t="shared" ref="Z1219:Z1282" si="258">ROUND((S1219/$I1219)*100,2)</f>
        <v>0</v>
      </c>
      <c r="AA1219">
        <f t="shared" ref="AA1219:AA1282" si="259">ROUND((T1219/$I1219)*100,2)</f>
        <v>0</v>
      </c>
    </row>
    <row r="1220" spans="1:27" x14ac:dyDescent="0.3">
      <c r="A1220" t="s">
        <v>4531</v>
      </c>
      <c r="B1220" t="s">
        <v>3495</v>
      </c>
      <c r="C1220" t="s">
        <v>1233</v>
      </c>
      <c r="D1220">
        <v>73</v>
      </c>
      <c r="E1220">
        <v>1</v>
      </c>
      <c r="F1220">
        <v>1</v>
      </c>
      <c r="G1220" s="4">
        <v>84</v>
      </c>
      <c r="H1220">
        <f t="shared" si="252"/>
        <v>86.9</v>
      </c>
      <c r="I1220">
        <f t="shared" si="253"/>
        <v>72</v>
      </c>
      <c r="J1220" s="3" t="str">
        <f t="shared" si="254"/>
        <v>PP</v>
      </c>
      <c r="K1220" s="3" t="str">
        <f t="shared" si="255"/>
        <v>PSOE</v>
      </c>
      <c r="L1220" s="3">
        <f t="shared" si="256"/>
        <v>56.94</v>
      </c>
      <c r="M1220" s="3">
        <f t="shared" si="257"/>
        <v>19.440000000000001</v>
      </c>
      <c r="N1220">
        <v>14</v>
      </c>
      <c r="O1220">
        <v>41</v>
      </c>
      <c r="P1220">
        <v>5</v>
      </c>
      <c r="Q1220">
        <v>3</v>
      </c>
      <c r="R1220">
        <v>5</v>
      </c>
      <c r="S1220">
        <v>0</v>
      </c>
      <c r="T1220">
        <v>0</v>
      </c>
      <c r="U1220">
        <f t="shared" si="247"/>
        <v>19.440000000000001</v>
      </c>
      <c r="V1220">
        <f t="shared" si="248"/>
        <v>56.94</v>
      </c>
      <c r="W1220">
        <f t="shared" si="249"/>
        <v>6.94</v>
      </c>
      <c r="X1220">
        <f t="shared" si="250"/>
        <v>4.17</v>
      </c>
      <c r="Y1220">
        <f t="shared" si="251"/>
        <v>6.94</v>
      </c>
      <c r="Z1220">
        <f t="shared" si="258"/>
        <v>0</v>
      </c>
      <c r="AA1220">
        <f t="shared" si="259"/>
        <v>0</v>
      </c>
    </row>
    <row r="1221" spans="1:27" x14ac:dyDescent="0.3">
      <c r="A1221" t="s">
        <v>4531</v>
      </c>
      <c r="B1221" t="s">
        <v>3496</v>
      </c>
      <c r="C1221" t="s">
        <v>1234</v>
      </c>
      <c r="D1221">
        <v>89</v>
      </c>
      <c r="E1221">
        <v>0</v>
      </c>
      <c r="F1221">
        <v>3</v>
      </c>
      <c r="G1221" s="4">
        <v>116</v>
      </c>
      <c r="H1221">
        <f t="shared" si="252"/>
        <v>76.72</v>
      </c>
      <c r="I1221">
        <f t="shared" si="253"/>
        <v>89</v>
      </c>
      <c r="J1221" s="3" t="str">
        <f t="shared" si="254"/>
        <v>PP</v>
      </c>
      <c r="K1221" s="3" t="str">
        <f t="shared" si="255"/>
        <v>PSOE</v>
      </c>
      <c r="L1221" s="3">
        <f t="shared" si="256"/>
        <v>34.83</v>
      </c>
      <c r="M1221" s="3">
        <f t="shared" si="257"/>
        <v>25.84</v>
      </c>
      <c r="N1221">
        <v>23</v>
      </c>
      <c r="O1221">
        <v>31</v>
      </c>
      <c r="P1221">
        <v>9</v>
      </c>
      <c r="Q1221">
        <v>5</v>
      </c>
      <c r="R1221">
        <v>16</v>
      </c>
      <c r="S1221">
        <v>0</v>
      </c>
      <c r="T1221">
        <v>0</v>
      </c>
      <c r="U1221">
        <f t="shared" si="247"/>
        <v>25.84</v>
      </c>
      <c r="V1221">
        <f t="shared" si="248"/>
        <v>34.83</v>
      </c>
      <c r="W1221">
        <f t="shared" si="249"/>
        <v>10.11</v>
      </c>
      <c r="X1221">
        <f t="shared" si="250"/>
        <v>5.62</v>
      </c>
      <c r="Y1221">
        <f t="shared" si="251"/>
        <v>17.98</v>
      </c>
      <c r="Z1221">
        <f t="shared" si="258"/>
        <v>0</v>
      </c>
      <c r="AA1221">
        <f t="shared" si="259"/>
        <v>0</v>
      </c>
    </row>
    <row r="1222" spans="1:27" x14ac:dyDescent="0.3">
      <c r="A1222" t="s">
        <v>4531</v>
      </c>
      <c r="B1222" t="s">
        <v>3497</v>
      </c>
      <c r="C1222" t="s">
        <v>1235</v>
      </c>
      <c r="D1222">
        <v>103</v>
      </c>
      <c r="E1222">
        <v>2</v>
      </c>
      <c r="F1222">
        <v>5</v>
      </c>
      <c r="G1222" s="4">
        <v>132</v>
      </c>
      <c r="H1222">
        <f t="shared" si="252"/>
        <v>78.03</v>
      </c>
      <c r="I1222">
        <f t="shared" si="253"/>
        <v>101</v>
      </c>
      <c r="J1222" s="3" t="str">
        <f t="shared" si="254"/>
        <v>PP</v>
      </c>
      <c r="K1222" s="3" t="str">
        <f t="shared" si="255"/>
        <v>PSOE</v>
      </c>
      <c r="L1222" s="3">
        <f t="shared" si="256"/>
        <v>43.56</v>
      </c>
      <c r="M1222" s="3">
        <f t="shared" si="257"/>
        <v>42.57</v>
      </c>
      <c r="N1222">
        <v>43</v>
      </c>
      <c r="O1222">
        <v>44</v>
      </c>
      <c r="P1222">
        <v>3</v>
      </c>
      <c r="Q1222">
        <v>0</v>
      </c>
      <c r="R1222">
        <v>6</v>
      </c>
      <c r="S1222">
        <v>0</v>
      </c>
      <c r="T1222">
        <v>0</v>
      </c>
      <c r="U1222">
        <f t="shared" si="247"/>
        <v>42.57</v>
      </c>
      <c r="V1222">
        <f t="shared" si="248"/>
        <v>43.56</v>
      </c>
      <c r="W1222">
        <f t="shared" si="249"/>
        <v>2.97</v>
      </c>
      <c r="X1222">
        <f t="shared" si="250"/>
        <v>0</v>
      </c>
      <c r="Y1222">
        <f t="shared" si="251"/>
        <v>5.94</v>
      </c>
      <c r="Z1222">
        <f t="shared" si="258"/>
        <v>0</v>
      </c>
      <c r="AA1222">
        <f t="shared" si="259"/>
        <v>0</v>
      </c>
    </row>
    <row r="1223" spans="1:27" x14ac:dyDescent="0.3">
      <c r="A1223" t="s">
        <v>4531</v>
      </c>
      <c r="B1223" t="s">
        <v>3498</v>
      </c>
      <c r="C1223" t="s">
        <v>1236</v>
      </c>
      <c r="D1223">
        <v>248</v>
      </c>
      <c r="E1223">
        <v>2</v>
      </c>
      <c r="F1223">
        <v>2</v>
      </c>
      <c r="G1223" s="4">
        <v>294</v>
      </c>
      <c r="H1223">
        <f t="shared" si="252"/>
        <v>84.35</v>
      </c>
      <c r="I1223">
        <f t="shared" si="253"/>
        <v>246</v>
      </c>
      <c r="J1223" s="3" t="str">
        <f t="shared" si="254"/>
        <v>PP</v>
      </c>
      <c r="K1223" s="3" t="str">
        <f t="shared" si="255"/>
        <v>PSOE</v>
      </c>
      <c r="L1223" s="3">
        <f t="shared" si="256"/>
        <v>45.93</v>
      </c>
      <c r="M1223" s="3">
        <f t="shared" si="257"/>
        <v>28.86</v>
      </c>
      <c r="N1223">
        <v>71</v>
      </c>
      <c r="O1223">
        <v>113</v>
      </c>
      <c r="P1223">
        <v>14</v>
      </c>
      <c r="Q1223">
        <v>1</v>
      </c>
      <c r="R1223">
        <v>44</v>
      </c>
      <c r="S1223">
        <v>0</v>
      </c>
      <c r="T1223">
        <v>0</v>
      </c>
      <c r="U1223">
        <f t="shared" si="247"/>
        <v>28.86</v>
      </c>
      <c r="V1223">
        <f t="shared" si="248"/>
        <v>45.93</v>
      </c>
      <c r="W1223">
        <f t="shared" si="249"/>
        <v>5.69</v>
      </c>
      <c r="X1223">
        <f t="shared" si="250"/>
        <v>0.41</v>
      </c>
      <c r="Y1223">
        <f t="shared" si="251"/>
        <v>17.89</v>
      </c>
      <c r="Z1223">
        <f t="shared" si="258"/>
        <v>0</v>
      </c>
      <c r="AA1223">
        <f t="shared" si="259"/>
        <v>0</v>
      </c>
    </row>
    <row r="1224" spans="1:27" x14ac:dyDescent="0.3">
      <c r="A1224" t="s">
        <v>4531</v>
      </c>
      <c r="B1224" t="s">
        <v>3499</v>
      </c>
      <c r="C1224" t="s">
        <v>1237</v>
      </c>
      <c r="D1224">
        <v>43</v>
      </c>
      <c r="E1224">
        <v>0</v>
      </c>
      <c r="F1224">
        <v>0</v>
      </c>
      <c r="G1224" s="4">
        <v>59</v>
      </c>
      <c r="H1224">
        <f t="shared" si="252"/>
        <v>72.88</v>
      </c>
      <c r="I1224">
        <f t="shared" si="253"/>
        <v>43</v>
      </c>
      <c r="J1224" s="3" t="str">
        <f t="shared" si="254"/>
        <v>PSOE</v>
      </c>
      <c r="K1224" s="3" t="str">
        <f t="shared" si="255"/>
        <v>PP</v>
      </c>
      <c r="L1224" s="3">
        <f t="shared" si="256"/>
        <v>41.86</v>
      </c>
      <c r="M1224" s="3">
        <f t="shared" si="257"/>
        <v>32.56</v>
      </c>
      <c r="N1224">
        <v>18</v>
      </c>
      <c r="O1224">
        <v>14</v>
      </c>
      <c r="P1224">
        <v>1</v>
      </c>
      <c r="Q1224">
        <v>5</v>
      </c>
      <c r="R1224">
        <v>4</v>
      </c>
      <c r="S1224">
        <v>0</v>
      </c>
      <c r="T1224">
        <v>0</v>
      </c>
      <c r="U1224">
        <f t="shared" si="247"/>
        <v>41.86</v>
      </c>
      <c r="V1224">
        <f t="shared" si="248"/>
        <v>32.56</v>
      </c>
      <c r="W1224">
        <f t="shared" si="249"/>
        <v>2.33</v>
      </c>
      <c r="X1224">
        <f t="shared" si="250"/>
        <v>11.63</v>
      </c>
      <c r="Y1224">
        <f t="shared" si="251"/>
        <v>9.3000000000000007</v>
      </c>
      <c r="Z1224">
        <f t="shared" si="258"/>
        <v>0</v>
      </c>
      <c r="AA1224">
        <f t="shared" si="259"/>
        <v>0</v>
      </c>
    </row>
    <row r="1225" spans="1:27" x14ac:dyDescent="0.3">
      <c r="A1225" t="s">
        <v>4531</v>
      </c>
      <c r="B1225" t="s">
        <v>3500</v>
      </c>
      <c r="C1225" t="s">
        <v>1238</v>
      </c>
      <c r="D1225">
        <v>33</v>
      </c>
      <c r="E1225">
        <v>0</v>
      </c>
      <c r="F1225">
        <v>0</v>
      </c>
      <c r="G1225" s="4">
        <v>48</v>
      </c>
      <c r="H1225">
        <f t="shared" si="252"/>
        <v>68.75</v>
      </c>
      <c r="I1225">
        <f t="shared" si="253"/>
        <v>33</v>
      </c>
      <c r="J1225" s="3" t="str">
        <f t="shared" si="254"/>
        <v>PP</v>
      </c>
      <c r="K1225" s="3" t="str">
        <f t="shared" si="255"/>
        <v>PSOE</v>
      </c>
      <c r="L1225" s="3">
        <f t="shared" si="256"/>
        <v>60.61</v>
      </c>
      <c r="M1225" s="3">
        <f t="shared" si="257"/>
        <v>18.18</v>
      </c>
      <c r="N1225">
        <v>6</v>
      </c>
      <c r="O1225">
        <v>20</v>
      </c>
      <c r="P1225">
        <v>1</v>
      </c>
      <c r="Q1225">
        <v>0</v>
      </c>
      <c r="R1225">
        <v>4</v>
      </c>
      <c r="S1225">
        <v>0</v>
      </c>
      <c r="T1225">
        <v>0</v>
      </c>
      <c r="U1225">
        <f t="shared" si="247"/>
        <v>18.18</v>
      </c>
      <c r="V1225">
        <f t="shared" si="248"/>
        <v>60.61</v>
      </c>
      <c r="W1225">
        <f t="shared" si="249"/>
        <v>3.03</v>
      </c>
      <c r="X1225">
        <f t="shared" si="250"/>
        <v>0</v>
      </c>
      <c r="Y1225">
        <f t="shared" si="251"/>
        <v>12.12</v>
      </c>
      <c r="Z1225">
        <f t="shared" si="258"/>
        <v>0</v>
      </c>
      <c r="AA1225">
        <f t="shared" si="259"/>
        <v>0</v>
      </c>
    </row>
    <row r="1226" spans="1:27" x14ac:dyDescent="0.3">
      <c r="A1226" t="s">
        <v>4531</v>
      </c>
      <c r="B1226" t="s">
        <v>3501</v>
      </c>
      <c r="C1226" t="s">
        <v>1239</v>
      </c>
      <c r="D1226">
        <v>109</v>
      </c>
      <c r="E1226">
        <v>1</v>
      </c>
      <c r="F1226">
        <v>2</v>
      </c>
      <c r="G1226" s="4">
        <v>166</v>
      </c>
      <c r="H1226">
        <f t="shared" si="252"/>
        <v>65.66</v>
      </c>
      <c r="I1226">
        <f t="shared" si="253"/>
        <v>108</v>
      </c>
      <c r="J1226" s="3" t="str">
        <f t="shared" si="254"/>
        <v>PP</v>
      </c>
      <c r="K1226" s="3" t="str">
        <f t="shared" si="255"/>
        <v>PSOE</v>
      </c>
      <c r="L1226" s="3">
        <f t="shared" si="256"/>
        <v>36.11</v>
      </c>
      <c r="M1226" s="3">
        <f t="shared" si="257"/>
        <v>32.409999999999997</v>
      </c>
      <c r="N1226">
        <v>35</v>
      </c>
      <c r="O1226">
        <v>39</v>
      </c>
      <c r="P1226">
        <v>5</v>
      </c>
      <c r="Q1226">
        <v>6</v>
      </c>
      <c r="R1226">
        <v>19</v>
      </c>
      <c r="S1226">
        <v>0</v>
      </c>
      <c r="T1226">
        <v>0</v>
      </c>
      <c r="U1226">
        <f t="shared" si="247"/>
        <v>32.409999999999997</v>
      </c>
      <c r="V1226">
        <f t="shared" si="248"/>
        <v>36.11</v>
      </c>
      <c r="W1226">
        <f t="shared" si="249"/>
        <v>4.63</v>
      </c>
      <c r="X1226">
        <f t="shared" si="250"/>
        <v>5.56</v>
      </c>
      <c r="Y1226">
        <f t="shared" si="251"/>
        <v>17.59</v>
      </c>
      <c r="Z1226">
        <f t="shared" si="258"/>
        <v>0</v>
      </c>
      <c r="AA1226">
        <f t="shared" si="259"/>
        <v>0</v>
      </c>
    </row>
    <row r="1227" spans="1:27" x14ac:dyDescent="0.3">
      <c r="A1227" t="s">
        <v>4531</v>
      </c>
      <c r="B1227" t="s">
        <v>3502</v>
      </c>
      <c r="C1227" t="s">
        <v>1240</v>
      </c>
      <c r="D1227">
        <v>327</v>
      </c>
      <c r="E1227">
        <v>4</v>
      </c>
      <c r="F1227">
        <v>3</v>
      </c>
      <c r="G1227" s="4">
        <v>393</v>
      </c>
      <c r="H1227">
        <f t="shared" si="252"/>
        <v>83.21</v>
      </c>
      <c r="I1227">
        <f t="shared" si="253"/>
        <v>323</v>
      </c>
      <c r="J1227" s="3" t="str">
        <f t="shared" si="254"/>
        <v>PP</v>
      </c>
      <c r="K1227" s="3" t="str">
        <f t="shared" si="255"/>
        <v>PSOE</v>
      </c>
      <c r="L1227" s="3">
        <f t="shared" si="256"/>
        <v>43.65</v>
      </c>
      <c r="M1227" s="3">
        <f t="shared" si="257"/>
        <v>42.72</v>
      </c>
      <c r="N1227">
        <v>138</v>
      </c>
      <c r="O1227">
        <v>141</v>
      </c>
      <c r="P1227">
        <v>7</v>
      </c>
      <c r="Q1227">
        <v>4</v>
      </c>
      <c r="R1227">
        <v>23</v>
      </c>
      <c r="S1227">
        <v>0</v>
      </c>
      <c r="T1227">
        <v>1</v>
      </c>
      <c r="U1227">
        <f t="shared" si="247"/>
        <v>42.72</v>
      </c>
      <c r="V1227">
        <f t="shared" si="248"/>
        <v>43.65</v>
      </c>
      <c r="W1227">
        <f t="shared" si="249"/>
        <v>2.17</v>
      </c>
      <c r="X1227">
        <f t="shared" si="250"/>
        <v>1.24</v>
      </c>
      <c r="Y1227">
        <f t="shared" si="251"/>
        <v>7.12</v>
      </c>
      <c r="Z1227">
        <f t="shared" si="258"/>
        <v>0</v>
      </c>
      <c r="AA1227">
        <f t="shared" si="259"/>
        <v>0.31</v>
      </c>
    </row>
    <row r="1228" spans="1:27" x14ac:dyDescent="0.3">
      <c r="A1228" t="s">
        <v>4531</v>
      </c>
      <c r="B1228" t="s">
        <v>3503</v>
      </c>
      <c r="C1228" t="s">
        <v>1241</v>
      </c>
      <c r="D1228">
        <v>68</v>
      </c>
      <c r="E1228">
        <v>3</v>
      </c>
      <c r="F1228">
        <v>2</v>
      </c>
      <c r="G1228" s="4">
        <v>87</v>
      </c>
      <c r="H1228">
        <f t="shared" si="252"/>
        <v>78.16</v>
      </c>
      <c r="I1228">
        <f t="shared" si="253"/>
        <v>65</v>
      </c>
      <c r="J1228" s="3" t="str">
        <f t="shared" si="254"/>
        <v>PP</v>
      </c>
      <c r="K1228" s="3" t="str">
        <f t="shared" si="255"/>
        <v>PSOE</v>
      </c>
      <c r="L1228" s="3">
        <f t="shared" si="256"/>
        <v>38.46</v>
      </c>
      <c r="M1228" s="3">
        <f t="shared" si="257"/>
        <v>26.15</v>
      </c>
      <c r="N1228">
        <v>17</v>
      </c>
      <c r="O1228">
        <v>25</v>
      </c>
      <c r="P1228">
        <v>0</v>
      </c>
      <c r="Q1228">
        <v>3</v>
      </c>
      <c r="R1228">
        <v>17</v>
      </c>
      <c r="S1228">
        <v>0</v>
      </c>
      <c r="T1228">
        <v>0</v>
      </c>
      <c r="U1228">
        <f t="shared" si="247"/>
        <v>26.15</v>
      </c>
      <c r="V1228">
        <f t="shared" si="248"/>
        <v>38.46</v>
      </c>
      <c r="W1228">
        <f t="shared" si="249"/>
        <v>0</v>
      </c>
      <c r="X1228">
        <f t="shared" si="250"/>
        <v>4.62</v>
      </c>
      <c r="Y1228">
        <f t="shared" si="251"/>
        <v>26.15</v>
      </c>
      <c r="Z1228">
        <f t="shared" si="258"/>
        <v>0</v>
      </c>
      <c r="AA1228">
        <f t="shared" si="259"/>
        <v>0</v>
      </c>
    </row>
    <row r="1229" spans="1:27" x14ac:dyDescent="0.3">
      <c r="A1229" t="s">
        <v>4531</v>
      </c>
      <c r="B1229" t="s">
        <v>3504</v>
      </c>
      <c r="C1229" t="s">
        <v>1242</v>
      </c>
      <c r="D1229">
        <v>84</v>
      </c>
      <c r="E1229">
        <v>1</v>
      </c>
      <c r="F1229">
        <v>3</v>
      </c>
      <c r="G1229" s="4">
        <v>111</v>
      </c>
      <c r="H1229">
        <f t="shared" si="252"/>
        <v>75.680000000000007</v>
      </c>
      <c r="I1229">
        <f t="shared" si="253"/>
        <v>83</v>
      </c>
      <c r="J1229" s="3" t="str">
        <f t="shared" si="254"/>
        <v>PSOE</v>
      </c>
      <c r="K1229" s="3" t="str">
        <f t="shared" si="255"/>
        <v>PP</v>
      </c>
      <c r="L1229" s="3">
        <f t="shared" si="256"/>
        <v>49.4</v>
      </c>
      <c r="M1229" s="3">
        <f t="shared" si="257"/>
        <v>33.729999999999997</v>
      </c>
      <c r="N1229">
        <v>41</v>
      </c>
      <c r="O1229">
        <v>28</v>
      </c>
      <c r="P1229">
        <v>2</v>
      </c>
      <c r="Q1229">
        <v>2</v>
      </c>
      <c r="R1229">
        <v>7</v>
      </c>
      <c r="S1229">
        <v>0</v>
      </c>
      <c r="T1229">
        <v>0</v>
      </c>
      <c r="U1229">
        <f t="shared" si="247"/>
        <v>49.4</v>
      </c>
      <c r="V1229">
        <f t="shared" si="248"/>
        <v>33.729999999999997</v>
      </c>
      <c r="W1229">
        <f t="shared" si="249"/>
        <v>2.41</v>
      </c>
      <c r="X1229">
        <f t="shared" si="250"/>
        <v>2.41</v>
      </c>
      <c r="Y1229">
        <f t="shared" si="251"/>
        <v>8.43</v>
      </c>
      <c r="Z1229">
        <f t="shared" si="258"/>
        <v>0</v>
      </c>
      <c r="AA1229">
        <f t="shared" si="259"/>
        <v>0</v>
      </c>
    </row>
    <row r="1230" spans="1:27" x14ac:dyDescent="0.3">
      <c r="A1230" t="s">
        <v>4531</v>
      </c>
      <c r="B1230" t="s">
        <v>3505</v>
      </c>
      <c r="C1230" t="s">
        <v>1243</v>
      </c>
      <c r="D1230">
        <v>158</v>
      </c>
      <c r="E1230">
        <v>2</v>
      </c>
      <c r="F1230">
        <v>1</v>
      </c>
      <c r="G1230" s="4">
        <v>189</v>
      </c>
      <c r="H1230">
        <f t="shared" si="252"/>
        <v>83.6</v>
      </c>
      <c r="I1230">
        <f t="shared" si="253"/>
        <v>156</v>
      </c>
      <c r="J1230" s="3" t="str">
        <f t="shared" si="254"/>
        <v>PP</v>
      </c>
      <c r="K1230" s="3" t="str">
        <f t="shared" si="255"/>
        <v>PSOE</v>
      </c>
      <c r="L1230" s="3">
        <f t="shared" si="256"/>
        <v>57.69</v>
      </c>
      <c r="M1230" s="3">
        <f t="shared" si="257"/>
        <v>23.72</v>
      </c>
      <c r="N1230">
        <v>37</v>
      </c>
      <c r="O1230">
        <v>90</v>
      </c>
      <c r="P1230">
        <v>13</v>
      </c>
      <c r="Q1230">
        <v>1</v>
      </c>
      <c r="R1230">
        <v>14</v>
      </c>
      <c r="S1230">
        <v>0</v>
      </c>
      <c r="T1230">
        <v>0</v>
      </c>
      <c r="U1230">
        <f t="shared" si="247"/>
        <v>23.72</v>
      </c>
      <c r="V1230">
        <f t="shared" si="248"/>
        <v>57.69</v>
      </c>
      <c r="W1230">
        <f t="shared" si="249"/>
        <v>8.33</v>
      </c>
      <c r="X1230">
        <f t="shared" si="250"/>
        <v>0.64</v>
      </c>
      <c r="Y1230">
        <f t="shared" si="251"/>
        <v>8.9700000000000006</v>
      </c>
      <c r="Z1230">
        <f t="shared" si="258"/>
        <v>0</v>
      </c>
      <c r="AA1230">
        <f t="shared" si="259"/>
        <v>0</v>
      </c>
    </row>
    <row r="1231" spans="1:27" x14ac:dyDescent="0.3">
      <c r="A1231" t="s">
        <v>4531</v>
      </c>
      <c r="B1231" t="s">
        <v>3506</v>
      </c>
      <c r="C1231" t="s">
        <v>1244</v>
      </c>
      <c r="D1231">
        <v>83</v>
      </c>
      <c r="E1231">
        <v>3</v>
      </c>
      <c r="F1231">
        <v>0</v>
      </c>
      <c r="G1231" s="4">
        <v>97</v>
      </c>
      <c r="H1231">
        <f t="shared" si="252"/>
        <v>85.57</v>
      </c>
      <c r="I1231">
        <f t="shared" si="253"/>
        <v>80</v>
      </c>
      <c r="J1231" s="3" t="str">
        <f t="shared" si="254"/>
        <v>PP</v>
      </c>
      <c r="K1231" s="3" t="str">
        <f t="shared" si="255"/>
        <v>PSOE</v>
      </c>
      <c r="L1231" s="3">
        <f t="shared" si="256"/>
        <v>40</v>
      </c>
      <c r="M1231" s="3">
        <f t="shared" si="257"/>
        <v>23.75</v>
      </c>
      <c r="N1231">
        <v>19</v>
      </c>
      <c r="O1231">
        <v>32</v>
      </c>
      <c r="P1231">
        <v>8</v>
      </c>
      <c r="Q1231">
        <v>1</v>
      </c>
      <c r="R1231">
        <v>15</v>
      </c>
      <c r="S1231">
        <v>0</v>
      </c>
      <c r="T1231">
        <v>1</v>
      </c>
      <c r="U1231">
        <f t="shared" si="247"/>
        <v>23.75</v>
      </c>
      <c r="V1231">
        <f t="shared" si="248"/>
        <v>40</v>
      </c>
      <c r="W1231">
        <f t="shared" si="249"/>
        <v>10</v>
      </c>
      <c r="X1231">
        <f t="shared" si="250"/>
        <v>1.25</v>
      </c>
      <c r="Y1231">
        <f t="shared" si="251"/>
        <v>18.75</v>
      </c>
      <c r="Z1231">
        <f t="shared" si="258"/>
        <v>0</v>
      </c>
      <c r="AA1231">
        <f t="shared" si="259"/>
        <v>1.25</v>
      </c>
    </row>
    <row r="1232" spans="1:27" x14ac:dyDescent="0.3">
      <c r="A1232" t="s">
        <v>4531</v>
      </c>
      <c r="B1232" t="s">
        <v>3507</v>
      </c>
      <c r="C1232" t="s">
        <v>1245</v>
      </c>
      <c r="D1232">
        <v>126</v>
      </c>
      <c r="E1232">
        <v>3</v>
      </c>
      <c r="F1232">
        <v>3</v>
      </c>
      <c r="G1232" s="4">
        <v>150</v>
      </c>
      <c r="H1232">
        <f t="shared" si="252"/>
        <v>84</v>
      </c>
      <c r="I1232">
        <f t="shared" si="253"/>
        <v>123</v>
      </c>
      <c r="J1232" s="3" t="str">
        <f t="shared" si="254"/>
        <v>PP</v>
      </c>
      <c r="K1232" s="3" t="str">
        <f t="shared" si="255"/>
        <v>PSOE</v>
      </c>
      <c r="L1232" s="3">
        <f t="shared" si="256"/>
        <v>70.73</v>
      </c>
      <c r="M1232" s="3">
        <f t="shared" si="257"/>
        <v>12.2</v>
      </c>
      <c r="N1232">
        <v>15</v>
      </c>
      <c r="O1232">
        <v>87</v>
      </c>
      <c r="P1232">
        <v>2</v>
      </c>
      <c r="Q1232">
        <v>1</v>
      </c>
      <c r="R1232">
        <v>15</v>
      </c>
      <c r="S1232">
        <v>0</v>
      </c>
      <c r="T1232">
        <v>0</v>
      </c>
      <c r="U1232">
        <f t="shared" si="247"/>
        <v>12.2</v>
      </c>
      <c r="V1232">
        <f t="shared" si="248"/>
        <v>70.73</v>
      </c>
      <c r="W1232">
        <f t="shared" si="249"/>
        <v>1.63</v>
      </c>
      <c r="X1232">
        <f t="shared" si="250"/>
        <v>0.81</v>
      </c>
      <c r="Y1232">
        <f t="shared" si="251"/>
        <v>12.2</v>
      </c>
      <c r="Z1232">
        <f t="shared" si="258"/>
        <v>0</v>
      </c>
      <c r="AA1232">
        <f t="shared" si="259"/>
        <v>0</v>
      </c>
    </row>
    <row r="1233" spans="1:27" x14ac:dyDescent="0.3">
      <c r="A1233" t="s">
        <v>4531</v>
      </c>
      <c r="B1233" t="s">
        <v>3508</v>
      </c>
      <c r="C1233" t="s">
        <v>1246</v>
      </c>
      <c r="D1233">
        <v>282</v>
      </c>
      <c r="E1233">
        <v>4</v>
      </c>
      <c r="F1233">
        <v>2</v>
      </c>
      <c r="G1233" s="4">
        <v>324</v>
      </c>
      <c r="H1233">
        <f t="shared" si="252"/>
        <v>87.04</v>
      </c>
      <c r="I1233">
        <f t="shared" si="253"/>
        <v>278</v>
      </c>
      <c r="J1233" s="3" t="str">
        <f t="shared" si="254"/>
        <v>PP</v>
      </c>
      <c r="K1233" s="3" t="str">
        <f t="shared" si="255"/>
        <v>PSOE</v>
      </c>
      <c r="L1233" s="3">
        <f t="shared" si="256"/>
        <v>45.68</v>
      </c>
      <c r="M1233" s="3">
        <f t="shared" si="257"/>
        <v>39.93</v>
      </c>
      <c r="N1233">
        <v>111</v>
      </c>
      <c r="O1233">
        <v>127</v>
      </c>
      <c r="P1233">
        <v>2</v>
      </c>
      <c r="Q1233">
        <v>3</v>
      </c>
      <c r="R1233">
        <v>32</v>
      </c>
      <c r="S1233">
        <v>0</v>
      </c>
      <c r="T1233">
        <v>0</v>
      </c>
      <c r="U1233">
        <f t="shared" si="247"/>
        <v>39.93</v>
      </c>
      <c r="V1233">
        <f t="shared" si="248"/>
        <v>45.68</v>
      </c>
      <c r="W1233">
        <f t="shared" si="249"/>
        <v>0.72</v>
      </c>
      <c r="X1233">
        <f t="shared" si="250"/>
        <v>1.08</v>
      </c>
      <c r="Y1233">
        <f t="shared" si="251"/>
        <v>11.51</v>
      </c>
      <c r="Z1233">
        <f t="shared" si="258"/>
        <v>0</v>
      </c>
      <c r="AA1233">
        <f t="shared" si="259"/>
        <v>0</v>
      </c>
    </row>
    <row r="1234" spans="1:27" x14ac:dyDescent="0.3">
      <c r="A1234" t="s">
        <v>4531</v>
      </c>
      <c r="B1234" t="s">
        <v>3509</v>
      </c>
      <c r="C1234" t="s">
        <v>1247</v>
      </c>
      <c r="D1234">
        <v>119</v>
      </c>
      <c r="E1234">
        <v>2</v>
      </c>
      <c r="F1234">
        <v>2</v>
      </c>
      <c r="G1234" s="4">
        <v>138</v>
      </c>
      <c r="H1234">
        <f t="shared" si="252"/>
        <v>86.23</v>
      </c>
      <c r="I1234">
        <f t="shared" si="253"/>
        <v>117</v>
      </c>
      <c r="J1234" s="3" t="str">
        <f t="shared" si="254"/>
        <v>PP</v>
      </c>
      <c r="K1234" s="3" t="str">
        <f t="shared" si="255"/>
        <v>PSOE</v>
      </c>
      <c r="L1234" s="3">
        <f t="shared" si="256"/>
        <v>42.74</v>
      </c>
      <c r="M1234" s="3">
        <f t="shared" si="257"/>
        <v>23.93</v>
      </c>
      <c r="N1234">
        <v>28</v>
      </c>
      <c r="O1234">
        <v>50</v>
      </c>
      <c r="P1234">
        <v>13</v>
      </c>
      <c r="Q1234">
        <v>1</v>
      </c>
      <c r="R1234">
        <v>21</v>
      </c>
      <c r="S1234">
        <v>0</v>
      </c>
      <c r="T1234">
        <v>0</v>
      </c>
      <c r="U1234">
        <f t="shared" si="247"/>
        <v>23.93</v>
      </c>
      <c r="V1234">
        <f t="shared" si="248"/>
        <v>42.74</v>
      </c>
      <c r="W1234">
        <f t="shared" si="249"/>
        <v>11.11</v>
      </c>
      <c r="X1234">
        <f t="shared" si="250"/>
        <v>0.85</v>
      </c>
      <c r="Y1234">
        <f t="shared" si="251"/>
        <v>17.95</v>
      </c>
      <c r="Z1234">
        <f t="shared" si="258"/>
        <v>0</v>
      </c>
      <c r="AA1234">
        <f t="shared" si="259"/>
        <v>0</v>
      </c>
    </row>
    <row r="1235" spans="1:27" x14ac:dyDescent="0.3">
      <c r="A1235" t="s">
        <v>4531</v>
      </c>
      <c r="B1235" t="s">
        <v>3510</v>
      </c>
      <c r="C1235" t="s">
        <v>1248</v>
      </c>
      <c r="D1235">
        <v>175</v>
      </c>
      <c r="E1235">
        <v>0</v>
      </c>
      <c r="F1235">
        <v>0</v>
      </c>
      <c r="G1235" s="4">
        <v>214</v>
      </c>
      <c r="H1235">
        <f t="shared" si="252"/>
        <v>81.78</v>
      </c>
      <c r="I1235">
        <f t="shared" si="253"/>
        <v>175</v>
      </c>
      <c r="J1235" s="3" t="str">
        <f t="shared" si="254"/>
        <v>PSOE</v>
      </c>
      <c r="K1235" s="3" t="str">
        <f t="shared" si="255"/>
        <v>PP</v>
      </c>
      <c r="L1235" s="3">
        <f t="shared" si="256"/>
        <v>46.86</v>
      </c>
      <c r="M1235" s="3">
        <f t="shared" si="257"/>
        <v>36.57</v>
      </c>
      <c r="N1235">
        <v>82</v>
      </c>
      <c r="O1235">
        <v>64</v>
      </c>
      <c r="P1235">
        <v>3</v>
      </c>
      <c r="Q1235">
        <v>11</v>
      </c>
      <c r="R1235">
        <v>13</v>
      </c>
      <c r="S1235">
        <v>0</v>
      </c>
      <c r="T1235">
        <v>0</v>
      </c>
      <c r="U1235">
        <f t="shared" si="247"/>
        <v>46.86</v>
      </c>
      <c r="V1235">
        <f t="shared" si="248"/>
        <v>36.57</v>
      </c>
      <c r="W1235">
        <f t="shared" si="249"/>
        <v>1.71</v>
      </c>
      <c r="X1235">
        <f t="shared" si="250"/>
        <v>6.29</v>
      </c>
      <c r="Y1235">
        <f t="shared" si="251"/>
        <v>7.43</v>
      </c>
      <c r="Z1235">
        <f t="shared" si="258"/>
        <v>0</v>
      </c>
      <c r="AA1235">
        <f t="shared" si="259"/>
        <v>0</v>
      </c>
    </row>
    <row r="1236" spans="1:27" x14ac:dyDescent="0.3">
      <c r="A1236" t="s">
        <v>4531</v>
      </c>
      <c r="B1236" t="s">
        <v>3511</v>
      </c>
      <c r="C1236" t="s">
        <v>1249</v>
      </c>
      <c r="D1236">
        <v>202</v>
      </c>
      <c r="E1236">
        <v>2</v>
      </c>
      <c r="F1236">
        <v>5</v>
      </c>
      <c r="G1236" s="4">
        <v>237</v>
      </c>
      <c r="H1236">
        <f t="shared" si="252"/>
        <v>85.23</v>
      </c>
      <c r="I1236">
        <f t="shared" si="253"/>
        <v>200</v>
      </c>
      <c r="J1236" s="3" t="str">
        <f t="shared" si="254"/>
        <v>PP</v>
      </c>
      <c r="K1236" s="3" t="str">
        <f t="shared" si="255"/>
        <v>PSOE</v>
      </c>
      <c r="L1236" s="3">
        <f t="shared" si="256"/>
        <v>43.5</v>
      </c>
      <c r="M1236" s="3">
        <f t="shared" si="257"/>
        <v>35.5</v>
      </c>
      <c r="N1236">
        <v>71</v>
      </c>
      <c r="O1236">
        <v>87</v>
      </c>
      <c r="P1236">
        <v>2</v>
      </c>
      <c r="Q1236">
        <v>3</v>
      </c>
      <c r="R1236">
        <v>28</v>
      </c>
      <c r="S1236">
        <v>0</v>
      </c>
      <c r="T1236">
        <v>0</v>
      </c>
      <c r="U1236">
        <f t="shared" si="247"/>
        <v>35.5</v>
      </c>
      <c r="V1236">
        <f t="shared" si="248"/>
        <v>43.5</v>
      </c>
      <c r="W1236">
        <f t="shared" si="249"/>
        <v>1</v>
      </c>
      <c r="X1236">
        <f t="shared" si="250"/>
        <v>1.5</v>
      </c>
      <c r="Y1236">
        <f t="shared" si="251"/>
        <v>14</v>
      </c>
      <c r="Z1236">
        <f t="shared" si="258"/>
        <v>0</v>
      </c>
      <c r="AA1236">
        <f t="shared" si="259"/>
        <v>0</v>
      </c>
    </row>
    <row r="1237" spans="1:27" x14ac:dyDescent="0.3">
      <c r="A1237" t="s">
        <v>4531</v>
      </c>
      <c r="B1237" t="s">
        <v>3512</v>
      </c>
      <c r="C1237" t="s">
        <v>1250</v>
      </c>
      <c r="D1237">
        <v>317</v>
      </c>
      <c r="E1237">
        <v>0</v>
      </c>
      <c r="F1237">
        <v>2</v>
      </c>
      <c r="G1237" s="4">
        <v>374</v>
      </c>
      <c r="H1237">
        <f t="shared" si="252"/>
        <v>84.76</v>
      </c>
      <c r="I1237">
        <f t="shared" si="253"/>
        <v>317</v>
      </c>
      <c r="J1237" s="3" t="str">
        <f t="shared" si="254"/>
        <v>PP</v>
      </c>
      <c r="K1237" s="3" t="str">
        <f t="shared" si="255"/>
        <v>PSOE</v>
      </c>
      <c r="L1237" s="3">
        <f t="shared" si="256"/>
        <v>53.63</v>
      </c>
      <c r="M1237" s="3">
        <f t="shared" si="257"/>
        <v>23.66</v>
      </c>
      <c r="N1237">
        <v>75</v>
      </c>
      <c r="O1237">
        <v>170</v>
      </c>
      <c r="P1237">
        <v>7</v>
      </c>
      <c r="Q1237">
        <v>0</v>
      </c>
      <c r="R1237">
        <v>50</v>
      </c>
      <c r="S1237">
        <v>0</v>
      </c>
      <c r="T1237">
        <v>0</v>
      </c>
      <c r="U1237">
        <f t="shared" si="247"/>
        <v>23.66</v>
      </c>
      <c r="V1237">
        <f t="shared" si="248"/>
        <v>53.63</v>
      </c>
      <c r="W1237">
        <f t="shared" si="249"/>
        <v>2.21</v>
      </c>
      <c r="X1237">
        <f t="shared" si="250"/>
        <v>0</v>
      </c>
      <c r="Y1237">
        <f t="shared" si="251"/>
        <v>15.77</v>
      </c>
      <c r="Z1237">
        <f t="shared" si="258"/>
        <v>0</v>
      </c>
      <c r="AA1237">
        <f t="shared" si="259"/>
        <v>0</v>
      </c>
    </row>
    <row r="1238" spans="1:27" x14ac:dyDescent="0.3">
      <c r="A1238" t="s">
        <v>4531</v>
      </c>
      <c r="B1238" t="s">
        <v>3513</v>
      </c>
      <c r="C1238" t="s">
        <v>1251</v>
      </c>
      <c r="D1238">
        <v>43</v>
      </c>
      <c r="E1238">
        <v>1</v>
      </c>
      <c r="F1238">
        <v>1</v>
      </c>
      <c r="G1238" s="4">
        <v>55</v>
      </c>
      <c r="H1238">
        <f t="shared" si="252"/>
        <v>78.180000000000007</v>
      </c>
      <c r="I1238">
        <f t="shared" si="253"/>
        <v>42</v>
      </c>
      <c r="J1238" s="3" t="str">
        <f t="shared" si="254"/>
        <v>PSOE</v>
      </c>
      <c r="K1238" s="3" t="str">
        <f t="shared" si="255"/>
        <v>PP</v>
      </c>
      <c r="L1238" s="3">
        <f t="shared" si="256"/>
        <v>64.290000000000006</v>
      </c>
      <c r="M1238" s="3">
        <f t="shared" si="257"/>
        <v>21.43</v>
      </c>
      <c r="N1238">
        <v>27</v>
      </c>
      <c r="O1238">
        <v>9</v>
      </c>
      <c r="P1238">
        <v>0</v>
      </c>
      <c r="Q1238">
        <v>0</v>
      </c>
      <c r="R1238">
        <v>2</v>
      </c>
      <c r="S1238">
        <v>0</v>
      </c>
      <c r="T1238">
        <v>1</v>
      </c>
      <c r="U1238">
        <f t="shared" si="247"/>
        <v>64.290000000000006</v>
      </c>
      <c r="V1238">
        <f t="shared" si="248"/>
        <v>21.43</v>
      </c>
      <c r="W1238">
        <f t="shared" si="249"/>
        <v>0</v>
      </c>
      <c r="X1238">
        <f t="shared" si="250"/>
        <v>0</v>
      </c>
      <c r="Y1238">
        <f t="shared" si="251"/>
        <v>4.76</v>
      </c>
      <c r="Z1238">
        <f t="shared" si="258"/>
        <v>0</v>
      </c>
      <c r="AA1238">
        <f t="shared" si="259"/>
        <v>2.38</v>
      </c>
    </row>
    <row r="1239" spans="1:27" x14ac:dyDescent="0.3">
      <c r="A1239" t="s">
        <v>4531</v>
      </c>
      <c r="B1239" t="s">
        <v>3514</v>
      </c>
      <c r="C1239" t="s">
        <v>1252</v>
      </c>
      <c r="D1239">
        <v>250</v>
      </c>
      <c r="E1239">
        <v>0</v>
      </c>
      <c r="F1239">
        <v>0</v>
      </c>
      <c r="G1239" s="4">
        <v>316</v>
      </c>
      <c r="H1239">
        <f t="shared" si="252"/>
        <v>79.11</v>
      </c>
      <c r="I1239">
        <f t="shared" si="253"/>
        <v>250</v>
      </c>
      <c r="J1239" s="3" t="str">
        <f t="shared" si="254"/>
        <v>PSOE</v>
      </c>
      <c r="K1239" s="3" t="str">
        <f t="shared" si="255"/>
        <v>PP</v>
      </c>
      <c r="L1239" s="3">
        <f t="shared" si="256"/>
        <v>47.6</v>
      </c>
      <c r="M1239" s="3">
        <f t="shared" si="257"/>
        <v>30.8</v>
      </c>
      <c r="N1239">
        <v>119</v>
      </c>
      <c r="O1239">
        <v>77</v>
      </c>
      <c r="P1239">
        <v>13</v>
      </c>
      <c r="Q1239">
        <v>5</v>
      </c>
      <c r="R1239">
        <v>32</v>
      </c>
      <c r="S1239">
        <v>0</v>
      </c>
      <c r="T1239">
        <v>3</v>
      </c>
      <c r="U1239">
        <f t="shared" si="247"/>
        <v>47.6</v>
      </c>
      <c r="V1239">
        <f t="shared" si="248"/>
        <v>30.8</v>
      </c>
      <c r="W1239">
        <f t="shared" si="249"/>
        <v>5.2</v>
      </c>
      <c r="X1239">
        <f t="shared" si="250"/>
        <v>2</v>
      </c>
      <c r="Y1239">
        <f t="shared" si="251"/>
        <v>12.8</v>
      </c>
      <c r="Z1239">
        <f t="shared" si="258"/>
        <v>0</v>
      </c>
      <c r="AA1239">
        <f t="shared" si="259"/>
        <v>1.2</v>
      </c>
    </row>
    <row r="1240" spans="1:27" x14ac:dyDescent="0.3">
      <c r="A1240" t="s">
        <v>4531</v>
      </c>
      <c r="B1240" t="s">
        <v>3515</v>
      </c>
      <c r="C1240" t="s">
        <v>1253</v>
      </c>
      <c r="D1240">
        <v>170</v>
      </c>
      <c r="E1240">
        <v>3</v>
      </c>
      <c r="F1240">
        <v>1</v>
      </c>
      <c r="G1240" s="4">
        <v>218</v>
      </c>
      <c r="H1240">
        <f t="shared" si="252"/>
        <v>77.98</v>
      </c>
      <c r="I1240">
        <f t="shared" si="253"/>
        <v>167</v>
      </c>
      <c r="J1240" s="3" t="str">
        <f t="shared" si="254"/>
        <v>PP</v>
      </c>
      <c r="K1240" s="3" t="str">
        <f t="shared" si="255"/>
        <v>PSOE</v>
      </c>
      <c r="L1240" s="3">
        <f t="shared" si="256"/>
        <v>32.93</v>
      </c>
      <c r="M1240" s="3">
        <f t="shared" si="257"/>
        <v>30.54</v>
      </c>
      <c r="N1240">
        <v>51</v>
      </c>
      <c r="O1240">
        <v>55</v>
      </c>
      <c r="P1240">
        <v>11</v>
      </c>
      <c r="Q1240">
        <v>7</v>
      </c>
      <c r="R1240">
        <v>42</v>
      </c>
      <c r="S1240">
        <v>0</v>
      </c>
      <c r="T1240">
        <v>0</v>
      </c>
      <c r="U1240">
        <f t="shared" si="247"/>
        <v>30.54</v>
      </c>
      <c r="V1240">
        <f t="shared" si="248"/>
        <v>32.93</v>
      </c>
      <c r="W1240">
        <f t="shared" si="249"/>
        <v>6.59</v>
      </c>
      <c r="X1240">
        <f t="shared" si="250"/>
        <v>4.1900000000000004</v>
      </c>
      <c r="Y1240">
        <f t="shared" si="251"/>
        <v>25.15</v>
      </c>
      <c r="Z1240">
        <f t="shared" si="258"/>
        <v>0</v>
      </c>
      <c r="AA1240">
        <f t="shared" si="259"/>
        <v>0</v>
      </c>
    </row>
    <row r="1241" spans="1:27" x14ac:dyDescent="0.3">
      <c r="A1241" t="s">
        <v>4531</v>
      </c>
      <c r="B1241" t="s">
        <v>3516</v>
      </c>
      <c r="C1241" t="s">
        <v>1254</v>
      </c>
      <c r="D1241">
        <v>95</v>
      </c>
      <c r="E1241">
        <v>0</v>
      </c>
      <c r="F1241">
        <v>1</v>
      </c>
      <c r="G1241" s="4">
        <v>126</v>
      </c>
      <c r="H1241">
        <f t="shared" si="252"/>
        <v>75.400000000000006</v>
      </c>
      <c r="I1241">
        <f t="shared" si="253"/>
        <v>95</v>
      </c>
      <c r="J1241" s="3" t="str">
        <f t="shared" si="254"/>
        <v>PP</v>
      </c>
      <c r="K1241" s="3" t="str">
        <f t="shared" si="255"/>
        <v>PSOE</v>
      </c>
      <c r="L1241" s="3">
        <f t="shared" si="256"/>
        <v>41.05</v>
      </c>
      <c r="M1241" s="3">
        <f t="shared" si="257"/>
        <v>30.53</v>
      </c>
      <c r="N1241">
        <v>29</v>
      </c>
      <c r="O1241">
        <v>39</v>
      </c>
      <c r="P1241">
        <v>6</v>
      </c>
      <c r="Q1241">
        <v>2</v>
      </c>
      <c r="R1241">
        <v>16</v>
      </c>
      <c r="S1241">
        <v>0</v>
      </c>
      <c r="T1241">
        <v>0</v>
      </c>
      <c r="U1241">
        <f t="shared" si="247"/>
        <v>30.53</v>
      </c>
      <c r="V1241">
        <f t="shared" si="248"/>
        <v>41.05</v>
      </c>
      <c r="W1241">
        <f t="shared" si="249"/>
        <v>6.32</v>
      </c>
      <c r="X1241">
        <f t="shared" si="250"/>
        <v>2.11</v>
      </c>
      <c r="Y1241">
        <f t="shared" si="251"/>
        <v>16.84</v>
      </c>
      <c r="Z1241">
        <f t="shared" si="258"/>
        <v>0</v>
      </c>
      <c r="AA1241">
        <f t="shared" si="259"/>
        <v>0</v>
      </c>
    </row>
    <row r="1242" spans="1:27" x14ac:dyDescent="0.3">
      <c r="A1242" t="s">
        <v>4531</v>
      </c>
      <c r="B1242" t="s">
        <v>3517</v>
      </c>
      <c r="C1242" t="s">
        <v>1255</v>
      </c>
      <c r="D1242">
        <v>257</v>
      </c>
      <c r="E1242">
        <v>2</v>
      </c>
      <c r="F1242">
        <v>3</v>
      </c>
      <c r="G1242" s="4">
        <v>305</v>
      </c>
      <c r="H1242">
        <f t="shared" si="252"/>
        <v>84.26</v>
      </c>
      <c r="I1242">
        <f t="shared" si="253"/>
        <v>255</v>
      </c>
      <c r="J1242" s="3" t="str">
        <f t="shared" si="254"/>
        <v>PSOE</v>
      </c>
      <c r="K1242" s="3" t="str">
        <f t="shared" si="255"/>
        <v>PP</v>
      </c>
      <c r="L1242" s="3">
        <f t="shared" si="256"/>
        <v>50.98</v>
      </c>
      <c r="M1242" s="3">
        <f t="shared" si="257"/>
        <v>30.2</v>
      </c>
      <c r="N1242">
        <v>130</v>
      </c>
      <c r="O1242">
        <v>77</v>
      </c>
      <c r="P1242">
        <v>7</v>
      </c>
      <c r="Q1242">
        <v>5</v>
      </c>
      <c r="R1242">
        <v>32</v>
      </c>
      <c r="S1242">
        <v>0</v>
      </c>
      <c r="T1242">
        <v>0</v>
      </c>
      <c r="U1242">
        <f t="shared" si="247"/>
        <v>50.98</v>
      </c>
      <c r="V1242">
        <f t="shared" si="248"/>
        <v>30.2</v>
      </c>
      <c r="W1242">
        <f t="shared" si="249"/>
        <v>2.75</v>
      </c>
      <c r="X1242">
        <f t="shared" si="250"/>
        <v>1.96</v>
      </c>
      <c r="Y1242">
        <f t="shared" si="251"/>
        <v>12.55</v>
      </c>
      <c r="Z1242">
        <f t="shared" si="258"/>
        <v>0</v>
      </c>
      <c r="AA1242">
        <f t="shared" si="259"/>
        <v>0</v>
      </c>
    </row>
    <row r="1243" spans="1:27" x14ac:dyDescent="0.3">
      <c r="A1243" t="s">
        <v>4531</v>
      </c>
      <c r="B1243" t="s">
        <v>3518</v>
      </c>
      <c r="C1243" t="s">
        <v>1256</v>
      </c>
      <c r="D1243">
        <v>79</v>
      </c>
      <c r="E1243">
        <v>0</v>
      </c>
      <c r="F1243">
        <v>2</v>
      </c>
      <c r="G1243" s="4">
        <v>105</v>
      </c>
      <c r="H1243">
        <f t="shared" si="252"/>
        <v>75.239999999999995</v>
      </c>
      <c r="I1243">
        <f t="shared" si="253"/>
        <v>79</v>
      </c>
      <c r="J1243" s="3" t="str">
        <f t="shared" si="254"/>
        <v>PSOE</v>
      </c>
      <c r="K1243" s="3" t="str">
        <f t="shared" si="255"/>
        <v>PP</v>
      </c>
      <c r="L1243" s="3">
        <f t="shared" si="256"/>
        <v>40.51</v>
      </c>
      <c r="M1243" s="3">
        <f t="shared" si="257"/>
        <v>24.05</v>
      </c>
      <c r="N1243">
        <v>32</v>
      </c>
      <c r="O1243">
        <v>19</v>
      </c>
      <c r="P1243">
        <v>2</v>
      </c>
      <c r="Q1243">
        <v>6</v>
      </c>
      <c r="R1243">
        <v>12</v>
      </c>
      <c r="S1243">
        <v>0</v>
      </c>
      <c r="T1243">
        <v>2</v>
      </c>
      <c r="U1243">
        <f t="shared" si="247"/>
        <v>40.51</v>
      </c>
      <c r="V1243">
        <f t="shared" si="248"/>
        <v>24.05</v>
      </c>
      <c r="W1243">
        <f t="shared" si="249"/>
        <v>2.5299999999999998</v>
      </c>
      <c r="X1243">
        <f t="shared" si="250"/>
        <v>7.59</v>
      </c>
      <c r="Y1243">
        <f t="shared" si="251"/>
        <v>15.19</v>
      </c>
      <c r="Z1243">
        <f t="shared" si="258"/>
        <v>0</v>
      </c>
      <c r="AA1243">
        <f t="shared" si="259"/>
        <v>2.5299999999999998</v>
      </c>
    </row>
    <row r="1244" spans="1:27" x14ac:dyDescent="0.3">
      <c r="A1244" t="s">
        <v>4531</v>
      </c>
      <c r="B1244" t="s">
        <v>3519</v>
      </c>
      <c r="C1244" t="s">
        <v>1257</v>
      </c>
      <c r="D1244">
        <v>180</v>
      </c>
      <c r="E1244">
        <v>3</v>
      </c>
      <c r="F1244">
        <v>4</v>
      </c>
      <c r="G1244" s="4">
        <v>207</v>
      </c>
      <c r="H1244">
        <f t="shared" si="252"/>
        <v>86.96</v>
      </c>
      <c r="I1244">
        <f t="shared" si="253"/>
        <v>177</v>
      </c>
      <c r="J1244" s="3" t="str">
        <f t="shared" si="254"/>
        <v>PP</v>
      </c>
      <c r="K1244" s="3" t="str">
        <f t="shared" si="255"/>
        <v>PSOE</v>
      </c>
      <c r="L1244" s="3">
        <f t="shared" si="256"/>
        <v>38.979999999999997</v>
      </c>
      <c r="M1244" s="3">
        <f t="shared" si="257"/>
        <v>35.590000000000003</v>
      </c>
      <c r="N1244">
        <v>63</v>
      </c>
      <c r="O1244">
        <v>69</v>
      </c>
      <c r="P1244">
        <v>0</v>
      </c>
      <c r="Q1244">
        <v>16</v>
      </c>
      <c r="R1244">
        <v>19</v>
      </c>
      <c r="S1244">
        <v>0</v>
      </c>
      <c r="T1244">
        <v>0</v>
      </c>
      <c r="U1244">
        <f t="shared" si="247"/>
        <v>35.590000000000003</v>
      </c>
      <c r="V1244">
        <f t="shared" si="248"/>
        <v>38.979999999999997</v>
      </c>
      <c r="W1244">
        <f t="shared" si="249"/>
        <v>0</v>
      </c>
      <c r="X1244">
        <f t="shared" si="250"/>
        <v>9.0399999999999991</v>
      </c>
      <c r="Y1244">
        <f t="shared" si="251"/>
        <v>10.73</v>
      </c>
      <c r="Z1244">
        <f t="shared" si="258"/>
        <v>0</v>
      </c>
      <c r="AA1244">
        <f t="shared" si="259"/>
        <v>0</v>
      </c>
    </row>
    <row r="1245" spans="1:27" x14ac:dyDescent="0.3">
      <c r="A1245" t="s">
        <v>4531</v>
      </c>
      <c r="B1245" t="s">
        <v>3520</v>
      </c>
      <c r="C1245" t="s">
        <v>1258</v>
      </c>
      <c r="D1245">
        <v>681</v>
      </c>
      <c r="E1245">
        <v>5</v>
      </c>
      <c r="F1245">
        <v>6</v>
      </c>
      <c r="G1245" s="4">
        <v>935</v>
      </c>
      <c r="H1245">
        <f t="shared" si="252"/>
        <v>72.83</v>
      </c>
      <c r="I1245">
        <f t="shared" si="253"/>
        <v>676</v>
      </c>
      <c r="J1245" s="3" t="str">
        <f t="shared" si="254"/>
        <v>PP</v>
      </c>
      <c r="K1245" s="3" t="str">
        <f t="shared" si="255"/>
        <v>PSOE</v>
      </c>
      <c r="L1245" s="3">
        <f t="shared" si="256"/>
        <v>33.729999999999997</v>
      </c>
      <c r="M1245" s="3">
        <f t="shared" si="257"/>
        <v>27.66</v>
      </c>
      <c r="N1245">
        <v>187</v>
      </c>
      <c r="O1245">
        <v>228</v>
      </c>
      <c r="P1245">
        <v>53</v>
      </c>
      <c r="Q1245">
        <v>26</v>
      </c>
      <c r="R1245">
        <v>156</v>
      </c>
      <c r="S1245">
        <v>0</v>
      </c>
      <c r="T1245">
        <v>0</v>
      </c>
      <c r="U1245">
        <f t="shared" si="247"/>
        <v>27.66</v>
      </c>
      <c r="V1245">
        <f t="shared" si="248"/>
        <v>33.729999999999997</v>
      </c>
      <c r="W1245">
        <f t="shared" si="249"/>
        <v>7.84</v>
      </c>
      <c r="X1245">
        <f t="shared" si="250"/>
        <v>3.85</v>
      </c>
      <c r="Y1245">
        <f t="shared" si="251"/>
        <v>23.08</v>
      </c>
      <c r="Z1245">
        <f t="shared" si="258"/>
        <v>0</v>
      </c>
      <c r="AA1245">
        <f t="shared" si="259"/>
        <v>0</v>
      </c>
    </row>
    <row r="1246" spans="1:27" x14ac:dyDescent="0.3">
      <c r="A1246" t="s">
        <v>4531</v>
      </c>
      <c r="B1246" t="s">
        <v>3521</v>
      </c>
      <c r="C1246" t="s">
        <v>1259</v>
      </c>
      <c r="D1246">
        <v>132</v>
      </c>
      <c r="E1246">
        <v>3</v>
      </c>
      <c r="F1246">
        <v>1</v>
      </c>
      <c r="G1246" s="4">
        <v>167</v>
      </c>
      <c r="H1246">
        <f t="shared" si="252"/>
        <v>79.040000000000006</v>
      </c>
      <c r="I1246">
        <f t="shared" si="253"/>
        <v>129</v>
      </c>
      <c r="J1246" s="3" t="str">
        <f t="shared" si="254"/>
        <v>PP</v>
      </c>
      <c r="K1246" s="3" t="str">
        <f t="shared" si="255"/>
        <v>PSOE</v>
      </c>
      <c r="L1246" s="3">
        <f t="shared" si="256"/>
        <v>54.26</v>
      </c>
      <c r="M1246" s="3">
        <f t="shared" si="257"/>
        <v>20.16</v>
      </c>
      <c r="N1246">
        <v>26</v>
      </c>
      <c r="O1246">
        <v>70</v>
      </c>
      <c r="P1246">
        <v>8</v>
      </c>
      <c r="Q1246">
        <v>1</v>
      </c>
      <c r="R1246">
        <v>20</v>
      </c>
      <c r="S1246">
        <v>0</v>
      </c>
      <c r="T1246">
        <v>0</v>
      </c>
      <c r="U1246">
        <f t="shared" si="247"/>
        <v>20.16</v>
      </c>
      <c r="V1246">
        <f t="shared" si="248"/>
        <v>54.26</v>
      </c>
      <c r="W1246">
        <f t="shared" si="249"/>
        <v>6.2</v>
      </c>
      <c r="X1246">
        <f t="shared" si="250"/>
        <v>0.78</v>
      </c>
      <c r="Y1246">
        <f t="shared" si="251"/>
        <v>15.5</v>
      </c>
      <c r="Z1246">
        <f t="shared" si="258"/>
        <v>0</v>
      </c>
      <c r="AA1246">
        <f t="shared" si="259"/>
        <v>0</v>
      </c>
    </row>
    <row r="1247" spans="1:27" x14ac:dyDescent="0.3">
      <c r="A1247" t="s">
        <v>4531</v>
      </c>
      <c r="B1247" t="s">
        <v>3522</v>
      </c>
      <c r="C1247" t="s">
        <v>1260</v>
      </c>
      <c r="D1247">
        <v>74</v>
      </c>
      <c r="E1247">
        <v>0</v>
      </c>
      <c r="F1247">
        <v>1</v>
      </c>
      <c r="G1247" s="4">
        <v>82</v>
      </c>
      <c r="H1247">
        <f t="shared" si="252"/>
        <v>90.24</v>
      </c>
      <c r="I1247">
        <f t="shared" si="253"/>
        <v>74</v>
      </c>
      <c r="J1247" s="3" t="str">
        <f t="shared" si="254"/>
        <v>PP</v>
      </c>
      <c r="K1247" s="3" t="str">
        <f t="shared" si="255"/>
        <v>Ciudadanos</v>
      </c>
      <c r="L1247" s="3">
        <f t="shared" si="256"/>
        <v>45.95</v>
      </c>
      <c r="M1247" s="3">
        <f t="shared" si="257"/>
        <v>25.68</v>
      </c>
      <c r="N1247">
        <v>14</v>
      </c>
      <c r="O1247">
        <v>34</v>
      </c>
      <c r="P1247">
        <v>0</v>
      </c>
      <c r="Q1247">
        <v>3</v>
      </c>
      <c r="R1247">
        <v>19</v>
      </c>
      <c r="S1247">
        <v>0</v>
      </c>
      <c r="T1247">
        <v>0</v>
      </c>
      <c r="U1247">
        <f t="shared" si="247"/>
        <v>18.920000000000002</v>
      </c>
      <c r="V1247">
        <f t="shared" si="248"/>
        <v>45.95</v>
      </c>
      <c r="W1247">
        <f t="shared" si="249"/>
        <v>0</v>
      </c>
      <c r="X1247">
        <f t="shared" si="250"/>
        <v>4.05</v>
      </c>
      <c r="Y1247">
        <f t="shared" si="251"/>
        <v>25.68</v>
      </c>
      <c r="Z1247">
        <f t="shared" si="258"/>
        <v>0</v>
      </c>
      <c r="AA1247">
        <f t="shared" si="259"/>
        <v>0</v>
      </c>
    </row>
    <row r="1248" spans="1:27" x14ac:dyDescent="0.3">
      <c r="A1248" t="s">
        <v>4531</v>
      </c>
      <c r="B1248" t="s">
        <v>3523</v>
      </c>
      <c r="C1248" t="s">
        <v>1261</v>
      </c>
      <c r="D1248">
        <v>68</v>
      </c>
      <c r="E1248">
        <v>0</v>
      </c>
      <c r="F1248">
        <v>0</v>
      </c>
      <c r="G1248" s="4">
        <v>90</v>
      </c>
      <c r="H1248">
        <f t="shared" si="252"/>
        <v>75.56</v>
      </c>
      <c r="I1248">
        <f t="shared" si="253"/>
        <v>68</v>
      </c>
      <c r="J1248" s="3" t="str">
        <f t="shared" si="254"/>
        <v>PP</v>
      </c>
      <c r="K1248" s="3" t="str">
        <f t="shared" si="255"/>
        <v>PSOE</v>
      </c>
      <c r="L1248" s="3">
        <f t="shared" si="256"/>
        <v>58.82</v>
      </c>
      <c r="M1248" s="3">
        <f t="shared" si="257"/>
        <v>14.71</v>
      </c>
      <c r="N1248">
        <v>10</v>
      </c>
      <c r="O1248">
        <v>40</v>
      </c>
      <c r="P1248">
        <v>4</v>
      </c>
      <c r="Q1248">
        <v>0</v>
      </c>
      <c r="R1248">
        <v>9</v>
      </c>
      <c r="S1248">
        <v>0</v>
      </c>
      <c r="T1248">
        <v>5</v>
      </c>
      <c r="U1248">
        <f t="shared" si="247"/>
        <v>14.71</v>
      </c>
      <c r="V1248">
        <f t="shared" si="248"/>
        <v>58.82</v>
      </c>
      <c r="W1248">
        <f t="shared" si="249"/>
        <v>5.88</v>
      </c>
      <c r="X1248">
        <f t="shared" si="250"/>
        <v>0</v>
      </c>
      <c r="Y1248">
        <f t="shared" si="251"/>
        <v>13.24</v>
      </c>
      <c r="Z1248">
        <f t="shared" si="258"/>
        <v>0</v>
      </c>
      <c r="AA1248">
        <f t="shared" si="259"/>
        <v>7.35</v>
      </c>
    </row>
    <row r="1249" spans="1:27" x14ac:dyDescent="0.3">
      <c r="A1249" t="s">
        <v>4531</v>
      </c>
      <c r="B1249" t="s">
        <v>3524</v>
      </c>
      <c r="C1249" t="s">
        <v>1262</v>
      </c>
      <c r="D1249">
        <v>89</v>
      </c>
      <c r="E1249">
        <v>1</v>
      </c>
      <c r="F1249">
        <v>3</v>
      </c>
      <c r="G1249" s="4">
        <v>130</v>
      </c>
      <c r="H1249">
        <f t="shared" si="252"/>
        <v>68.459999999999994</v>
      </c>
      <c r="I1249">
        <f t="shared" si="253"/>
        <v>88</v>
      </c>
      <c r="J1249" s="3" t="str">
        <f t="shared" si="254"/>
        <v>PP</v>
      </c>
      <c r="K1249" s="3" t="str">
        <f t="shared" si="255"/>
        <v>Ciudadanos</v>
      </c>
      <c r="L1249" s="3">
        <f t="shared" si="256"/>
        <v>38.64</v>
      </c>
      <c r="M1249" s="3">
        <f t="shared" si="257"/>
        <v>25</v>
      </c>
      <c r="N1249">
        <v>19</v>
      </c>
      <c r="O1249">
        <v>34</v>
      </c>
      <c r="P1249">
        <v>6</v>
      </c>
      <c r="Q1249">
        <v>3</v>
      </c>
      <c r="R1249">
        <v>22</v>
      </c>
      <c r="S1249">
        <v>0</v>
      </c>
      <c r="T1249">
        <v>0</v>
      </c>
      <c r="U1249">
        <f t="shared" si="247"/>
        <v>21.59</v>
      </c>
      <c r="V1249">
        <f t="shared" si="248"/>
        <v>38.64</v>
      </c>
      <c r="W1249">
        <f t="shared" si="249"/>
        <v>6.82</v>
      </c>
      <c r="X1249">
        <f t="shared" si="250"/>
        <v>3.41</v>
      </c>
      <c r="Y1249">
        <f t="shared" si="251"/>
        <v>25</v>
      </c>
      <c r="Z1249">
        <f t="shared" si="258"/>
        <v>0</v>
      </c>
      <c r="AA1249">
        <f t="shared" si="259"/>
        <v>0</v>
      </c>
    </row>
    <row r="1250" spans="1:27" x14ac:dyDescent="0.3">
      <c r="A1250" t="s">
        <v>4531</v>
      </c>
      <c r="B1250" t="s">
        <v>3525</v>
      </c>
      <c r="C1250" t="s">
        <v>1263</v>
      </c>
      <c r="D1250">
        <v>250</v>
      </c>
      <c r="E1250">
        <v>3</v>
      </c>
      <c r="F1250">
        <v>3</v>
      </c>
      <c r="G1250" s="4">
        <v>333</v>
      </c>
      <c r="H1250">
        <f t="shared" si="252"/>
        <v>75.08</v>
      </c>
      <c r="I1250">
        <f t="shared" si="253"/>
        <v>247</v>
      </c>
      <c r="J1250" s="3" t="str">
        <f t="shared" si="254"/>
        <v>PP</v>
      </c>
      <c r="K1250" s="3" t="str">
        <f t="shared" si="255"/>
        <v>PSOE</v>
      </c>
      <c r="L1250" s="3">
        <f t="shared" si="256"/>
        <v>49.39</v>
      </c>
      <c r="M1250" s="3">
        <f t="shared" si="257"/>
        <v>35.22</v>
      </c>
      <c r="N1250">
        <v>87</v>
      </c>
      <c r="O1250">
        <v>122</v>
      </c>
      <c r="P1250">
        <v>4</v>
      </c>
      <c r="Q1250">
        <v>0</v>
      </c>
      <c r="R1250">
        <v>13</v>
      </c>
      <c r="S1250">
        <v>0</v>
      </c>
      <c r="T1250">
        <v>8</v>
      </c>
      <c r="U1250">
        <f t="shared" si="247"/>
        <v>35.22</v>
      </c>
      <c r="V1250">
        <f t="shared" si="248"/>
        <v>49.39</v>
      </c>
      <c r="W1250">
        <f t="shared" si="249"/>
        <v>1.62</v>
      </c>
      <c r="X1250">
        <f t="shared" si="250"/>
        <v>0</v>
      </c>
      <c r="Y1250">
        <f t="shared" si="251"/>
        <v>5.26</v>
      </c>
      <c r="Z1250">
        <f t="shared" si="258"/>
        <v>0</v>
      </c>
      <c r="AA1250">
        <f t="shared" si="259"/>
        <v>3.24</v>
      </c>
    </row>
    <row r="1251" spans="1:27" x14ac:dyDescent="0.3">
      <c r="A1251" t="s">
        <v>4531</v>
      </c>
      <c r="B1251" t="s">
        <v>3526</v>
      </c>
      <c r="C1251" t="s">
        <v>1264</v>
      </c>
      <c r="D1251">
        <v>3820</v>
      </c>
      <c r="E1251">
        <v>50</v>
      </c>
      <c r="F1251">
        <v>51</v>
      </c>
      <c r="G1251" s="4">
        <v>5151</v>
      </c>
      <c r="H1251">
        <f t="shared" si="252"/>
        <v>74.16</v>
      </c>
      <c r="I1251">
        <f t="shared" si="253"/>
        <v>3770</v>
      </c>
      <c r="J1251" s="3" t="str">
        <f t="shared" si="254"/>
        <v>PSOE</v>
      </c>
      <c r="K1251" s="3" t="str">
        <f t="shared" si="255"/>
        <v>PP</v>
      </c>
      <c r="L1251" s="3">
        <f t="shared" si="256"/>
        <v>39.89</v>
      </c>
      <c r="M1251" s="3">
        <f t="shared" si="257"/>
        <v>29.89</v>
      </c>
      <c r="N1251">
        <v>1504</v>
      </c>
      <c r="O1251">
        <v>1127</v>
      </c>
      <c r="P1251">
        <v>138</v>
      </c>
      <c r="Q1251">
        <v>99</v>
      </c>
      <c r="R1251">
        <v>728</v>
      </c>
      <c r="S1251">
        <v>0</v>
      </c>
      <c r="T1251">
        <v>15</v>
      </c>
      <c r="U1251">
        <f t="shared" si="247"/>
        <v>39.89</v>
      </c>
      <c r="V1251">
        <f t="shared" si="248"/>
        <v>29.89</v>
      </c>
      <c r="W1251">
        <f t="shared" si="249"/>
        <v>3.66</v>
      </c>
      <c r="X1251">
        <f t="shared" si="250"/>
        <v>2.63</v>
      </c>
      <c r="Y1251">
        <f t="shared" si="251"/>
        <v>19.309999999999999</v>
      </c>
      <c r="Z1251">
        <f t="shared" si="258"/>
        <v>0</v>
      </c>
      <c r="AA1251">
        <f t="shared" si="259"/>
        <v>0.4</v>
      </c>
    </row>
    <row r="1252" spans="1:27" x14ac:dyDescent="0.3">
      <c r="A1252" t="s">
        <v>4531</v>
      </c>
      <c r="B1252" t="s">
        <v>3527</v>
      </c>
      <c r="C1252" t="s">
        <v>1265</v>
      </c>
      <c r="D1252">
        <v>153</v>
      </c>
      <c r="E1252">
        <v>1</v>
      </c>
      <c r="F1252">
        <v>4</v>
      </c>
      <c r="G1252" s="4">
        <v>171</v>
      </c>
      <c r="H1252">
        <f t="shared" si="252"/>
        <v>89.47</v>
      </c>
      <c r="I1252">
        <f t="shared" si="253"/>
        <v>152</v>
      </c>
      <c r="J1252" s="3" t="str">
        <f t="shared" si="254"/>
        <v>PP</v>
      </c>
      <c r="K1252" s="3" t="str">
        <f t="shared" si="255"/>
        <v>PSOE</v>
      </c>
      <c r="L1252" s="3">
        <f t="shared" si="256"/>
        <v>65.13</v>
      </c>
      <c r="M1252" s="3">
        <f t="shared" si="257"/>
        <v>13.82</v>
      </c>
      <c r="N1252">
        <v>21</v>
      </c>
      <c r="O1252">
        <v>99</v>
      </c>
      <c r="P1252">
        <v>5</v>
      </c>
      <c r="Q1252">
        <v>4</v>
      </c>
      <c r="R1252">
        <v>19</v>
      </c>
      <c r="S1252">
        <v>0</v>
      </c>
      <c r="T1252">
        <v>0</v>
      </c>
      <c r="U1252">
        <f t="shared" si="247"/>
        <v>13.82</v>
      </c>
      <c r="V1252">
        <f t="shared" si="248"/>
        <v>65.13</v>
      </c>
      <c r="W1252">
        <f t="shared" si="249"/>
        <v>3.29</v>
      </c>
      <c r="X1252">
        <f t="shared" si="250"/>
        <v>2.63</v>
      </c>
      <c r="Y1252">
        <f t="shared" si="251"/>
        <v>12.5</v>
      </c>
      <c r="Z1252">
        <f t="shared" si="258"/>
        <v>0</v>
      </c>
      <c r="AA1252">
        <f t="shared" si="259"/>
        <v>0</v>
      </c>
    </row>
    <row r="1253" spans="1:27" x14ac:dyDescent="0.3">
      <c r="A1253" t="s">
        <v>4531</v>
      </c>
      <c r="B1253" t="s">
        <v>3528</v>
      </c>
      <c r="C1253" t="s">
        <v>1266</v>
      </c>
      <c r="D1253">
        <v>120</v>
      </c>
      <c r="E1253">
        <v>6</v>
      </c>
      <c r="F1253">
        <v>2</v>
      </c>
      <c r="G1253" s="4">
        <v>153</v>
      </c>
      <c r="H1253">
        <f t="shared" si="252"/>
        <v>78.430000000000007</v>
      </c>
      <c r="I1253">
        <f t="shared" si="253"/>
        <v>114</v>
      </c>
      <c r="J1253" s="3" t="str">
        <f t="shared" si="254"/>
        <v>PP</v>
      </c>
      <c r="K1253" s="3" t="str">
        <f t="shared" si="255"/>
        <v>Ciudadanos</v>
      </c>
      <c r="L1253" s="3">
        <f t="shared" si="256"/>
        <v>37.72</v>
      </c>
      <c r="M1253" s="3">
        <f t="shared" si="257"/>
        <v>25.44</v>
      </c>
      <c r="N1253">
        <v>24</v>
      </c>
      <c r="O1253">
        <v>43</v>
      </c>
      <c r="P1253">
        <v>8</v>
      </c>
      <c r="Q1253">
        <v>3</v>
      </c>
      <c r="R1253">
        <v>29</v>
      </c>
      <c r="S1253">
        <v>0</v>
      </c>
      <c r="T1253">
        <v>1</v>
      </c>
      <c r="U1253">
        <f t="shared" si="247"/>
        <v>21.05</v>
      </c>
      <c r="V1253">
        <f t="shared" si="248"/>
        <v>37.72</v>
      </c>
      <c r="W1253">
        <f t="shared" si="249"/>
        <v>7.02</v>
      </c>
      <c r="X1253">
        <f t="shared" si="250"/>
        <v>2.63</v>
      </c>
      <c r="Y1253">
        <f t="shared" si="251"/>
        <v>25.44</v>
      </c>
      <c r="Z1253">
        <f t="shared" si="258"/>
        <v>0</v>
      </c>
      <c r="AA1253">
        <f t="shared" si="259"/>
        <v>0.88</v>
      </c>
    </row>
    <row r="1254" spans="1:27" x14ac:dyDescent="0.3">
      <c r="A1254" t="s">
        <v>4531</v>
      </c>
      <c r="B1254" t="s">
        <v>3529</v>
      </c>
      <c r="C1254" t="s">
        <v>1267</v>
      </c>
      <c r="D1254">
        <v>28</v>
      </c>
      <c r="E1254">
        <v>0</v>
      </c>
      <c r="F1254">
        <v>0</v>
      </c>
      <c r="G1254" s="4">
        <v>38</v>
      </c>
      <c r="H1254">
        <f t="shared" si="252"/>
        <v>73.680000000000007</v>
      </c>
      <c r="I1254">
        <f t="shared" si="253"/>
        <v>28</v>
      </c>
      <c r="J1254" s="3" t="str">
        <f t="shared" si="254"/>
        <v>PP</v>
      </c>
      <c r="K1254" s="3" t="str">
        <f t="shared" si="255"/>
        <v>PSOE</v>
      </c>
      <c r="L1254" s="3">
        <f t="shared" si="256"/>
        <v>42.86</v>
      </c>
      <c r="M1254" s="3">
        <f t="shared" si="257"/>
        <v>32.14</v>
      </c>
      <c r="N1254">
        <v>9</v>
      </c>
      <c r="O1254">
        <v>12</v>
      </c>
      <c r="P1254">
        <v>1</v>
      </c>
      <c r="Q1254">
        <v>1</v>
      </c>
      <c r="R1254">
        <v>5</v>
      </c>
      <c r="S1254">
        <v>0</v>
      </c>
      <c r="T1254">
        <v>0</v>
      </c>
      <c r="U1254">
        <f t="shared" si="247"/>
        <v>32.14</v>
      </c>
      <c r="V1254">
        <f t="shared" si="248"/>
        <v>42.86</v>
      </c>
      <c r="W1254">
        <f t="shared" si="249"/>
        <v>3.57</v>
      </c>
      <c r="X1254">
        <f t="shared" si="250"/>
        <v>3.57</v>
      </c>
      <c r="Y1254">
        <f t="shared" si="251"/>
        <v>17.86</v>
      </c>
      <c r="Z1254">
        <f t="shared" si="258"/>
        <v>0</v>
      </c>
      <c r="AA1254">
        <f t="shared" si="259"/>
        <v>0</v>
      </c>
    </row>
    <row r="1255" spans="1:27" x14ac:dyDescent="0.3">
      <c r="A1255" t="s">
        <v>4531</v>
      </c>
      <c r="B1255" t="s">
        <v>3530</v>
      </c>
      <c r="C1255" t="s">
        <v>1268</v>
      </c>
      <c r="D1255">
        <v>248</v>
      </c>
      <c r="E1255">
        <v>2</v>
      </c>
      <c r="F1255">
        <v>0</v>
      </c>
      <c r="G1255" s="4">
        <v>330</v>
      </c>
      <c r="H1255">
        <f t="shared" si="252"/>
        <v>75.150000000000006</v>
      </c>
      <c r="I1255">
        <f t="shared" si="253"/>
        <v>246</v>
      </c>
      <c r="J1255" s="3" t="str">
        <f t="shared" si="254"/>
        <v>PSOE</v>
      </c>
      <c r="K1255" s="3" t="str">
        <f t="shared" si="255"/>
        <v>PP</v>
      </c>
      <c r="L1255" s="3">
        <f t="shared" si="256"/>
        <v>62.6</v>
      </c>
      <c r="M1255" s="3">
        <f t="shared" si="257"/>
        <v>25.2</v>
      </c>
      <c r="N1255">
        <v>154</v>
      </c>
      <c r="O1255">
        <v>62</v>
      </c>
      <c r="P1255">
        <v>6</v>
      </c>
      <c r="Q1255">
        <v>2</v>
      </c>
      <c r="R1255">
        <v>18</v>
      </c>
      <c r="S1255">
        <v>0</v>
      </c>
      <c r="T1255">
        <v>0</v>
      </c>
      <c r="U1255">
        <f t="shared" si="247"/>
        <v>62.6</v>
      </c>
      <c r="V1255">
        <f t="shared" si="248"/>
        <v>25.2</v>
      </c>
      <c r="W1255">
        <f t="shared" si="249"/>
        <v>2.44</v>
      </c>
      <c r="X1255">
        <f t="shared" si="250"/>
        <v>0.81</v>
      </c>
      <c r="Y1255">
        <f t="shared" si="251"/>
        <v>7.32</v>
      </c>
      <c r="Z1255">
        <f t="shared" si="258"/>
        <v>0</v>
      </c>
      <c r="AA1255">
        <f t="shared" si="259"/>
        <v>0</v>
      </c>
    </row>
    <row r="1256" spans="1:27" x14ac:dyDescent="0.3">
      <c r="A1256" t="s">
        <v>4531</v>
      </c>
      <c r="B1256" t="s">
        <v>3531</v>
      </c>
      <c r="C1256" t="s">
        <v>1269</v>
      </c>
      <c r="D1256">
        <v>76</v>
      </c>
      <c r="E1256">
        <v>0</v>
      </c>
      <c r="F1256">
        <v>4</v>
      </c>
      <c r="G1256" s="4">
        <v>107</v>
      </c>
      <c r="H1256">
        <f t="shared" si="252"/>
        <v>71.03</v>
      </c>
      <c r="I1256">
        <f t="shared" si="253"/>
        <v>76</v>
      </c>
      <c r="J1256" s="3" t="str">
        <f t="shared" si="254"/>
        <v>PP</v>
      </c>
      <c r="K1256" s="3" t="str">
        <f t="shared" si="255"/>
        <v>VOX</v>
      </c>
      <c r="L1256" s="3">
        <f t="shared" si="256"/>
        <v>43.42</v>
      </c>
      <c r="M1256" s="3">
        <f t="shared" si="257"/>
        <v>22.37</v>
      </c>
      <c r="N1256">
        <v>10</v>
      </c>
      <c r="O1256">
        <v>33</v>
      </c>
      <c r="P1256">
        <v>17</v>
      </c>
      <c r="Q1256">
        <v>0</v>
      </c>
      <c r="R1256">
        <v>12</v>
      </c>
      <c r="S1256">
        <v>0</v>
      </c>
      <c r="T1256">
        <v>0</v>
      </c>
      <c r="U1256">
        <f t="shared" si="247"/>
        <v>13.16</v>
      </c>
      <c r="V1256">
        <f t="shared" si="248"/>
        <v>43.42</v>
      </c>
      <c r="W1256">
        <f t="shared" si="249"/>
        <v>22.37</v>
      </c>
      <c r="X1256">
        <f t="shared" si="250"/>
        <v>0</v>
      </c>
      <c r="Y1256">
        <f t="shared" si="251"/>
        <v>15.79</v>
      </c>
      <c r="Z1256">
        <f t="shared" si="258"/>
        <v>0</v>
      </c>
      <c r="AA1256">
        <f t="shared" si="259"/>
        <v>0</v>
      </c>
    </row>
    <row r="1257" spans="1:27" x14ac:dyDescent="0.3">
      <c r="A1257" t="s">
        <v>4531</v>
      </c>
      <c r="B1257" t="s">
        <v>3532</v>
      </c>
      <c r="C1257" t="s">
        <v>1270</v>
      </c>
      <c r="D1257">
        <v>82</v>
      </c>
      <c r="E1257">
        <v>1</v>
      </c>
      <c r="F1257">
        <v>0</v>
      </c>
      <c r="G1257" s="4">
        <v>99</v>
      </c>
      <c r="H1257">
        <f t="shared" si="252"/>
        <v>82.83</v>
      </c>
      <c r="I1257">
        <f t="shared" si="253"/>
        <v>81</v>
      </c>
      <c r="J1257" s="3" t="str">
        <f t="shared" si="254"/>
        <v>PP</v>
      </c>
      <c r="K1257" s="3" t="str">
        <f t="shared" si="255"/>
        <v>Ciudadanos</v>
      </c>
      <c r="L1257" s="3">
        <f t="shared" si="256"/>
        <v>58.02</v>
      </c>
      <c r="M1257" s="3">
        <f t="shared" si="257"/>
        <v>20.99</v>
      </c>
      <c r="N1257">
        <v>14</v>
      </c>
      <c r="O1257">
        <v>47</v>
      </c>
      <c r="P1257">
        <v>3</v>
      </c>
      <c r="Q1257">
        <v>0</v>
      </c>
      <c r="R1257">
        <v>17</v>
      </c>
      <c r="S1257">
        <v>0</v>
      </c>
      <c r="T1257">
        <v>0</v>
      </c>
      <c r="U1257">
        <f t="shared" si="247"/>
        <v>17.28</v>
      </c>
      <c r="V1257">
        <f t="shared" si="248"/>
        <v>58.02</v>
      </c>
      <c r="W1257">
        <f t="shared" si="249"/>
        <v>3.7</v>
      </c>
      <c r="X1257">
        <f t="shared" si="250"/>
        <v>0</v>
      </c>
      <c r="Y1257">
        <f t="shared" si="251"/>
        <v>20.99</v>
      </c>
      <c r="Z1257">
        <f t="shared" si="258"/>
        <v>0</v>
      </c>
      <c r="AA1257">
        <f t="shared" si="259"/>
        <v>0</v>
      </c>
    </row>
    <row r="1258" spans="1:27" x14ac:dyDescent="0.3">
      <c r="A1258" t="s">
        <v>4531</v>
      </c>
      <c r="B1258" t="s">
        <v>3533</v>
      </c>
      <c r="C1258" t="s">
        <v>1271</v>
      </c>
      <c r="D1258">
        <v>106</v>
      </c>
      <c r="E1258">
        <v>2</v>
      </c>
      <c r="F1258">
        <v>1</v>
      </c>
      <c r="G1258" s="4">
        <v>133</v>
      </c>
      <c r="H1258">
        <f t="shared" si="252"/>
        <v>79.7</v>
      </c>
      <c r="I1258">
        <f t="shared" si="253"/>
        <v>104</v>
      </c>
      <c r="J1258" s="3" t="str">
        <f t="shared" si="254"/>
        <v>PP</v>
      </c>
      <c r="K1258" s="3" t="str">
        <f t="shared" si="255"/>
        <v>PSOE</v>
      </c>
      <c r="L1258" s="3">
        <f t="shared" si="256"/>
        <v>38.46</v>
      </c>
      <c r="M1258" s="3">
        <f t="shared" si="257"/>
        <v>36.54</v>
      </c>
      <c r="N1258">
        <v>38</v>
      </c>
      <c r="O1258">
        <v>40</v>
      </c>
      <c r="P1258">
        <v>6</v>
      </c>
      <c r="Q1258">
        <v>3</v>
      </c>
      <c r="R1258">
        <v>15</v>
      </c>
      <c r="S1258">
        <v>0</v>
      </c>
      <c r="T1258">
        <v>0</v>
      </c>
      <c r="U1258">
        <f t="shared" si="247"/>
        <v>36.54</v>
      </c>
      <c r="V1258">
        <f t="shared" si="248"/>
        <v>38.46</v>
      </c>
      <c r="W1258">
        <f t="shared" si="249"/>
        <v>5.77</v>
      </c>
      <c r="X1258">
        <f t="shared" si="250"/>
        <v>2.88</v>
      </c>
      <c r="Y1258">
        <f t="shared" si="251"/>
        <v>14.42</v>
      </c>
      <c r="Z1258">
        <f t="shared" si="258"/>
        <v>0</v>
      </c>
      <c r="AA1258">
        <f t="shared" si="259"/>
        <v>0</v>
      </c>
    </row>
    <row r="1259" spans="1:27" x14ac:dyDescent="0.3">
      <c r="A1259" t="s">
        <v>4531</v>
      </c>
      <c r="B1259" t="s">
        <v>3534</v>
      </c>
      <c r="C1259" t="s">
        <v>1272</v>
      </c>
      <c r="D1259">
        <v>145</v>
      </c>
      <c r="E1259">
        <v>1</v>
      </c>
      <c r="F1259">
        <v>1</v>
      </c>
      <c r="G1259" s="4">
        <v>176</v>
      </c>
      <c r="H1259">
        <f t="shared" si="252"/>
        <v>82.39</v>
      </c>
      <c r="I1259">
        <f t="shared" si="253"/>
        <v>144</v>
      </c>
      <c r="J1259" s="3" t="str">
        <f t="shared" si="254"/>
        <v>PP</v>
      </c>
      <c r="K1259" s="3" t="str">
        <f t="shared" si="255"/>
        <v>PSOE</v>
      </c>
      <c r="L1259" s="3">
        <f t="shared" si="256"/>
        <v>41.67</v>
      </c>
      <c r="M1259" s="3">
        <f t="shared" si="257"/>
        <v>36.11</v>
      </c>
      <c r="N1259">
        <v>52</v>
      </c>
      <c r="O1259">
        <v>60</v>
      </c>
      <c r="P1259">
        <v>5</v>
      </c>
      <c r="Q1259">
        <v>1</v>
      </c>
      <c r="R1259">
        <v>24</v>
      </c>
      <c r="S1259">
        <v>0</v>
      </c>
      <c r="T1259">
        <v>1</v>
      </c>
      <c r="U1259">
        <f t="shared" si="247"/>
        <v>36.11</v>
      </c>
      <c r="V1259">
        <f t="shared" si="248"/>
        <v>41.67</v>
      </c>
      <c r="W1259">
        <f t="shared" si="249"/>
        <v>3.47</v>
      </c>
      <c r="X1259">
        <f t="shared" si="250"/>
        <v>0.69</v>
      </c>
      <c r="Y1259">
        <f t="shared" si="251"/>
        <v>16.670000000000002</v>
      </c>
      <c r="Z1259">
        <f t="shared" si="258"/>
        <v>0</v>
      </c>
      <c r="AA1259">
        <f t="shared" si="259"/>
        <v>0.69</v>
      </c>
    </row>
    <row r="1260" spans="1:27" x14ac:dyDescent="0.3">
      <c r="A1260" t="s">
        <v>4531</v>
      </c>
      <c r="B1260" t="s">
        <v>3535</v>
      </c>
      <c r="C1260" t="s">
        <v>1273</v>
      </c>
      <c r="D1260">
        <v>29</v>
      </c>
      <c r="E1260">
        <v>0</v>
      </c>
      <c r="F1260">
        <v>2</v>
      </c>
      <c r="G1260" s="4">
        <v>41</v>
      </c>
      <c r="H1260">
        <f t="shared" si="252"/>
        <v>70.73</v>
      </c>
      <c r="I1260">
        <f t="shared" si="253"/>
        <v>29</v>
      </c>
      <c r="J1260" s="3" t="str">
        <f t="shared" si="254"/>
        <v>PP</v>
      </c>
      <c r="K1260" s="3" t="str">
        <f t="shared" si="255"/>
        <v>Ciudadanos</v>
      </c>
      <c r="L1260" s="3">
        <f t="shared" si="256"/>
        <v>55.17</v>
      </c>
      <c r="M1260" s="3">
        <f t="shared" si="257"/>
        <v>17.239999999999998</v>
      </c>
      <c r="N1260">
        <v>4</v>
      </c>
      <c r="O1260">
        <v>16</v>
      </c>
      <c r="P1260">
        <v>2</v>
      </c>
      <c r="Q1260">
        <v>0</v>
      </c>
      <c r="R1260">
        <v>5</v>
      </c>
      <c r="S1260">
        <v>0</v>
      </c>
      <c r="T1260">
        <v>0</v>
      </c>
      <c r="U1260">
        <f t="shared" si="247"/>
        <v>13.79</v>
      </c>
      <c r="V1260">
        <f t="shared" si="248"/>
        <v>55.17</v>
      </c>
      <c r="W1260">
        <f t="shared" si="249"/>
        <v>6.9</v>
      </c>
      <c r="X1260">
        <f t="shared" si="250"/>
        <v>0</v>
      </c>
      <c r="Y1260">
        <f t="shared" si="251"/>
        <v>17.239999999999998</v>
      </c>
      <c r="Z1260">
        <f t="shared" si="258"/>
        <v>0</v>
      </c>
      <c r="AA1260">
        <f t="shared" si="259"/>
        <v>0</v>
      </c>
    </row>
    <row r="1261" spans="1:27" x14ac:dyDescent="0.3">
      <c r="A1261" t="s">
        <v>4531</v>
      </c>
      <c r="B1261" t="s">
        <v>3536</v>
      </c>
      <c r="C1261" t="s">
        <v>1274</v>
      </c>
      <c r="D1261">
        <v>150</v>
      </c>
      <c r="E1261">
        <v>3</v>
      </c>
      <c r="F1261">
        <v>2</v>
      </c>
      <c r="G1261" s="4">
        <v>195</v>
      </c>
      <c r="H1261">
        <f t="shared" si="252"/>
        <v>76.92</v>
      </c>
      <c r="I1261">
        <f t="shared" si="253"/>
        <v>147</v>
      </c>
      <c r="J1261" s="3" t="str">
        <f t="shared" si="254"/>
        <v>PP</v>
      </c>
      <c r="K1261" s="3" t="str">
        <f t="shared" si="255"/>
        <v>PSOE</v>
      </c>
      <c r="L1261" s="3">
        <f t="shared" si="256"/>
        <v>44.22</v>
      </c>
      <c r="M1261" s="3">
        <f t="shared" si="257"/>
        <v>29.25</v>
      </c>
      <c r="N1261">
        <v>43</v>
      </c>
      <c r="O1261">
        <v>65</v>
      </c>
      <c r="P1261">
        <v>3</v>
      </c>
      <c r="Q1261">
        <v>1</v>
      </c>
      <c r="R1261">
        <v>30</v>
      </c>
      <c r="S1261">
        <v>0</v>
      </c>
      <c r="T1261">
        <v>1</v>
      </c>
      <c r="U1261">
        <f t="shared" si="247"/>
        <v>29.25</v>
      </c>
      <c r="V1261">
        <f t="shared" si="248"/>
        <v>44.22</v>
      </c>
      <c r="W1261">
        <f t="shared" si="249"/>
        <v>2.04</v>
      </c>
      <c r="X1261">
        <f t="shared" si="250"/>
        <v>0.68</v>
      </c>
      <c r="Y1261">
        <f t="shared" si="251"/>
        <v>20.41</v>
      </c>
      <c r="Z1261">
        <f t="shared" si="258"/>
        <v>0</v>
      </c>
      <c r="AA1261">
        <f t="shared" si="259"/>
        <v>0.68</v>
      </c>
    </row>
    <row r="1262" spans="1:27" x14ac:dyDescent="0.3">
      <c r="A1262" t="s">
        <v>4531</v>
      </c>
      <c r="B1262" t="s">
        <v>3537</v>
      </c>
      <c r="C1262" t="s">
        <v>1275</v>
      </c>
      <c r="D1262">
        <v>35</v>
      </c>
      <c r="E1262">
        <v>0</v>
      </c>
      <c r="F1262">
        <v>0</v>
      </c>
      <c r="G1262" s="4">
        <v>52</v>
      </c>
      <c r="H1262">
        <f t="shared" si="252"/>
        <v>67.31</v>
      </c>
      <c r="I1262">
        <f t="shared" si="253"/>
        <v>35</v>
      </c>
      <c r="J1262" s="3" t="str">
        <f t="shared" si="254"/>
        <v>PP</v>
      </c>
      <c r="K1262" s="3" t="str">
        <f t="shared" si="255"/>
        <v>PSOE</v>
      </c>
      <c r="L1262" s="3">
        <f t="shared" si="256"/>
        <v>54.29</v>
      </c>
      <c r="M1262" s="3">
        <f t="shared" si="257"/>
        <v>20</v>
      </c>
      <c r="N1262">
        <v>7</v>
      </c>
      <c r="O1262">
        <v>19</v>
      </c>
      <c r="P1262">
        <v>2</v>
      </c>
      <c r="Q1262">
        <v>1</v>
      </c>
      <c r="R1262">
        <v>3</v>
      </c>
      <c r="S1262">
        <v>0</v>
      </c>
      <c r="T1262">
        <v>0</v>
      </c>
      <c r="U1262">
        <f t="shared" si="247"/>
        <v>20</v>
      </c>
      <c r="V1262">
        <f t="shared" si="248"/>
        <v>54.29</v>
      </c>
      <c r="W1262">
        <f t="shared" si="249"/>
        <v>5.71</v>
      </c>
      <c r="X1262">
        <f t="shared" si="250"/>
        <v>2.86</v>
      </c>
      <c r="Y1262">
        <f t="shared" si="251"/>
        <v>8.57</v>
      </c>
      <c r="Z1262">
        <f t="shared" si="258"/>
        <v>0</v>
      </c>
      <c r="AA1262">
        <f t="shared" si="259"/>
        <v>0</v>
      </c>
    </row>
    <row r="1263" spans="1:27" x14ac:dyDescent="0.3">
      <c r="A1263" t="s">
        <v>4531</v>
      </c>
      <c r="B1263" t="s">
        <v>3538</v>
      </c>
      <c r="C1263" t="s">
        <v>1276</v>
      </c>
      <c r="D1263">
        <v>107</v>
      </c>
      <c r="E1263">
        <v>1</v>
      </c>
      <c r="F1263">
        <v>2</v>
      </c>
      <c r="G1263" s="4">
        <v>138</v>
      </c>
      <c r="H1263">
        <f t="shared" si="252"/>
        <v>77.540000000000006</v>
      </c>
      <c r="I1263">
        <f t="shared" si="253"/>
        <v>106</v>
      </c>
      <c r="J1263" s="3" t="str">
        <f t="shared" si="254"/>
        <v>PP</v>
      </c>
      <c r="K1263" s="3" t="str">
        <f t="shared" si="255"/>
        <v>PSOE</v>
      </c>
      <c r="L1263" s="3">
        <f t="shared" si="256"/>
        <v>47.17</v>
      </c>
      <c r="M1263" s="3">
        <f t="shared" si="257"/>
        <v>29.25</v>
      </c>
      <c r="N1263">
        <v>31</v>
      </c>
      <c r="O1263">
        <v>50</v>
      </c>
      <c r="P1263">
        <v>2</v>
      </c>
      <c r="Q1263">
        <v>2</v>
      </c>
      <c r="R1263">
        <v>19</v>
      </c>
      <c r="S1263">
        <v>0</v>
      </c>
      <c r="T1263">
        <v>0</v>
      </c>
      <c r="U1263">
        <f t="shared" si="247"/>
        <v>29.25</v>
      </c>
      <c r="V1263">
        <f t="shared" si="248"/>
        <v>47.17</v>
      </c>
      <c r="W1263">
        <f t="shared" si="249"/>
        <v>1.89</v>
      </c>
      <c r="X1263">
        <f t="shared" si="250"/>
        <v>1.89</v>
      </c>
      <c r="Y1263">
        <f t="shared" si="251"/>
        <v>17.920000000000002</v>
      </c>
      <c r="Z1263">
        <f t="shared" si="258"/>
        <v>0</v>
      </c>
      <c r="AA1263">
        <f t="shared" si="259"/>
        <v>0</v>
      </c>
    </row>
    <row r="1264" spans="1:27" x14ac:dyDescent="0.3">
      <c r="A1264" t="s">
        <v>4531</v>
      </c>
      <c r="B1264" t="s">
        <v>3539</v>
      </c>
      <c r="C1264" t="s">
        <v>1277</v>
      </c>
      <c r="D1264">
        <v>26</v>
      </c>
      <c r="E1264">
        <v>0</v>
      </c>
      <c r="F1264">
        <v>0</v>
      </c>
      <c r="G1264" s="4">
        <v>37</v>
      </c>
      <c r="H1264">
        <f t="shared" si="252"/>
        <v>70.27</v>
      </c>
      <c r="I1264">
        <f t="shared" si="253"/>
        <v>26</v>
      </c>
      <c r="J1264" s="3" t="str">
        <f t="shared" si="254"/>
        <v>PP</v>
      </c>
      <c r="K1264" s="3" t="str">
        <f t="shared" si="255"/>
        <v>Ciudadanos</v>
      </c>
      <c r="L1264" s="3">
        <f t="shared" si="256"/>
        <v>57.69</v>
      </c>
      <c r="M1264" s="3">
        <f t="shared" si="257"/>
        <v>19.23</v>
      </c>
      <c r="N1264">
        <v>2</v>
      </c>
      <c r="O1264">
        <v>15</v>
      </c>
      <c r="P1264">
        <v>3</v>
      </c>
      <c r="Q1264">
        <v>0</v>
      </c>
      <c r="R1264">
        <v>5</v>
      </c>
      <c r="S1264">
        <v>0</v>
      </c>
      <c r="T1264">
        <v>0</v>
      </c>
      <c r="U1264">
        <f t="shared" si="247"/>
        <v>7.69</v>
      </c>
      <c r="V1264">
        <f t="shared" si="248"/>
        <v>57.69</v>
      </c>
      <c r="W1264">
        <f t="shared" si="249"/>
        <v>11.54</v>
      </c>
      <c r="X1264">
        <f t="shared" si="250"/>
        <v>0</v>
      </c>
      <c r="Y1264">
        <f t="shared" si="251"/>
        <v>19.23</v>
      </c>
      <c r="Z1264">
        <f t="shared" si="258"/>
        <v>0</v>
      </c>
      <c r="AA1264">
        <f t="shared" si="259"/>
        <v>0</v>
      </c>
    </row>
    <row r="1265" spans="1:27" x14ac:dyDescent="0.3">
      <c r="A1265" t="s">
        <v>4531</v>
      </c>
      <c r="B1265" t="s">
        <v>3540</v>
      </c>
      <c r="C1265" t="s">
        <v>1278</v>
      </c>
      <c r="D1265">
        <v>112</v>
      </c>
      <c r="E1265">
        <v>0</v>
      </c>
      <c r="F1265">
        <v>0</v>
      </c>
      <c r="G1265" s="4">
        <v>139</v>
      </c>
      <c r="H1265">
        <f t="shared" si="252"/>
        <v>80.58</v>
      </c>
      <c r="I1265">
        <f t="shared" si="253"/>
        <v>112</v>
      </c>
      <c r="J1265" s="3" t="str">
        <f t="shared" si="254"/>
        <v>PSOE</v>
      </c>
      <c r="K1265" s="3" t="str">
        <f t="shared" si="255"/>
        <v>PP</v>
      </c>
      <c r="L1265" s="3">
        <f t="shared" si="256"/>
        <v>44.64</v>
      </c>
      <c r="M1265" s="3">
        <f t="shared" si="257"/>
        <v>25.89</v>
      </c>
      <c r="N1265">
        <v>50</v>
      </c>
      <c r="O1265">
        <v>29</v>
      </c>
      <c r="P1265">
        <v>6</v>
      </c>
      <c r="Q1265">
        <v>4</v>
      </c>
      <c r="R1265">
        <v>21</v>
      </c>
      <c r="S1265">
        <v>0</v>
      </c>
      <c r="T1265">
        <v>0</v>
      </c>
      <c r="U1265">
        <f t="shared" si="247"/>
        <v>44.64</v>
      </c>
      <c r="V1265">
        <f t="shared" si="248"/>
        <v>25.89</v>
      </c>
      <c r="W1265">
        <f t="shared" si="249"/>
        <v>5.36</v>
      </c>
      <c r="X1265">
        <f t="shared" si="250"/>
        <v>3.57</v>
      </c>
      <c r="Y1265">
        <f t="shared" si="251"/>
        <v>18.75</v>
      </c>
      <c r="Z1265">
        <f t="shared" si="258"/>
        <v>0</v>
      </c>
      <c r="AA1265">
        <f t="shared" si="259"/>
        <v>0</v>
      </c>
    </row>
    <row r="1266" spans="1:27" x14ac:dyDescent="0.3">
      <c r="A1266" t="s">
        <v>4531</v>
      </c>
      <c r="B1266" t="s">
        <v>3541</v>
      </c>
      <c r="C1266" t="s">
        <v>1279</v>
      </c>
      <c r="D1266">
        <v>175</v>
      </c>
      <c r="E1266">
        <v>4</v>
      </c>
      <c r="F1266">
        <v>4</v>
      </c>
      <c r="G1266" s="4">
        <v>219</v>
      </c>
      <c r="H1266">
        <f t="shared" si="252"/>
        <v>79.91</v>
      </c>
      <c r="I1266">
        <f t="shared" si="253"/>
        <v>171</v>
      </c>
      <c r="J1266" s="3" t="str">
        <f t="shared" si="254"/>
        <v>PP</v>
      </c>
      <c r="K1266" s="3" t="str">
        <f t="shared" si="255"/>
        <v>PSOE</v>
      </c>
      <c r="L1266" s="3">
        <f t="shared" si="256"/>
        <v>41.52</v>
      </c>
      <c r="M1266" s="3">
        <f t="shared" si="257"/>
        <v>29.82</v>
      </c>
      <c r="N1266">
        <v>51</v>
      </c>
      <c r="O1266">
        <v>71</v>
      </c>
      <c r="P1266">
        <v>12</v>
      </c>
      <c r="Q1266">
        <v>12</v>
      </c>
      <c r="R1266">
        <v>15</v>
      </c>
      <c r="S1266">
        <v>0</v>
      </c>
      <c r="T1266">
        <v>0</v>
      </c>
      <c r="U1266">
        <f t="shared" si="247"/>
        <v>29.82</v>
      </c>
      <c r="V1266">
        <f t="shared" si="248"/>
        <v>41.52</v>
      </c>
      <c r="W1266">
        <f t="shared" si="249"/>
        <v>7.02</v>
      </c>
      <c r="X1266">
        <f t="shared" si="250"/>
        <v>7.02</v>
      </c>
      <c r="Y1266">
        <f t="shared" si="251"/>
        <v>8.77</v>
      </c>
      <c r="Z1266">
        <f t="shared" si="258"/>
        <v>0</v>
      </c>
      <c r="AA1266">
        <f t="shared" si="259"/>
        <v>0</v>
      </c>
    </row>
    <row r="1267" spans="1:27" x14ac:dyDescent="0.3">
      <c r="A1267" t="s">
        <v>4531</v>
      </c>
      <c r="B1267" t="s">
        <v>3542</v>
      </c>
      <c r="C1267" t="s">
        <v>1280</v>
      </c>
      <c r="D1267">
        <v>55</v>
      </c>
      <c r="E1267">
        <v>0</v>
      </c>
      <c r="F1267">
        <v>1</v>
      </c>
      <c r="G1267" s="4">
        <v>69</v>
      </c>
      <c r="H1267">
        <f t="shared" si="252"/>
        <v>79.709999999999994</v>
      </c>
      <c r="I1267">
        <f t="shared" si="253"/>
        <v>55</v>
      </c>
      <c r="J1267" s="3" t="str">
        <f t="shared" si="254"/>
        <v>PP</v>
      </c>
      <c r="K1267" s="3" t="str">
        <f t="shared" si="255"/>
        <v>Ciudadanos</v>
      </c>
      <c r="L1267" s="3">
        <f t="shared" si="256"/>
        <v>76.36</v>
      </c>
      <c r="M1267" s="3">
        <f t="shared" si="257"/>
        <v>9.09</v>
      </c>
      <c r="N1267">
        <v>3</v>
      </c>
      <c r="O1267">
        <v>42</v>
      </c>
      <c r="P1267">
        <v>4</v>
      </c>
      <c r="Q1267">
        <v>0</v>
      </c>
      <c r="R1267">
        <v>5</v>
      </c>
      <c r="S1267">
        <v>0</v>
      </c>
      <c r="T1267">
        <v>0</v>
      </c>
      <c r="U1267">
        <f t="shared" si="247"/>
        <v>5.45</v>
      </c>
      <c r="V1267">
        <f t="shared" si="248"/>
        <v>76.36</v>
      </c>
      <c r="W1267">
        <f t="shared" si="249"/>
        <v>7.27</v>
      </c>
      <c r="X1267">
        <f t="shared" si="250"/>
        <v>0</v>
      </c>
      <c r="Y1267">
        <f t="shared" si="251"/>
        <v>9.09</v>
      </c>
      <c r="Z1267">
        <f t="shared" si="258"/>
        <v>0</v>
      </c>
      <c r="AA1267">
        <f t="shared" si="259"/>
        <v>0</v>
      </c>
    </row>
    <row r="1268" spans="1:27" x14ac:dyDescent="0.3">
      <c r="A1268" t="s">
        <v>4531</v>
      </c>
      <c r="B1268" t="s">
        <v>3543</v>
      </c>
      <c r="C1268" t="s">
        <v>1281</v>
      </c>
      <c r="D1268">
        <v>280</v>
      </c>
      <c r="E1268">
        <v>4</v>
      </c>
      <c r="F1268">
        <v>2</v>
      </c>
      <c r="G1268" s="4">
        <v>337</v>
      </c>
      <c r="H1268">
        <f t="shared" si="252"/>
        <v>83.09</v>
      </c>
      <c r="I1268">
        <f t="shared" si="253"/>
        <v>276</v>
      </c>
      <c r="J1268" s="3" t="str">
        <f t="shared" si="254"/>
        <v>PSOE</v>
      </c>
      <c r="K1268" s="3" t="str">
        <f t="shared" si="255"/>
        <v>PP</v>
      </c>
      <c r="L1268" s="3">
        <f t="shared" si="256"/>
        <v>45.65</v>
      </c>
      <c r="M1268" s="3">
        <f t="shared" si="257"/>
        <v>38.409999999999997</v>
      </c>
      <c r="N1268">
        <v>126</v>
      </c>
      <c r="O1268">
        <v>106</v>
      </c>
      <c r="P1268">
        <v>9</v>
      </c>
      <c r="Q1268">
        <v>14</v>
      </c>
      <c r="R1268">
        <v>17</v>
      </c>
      <c r="S1268">
        <v>0</v>
      </c>
      <c r="T1268">
        <v>0</v>
      </c>
      <c r="U1268">
        <f t="shared" si="247"/>
        <v>45.65</v>
      </c>
      <c r="V1268">
        <f t="shared" si="248"/>
        <v>38.409999999999997</v>
      </c>
      <c r="W1268">
        <f t="shared" si="249"/>
        <v>3.26</v>
      </c>
      <c r="X1268">
        <f t="shared" si="250"/>
        <v>5.07</v>
      </c>
      <c r="Y1268">
        <f t="shared" si="251"/>
        <v>6.16</v>
      </c>
      <c r="Z1268">
        <f t="shared" si="258"/>
        <v>0</v>
      </c>
      <c r="AA1268">
        <f t="shared" si="259"/>
        <v>0</v>
      </c>
    </row>
    <row r="1269" spans="1:27" x14ac:dyDescent="0.3">
      <c r="A1269" t="s">
        <v>4531</v>
      </c>
      <c r="B1269" t="s">
        <v>3544</v>
      </c>
      <c r="C1269" t="s">
        <v>1282</v>
      </c>
      <c r="D1269">
        <v>44</v>
      </c>
      <c r="E1269">
        <v>0</v>
      </c>
      <c r="F1269">
        <v>0</v>
      </c>
      <c r="G1269" s="4">
        <v>56</v>
      </c>
      <c r="H1269">
        <f t="shared" si="252"/>
        <v>78.569999999999993</v>
      </c>
      <c r="I1269">
        <f t="shared" si="253"/>
        <v>44</v>
      </c>
      <c r="J1269" s="3" t="str">
        <f t="shared" si="254"/>
        <v>PP</v>
      </c>
      <c r="K1269" s="3" t="str">
        <f t="shared" si="255"/>
        <v>PSOE</v>
      </c>
      <c r="L1269" s="3">
        <f t="shared" si="256"/>
        <v>50</v>
      </c>
      <c r="M1269" s="3">
        <f t="shared" si="257"/>
        <v>25</v>
      </c>
      <c r="N1269">
        <v>11</v>
      </c>
      <c r="O1269">
        <v>22</v>
      </c>
      <c r="P1269">
        <v>4</v>
      </c>
      <c r="Q1269">
        <v>5</v>
      </c>
      <c r="R1269">
        <v>2</v>
      </c>
      <c r="S1269">
        <v>0</v>
      </c>
      <c r="T1269">
        <v>0</v>
      </c>
      <c r="U1269">
        <f t="shared" si="247"/>
        <v>25</v>
      </c>
      <c r="V1269">
        <f t="shared" si="248"/>
        <v>50</v>
      </c>
      <c r="W1269">
        <f t="shared" si="249"/>
        <v>9.09</v>
      </c>
      <c r="X1269">
        <f t="shared" si="250"/>
        <v>11.36</v>
      </c>
      <c r="Y1269">
        <f t="shared" si="251"/>
        <v>4.55</v>
      </c>
      <c r="Z1269">
        <f t="shared" si="258"/>
        <v>0</v>
      </c>
      <c r="AA1269">
        <f t="shared" si="259"/>
        <v>0</v>
      </c>
    </row>
    <row r="1270" spans="1:27" x14ac:dyDescent="0.3">
      <c r="A1270" t="s">
        <v>4531</v>
      </c>
      <c r="B1270" t="s">
        <v>3545</v>
      </c>
      <c r="C1270" t="s">
        <v>1283</v>
      </c>
      <c r="D1270">
        <v>181</v>
      </c>
      <c r="E1270">
        <v>5</v>
      </c>
      <c r="F1270">
        <v>4</v>
      </c>
      <c r="G1270" s="4">
        <v>205</v>
      </c>
      <c r="H1270">
        <f t="shared" si="252"/>
        <v>88.29</v>
      </c>
      <c r="I1270">
        <f t="shared" si="253"/>
        <v>176</v>
      </c>
      <c r="J1270" s="3" t="str">
        <f t="shared" si="254"/>
        <v>PSOE</v>
      </c>
      <c r="K1270" s="3" t="str">
        <f t="shared" si="255"/>
        <v>PP</v>
      </c>
      <c r="L1270" s="3">
        <f t="shared" si="256"/>
        <v>55.11</v>
      </c>
      <c r="M1270" s="3">
        <f t="shared" si="257"/>
        <v>28.98</v>
      </c>
      <c r="N1270">
        <v>97</v>
      </c>
      <c r="O1270">
        <v>51</v>
      </c>
      <c r="P1270">
        <v>4</v>
      </c>
      <c r="Q1270">
        <v>3</v>
      </c>
      <c r="R1270">
        <v>11</v>
      </c>
      <c r="S1270">
        <v>0</v>
      </c>
      <c r="T1270">
        <v>0</v>
      </c>
      <c r="U1270">
        <f t="shared" si="247"/>
        <v>55.11</v>
      </c>
      <c r="V1270">
        <f t="shared" si="248"/>
        <v>28.98</v>
      </c>
      <c r="W1270">
        <f t="shared" si="249"/>
        <v>2.27</v>
      </c>
      <c r="X1270">
        <f t="shared" si="250"/>
        <v>1.7</v>
      </c>
      <c r="Y1270">
        <f t="shared" si="251"/>
        <v>6.25</v>
      </c>
      <c r="Z1270">
        <f t="shared" si="258"/>
        <v>0</v>
      </c>
      <c r="AA1270">
        <f t="shared" si="259"/>
        <v>0</v>
      </c>
    </row>
    <row r="1271" spans="1:27" x14ac:dyDescent="0.3">
      <c r="A1271" t="s">
        <v>4531</v>
      </c>
      <c r="B1271" t="s">
        <v>3546</v>
      </c>
      <c r="C1271" t="s">
        <v>1284</v>
      </c>
      <c r="D1271">
        <v>50</v>
      </c>
      <c r="E1271">
        <v>1</v>
      </c>
      <c r="F1271">
        <v>0</v>
      </c>
      <c r="G1271" s="4">
        <v>70</v>
      </c>
      <c r="H1271">
        <f t="shared" si="252"/>
        <v>71.430000000000007</v>
      </c>
      <c r="I1271">
        <f t="shared" si="253"/>
        <v>49</v>
      </c>
      <c r="J1271" s="3" t="str">
        <f t="shared" si="254"/>
        <v>PP</v>
      </c>
      <c r="K1271" s="3" t="str">
        <f t="shared" si="255"/>
        <v>PSOE</v>
      </c>
      <c r="L1271" s="3">
        <f t="shared" si="256"/>
        <v>42.86</v>
      </c>
      <c r="M1271" s="3">
        <f t="shared" si="257"/>
        <v>24.49</v>
      </c>
      <c r="N1271">
        <v>12</v>
      </c>
      <c r="O1271">
        <v>21</v>
      </c>
      <c r="P1271">
        <v>2</v>
      </c>
      <c r="Q1271">
        <v>4</v>
      </c>
      <c r="R1271">
        <v>10</v>
      </c>
      <c r="S1271">
        <v>0</v>
      </c>
      <c r="T1271">
        <v>0</v>
      </c>
      <c r="U1271">
        <f t="shared" si="247"/>
        <v>24.49</v>
      </c>
      <c r="V1271">
        <f t="shared" si="248"/>
        <v>42.86</v>
      </c>
      <c r="W1271">
        <f t="shared" si="249"/>
        <v>4.08</v>
      </c>
      <c r="X1271">
        <f t="shared" si="250"/>
        <v>8.16</v>
      </c>
      <c r="Y1271">
        <f t="shared" si="251"/>
        <v>20.41</v>
      </c>
      <c r="Z1271">
        <f t="shared" si="258"/>
        <v>0</v>
      </c>
      <c r="AA1271">
        <f t="shared" si="259"/>
        <v>0</v>
      </c>
    </row>
    <row r="1272" spans="1:27" x14ac:dyDescent="0.3">
      <c r="A1272" t="s">
        <v>4531</v>
      </c>
      <c r="B1272" t="s">
        <v>3547</v>
      </c>
      <c r="C1272" t="s">
        <v>1285</v>
      </c>
      <c r="D1272">
        <v>149</v>
      </c>
      <c r="E1272">
        <v>3</v>
      </c>
      <c r="F1272">
        <v>3</v>
      </c>
      <c r="G1272" s="4">
        <v>181</v>
      </c>
      <c r="H1272">
        <f t="shared" si="252"/>
        <v>82.32</v>
      </c>
      <c r="I1272">
        <f t="shared" si="253"/>
        <v>146</v>
      </c>
      <c r="J1272" s="3" t="str">
        <f t="shared" si="254"/>
        <v>PSOE</v>
      </c>
      <c r="K1272" s="3" t="str">
        <f t="shared" si="255"/>
        <v>PP</v>
      </c>
      <c r="L1272" s="3">
        <f t="shared" si="256"/>
        <v>33.56</v>
      </c>
      <c r="M1272" s="3">
        <f t="shared" si="257"/>
        <v>32.880000000000003</v>
      </c>
      <c r="N1272">
        <v>49</v>
      </c>
      <c r="O1272">
        <v>48</v>
      </c>
      <c r="P1272">
        <v>9</v>
      </c>
      <c r="Q1272">
        <v>15</v>
      </c>
      <c r="R1272">
        <v>20</v>
      </c>
      <c r="S1272">
        <v>0</v>
      </c>
      <c r="T1272">
        <v>0</v>
      </c>
      <c r="U1272">
        <f t="shared" si="247"/>
        <v>33.56</v>
      </c>
      <c r="V1272">
        <f t="shared" si="248"/>
        <v>32.880000000000003</v>
      </c>
      <c r="W1272">
        <f t="shared" si="249"/>
        <v>6.16</v>
      </c>
      <c r="X1272">
        <f t="shared" si="250"/>
        <v>10.27</v>
      </c>
      <c r="Y1272">
        <f t="shared" si="251"/>
        <v>13.7</v>
      </c>
      <c r="Z1272">
        <f t="shared" si="258"/>
        <v>0</v>
      </c>
      <c r="AA1272">
        <f t="shared" si="259"/>
        <v>0</v>
      </c>
    </row>
    <row r="1273" spans="1:27" x14ac:dyDescent="0.3">
      <c r="A1273" t="s">
        <v>4531</v>
      </c>
      <c r="B1273" t="s">
        <v>3548</v>
      </c>
      <c r="C1273" t="s">
        <v>1286</v>
      </c>
      <c r="D1273">
        <v>82</v>
      </c>
      <c r="E1273">
        <v>1</v>
      </c>
      <c r="F1273">
        <v>1</v>
      </c>
      <c r="G1273" s="4">
        <v>109</v>
      </c>
      <c r="H1273">
        <f t="shared" si="252"/>
        <v>75.23</v>
      </c>
      <c r="I1273">
        <f t="shared" si="253"/>
        <v>81</v>
      </c>
      <c r="J1273" s="3" t="str">
        <f t="shared" si="254"/>
        <v>PP</v>
      </c>
      <c r="K1273" s="3" t="str">
        <f t="shared" si="255"/>
        <v>Ciudadanos</v>
      </c>
      <c r="L1273" s="3">
        <f t="shared" si="256"/>
        <v>49.38</v>
      </c>
      <c r="M1273" s="3">
        <f t="shared" si="257"/>
        <v>27.16</v>
      </c>
      <c r="N1273">
        <v>13</v>
      </c>
      <c r="O1273">
        <v>40</v>
      </c>
      <c r="P1273">
        <v>3</v>
      </c>
      <c r="Q1273">
        <v>1</v>
      </c>
      <c r="R1273">
        <v>22</v>
      </c>
      <c r="S1273">
        <v>0</v>
      </c>
      <c r="T1273">
        <v>1</v>
      </c>
      <c r="U1273">
        <f t="shared" si="247"/>
        <v>16.05</v>
      </c>
      <c r="V1273">
        <f t="shared" si="248"/>
        <v>49.38</v>
      </c>
      <c r="W1273">
        <f t="shared" si="249"/>
        <v>3.7</v>
      </c>
      <c r="X1273">
        <f t="shared" si="250"/>
        <v>1.23</v>
      </c>
      <c r="Y1273">
        <f t="shared" si="251"/>
        <v>27.16</v>
      </c>
      <c r="Z1273">
        <f t="shared" si="258"/>
        <v>0</v>
      </c>
      <c r="AA1273">
        <f t="shared" si="259"/>
        <v>1.23</v>
      </c>
    </row>
    <row r="1274" spans="1:27" x14ac:dyDescent="0.3">
      <c r="A1274" t="s">
        <v>4531</v>
      </c>
      <c r="B1274" t="s">
        <v>3549</v>
      </c>
      <c r="C1274" t="s">
        <v>1287</v>
      </c>
      <c r="D1274">
        <v>334</v>
      </c>
      <c r="E1274">
        <v>5</v>
      </c>
      <c r="F1274">
        <v>3</v>
      </c>
      <c r="G1274" s="4">
        <v>430</v>
      </c>
      <c r="H1274">
        <f t="shared" si="252"/>
        <v>77.67</v>
      </c>
      <c r="I1274">
        <f t="shared" si="253"/>
        <v>329</v>
      </c>
      <c r="J1274" s="3" t="str">
        <f t="shared" si="254"/>
        <v>PSOE</v>
      </c>
      <c r="K1274" s="3" t="str">
        <f t="shared" si="255"/>
        <v>PP</v>
      </c>
      <c r="L1274" s="3">
        <f t="shared" si="256"/>
        <v>48.02</v>
      </c>
      <c r="M1274" s="3">
        <f t="shared" si="257"/>
        <v>31.61</v>
      </c>
      <c r="N1274">
        <v>158</v>
      </c>
      <c r="O1274">
        <v>104</v>
      </c>
      <c r="P1274">
        <v>7</v>
      </c>
      <c r="Q1274">
        <v>10</v>
      </c>
      <c r="R1274">
        <v>41</v>
      </c>
      <c r="S1274">
        <v>0</v>
      </c>
      <c r="T1274">
        <v>2</v>
      </c>
      <c r="U1274">
        <f t="shared" si="247"/>
        <v>48.02</v>
      </c>
      <c r="V1274">
        <f t="shared" si="248"/>
        <v>31.61</v>
      </c>
      <c r="W1274">
        <f t="shared" si="249"/>
        <v>2.13</v>
      </c>
      <c r="X1274">
        <f t="shared" si="250"/>
        <v>3.04</v>
      </c>
      <c r="Y1274">
        <f t="shared" si="251"/>
        <v>12.46</v>
      </c>
      <c r="Z1274">
        <f t="shared" si="258"/>
        <v>0</v>
      </c>
      <c r="AA1274">
        <f t="shared" si="259"/>
        <v>0.61</v>
      </c>
    </row>
    <row r="1275" spans="1:27" x14ac:dyDescent="0.3">
      <c r="A1275" t="s">
        <v>4531</v>
      </c>
      <c r="B1275" t="s">
        <v>3550</v>
      </c>
      <c r="C1275" t="s">
        <v>1288</v>
      </c>
      <c r="D1275">
        <v>143</v>
      </c>
      <c r="E1275">
        <v>2</v>
      </c>
      <c r="F1275">
        <v>0</v>
      </c>
      <c r="G1275" s="4">
        <v>184</v>
      </c>
      <c r="H1275">
        <f t="shared" si="252"/>
        <v>77.72</v>
      </c>
      <c r="I1275">
        <f t="shared" si="253"/>
        <v>141</v>
      </c>
      <c r="J1275" s="3" t="str">
        <f t="shared" si="254"/>
        <v>PP</v>
      </c>
      <c r="K1275" s="3" t="str">
        <f t="shared" si="255"/>
        <v>PSOE</v>
      </c>
      <c r="L1275" s="3">
        <f t="shared" si="256"/>
        <v>48.94</v>
      </c>
      <c r="M1275" s="3">
        <f t="shared" si="257"/>
        <v>29.08</v>
      </c>
      <c r="N1275">
        <v>41</v>
      </c>
      <c r="O1275">
        <v>69</v>
      </c>
      <c r="P1275">
        <v>9</v>
      </c>
      <c r="Q1275">
        <v>0</v>
      </c>
      <c r="R1275">
        <v>20</v>
      </c>
      <c r="S1275">
        <v>0</v>
      </c>
      <c r="T1275">
        <v>0</v>
      </c>
      <c r="U1275">
        <f t="shared" si="247"/>
        <v>29.08</v>
      </c>
      <c r="V1275">
        <f t="shared" si="248"/>
        <v>48.94</v>
      </c>
      <c r="W1275">
        <f t="shared" si="249"/>
        <v>6.38</v>
      </c>
      <c r="X1275">
        <f t="shared" si="250"/>
        <v>0</v>
      </c>
      <c r="Y1275">
        <f t="shared" si="251"/>
        <v>14.18</v>
      </c>
      <c r="Z1275">
        <f t="shared" si="258"/>
        <v>0</v>
      </c>
      <c r="AA1275">
        <f t="shared" si="259"/>
        <v>0</v>
      </c>
    </row>
    <row r="1276" spans="1:27" x14ac:dyDescent="0.3">
      <c r="A1276" t="s">
        <v>4531</v>
      </c>
      <c r="B1276" t="s">
        <v>3551</v>
      </c>
      <c r="C1276" t="s">
        <v>1289</v>
      </c>
      <c r="D1276">
        <v>275</v>
      </c>
      <c r="E1276">
        <v>6</v>
      </c>
      <c r="F1276">
        <v>2</v>
      </c>
      <c r="G1276" s="4">
        <v>353</v>
      </c>
      <c r="H1276">
        <f t="shared" si="252"/>
        <v>77.900000000000006</v>
      </c>
      <c r="I1276">
        <f t="shared" si="253"/>
        <v>269</v>
      </c>
      <c r="J1276" s="3" t="str">
        <f t="shared" si="254"/>
        <v>PSOE</v>
      </c>
      <c r="K1276" s="3" t="str">
        <f t="shared" si="255"/>
        <v>PP</v>
      </c>
      <c r="L1276" s="3">
        <f t="shared" si="256"/>
        <v>47.58</v>
      </c>
      <c r="M1276" s="3">
        <f t="shared" si="257"/>
        <v>39.03</v>
      </c>
      <c r="N1276">
        <v>128</v>
      </c>
      <c r="O1276">
        <v>105</v>
      </c>
      <c r="P1276">
        <v>13</v>
      </c>
      <c r="Q1276">
        <v>0</v>
      </c>
      <c r="R1276">
        <v>20</v>
      </c>
      <c r="S1276">
        <v>0</v>
      </c>
      <c r="T1276">
        <v>1</v>
      </c>
      <c r="U1276">
        <f t="shared" si="247"/>
        <v>47.58</v>
      </c>
      <c r="V1276">
        <f t="shared" si="248"/>
        <v>39.03</v>
      </c>
      <c r="W1276">
        <f t="shared" si="249"/>
        <v>4.83</v>
      </c>
      <c r="X1276">
        <f t="shared" si="250"/>
        <v>0</v>
      </c>
      <c r="Y1276">
        <f t="shared" si="251"/>
        <v>7.43</v>
      </c>
      <c r="Z1276">
        <f t="shared" si="258"/>
        <v>0</v>
      </c>
      <c r="AA1276">
        <f t="shared" si="259"/>
        <v>0.37</v>
      </c>
    </row>
    <row r="1277" spans="1:27" x14ac:dyDescent="0.3">
      <c r="A1277" t="s">
        <v>4531</v>
      </c>
      <c r="B1277" t="s">
        <v>3552</v>
      </c>
      <c r="C1277" t="s">
        <v>1290</v>
      </c>
      <c r="D1277">
        <v>115</v>
      </c>
      <c r="E1277">
        <v>0</v>
      </c>
      <c r="F1277">
        <v>0</v>
      </c>
      <c r="G1277" s="4">
        <v>132</v>
      </c>
      <c r="H1277">
        <f t="shared" si="252"/>
        <v>87.12</v>
      </c>
      <c r="I1277">
        <f t="shared" si="253"/>
        <v>115</v>
      </c>
      <c r="J1277" s="3" t="str">
        <f t="shared" si="254"/>
        <v>PSOE</v>
      </c>
      <c r="K1277" s="3" t="str">
        <f t="shared" si="255"/>
        <v>PP</v>
      </c>
      <c r="L1277" s="3">
        <f t="shared" si="256"/>
        <v>37.39</v>
      </c>
      <c r="M1277" s="3">
        <f t="shared" si="257"/>
        <v>33.909999999999997</v>
      </c>
      <c r="N1277">
        <v>43</v>
      </c>
      <c r="O1277">
        <v>39</v>
      </c>
      <c r="P1277">
        <v>6</v>
      </c>
      <c r="Q1277">
        <v>1</v>
      </c>
      <c r="R1277">
        <v>20</v>
      </c>
      <c r="S1277">
        <v>0</v>
      </c>
      <c r="T1277">
        <v>2</v>
      </c>
      <c r="U1277">
        <f t="shared" si="247"/>
        <v>37.39</v>
      </c>
      <c r="V1277">
        <f t="shared" si="248"/>
        <v>33.909999999999997</v>
      </c>
      <c r="W1277">
        <f t="shared" si="249"/>
        <v>5.22</v>
      </c>
      <c r="X1277">
        <f t="shared" si="250"/>
        <v>0.87</v>
      </c>
      <c r="Y1277">
        <f t="shared" si="251"/>
        <v>17.39</v>
      </c>
      <c r="Z1277">
        <f t="shared" si="258"/>
        <v>0</v>
      </c>
      <c r="AA1277">
        <f t="shared" si="259"/>
        <v>1.74</v>
      </c>
    </row>
    <row r="1278" spans="1:27" x14ac:dyDescent="0.3">
      <c r="A1278" t="s">
        <v>4531</v>
      </c>
      <c r="B1278" t="s">
        <v>3553</v>
      </c>
      <c r="C1278" t="s">
        <v>1291</v>
      </c>
      <c r="D1278">
        <v>66</v>
      </c>
      <c r="E1278">
        <v>0</v>
      </c>
      <c r="F1278">
        <v>0</v>
      </c>
      <c r="G1278" s="4">
        <v>88</v>
      </c>
      <c r="H1278">
        <f t="shared" si="252"/>
        <v>75</v>
      </c>
      <c r="I1278">
        <f t="shared" si="253"/>
        <v>66</v>
      </c>
      <c r="J1278" s="3" t="str">
        <f t="shared" si="254"/>
        <v>PP</v>
      </c>
      <c r="K1278" s="3" t="str">
        <f t="shared" si="255"/>
        <v>PSOE</v>
      </c>
      <c r="L1278" s="3">
        <f t="shared" si="256"/>
        <v>60.61</v>
      </c>
      <c r="M1278" s="3">
        <f t="shared" si="257"/>
        <v>24.24</v>
      </c>
      <c r="N1278">
        <v>16</v>
      </c>
      <c r="O1278">
        <v>40</v>
      </c>
      <c r="P1278">
        <v>2</v>
      </c>
      <c r="Q1278">
        <v>1</v>
      </c>
      <c r="R1278">
        <v>7</v>
      </c>
      <c r="S1278">
        <v>0</v>
      </c>
      <c r="T1278">
        <v>0</v>
      </c>
      <c r="U1278">
        <f t="shared" si="247"/>
        <v>24.24</v>
      </c>
      <c r="V1278">
        <f t="shared" si="248"/>
        <v>60.61</v>
      </c>
      <c r="W1278">
        <f t="shared" si="249"/>
        <v>3.03</v>
      </c>
      <c r="X1278">
        <f t="shared" si="250"/>
        <v>1.52</v>
      </c>
      <c r="Y1278">
        <f t="shared" si="251"/>
        <v>10.61</v>
      </c>
      <c r="Z1278">
        <f t="shared" si="258"/>
        <v>0</v>
      </c>
      <c r="AA1278">
        <f t="shared" si="259"/>
        <v>0</v>
      </c>
    </row>
    <row r="1279" spans="1:27" x14ac:dyDescent="0.3">
      <c r="A1279" t="s">
        <v>4531</v>
      </c>
      <c r="B1279" t="s">
        <v>3554</v>
      </c>
      <c r="C1279" t="s">
        <v>1292</v>
      </c>
      <c r="D1279">
        <v>75011</v>
      </c>
      <c r="E1279">
        <v>532</v>
      </c>
      <c r="F1279">
        <v>557</v>
      </c>
      <c r="G1279" s="4">
        <v>118347</v>
      </c>
      <c r="H1279">
        <f t="shared" si="252"/>
        <v>63.38</v>
      </c>
      <c r="I1279">
        <f t="shared" si="253"/>
        <v>74479</v>
      </c>
      <c r="J1279" s="3" t="str">
        <f t="shared" si="254"/>
        <v>PP</v>
      </c>
      <c r="K1279" s="3" t="str">
        <f t="shared" si="255"/>
        <v>PSOE</v>
      </c>
      <c r="L1279" s="3">
        <f t="shared" si="256"/>
        <v>36.32</v>
      </c>
      <c r="M1279" s="3">
        <f t="shared" si="257"/>
        <v>33.94</v>
      </c>
      <c r="N1279">
        <v>25278</v>
      </c>
      <c r="O1279">
        <v>27050</v>
      </c>
      <c r="P1279">
        <v>3503</v>
      </c>
      <c r="Q1279">
        <v>3865</v>
      </c>
      <c r="R1279">
        <v>11909</v>
      </c>
      <c r="S1279">
        <v>0</v>
      </c>
      <c r="T1279">
        <v>226</v>
      </c>
      <c r="U1279">
        <f t="shared" si="247"/>
        <v>33.94</v>
      </c>
      <c r="V1279">
        <f t="shared" si="248"/>
        <v>36.32</v>
      </c>
      <c r="W1279">
        <f t="shared" si="249"/>
        <v>4.7</v>
      </c>
      <c r="X1279">
        <f t="shared" si="250"/>
        <v>5.19</v>
      </c>
      <c r="Y1279">
        <f t="shared" si="251"/>
        <v>15.99</v>
      </c>
      <c r="Z1279">
        <f t="shared" si="258"/>
        <v>0</v>
      </c>
      <c r="AA1279">
        <f t="shared" si="259"/>
        <v>0.3</v>
      </c>
    </row>
    <row r="1280" spans="1:27" x14ac:dyDescent="0.3">
      <c r="A1280" t="s">
        <v>4531</v>
      </c>
      <c r="B1280" t="s">
        <v>3555</v>
      </c>
      <c r="C1280" t="s">
        <v>1293</v>
      </c>
      <c r="D1280">
        <v>88</v>
      </c>
      <c r="E1280">
        <v>0</v>
      </c>
      <c r="F1280">
        <v>0</v>
      </c>
      <c r="G1280" s="4">
        <v>101</v>
      </c>
      <c r="H1280">
        <f t="shared" si="252"/>
        <v>87.13</v>
      </c>
      <c r="I1280">
        <f t="shared" si="253"/>
        <v>88</v>
      </c>
      <c r="J1280" s="3" t="str">
        <f t="shared" si="254"/>
        <v>PSOE</v>
      </c>
      <c r="K1280" s="3" t="str">
        <f t="shared" si="255"/>
        <v>PP</v>
      </c>
      <c r="L1280" s="3">
        <f t="shared" si="256"/>
        <v>56.82</v>
      </c>
      <c r="M1280" s="3">
        <f t="shared" si="257"/>
        <v>37.5</v>
      </c>
      <c r="N1280">
        <v>50</v>
      </c>
      <c r="O1280">
        <v>33</v>
      </c>
      <c r="P1280">
        <v>2</v>
      </c>
      <c r="Q1280">
        <v>0</v>
      </c>
      <c r="R1280">
        <v>3</v>
      </c>
      <c r="S1280">
        <v>0</v>
      </c>
      <c r="T1280">
        <v>0</v>
      </c>
      <c r="U1280">
        <f t="shared" si="247"/>
        <v>56.82</v>
      </c>
      <c r="V1280">
        <f t="shared" si="248"/>
        <v>37.5</v>
      </c>
      <c r="W1280">
        <f t="shared" si="249"/>
        <v>2.27</v>
      </c>
      <c r="X1280">
        <f t="shared" si="250"/>
        <v>0</v>
      </c>
      <c r="Y1280">
        <f t="shared" si="251"/>
        <v>3.41</v>
      </c>
      <c r="Z1280">
        <f t="shared" si="258"/>
        <v>0</v>
      </c>
      <c r="AA1280">
        <f t="shared" si="259"/>
        <v>0</v>
      </c>
    </row>
    <row r="1281" spans="1:27" x14ac:dyDescent="0.3">
      <c r="A1281" t="s">
        <v>4531</v>
      </c>
      <c r="B1281" t="s">
        <v>3556</v>
      </c>
      <c r="C1281" t="s">
        <v>1294</v>
      </c>
      <c r="D1281">
        <v>95</v>
      </c>
      <c r="E1281">
        <v>1</v>
      </c>
      <c r="F1281">
        <v>1</v>
      </c>
      <c r="G1281" s="4">
        <v>125</v>
      </c>
      <c r="H1281">
        <f t="shared" si="252"/>
        <v>76</v>
      </c>
      <c r="I1281">
        <f t="shared" si="253"/>
        <v>94</v>
      </c>
      <c r="J1281" s="3" t="str">
        <f t="shared" si="254"/>
        <v>PP</v>
      </c>
      <c r="K1281" s="3" t="str">
        <f t="shared" si="255"/>
        <v>PSOE</v>
      </c>
      <c r="L1281" s="3">
        <f t="shared" si="256"/>
        <v>56.38</v>
      </c>
      <c r="M1281" s="3">
        <f t="shared" si="257"/>
        <v>20.21</v>
      </c>
      <c r="N1281">
        <v>19</v>
      </c>
      <c r="O1281">
        <v>53</v>
      </c>
      <c r="P1281">
        <v>2</v>
      </c>
      <c r="Q1281">
        <v>1</v>
      </c>
      <c r="R1281">
        <v>18</v>
      </c>
      <c r="S1281">
        <v>0</v>
      </c>
      <c r="T1281">
        <v>0</v>
      </c>
      <c r="U1281">
        <f t="shared" si="247"/>
        <v>20.21</v>
      </c>
      <c r="V1281">
        <f t="shared" si="248"/>
        <v>56.38</v>
      </c>
      <c r="W1281">
        <f t="shared" si="249"/>
        <v>2.13</v>
      </c>
      <c r="X1281">
        <f t="shared" si="250"/>
        <v>1.06</v>
      </c>
      <c r="Y1281">
        <f t="shared" si="251"/>
        <v>19.149999999999999</v>
      </c>
      <c r="Z1281">
        <f t="shared" si="258"/>
        <v>0</v>
      </c>
      <c r="AA1281">
        <f t="shared" si="259"/>
        <v>0</v>
      </c>
    </row>
    <row r="1282" spans="1:27" x14ac:dyDescent="0.3">
      <c r="A1282" t="s">
        <v>4531</v>
      </c>
      <c r="B1282" t="s">
        <v>3557</v>
      </c>
      <c r="C1282" t="s">
        <v>1295</v>
      </c>
      <c r="D1282">
        <v>68</v>
      </c>
      <c r="E1282">
        <v>0</v>
      </c>
      <c r="F1282">
        <v>2</v>
      </c>
      <c r="G1282" s="4">
        <v>76</v>
      </c>
      <c r="H1282">
        <f t="shared" si="252"/>
        <v>89.47</v>
      </c>
      <c r="I1282">
        <f t="shared" si="253"/>
        <v>68</v>
      </c>
      <c r="J1282" s="3" t="str">
        <f t="shared" si="254"/>
        <v>PP</v>
      </c>
      <c r="K1282" s="3" t="str">
        <f t="shared" si="255"/>
        <v>PSOE</v>
      </c>
      <c r="L1282" s="3">
        <f t="shared" si="256"/>
        <v>48.53</v>
      </c>
      <c r="M1282" s="3">
        <f t="shared" si="257"/>
        <v>22.06</v>
      </c>
      <c r="N1282">
        <v>15</v>
      </c>
      <c r="O1282">
        <v>33</v>
      </c>
      <c r="P1282">
        <v>5</v>
      </c>
      <c r="Q1282">
        <v>1</v>
      </c>
      <c r="R1282">
        <v>12</v>
      </c>
      <c r="S1282">
        <v>0</v>
      </c>
      <c r="T1282">
        <v>0</v>
      </c>
      <c r="U1282">
        <f t="shared" ref="U1282:U1345" si="260">ROUND((N1282/$I1282)*100,2)</f>
        <v>22.06</v>
      </c>
      <c r="V1282">
        <f t="shared" ref="V1282:V1345" si="261">ROUND((O1282/$I1282)*100,2)</f>
        <v>48.53</v>
      </c>
      <c r="W1282">
        <f t="shared" ref="W1282:W1345" si="262">ROUND((P1282/$I1282)*100,2)</f>
        <v>7.35</v>
      </c>
      <c r="X1282">
        <f t="shared" ref="X1282:X1345" si="263">ROUND((Q1282/$I1282)*100,2)</f>
        <v>1.47</v>
      </c>
      <c r="Y1282">
        <f t="shared" ref="Y1282:Y1345" si="264">ROUND((R1282/$I1282)*100,2)</f>
        <v>17.649999999999999</v>
      </c>
      <c r="Z1282">
        <f t="shared" si="258"/>
        <v>0</v>
      </c>
      <c r="AA1282">
        <f t="shared" si="259"/>
        <v>0</v>
      </c>
    </row>
    <row r="1283" spans="1:27" x14ac:dyDescent="0.3">
      <c r="A1283" t="s">
        <v>4531</v>
      </c>
      <c r="B1283" t="s">
        <v>3558</v>
      </c>
      <c r="C1283" t="s">
        <v>1296</v>
      </c>
      <c r="D1283">
        <v>625</v>
      </c>
      <c r="E1283">
        <v>4</v>
      </c>
      <c r="F1283">
        <v>10</v>
      </c>
      <c r="G1283" s="4">
        <v>788</v>
      </c>
      <c r="H1283">
        <f t="shared" ref="H1283:H1346" si="265">ROUND((D1283/G1283)*100,2)</f>
        <v>79.31</v>
      </c>
      <c r="I1283">
        <f t="shared" ref="I1283:I1346" si="266">D1283-E1283</f>
        <v>621</v>
      </c>
      <c r="J1283" s="3" t="str">
        <f t="shared" ref="J1283:J1346" si="267">IF(MAX(N1283:R1283) = N1283,"PSOE", IF(MAX(N1283:R1283) = O1283, "PP", IF(MAX(N1283:R1283) = P1283, "VOX", IF(MAX(N1283:R1283) = Q1283, "Podemos", IF(MAX(N1283:R1283) = R1283, "Ciudadanos",  IF(MAX(N1283:R1283) = S1283, "Por Ávila", "UPL"))))))</f>
        <v>Ciudadanos</v>
      </c>
      <c r="K1283" s="3" t="str">
        <f t="shared" ref="K1283:K1346" si="268">IF(LARGE(N1283:R1283,2) = N1283,"PSOE", IF(LARGE(N1283:R1283,2) = O1283, "PP", IF(LARGE(N1283:R1283,2) = P1283, "VOX", IF(LARGE(N1283:R1283,2) = Q1283, "Podemos", IF(LARGE(N1283:R1283,2) = R1283, "Ciudadanos",  IF(LARGE(N1283:R1283,2) = S1283, "Por Ávila", "UPL"))))))</f>
        <v>PP</v>
      </c>
      <c r="L1283" s="3">
        <f t="shared" ref="L1283:L1346" si="269">IF(MAX(N1283:R1283) = N1283,U1283, IF(MAX(N1283:R1283) = O1283, V1283, IF(MAX(N1283:R1283) = P1283, W1283, IF(MAX(N1283:R1283) = Q1283, X1283, IF(MAX(N1283:R1283) = R1283, Y1283,  IF(MAX(N1283:R1283) = S1283, Z1283, AA1283))))))</f>
        <v>33.49</v>
      </c>
      <c r="M1283" s="3">
        <f t="shared" ref="M1283:M1346" si="270">IF(LARGE(N1283:R1283,2) = N1283,U1283, IF(LARGE(N1283:R1283,2) = O1283, V1283, IF(LARGE(N1283:R1283,2) = P1283, W1283, IF(LARGE(N1283:R1283,2) = Q1283, X1283, IF(LARGE(N1283:R1283,2) = R1283, Y1283,  IF(LARGE(N1283:R1283,2) = S1283, Z1283, AA1283))))))</f>
        <v>23.03</v>
      </c>
      <c r="N1283">
        <v>133</v>
      </c>
      <c r="O1283">
        <v>143</v>
      </c>
      <c r="P1283">
        <v>44</v>
      </c>
      <c r="Q1283">
        <v>42</v>
      </c>
      <c r="R1283">
        <v>208</v>
      </c>
      <c r="S1283">
        <v>0</v>
      </c>
      <c r="T1283">
        <v>1</v>
      </c>
      <c r="U1283">
        <f t="shared" si="260"/>
        <v>21.42</v>
      </c>
      <c r="V1283">
        <f t="shared" si="261"/>
        <v>23.03</v>
      </c>
      <c r="W1283">
        <f t="shared" si="262"/>
        <v>7.09</v>
      </c>
      <c r="X1283">
        <f t="shared" si="263"/>
        <v>6.76</v>
      </c>
      <c r="Y1283">
        <f t="shared" si="264"/>
        <v>33.49</v>
      </c>
      <c r="Z1283">
        <f t="shared" ref="Z1283:Z1346" si="271">ROUND((S1283/$I1283)*100,2)</f>
        <v>0</v>
      </c>
      <c r="AA1283">
        <f t="shared" ref="AA1283:AA1346" si="272">ROUND((T1283/$I1283)*100,2)</f>
        <v>0.16</v>
      </c>
    </row>
    <row r="1284" spans="1:27" x14ac:dyDescent="0.3">
      <c r="A1284" t="s">
        <v>4531</v>
      </c>
      <c r="B1284" t="s">
        <v>3559</v>
      </c>
      <c r="C1284" t="s">
        <v>1297</v>
      </c>
      <c r="D1284">
        <v>588</v>
      </c>
      <c r="E1284">
        <v>6</v>
      </c>
      <c r="F1284">
        <v>9</v>
      </c>
      <c r="G1284" s="4">
        <v>724</v>
      </c>
      <c r="H1284">
        <f t="shared" si="265"/>
        <v>81.22</v>
      </c>
      <c r="I1284">
        <f t="shared" si="266"/>
        <v>582</v>
      </c>
      <c r="J1284" s="3" t="str">
        <f t="shared" si="267"/>
        <v>PP</v>
      </c>
      <c r="K1284" s="3" t="str">
        <f t="shared" si="268"/>
        <v>PSOE</v>
      </c>
      <c r="L1284" s="3">
        <f t="shared" si="269"/>
        <v>44.67</v>
      </c>
      <c r="M1284" s="3">
        <f t="shared" si="270"/>
        <v>34.71</v>
      </c>
      <c r="N1284">
        <v>202</v>
      </c>
      <c r="O1284">
        <v>260</v>
      </c>
      <c r="P1284">
        <v>26</v>
      </c>
      <c r="Q1284">
        <v>13</v>
      </c>
      <c r="R1284">
        <v>68</v>
      </c>
      <c r="S1284">
        <v>0</v>
      </c>
      <c r="T1284">
        <v>0</v>
      </c>
      <c r="U1284">
        <f t="shared" si="260"/>
        <v>34.71</v>
      </c>
      <c r="V1284">
        <f t="shared" si="261"/>
        <v>44.67</v>
      </c>
      <c r="W1284">
        <f t="shared" si="262"/>
        <v>4.47</v>
      </c>
      <c r="X1284">
        <f t="shared" si="263"/>
        <v>2.23</v>
      </c>
      <c r="Y1284">
        <f t="shared" si="264"/>
        <v>11.68</v>
      </c>
      <c r="Z1284">
        <f t="shared" si="271"/>
        <v>0</v>
      </c>
      <c r="AA1284">
        <f t="shared" si="272"/>
        <v>0</v>
      </c>
    </row>
    <row r="1285" spans="1:27" x14ac:dyDescent="0.3">
      <c r="A1285" t="s">
        <v>4531</v>
      </c>
      <c r="B1285" t="s">
        <v>3560</v>
      </c>
      <c r="C1285" t="s">
        <v>1298</v>
      </c>
      <c r="D1285">
        <v>54</v>
      </c>
      <c r="E1285">
        <v>0</v>
      </c>
      <c r="F1285">
        <v>1</v>
      </c>
      <c r="G1285" s="4">
        <v>70</v>
      </c>
      <c r="H1285">
        <f t="shared" si="265"/>
        <v>77.14</v>
      </c>
      <c r="I1285">
        <f t="shared" si="266"/>
        <v>54</v>
      </c>
      <c r="J1285" s="3" t="str">
        <f t="shared" si="267"/>
        <v>PP</v>
      </c>
      <c r="K1285" s="3" t="str">
        <f t="shared" si="268"/>
        <v>PSOE</v>
      </c>
      <c r="L1285" s="3">
        <f t="shared" si="269"/>
        <v>62.96</v>
      </c>
      <c r="M1285" s="3">
        <f t="shared" si="270"/>
        <v>22.22</v>
      </c>
      <c r="N1285">
        <v>12</v>
      </c>
      <c r="O1285">
        <v>34</v>
      </c>
      <c r="P1285">
        <v>0</v>
      </c>
      <c r="Q1285">
        <v>1</v>
      </c>
      <c r="R1285">
        <v>6</v>
      </c>
      <c r="S1285">
        <v>0</v>
      </c>
      <c r="T1285">
        <v>0</v>
      </c>
      <c r="U1285">
        <f t="shared" si="260"/>
        <v>22.22</v>
      </c>
      <c r="V1285">
        <f t="shared" si="261"/>
        <v>62.96</v>
      </c>
      <c r="W1285">
        <f t="shared" si="262"/>
        <v>0</v>
      </c>
      <c r="X1285">
        <f t="shared" si="263"/>
        <v>1.85</v>
      </c>
      <c r="Y1285">
        <f t="shared" si="264"/>
        <v>11.11</v>
      </c>
      <c r="Z1285">
        <f t="shared" si="271"/>
        <v>0</v>
      </c>
      <c r="AA1285">
        <f t="shared" si="272"/>
        <v>0</v>
      </c>
    </row>
    <row r="1286" spans="1:27" x14ac:dyDescent="0.3">
      <c r="A1286" t="s">
        <v>4531</v>
      </c>
      <c r="B1286" t="s">
        <v>3561</v>
      </c>
      <c r="C1286" t="s">
        <v>1299</v>
      </c>
      <c r="D1286">
        <v>32</v>
      </c>
      <c r="E1286">
        <v>2</v>
      </c>
      <c r="F1286">
        <v>0</v>
      </c>
      <c r="G1286" s="4">
        <v>39</v>
      </c>
      <c r="H1286">
        <f t="shared" si="265"/>
        <v>82.05</v>
      </c>
      <c r="I1286">
        <f t="shared" si="266"/>
        <v>30</v>
      </c>
      <c r="J1286" s="3" t="str">
        <f t="shared" si="267"/>
        <v>PSOE</v>
      </c>
      <c r="K1286" s="3" t="str">
        <f t="shared" si="268"/>
        <v>PP</v>
      </c>
      <c r="L1286" s="3">
        <f t="shared" si="269"/>
        <v>53.33</v>
      </c>
      <c r="M1286" s="3">
        <f t="shared" si="270"/>
        <v>36.67</v>
      </c>
      <c r="N1286">
        <v>16</v>
      </c>
      <c r="O1286">
        <v>11</v>
      </c>
      <c r="P1286">
        <v>0</v>
      </c>
      <c r="Q1286">
        <v>0</v>
      </c>
      <c r="R1286">
        <v>2</v>
      </c>
      <c r="S1286">
        <v>0</v>
      </c>
      <c r="T1286">
        <v>0</v>
      </c>
      <c r="U1286">
        <f t="shared" si="260"/>
        <v>53.33</v>
      </c>
      <c r="V1286">
        <f t="shared" si="261"/>
        <v>36.67</v>
      </c>
      <c r="W1286">
        <f t="shared" si="262"/>
        <v>0</v>
      </c>
      <c r="X1286">
        <f t="shared" si="263"/>
        <v>0</v>
      </c>
      <c r="Y1286">
        <f t="shared" si="264"/>
        <v>6.67</v>
      </c>
      <c r="Z1286">
        <f t="shared" si="271"/>
        <v>0</v>
      </c>
      <c r="AA1286">
        <f t="shared" si="272"/>
        <v>0</v>
      </c>
    </row>
    <row r="1287" spans="1:27" x14ac:dyDescent="0.3">
      <c r="A1287" t="s">
        <v>4531</v>
      </c>
      <c r="B1287" t="s">
        <v>3562</v>
      </c>
      <c r="C1287" t="s">
        <v>1300</v>
      </c>
      <c r="D1287">
        <v>157</v>
      </c>
      <c r="E1287">
        <v>1</v>
      </c>
      <c r="F1287">
        <v>1</v>
      </c>
      <c r="G1287" s="4">
        <v>193</v>
      </c>
      <c r="H1287">
        <f t="shared" si="265"/>
        <v>81.349999999999994</v>
      </c>
      <c r="I1287">
        <f t="shared" si="266"/>
        <v>156</v>
      </c>
      <c r="J1287" s="3" t="str">
        <f t="shared" si="267"/>
        <v>PP</v>
      </c>
      <c r="K1287" s="3" t="str">
        <f t="shared" si="268"/>
        <v>PSOE</v>
      </c>
      <c r="L1287" s="3">
        <f t="shared" si="269"/>
        <v>39.1</v>
      </c>
      <c r="M1287" s="3">
        <f t="shared" si="270"/>
        <v>37.82</v>
      </c>
      <c r="N1287">
        <v>59</v>
      </c>
      <c r="O1287">
        <v>61</v>
      </c>
      <c r="P1287">
        <v>12</v>
      </c>
      <c r="Q1287">
        <v>1</v>
      </c>
      <c r="R1287">
        <v>20</v>
      </c>
      <c r="S1287">
        <v>0</v>
      </c>
      <c r="T1287">
        <v>0</v>
      </c>
      <c r="U1287">
        <f t="shared" si="260"/>
        <v>37.82</v>
      </c>
      <c r="V1287">
        <f t="shared" si="261"/>
        <v>39.1</v>
      </c>
      <c r="W1287">
        <f t="shared" si="262"/>
        <v>7.69</v>
      </c>
      <c r="X1287">
        <f t="shared" si="263"/>
        <v>0.64</v>
      </c>
      <c r="Y1287">
        <f t="shared" si="264"/>
        <v>12.82</v>
      </c>
      <c r="Z1287">
        <f t="shared" si="271"/>
        <v>0</v>
      </c>
      <c r="AA1287">
        <f t="shared" si="272"/>
        <v>0</v>
      </c>
    </row>
    <row r="1288" spans="1:27" x14ac:dyDescent="0.3">
      <c r="A1288" t="s">
        <v>4531</v>
      </c>
      <c r="B1288" t="s">
        <v>3563</v>
      </c>
      <c r="C1288" t="s">
        <v>1301</v>
      </c>
      <c r="D1288">
        <v>97</v>
      </c>
      <c r="E1288">
        <v>0</v>
      </c>
      <c r="F1288">
        <v>0</v>
      </c>
      <c r="G1288" s="4">
        <v>115</v>
      </c>
      <c r="H1288">
        <f t="shared" si="265"/>
        <v>84.35</v>
      </c>
      <c r="I1288">
        <f t="shared" si="266"/>
        <v>97</v>
      </c>
      <c r="J1288" s="3" t="str">
        <f t="shared" si="267"/>
        <v>PSOE</v>
      </c>
      <c r="K1288" s="3" t="str">
        <f t="shared" si="268"/>
        <v>PP</v>
      </c>
      <c r="L1288" s="3">
        <f t="shared" si="269"/>
        <v>48.45</v>
      </c>
      <c r="M1288" s="3">
        <f t="shared" si="270"/>
        <v>37.11</v>
      </c>
      <c r="N1288">
        <v>47</v>
      </c>
      <c r="O1288">
        <v>36</v>
      </c>
      <c r="P1288">
        <v>5</v>
      </c>
      <c r="Q1288">
        <v>1</v>
      </c>
      <c r="R1288">
        <v>8</v>
      </c>
      <c r="S1288">
        <v>0</v>
      </c>
      <c r="T1288">
        <v>0</v>
      </c>
      <c r="U1288">
        <f t="shared" si="260"/>
        <v>48.45</v>
      </c>
      <c r="V1288">
        <f t="shared" si="261"/>
        <v>37.11</v>
      </c>
      <c r="W1288">
        <f t="shared" si="262"/>
        <v>5.15</v>
      </c>
      <c r="X1288">
        <f t="shared" si="263"/>
        <v>1.03</v>
      </c>
      <c r="Y1288">
        <f t="shared" si="264"/>
        <v>8.25</v>
      </c>
      <c r="Z1288">
        <f t="shared" si="271"/>
        <v>0</v>
      </c>
      <c r="AA1288">
        <f t="shared" si="272"/>
        <v>0</v>
      </c>
    </row>
    <row r="1289" spans="1:27" x14ac:dyDescent="0.3">
      <c r="A1289" t="s">
        <v>4531</v>
      </c>
      <c r="B1289" t="s">
        <v>3564</v>
      </c>
      <c r="C1289" t="s">
        <v>1302</v>
      </c>
      <c r="D1289">
        <v>246</v>
      </c>
      <c r="E1289">
        <v>3</v>
      </c>
      <c r="F1289">
        <v>1</v>
      </c>
      <c r="G1289" s="4">
        <v>312</v>
      </c>
      <c r="H1289">
        <f t="shared" si="265"/>
        <v>78.849999999999994</v>
      </c>
      <c r="I1289">
        <f t="shared" si="266"/>
        <v>243</v>
      </c>
      <c r="J1289" s="3" t="str">
        <f t="shared" si="267"/>
        <v>PP</v>
      </c>
      <c r="K1289" s="3" t="str">
        <f t="shared" si="268"/>
        <v>PSOE</v>
      </c>
      <c r="L1289" s="3">
        <f t="shared" si="269"/>
        <v>58.44</v>
      </c>
      <c r="M1289" s="3">
        <f t="shared" si="270"/>
        <v>27.98</v>
      </c>
      <c r="N1289">
        <v>68</v>
      </c>
      <c r="O1289">
        <v>142</v>
      </c>
      <c r="P1289">
        <v>3</v>
      </c>
      <c r="Q1289">
        <v>11</v>
      </c>
      <c r="R1289">
        <v>14</v>
      </c>
      <c r="S1289">
        <v>0</v>
      </c>
      <c r="T1289">
        <v>0</v>
      </c>
      <c r="U1289">
        <f t="shared" si="260"/>
        <v>27.98</v>
      </c>
      <c r="V1289">
        <f t="shared" si="261"/>
        <v>58.44</v>
      </c>
      <c r="W1289">
        <f t="shared" si="262"/>
        <v>1.23</v>
      </c>
      <c r="X1289">
        <f t="shared" si="263"/>
        <v>4.53</v>
      </c>
      <c r="Y1289">
        <f t="shared" si="264"/>
        <v>5.76</v>
      </c>
      <c r="Z1289">
        <f t="shared" si="271"/>
        <v>0</v>
      </c>
      <c r="AA1289">
        <f t="shared" si="272"/>
        <v>0</v>
      </c>
    </row>
    <row r="1290" spans="1:27" x14ac:dyDescent="0.3">
      <c r="A1290" t="s">
        <v>4531</v>
      </c>
      <c r="B1290" t="s">
        <v>3565</v>
      </c>
      <c r="C1290" t="s">
        <v>1303</v>
      </c>
      <c r="D1290">
        <v>274</v>
      </c>
      <c r="E1290">
        <v>0</v>
      </c>
      <c r="F1290">
        <v>2</v>
      </c>
      <c r="G1290" s="4">
        <v>367</v>
      </c>
      <c r="H1290">
        <f t="shared" si="265"/>
        <v>74.66</v>
      </c>
      <c r="I1290">
        <f t="shared" si="266"/>
        <v>274</v>
      </c>
      <c r="J1290" s="3" t="str">
        <f t="shared" si="267"/>
        <v>PP</v>
      </c>
      <c r="K1290" s="3" t="str">
        <f t="shared" si="268"/>
        <v>PSOE</v>
      </c>
      <c r="L1290" s="3">
        <f t="shared" si="269"/>
        <v>43.43</v>
      </c>
      <c r="M1290" s="3">
        <f t="shared" si="270"/>
        <v>36.5</v>
      </c>
      <c r="N1290">
        <v>100</v>
      </c>
      <c r="O1290">
        <v>119</v>
      </c>
      <c r="P1290">
        <v>15</v>
      </c>
      <c r="Q1290">
        <v>8</v>
      </c>
      <c r="R1290">
        <v>25</v>
      </c>
      <c r="S1290">
        <v>0</v>
      </c>
      <c r="T1290">
        <v>0</v>
      </c>
      <c r="U1290">
        <f t="shared" si="260"/>
        <v>36.5</v>
      </c>
      <c r="V1290">
        <f t="shared" si="261"/>
        <v>43.43</v>
      </c>
      <c r="W1290">
        <f t="shared" si="262"/>
        <v>5.47</v>
      </c>
      <c r="X1290">
        <f t="shared" si="263"/>
        <v>2.92</v>
      </c>
      <c r="Y1290">
        <f t="shared" si="264"/>
        <v>9.1199999999999992</v>
      </c>
      <c r="Z1290">
        <f t="shared" si="271"/>
        <v>0</v>
      </c>
      <c r="AA1290">
        <f t="shared" si="272"/>
        <v>0</v>
      </c>
    </row>
    <row r="1291" spans="1:27" x14ac:dyDescent="0.3">
      <c r="A1291" t="s">
        <v>4531</v>
      </c>
      <c r="B1291" t="s">
        <v>3566</v>
      </c>
      <c r="C1291" t="s">
        <v>1304</v>
      </c>
      <c r="D1291">
        <v>149</v>
      </c>
      <c r="E1291">
        <v>0</v>
      </c>
      <c r="F1291">
        <v>3</v>
      </c>
      <c r="G1291" s="4">
        <v>201</v>
      </c>
      <c r="H1291">
        <f t="shared" si="265"/>
        <v>74.13</v>
      </c>
      <c r="I1291">
        <f t="shared" si="266"/>
        <v>149</v>
      </c>
      <c r="J1291" s="3" t="str">
        <f t="shared" si="267"/>
        <v>PSOE</v>
      </c>
      <c r="K1291" s="3" t="str">
        <f t="shared" si="268"/>
        <v>PP</v>
      </c>
      <c r="L1291" s="3">
        <f t="shared" si="269"/>
        <v>54.36</v>
      </c>
      <c r="M1291" s="3">
        <f t="shared" si="270"/>
        <v>16.11</v>
      </c>
      <c r="N1291">
        <v>81</v>
      </c>
      <c r="O1291">
        <v>24</v>
      </c>
      <c r="P1291">
        <v>6</v>
      </c>
      <c r="Q1291">
        <v>10</v>
      </c>
      <c r="R1291">
        <v>16</v>
      </c>
      <c r="S1291">
        <v>0</v>
      </c>
      <c r="T1291">
        <v>0</v>
      </c>
      <c r="U1291">
        <f t="shared" si="260"/>
        <v>54.36</v>
      </c>
      <c r="V1291">
        <f t="shared" si="261"/>
        <v>16.11</v>
      </c>
      <c r="W1291">
        <f t="shared" si="262"/>
        <v>4.03</v>
      </c>
      <c r="X1291">
        <f t="shared" si="263"/>
        <v>6.71</v>
      </c>
      <c r="Y1291">
        <f t="shared" si="264"/>
        <v>10.74</v>
      </c>
      <c r="Z1291">
        <f t="shared" si="271"/>
        <v>0</v>
      </c>
      <c r="AA1291">
        <f t="shared" si="272"/>
        <v>0</v>
      </c>
    </row>
    <row r="1292" spans="1:27" x14ac:dyDescent="0.3">
      <c r="A1292" t="s">
        <v>4531</v>
      </c>
      <c r="B1292" t="s">
        <v>3567</v>
      </c>
      <c r="C1292" t="s">
        <v>1305</v>
      </c>
      <c r="D1292">
        <v>216</v>
      </c>
      <c r="E1292">
        <v>7</v>
      </c>
      <c r="F1292">
        <v>5</v>
      </c>
      <c r="G1292" s="4">
        <v>310</v>
      </c>
      <c r="H1292">
        <f t="shared" si="265"/>
        <v>69.680000000000007</v>
      </c>
      <c r="I1292">
        <f t="shared" si="266"/>
        <v>209</v>
      </c>
      <c r="J1292" s="3" t="str">
        <f t="shared" si="267"/>
        <v>PP</v>
      </c>
      <c r="K1292" s="3" t="str">
        <f t="shared" si="268"/>
        <v>PSOE</v>
      </c>
      <c r="L1292" s="3">
        <f t="shared" si="269"/>
        <v>53.59</v>
      </c>
      <c r="M1292" s="3">
        <f t="shared" si="270"/>
        <v>22.97</v>
      </c>
      <c r="N1292">
        <v>48</v>
      </c>
      <c r="O1292">
        <v>112</v>
      </c>
      <c r="P1292">
        <v>9</v>
      </c>
      <c r="Q1292">
        <v>1</v>
      </c>
      <c r="R1292">
        <v>31</v>
      </c>
      <c r="S1292">
        <v>0</v>
      </c>
      <c r="T1292">
        <v>0</v>
      </c>
      <c r="U1292">
        <f t="shared" si="260"/>
        <v>22.97</v>
      </c>
      <c r="V1292">
        <f t="shared" si="261"/>
        <v>53.59</v>
      </c>
      <c r="W1292">
        <f t="shared" si="262"/>
        <v>4.3099999999999996</v>
      </c>
      <c r="X1292">
        <f t="shared" si="263"/>
        <v>0.48</v>
      </c>
      <c r="Y1292">
        <f t="shared" si="264"/>
        <v>14.83</v>
      </c>
      <c r="Z1292">
        <f t="shared" si="271"/>
        <v>0</v>
      </c>
      <c r="AA1292">
        <f t="shared" si="272"/>
        <v>0</v>
      </c>
    </row>
    <row r="1293" spans="1:27" x14ac:dyDescent="0.3">
      <c r="A1293" t="s">
        <v>4531</v>
      </c>
      <c r="B1293" t="s">
        <v>3568</v>
      </c>
      <c r="C1293" t="s">
        <v>1306</v>
      </c>
      <c r="D1293">
        <v>227</v>
      </c>
      <c r="E1293">
        <v>5</v>
      </c>
      <c r="F1293">
        <v>5</v>
      </c>
      <c r="G1293" s="4">
        <v>278</v>
      </c>
      <c r="H1293">
        <f t="shared" si="265"/>
        <v>81.650000000000006</v>
      </c>
      <c r="I1293">
        <f t="shared" si="266"/>
        <v>222</v>
      </c>
      <c r="J1293" s="3" t="str">
        <f t="shared" si="267"/>
        <v>PP</v>
      </c>
      <c r="K1293" s="3" t="str">
        <f t="shared" si="268"/>
        <v>PSOE</v>
      </c>
      <c r="L1293" s="3">
        <f t="shared" si="269"/>
        <v>51.8</v>
      </c>
      <c r="M1293" s="3">
        <f t="shared" si="270"/>
        <v>25.68</v>
      </c>
      <c r="N1293">
        <v>57</v>
      </c>
      <c r="O1293">
        <v>115</v>
      </c>
      <c r="P1293">
        <v>13</v>
      </c>
      <c r="Q1293">
        <v>5</v>
      </c>
      <c r="R1293">
        <v>23</v>
      </c>
      <c r="S1293">
        <v>0</v>
      </c>
      <c r="T1293">
        <v>0</v>
      </c>
      <c r="U1293">
        <f t="shared" si="260"/>
        <v>25.68</v>
      </c>
      <c r="V1293">
        <f t="shared" si="261"/>
        <v>51.8</v>
      </c>
      <c r="W1293">
        <f t="shared" si="262"/>
        <v>5.86</v>
      </c>
      <c r="X1293">
        <f t="shared" si="263"/>
        <v>2.25</v>
      </c>
      <c r="Y1293">
        <f t="shared" si="264"/>
        <v>10.36</v>
      </c>
      <c r="Z1293">
        <f t="shared" si="271"/>
        <v>0</v>
      </c>
      <c r="AA1293">
        <f t="shared" si="272"/>
        <v>0</v>
      </c>
    </row>
    <row r="1294" spans="1:27" x14ac:dyDescent="0.3">
      <c r="A1294" t="s">
        <v>4531</v>
      </c>
      <c r="B1294" t="s">
        <v>3569</v>
      </c>
      <c r="C1294" t="s">
        <v>1307</v>
      </c>
      <c r="D1294">
        <v>166</v>
      </c>
      <c r="E1294">
        <v>2</v>
      </c>
      <c r="F1294">
        <v>7</v>
      </c>
      <c r="G1294" s="4">
        <v>217</v>
      </c>
      <c r="H1294">
        <f t="shared" si="265"/>
        <v>76.5</v>
      </c>
      <c r="I1294">
        <f t="shared" si="266"/>
        <v>164</v>
      </c>
      <c r="J1294" s="3" t="str">
        <f t="shared" si="267"/>
        <v>PP</v>
      </c>
      <c r="K1294" s="3" t="str">
        <f t="shared" si="268"/>
        <v>Ciudadanos</v>
      </c>
      <c r="L1294" s="3">
        <f t="shared" si="269"/>
        <v>42.07</v>
      </c>
      <c r="M1294" s="3">
        <f t="shared" si="270"/>
        <v>32.93</v>
      </c>
      <c r="N1294">
        <v>30</v>
      </c>
      <c r="O1294">
        <v>69</v>
      </c>
      <c r="P1294">
        <v>2</v>
      </c>
      <c r="Q1294">
        <v>2</v>
      </c>
      <c r="R1294">
        <v>54</v>
      </c>
      <c r="S1294">
        <v>0</v>
      </c>
      <c r="T1294">
        <v>0</v>
      </c>
      <c r="U1294">
        <f t="shared" si="260"/>
        <v>18.29</v>
      </c>
      <c r="V1294">
        <f t="shared" si="261"/>
        <v>42.07</v>
      </c>
      <c r="W1294">
        <f t="shared" si="262"/>
        <v>1.22</v>
      </c>
      <c r="X1294">
        <f t="shared" si="263"/>
        <v>1.22</v>
      </c>
      <c r="Y1294">
        <f t="shared" si="264"/>
        <v>32.93</v>
      </c>
      <c r="Z1294">
        <f t="shared" si="271"/>
        <v>0</v>
      </c>
      <c r="AA1294">
        <f t="shared" si="272"/>
        <v>0</v>
      </c>
    </row>
    <row r="1295" spans="1:27" x14ac:dyDescent="0.3">
      <c r="A1295" t="s">
        <v>4531</v>
      </c>
      <c r="B1295" t="s">
        <v>3570</v>
      </c>
      <c r="C1295" t="s">
        <v>1308</v>
      </c>
      <c r="D1295">
        <v>110</v>
      </c>
      <c r="E1295">
        <v>0</v>
      </c>
      <c r="F1295">
        <v>0</v>
      </c>
      <c r="G1295" s="4">
        <v>134</v>
      </c>
      <c r="H1295">
        <f t="shared" si="265"/>
        <v>82.09</v>
      </c>
      <c r="I1295">
        <f t="shared" si="266"/>
        <v>110</v>
      </c>
      <c r="J1295" s="3" t="str">
        <f t="shared" si="267"/>
        <v>PP</v>
      </c>
      <c r="K1295" s="3" t="str">
        <f t="shared" si="268"/>
        <v>PSOE</v>
      </c>
      <c r="L1295" s="3">
        <f t="shared" si="269"/>
        <v>44.55</v>
      </c>
      <c r="M1295" s="3">
        <f t="shared" si="270"/>
        <v>36.36</v>
      </c>
      <c r="N1295">
        <v>40</v>
      </c>
      <c r="O1295">
        <v>49</v>
      </c>
      <c r="P1295">
        <v>1</v>
      </c>
      <c r="Q1295">
        <v>4</v>
      </c>
      <c r="R1295">
        <v>11</v>
      </c>
      <c r="S1295">
        <v>0</v>
      </c>
      <c r="T1295">
        <v>0</v>
      </c>
      <c r="U1295">
        <f t="shared" si="260"/>
        <v>36.36</v>
      </c>
      <c r="V1295">
        <f t="shared" si="261"/>
        <v>44.55</v>
      </c>
      <c r="W1295">
        <f t="shared" si="262"/>
        <v>0.91</v>
      </c>
      <c r="X1295">
        <f t="shared" si="263"/>
        <v>3.64</v>
      </c>
      <c r="Y1295">
        <f t="shared" si="264"/>
        <v>10</v>
      </c>
      <c r="Z1295">
        <f t="shared" si="271"/>
        <v>0</v>
      </c>
      <c r="AA1295">
        <f t="shared" si="272"/>
        <v>0</v>
      </c>
    </row>
    <row r="1296" spans="1:27" x14ac:dyDescent="0.3">
      <c r="A1296" t="s">
        <v>4531</v>
      </c>
      <c r="B1296" t="s">
        <v>3571</v>
      </c>
      <c r="C1296" t="s">
        <v>1309</v>
      </c>
      <c r="D1296">
        <v>212</v>
      </c>
      <c r="E1296">
        <v>2</v>
      </c>
      <c r="F1296">
        <v>0</v>
      </c>
      <c r="G1296" s="4">
        <v>265</v>
      </c>
      <c r="H1296">
        <f t="shared" si="265"/>
        <v>80</v>
      </c>
      <c r="I1296">
        <f t="shared" si="266"/>
        <v>210</v>
      </c>
      <c r="J1296" s="3" t="str">
        <f t="shared" si="267"/>
        <v>PP</v>
      </c>
      <c r="K1296" s="3" t="str">
        <f t="shared" si="268"/>
        <v>PSOE</v>
      </c>
      <c r="L1296" s="3">
        <f t="shared" si="269"/>
        <v>44.29</v>
      </c>
      <c r="M1296" s="3">
        <f t="shared" si="270"/>
        <v>37.619999999999997</v>
      </c>
      <c r="N1296">
        <v>79</v>
      </c>
      <c r="O1296">
        <v>93</v>
      </c>
      <c r="P1296">
        <v>13</v>
      </c>
      <c r="Q1296">
        <v>5</v>
      </c>
      <c r="R1296">
        <v>18</v>
      </c>
      <c r="S1296">
        <v>0</v>
      </c>
      <c r="T1296">
        <v>0</v>
      </c>
      <c r="U1296">
        <f t="shared" si="260"/>
        <v>37.619999999999997</v>
      </c>
      <c r="V1296">
        <f t="shared" si="261"/>
        <v>44.29</v>
      </c>
      <c r="W1296">
        <f t="shared" si="262"/>
        <v>6.19</v>
      </c>
      <c r="X1296">
        <f t="shared" si="263"/>
        <v>2.38</v>
      </c>
      <c r="Y1296">
        <f t="shared" si="264"/>
        <v>8.57</v>
      </c>
      <c r="Z1296">
        <f t="shared" si="271"/>
        <v>0</v>
      </c>
      <c r="AA1296">
        <f t="shared" si="272"/>
        <v>0</v>
      </c>
    </row>
    <row r="1297" spans="1:27" x14ac:dyDescent="0.3">
      <c r="A1297" t="s">
        <v>4531</v>
      </c>
      <c r="B1297" t="s">
        <v>3572</v>
      </c>
      <c r="C1297" t="s">
        <v>1310</v>
      </c>
      <c r="D1297">
        <v>68</v>
      </c>
      <c r="E1297">
        <v>0</v>
      </c>
      <c r="F1297">
        <v>3</v>
      </c>
      <c r="G1297" s="4">
        <v>94</v>
      </c>
      <c r="H1297">
        <f t="shared" si="265"/>
        <v>72.34</v>
      </c>
      <c r="I1297">
        <f t="shared" si="266"/>
        <v>68</v>
      </c>
      <c r="J1297" s="3" t="str">
        <f t="shared" si="267"/>
        <v>PP</v>
      </c>
      <c r="K1297" s="3" t="str">
        <f t="shared" si="268"/>
        <v>PSOE</v>
      </c>
      <c r="L1297" s="3">
        <f t="shared" si="269"/>
        <v>54.41</v>
      </c>
      <c r="M1297" s="3">
        <f t="shared" si="270"/>
        <v>16.18</v>
      </c>
      <c r="N1297">
        <v>11</v>
      </c>
      <c r="O1297">
        <v>37</v>
      </c>
      <c r="P1297">
        <v>5</v>
      </c>
      <c r="Q1297">
        <v>1</v>
      </c>
      <c r="R1297">
        <v>11</v>
      </c>
      <c r="S1297">
        <v>0</v>
      </c>
      <c r="T1297">
        <v>0</v>
      </c>
      <c r="U1297">
        <f t="shared" si="260"/>
        <v>16.18</v>
      </c>
      <c r="V1297">
        <f t="shared" si="261"/>
        <v>54.41</v>
      </c>
      <c r="W1297">
        <f t="shared" si="262"/>
        <v>7.35</v>
      </c>
      <c r="X1297">
        <f t="shared" si="263"/>
        <v>1.47</v>
      </c>
      <c r="Y1297">
        <f t="shared" si="264"/>
        <v>16.18</v>
      </c>
      <c r="Z1297">
        <f t="shared" si="271"/>
        <v>0</v>
      </c>
      <c r="AA1297">
        <f t="shared" si="272"/>
        <v>0</v>
      </c>
    </row>
    <row r="1298" spans="1:27" x14ac:dyDescent="0.3">
      <c r="A1298" t="s">
        <v>4531</v>
      </c>
      <c r="B1298" t="s">
        <v>3573</v>
      </c>
      <c r="C1298" t="s">
        <v>1311</v>
      </c>
      <c r="D1298">
        <v>76</v>
      </c>
      <c r="E1298">
        <v>1</v>
      </c>
      <c r="F1298">
        <v>2</v>
      </c>
      <c r="G1298" s="4">
        <v>106</v>
      </c>
      <c r="H1298">
        <f t="shared" si="265"/>
        <v>71.7</v>
      </c>
      <c r="I1298">
        <f t="shared" si="266"/>
        <v>75</v>
      </c>
      <c r="J1298" s="3" t="str">
        <f t="shared" si="267"/>
        <v>PP</v>
      </c>
      <c r="K1298" s="3" t="str">
        <f t="shared" si="268"/>
        <v>PSOE</v>
      </c>
      <c r="L1298" s="3">
        <f t="shared" si="269"/>
        <v>56</v>
      </c>
      <c r="M1298" s="3">
        <f t="shared" si="270"/>
        <v>22.67</v>
      </c>
      <c r="N1298">
        <v>17</v>
      </c>
      <c r="O1298">
        <v>42</v>
      </c>
      <c r="P1298">
        <v>3</v>
      </c>
      <c r="Q1298">
        <v>1</v>
      </c>
      <c r="R1298">
        <v>10</v>
      </c>
      <c r="S1298">
        <v>0</v>
      </c>
      <c r="T1298">
        <v>0</v>
      </c>
      <c r="U1298">
        <f t="shared" si="260"/>
        <v>22.67</v>
      </c>
      <c r="V1298">
        <f t="shared" si="261"/>
        <v>56</v>
      </c>
      <c r="W1298">
        <f t="shared" si="262"/>
        <v>4</v>
      </c>
      <c r="X1298">
        <f t="shared" si="263"/>
        <v>1.33</v>
      </c>
      <c r="Y1298">
        <f t="shared" si="264"/>
        <v>13.33</v>
      </c>
      <c r="Z1298">
        <f t="shared" si="271"/>
        <v>0</v>
      </c>
      <c r="AA1298">
        <f t="shared" si="272"/>
        <v>0</v>
      </c>
    </row>
    <row r="1299" spans="1:27" x14ac:dyDescent="0.3">
      <c r="A1299" t="s">
        <v>4531</v>
      </c>
      <c r="B1299" t="s">
        <v>3574</v>
      </c>
      <c r="C1299" t="s">
        <v>1312</v>
      </c>
      <c r="D1299">
        <v>7721</v>
      </c>
      <c r="E1299">
        <v>60</v>
      </c>
      <c r="F1299">
        <v>73</v>
      </c>
      <c r="G1299" s="4">
        <v>11782</v>
      </c>
      <c r="H1299">
        <f t="shared" si="265"/>
        <v>65.53</v>
      </c>
      <c r="I1299">
        <f t="shared" si="266"/>
        <v>7661</v>
      </c>
      <c r="J1299" s="3" t="str">
        <f t="shared" si="267"/>
        <v>PP</v>
      </c>
      <c r="K1299" s="3" t="str">
        <f t="shared" si="268"/>
        <v>PSOE</v>
      </c>
      <c r="L1299" s="3">
        <f t="shared" si="269"/>
        <v>34.96</v>
      </c>
      <c r="M1299" s="3">
        <f t="shared" si="270"/>
        <v>31.85</v>
      </c>
      <c r="N1299">
        <v>2440</v>
      </c>
      <c r="O1299">
        <v>2678</v>
      </c>
      <c r="P1299">
        <v>463</v>
      </c>
      <c r="Q1299">
        <v>422</v>
      </c>
      <c r="R1299">
        <v>1330</v>
      </c>
      <c r="S1299">
        <v>0</v>
      </c>
      <c r="T1299">
        <v>28</v>
      </c>
      <c r="U1299">
        <f t="shared" si="260"/>
        <v>31.85</v>
      </c>
      <c r="V1299">
        <f t="shared" si="261"/>
        <v>34.96</v>
      </c>
      <c r="W1299">
        <f t="shared" si="262"/>
        <v>6.04</v>
      </c>
      <c r="X1299">
        <f t="shared" si="263"/>
        <v>5.51</v>
      </c>
      <c r="Y1299">
        <f t="shared" si="264"/>
        <v>17.36</v>
      </c>
      <c r="Z1299">
        <f t="shared" si="271"/>
        <v>0</v>
      </c>
      <c r="AA1299">
        <f t="shared" si="272"/>
        <v>0.37</v>
      </c>
    </row>
    <row r="1300" spans="1:27" x14ac:dyDescent="0.3">
      <c r="A1300" t="s">
        <v>4531</v>
      </c>
      <c r="B1300" t="s">
        <v>3575</v>
      </c>
      <c r="C1300" t="s">
        <v>1313</v>
      </c>
      <c r="D1300">
        <v>247</v>
      </c>
      <c r="E1300">
        <v>5</v>
      </c>
      <c r="F1300">
        <v>0</v>
      </c>
      <c r="G1300" s="4">
        <v>297</v>
      </c>
      <c r="H1300">
        <f t="shared" si="265"/>
        <v>83.16</v>
      </c>
      <c r="I1300">
        <f t="shared" si="266"/>
        <v>242</v>
      </c>
      <c r="J1300" s="3" t="str">
        <f t="shared" si="267"/>
        <v>PSOE</v>
      </c>
      <c r="K1300" s="3" t="str">
        <f t="shared" si="268"/>
        <v>PP</v>
      </c>
      <c r="L1300" s="3">
        <f t="shared" si="269"/>
        <v>47.93</v>
      </c>
      <c r="M1300" s="3">
        <f t="shared" si="270"/>
        <v>44.21</v>
      </c>
      <c r="N1300">
        <v>116</v>
      </c>
      <c r="O1300">
        <v>107</v>
      </c>
      <c r="P1300">
        <v>3</v>
      </c>
      <c r="Q1300">
        <v>3</v>
      </c>
      <c r="R1300">
        <v>11</v>
      </c>
      <c r="S1300">
        <v>0</v>
      </c>
      <c r="T1300">
        <v>1</v>
      </c>
      <c r="U1300">
        <f t="shared" si="260"/>
        <v>47.93</v>
      </c>
      <c r="V1300">
        <f t="shared" si="261"/>
        <v>44.21</v>
      </c>
      <c r="W1300">
        <f t="shared" si="262"/>
        <v>1.24</v>
      </c>
      <c r="X1300">
        <f t="shared" si="263"/>
        <v>1.24</v>
      </c>
      <c r="Y1300">
        <f t="shared" si="264"/>
        <v>4.55</v>
      </c>
      <c r="Z1300">
        <f t="shared" si="271"/>
        <v>0</v>
      </c>
      <c r="AA1300">
        <f t="shared" si="272"/>
        <v>0.41</v>
      </c>
    </row>
    <row r="1301" spans="1:27" x14ac:dyDescent="0.3">
      <c r="A1301" t="s">
        <v>4531</v>
      </c>
      <c r="B1301" t="s">
        <v>3576</v>
      </c>
      <c r="C1301" t="s">
        <v>1314</v>
      </c>
      <c r="D1301">
        <v>359</v>
      </c>
      <c r="E1301">
        <v>4</v>
      </c>
      <c r="F1301">
        <v>4</v>
      </c>
      <c r="G1301" s="4">
        <v>399</v>
      </c>
      <c r="H1301">
        <f t="shared" si="265"/>
        <v>89.97</v>
      </c>
      <c r="I1301">
        <f t="shared" si="266"/>
        <v>355</v>
      </c>
      <c r="J1301" s="3" t="str">
        <f t="shared" si="267"/>
        <v>PP</v>
      </c>
      <c r="K1301" s="3" t="str">
        <f t="shared" si="268"/>
        <v>PSOE</v>
      </c>
      <c r="L1301" s="3">
        <f t="shared" si="269"/>
        <v>46.2</v>
      </c>
      <c r="M1301" s="3">
        <f t="shared" si="270"/>
        <v>36.06</v>
      </c>
      <c r="N1301">
        <v>128</v>
      </c>
      <c r="O1301">
        <v>164</v>
      </c>
      <c r="P1301">
        <v>18</v>
      </c>
      <c r="Q1301">
        <v>5</v>
      </c>
      <c r="R1301">
        <v>29</v>
      </c>
      <c r="S1301">
        <v>0</v>
      </c>
      <c r="T1301">
        <v>3</v>
      </c>
      <c r="U1301">
        <f t="shared" si="260"/>
        <v>36.06</v>
      </c>
      <c r="V1301">
        <f t="shared" si="261"/>
        <v>46.2</v>
      </c>
      <c r="W1301">
        <f t="shared" si="262"/>
        <v>5.07</v>
      </c>
      <c r="X1301">
        <f t="shared" si="263"/>
        <v>1.41</v>
      </c>
      <c r="Y1301">
        <f t="shared" si="264"/>
        <v>8.17</v>
      </c>
      <c r="Z1301">
        <f t="shared" si="271"/>
        <v>0</v>
      </c>
      <c r="AA1301">
        <f t="shared" si="272"/>
        <v>0.85</v>
      </c>
    </row>
    <row r="1302" spans="1:27" x14ac:dyDescent="0.3">
      <c r="A1302" t="s">
        <v>4531</v>
      </c>
      <c r="B1302" t="s">
        <v>3577</v>
      </c>
      <c r="C1302" t="s">
        <v>1315</v>
      </c>
      <c r="D1302">
        <v>119</v>
      </c>
      <c r="E1302">
        <v>4</v>
      </c>
      <c r="F1302">
        <v>0</v>
      </c>
      <c r="G1302" s="4">
        <v>171</v>
      </c>
      <c r="H1302">
        <f t="shared" si="265"/>
        <v>69.59</v>
      </c>
      <c r="I1302">
        <f t="shared" si="266"/>
        <v>115</v>
      </c>
      <c r="J1302" s="3" t="str">
        <f t="shared" si="267"/>
        <v>PP</v>
      </c>
      <c r="K1302" s="3" t="str">
        <f t="shared" si="268"/>
        <v>PSOE</v>
      </c>
      <c r="L1302" s="3">
        <f t="shared" si="269"/>
        <v>49.57</v>
      </c>
      <c r="M1302" s="3">
        <f t="shared" si="270"/>
        <v>30.43</v>
      </c>
      <c r="N1302">
        <v>35</v>
      </c>
      <c r="O1302">
        <v>57</v>
      </c>
      <c r="P1302">
        <v>12</v>
      </c>
      <c r="Q1302">
        <v>3</v>
      </c>
      <c r="R1302">
        <v>8</v>
      </c>
      <c r="S1302">
        <v>0</v>
      </c>
      <c r="T1302">
        <v>0</v>
      </c>
      <c r="U1302">
        <f t="shared" si="260"/>
        <v>30.43</v>
      </c>
      <c r="V1302">
        <f t="shared" si="261"/>
        <v>49.57</v>
      </c>
      <c r="W1302">
        <f t="shared" si="262"/>
        <v>10.43</v>
      </c>
      <c r="X1302">
        <f t="shared" si="263"/>
        <v>2.61</v>
      </c>
      <c r="Y1302">
        <f t="shared" si="264"/>
        <v>6.96</v>
      </c>
      <c r="Z1302">
        <f t="shared" si="271"/>
        <v>0</v>
      </c>
      <c r="AA1302">
        <f t="shared" si="272"/>
        <v>0</v>
      </c>
    </row>
    <row r="1303" spans="1:27" x14ac:dyDescent="0.3">
      <c r="A1303" t="s">
        <v>4531</v>
      </c>
      <c r="B1303" t="s">
        <v>3578</v>
      </c>
      <c r="C1303" t="s">
        <v>1316</v>
      </c>
      <c r="D1303">
        <v>169</v>
      </c>
      <c r="E1303">
        <v>8</v>
      </c>
      <c r="F1303">
        <v>3</v>
      </c>
      <c r="G1303" s="4">
        <v>228</v>
      </c>
      <c r="H1303">
        <f t="shared" si="265"/>
        <v>74.12</v>
      </c>
      <c r="I1303">
        <f t="shared" si="266"/>
        <v>161</v>
      </c>
      <c r="J1303" s="3" t="str">
        <f t="shared" si="267"/>
        <v>PP</v>
      </c>
      <c r="K1303" s="3" t="str">
        <f t="shared" si="268"/>
        <v>PSOE</v>
      </c>
      <c r="L1303" s="3">
        <f t="shared" si="269"/>
        <v>42.86</v>
      </c>
      <c r="M1303" s="3">
        <f t="shared" si="270"/>
        <v>27.33</v>
      </c>
      <c r="N1303">
        <v>44</v>
      </c>
      <c r="O1303">
        <v>69</v>
      </c>
      <c r="P1303">
        <v>9</v>
      </c>
      <c r="Q1303">
        <v>4</v>
      </c>
      <c r="R1303">
        <v>26</v>
      </c>
      <c r="S1303">
        <v>0</v>
      </c>
      <c r="T1303">
        <v>5</v>
      </c>
      <c r="U1303">
        <f t="shared" si="260"/>
        <v>27.33</v>
      </c>
      <c r="V1303">
        <f t="shared" si="261"/>
        <v>42.86</v>
      </c>
      <c r="W1303">
        <f t="shared" si="262"/>
        <v>5.59</v>
      </c>
      <c r="X1303">
        <f t="shared" si="263"/>
        <v>2.48</v>
      </c>
      <c r="Y1303">
        <f t="shared" si="264"/>
        <v>16.149999999999999</v>
      </c>
      <c r="Z1303">
        <f t="shared" si="271"/>
        <v>0</v>
      </c>
      <c r="AA1303">
        <f t="shared" si="272"/>
        <v>3.11</v>
      </c>
    </row>
    <row r="1304" spans="1:27" x14ac:dyDescent="0.3">
      <c r="A1304" t="s">
        <v>4531</v>
      </c>
      <c r="B1304" t="s">
        <v>3579</v>
      </c>
      <c r="C1304" t="s">
        <v>1317</v>
      </c>
      <c r="D1304">
        <v>449</v>
      </c>
      <c r="E1304">
        <v>1</v>
      </c>
      <c r="F1304">
        <v>9</v>
      </c>
      <c r="G1304" s="4">
        <v>545</v>
      </c>
      <c r="H1304">
        <f t="shared" si="265"/>
        <v>82.39</v>
      </c>
      <c r="I1304">
        <f t="shared" si="266"/>
        <v>448</v>
      </c>
      <c r="J1304" s="3" t="str">
        <f t="shared" si="267"/>
        <v>PSOE</v>
      </c>
      <c r="K1304" s="3" t="str">
        <f t="shared" si="268"/>
        <v>PP</v>
      </c>
      <c r="L1304" s="3">
        <f t="shared" si="269"/>
        <v>40.18</v>
      </c>
      <c r="M1304" s="3">
        <f t="shared" si="270"/>
        <v>37.049999999999997</v>
      </c>
      <c r="N1304">
        <v>180</v>
      </c>
      <c r="O1304">
        <v>166</v>
      </c>
      <c r="P1304">
        <v>10</v>
      </c>
      <c r="Q1304">
        <v>14</v>
      </c>
      <c r="R1304">
        <v>61</v>
      </c>
      <c r="S1304">
        <v>0</v>
      </c>
      <c r="T1304">
        <v>0</v>
      </c>
      <c r="U1304">
        <f t="shared" si="260"/>
        <v>40.18</v>
      </c>
      <c r="V1304">
        <f t="shared" si="261"/>
        <v>37.049999999999997</v>
      </c>
      <c r="W1304">
        <f t="shared" si="262"/>
        <v>2.23</v>
      </c>
      <c r="X1304">
        <f t="shared" si="263"/>
        <v>3.13</v>
      </c>
      <c r="Y1304">
        <f t="shared" si="264"/>
        <v>13.62</v>
      </c>
      <c r="Z1304">
        <f t="shared" si="271"/>
        <v>0</v>
      </c>
      <c r="AA1304">
        <f t="shared" si="272"/>
        <v>0</v>
      </c>
    </row>
    <row r="1305" spans="1:27" x14ac:dyDescent="0.3">
      <c r="A1305" t="s">
        <v>4531</v>
      </c>
      <c r="B1305" t="s">
        <v>3580</v>
      </c>
      <c r="C1305" t="s">
        <v>1318</v>
      </c>
      <c r="D1305">
        <v>72</v>
      </c>
      <c r="E1305">
        <v>0</v>
      </c>
      <c r="F1305">
        <v>0</v>
      </c>
      <c r="G1305" s="4">
        <v>80</v>
      </c>
      <c r="H1305">
        <f t="shared" si="265"/>
        <v>90</v>
      </c>
      <c r="I1305">
        <f t="shared" si="266"/>
        <v>72</v>
      </c>
      <c r="J1305" s="3" t="str">
        <f t="shared" si="267"/>
        <v>PP</v>
      </c>
      <c r="K1305" s="3" t="str">
        <f t="shared" si="268"/>
        <v>PSOE</v>
      </c>
      <c r="L1305" s="3">
        <f t="shared" si="269"/>
        <v>44.44</v>
      </c>
      <c r="M1305" s="3">
        <f t="shared" si="270"/>
        <v>29.17</v>
      </c>
      <c r="N1305">
        <v>21</v>
      </c>
      <c r="O1305">
        <v>32</v>
      </c>
      <c r="P1305">
        <v>3</v>
      </c>
      <c r="Q1305">
        <v>2</v>
      </c>
      <c r="R1305">
        <v>13</v>
      </c>
      <c r="S1305">
        <v>0</v>
      </c>
      <c r="T1305">
        <v>0</v>
      </c>
      <c r="U1305">
        <f t="shared" si="260"/>
        <v>29.17</v>
      </c>
      <c r="V1305">
        <f t="shared" si="261"/>
        <v>44.44</v>
      </c>
      <c r="W1305">
        <f t="shared" si="262"/>
        <v>4.17</v>
      </c>
      <c r="X1305">
        <f t="shared" si="263"/>
        <v>2.78</v>
      </c>
      <c r="Y1305">
        <f t="shared" si="264"/>
        <v>18.059999999999999</v>
      </c>
      <c r="Z1305">
        <f t="shared" si="271"/>
        <v>0</v>
      </c>
      <c r="AA1305">
        <f t="shared" si="272"/>
        <v>0</v>
      </c>
    </row>
    <row r="1306" spans="1:27" x14ac:dyDescent="0.3">
      <c r="A1306" t="s">
        <v>4531</v>
      </c>
      <c r="B1306" t="s">
        <v>3581</v>
      </c>
      <c r="C1306" t="s">
        <v>1319</v>
      </c>
      <c r="D1306">
        <v>225</v>
      </c>
      <c r="E1306">
        <v>1</v>
      </c>
      <c r="F1306">
        <v>1</v>
      </c>
      <c r="G1306" s="4">
        <v>263</v>
      </c>
      <c r="H1306">
        <f t="shared" si="265"/>
        <v>85.55</v>
      </c>
      <c r="I1306">
        <f t="shared" si="266"/>
        <v>224</v>
      </c>
      <c r="J1306" s="3" t="str">
        <f t="shared" si="267"/>
        <v>PP</v>
      </c>
      <c r="K1306" s="3" t="str">
        <f t="shared" si="268"/>
        <v>PSOE</v>
      </c>
      <c r="L1306" s="3">
        <f t="shared" si="269"/>
        <v>44.64</v>
      </c>
      <c r="M1306" s="3">
        <f t="shared" si="270"/>
        <v>37.049999999999997</v>
      </c>
      <c r="N1306">
        <v>83</v>
      </c>
      <c r="O1306">
        <v>100</v>
      </c>
      <c r="P1306">
        <v>7</v>
      </c>
      <c r="Q1306">
        <v>3</v>
      </c>
      <c r="R1306">
        <v>30</v>
      </c>
      <c r="S1306">
        <v>0</v>
      </c>
      <c r="T1306">
        <v>0</v>
      </c>
      <c r="U1306">
        <f t="shared" si="260"/>
        <v>37.049999999999997</v>
      </c>
      <c r="V1306">
        <f t="shared" si="261"/>
        <v>44.64</v>
      </c>
      <c r="W1306">
        <f t="shared" si="262"/>
        <v>3.13</v>
      </c>
      <c r="X1306">
        <f t="shared" si="263"/>
        <v>1.34</v>
      </c>
      <c r="Y1306">
        <f t="shared" si="264"/>
        <v>13.39</v>
      </c>
      <c r="Z1306">
        <f t="shared" si="271"/>
        <v>0</v>
      </c>
      <c r="AA1306">
        <f t="shared" si="272"/>
        <v>0</v>
      </c>
    </row>
    <row r="1307" spans="1:27" x14ac:dyDescent="0.3">
      <c r="A1307" t="s">
        <v>4531</v>
      </c>
      <c r="B1307" t="s">
        <v>3582</v>
      </c>
      <c r="C1307" t="s">
        <v>1320</v>
      </c>
      <c r="D1307">
        <v>144</v>
      </c>
      <c r="E1307">
        <v>0</v>
      </c>
      <c r="F1307">
        <v>0</v>
      </c>
      <c r="G1307" s="4">
        <v>180</v>
      </c>
      <c r="H1307">
        <f t="shared" si="265"/>
        <v>80</v>
      </c>
      <c r="I1307">
        <f t="shared" si="266"/>
        <v>144</v>
      </c>
      <c r="J1307" s="3" t="str">
        <f t="shared" si="267"/>
        <v>PP</v>
      </c>
      <c r="K1307" s="3" t="str">
        <f t="shared" si="268"/>
        <v>PSOE</v>
      </c>
      <c r="L1307" s="3">
        <f t="shared" si="269"/>
        <v>38.89</v>
      </c>
      <c r="M1307" s="3">
        <f t="shared" si="270"/>
        <v>33.33</v>
      </c>
      <c r="N1307">
        <v>48</v>
      </c>
      <c r="O1307">
        <v>56</v>
      </c>
      <c r="P1307">
        <v>6</v>
      </c>
      <c r="Q1307">
        <v>0</v>
      </c>
      <c r="R1307">
        <v>27</v>
      </c>
      <c r="S1307">
        <v>0</v>
      </c>
      <c r="T1307">
        <v>3</v>
      </c>
      <c r="U1307">
        <f t="shared" si="260"/>
        <v>33.33</v>
      </c>
      <c r="V1307">
        <f t="shared" si="261"/>
        <v>38.89</v>
      </c>
      <c r="W1307">
        <f t="shared" si="262"/>
        <v>4.17</v>
      </c>
      <c r="X1307">
        <f t="shared" si="263"/>
        <v>0</v>
      </c>
      <c r="Y1307">
        <f t="shared" si="264"/>
        <v>18.75</v>
      </c>
      <c r="Z1307">
        <f t="shared" si="271"/>
        <v>0</v>
      </c>
      <c r="AA1307">
        <f t="shared" si="272"/>
        <v>2.08</v>
      </c>
    </row>
    <row r="1308" spans="1:27" x14ac:dyDescent="0.3">
      <c r="A1308" t="s">
        <v>4531</v>
      </c>
      <c r="B1308" t="s">
        <v>3583</v>
      </c>
      <c r="C1308" t="s">
        <v>1321</v>
      </c>
      <c r="D1308">
        <v>125</v>
      </c>
      <c r="E1308">
        <v>1</v>
      </c>
      <c r="F1308">
        <v>1</v>
      </c>
      <c r="G1308" s="4">
        <v>158</v>
      </c>
      <c r="H1308">
        <f t="shared" si="265"/>
        <v>79.11</v>
      </c>
      <c r="I1308">
        <f t="shared" si="266"/>
        <v>124</v>
      </c>
      <c r="J1308" s="3" t="str">
        <f t="shared" si="267"/>
        <v>PP</v>
      </c>
      <c r="K1308" s="3" t="str">
        <f t="shared" si="268"/>
        <v>PSOE</v>
      </c>
      <c r="L1308" s="3">
        <f t="shared" si="269"/>
        <v>49.19</v>
      </c>
      <c r="M1308" s="3">
        <f t="shared" si="270"/>
        <v>25</v>
      </c>
      <c r="N1308">
        <v>31</v>
      </c>
      <c r="O1308">
        <v>61</v>
      </c>
      <c r="P1308">
        <v>3</v>
      </c>
      <c r="Q1308">
        <v>1</v>
      </c>
      <c r="R1308">
        <v>25</v>
      </c>
      <c r="S1308">
        <v>0</v>
      </c>
      <c r="T1308">
        <v>1</v>
      </c>
      <c r="U1308">
        <f t="shared" si="260"/>
        <v>25</v>
      </c>
      <c r="V1308">
        <f t="shared" si="261"/>
        <v>49.19</v>
      </c>
      <c r="W1308">
        <f t="shared" si="262"/>
        <v>2.42</v>
      </c>
      <c r="X1308">
        <f t="shared" si="263"/>
        <v>0.81</v>
      </c>
      <c r="Y1308">
        <f t="shared" si="264"/>
        <v>20.16</v>
      </c>
      <c r="Z1308">
        <f t="shared" si="271"/>
        <v>0</v>
      </c>
      <c r="AA1308">
        <f t="shared" si="272"/>
        <v>0.81</v>
      </c>
    </row>
    <row r="1309" spans="1:27" x14ac:dyDescent="0.3">
      <c r="A1309" t="s">
        <v>4531</v>
      </c>
      <c r="B1309" t="s">
        <v>3584</v>
      </c>
      <c r="C1309" t="s">
        <v>1322</v>
      </c>
      <c r="D1309">
        <v>180</v>
      </c>
      <c r="E1309">
        <v>1</v>
      </c>
      <c r="F1309">
        <v>3</v>
      </c>
      <c r="G1309" s="4">
        <v>218</v>
      </c>
      <c r="H1309">
        <f t="shared" si="265"/>
        <v>82.57</v>
      </c>
      <c r="I1309">
        <f t="shared" si="266"/>
        <v>179</v>
      </c>
      <c r="J1309" s="3" t="str">
        <f t="shared" si="267"/>
        <v>PP</v>
      </c>
      <c r="K1309" s="3" t="str">
        <f t="shared" si="268"/>
        <v>PSOE</v>
      </c>
      <c r="L1309" s="3">
        <f t="shared" si="269"/>
        <v>46.37</v>
      </c>
      <c r="M1309" s="3">
        <f t="shared" si="270"/>
        <v>29.61</v>
      </c>
      <c r="N1309">
        <v>53</v>
      </c>
      <c r="O1309">
        <v>83</v>
      </c>
      <c r="P1309">
        <v>11</v>
      </c>
      <c r="Q1309">
        <v>7</v>
      </c>
      <c r="R1309">
        <v>19</v>
      </c>
      <c r="S1309">
        <v>0</v>
      </c>
      <c r="T1309">
        <v>1</v>
      </c>
      <c r="U1309">
        <f t="shared" si="260"/>
        <v>29.61</v>
      </c>
      <c r="V1309">
        <f t="shared" si="261"/>
        <v>46.37</v>
      </c>
      <c r="W1309">
        <f t="shared" si="262"/>
        <v>6.15</v>
      </c>
      <c r="X1309">
        <f t="shared" si="263"/>
        <v>3.91</v>
      </c>
      <c r="Y1309">
        <f t="shared" si="264"/>
        <v>10.61</v>
      </c>
      <c r="Z1309">
        <f t="shared" si="271"/>
        <v>0</v>
      </c>
      <c r="AA1309">
        <f t="shared" si="272"/>
        <v>0.56000000000000005</v>
      </c>
    </row>
    <row r="1310" spans="1:27" x14ac:dyDescent="0.3">
      <c r="A1310" t="s">
        <v>4531</v>
      </c>
      <c r="B1310" t="s">
        <v>3585</v>
      </c>
      <c r="C1310" t="s">
        <v>1323</v>
      </c>
      <c r="D1310">
        <v>185</v>
      </c>
      <c r="E1310">
        <v>1</v>
      </c>
      <c r="F1310">
        <v>5</v>
      </c>
      <c r="G1310" s="4">
        <v>243</v>
      </c>
      <c r="H1310">
        <f t="shared" si="265"/>
        <v>76.13</v>
      </c>
      <c r="I1310">
        <f t="shared" si="266"/>
        <v>184</v>
      </c>
      <c r="J1310" s="3" t="str">
        <f t="shared" si="267"/>
        <v>PP</v>
      </c>
      <c r="K1310" s="3" t="str">
        <f t="shared" si="268"/>
        <v>PSOE</v>
      </c>
      <c r="L1310" s="3">
        <f t="shared" si="269"/>
        <v>40.76</v>
      </c>
      <c r="M1310" s="3">
        <f t="shared" si="270"/>
        <v>36.96</v>
      </c>
      <c r="N1310">
        <v>68</v>
      </c>
      <c r="O1310">
        <v>75</v>
      </c>
      <c r="P1310">
        <v>4</v>
      </c>
      <c r="Q1310">
        <v>2</v>
      </c>
      <c r="R1310">
        <v>28</v>
      </c>
      <c r="S1310">
        <v>0</v>
      </c>
      <c r="T1310">
        <v>0</v>
      </c>
      <c r="U1310">
        <f t="shared" si="260"/>
        <v>36.96</v>
      </c>
      <c r="V1310">
        <f t="shared" si="261"/>
        <v>40.76</v>
      </c>
      <c r="W1310">
        <f t="shared" si="262"/>
        <v>2.17</v>
      </c>
      <c r="X1310">
        <f t="shared" si="263"/>
        <v>1.0900000000000001</v>
      </c>
      <c r="Y1310">
        <f t="shared" si="264"/>
        <v>15.22</v>
      </c>
      <c r="Z1310">
        <f t="shared" si="271"/>
        <v>0</v>
      </c>
      <c r="AA1310">
        <f t="shared" si="272"/>
        <v>0</v>
      </c>
    </row>
    <row r="1311" spans="1:27" x14ac:dyDescent="0.3">
      <c r="A1311" t="s">
        <v>4531</v>
      </c>
      <c r="B1311" t="s">
        <v>3586</v>
      </c>
      <c r="C1311" t="s">
        <v>1324</v>
      </c>
      <c r="D1311">
        <v>110</v>
      </c>
      <c r="E1311">
        <v>2</v>
      </c>
      <c r="F1311">
        <v>2</v>
      </c>
      <c r="G1311" s="4">
        <v>150</v>
      </c>
      <c r="H1311">
        <f t="shared" si="265"/>
        <v>73.33</v>
      </c>
      <c r="I1311">
        <f t="shared" si="266"/>
        <v>108</v>
      </c>
      <c r="J1311" s="3" t="str">
        <f t="shared" si="267"/>
        <v>PP</v>
      </c>
      <c r="K1311" s="3" t="str">
        <f t="shared" si="268"/>
        <v>PSOE</v>
      </c>
      <c r="L1311" s="3">
        <f t="shared" si="269"/>
        <v>58.33</v>
      </c>
      <c r="M1311" s="3">
        <f t="shared" si="270"/>
        <v>25</v>
      </c>
      <c r="N1311">
        <v>27</v>
      </c>
      <c r="O1311">
        <v>63</v>
      </c>
      <c r="P1311">
        <v>6</v>
      </c>
      <c r="Q1311">
        <v>1</v>
      </c>
      <c r="R1311">
        <v>6</v>
      </c>
      <c r="S1311">
        <v>0</v>
      </c>
      <c r="T1311">
        <v>1</v>
      </c>
      <c r="U1311">
        <f t="shared" si="260"/>
        <v>25</v>
      </c>
      <c r="V1311">
        <f t="shared" si="261"/>
        <v>58.33</v>
      </c>
      <c r="W1311">
        <f t="shared" si="262"/>
        <v>5.56</v>
      </c>
      <c r="X1311">
        <f t="shared" si="263"/>
        <v>0.93</v>
      </c>
      <c r="Y1311">
        <f t="shared" si="264"/>
        <v>5.56</v>
      </c>
      <c r="Z1311">
        <f t="shared" si="271"/>
        <v>0</v>
      </c>
      <c r="AA1311">
        <f t="shared" si="272"/>
        <v>0.93</v>
      </c>
    </row>
    <row r="1312" spans="1:27" x14ac:dyDescent="0.3">
      <c r="A1312" t="s">
        <v>4531</v>
      </c>
      <c r="B1312" t="s">
        <v>3587</v>
      </c>
      <c r="C1312" t="s">
        <v>1325</v>
      </c>
      <c r="D1312">
        <v>22</v>
      </c>
      <c r="E1312">
        <v>0</v>
      </c>
      <c r="F1312">
        <v>0</v>
      </c>
      <c r="G1312" s="4">
        <v>37</v>
      </c>
      <c r="H1312">
        <f t="shared" si="265"/>
        <v>59.46</v>
      </c>
      <c r="I1312">
        <f t="shared" si="266"/>
        <v>22</v>
      </c>
      <c r="J1312" s="3" t="str">
        <f t="shared" si="267"/>
        <v>PP</v>
      </c>
      <c r="K1312" s="3" t="str">
        <f t="shared" si="268"/>
        <v>PSOE</v>
      </c>
      <c r="L1312" s="3">
        <f t="shared" si="269"/>
        <v>54.55</v>
      </c>
      <c r="M1312" s="3">
        <f t="shared" si="270"/>
        <v>27.27</v>
      </c>
      <c r="N1312">
        <v>6</v>
      </c>
      <c r="O1312">
        <v>12</v>
      </c>
      <c r="P1312">
        <v>0</v>
      </c>
      <c r="Q1312">
        <v>1</v>
      </c>
      <c r="R1312">
        <v>2</v>
      </c>
      <c r="S1312">
        <v>0</v>
      </c>
      <c r="T1312">
        <v>0</v>
      </c>
      <c r="U1312">
        <f t="shared" si="260"/>
        <v>27.27</v>
      </c>
      <c r="V1312">
        <f t="shared" si="261"/>
        <v>54.55</v>
      </c>
      <c r="W1312">
        <f t="shared" si="262"/>
        <v>0</v>
      </c>
      <c r="X1312">
        <f t="shared" si="263"/>
        <v>4.55</v>
      </c>
      <c r="Y1312">
        <f t="shared" si="264"/>
        <v>9.09</v>
      </c>
      <c r="Z1312">
        <f t="shared" si="271"/>
        <v>0</v>
      </c>
      <c r="AA1312">
        <f t="shared" si="272"/>
        <v>0</v>
      </c>
    </row>
    <row r="1313" spans="1:27" x14ac:dyDescent="0.3">
      <c r="A1313" t="s">
        <v>4531</v>
      </c>
      <c r="B1313" t="s">
        <v>3588</v>
      </c>
      <c r="C1313" t="s">
        <v>1326</v>
      </c>
      <c r="D1313">
        <v>118</v>
      </c>
      <c r="E1313">
        <v>1</v>
      </c>
      <c r="F1313">
        <v>0</v>
      </c>
      <c r="G1313" s="4">
        <v>172</v>
      </c>
      <c r="H1313">
        <f t="shared" si="265"/>
        <v>68.599999999999994</v>
      </c>
      <c r="I1313">
        <f t="shared" si="266"/>
        <v>117</v>
      </c>
      <c r="J1313" s="3" t="str">
        <f t="shared" si="267"/>
        <v>PSOE</v>
      </c>
      <c r="K1313" s="3" t="str">
        <f t="shared" si="268"/>
        <v>PP</v>
      </c>
      <c r="L1313" s="3">
        <f t="shared" si="269"/>
        <v>55.56</v>
      </c>
      <c r="M1313" s="3">
        <f t="shared" si="270"/>
        <v>27.35</v>
      </c>
      <c r="N1313">
        <v>65</v>
      </c>
      <c r="O1313">
        <v>32</v>
      </c>
      <c r="P1313">
        <v>1</v>
      </c>
      <c r="Q1313">
        <v>5</v>
      </c>
      <c r="R1313">
        <v>13</v>
      </c>
      <c r="S1313">
        <v>0</v>
      </c>
      <c r="T1313">
        <v>0</v>
      </c>
      <c r="U1313">
        <f t="shared" si="260"/>
        <v>55.56</v>
      </c>
      <c r="V1313">
        <f t="shared" si="261"/>
        <v>27.35</v>
      </c>
      <c r="W1313">
        <f t="shared" si="262"/>
        <v>0.85</v>
      </c>
      <c r="X1313">
        <f t="shared" si="263"/>
        <v>4.2699999999999996</v>
      </c>
      <c r="Y1313">
        <f t="shared" si="264"/>
        <v>11.11</v>
      </c>
      <c r="Z1313">
        <f t="shared" si="271"/>
        <v>0</v>
      </c>
      <c r="AA1313">
        <f t="shared" si="272"/>
        <v>0</v>
      </c>
    </row>
    <row r="1314" spans="1:27" x14ac:dyDescent="0.3">
      <c r="A1314" t="s">
        <v>4531</v>
      </c>
      <c r="B1314" t="s">
        <v>3589</v>
      </c>
      <c r="C1314" t="s">
        <v>1327</v>
      </c>
      <c r="D1314">
        <v>177</v>
      </c>
      <c r="E1314">
        <v>1</v>
      </c>
      <c r="F1314">
        <v>0</v>
      </c>
      <c r="G1314" s="4">
        <v>207</v>
      </c>
      <c r="H1314">
        <f t="shared" si="265"/>
        <v>85.51</v>
      </c>
      <c r="I1314">
        <f t="shared" si="266"/>
        <v>176</v>
      </c>
      <c r="J1314" s="3" t="str">
        <f t="shared" si="267"/>
        <v>PP</v>
      </c>
      <c r="K1314" s="3" t="str">
        <f t="shared" si="268"/>
        <v>PSOE</v>
      </c>
      <c r="L1314" s="3">
        <f t="shared" si="269"/>
        <v>47.73</v>
      </c>
      <c r="M1314" s="3">
        <f t="shared" si="270"/>
        <v>28.98</v>
      </c>
      <c r="N1314">
        <v>51</v>
      </c>
      <c r="O1314">
        <v>84</v>
      </c>
      <c r="P1314">
        <v>3</v>
      </c>
      <c r="Q1314">
        <v>6</v>
      </c>
      <c r="R1314">
        <v>29</v>
      </c>
      <c r="S1314">
        <v>0</v>
      </c>
      <c r="T1314">
        <v>0</v>
      </c>
      <c r="U1314">
        <f t="shared" si="260"/>
        <v>28.98</v>
      </c>
      <c r="V1314">
        <f t="shared" si="261"/>
        <v>47.73</v>
      </c>
      <c r="W1314">
        <f t="shared" si="262"/>
        <v>1.7</v>
      </c>
      <c r="X1314">
        <f t="shared" si="263"/>
        <v>3.41</v>
      </c>
      <c r="Y1314">
        <f t="shared" si="264"/>
        <v>16.48</v>
      </c>
      <c r="Z1314">
        <f t="shared" si="271"/>
        <v>0</v>
      </c>
      <c r="AA1314">
        <f t="shared" si="272"/>
        <v>0</v>
      </c>
    </row>
    <row r="1315" spans="1:27" x14ac:dyDescent="0.3">
      <c r="A1315" t="s">
        <v>4531</v>
      </c>
      <c r="B1315" t="s">
        <v>3590</v>
      </c>
      <c r="C1315" t="s">
        <v>1328</v>
      </c>
      <c r="D1315">
        <v>201</v>
      </c>
      <c r="E1315">
        <v>0</v>
      </c>
      <c r="F1315">
        <v>0</v>
      </c>
      <c r="G1315" s="4">
        <v>244</v>
      </c>
      <c r="H1315">
        <f t="shared" si="265"/>
        <v>82.38</v>
      </c>
      <c r="I1315">
        <f t="shared" si="266"/>
        <v>201</v>
      </c>
      <c r="J1315" s="3" t="str">
        <f t="shared" si="267"/>
        <v>PP</v>
      </c>
      <c r="K1315" s="3" t="str">
        <f t="shared" si="268"/>
        <v>PSOE</v>
      </c>
      <c r="L1315" s="3">
        <f t="shared" si="269"/>
        <v>63.18</v>
      </c>
      <c r="M1315" s="3">
        <f t="shared" si="270"/>
        <v>27.86</v>
      </c>
      <c r="N1315">
        <v>56</v>
      </c>
      <c r="O1315">
        <v>127</v>
      </c>
      <c r="P1315">
        <v>5</v>
      </c>
      <c r="Q1315">
        <v>4</v>
      </c>
      <c r="R1315">
        <v>8</v>
      </c>
      <c r="S1315">
        <v>0</v>
      </c>
      <c r="T1315">
        <v>0</v>
      </c>
      <c r="U1315">
        <f t="shared" si="260"/>
        <v>27.86</v>
      </c>
      <c r="V1315">
        <f t="shared" si="261"/>
        <v>63.18</v>
      </c>
      <c r="W1315">
        <f t="shared" si="262"/>
        <v>2.4900000000000002</v>
      </c>
      <c r="X1315">
        <f t="shared" si="263"/>
        <v>1.99</v>
      </c>
      <c r="Y1315">
        <f t="shared" si="264"/>
        <v>3.98</v>
      </c>
      <c r="Z1315">
        <f t="shared" si="271"/>
        <v>0</v>
      </c>
      <c r="AA1315">
        <f t="shared" si="272"/>
        <v>0</v>
      </c>
    </row>
    <row r="1316" spans="1:27" x14ac:dyDescent="0.3">
      <c r="A1316" t="s">
        <v>4531</v>
      </c>
      <c r="B1316" t="s">
        <v>3591</v>
      </c>
      <c r="C1316" t="s">
        <v>1329</v>
      </c>
      <c r="D1316">
        <v>471</v>
      </c>
      <c r="E1316">
        <v>7</v>
      </c>
      <c r="F1316">
        <v>13</v>
      </c>
      <c r="G1316" s="4">
        <v>532</v>
      </c>
      <c r="H1316">
        <f t="shared" si="265"/>
        <v>88.53</v>
      </c>
      <c r="I1316">
        <f t="shared" si="266"/>
        <v>464</v>
      </c>
      <c r="J1316" s="3" t="str">
        <f t="shared" si="267"/>
        <v>PP</v>
      </c>
      <c r="K1316" s="3" t="str">
        <f t="shared" si="268"/>
        <v>PSOE</v>
      </c>
      <c r="L1316" s="3">
        <f t="shared" si="269"/>
        <v>43.32</v>
      </c>
      <c r="M1316" s="3">
        <f t="shared" si="270"/>
        <v>33.409999999999997</v>
      </c>
      <c r="N1316">
        <v>155</v>
      </c>
      <c r="O1316">
        <v>201</v>
      </c>
      <c r="P1316">
        <v>23</v>
      </c>
      <c r="Q1316">
        <v>4</v>
      </c>
      <c r="R1316">
        <v>67</v>
      </c>
      <c r="S1316">
        <v>0</v>
      </c>
      <c r="T1316">
        <v>0</v>
      </c>
      <c r="U1316">
        <f t="shared" si="260"/>
        <v>33.409999999999997</v>
      </c>
      <c r="V1316">
        <f t="shared" si="261"/>
        <v>43.32</v>
      </c>
      <c r="W1316">
        <f t="shared" si="262"/>
        <v>4.96</v>
      </c>
      <c r="X1316">
        <f t="shared" si="263"/>
        <v>0.86</v>
      </c>
      <c r="Y1316">
        <f t="shared" si="264"/>
        <v>14.44</v>
      </c>
      <c r="Z1316">
        <f t="shared" si="271"/>
        <v>0</v>
      </c>
      <c r="AA1316">
        <f t="shared" si="272"/>
        <v>0</v>
      </c>
    </row>
    <row r="1317" spans="1:27" x14ac:dyDescent="0.3">
      <c r="A1317" t="s">
        <v>4531</v>
      </c>
      <c r="B1317" t="s">
        <v>3592</v>
      </c>
      <c r="C1317" t="s">
        <v>1330</v>
      </c>
      <c r="D1317">
        <v>66</v>
      </c>
      <c r="E1317">
        <v>0</v>
      </c>
      <c r="F1317">
        <v>1</v>
      </c>
      <c r="G1317" s="4">
        <v>80</v>
      </c>
      <c r="H1317">
        <f t="shared" si="265"/>
        <v>82.5</v>
      </c>
      <c r="I1317">
        <f t="shared" si="266"/>
        <v>66</v>
      </c>
      <c r="J1317" s="3" t="str">
        <f t="shared" si="267"/>
        <v>PP</v>
      </c>
      <c r="K1317" s="3" t="str">
        <f t="shared" si="268"/>
        <v>PSOE</v>
      </c>
      <c r="L1317" s="3">
        <f t="shared" si="269"/>
        <v>54.55</v>
      </c>
      <c r="M1317" s="3">
        <f t="shared" si="270"/>
        <v>21.21</v>
      </c>
      <c r="N1317">
        <v>14</v>
      </c>
      <c r="O1317">
        <v>36</v>
      </c>
      <c r="P1317">
        <v>6</v>
      </c>
      <c r="Q1317">
        <v>4</v>
      </c>
      <c r="R1317">
        <v>5</v>
      </c>
      <c r="S1317">
        <v>0</v>
      </c>
      <c r="T1317">
        <v>0</v>
      </c>
      <c r="U1317">
        <f t="shared" si="260"/>
        <v>21.21</v>
      </c>
      <c r="V1317">
        <f t="shared" si="261"/>
        <v>54.55</v>
      </c>
      <c r="W1317">
        <f t="shared" si="262"/>
        <v>9.09</v>
      </c>
      <c r="X1317">
        <f t="shared" si="263"/>
        <v>6.06</v>
      </c>
      <c r="Y1317">
        <f t="shared" si="264"/>
        <v>7.58</v>
      </c>
      <c r="Z1317">
        <f t="shared" si="271"/>
        <v>0</v>
      </c>
      <c r="AA1317">
        <f t="shared" si="272"/>
        <v>0</v>
      </c>
    </row>
    <row r="1318" spans="1:27" x14ac:dyDescent="0.3">
      <c r="A1318" t="s">
        <v>4531</v>
      </c>
      <c r="B1318" t="s">
        <v>3593</v>
      </c>
      <c r="C1318" t="s">
        <v>1331</v>
      </c>
      <c r="D1318">
        <v>69</v>
      </c>
      <c r="E1318">
        <v>0</v>
      </c>
      <c r="F1318">
        <v>1</v>
      </c>
      <c r="G1318" s="4">
        <v>88</v>
      </c>
      <c r="H1318">
        <f t="shared" si="265"/>
        <v>78.41</v>
      </c>
      <c r="I1318">
        <f t="shared" si="266"/>
        <v>69</v>
      </c>
      <c r="J1318" s="3" t="str">
        <f t="shared" si="267"/>
        <v>PP</v>
      </c>
      <c r="K1318" s="3" t="str">
        <f t="shared" si="268"/>
        <v>PSOE</v>
      </c>
      <c r="L1318" s="3">
        <f t="shared" si="269"/>
        <v>52.17</v>
      </c>
      <c r="M1318" s="3">
        <f t="shared" si="270"/>
        <v>23.19</v>
      </c>
      <c r="N1318">
        <v>16</v>
      </c>
      <c r="O1318">
        <v>36</v>
      </c>
      <c r="P1318">
        <v>3</v>
      </c>
      <c r="Q1318">
        <v>0</v>
      </c>
      <c r="R1318">
        <v>13</v>
      </c>
      <c r="S1318">
        <v>0</v>
      </c>
      <c r="T1318">
        <v>0</v>
      </c>
      <c r="U1318">
        <f t="shared" si="260"/>
        <v>23.19</v>
      </c>
      <c r="V1318">
        <f t="shared" si="261"/>
        <v>52.17</v>
      </c>
      <c r="W1318">
        <f t="shared" si="262"/>
        <v>4.3499999999999996</v>
      </c>
      <c r="X1318">
        <f t="shared" si="263"/>
        <v>0</v>
      </c>
      <c r="Y1318">
        <f t="shared" si="264"/>
        <v>18.84</v>
      </c>
      <c r="Z1318">
        <f t="shared" si="271"/>
        <v>0</v>
      </c>
      <c r="AA1318">
        <f t="shared" si="272"/>
        <v>0</v>
      </c>
    </row>
    <row r="1319" spans="1:27" x14ac:dyDescent="0.3">
      <c r="A1319" t="s">
        <v>4531</v>
      </c>
      <c r="B1319" t="s">
        <v>3594</v>
      </c>
      <c r="C1319" t="s">
        <v>1332</v>
      </c>
      <c r="D1319">
        <v>578</v>
      </c>
      <c r="E1319">
        <v>5</v>
      </c>
      <c r="F1319">
        <v>8</v>
      </c>
      <c r="G1319" s="4">
        <v>717</v>
      </c>
      <c r="H1319">
        <f t="shared" si="265"/>
        <v>80.61</v>
      </c>
      <c r="I1319">
        <f t="shared" si="266"/>
        <v>573</v>
      </c>
      <c r="J1319" s="3" t="str">
        <f t="shared" si="267"/>
        <v>PP</v>
      </c>
      <c r="K1319" s="3" t="str">
        <f t="shared" si="268"/>
        <v>Ciudadanos</v>
      </c>
      <c r="L1319" s="3">
        <f t="shared" si="269"/>
        <v>45.03</v>
      </c>
      <c r="M1319" s="3">
        <f t="shared" si="270"/>
        <v>26</v>
      </c>
      <c r="N1319">
        <v>104</v>
      </c>
      <c r="O1319">
        <v>258</v>
      </c>
      <c r="P1319">
        <v>36</v>
      </c>
      <c r="Q1319">
        <v>7</v>
      </c>
      <c r="R1319">
        <v>149</v>
      </c>
      <c r="S1319">
        <v>0</v>
      </c>
      <c r="T1319">
        <v>1</v>
      </c>
      <c r="U1319">
        <f t="shared" si="260"/>
        <v>18.149999999999999</v>
      </c>
      <c r="V1319">
        <f t="shared" si="261"/>
        <v>45.03</v>
      </c>
      <c r="W1319">
        <f t="shared" si="262"/>
        <v>6.28</v>
      </c>
      <c r="X1319">
        <f t="shared" si="263"/>
        <v>1.22</v>
      </c>
      <c r="Y1319">
        <f t="shared" si="264"/>
        <v>26</v>
      </c>
      <c r="Z1319">
        <f t="shared" si="271"/>
        <v>0</v>
      </c>
      <c r="AA1319">
        <f t="shared" si="272"/>
        <v>0.17</v>
      </c>
    </row>
    <row r="1320" spans="1:27" x14ac:dyDescent="0.3">
      <c r="A1320" t="s">
        <v>4531</v>
      </c>
      <c r="B1320" t="s">
        <v>3595</v>
      </c>
      <c r="C1320" t="s">
        <v>1333</v>
      </c>
      <c r="D1320">
        <v>258</v>
      </c>
      <c r="E1320">
        <v>2</v>
      </c>
      <c r="F1320">
        <v>3</v>
      </c>
      <c r="G1320" s="4">
        <v>287</v>
      </c>
      <c r="H1320">
        <f t="shared" si="265"/>
        <v>89.9</v>
      </c>
      <c r="I1320">
        <f t="shared" si="266"/>
        <v>256</v>
      </c>
      <c r="J1320" s="3" t="str">
        <f t="shared" si="267"/>
        <v>PP</v>
      </c>
      <c r="K1320" s="3" t="str">
        <f t="shared" si="268"/>
        <v>PSOE</v>
      </c>
      <c r="L1320" s="3">
        <f t="shared" si="269"/>
        <v>51.56</v>
      </c>
      <c r="M1320" s="3">
        <f t="shared" si="270"/>
        <v>32.42</v>
      </c>
      <c r="N1320">
        <v>83</v>
      </c>
      <c r="O1320">
        <v>132</v>
      </c>
      <c r="P1320">
        <v>11</v>
      </c>
      <c r="Q1320">
        <v>6</v>
      </c>
      <c r="R1320">
        <v>20</v>
      </c>
      <c r="S1320">
        <v>0</v>
      </c>
      <c r="T1320">
        <v>0</v>
      </c>
      <c r="U1320">
        <f t="shared" si="260"/>
        <v>32.42</v>
      </c>
      <c r="V1320">
        <f t="shared" si="261"/>
        <v>51.56</v>
      </c>
      <c r="W1320">
        <f t="shared" si="262"/>
        <v>4.3</v>
      </c>
      <c r="X1320">
        <f t="shared" si="263"/>
        <v>2.34</v>
      </c>
      <c r="Y1320">
        <f t="shared" si="264"/>
        <v>7.81</v>
      </c>
      <c r="Z1320">
        <f t="shared" si="271"/>
        <v>0</v>
      </c>
      <c r="AA1320">
        <f t="shared" si="272"/>
        <v>0</v>
      </c>
    </row>
    <row r="1321" spans="1:27" x14ac:dyDescent="0.3">
      <c r="A1321" t="s">
        <v>4531</v>
      </c>
      <c r="B1321" t="s">
        <v>3596</v>
      </c>
      <c r="C1321" t="s">
        <v>1334</v>
      </c>
      <c r="D1321">
        <v>142</v>
      </c>
      <c r="E1321">
        <v>1</v>
      </c>
      <c r="F1321">
        <v>1</v>
      </c>
      <c r="G1321" s="4">
        <v>198</v>
      </c>
      <c r="H1321">
        <f t="shared" si="265"/>
        <v>71.72</v>
      </c>
      <c r="I1321">
        <f t="shared" si="266"/>
        <v>141</v>
      </c>
      <c r="J1321" s="3" t="str">
        <f t="shared" si="267"/>
        <v>PP</v>
      </c>
      <c r="K1321" s="3" t="str">
        <f t="shared" si="268"/>
        <v>PSOE</v>
      </c>
      <c r="L1321" s="3">
        <f t="shared" si="269"/>
        <v>51.06</v>
      </c>
      <c r="M1321" s="3">
        <f t="shared" si="270"/>
        <v>24.11</v>
      </c>
      <c r="N1321">
        <v>34</v>
      </c>
      <c r="O1321">
        <v>72</v>
      </c>
      <c r="P1321">
        <v>4</v>
      </c>
      <c r="Q1321">
        <v>3</v>
      </c>
      <c r="R1321">
        <v>26</v>
      </c>
      <c r="S1321">
        <v>0</v>
      </c>
      <c r="T1321">
        <v>1</v>
      </c>
      <c r="U1321">
        <f t="shared" si="260"/>
        <v>24.11</v>
      </c>
      <c r="V1321">
        <f t="shared" si="261"/>
        <v>51.06</v>
      </c>
      <c r="W1321">
        <f t="shared" si="262"/>
        <v>2.84</v>
      </c>
      <c r="X1321">
        <f t="shared" si="263"/>
        <v>2.13</v>
      </c>
      <c r="Y1321">
        <f t="shared" si="264"/>
        <v>18.440000000000001</v>
      </c>
      <c r="Z1321">
        <f t="shared" si="271"/>
        <v>0</v>
      </c>
      <c r="AA1321">
        <f t="shared" si="272"/>
        <v>0.71</v>
      </c>
    </row>
    <row r="1322" spans="1:27" x14ac:dyDescent="0.3">
      <c r="A1322" t="s">
        <v>4531</v>
      </c>
      <c r="B1322" t="s">
        <v>3597</v>
      </c>
      <c r="C1322" t="s">
        <v>1335</v>
      </c>
      <c r="D1322">
        <v>80</v>
      </c>
      <c r="E1322">
        <v>1</v>
      </c>
      <c r="F1322">
        <v>0</v>
      </c>
      <c r="G1322" s="4">
        <v>93</v>
      </c>
      <c r="H1322">
        <f t="shared" si="265"/>
        <v>86.02</v>
      </c>
      <c r="I1322">
        <f t="shared" si="266"/>
        <v>79</v>
      </c>
      <c r="J1322" s="3" t="str">
        <f t="shared" si="267"/>
        <v>PP</v>
      </c>
      <c r="K1322" s="3" t="str">
        <f t="shared" si="268"/>
        <v>PSOE</v>
      </c>
      <c r="L1322" s="3">
        <f t="shared" si="269"/>
        <v>34.18</v>
      </c>
      <c r="M1322" s="3">
        <f t="shared" si="270"/>
        <v>32.909999999999997</v>
      </c>
      <c r="N1322">
        <v>26</v>
      </c>
      <c r="O1322">
        <v>27</v>
      </c>
      <c r="P1322">
        <v>6</v>
      </c>
      <c r="Q1322">
        <v>2</v>
      </c>
      <c r="R1322">
        <v>13</v>
      </c>
      <c r="S1322">
        <v>0</v>
      </c>
      <c r="T1322">
        <v>5</v>
      </c>
      <c r="U1322">
        <f t="shared" si="260"/>
        <v>32.909999999999997</v>
      </c>
      <c r="V1322">
        <f t="shared" si="261"/>
        <v>34.18</v>
      </c>
      <c r="W1322">
        <f t="shared" si="262"/>
        <v>7.59</v>
      </c>
      <c r="X1322">
        <f t="shared" si="263"/>
        <v>2.5299999999999998</v>
      </c>
      <c r="Y1322">
        <f t="shared" si="264"/>
        <v>16.46</v>
      </c>
      <c r="Z1322">
        <f t="shared" si="271"/>
        <v>0</v>
      </c>
      <c r="AA1322">
        <f t="shared" si="272"/>
        <v>6.33</v>
      </c>
    </row>
    <row r="1323" spans="1:27" x14ac:dyDescent="0.3">
      <c r="A1323" t="s">
        <v>4531</v>
      </c>
      <c r="B1323" t="s">
        <v>3598</v>
      </c>
      <c r="C1323" t="s">
        <v>1336</v>
      </c>
      <c r="D1323">
        <v>66</v>
      </c>
      <c r="E1323">
        <v>0</v>
      </c>
      <c r="F1323">
        <v>0</v>
      </c>
      <c r="G1323" s="4">
        <v>86</v>
      </c>
      <c r="H1323">
        <f t="shared" si="265"/>
        <v>76.739999999999995</v>
      </c>
      <c r="I1323">
        <f t="shared" si="266"/>
        <v>66</v>
      </c>
      <c r="J1323" s="3" t="str">
        <f t="shared" si="267"/>
        <v>PP</v>
      </c>
      <c r="K1323" s="3" t="str">
        <f t="shared" si="268"/>
        <v>PSOE</v>
      </c>
      <c r="L1323" s="3">
        <f t="shared" si="269"/>
        <v>46.97</v>
      </c>
      <c r="M1323" s="3">
        <f t="shared" si="270"/>
        <v>22.73</v>
      </c>
      <c r="N1323">
        <v>15</v>
      </c>
      <c r="O1323">
        <v>31</v>
      </c>
      <c r="P1323">
        <v>10</v>
      </c>
      <c r="Q1323">
        <v>2</v>
      </c>
      <c r="R1323">
        <v>8</v>
      </c>
      <c r="S1323">
        <v>0</v>
      </c>
      <c r="T1323">
        <v>0</v>
      </c>
      <c r="U1323">
        <f t="shared" si="260"/>
        <v>22.73</v>
      </c>
      <c r="V1323">
        <f t="shared" si="261"/>
        <v>46.97</v>
      </c>
      <c r="W1323">
        <f t="shared" si="262"/>
        <v>15.15</v>
      </c>
      <c r="X1323">
        <f t="shared" si="263"/>
        <v>3.03</v>
      </c>
      <c r="Y1323">
        <f t="shared" si="264"/>
        <v>12.12</v>
      </c>
      <c r="Z1323">
        <f t="shared" si="271"/>
        <v>0</v>
      </c>
      <c r="AA1323">
        <f t="shared" si="272"/>
        <v>0</v>
      </c>
    </row>
    <row r="1324" spans="1:27" x14ac:dyDescent="0.3">
      <c r="A1324" t="s">
        <v>4531</v>
      </c>
      <c r="B1324" t="s">
        <v>3599</v>
      </c>
      <c r="C1324" t="s">
        <v>1337</v>
      </c>
      <c r="D1324">
        <v>136</v>
      </c>
      <c r="E1324">
        <v>1</v>
      </c>
      <c r="F1324">
        <v>0</v>
      </c>
      <c r="G1324" s="4">
        <v>150</v>
      </c>
      <c r="H1324">
        <f t="shared" si="265"/>
        <v>90.67</v>
      </c>
      <c r="I1324">
        <f t="shared" si="266"/>
        <v>135</v>
      </c>
      <c r="J1324" s="3" t="str">
        <f t="shared" si="267"/>
        <v>PP</v>
      </c>
      <c r="K1324" s="3" t="str">
        <f t="shared" si="268"/>
        <v>PSOE</v>
      </c>
      <c r="L1324" s="3">
        <f t="shared" si="269"/>
        <v>44.44</v>
      </c>
      <c r="M1324" s="3">
        <f t="shared" si="270"/>
        <v>40</v>
      </c>
      <c r="N1324">
        <v>54</v>
      </c>
      <c r="O1324">
        <v>60</v>
      </c>
      <c r="P1324">
        <v>4</v>
      </c>
      <c r="Q1324">
        <v>7</v>
      </c>
      <c r="R1324">
        <v>10</v>
      </c>
      <c r="S1324">
        <v>0</v>
      </c>
      <c r="T1324">
        <v>0</v>
      </c>
      <c r="U1324">
        <f t="shared" si="260"/>
        <v>40</v>
      </c>
      <c r="V1324">
        <f t="shared" si="261"/>
        <v>44.44</v>
      </c>
      <c r="W1324">
        <f t="shared" si="262"/>
        <v>2.96</v>
      </c>
      <c r="X1324">
        <f t="shared" si="263"/>
        <v>5.19</v>
      </c>
      <c r="Y1324">
        <f t="shared" si="264"/>
        <v>7.41</v>
      </c>
      <c r="Z1324">
        <f t="shared" si="271"/>
        <v>0</v>
      </c>
      <c r="AA1324">
        <f t="shared" si="272"/>
        <v>0</v>
      </c>
    </row>
    <row r="1325" spans="1:27" x14ac:dyDescent="0.3">
      <c r="A1325" t="s">
        <v>4531</v>
      </c>
      <c r="B1325" t="s">
        <v>3600</v>
      </c>
      <c r="C1325" t="s">
        <v>1338</v>
      </c>
      <c r="D1325">
        <v>1481</v>
      </c>
      <c r="E1325">
        <v>20</v>
      </c>
      <c r="F1325">
        <v>26</v>
      </c>
      <c r="G1325" s="4">
        <v>2467</v>
      </c>
      <c r="H1325">
        <f t="shared" si="265"/>
        <v>60.03</v>
      </c>
      <c r="I1325">
        <f t="shared" si="266"/>
        <v>1461</v>
      </c>
      <c r="J1325" s="3" t="str">
        <f t="shared" si="267"/>
        <v>PSOE</v>
      </c>
      <c r="K1325" s="3" t="str">
        <f t="shared" si="268"/>
        <v>PP</v>
      </c>
      <c r="L1325" s="3">
        <f t="shared" si="269"/>
        <v>34.770000000000003</v>
      </c>
      <c r="M1325" s="3">
        <f t="shared" si="270"/>
        <v>27.17</v>
      </c>
      <c r="N1325">
        <v>508</v>
      </c>
      <c r="O1325">
        <v>397</v>
      </c>
      <c r="P1325">
        <v>87</v>
      </c>
      <c r="Q1325">
        <v>80</v>
      </c>
      <c r="R1325">
        <v>214</v>
      </c>
      <c r="S1325">
        <v>0</v>
      </c>
      <c r="T1325">
        <v>5</v>
      </c>
      <c r="U1325">
        <f t="shared" si="260"/>
        <v>34.770000000000003</v>
      </c>
      <c r="V1325">
        <f t="shared" si="261"/>
        <v>27.17</v>
      </c>
      <c r="W1325">
        <f t="shared" si="262"/>
        <v>5.95</v>
      </c>
      <c r="X1325">
        <f t="shared" si="263"/>
        <v>5.48</v>
      </c>
      <c r="Y1325">
        <f t="shared" si="264"/>
        <v>14.65</v>
      </c>
      <c r="Z1325">
        <f t="shared" si="271"/>
        <v>0</v>
      </c>
      <c r="AA1325">
        <f t="shared" si="272"/>
        <v>0.34</v>
      </c>
    </row>
    <row r="1326" spans="1:27" x14ac:dyDescent="0.3">
      <c r="A1326" t="s">
        <v>4531</v>
      </c>
      <c r="B1326" t="s">
        <v>3601</v>
      </c>
      <c r="C1326" t="s">
        <v>1339</v>
      </c>
      <c r="D1326">
        <v>398</v>
      </c>
      <c r="E1326">
        <v>4</v>
      </c>
      <c r="F1326">
        <v>5</v>
      </c>
      <c r="G1326" s="4">
        <v>481</v>
      </c>
      <c r="H1326">
        <f t="shared" si="265"/>
        <v>82.74</v>
      </c>
      <c r="I1326">
        <f t="shared" si="266"/>
        <v>394</v>
      </c>
      <c r="J1326" s="3" t="str">
        <f t="shared" si="267"/>
        <v>PP</v>
      </c>
      <c r="K1326" s="3" t="str">
        <f t="shared" si="268"/>
        <v>PSOE</v>
      </c>
      <c r="L1326" s="3">
        <f t="shared" si="269"/>
        <v>48.48</v>
      </c>
      <c r="M1326" s="3">
        <f t="shared" si="270"/>
        <v>33.76</v>
      </c>
      <c r="N1326">
        <v>133</v>
      </c>
      <c r="O1326">
        <v>191</v>
      </c>
      <c r="P1326">
        <v>14</v>
      </c>
      <c r="Q1326">
        <v>3</v>
      </c>
      <c r="R1326">
        <v>44</v>
      </c>
      <c r="S1326">
        <v>0</v>
      </c>
      <c r="T1326">
        <v>1</v>
      </c>
      <c r="U1326">
        <f t="shared" si="260"/>
        <v>33.76</v>
      </c>
      <c r="V1326">
        <f t="shared" si="261"/>
        <v>48.48</v>
      </c>
      <c r="W1326">
        <f t="shared" si="262"/>
        <v>3.55</v>
      </c>
      <c r="X1326">
        <f t="shared" si="263"/>
        <v>0.76</v>
      </c>
      <c r="Y1326">
        <f t="shared" si="264"/>
        <v>11.17</v>
      </c>
      <c r="Z1326">
        <f t="shared" si="271"/>
        <v>0</v>
      </c>
      <c r="AA1326">
        <f t="shared" si="272"/>
        <v>0.25</v>
      </c>
    </row>
    <row r="1327" spans="1:27" x14ac:dyDescent="0.3">
      <c r="A1327" t="s">
        <v>4531</v>
      </c>
      <c r="B1327" t="s">
        <v>3602</v>
      </c>
      <c r="C1327" t="s">
        <v>1340</v>
      </c>
      <c r="D1327">
        <v>264</v>
      </c>
      <c r="E1327">
        <v>2</v>
      </c>
      <c r="F1327">
        <v>1</v>
      </c>
      <c r="G1327" s="4">
        <v>335</v>
      </c>
      <c r="H1327">
        <f t="shared" si="265"/>
        <v>78.81</v>
      </c>
      <c r="I1327">
        <f t="shared" si="266"/>
        <v>262</v>
      </c>
      <c r="J1327" s="3" t="str">
        <f t="shared" si="267"/>
        <v>PP</v>
      </c>
      <c r="K1327" s="3" t="str">
        <f t="shared" si="268"/>
        <v>PSOE</v>
      </c>
      <c r="L1327" s="3">
        <f t="shared" si="269"/>
        <v>54.58</v>
      </c>
      <c r="M1327" s="3">
        <f t="shared" si="270"/>
        <v>30.92</v>
      </c>
      <c r="N1327">
        <v>81</v>
      </c>
      <c r="O1327">
        <v>143</v>
      </c>
      <c r="P1327">
        <v>13</v>
      </c>
      <c r="Q1327">
        <v>0</v>
      </c>
      <c r="R1327">
        <v>21</v>
      </c>
      <c r="S1327">
        <v>0</v>
      </c>
      <c r="T1327">
        <v>1</v>
      </c>
      <c r="U1327">
        <f t="shared" si="260"/>
        <v>30.92</v>
      </c>
      <c r="V1327">
        <f t="shared" si="261"/>
        <v>54.58</v>
      </c>
      <c r="W1327">
        <f t="shared" si="262"/>
        <v>4.96</v>
      </c>
      <c r="X1327">
        <f t="shared" si="263"/>
        <v>0</v>
      </c>
      <c r="Y1327">
        <f t="shared" si="264"/>
        <v>8.02</v>
      </c>
      <c r="Z1327">
        <f t="shared" si="271"/>
        <v>0</v>
      </c>
      <c r="AA1327">
        <f t="shared" si="272"/>
        <v>0.38</v>
      </c>
    </row>
    <row r="1328" spans="1:27" x14ac:dyDescent="0.3">
      <c r="A1328" t="s">
        <v>4531</v>
      </c>
      <c r="B1328" t="s">
        <v>3603</v>
      </c>
      <c r="C1328" t="s">
        <v>1341</v>
      </c>
      <c r="D1328">
        <v>75</v>
      </c>
      <c r="E1328">
        <v>0</v>
      </c>
      <c r="F1328">
        <v>0</v>
      </c>
      <c r="G1328" s="4">
        <v>89</v>
      </c>
      <c r="H1328">
        <f t="shared" si="265"/>
        <v>84.27</v>
      </c>
      <c r="I1328">
        <f t="shared" si="266"/>
        <v>75</v>
      </c>
      <c r="J1328" s="3" t="str">
        <f t="shared" si="267"/>
        <v>PP</v>
      </c>
      <c r="K1328" s="3" t="str">
        <f t="shared" si="268"/>
        <v>PSOE</v>
      </c>
      <c r="L1328" s="3">
        <f t="shared" si="269"/>
        <v>62.67</v>
      </c>
      <c r="M1328" s="3">
        <f t="shared" si="270"/>
        <v>28</v>
      </c>
      <c r="N1328">
        <v>21</v>
      </c>
      <c r="O1328">
        <v>47</v>
      </c>
      <c r="P1328">
        <v>2</v>
      </c>
      <c r="Q1328">
        <v>3</v>
      </c>
      <c r="R1328">
        <v>0</v>
      </c>
      <c r="S1328">
        <v>0</v>
      </c>
      <c r="T1328">
        <v>0</v>
      </c>
      <c r="U1328">
        <f t="shared" si="260"/>
        <v>28</v>
      </c>
      <c r="V1328">
        <f t="shared" si="261"/>
        <v>62.67</v>
      </c>
      <c r="W1328">
        <f t="shared" si="262"/>
        <v>2.67</v>
      </c>
      <c r="X1328">
        <f t="shared" si="263"/>
        <v>4</v>
      </c>
      <c r="Y1328">
        <f t="shared" si="264"/>
        <v>0</v>
      </c>
      <c r="Z1328">
        <f t="shared" si="271"/>
        <v>0</v>
      </c>
      <c r="AA1328">
        <f t="shared" si="272"/>
        <v>0</v>
      </c>
    </row>
    <row r="1329" spans="1:27" x14ac:dyDescent="0.3">
      <c r="A1329" t="s">
        <v>4531</v>
      </c>
      <c r="B1329" t="s">
        <v>3604</v>
      </c>
      <c r="C1329" t="s">
        <v>1342</v>
      </c>
      <c r="D1329">
        <v>150</v>
      </c>
      <c r="E1329">
        <v>2</v>
      </c>
      <c r="F1329">
        <v>4</v>
      </c>
      <c r="G1329" s="4">
        <v>179</v>
      </c>
      <c r="H1329">
        <f t="shared" si="265"/>
        <v>83.8</v>
      </c>
      <c r="I1329">
        <f t="shared" si="266"/>
        <v>148</v>
      </c>
      <c r="J1329" s="3" t="str">
        <f t="shared" si="267"/>
        <v>PSOE</v>
      </c>
      <c r="K1329" s="3" t="str">
        <f t="shared" si="268"/>
        <v>PP</v>
      </c>
      <c r="L1329" s="3">
        <f t="shared" si="269"/>
        <v>40.54</v>
      </c>
      <c r="M1329" s="3">
        <f t="shared" si="270"/>
        <v>25.68</v>
      </c>
      <c r="N1329">
        <v>60</v>
      </c>
      <c r="O1329">
        <v>38</v>
      </c>
      <c r="P1329">
        <v>3</v>
      </c>
      <c r="Q1329">
        <v>5</v>
      </c>
      <c r="R1329">
        <v>34</v>
      </c>
      <c r="S1329">
        <v>0</v>
      </c>
      <c r="T1329">
        <v>0</v>
      </c>
      <c r="U1329">
        <f t="shared" si="260"/>
        <v>40.54</v>
      </c>
      <c r="V1329">
        <f t="shared" si="261"/>
        <v>25.68</v>
      </c>
      <c r="W1329">
        <f t="shared" si="262"/>
        <v>2.0299999999999998</v>
      </c>
      <c r="X1329">
        <f t="shared" si="263"/>
        <v>3.38</v>
      </c>
      <c r="Y1329">
        <f t="shared" si="264"/>
        <v>22.97</v>
      </c>
      <c r="Z1329">
        <f t="shared" si="271"/>
        <v>0</v>
      </c>
      <c r="AA1329">
        <f t="shared" si="272"/>
        <v>0</v>
      </c>
    </row>
    <row r="1330" spans="1:27" x14ac:dyDescent="0.3">
      <c r="A1330" t="s">
        <v>4531</v>
      </c>
      <c r="B1330" t="s">
        <v>3605</v>
      </c>
      <c r="C1330" t="s">
        <v>1343</v>
      </c>
      <c r="D1330">
        <v>136</v>
      </c>
      <c r="E1330">
        <v>1</v>
      </c>
      <c r="F1330">
        <v>1</v>
      </c>
      <c r="G1330" s="4">
        <v>165</v>
      </c>
      <c r="H1330">
        <f t="shared" si="265"/>
        <v>82.42</v>
      </c>
      <c r="I1330">
        <f t="shared" si="266"/>
        <v>135</v>
      </c>
      <c r="J1330" s="3" t="str">
        <f t="shared" si="267"/>
        <v>PSOE</v>
      </c>
      <c r="K1330" s="3" t="str">
        <f t="shared" si="268"/>
        <v>PP</v>
      </c>
      <c r="L1330" s="3">
        <f t="shared" si="269"/>
        <v>42.96</v>
      </c>
      <c r="M1330" s="3">
        <f t="shared" si="270"/>
        <v>34.07</v>
      </c>
      <c r="N1330">
        <v>58</v>
      </c>
      <c r="O1330">
        <v>46</v>
      </c>
      <c r="P1330">
        <v>4</v>
      </c>
      <c r="Q1330">
        <v>14</v>
      </c>
      <c r="R1330">
        <v>8</v>
      </c>
      <c r="S1330">
        <v>0</v>
      </c>
      <c r="T1330">
        <v>1</v>
      </c>
      <c r="U1330">
        <f t="shared" si="260"/>
        <v>42.96</v>
      </c>
      <c r="V1330">
        <f t="shared" si="261"/>
        <v>34.07</v>
      </c>
      <c r="W1330">
        <f t="shared" si="262"/>
        <v>2.96</v>
      </c>
      <c r="X1330">
        <f t="shared" si="263"/>
        <v>10.37</v>
      </c>
      <c r="Y1330">
        <f t="shared" si="264"/>
        <v>5.93</v>
      </c>
      <c r="Z1330">
        <f t="shared" si="271"/>
        <v>0</v>
      </c>
      <c r="AA1330">
        <f t="shared" si="272"/>
        <v>0.74</v>
      </c>
    </row>
    <row r="1331" spans="1:27" x14ac:dyDescent="0.3">
      <c r="A1331" t="s">
        <v>4531</v>
      </c>
      <c r="B1331" t="s">
        <v>3606</v>
      </c>
      <c r="C1331" t="s">
        <v>1344</v>
      </c>
      <c r="D1331">
        <v>32</v>
      </c>
      <c r="E1331">
        <v>0</v>
      </c>
      <c r="F1331">
        <v>0</v>
      </c>
      <c r="G1331" s="4">
        <v>38</v>
      </c>
      <c r="H1331">
        <f t="shared" si="265"/>
        <v>84.21</v>
      </c>
      <c r="I1331">
        <f t="shared" si="266"/>
        <v>32</v>
      </c>
      <c r="J1331" s="3" t="str">
        <f t="shared" si="267"/>
        <v>PP</v>
      </c>
      <c r="K1331" s="3" t="str">
        <f t="shared" si="268"/>
        <v>Ciudadanos</v>
      </c>
      <c r="L1331" s="3">
        <f t="shared" si="269"/>
        <v>53.13</v>
      </c>
      <c r="M1331" s="3">
        <f t="shared" si="270"/>
        <v>25</v>
      </c>
      <c r="N1331">
        <v>2</v>
      </c>
      <c r="O1331">
        <v>17</v>
      </c>
      <c r="P1331">
        <v>5</v>
      </c>
      <c r="Q1331">
        <v>0</v>
      </c>
      <c r="R1331">
        <v>8</v>
      </c>
      <c r="S1331">
        <v>0</v>
      </c>
      <c r="T1331">
        <v>0</v>
      </c>
      <c r="U1331">
        <f t="shared" si="260"/>
        <v>6.25</v>
      </c>
      <c r="V1331">
        <f t="shared" si="261"/>
        <v>53.13</v>
      </c>
      <c r="W1331">
        <f t="shared" si="262"/>
        <v>15.63</v>
      </c>
      <c r="X1331">
        <f t="shared" si="263"/>
        <v>0</v>
      </c>
      <c r="Y1331">
        <f t="shared" si="264"/>
        <v>25</v>
      </c>
      <c r="Z1331">
        <f t="shared" si="271"/>
        <v>0</v>
      </c>
      <c r="AA1331">
        <f t="shared" si="272"/>
        <v>0</v>
      </c>
    </row>
    <row r="1332" spans="1:27" x14ac:dyDescent="0.3">
      <c r="A1332" t="s">
        <v>4531</v>
      </c>
      <c r="B1332" t="s">
        <v>3607</v>
      </c>
      <c r="C1332" t="s">
        <v>1345</v>
      </c>
      <c r="D1332">
        <v>267</v>
      </c>
      <c r="E1332">
        <v>9</v>
      </c>
      <c r="F1332">
        <v>2</v>
      </c>
      <c r="G1332" s="4">
        <v>318</v>
      </c>
      <c r="H1332">
        <f t="shared" si="265"/>
        <v>83.96</v>
      </c>
      <c r="I1332">
        <f t="shared" si="266"/>
        <v>258</v>
      </c>
      <c r="J1332" s="3" t="str">
        <f t="shared" si="267"/>
        <v>PP</v>
      </c>
      <c r="K1332" s="3" t="str">
        <f t="shared" si="268"/>
        <v>PSOE</v>
      </c>
      <c r="L1332" s="3">
        <f t="shared" si="269"/>
        <v>40.31</v>
      </c>
      <c r="M1332" s="3">
        <f t="shared" si="270"/>
        <v>37.979999999999997</v>
      </c>
      <c r="N1332">
        <v>98</v>
      </c>
      <c r="O1332">
        <v>104</v>
      </c>
      <c r="P1332">
        <v>22</v>
      </c>
      <c r="Q1332">
        <v>4</v>
      </c>
      <c r="R1332">
        <v>24</v>
      </c>
      <c r="S1332">
        <v>0</v>
      </c>
      <c r="T1332">
        <v>1</v>
      </c>
      <c r="U1332">
        <f t="shared" si="260"/>
        <v>37.979999999999997</v>
      </c>
      <c r="V1332">
        <f t="shared" si="261"/>
        <v>40.31</v>
      </c>
      <c r="W1332">
        <f t="shared" si="262"/>
        <v>8.5299999999999994</v>
      </c>
      <c r="X1332">
        <f t="shared" si="263"/>
        <v>1.55</v>
      </c>
      <c r="Y1332">
        <f t="shared" si="264"/>
        <v>9.3000000000000007</v>
      </c>
      <c r="Z1332">
        <f t="shared" si="271"/>
        <v>0</v>
      </c>
      <c r="AA1332">
        <f t="shared" si="272"/>
        <v>0.39</v>
      </c>
    </row>
    <row r="1333" spans="1:27" x14ac:dyDescent="0.3">
      <c r="A1333" t="s">
        <v>4531</v>
      </c>
      <c r="B1333" t="s">
        <v>3608</v>
      </c>
      <c r="C1333" t="s">
        <v>1346</v>
      </c>
      <c r="D1333">
        <v>149</v>
      </c>
      <c r="E1333">
        <v>1</v>
      </c>
      <c r="F1333">
        <v>0</v>
      </c>
      <c r="G1333" s="4">
        <v>188</v>
      </c>
      <c r="H1333">
        <f t="shared" si="265"/>
        <v>79.260000000000005</v>
      </c>
      <c r="I1333">
        <f t="shared" si="266"/>
        <v>148</v>
      </c>
      <c r="J1333" s="3" t="str">
        <f t="shared" si="267"/>
        <v>PP</v>
      </c>
      <c r="K1333" s="3" t="str">
        <f t="shared" si="268"/>
        <v>PSOE</v>
      </c>
      <c r="L1333" s="3">
        <f t="shared" si="269"/>
        <v>68.92</v>
      </c>
      <c r="M1333" s="3">
        <f t="shared" si="270"/>
        <v>16.89</v>
      </c>
      <c r="N1333">
        <v>25</v>
      </c>
      <c r="O1333">
        <v>102</v>
      </c>
      <c r="P1333">
        <v>8</v>
      </c>
      <c r="Q1333">
        <v>2</v>
      </c>
      <c r="R1333">
        <v>11</v>
      </c>
      <c r="S1333">
        <v>0</v>
      </c>
      <c r="T1333">
        <v>0</v>
      </c>
      <c r="U1333">
        <f t="shared" si="260"/>
        <v>16.89</v>
      </c>
      <c r="V1333">
        <f t="shared" si="261"/>
        <v>68.92</v>
      </c>
      <c r="W1333">
        <f t="shared" si="262"/>
        <v>5.41</v>
      </c>
      <c r="X1333">
        <f t="shared" si="263"/>
        <v>1.35</v>
      </c>
      <c r="Y1333">
        <f t="shared" si="264"/>
        <v>7.43</v>
      </c>
      <c r="Z1333">
        <f t="shared" si="271"/>
        <v>0</v>
      </c>
      <c r="AA1333">
        <f t="shared" si="272"/>
        <v>0</v>
      </c>
    </row>
    <row r="1334" spans="1:27" x14ac:dyDescent="0.3">
      <c r="A1334" t="s">
        <v>4531</v>
      </c>
      <c r="B1334" t="s">
        <v>3609</v>
      </c>
      <c r="C1334" t="s">
        <v>1347</v>
      </c>
      <c r="D1334">
        <v>57</v>
      </c>
      <c r="E1334">
        <v>0</v>
      </c>
      <c r="F1334">
        <v>0</v>
      </c>
      <c r="G1334" s="4">
        <v>68</v>
      </c>
      <c r="H1334">
        <f t="shared" si="265"/>
        <v>83.82</v>
      </c>
      <c r="I1334">
        <f t="shared" si="266"/>
        <v>57</v>
      </c>
      <c r="J1334" s="3" t="str">
        <f t="shared" si="267"/>
        <v>PP</v>
      </c>
      <c r="K1334" s="3" t="str">
        <f t="shared" si="268"/>
        <v>PSOE</v>
      </c>
      <c r="L1334" s="3">
        <f t="shared" si="269"/>
        <v>56.14</v>
      </c>
      <c r="M1334" s="3">
        <f t="shared" si="270"/>
        <v>22.81</v>
      </c>
      <c r="N1334">
        <v>13</v>
      </c>
      <c r="O1334">
        <v>32</v>
      </c>
      <c r="P1334">
        <v>3</v>
      </c>
      <c r="Q1334">
        <v>0</v>
      </c>
      <c r="R1334">
        <v>8</v>
      </c>
      <c r="S1334">
        <v>0</v>
      </c>
      <c r="T1334">
        <v>0</v>
      </c>
      <c r="U1334">
        <f t="shared" si="260"/>
        <v>22.81</v>
      </c>
      <c r="V1334">
        <f t="shared" si="261"/>
        <v>56.14</v>
      </c>
      <c r="W1334">
        <f t="shared" si="262"/>
        <v>5.26</v>
      </c>
      <c r="X1334">
        <f t="shared" si="263"/>
        <v>0</v>
      </c>
      <c r="Y1334">
        <f t="shared" si="264"/>
        <v>14.04</v>
      </c>
      <c r="Z1334">
        <f t="shared" si="271"/>
        <v>0</v>
      </c>
      <c r="AA1334">
        <f t="shared" si="272"/>
        <v>0</v>
      </c>
    </row>
    <row r="1335" spans="1:27" x14ac:dyDescent="0.3">
      <c r="A1335" t="s">
        <v>4531</v>
      </c>
      <c r="B1335" t="s">
        <v>3610</v>
      </c>
      <c r="C1335" t="s">
        <v>1348</v>
      </c>
      <c r="D1335">
        <v>130</v>
      </c>
      <c r="E1335">
        <v>1</v>
      </c>
      <c r="F1335">
        <v>1</v>
      </c>
      <c r="G1335" s="4">
        <v>204</v>
      </c>
      <c r="H1335">
        <f t="shared" si="265"/>
        <v>63.73</v>
      </c>
      <c r="I1335">
        <f t="shared" si="266"/>
        <v>129</v>
      </c>
      <c r="J1335" s="3" t="str">
        <f t="shared" si="267"/>
        <v>PP</v>
      </c>
      <c r="K1335" s="3" t="str">
        <f t="shared" si="268"/>
        <v>PSOE</v>
      </c>
      <c r="L1335" s="3">
        <f t="shared" si="269"/>
        <v>39.53</v>
      </c>
      <c r="M1335" s="3">
        <f t="shared" si="270"/>
        <v>33.33</v>
      </c>
      <c r="N1335">
        <v>43</v>
      </c>
      <c r="O1335">
        <v>51</v>
      </c>
      <c r="P1335">
        <v>13</v>
      </c>
      <c r="Q1335">
        <v>5</v>
      </c>
      <c r="R1335">
        <v>14</v>
      </c>
      <c r="S1335">
        <v>0</v>
      </c>
      <c r="T1335">
        <v>1</v>
      </c>
      <c r="U1335">
        <f t="shared" si="260"/>
        <v>33.33</v>
      </c>
      <c r="V1335">
        <f t="shared" si="261"/>
        <v>39.53</v>
      </c>
      <c r="W1335">
        <f t="shared" si="262"/>
        <v>10.08</v>
      </c>
      <c r="X1335">
        <f t="shared" si="263"/>
        <v>3.88</v>
      </c>
      <c r="Y1335">
        <f t="shared" si="264"/>
        <v>10.85</v>
      </c>
      <c r="Z1335">
        <f t="shared" si="271"/>
        <v>0</v>
      </c>
      <c r="AA1335">
        <f t="shared" si="272"/>
        <v>0.78</v>
      </c>
    </row>
    <row r="1336" spans="1:27" x14ac:dyDescent="0.3">
      <c r="A1336" t="s">
        <v>4531</v>
      </c>
      <c r="B1336" t="s">
        <v>3611</v>
      </c>
      <c r="C1336" t="s">
        <v>1349</v>
      </c>
      <c r="D1336">
        <v>58</v>
      </c>
      <c r="E1336">
        <v>1</v>
      </c>
      <c r="F1336">
        <v>0</v>
      </c>
      <c r="G1336" s="4">
        <v>73</v>
      </c>
      <c r="H1336">
        <f t="shared" si="265"/>
        <v>79.45</v>
      </c>
      <c r="I1336">
        <f t="shared" si="266"/>
        <v>57</v>
      </c>
      <c r="J1336" s="3" t="str">
        <f t="shared" si="267"/>
        <v>PP</v>
      </c>
      <c r="K1336" s="3" t="str">
        <f t="shared" si="268"/>
        <v>PSOE</v>
      </c>
      <c r="L1336" s="3">
        <f t="shared" si="269"/>
        <v>54.39</v>
      </c>
      <c r="M1336" s="3">
        <f t="shared" si="270"/>
        <v>38.6</v>
      </c>
      <c r="N1336">
        <v>22</v>
      </c>
      <c r="O1336">
        <v>31</v>
      </c>
      <c r="P1336">
        <v>0</v>
      </c>
      <c r="Q1336">
        <v>0</v>
      </c>
      <c r="R1336">
        <v>4</v>
      </c>
      <c r="S1336">
        <v>0</v>
      </c>
      <c r="T1336">
        <v>0</v>
      </c>
      <c r="U1336">
        <f t="shared" si="260"/>
        <v>38.6</v>
      </c>
      <c r="V1336">
        <f t="shared" si="261"/>
        <v>54.39</v>
      </c>
      <c r="W1336">
        <f t="shared" si="262"/>
        <v>0</v>
      </c>
      <c r="X1336">
        <f t="shared" si="263"/>
        <v>0</v>
      </c>
      <c r="Y1336">
        <f t="shared" si="264"/>
        <v>7.02</v>
      </c>
      <c r="Z1336">
        <f t="shared" si="271"/>
        <v>0</v>
      </c>
      <c r="AA1336">
        <f t="shared" si="272"/>
        <v>0</v>
      </c>
    </row>
    <row r="1337" spans="1:27" x14ac:dyDescent="0.3">
      <c r="A1337" t="s">
        <v>4531</v>
      </c>
      <c r="B1337" t="s">
        <v>3612</v>
      </c>
      <c r="C1337" t="s">
        <v>1350</v>
      </c>
      <c r="D1337">
        <v>313</v>
      </c>
      <c r="E1337">
        <v>6</v>
      </c>
      <c r="F1337">
        <v>5</v>
      </c>
      <c r="G1337" s="4">
        <v>388</v>
      </c>
      <c r="H1337">
        <f t="shared" si="265"/>
        <v>80.67</v>
      </c>
      <c r="I1337">
        <f t="shared" si="266"/>
        <v>307</v>
      </c>
      <c r="J1337" s="3" t="str">
        <f t="shared" si="267"/>
        <v>PP</v>
      </c>
      <c r="K1337" s="3" t="str">
        <f t="shared" si="268"/>
        <v>PSOE</v>
      </c>
      <c r="L1337" s="3">
        <f t="shared" si="269"/>
        <v>56.68</v>
      </c>
      <c r="M1337" s="3">
        <f t="shared" si="270"/>
        <v>23.13</v>
      </c>
      <c r="N1337">
        <v>71</v>
      </c>
      <c r="O1337">
        <v>174</v>
      </c>
      <c r="P1337">
        <v>18</v>
      </c>
      <c r="Q1337">
        <v>1</v>
      </c>
      <c r="R1337">
        <v>35</v>
      </c>
      <c r="S1337">
        <v>0</v>
      </c>
      <c r="T1337">
        <v>0</v>
      </c>
      <c r="U1337">
        <f t="shared" si="260"/>
        <v>23.13</v>
      </c>
      <c r="V1337">
        <f t="shared" si="261"/>
        <v>56.68</v>
      </c>
      <c r="W1337">
        <f t="shared" si="262"/>
        <v>5.86</v>
      </c>
      <c r="X1337">
        <f t="shared" si="263"/>
        <v>0.33</v>
      </c>
      <c r="Y1337">
        <f t="shared" si="264"/>
        <v>11.4</v>
      </c>
      <c r="Z1337">
        <f t="shared" si="271"/>
        <v>0</v>
      </c>
      <c r="AA1337">
        <f t="shared" si="272"/>
        <v>0</v>
      </c>
    </row>
    <row r="1338" spans="1:27" x14ac:dyDescent="0.3">
      <c r="A1338" t="s">
        <v>4531</v>
      </c>
      <c r="B1338" t="s">
        <v>3613</v>
      </c>
      <c r="C1338" t="s">
        <v>1351</v>
      </c>
      <c r="D1338">
        <v>40</v>
      </c>
      <c r="E1338">
        <v>1</v>
      </c>
      <c r="F1338">
        <v>0</v>
      </c>
      <c r="G1338" s="4">
        <v>52</v>
      </c>
      <c r="H1338">
        <f t="shared" si="265"/>
        <v>76.92</v>
      </c>
      <c r="I1338">
        <f t="shared" si="266"/>
        <v>39</v>
      </c>
      <c r="J1338" s="3" t="str">
        <f t="shared" si="267"/>
        <v>PP</v>
      </c>
      <c r="K1338" s="3" t="str">
        <f t="shared" si="268"/>
        <v>PSOE</v>
      </c>
      <c r="L1338" s="3">
        <f t="shared" si="269"/>
        <v>43.59</v>
      </c>
      <c r="M1338" s="3">
        <f t="shared" si="270"/>
        <v>41.03</v>
      </c>
      <c r="N1338">
        <v>16</v>
      </c>
      <c r="O1338">
        <v>17</v>
      </c>
      <c r="P1338">
        <v>0</v>
      </c>
      <c r="Q1338">
        <v>0</v>
      </c>
      <c r="R1338">
        <v>4</v>
      </c>
      <c r="S1338">
        <v>0</v>
      </c>
      <c r="T1338">
        <v>0</v>
      </c>
      <c r="U1338">
        <f t="shared" si="260"/>
        <v>41.03</v>
      </c>
      <c r="V1338">
        <f t="shared" si="261"/>
        <v>43.59</v>
      </c>
      <c r="W1338">
        <f t="shared" si="262"/>
        <v>0</v>
      </c>
      <c r="X1338">
        <f t="shared" si="263"/>
        <v>0</v>
      </c>
      <c r="Y1338">
        <f t="shared" si="264"/>
        <v>10.26</v>
      </c>
      <c r="Z1338">
        <f t="shared" si="271"/>
        <v>0</v>
      </c>
      <c r="AA1338">
        <f t="shared" si="272"/>
        <v>0</v>
      </c>
    </row>
    <row r="1339" spans="1:27" x14ac:dyDescent="0.3">
      <c r="A1339" t="s">
        <v>4531</v>
      </c>
      <c r="B1339" t="s">
        <v>3614</v>
      </c>
      <c r="C1339" t="s">
        <v>1352</v>
      </c>
      <c r="D1339">
        <v>104</v>
      </c>
      <c r="E1339">
        <v>1</v>
      </c>
      <c r="F1339">
        <v>0</v>
      </c>
      <c r="G1339" s="4">
        <v>141</v>
      </c>
      <c r="H1339">
        <f t="shared" si="265"/>
        <v>73.760000000000005</v>
      </c>
      <c r="I1339">
        <f t="shared" si="266"/>
        <v>103</v>
      </c>
      <c r="J1339" s="3" t="str">
        <f t="shared" si="267"/>
        <v>PP</v>
      </c>
      <c r="K1339" s="3" t="str">
        <f t="shared" si="268"/>
        <v>Ciudadanos</v>
      </c>
      <c r="L1339" s="3">
        <f t="shared" si="269"/>
        <v>55.34</v>
      </c>
      <c r="M1339" s="3">
        <f t="shared" si="270"/>
        <v>26.21</v>
      </c>
      <c r="N1339">
        <v>6</v>
      </c>
      <c r="O1339">
        <v>57</v>
      </c>
      <c r="P1339">
        <v>12</v>
      </c>
      <c r="Q1339">
        <v>0</v>
      </c>
      <c r="R1339">
        <v>27</v>
      </c>
      <c r="S1339">
        <v>0</v>
      </c>
      <c r="T1339">
        <v>1</v>
      </c>
      <c r="U1339">
        <f t="shared" si="260"/>
        <v>5.83</v>
      </c>
      <c r="V1339">
        <f t="shared" si="261"/>
        <v>55.34</v>
      </c>
      <c r="W1339">
        <f t="shared" si="262"/>
        <v>11.65</v>
      </c>
      <c r="X1339">
        <f t="shared" si="263"/>
        <v>0</v>
      </c>
      <c r="Y1339">
        <f t="shared" si="264"/>
        <v>26.21</v>
      </c>
      <c r="Z1339">
        <f t="shared" si="271"/>
        <v>0</v>
      </c>
      <c r="AA1339">
        <f t="shared" si="272"/>
        <v>0.97</v>
      </c>
    </row>
    <row r="1340" spans="1:27" x14ac:dyDescent="0.3">
      <c r="A1340" t="s">
        <v>4531</v>
      </c>
      <c r="B1340" t="s">
        <v>3615</v>
      </c>
      <c r="C1340" t="s">
        <v>1353</v>
      </c>
      <c r="D1340">
        <v>63</v>
      </c>
      <c r="E1340">
        <v>1</v>
      </c>
      <c r="F1340">
        <v>0</v>
      </c>
      <c r="G1340" s="4">
        <v>78</v>
      </c>
      <c r="H1340">
        <f t="shared" si="265"/>
        <v>80.77</v>
      </c>
      <c r="I1340">
        <f t="shared" si="266"/>
        <v>62</v>
      </c>
      <c r="J1340" s="3" t="str">
        <f t="shared" si="267"/>
        <v>PP</v>
      </c>
      <c r="K1340" s="3" t="str">
        <f t="shared" si="268"/>
        <v>PSOE</v>
      </c>
      <c r="L1340" s="3">
        <f t="shared" si="269"/>
        <v>66.13</v>
      </c>
      <c r="M1340" s="3">
        <f t="shared" si="270"/>
        <v>22.58</v>
      </c>
      <c r="N1340">
        <v>14</v>
      </c>
      <c r="O1340">
        <v>41</v>
      </c>
      <c r="P1340">
        <v>2</v>
      </c>
      <c r="Q1340">
        <v>2</v>
      </c>
      <c r="R1340">
        <v>3</v>
      </c>
      <c r="S1340">
        <v>0</v>
      </c>
      <c r="T1340">
        <v>0</v>
      </c>
      <c r="U1340">
        <f t="shared" si="260"/>
        <v>22.58</v>
      </c>
      <c r="V1340">
        <f t="shared" si="261"/>
        <v>66.13</v>
      </c>
      <c r="W1340">
        <f t="shared" si="262"/>
        <v>3.23</v>
      </c>
      <c r="X1340">
        <f t="shared" si="263"/>
        <v>3.23</v>
      </c>
      <c r="Y1340">
        <f t="shared" si="264"/>
        <v>4.84</v>
      </c>
      <c r="Z1340">
        <f t="shared" si="271"/>
        <v>0</v>
      </c>
      <c r="AA1340">
        <f t="shared" si="272"/>
        <v>0</v>
      </c>
    </row>
    <row r="1341" spans="1:27" x14ac:dyDescent="0.3">
      <c r="A1341" t="s">
        <v>4531</v>
      </c>
      <c r="B1341" t="s">
        <v>3616</v>
      </c>
      <c r="C1341" t="s">
        <v>1354</v>
      </c>
      <c r="D1341">
        <v>250</v>
      </c>
      <c r="E1341">
        <v>1</v>
      </c>
      <c r="F1341">
        <v>1</v>
      </c>
      <c r="G1341" s="4">
        <v>305</v>
      </c>
      <c r="H1341">
        <f t="shared" si="265"/>
        <v>81.97</v>
      </c>
      <c r="I1341">
        <f t="shared" si="266"/>
        <v>249</v>
      </c>
      <c r="J1341" s="3" t="str">
        <f t="shared" si="267"/>
        <v>PP</v>
      </c>
      <c r="K1341" s="3" t="str">
        <f t="shared" si="268"/>
        <v>PSOE</v>
      </c>
      <c r="L1341" s="3">
        <f t="shared" si="269"/>
        <v>55.42</v>
      </c>
      <c r="M1341" s="3">
        <f t="shared" si="270"/>
        <v>28.92</v>
      </c>
      <c r="N1341">
        <v>72</v>
      </c>
      <c r="O1341">
        <v>138</v>
      </c>
      <c r="P1341">
        <v>12</v>
      </c>
      <c r="Q1341">
        <v>1</v>
      </c>
      <c r="R1341">
        <v>16</v>
      </c>
      <c r="S1341">
        <v>0</v>
      </c>
      <c r="T1341">
        <v>4</v>
      </c>
      <c r="U1341">
        <f t="shared" si="260"/>
        <v>28.92</v>
      </c>
      <c r="V1341">
        <f t="shared" si="261"/>
        <v>55.42</v>
      </c>
      <c r="W1341">
        <f t="shared" si="262"/>
        <v>4.82</v>
      </c>
      <c r="X1341">
        <f t="shared" si="263"/>
        <v>0.4</v>
      </c>
      <c r="Y1341">
        <f t="shared" si="264"/>
        <v>6.43</v>
      </c>
      <c r="Z1341">
        <f t="shared" si="271"/>
        <v>0</v>
      </c>
      <c r="AA1341">
        <f t="shared" si="272"/>
        <v>1.61</v>
      </c>
    </row>
    <row r="1342" spans="1:27" x14ac:dyDescent="0.3">
      <c r="A1342" t="s">
        <v>4531</v>
      </c>
      <c r="B1342" t="s">
        <v>3617</v>
      </c>
      <c r="C1342" t="s">
        <v>1355</v>
      </c>
      <c r="D1342">
        <v>100</v>
      </c>
      <c r="E1342">
        <v>0</v>
      </c>
      <c r="F1342">
        <v>4</v>
      </c>
      <c r="G1342" s="4">
        <v>141</v>
      </c>
      <c r="H1342">
        <f t="shared" si="265"/>
        <v>70.92</v>
      </c>
      <c r="I1342">
        <f t="shared" si="266"/>
        <v>100</v>
      </c>
      <c r="J1342" s="3" t="str">
        <f t="shared" si="267"/>
        <v>PP</v>
      </c>
      <c r="K1342" s="3" t="str">
        <f t="shared" si="268"/>
        <v>PSOE</v>
      </c>
      <c r="L1342" s="3">
        <f t="shared" si="269"/>
        <v>62</v>
      </c>
      <c r="M1342" s="3">
        <f t="shared" si="270"/>
        <v>15</v>
      </c>
      <c r="N1342">
        <v>15</v>
      </c>
      <c r="O1342">
        <v>62</v>
      </c>
      <c r="P1342">
        <v>3</v>
      </c>
      <c r="Q1342">
        <v>3</v>
      </c>
      <c r="R1342">
        <v>11</v>
      </c>
      <c r="S1342">
        <v>0</v>
      </c>
      <c r="T1342">
        <v>1</v>
      </c>
      <c r="U1342">
        <f t="shared" si="260"/>
        <v>15</v>
      </c>
      <c r="V1342">
        <f t="shared" si="261"/>
        <v>62</v>
      </c>
      <c r="W1342">
        <f t="shared" si="262"/>
        <v>3</v>
      </c>
      <c r="X1342">
        <f t="shared" si="263"/>
        <v>3</v>
      </c>
      <c r="Y1342">
        <f t="shared" si="264"/>
        <v>11</v>
      </c>
      <c r="Z1342">
        <f t="shared" si="271"/>
        <v>0</v>
      </c>
      <c r="AA1342">
        <f t="shared" si="272"/>
        <v>1</v>
      </c>
    </row>
    <row r="1343" spans="1:27" x14ac:dyDescent="0.3">
      <c r="A1343" t="s">
        <v>4531</v>
      </c>
      <c r="B1343" t="s">
        <v>3618</v>
      </c>
      <c r="C1343" t="s">
        <v>1356</v>
      </c>
      <c r="D1343">
        <v>34</v>
      </c>
      <c r="E1343">
        <v>0</v>
      </c>
      <c r="F1343">
        <v>0</v>
      </c>
      <c r="G1343" s="4">
        <v>47</v>
      </c>
      <c r="H1343">
        <f t="shared" si="265"/>
        <v>72.34</v>
      </c>
      <c r="I1343">
        <f t="shared" si="266"/>
        <v>34</v>
      </c>
      <c r="J1343" s="3" t="str">
        <f t="shared" si="267"/>
        <v>PP</v>
      </c>
      <c r="K1343" s="3" t="str">
        <f t="shared" si="268"/>
        <v>PSOE</v>
      </c>
      <c r="L1343" s="3">
        <f t="shared" si="269"/>
        <v>47.06</v>
      </c>
      <c r="M1343" s="3">
        <f t="shared" si="270"/>
        <v>20.59</v>
      </c>
      <c r="N1343">
        <v>7</v>
      </c>
      <c r="O1343">
        <v>16</v>
      </c>
      <c r="P1343">
        <v>2</v>
      </c>
      <c r="Q1343">
        <v>2</v>
      </c>
      <c r="R1343">
        <v>6</v>
      </c>
      <c r="S1343">
        <v>0</v>
      </c>
      <c r="T1343">
        <v>0</v>
      </c>
      <c r="U1343">
        <f t="shared" si="260"/>
        <v>20.59</v>
      </c>
      <c r="V1343">
        <f t="shared" si="261"/>
        <v>47.06</v>
      </c>
      <c r="W1343">
        <f t="shared" si="262"/>
        <v>5.88</v>
      </c>
      <c r="X1343">
        <f t="shared" si="263"/>
        <v>5.88</v>
      </c>
      <c r="Y1343">
        <f t="shared" si="264"/>
        <v>17.649999999999999</v>
      </c>
      <c r="Z1343">
        <f t="shared" si="271"/>
        <v>0</v>
      </c>
      <c r="AA1343">
        <f t="shared" si="272"/>
        <v>0</v>
      </c>
    </row>
    <row r="1344" spans="1:27" x14ac:dyDescent="0.3">
      <c r="A1344" t="s">
        <v>4531</v>
      </c>
      <c r="B1344" t="s">
        <v>3619</v>
      </c>
      <c r="C1344" t="s">
        <v>1357</v>
      </c>
      <c r="D1344">
        <v>210</v>
      </c>
      <c r="E1344">
        <v>1</v>
      </c>
      <c r="F1344">
        <v>5</v>
      </c>
      <c r="G1344" s="4">
        <v>256</v>
      </c>
      <c r="H1344">
        <f t="shared" si="265"/>
        <v>82.03</v>
      </c>
      <c r="I1344">
        <f t="shared" si="266"/>
        <v>209</v>
      </c>
      <c r="J1344" s="3" t="str">
        <f t="shared" si="267"/>
        <v>PP</v>
      </c>
      <c r="K1344" s="3" t="str">
        <f t="shared" si="268"/>
        <v>PSOE</v>
      </c>
      <c r="L1344" s="3">
        <f t="shared" si="269"/>
        <v>40.67</v>
      </c>
      <c r="M1344" s="3">
        <f t="shared" si="270"/>
        <v>29.67</v>
      </c>
      <c r="N1344">
        <v>62</v>
      </c>
      <c r="O1344">
        <v>85</v>
      </c>
      <c r="P1344">
        <v>10</v>
      </c>
      <c r="Q1344">
        <v>1</v>
      </c>
      <c r="R1344">
        <v>42</v>
      </c>
      <c r="S1344">
        <v>0</v>
      </c>
      <c r="T1344">
        <v>1</v>
      </c>
      <c r="U1344">
        <f t="shared" si="260"/>
        <v>29.67</v>
      </c>
      <c r="V1344">
        <f t="shared" si="261"/>
        <v>40.67</v>
      </c>
      <c r="W1344">
        <f t="shared" si="262"/>
        <v>4.78</v>
      </c>
      <c r="X1344">
        <f t="shared" si="263"/>
        <v>0.48</v>
      </c>
      <c r="Y1344">
        <f t="shared" si="264"/>
        <v>20.100000000000001</v>
      </c>
      <c r="Z1344">
        <f t="shared" si="271"/>
        <v>0</v>
      </c>
      <c r="AA1344">
        <f t="shared" si="272"/>
        <v>0.48</v>
      </c>
    </row>
    <row r="1345" spans="1:27" x14ac:dyDescent="0.3">
      <c r="A1345" t="s">
        <v>4531</v>
      </c>
      <c r="B1345" t="s">
        <v>3620</v>
      </c>
      <c r="C1345" t="s">
        <v>1358</v>
      </c>
      <c r="D1345">
        <v>54</v>
      </c>
      <c r="E1345">
        <v>0</v>
      </c>
      <c r="F1345">
        <v>1</v>
      </c>
      <c r="G1345" s="4">
        <v>66</v>
      </c>
      <c r="H1345">
        <f t="shared" si="265"/>
        <v>81.819999999999993</v>
      </c>
      <c r="I1345">
        <f t="shared" si="266"/>
        <v>54</v>
      </c>
      <c r="J1345" s="3" t="str">
        <f t="shared" si="267"/>
        <v>PSOE</v>
      </c>
      <c r="K1345" s="3" t="str">
        <f t="shared" si="268"/>
        <v>Ciudadanos</v>
      </c>
      <c r="L1345" s="3">
        <f t="shared" si="269"/>
        <v>31.48</v>
      </c>
      <c r="M1345" s="3">
        <f t="shared" si="270"/>
        <v>24.07</v>
      </c>
      <c r="N1345">
        <v>17</v>
      </c>
      <c r="O1345">
        <v>12</v>
      </c>
      <c r="P1345">
        <v>5</v>
      </c>
      <c r="Q1345">
        <v>6</v>
      </c>
      <c r="R1345">
        <v>13</v>
      </c>
      <c r="S1345">
        <v>0</v>
      </c>
      <c r="T1345">
        <v>0</v>
      </c>
      <c r="U1345">
        <f t="shared" si="260"/>
        <v>31.48</v>
      </c>
      <c r="V1345">
        <f t="shared" si="261"/>
        <v>22.22</v>
      </c>
      <c r="W1345">
        <f t="shared" si="262"/>
        <v>9.26</v>
      </c>
      <c r="X1345">
        <f t="shared" si="263"/>
        <v>11.11</v>
      </c>
      <c r="Y1345">
        <f t="shared" si="264"/>
        <v>24.07</v>
      </c>
      <c r="Z1345">
        <f t="shared" si="271"/>
        <v>0</v>
      </c>
      <c r="AA1345">
        <f t="shared" si="272"/>
        <v>0</v>
      </c>
    </row>
    <row r="1346" spans="1:27" x14ac:dyDescent="0.3">
      <c r="A1346" t="s">
        <v>4531</v>
      </c>
      <c r="B1346" t="s">
        <v>3621</v>
      </c>
      <c r="C1346" t="s">
        <v>1359</v>
      </c>
      <c r="D1346">
        <v>184</v>
      </c>
      <c r="E1346">
        <v>0</v>
      </c>
      <c r="F1346">
        <v>0</v>
      </c>
      <c r="G1346" s="4">
        <v>232</v>
      </c>
      <c r="H1346">
        <f t="shared" si="265"/>
        <v>79.31</v>
      </c>
      <c r="I1346">
        <f t="shared" si="266"/>
        <v>184</v>
      </c>
      <c r="J1346" s="3" t="str">
        <f t="shared" si="267"/>
        <v>PP</v>
      </c>
      <c r="K1346" s="3" t="str">
        <f t="shared" si="268"/>
        <v>PSOE</v>
      </c>
      <c r="L1346" s="3">
        <f t="shared" si="269"/>
        <v>39.67</v>
      </c>
      <c r="M1346" s="3">
        <f t="shared" si="270"/>
        <v>35.33</v>
      </c>
      <c r="N1346">
        <v>65</v>
      </c>
      <c r="O1346">
        <v>73</v>
      </c>
      <c r="P1346">
        <v>13</v>
      </c>
      <c r="Q1346">
        <v>0</v>
      </c>
      <c r="R1346">
        <v>29</v>
      </c>
      <c r="S1346">
        <v>0</v>
      </c>
      <c r="T1346">
        <v>2</v>
      </c>
      <c r="U1346">
        <f t="shared" ref="U1346:U1409" si="273">ROUND((N1346/$I1346)*100,2)</f>
        <v>35.33</v>
      </c>
      <c r="V1346">
        <f t="shared" ref="V1346:V1409" si="274">ROUND((O1346/$I1346)*100,2)</f>
        <v>39.67</v>
      </c>
      <c r="W1346">
        <f t="shared" ref="W1346:W1409" si="275">ROUND((P1346/$I1346)*100,2)</f>
        <v>7.07</v>
      </c>
      <c r="X1346">
        <f t="shared" ref="X1346:X1409" si="276">ROUND((Q1346/$I1346)*100,2)</f>
        <v>0</v>
      </c>
      <c r="Y1346">
        <f t="shared" ref="Y1346:Y1409" si="277">ROUND((R1346/$I1346)*100,2)</f>
        <v>15.76</v>
      </c>
      <c r="Z1346">
        <f t="shared" si="271"/>
        <v>0</v>
      </c>
      <c r="AA1346">
        <f t="shared" si="272"/>
        <v>1.0900000000000001</v>
      </c>
    </row>
    <row r="1347" spans="1:27" x14ac:dyDescent="0.3">
      <c r="A1347" t="s">
        <v>4531</v>
      </c>
      <c r="B1347" t="s">
        <v>3622</v>
      </c>
      <c r="C1347" t="s">
        <v>1360</v>
      </c>
      <c r="D1347">
        <v>137</v>
      </c>
      <c r="E1347">
        <v>0</v>
      </c>
      <c r="F1347">
        <v>2</v>
      </c>
      <c r="G1347" s="4">
        <v>150</v>
      </c>
      <c r="H1347">
        <f t="shared" ref="H1347:H1410" si="278">ROUND((D1347/G1347)*100,2)</f>
        <v>91.33</v>
      </c>
      <c r="I1347">
        <f t="shared" ref="I1347:I1410" si="279">D1347-E1347</f>
        <v>137</v>
      </c>
      <c r="J1347" s="3" t="str">
        <f t="shared" ref="J1347:J1410" si="280">IF(MAX(N1347:R1347) = N1347,"PSOE", IF(MAX(N1347:R1347) = O1347, "PP", IF(MAX(N1347:R1347) = P1347, "VOX", IF(MAX(N1347:R1347) = Q1347, "Podemos", IF(MAX(N1347:R1347) = R1347, "Ciudadanos",  IF(MAX(N1347:R1347) = S1347, "Por Ávila", "UPL"))))))</f>
        <v>PSOE</v>
      </c>
      <c r="K1347" s="3" t="str">
        <f t="shared" ref="K1347:K1410" si="281">IF(LARGE(N1347:R1347,2) = N1347,"PSOE", IF(LARGE(N1347:R1347,2) = O1347, "PP", IF(LARGE(N1347:R1347,2) = P1347, "VOX", IF(LARGE(N1347:R1347,2) = Q1347, "Podemos", IF(LARGE(N1347:R1347,2) = R1347, "Ciudadanos",  IF(LARGE(N1347:R1347,2) = S1347, "Por Ávila", "UPL"))))))</f>
        <v>PP</v>
      </c>
      <c r="L1347" s="3">
        <f t="shared" ref="L1347:L1410" si="282">IF(MAX(N1347:R1347) = N1347,U1347, IF(MAX(N1347:R1347) = O1347, V1347, IF(MAX(N1347:R1347) = P1347, W1347, IF(MAX(N1347:R1347) = Q1347, X1347, IF(MAX(N1347:R1347) = R1347, Y1347,  IF(MAX(N1347:R1347) = S1347, Z1347, AA1347))))))</f>
        <v>49.64</v>
      </c>
      <c r="M1347" s="3">
        <f t="shared" ref="M1347:M1410" si="283">IF(LARGE(N1347:R1347,2) = N1347,U1347, IF(LARGE(N1347:R1347,2) = O1347, V1347, IF(LARGE(N1347:R1347,2) = P1347, W1347, IF(LARGE(N1347:R1347,2) = Q1347, X1347, IF(LARGE(N1347:R1347,2) = R1347, Y1347,  IF(LARGE(N1347:R1347,2) = S1347, Z1347, AA1347))))))</f>
        <v>33.58</v>
      </c>
      <c r="N1347">
        <v>68</v>
      </c>
      <c r="O1347">
        <v>46</v>
      </c>
      <c r="P1347">
        <v>5</v>
      </c>
      <c r="Q1347">
        <v>2</v>
      </c>
      <c r="R1347">
        <v>9</v>
      </c>
      <c r="S1347">
        <v>0</v>
      </c>
      <c r="T1347">
        <v>0</v>
      </c>
      <c r="U1347">
        <f t="shared" si="273"/>
        <v>49.64</v>
      </c>
      <c r="V1347">
        <f t="shared" si="274"/>
        <v>33.58</v>
      </c>
      <c r="W1347">
        <f t="shared" si="275"/>
        <v>3.65</v>
      </c>
      <c r="X1347">
        <f t="shared" si="276"/>
        <v>1.46</v>
      </c>
      <c r="Y1347">
        <f t="shared" si="277"/>
        <v>6.57</v>
      </c>
      <c r="Z1347">
        <f t="shared" ref="Z1347:Z1410" si="284">ROUND((S1347/$I1347)*100,2)</f>
        <v>0</v>
      </c>
      <c r="AA1347">
        <f t="shared" ref="AA1347:AA1410" si="285">ROUND((T1347/$I1347)*100,2)</f>
        <v>0</v>
      </c>
    </row>
    <row r="1348" spans="1:27" x14ac:dyDescent="0.3">
      <c r="A1348" t="s">
        <v>4531</v>
      </c>
      <c r="B1348" t="s">
        <v>3623</v>
      </c>
      <c r="C1348" t="s">
        <v>1361</v>
      </c>
      <c r="D1348">
        <v>216</v>
      </c>
      <c r="E1348">
        <v>4</v>
      </c>
      <c r="F1348">
        <v>1</v>
      </c>
      <c r="G1348" s="4">
        <v>255</v>
      </c>
      <c r="H1348">
        <f t="shared" si="278"/>
        <v>84.71</v>
      </c>
      <c r="I1348">
        <f t="shared" si="279"/>
        <v>212</v>
      </c>
      <c r="J1348" s="3" t="str">
        <f t="shared" si="280"/>
        <v>PP</v>
      </c>
      <c r="K1348" s="3" t="str">
        <f t="shared" si="281"/>
        <v>PSOE</v>
      </c>
      <c r="L1348" s="3">
        <f t="shared" si="282"/>
        <v>71.23</v>
      </c>
      <c r="M1348" s="3">
        <f t="shared" si="283"/>
        <v>14.62</v>
      </c>
      <c r="N1348">
        <v>31</v>
      </c>
      <c r="O1348">
        <v>151</v>
      </c>
      <c r="P1348">
        <v>9</v>
      </c>
      <c r="Q1348">
        <v>5</v>
      </c>
      <c r="R1348">
        <v>14</v>
      </c>
      <c r="S1348">
        <v>0</v>
      </c>
      <c r="T1348">
        <v>0</v>
      </c>
      <c r="U1348">
        <f t="shared" si="273"/>
        <v>14.62</v>
      </c>
      <c r="V1348">
        <f t="shared" si="274"/>
        <v>71.23</v>
      </c>
      <c r="W1348">
        <f t="shared" si="275"/>
        <v>4.25</v>
      </c>
      <c r="X1348">
        <f t="shared" si="276"/>
        <v>2.36</v>
      </c>
      <c r="Y1348">
        <f t="shared" si="277"/>
        <v>6.6</v>
      </c>
      <c r="Z1348">
        <f t="shared" si="284"/>
        <v>0</v>
      </c>
      <c r="AA1348">
        <f t="shared" si="285"/>
        <v>0</v>
      </c>
    </row>
    <row r="1349" spans="1:27" x14ac:dyDescent="0.3">
      <c r="A1349" t="s">
        <v>4531</v>
      </c>
      <c r="B1349" t="s">
        <v>3624</v>
      </c>
      <c r="C1349" t="s">
        <v>1362</v>
      </c>
      <c r="D1349">
        <v>353</v>
      </c>
      <c r="E1349">
        <v>1</v>
      </c>
      <c r="F1349">
        <v>1</v>
      </c>
      <c r="G1349" s="4">
        <v>462</v>
      </c>
      <c r="H1349">
        <f t="shared" si="278"/>
        <v>76.41</v>
      </c>
      <c r="I1349">
        <f t="shared" si="279"/>
        <v>352</v>
      </c>
      <c r="J1349" s="3" t="str">
        <f t="shared" si="280"/>
        <v>PP</v>
      </c>
      <c r="K1349" s="3" t="str">
        <f t="shared" si="281"/>
        <v>PSOE</v>
      </c>
      <c r="L1349" s="3">
        <f t="shared" si="282"/>
        <v>36.36</v>
      </c>
      <c r="M1349" s="3">
        <f t="shared" si="283"/>
        <v>32.1</v>
      </c>
      <c r="N1349">
        <v>113</v>
      </c>
      <c r="O1349">
        <v>128</v>
      </c>
      <c r="P1349">
        <v>17</v>
      </c>
      <c r="Q1349">
        <v>29</v>
      </c>
      <c r="R1349">
        <v>49</v>
      </c>
      <c r="S1349">
        <v>0</v>
      </c>
      <c r="T1349">
        <v>0</v>
      </c>
      <c r="U1349">
        <f t="shared" si="273"/>
        <v>32.1</v>
      </c>
      <c r="V1349">
        <f t="shared" si="274"/>
        <v>36.36</v>
      </c>
      <c r="W1349">
        <f t="shared" si="275"/>
        <v>4.83</v>
      </c>
      <c r="X1349">
        <f t="shared" si="276"/>
        <v>8.24</v>
      </c>
      <c r="Y1349">
        <f t="shared" si="277"/>
        <v>13.92</v>
      </c>
      <c r="Z1349">
        <f t="shared" si="284"/>
        <v>0</v>
      </c>
      <c r="AA1349">
        <f t="shared" si="285"/>
        <v>0</v>
      </c>
    </row>
    <row r="1350" spans="1:27" x14ac:dyDescent="0.3">
      <c r="A1350" t="s">
        <v>4531</v>
      </c>
      <c r="B1350" t="s">
        <v>3625</v>
      </c>
      <c r="C1350" t="s">
        <v>1363</v>
      </c>
      <c r="D1350">
        <v>78</v>
      </c>
      <c r="E1350">
        <v>0</v>
      </c>
      <c r="F1350">
        <v>0</v>
      </c>
      <c r="G1350" s="4">
        <v>100</v>
      </c>
      <c r="H1350">
        <f t="shared" si="278"/>
        <v>78</v>
      </c>
      <c r="I1350">
        <f t="shared" si="279"/>
        <v>78</v>
      </c>
      <c r="J1350" s="3" t="str">
        <f t="shared" si="280"/>
        <v>PP</v>
      </c>
      <c r="K1350" s="3" t="str">
        <f t="shared" si="281"/>
        <v>VOX</v>
      </c>
      <c r="L1350" s="3">
        <f t="shared" si="282"/>
        <v>58.97</v>
      </c>
      <c r="M1350" s="3">
        <f t="shared" si="283"/>
        <v>14.1</v>
      </c>
      <c r="N1350">
        <v>7</v>
      </c>
      <c r="O1350">
        <v>46</v>
      </c>
      <c r="P1350">
        <v>11</v>
      </c>
      <c r="Q1350">
        <v>3</v>
      </c>
      <c r="R1350">
        <v>10</v>
      </c>
      <c r="S1350">
        <v>0</v>
      </c>
      <c r="T1350">
        <v>1</v>
      </c>
      <c r="U1350">
        <f t="shared" si="273"/>
        <v>8.9700000000000006</v>
      </c>
      <c r="V1350">
        <f t="shared" si="274"/>
        <v>58.97</v>
      </c>
      <c r="W1350">
        <f t="shared" si="275"/>
        <v>14.1</v>
      </c>
      <c r="X1350">
        <f t="shared" si="276"/>
        <v>3.85</v>
      </c>
      <c r="Y1350">
        <f t="shared" si="277"/>
        <v>12.82</v>
      </c>
      <c r="Z1350">
        <f t="shared" si="284"/>
        <v>0</v>
      </c>
      <c r="AA1350">
        <f t="shared" si="285"/>
        <v>1.28</v>
      </c>
    </row>
    <row r="1351" spans="1:27" x14ac:dyDescent="0.3">
      <c r="A1351" t="s">
        <v>4531</v>
      </c>
      <c r="B1351" t="s">
        <v>3626</v>
      </c>
      <c r="C1351" t="s">
        <v>1364</v>
      </c>
      <c r="D1351">
        <v>61</v>
      </c>
      <c r="E1351">
        <v>3</v>
      </c>
      <c r="F1351">
        <v>0</v>
      </c>
      <c r="G1351" s="4">
        <v>103</v>
      </c>
      <c r="H1351">
        <f t="shared" si="278"/>
        <v>59.22</v>
      </c>
      <c r="I1351">
        <f t="shared" si="279"/>
        <v>58</v>
      </c>
      <c r="J1351" s="3" t="str">
        <f t="shared" si="280"/>
        <v>PP</v>
      </c>
      <c r="K1351" s="3" t="str">
        <f t="shared" si="281"/>
        <v>PSOE</v>
      </c>
      <c r="L1351" s="3">
        <f t="shared" si="282"/>
        <v>56.9</v>
      </c>
      <c r="M1351" s="3">
        <f t="shared" si="283"/>
        <v>24.14</v>
      </c>
      <c r="N1351">
        <v>14</v>
      </c>
      <c r="O1351">
        <v>33</v>
      </c>
      <c r="P1351">
        <v>1</v>
      </c>
      <c r="Q1351">
        <v>1</v>
      </c>
      <c r="R1351">
        <v>8</v>
      </c>
      <c r="S1351">
        <v>0</v>
      </c>
      <c r="T1351">
        <v>0</v>
      </c>
      <c r="U1351">
        <f t="shared" si="273"/>
        <v>24.14</v>
      </c>
      <c r="V1351">
        <f t="shared" si="274"/>
        <v>56.9</v>
      </c>
      <c r="W1351">
        <f t="shared" si="275"/>
        <v>1.72</v>
      </c>
      <c r="X1351">
        <f t="shared" si="276"/>
        <v>1.72</v>
      </c>
      <c r="Y1351">
        <f t="shared" si="277"/>
        <v>13.79</v>
      </c>
      <c r="Z1351">
        <f t="shared" si="284"/>
        <v>0</v>
      </c>
      <c r="AA1351">
        <f t="shared" si="285"/>
        <v>0</v>
      </c>
    </row>
    <row r="1352" spans="1:27" x14ac:dyDescent="0.3">
      <c r="A1352" t="s">
        <v>4531</v>
      </c>
      <c r="B1352" t="s">
        <v>3627</v>
      </c>
      <c r="C1352" t="s">
        <v>1365</v>
      </c>
      <c r="D1352">
        <v>357</v>
      </c>
      <c r="E1352">
        <v>2</v>
      </c>
      <c r="F1352">
        <v>1</v>
      </c>
      <c r="G1352" s="4">
        <v>407</v>
      </c>
      <c r="H1352">
        <f t="shared" si="278"/>
        <v>87.71</v>
      </c>
      <c r="I1352">
        <f t="shared" si="279"/>
        <v>355</v>
      </c>
      <c r="J1352" s="3" t="str">
        <f t="shared" si="280"/>
        <v>PP</v>
      </c>
      <c r="K1352" s="3" t="str">
        <f t="shared" si="281"/>
        <v>Ciudadanos</v>
      </c>
      <c r="L1352" s="3">
        <f t="shared" si="282"/>
        <v>45.35</v>
      </c>
      <c r="M1352" s="3">
        <f t="shared" si="283"/>
        <v>27.04</v>
      </c>
      <c r="N1352">
        <v>69</v>
      </c>
      <c r="O1352">
        <v>161</v>
      </c>
      <c r="P1352">
        <v>13</v>
      </c>
      <c r="Q1352">
        <v>5</v>
      </c>
      <c r="R1352">
        <v>96</v>
      </c>
      <c r="S1352">
        <v>0</v>
      </c>
      <c r="T1352">
        <v>2</v>
      </c>
      <c r="U1352">
        <f t="shared" si="273"/>
        <v>19.440000000000001</v>
      </c>
      <c r="V1352">
        <f t="shared" si="274"/>
        <v>45.35</v>
      </c>
      <c r="W1352">
        <f t="shared" si="275"/>
        <v>3.66</v>
      </c>
      <c r="X1352">
        <f t="shared" si="276"/>
        <v>1.41</v>
      </c>
      <c r="Y1352">
        <f t="shared" si="277"/>
        <v>27.04</v>
      </c>
      <c r="Z1352">
        <f t="shared" si="284"/>
        <v>0</v>
      </c>
      <c r="AA1352">
        <f t="shared" si="285"/>
        <v>0.56000000000000005</v>
      </c>
    </row>
    <row r="1353" spans="1:27" x14ac:dyDescent="0.3">
      <c r="A1353" t="s">
        <v>4531</v>
      </c>
      <c r="B1353" t="s">
        <v>3628</v>
      </c>
      <c r="C1353" t="s">
        <v>1366</v>
      </c>
      <c r="D1353">
        <v>241</v>
      </c>
      <c r="E1353">
        <v>0</v>
      </c>
      <c r="F1353">
        <v>2</v>
      </c>
      <c r="G1353" s="4">
        <v>269</v>
      </c>
      <c r="H1353">
        <f t="shared" si="278"/>
        <v>89.59</v>
      </c>
      <c r="I1353">
        <f t="shared" si="279"/>
        <v>241</v>
      </c>
      <c r="J1353" s="3" t="str">
        <f t="shared" si="280"/>
        <v>PP</v>
      </c>
      <c r="K1353" s="3" t="str">
        <f t="shared" si="281"/>
        <v>PSOE</v>
      </c>
      <c r="L1353" s="3">
        <f t="shared" si="282"/>
        <v>55.6</v>
      </c>
      <c r="M1353" s="3">
        <f t="shared" si="283"/>
        <v>29.88</v>
      </c>
      <c r="N1353">
        <v>72</v>
      </c>
      <c r="O1353">
        <v>134</v>
      </c>
      <c r="P1353">
        <v>7</v>
      </c>
      <c r="Q1353">
        <v>0</v>
      </c>
      <c r="R1353">
        <v>22</v>
      </c>
      <c r="S1353">
        <v>0</v>
      </c>
      <c r="T1353">
        <v>0</v>
      </c>
      <c r="U1353">
        <f t="shared" si="273"/>
        <v>29.88</v>
      </c>
      <c r="V1353">
        <f t="shared" si="274"/>
        <v>55.6</v>
      </c>
      <c r="W1353">
        <f t="shared" si="275"/>
        <v>2.9</v>
      </c>
      <c r="X1353">
        <f t="shared" si="276"/>
        <v>0</v>
      </c>
      <c r="Y1353">
        <f t="shared" si="277"/>
        <v>9.1300000000000008</v>
      </c>
      <c r="Z1353">
        <f t="shared" si="284"/>
        <v>0</v>
      </c>
      <c r="AA1353">
        <f t="shared" si="285"/>
        <v>0</v>
      </c>
    </row>
    <row r="1354" spans="1:27" x14ac:dyDescent="0.3">
      <c r="A1354" t="s">
        <v>4531</v>
      </c>
      <c r="B1354" t="s">
        <v>3629</v>
      </c>
      <c r="C1354" t="s">
        <v>1367</v>
      </c>
      <c r="D1354">
        <v>134</v>
      </c>
      <c r="E1354">
        <v>5</v>
      </c>
      <c r="F1354">
        <v>1</v>
      </c>
      <c r="G1354" s="4">
        <v>198</v>
      </c>
      <c r="H1354">
        <f t="shared" si="278"/>
        <v>67.680000000000007</v>
      </c>
      <c r="I1354">
        <f t="shared" si="279"/>
        <v>129</v>
      </c>
      <c r="J1354" s="3" t="str">
        <f t="shared" si="280"/>
        <v>PP</v>
      </c>
      <c r="K1354" s="3" t="str">
        <f t="shared" si="281"/>
        <v>PSOE</v>
      </c>
      <c r="L1354" s="3">
        <f t="shared" si="282"/>
        <v>41.86</v>
      </c>
      <c r="M1354" s="3">
        <f t="shared" si="283"/>
        <v>32.56</v>
      </c>
      <c r="N1354">
        <v>42</v>
      </c>
      <c r="O1354">
        <v>54</v>
      </c>
      <c r="P1354">
        <v>8</v>
      </c>
      <c r="Q1354">
        <v>2</v>
      </c>
      <c r="R1354">
        <v>19</v>
      </c>
      <c r="S1354">
        <v>0</v>
      </c>
      <c r="T1354">
        <v>1</v>
      </c>
      <c r="U1354">
        <f t="shared" si="273"/>
        <v>32.56</v>
      </c>
      <c r="V1354">
        <f t="shared" si="274"/>
        <v>41.86</v>
      </c>
      <c r="W1354">
        <f t="shared" si="275"/>
        <v>6.2</v>
      </c>
      <c r="X1354">
        <f t="shared" si="276"/>
        <v>1.55</v>
      </c>
      <c r="Y1354">
        <f t="shared" si="277"/>
        <v>14.73</v>
      </c>
      <c r="Z1354">
        <f t="shared" si="284"/>
        <v>0</v>
      </c>
      <c r="AA1354">
        <f t="shared" si="285"/>
        <v>0.78</v>
      </c>
    </row>
    <row r="1355" spans="1:27" x14ac:dyDescent="0.3">
      <c r="A1355" t="s">
        <v>4531</v>
      </c>
      <c r="B1355" t="s">
        <v>3630</v>
      </c>
      <c r="C1355" t="s">
        <v>1368</v>
      </c>
      <c r="D1355">
        <v>95</v>
      </c>
      <c r="E1355">
        <v>1</v>
      </c>
      <c r="F1355">
        <v>0</v>
      </c>
      <c r="G1355" s="4">
        <v>122</v>
      </c>
      <c r="H1355">
        <f t="shared" si="278"/>
        <v>77.87</v>
      </c>
      <c r="I1355">
        <f t="shared" si="279"/>
        <v>94</v>
      </c>
      <c r="J1355" s="3" t="str">
        <f t="shared" si="280"/>
        <v>PP</v>
      </c>
      <c r="K1355" s="3" t="str">
        <f t="shared" si="281"/>
        <v>PSOE</v>
      </c>
      <c r="L1355" s="3">
        <f t="shared" si="282"/>
        <v>45.74</v>
      </c>
      <c r="M1355" s="3">
        <f t="shared" si="283"/>
        <v>36.17</v>
      </c>
      <c r="N1355">
        <v>34</v>
      </c>
      <c r="O1355">
        <v>43</v>
      </c>
      <c r="P1355">
        <v>6</v>
      </c>
      <c r="Q1355">
        <v>4</v>
      </c>
      <c r="R1355">
        <v>7</v>
      </c>
      <c r="S1355">
        <v>0</v>
      </c>
      <c r="T1355">
        <v>0</v>
      </c>
      <c r="U1355">
        <f t="shared" si="273"/>
        <v>36.17</v>
      </c>
      <c r="V1355">
        <f t="shared" si="274"/>
        <v>45.74</v>
      </c>
      <c r="W1355">
        <f t="shared" si="275"/>
        <v>6.38</v>
      </c>
      <c r="X1355">
        <f t="shared" si="276"/>
        <v>4.26</v>
      </c>
      <c r="Y1355">
        <f t="shared" si="277"/>
        <v>7.45</v>
      </c>
      <c r="Z1355">
        <f t="shared" si="284"/>
        <v>0</v>
      </c>
      <c r="AA1355">
        <f t="shared" si="285"/>
        <v>0</v>
      </c>
    </row>
    <row r="1356" spans="1:27" x14ac:dyDescent="0.3">
      <c r="A1356" t="s">
        <v>4531</v>
      </c>
      <c r="B1356" t="s">
        <v>3631</v>
      </c>
      <c r="C1356" t="s">
        <v>1369</v>
      </c>
      <c r="D1356">
        <v>3606</v>
      </c>
      <c r="E1356">
        <v>39</v>
      </c>
      <c r="F1356">
        <v>47</v>
      </c>
      <c r="G1356" s="4">
        <v>5465</v>
      </c>
      <c r="H1356">
        <f t="shared" si="278"/>
        <v>65.98</v>
      </c>
      <c r="I1356">
        <f t="shared" si="279"/>
        <v>3567</v>
      </c>
      <c r="J1356" s="3" t="str">
        <f t="shared" si="280"/>
        <v>PSOE</v>
      </c>
      <c r="K1356" s="3" t="str">
        <f t="shared" si="281"/>
        <v>PP</v>
      </c>
      <c r="L1356" s="3">
        <f t="shared" si="282"/>
        <v>33.840000000000003</v>
      </c>
      <c r="M1356" s="3">
        <f t="shared" si="283"/>
        <v>32.6</v>
      </c>
      <c r="N1356">
        <v>1207</v>
      </c>
      <c r="O1356">
        <v>1163</v>
      </c>
      <c r="P1356">
        <v>212</v>
      </c>
      <c r="Q1356">
        <v>184</v>
      </c>
      <c r="R1356">
        <v>626</v>
      </c>
      <c r="S1356">
        <v>0</v>
      </c>
      <c r="T1356">
        <v>14</v>
      </c>
      <c r="U1356">
        <f t="shared" si="273"/>
        <v>33.840000000000003</v>
      </c>
      <c r="V1356">
        <f t="shared" si="274"/>
        <v>32.6</v>
      </c>
      <c r="W1356">
        <f t="shared" si="275"/>
        <v>5.94</v>
      </c>
      <c r="X1356">
        <f t="shared" si="276"/>
        <v>5.16</v>
      </c>
      <c r="Y1356">
        <f t="shared" si="277"/>
        <v>17.55</v>
      </c>
      <c r="Z1356">
        <f t="shared" si="284"/>
        <v>0</v>
      </c>
      <c r="AA1356">
        <f t="shared" si="285"/>
        <v>0.39</v>
      </c>
    </row>
    <row r="1357" spans="1:27" x14ac:dyDescent="0.3">
      <c r="A1357" t="s">
        <v>4531</v>
      </c>
      <c r="B1357" t="s">
        <v>3632</v>
      </c>
      <c r="C1357" t="s">
        <v>1370</v>
      </c>
      <c r="D1357">
        <v>154</v>
      </c>
      <c r="E1357">
        <v>1</v>
      </c>
      <c r="F1357">
        <v>3</v>
      </c>
      <c r="G1357" s="4">
        <v>165</v>
      </c>
      <c r="H1357">
        <f t="shared" si="278"/>
        <v>93.33</v>
      </c>
      <c r="I1357">
        <f t="shared" si="279"/>
        <v>153</v>
      </c>
      <c r="J1357" s="3" t="str">
        <f t="shared" si="280"/>
        <v>PP</v>
      </c>
      <c r="K1357" s="3" t="str">
        <f t="shared" si="281"/>
        <v>PSOE</v>
      </c>
      <c r="L1357" s="3">
        <f t="shared" si="282"/>
        <v>58.17</v>
      </c>
      <c r="M1357" s="3">
        <f t="shared" si="283"/>
        <v>25.49</v>
      </c>
      <c r="N1357">
        <v>39</v>
      </c>
      <c r="O1357">
        <v>89</v>
      </c>
      <c r="P1357">
        <v>0</v>
      </c>
      <c r="Q1357">
        <v>7</v>
      </c>
      <c r="R1357">
        <v>14</v>
      </c>
      <c r="S1357">
        <v>0</v>
      </c>
      <c r="T1357">
        <v>0</v>
      </c>
      <c r="U1357">
        <f t="shared" si="273"/>
        <v>25.49</v>
      </c>
      <c r="V1357">
        <f t="shared" si="274"/>
        <v>58.17</v>
      </c>
      <c r="W1357">
        <f t="shared" si="275"/>
        <v>0</v>
      </c>
      <c r="X1357">
        <f t="shared" si="276"/>
        <v>4.58</v>
      </c>
      <c r="Y1357">
        <f t="shared" si="277"/>
        <v>9.15</v>
      </c>
      <c r="Z1357">
        <f t="shared" si="284"/>
        <v>0</v>
      </c>
      <c r="AA1357">
        <f t="shared" si="285"/>
        <v>0</v>
      </c>
    </row>
    <row r="1358" spans="1:27" x14ac:dyDescent="0.3">
      <c r="A1358" t="s">
        <v>4531</v>
      </c>
      <c r="B1358" t="s">
        <v>3633</v>
      </c>
      <c r="C1358" t="s">
        <v>1371</v>
      </c>
      <c r="D1358">
        <v>63</v>
      </c>
      <c r="E1358">
        <v>0</v>
      </c>
      <c r="F1358">
        <v>2</v>
      </c>
      <c r="G1358" s="4">
        <v>87</v>
      </c>
      <c r="H1358">
        <f t="shared" si="278"/>
        <v>72.41</v>
      </c>
      <c r="I1358">
        <f t="shared" si="279"/>
        <v>63</v>
      </c>
      <c r="J1358" s="3" t="str">
        <f t="shared" si="280"/>
        <v>PP</v>
      </c>
      <c r="K1358" s="3" t="str">
        <f t="shared" si="281"/>
        <v>PSOE</v>
      </c>
      <c r="L1358" s="3">
        <f t="shared" si="282"/>
        <v>58.73</v>
      </c>
      <c r="M1358" s="3">
        <f t="shared" si="283"/>
        <v>23.81</v>
      </c>
      <c r="N1358">
        <v>15</v>
      </c>
      <c r="O1358">
        <v>37</v>
      </c>
      <c r="P1358">
        <v>2</v>
      </c>
      <c r="Q1358">
        <v>0</v>
      </c>
      <c r="R1358">
        <v>4</v>
      </c>
      <c r="S1358">
        <v>0</v>
      </c>
      <c r="T1358">
        <v>0</v>
      </c>
      <c r="U1358">
        <f t="shared" si="273"/>
        <v>23.81</v>
      </c>
      <c r="V1358">
        <f t="shared" si="274"/>
        <v>58.73</v>
      </c>
      <c r="W1358">
        <f t="shared" si="275"/>
        <v>3.17</v>
      </c>
      <c r="X1358">
        <f t="shared" si="276"/>
        <v>0</v>
      </c>
      <c r="Y1358">
        <f t="shared" si="277"/>
        <v>6.35</v>
      </c>
      <c r="Z1358">
        <f t="shared" si="284"/>
        <v>0</v>
      </c>
      <c r="AA1358">
        <f t="shared" si="285"/>
        <v>0</v>
      </c>
    </row>
    <row r="1359" spans="1:27" x14ac:dyDescent="0.3">
      <c r="A1359" t="s">
        <v>4531</v>
      </c>
      <c r="B1359" t="s">
        <v>3634</v>
      </c>
      <c r="C1359" t="s">
        <v>1372</v>
      </c>
      <c r="D1359">
        <v>208</v>
      </c>
      <c r="E1359">
        <v>1</v>
      </c>
      <c r="F1359">
        <v>0</v>
      </c>
      <c r="G1359" s="4">
        <v>261</v>
      </c>
      <c r="H1359">
        <f t="shared" si="278"/>
        <v>79.69</v>
      </c>
      <c r="I1359">
        <f t="shared" si="279"/>
        <v>207</v>
      </c>
      <c r="J1359" s="3" t="str">
        <f t="shared" si="280"/>
        <v>PP</v>
      </c>
      <c r="K1359" s="3" t="str">
        <f t="shared" si="281"/>
        <v>PSOE</v>
      </c>
      <c r="L1359" s="3">
        <f t="shared" si="282"/>
        <v>48.31</v>
      </c>
      <c r="M1359" s="3">
        <f t="shared" si="283"/>
        <v>32.369999999999997</v>
      </c>
      <c r="N1359">
        <v>67</v>
      </c>
      <c r="O1359">
        <v>100</v>
      </c>
      <c r="P1359">
        <v>18</v>
      </c>
      <c r="Q1359">
        <v>4</v>
      </c>
      <c r="R1359">
        <v>16</v>
      </c>
      <c r="S1359">
        <v>0</v>
      </c>
      <c r="T1359">
        <v>2</v>
      </c>
      <c r="U1359">
        <f t="shared" si="273"/>
        <v>32.369999999999997</v>
      </c>
      <c r="V1359">
        <f t="shared" si="274"/>
        <v>48.31</v>
      </c>
      <c r="W1359">
        <f t="shared" si="275"/>
        <v>8.6999999999999993</v>
      </c>
      <c r="X1359">
        <f t="shared" si="276"/>
        <v>1.93</v>
      </c>
      <c r="Y1359">
        <f t="shared" si="277"/>
        <v>7.73</v>
      </c>
      <c r="Z1359">
        <f t="shared" si="284"/>
        <v>0</v>
      </c>
      <c r="AA1359">
        <f t="shared" si="285"/>
        <v>0.97</v>
      </c>
    </row>
    <row r="1360" spans="1:27" x14ac:dyDescent="0.3">
      <c r="A1360" t="s">
        <v>4531</v>
      </c>
      <c r="B1360" t="s">
        <v>3635</v>
      </c>
      <c r="C1360" t="s">
        <v>1373</v>
      </c>
      <c r="D1360">
        <v>131</v>
      </c>
      <c r="E1360">
        <v>1</v>
      </c>
      <c r="F1360">
        <v>0</v>
      </c>
      <c r="G1360" s="4">
        <v>163</v>
      </c>
      <c r="H1360">
        <f t="shared" si="278"/>
        <v>80.37</v>
      </c>
      <c r="I1360">
        <f t="shared" si="279"/>
        <v>130</v>
      </c>
      <c r="J1360" s="3" t="str">
        <f t="shared" si="280"/>
        <v>PP</v>
      </c>
      <c r="K1360" s="3" t="str">
        <f t="shared" si="281"/>
        <v>Ciudadanos</v>
      </c>
      <c r="L1360" s="3">
        <f t="shared" si="282"/>
        <v>46.92</v>
      </c>
      <c r="M1360" s="3">
        <f t="shared" si="283"/>
        <v>23.85</v>
      </c>
      <c r="N1360">
        <v>23</v>
      </c>
      <c r="O1360">
        <v>61</v>
      </c>
      <c r="P1360">
        <v>8</v>
      </c>
      <c r="Q1360">
        <v>6</v>
      </c>
      <c r="R1360">
        <v>31</v>
      </c>
      <c r="S1360">
        <v>0</v>
      </c>
      <c r="T1360">
        <v>1</v>
      </c>
      <c r="U1360">
        <f t="shared" si="273"/>
        <v>17.690000000000001</v>
      </c>
      <c r="V1360">
        <f t="shared" si="274"/>
        <v>46.92</v>
      </c>
      <c r="W1360">
        <f t="shared" si="275"/>
        <v>6.15</v>
      </c>
      <c r="X1360">
        <f t="shared" si="276"/>
        <v>4.62</v>
      </c>
      <c r="Y1360">
        <f t="shared" si="277"/>
        <v>23.85</v>
      </c>
      <c r="Z1360">
        <f t="shared" si="284"/>
        <v>0</v>
      </c>
      <c r="AA1360">
        <f t="shared" si="285"/>
        <v>0.77</v>
      </c>
    </row>
    <row r="1361" spans="1:27" x14ac:dyDescent="0.3">
      <c r="A1361" t="s">
        <v>4531</v>
      </c>
      <c r="B1361" t="s">
        <v>3636</v>
      </c>
      <c r="C1361" t="s">
        <v>1374</v>
      </c>
      <c r="D1361">
        <v>135</v>
      </c>
      <c r="E1361">
        <v>4</v>
      </c>
      <c r="F1361">
        <v>2</v>
      </c>
      <c r="G1361" s="4">
        <v>166</v>
      </c>
      <c r="H1361">
        <f t="shared" si="278"/>
        <v>81.33</v>
      </c>
      <c r="I1361">
        <f t="shared" si="279"/>
        <v>131</v>
      </c>
      <c r="J1361" s="3" t="str">
        <f t="shared" si="280"/>
        <v>PSOE</v>
      </c>
      <c r="K1361" s="3" t="str">
        <f t="shared" si="281"/>
        <v>Ciudadanos</v>
      </c>
      <c r="L1361" s="3">
        <f t="shared" si="282"/>
        <v>20.61</v>
      </c>
      <c r="M1361" s="3">
        <f t="shared" si="283"/>
        <v>19.850000000000001</v>
      </c>
      <c r="N1361">
        <v>27</v>
      </c>
      <c r="O1361">
        <v>0</v>
      </c>
      <c r="P1361">
        <v>3</v>
      </c>
      <c r="Q1361">
        <v>2</v>
      </c>
      <c r="R1361">
        <v>26</v>
      </c>
      <c r="S1361">
        <v>0</v>
      </c>
      <c r="T1361">
        <v>0</v>
      </c>
      <c r="U1361">
        <f t="shared" si="273"/>
        <v>20.61</v>
      </c>
      <c r="V1361">
        <f t="shared" si="274"/>
        <v>0</v>
      </c>
      <c r="W1361">
        <f t="shared" si="275"/>
        <v>2.29</v>
      </c>
      <c r="X1361">
        <f t="shared" si="276"/>
        <v>1.53</v>
      </c>
      <c r="Y1361">
        <f t="shared" si="277"/>
        <v>19.850000000000001</v>
      </c>
      <c r="Z1361">
        <f t="shared" si="284"/>
        <v>0</v>
      </c>
      <c r="AA1361">
        <f t="shared" si="285"/>
        <v>0</v>
      </c>
    </row>
    <row r="1362" spans="1:27" x14ac:dyDescent="0.3">
      <c r="A1362" t="s">
        <v>4531</v>
      </c>
      <c r="B1362" t="s">
        <v>3637</v>
      </c>
      <c r="C1362" t="s">
        <v>1375</v>
      </c>
      <c r="D1362">
        <v>163</v>
      </c>
      <c r="E1362">
        <v>1</v>
      </c>
      <c r="F1362">
        <v>1</v>
      </c>
      <c r="G1362" s="4">
        <v>210</v>
      </c>
      <c r="H1362">
        <f t="shared" si="278"/>
        <v>77.62</v>
      </c>
      <c r="I1362">
        <f t="shared" si="279"/>
        <v>162</v>
      </c>
      <c r="J1362" s="3" t="str">
        <f t="shared" si="280"/>
        <v>PP</v>
      </c>
      <c r="K1362" s="3" t="str">
        <f t="shared" si="281"/>
        <v>PSOE</v>
      </c>
      <c r="L1362" s="3">
        <f t="shared" si="282"/>
        <v>46.3</v>
      </c>
      <c r="M1362" s="3">
        <f t="shared" si="283"/>
        <v>33.950000000000003</v>
      </c>
      <c r="N1362">
        <v>55</v>
      </c>
      <c r="O1362">
        <v>75</v>
      </c>
      <c r="P1362">
        <v>3</v>
      </c>
      <c r="Q1362">
        <v>4</v>
      </c>
      <c r="R1362">
        <v>23</v>
      </c>
      <c r="S1362">
        <v>0</v>
      </c>
      <c r="T1362">
        <v>1</v>
      </c>
      <c r="U1362">
        <f t="shared" si="273"/>
        <v>33.950000000000003</v>
      </c>
      <c r="V1362">
        <f t="shared" si="274"/>
        <v>46.3</v>
      </c>
      <c r="W1362">
        <f t="shared" si="275"/>
        <v>1.85</v>
      </c>
      <c r="X1362">
        <f t="shared" si="276"/>
        <v>2.4700000000000002</v>
      </c>
      <c r="Y1362">
        <f t="shared" si="277"/>
        <v>14.2</v>
      </c>
      <c r="Z1362">
        <f t="shared" si="284"/>
        <v>0</v>
      </c>
      <c r="AA1362">
        <f t="shared" si="285"/>
        <v>0.62</v>
      </c>
    </row>
    <row r="1363" spans="1:27" x14ac:dyDescent="0.3">
      <c r="A1363" t="s">
        <v>4531</v>
      </c>
      <c r="B1363" t="s">
        <v>3638</v>
      </c>
      <c r="C1363" t="s">
        <v>1376</v>
      </c>
      <c r="D1363">
        <v>56</v>
      </c>
      <c r="E1363">
        <v>0</v>
      </c>
      <c r="F1363">
        <v>0</v>
      </c>
      <c r="G1363" s="4">
        <v>81</v>
      </c>
      <c r="H1363">
        <f t="shared" si="278"/>
        <v>69.14</v>
      </c>
      <c r="I1363">
        <f t="shared" si="279"/>
        <v>56</v>
      </c>
      <c r="J1363" s="3" t="str">
        <f t="shared" si="280"/>
        <v>PP</v>
      </c>
      <c r="K1363" s="3" t="str">
        <f t="shared" si="281"/>
        <v>Ciudadanos</v>
      </c>
      <c r="L1363" s="3">
        <f t="shared" si="282"/>
        <v>57.14</v>
      </c>
      <c r="M1363" s="3">
        <f t="shared" si="283"/>
        <v>28.57</v>
      </c>
      <c r="N1363">
        <v>6</v>
      </c>
      <c r="O1363">
        <v>32</v>
      </c>
      <c r="P1363">
        <v>1</v>
      </c>
      <c r="Q1363">
        <v>0</v>
      </c>
      <c r="R1363">
        <v>16</v>
      </c>
      <c r="S1363">
        <v>0</v>
      </c>
      <c r="T1363">
        <v>0</v>
      </c>
      <c r="U1363">
        <f t="shared" si="273"/>
        <v>10.71</v>
      </c>
      <c r="V1363">
        <f t="shared" si="274"/>
        <v>57.14</v>
      </c>
      <c r="W1363">
        <f t="shared" si="275"/>
        <v>1.79</v>
      </c>
      <c r="X1363">
        <f t="shared" si="276"/>
        <v>0</v>
      </c>
      <c r="Y1363">
        <f t="shared" si="277"/>
        <v>28.57</v>
      </c>
      <c r="Z1363">
        <f t="shared" si="284"/>
        <v>0</v>
      </c>
      <c r="AA1363">
        <f t="shared" si="285"/>
        <v>0</v>
      </c>
    </row>
    <row r="1364" spans="1:27" x14ac:dyDescent="0.3">
      <c r="A1364" t="s">
        <v>4531</v>
      </c>
      <c r="B1364" t="s">
        <v>3639</v>
      </c>
      <c r="C1364" t="s">
        <v>1377</v>
      </c>
      <c r="D1364">
        <v>3213</v>
      </c>
      <c r="E1364">
        <v>30</v>
      </c>
      <c r="F1364">
        <v>52</v>
      </c>
      <c r="G1364" s="4">
        <v>4739</v>
      </c>
      <c r="H1364">
        <f t="shared" si="278"/>
        <v>67.8</v>
      </c>
      <c r="I1364">
        <f t="shared" si="279"/>
        <v>3183</v>
      </c>
      <c r="J1364" s="3" t="str">
        <f t="shared" si="280"/>
        <v>PP</v>
      </c>
      <c r="K1364" s="3" t="str">
        <f t="shared" si="281"/>
        <v>PSOE</v>
      </c>
      <c r="L1364" s="3">
        <f t="shared" si="282"/>
        <v>34.590000000000003</v>
      </c>
      <c r="M1364" s="3">
        <f t="shared" si="283"/>
        <v>26.01</v>
      </c>
      <c r="N1364">
        <v>828</v>
      </c>
      <c r="O1364">
        <v>1101</v>
      </c>
      <c r="P1364">
        <v>190</v>
      </c>
      <c r="Q1364">
        <v>142</v>
      </c>
      <c r="R1364">
        <v>778</v>
      </c>
      <c r="S1364">
        <v>0</v>
      </c>
      <c r="T1364">
        <v>4</v>
      </c>
      <c r="U1364">
        <f t="shared" si="273"/>
        <v>26.01</v>
      </c>
      <c r="V1364">
        <f t="shared" si="274"/>
        <v>34.590000000000003</v>
      </c>
      <c r="W1364">
        <f t="shared" si="275"/>
        <v>5.97</v>
      </c>
      <c r="X1364">
        <f t="shared" si="276"/>
        <v>4.46</v>
      </c>
      <c r="Y1364">
        <f t="shared" si="277"/>
        <v>24.44</v>
      </c>
      <c r="Z1364">
        <f t="shared" si="284"/>
        <v>0</v>
      </c>
      <c r="AA1364">
        <f t="shared" si="285"/>
        <v>0.13</v>
      </c>
    </row>
    <row r="1365" spans="1:27" x14ac:dyDescent="0.3">
      <c r="A1365" t="s">
        <v>4531</v>
      </c>
      <c r="B1365" t="s">
        <v>3640</v>
      </c>
      <c r="C1365" t="s">
        <v>1378</v>
      </c>
      <c r="D1365">
        <v>85</v>
      </c>
      <c r="E1365">
        <v>0</v>
      </c>
      <c r="F1365">
        <v>1</v>
      </c>
      <c r="G1365" s="4">
        <v>105</v>
      </c>
      <c r="H1365">
        <f t="shared" si="278"/>
        <v>80.95</v>
      </c>
      <c r="I1365">
        <f t="shared" si="279"/>
        <v>85</v>
      </c>
      <c r="J1365" s="3" t="str">
        <f t="shared" si="280"/>
        <v>PP</v>
      </c>
      <c r="K1365" s="3" t="str">
        <f t="shared" si="281"/>
        <v>PSOE</v>
      </c>
      <c r="L1365" s="3">
        <f t="shared" si="282"/>
        <v>47.06</v>
      </c>
      <c r="M1365" s="3">
        <f t="shared" si="283"/>
        <v>31.76</v>
      </c>
      <c r="N1365">
        <v>27</v>
      </c>
      <c r="O1365">
        <v>40</v>
      </c>
      <c r="P1365">
        <v>7</v>
      </c>
      <c r="Q1365">
        <v>1</v>
      </c>
      <c r="R1365">
        <v>8</v>
      </c>
      <c r="S1365">
        <v>0</v>
      </c>
      <c r="T1365">
        <v>0</v>
      </c>
      <c r="U1365">
        <f t="shared" si="273"/>
        <v>31.76</v>
      </c>
      <c r="V1365">
        <f t="shared" si="274"/>
        <v>47.06</v>
      </c>
      <c r="W1365">
        <f t="shared" si="275"/>
        <v>8.24</v>
      </c>
      <c r="X1365">
        <f t="shared" si="276"/>
        <v>1.18</v>
      </c>
      <c r="Y1365">
        <f t="shared" si="277"/>
        <v>9.41</v>
      </c>
      <c r="Z1365">
        <f t="shared" si="284"/>
        <v>0</v>
      </c>
      <c r="AA1365">
        <f t="shared" si="285"/>
        <v>0</v>
      </c>
    </row>
    <row r="1366" spans="1:27" x14ac:dyDescent="0.3">
      <c r="A1366" t="s">
        <v>4531</v>
      </c>
      <c r="B1366" t="s">
        <v>3641</v>
      </c>
      <c r="C1366" t="s">
        <v>1379</v>
      </c>
      <c r="D1366">
        <v>599</v>
      </c>
      <c r="E1366">
        <v>12</v>
      </c>
      <c r="F1366">
        <v>6</v>
      </c>
      <c r="G1366" s="4">
        <v>753</v>
      </c>
      <c r="H1366">
        <f t="shared" si="278"/>
        <v>79.55</v>
      </c>
      <c r="I1366">
        <f t="shared" si="279"/>
        <v>587</v>
      </c>
      <c r="J1366" s="3" t="str">
        <f t="shared" si="280"/>
        <v>PP</v>
      </c>
      <c r="K1366" s="3" t="str">
        <f t="shared" si="281"/>
        <v>PSOE</v>
      </c>
      <c r="L1366" s="3">
        <f t="shared" si="282"/>
        <v>41.91</v>
      </c>
      <c r="M1366" s="3">
        <f t="shared" si="283"/>
        <v>33.39</v>
      </c>
      <c r="N1366">
        <v>196</v>
      </c>
      <c r="O1366">
        <v>246</v>
      </c>
      <c r="P1366">
        <v>26</v>
      </c>
      <c r="Q1366">
        <v>10</v>
      </c>
      <c r="R1366">
        <v>86</v>
      </c>
      <c r="S1366">
        <v>0</v>
      </c>
      <c r="T1366">
        <v>2</v>
      </c>
      <c r="U1366">
        <f t="shared" si="273"/>
        <v>33.39</v>
      </c>
      <c r="V1366">
        <f t="shared" si="274"/>
        <v>41.91</v>
      </c>
      <c r="W1366">
        <f t="shared" si="275"/>
        <v>4.43</v>
      </c>
      <c r="X1366">
        <f t="shared" si="276"/>
        <v>1.7</v>
      </c>
      <c r="Y1366">
        <f t="shared" si="277"/>
        <v>14.65</v>
      </c>
      <c r="Z1366">
        <f t="shared" si="284"/>
        <v>0</v>
      </c>
      <c r="AA1366">
        <f t="shared" si="285"/>
        <v>0.34</v>
      </c>
    </row>
    <row r="1367" spans="1:27" x14ac:dyDescent="0.3">
      <c r="A1367" t="s">
        <v>4531</v>
      </c>
      <c r="B1367" t="s">
        <v>3642</v>
      </c>
      <c r="C1367" t="s">
        <v>1380</v>
      </c>
      <c r="D1367">
        <v>128</v>
      </c>
      <c r="E1367">
        <v>2</v>
      </c>
      <c r="F1367">
        <v>0</v>
      </c>
      <c r="G1367" s="4">
        <v>164</v>
      </c>
      <c r="H1367">
        <f t="shared" si="278"/>
        <v>78.05</v>
      </c>
      <c r="I1367">
        <f t="shared" si="279"/>
        <v>126</v>
      </c>
      <c r="J1367" s="3" t="str">
        <f t="shared" si="280"/>
        <v>PP</v>
      </c>
      <c r="K1367" s="3" t="str">
        <f t="shared" si="281"/>
        <v>Ciudadanos</v>
      </c>
      <c r="L1367" s="3">
        <f t="shared" si="282"/>
        <v>61.11</v>
      </c>
      <c r="M1367" s="3">
        <f t="shared" si="283"/>
        <v>16.670000000000002</v>
      </c>
      <c r="N1367">
        <v>18</v>
      </c>
      <c r="O1367">
        <v>77</v>
      </c>
      <c r="P1367">
        <v>6</v>
      </c>
      <c r="Q1367">
        <v>2</v>
      </c>
      <c r="R1367">
        <v>21</v>
      </c>
      <c r="S1367">
        <v>0</v>
      </c>
      <c r="T1367">
        <v>0</v>
      </c>
      <c r="U1367">
        <f t="shared" si="273"/>
        <v>14.29</v>
      </c>
      <c r="V1367">
        <f t="shared" si="274"/>
        <v>61.11</v>
      </c>
      <c r="W1367">
        <f t="shared" si="275"/>
        <v>4.76</v>
      </c>
      <c r="X1367">
        <f t="shared" si="276"/>
        <v>1.59</v>
      </c>
      <c r="Y1367">
        <f t="shared" si="277"/>
        <v>16.670000000000002</v>
      </c>
      <c r="Z1367">
        <f t="shared" si="284"/>
        <v>0</v>
      </c>
      <c r="AA1367">
        <f t="shared" si="285"/>
        <v>0</v>
      </c>
    </row>
    <row r="1368" spans="1:27" x14ac:dyDescent="0.3">
      <c r="A1368" t="s">
        <v>4531</v>
      </c>
      <c r="B1368" t="s">
        <v>3643</v>
      </c>
      <c r="C1368" t="s">
        <v>1381</v>
      </c>
      <c r="D1368">
        <v>37</v>
      </c>
      <c r="E1368">
        <v>0</v>
      </c>
      <c r="F1368">
        <v>2</v>
      </c>
      <c r="G1368" s="4">
        <v>41</v>
      </c>
      <c r="H1368">
        <f t="shared" si="278"/>
        <v>90.24</v>
      </c>
      <c r="I1368">
        <f t="shared" si="279"/>
        <v>37</v>
      </c>
      <c r="J1368" s="3" t="str">
        <f t="shared" si="280"/>
        <v>PP</v>
      </c>
      <c r="K1368" s="3" t="str">
        <f t="shared" si="281"/>
        <v>PSOE</v>
      </c>
      <c r="L1368" s="3">
        <f t="shared" si="282"/>
        <v>40.54</v>
      </c>
      <c r="M1368" s="3">
        <f t="shared" si="283"/>
        <v>35.14</v>
      </c>
      <c r="N1368">
        <v>13</v>
      </c>
      <c r="O1368">
        <v>15</v>
      </c>
      <c r="P1368">
        <v>3</v>
      </c>
      <c r="Q1368">
        <v>0</v>
      </c>
      <c r="R1368">
        <v>4</v>
      </c>
      <c r="S1368">
        <v>0</v>
      </c>
      <c r="T1368">
        <v>0</v>
      </c>
      <c r="U1368">
        <f t="shared" si="273"/>
        <v>35.14</v>
      </c>
      <c r="V1368">
        <f t="shared" si="274"/>
        <v>40.54</v>
      </c>
      <c r="W1368">
        <f t="shared" si="275"/>
        <v>8.11</v>
      </c>
      <c r="X1368">
        <f t="shared" si="276"/>
        <v>0</v>
      </c>
      <c r="Y1368">
        <f t="shared" si="277"/>
        <v>10.81</v>
      </c>
      <c r="Z1368">
        <f t="shared" si="284"/>
        <v>0</v>
      </c>
      <c r="AA1368">
        <f t="shared" si="285"/>
        <v>0</v>
      </c>
    </row>
    <row r="1369" spans="1:27" x14ac:dyDescent="0.3">
      <c r="A1369" t="s">
        <v>4531</v>
      </c>
      <c r="B1369" t="s">
        <v>3644</v>
      </c>
      <c r="C1369" t="s">
        <v>1382</v>
      </c>
      <c r="D1369">
        <v>147</v>
      </c>
      <c r="E1369">
        <v>3</v>
      </c>
      <c r="F1369">
        <v>2</v>
      </c>
      <c r="G1369" s="4">
        <v>185</v>
      </c>
      <c r="H1369">
        <f t="shared" si="278"/>
        <v>79.459999999999994</v>
      </c>
      <c r="I1369">
        <f t="shared" si="279"/>
        <v>144</v>
      </c>
      <c r="J1369" s="3" t="str">
        <f t="shared" si="280"/>
        <v>PP</v>
      </c>
      <c r="K1369" s="3" t="str">
        <f t="shared" si="281"/>
        <v>PSOE</v>
      </c>
      <c r="L1369" s="3">
        <f t="shared" si="282"/>
        <v>56.94</v>
      </c>
      <c r="M1369" s="3">
        <f t="shared" si="283"/>
        <v>25</v>
      </c>
      <c r="N1369">
        <v>36</v>
      </c>
      <c r="O1369">
        <v>82</v>
      </c>
      <c r="P1369">
        <v>4</v>
      </c>
      <c r="Q1369">
        <v>0</v>
      </c>
      <c r="R1369">
        <v>19</v>
      </c>
      <c r="S1369">
        <v>0</v>
      </c>
      <c r="T1369">
        <v>0</v>
      </c>
      <c r="U1369">
        <f t="shared" si="273"/>
        <v>25</v>
      </c>
      <c r="V1369">
        <f t="shared" si="274"/>
        <v>56.94</v>
      </c>
      <c r="W1369">
        <f t="shared" si="275"/>
        <v>2.78</v>
      </c>
      <c r="X1369">
        <f t="shared" si="276"/>
        <v>0</v>
      </c>
      <c r="Y1369">
        <f t="shared" si="277"/>
        <v>13.19</v>
      </c>
      <c r="Z1369">
        <f t="shared" si="284"/>
        <v>0</v>
      </c>
      <c r="AA1369">
        <f t="shared" si="285"/>
        <v>0</v>
      </c>
    </row>
    <row r="1370" spans="1:27" x14ac:dyDescent="0.3">
      <c r="A1370" t="s">
        <v>4531</v>
      </c>
      <c r="B1370" t="s">
        <v>3645</v>
      </c>
      <c r="C1370" t="s">
        <v>1383</v>
      </c>
      <c r="D1370">
        <v>17</v>
      </c>
      <c r="E1370">
        <v>3</v>
      </c>
      <c r="F1370">
        <v>0</v>
      </c>
      <c r="G1370" s="4">
        <v>17</v>
      </c>
      <c r="H1370">
        <f t="shared" si="278"/>
        <v>100</v>
      </c>
      <c r="I1370">
        <f t="shared" si="279"/>
        <v>14</v>
      </c>
      <c r="J1370" s="3" t="str">
        <f t="shared" si="280"/>
        <v>PP</v>
      </c>
      <c r="K1370" s="3" t="str">
        <f t="shared" si="281"/>
        <v>Podemos</v>
      </c>
      <c r="L1370" s="3">
        <f t="shared" si="282"/>
        <v>57.14</v>
      </c>
      <c r="M1370" s="3">
        <f t="shared" si="283"/>
        <v>21.43</v>
      </c>
      <c r="N1370">
        <v>0</v>
      </c>
      <c r="O1370">
        <v>8</v>
      </c>
      <c r="P1370">
        <v>0</v>
      </c>
      <c r="Q1370">
        <v>3</v>
      </c>
      <c r="R1370">
        <v>3</v>
      </c>
      <c r="S1370">
        <v>0</v>
      </c>
      <c r="T1370">
        <v>0</v>
      </c>
      <c r="U1370">
        <f t="shared" si="273"/>
        <v>0</v>
      </c>
      <c r="V1370">
        <f t="shared" si="274"/>
        <v>57.14</v>
      </c>
      <c r="W1370">
        <f t="shared" si="275"/>
        <v>0</v>
      </c>
      <c r="X1370">
        <f t="shared" si="276"/>
        <v>21.43</v>
      </c>
      <c r="Y1370">
        <f t="shared" si="277"/>
        <v>21.43</v>
      </c>
      <c r="Z1370">
        <f t="shared" si="284"/>
        <v>0</v>
      </c>
      <c r="AA1370">
        <f t="shared" si="285"/>
        <v>0</v>
      </c>
    </row>
    <row r="1371" spans="1:27" x14ac:dyDescent="0.3">
      <c r="A1371" t="s">
        <v>4531</v>
      </c>
      <c r="B1371" t="s">
        <v>3646</v>
      </c>
      <c r="C1371" t="s">
        <v>1384</v>
      </c>
      <c r="D1371">
        <v>102</v>
      </c>
      <c r="E1371">
        <v>0</v>
      </c>
      <c r="F1371">
        <v>0</v>
      </c>
      <c r="G1371" s="4">
        <v>125</v>
      </c>
      <c r="H1371">
        <f t="shared" si="278"/>
        <v>81.599999999999994</v>
      </c>
      <c r="I1371">
        <f t="shared" si="279"/>
        <v>102</v>
      </c>
      <c r="J1371" s="3" t="str">
        <f t="shared" si="280"/>
        <v>PSOE</v>
      </c>
      <c r="K1371" s="3" t="str">
        <f t="shared" si="281"/>
        <v>PP</v>
      </c>
      <c r="L1371" s="3">
        <f t="shared" si="282"/>
        <v>47.06</v>
      </c>
      <c r="M1371" s="3">
        <f t="shared" si="283"/>
        <v>37.25</v>
      </c>
      <c r="N1371">
        <v>48</v>
      </c>
      <c r="O1371">
        <v>38</v>
      </c>
      <c r="P1371">
        <v>4</v>
      </c>
      <c r="Q1371">
        <v>3</v>
      </c>
      <c r="R1371">
        <v>8</v>
      </c>
      <c r="S1371">
        <v>0</v>
      </c>
      <c r="T1371">
        <v>0</v>
      </c>
      <c r="U1371">
        <f t="shared" si="273"/>
        <v>47.06</v>
      </c>
      <c r="V1371">
        <f t="shared" si="274"/>
        <v>37.25</v>
      </c>
      <c r="W1371">
        <f t="shared" si="275"/>
        <v>3.92</v>
      </c>
      <c r="X1371">
        <f t="shared" si="276"/>
        <v>2.94</v>
      </c>
      <c r="Y1371">
        <f t="shared" si="277"/>
        <v>7.84</v>
      </c>
      <c r="Z1371">
        <f t="shared" si="284"/>
        <v>0</v>
      </c>
      <c r="AA1371">
        <f t="shared" si="285"/>
        <v>0</v>
      </c>
    </row>
    <row r="1372" spans="1:27" x14ac:dyDescent="0.3">
      <c r="A1372" t="s">
        <v>4531</v>
      </c>
      <c r="B1372" t="s">
        <v>3647</v>
      </c>
      <c r="C1372" t="s">
        <v>1385</v>
      </c>
      <c r="D1372">
        <v>241</v>
      </c>
      <c r="E1372">
        <v>0</v>
      </c>
      <c r="F1372">
        <v>2</v>
      </c>
      <c r="G1372" s="4">
        <v>311</v>
      </c>
      <c r="H1372">
        <f t="shared" si="278"/>
        <v>77.489999999999995</v>
      </c>
      <c r="I1372">
        <f t="shared" si="279"/>
        <v>241</v>
      </c>
      <c r="J1372" s="3" t="str">
        <f t="shared" si="280"/>
        <v>PP</v>
      </c>
      <c r="K1372" s="3" t="str">
        <f t="shared" si="281"/>
        <v>PSOE</v>
      </c>
      <c r="L1372" s="3">
        <f t="shared" si="282"/>
        <v>56.85</v>
      </c>
      <c r="M1372" s="3">
        <f t="shared" si="283"/>
        <v>21.58</v>
      </c>
      <c r="N1372">
        <v>52</v>
      </c>
      <c r="O1372">
        <v>137</v>
      </c>
      <c r="P1372">
        <v>10</v>
      </c>
      <c r="Q1372">
        <v>4</v>
      </c>
      <c r="R1372">
        <v>34</v>
      </c>
      <c r="S1372">
        <v>0</v>
      </c>
      <c r="T1372">
        <v>1</v>
      </c>
      <c r="U1372">
        <f t="shared" si="273"/>
        <v>21.58</v>
      </c>
      <c r="V1372">
        <f t="shared" si="274"/>
        <v>56.85</v>
      </c>
      <c r="W1372">
        <f t="shared" si="275"/>
        <v>4.1500000000000004</v>
      </c>
      <c r="X1372">
        <f t="shared" si="276"/>
        <v>1.66</v>
      </c>
      <c r="Y1372">
        <f t="shared" si="277"/>
        <v>14.11</v>
      </c>
      <c r="Z1372">
        <f t="shared" si="284"/>
        <v>0</v>
      </c>
      <c r="AA1372">
        <f t="shared" si="285"/>
        <v>0.41</v>
      </c>
    </row>
    <row r="1373" spans="1:27" x14ac:dyDescent="0.3">
      <c r="A1373" t="s">
        <v>4531</v>
      </c>
      <c r="B1373" t="s">
        <v>3648</v>
      </c>
      <c r="C1373" t="s">
        <v>1386</v>
      </c>
      <c r="D1373">
        <v>195</v>
      </c>
      <c r="E1373">
        <v>4</v>
      </c>
      <c r="F1373">
        <v>2</v>
      </c>
      <c r="G1373" s="4">
        <v>256</v>
      </c>
      <c r="H1373">
        <f t="shared" si="278"/>
        <v>76.17</v>
      </c>
      <c r="I1373">
        <f t="shared" si="279"/>
        <v>191</v>
      </c>
      <c r="J1373" s="3" t="str">
        <f t="shared" si="280"/>
        <v>PP</v>
      </c>
      <c r="K1373" s="3" t="str">
        <f t="shared" si="281"/>
        <v>PSOE</v>
      </c>
      <c r="L1373" s="3">
        <f t="shared" si="282"/>
        <v>58.64</v>
      </c>
      <c r="M1373" s="3">
        <f t="shared" si="283"/>
        <v>27.75</v>
      </c>
      <c r="N1373">
        <v>53</v>
      </c>
      <c r="O1373">
        <v>112</v>
      </c>
      <c r="P1373">
        <v>5</v>
      </c>
      <c r="Q1373">
        <v>0</v>
      </c>
      <c r="R1373">
        <v>11</v>
      </c>
      <c r="S1373">
        <v>0</v>
      </c>
      <c r="T1373">
        <v>8</v>
      </c>
      <c r="U1373">
        <f t="shared" si="273"/>
        <v>27.75</v>
      </c>
      <c r="V1373">
        <f t="shared" si="274"/>
        <v>58.64</v>
      </c>
      <c r="W1373">
        <f t="shared" si="275"/>
        <v>2.62</v>
      </c>
      <c r="X1373">
        <f t="shared" si="276"/>
        <v>0</v>
      </c>
      <c r="Y1373">
        <f t="shared" si="277"/>
        <v>5.76</v>
      </c>
      <c r="Z1373">
        <f t="shared" si="284"/>
        <v>0</v>
      </c>
      <c r="AA1373">
        <f t="shared" si="285"/>
        <v>4.1900000000000004</v>
      </c>
    </row>
    <row r="1374" spans="1:27" x14ac:dyDescent="0.3">
      <c r="A1374" t="s">
        <v>4531</v>
      </c>
      <c r="B1374" t="s">
        <v>3649</v>
      </c>
      <c r="C1374" t="s">
        <v>1387</v>
      </c>
      <c r="D1374">
        <v>97</v>
      </c>
      <c r="E1374">
        <v>0</v>
      </c>
      <c r="F1374">
        <v>1</v>
      </c>
      <c r="G1374" s="4">
        <v>132</v>
      </c>
      <c r="H1374">
        <f t="shared" si="278"/>
        <v>73.48</v>
      </c>
      <c r="I1374">
        <f t="shared" si="279"/>
        <v>97</v>
      </c>
      <c r="J1374" s="3" t="str">
        <f t="shared" si="280"/>
        <v>PP</v>
      </c>
      <c r="K1374" s="3" t="str">
        <f t="shared" si="281"/>
        <v>PSOE</v>
      </c>
      <c r="L1374" s="3">
        <f t="shared" si="282"/>
        <v>44.33</v>
      </c>
      <c r="M1374" s="3">
        <f t="shared" si="283"/>
        <v>34.020000000000003</v>
      </c>
      <c r="N1374">
        <v>33</v>
      </c>
      <c r="O1374">
        <v>43</v>
      </c>
      <c r="P1374">
        <v>5</v>
      </c>
      <c r="Q1374">
        <v>5</v>
      </c>
      <c r="R1374">
        <v>9</v>
      </c>
      <c r="S1374">
        <v>0</v>
      </c>
      <c r="T1374">
        <v>0</v>
      </c>
      <c r="U1374">
        <f t="shared" si="273"/>
        <v>34.020000000000003</v>
      </c>
      <c r="V1374">
        <f t="shared" si="274"/>
        <v>44.33</v>
      </c>
      <c r="W1374">
        <f t="shared" si="275"/>
        <v>5.15</v>
      </c>
      <c r="X1374">
        <f t="shared" si="276"/>
        <v>5.15</v>
      </c>
      <c r="Y1374">
        <f t="shared" si="277"/>
        <v>9.2799999999999994</v>
      </c>
      <c r="Z1374">
        <f t="shared" si="284"/>
        <v>0</v>
      </c>
      <c r="AA1374">
        <f t="shared" si="285"/>
        <v>0</v>
      </c>
    </row>
    <row r="1375" spans="1:27" x14ac:dyDescent="0.3">
      <c r="A1375" t="s">
        <v>4531</v>
      </c>
      <c r="B1375" t="s">
        <v>3650</v>
      </c>
      <c r="C1375" t="s">
        <v>1388</v>
      </c>
      <c r="D1375">
        <v>537</v>
      </c>
      <c r="E1375">
        <v>5</v>
      </c>
      <c r="F1375">
        <v>6</v>
      </c>
      <c r="G1375" s="4">
        <v>702</v>
      </c>
      <c r="H1375">
        <f t="shared" si="278"/>
        <v>76.5</v>
      </c>
      <c r="I1375">
        <f t="shared" si="279"/>
        <v>532</v>
      </c>
      <c r="J1375" s="3" t="str">
        <f t="shared" si="280"/>
        <v>PSOE</v>
      </c>
      <c r="K1375" s="3" t="str">
        <f t="shared" si="281"/>
        <v>PP</v>
      </c>
      <c r="L1375" s="3">
        <f t="shared" si="282"/>
        <v>50.56</v>
      </c>
      <c r="M1375" s="3">
        <f t="shared" si="283"/>
        <v>23.68</v>
      </c>
      <c r="N1375">
        <v>269</v>
      </c>
      <c r="O1375">
        <v>126</v>
      </c>
      <c r="P1375">
        <v>19</v>
      </c>
      <c r="Q1375">
        <v>25</v>
      </c>
      <c r="R1375">
        <v>58</v>
      </c>
      <c r="S1375">
        <v>0</v>
      </c>
      <c r="T1375">
        <v>1</v>
      </c>
      <c r="U1375">
        <f t="shared" si="273"/>
        <v>50.56</v>
      </c>
      <c r="V1375">
        <f t="shared" si="274"/>
        <v>23.68</v>
      </c>
      <c r="W1375">
        <f t="shared" si="275"/>
        <v>3.57</v>
      </c>
      <c r="X1375">
        <f t="shared" si="276"/>
        <v>4.7</v>
      </c>
      <c r="Y1375">
        <f t="shared" si="277"/>
        <v>10.9</v>
      </c>
      <c r="Z1375">
        <f t="shared" si="284"/>
        <v>0</v>
      </c>
      <c r="AA1375">
        <f t="shared" si="285"/>
        <v>0.19</v>
      </c>
    </row>
    <row r="1376" spans="1:27" x14ac:dyDescent="0.3">
      <c r="A1376" t="s">
        <v>4531</v>
      </c>
      <c r="B1376" t="s">
        <v>3651</v>
      </c>
      <c r="C1376" t="s">
        <v>1389</v>
      </c>
      <c r="D1376">
        <v>954</v>
      </c>
      <c r="E1376">
        <v>17</v>
      </c>
      <c r="F1376">
        <v>10</v>
      </c>
      <c r="G1376" s="4">
        <v>1141</v>
      </c>
      <c r="H1376">
        <f t="shared" si="278"/>
        <v>83.61</v>
      </c>
      <c r="I1376">
        <f t="shared" si="279"/>
        <v>937</v>
      </c>
      <c r="J1376" s="3" t="str">
        <f t="shared" si="280"/>
        <v>PP</v>
      </c>
      <c r="K1376" s="3" t="str">
        <f t="shared" si="281"/>
        <v>PSOE</v>
      </c>
      <c r="L1376" s="3">
        <f t="shared" si="282"/>
        <v>48.35</v>
      </c>
      <c r="M1376" s="3">
        <f t="shared" si="283"/>
        <v>36.61</v>
      </c>
      <c r="N1376">
        <v>343</v>
      </c>
      <c r="O1376">
        <v>453</v>
      </c>
      <c r="P1376">
        <v>45</v>
      </c>
      <c r="Q1376">
        <v>16</v>
      </c>
      <c r="R1376">
        <v>59</v>
      </c>
      <c r="S1376">
        <v>0</v>
      </c>
      <c r="T1376">
        <v>0</v>
      </c>
      <c r="U1376">
        <f t="shared" si="273"/>
        <v>36.61</v>
      </c>
      <c r="V1376">
        <f t="shared" si="274"/>
        <v>48.35</v>
      </c>
      <c r="W1376">
        <f t="shared" si="275"/>
        <v>4.8</v>
      </c>
      <c r="X1376">
        <f t="shared" si="276"/>
        <v>1.71</v>
      </c>
      <c r="Y1376">
        <f t="shared" si="277"/>
        <v>6.3</v>
      </c>
      <c r="Z1376">
        <f t="shared" si="284"/>
        <v>0</v>
      </c>
      <c r="AA1376">
        <f t="shared" si="285"/>
        <v>0</v>
      </c>
    </row>
    <row r="1377" spans="1:27" x14ac:dyDescent="0.3">
      <c r="A1377" t="s">
        <v>4531</v>
      </c>
      <c r="B1377" t="s">
        <v>3652</v>
      </c>
      <c r="C1377" t="s">
        <v>1390</v>
      </c>
      <c r="D1377">
        <v>599</v>
      </c>
      <c r="E1377">
        <v>6</v>
      </c>
      <c r="F1377">
        <v>10</v>
      </c>
      <c r="G1377" s="4">
        <v>674</v>
      </c>
      <c r="H1377">
        <f t="shared" si="278"/>
        <v>88.87</v>
      </c>
      <c r="I1377">
        <f t="shared" si="279"/>
        <v>593</v>
      </c>
      <c r="J1377" s="3" t="str">
        <f t="shared" si="280"/>
        <v>PSOE</v>
      </c>
      <c r="K1377" s="3" t="str">
        <f t="shared" si="281"/>
        <v>PP</v>
      </c>
      <c r="L1377" s="3">
        <f t="shared" si="282"/>
        <v>50.08</v>
      </c>
      <c r="M1377" s="3">
        <f t="shared" si="283"/>
        <v>26.31</v>
      </c>
      <c r="N1377">
        <v>297</v>
      </c>
      <c r="O1377">
        <v>156</v>
      </c>
      <c r="P1377">
        <v>6</v>
      </c>
      <c r="Q1377">
        <v>5</v>
      </c>
      <c r="R1377">
        <v>113</v>
      </c>
      <c r="S1377">
        <v>0</v>
      </c>
      <c r="T1377">
        <v>1</v>
      </c>
      <c r="U1377">
        <f t="shared" si="273"/>
        <v>50.08</v>
      </c>
      <c r="V1377">
        <f t="shared" si="274"/>
        <v>26.31</v>
      </c>
      <c r="W1377">
        <f t="shared" si="275"/>
        <v>1.01</v>
      </c>
      <c r="X1377">
        <f t="shared" si="276"/>
        <v>0.84</v>
      </c>
      <c r="Y1377">
        <f t="shared" si="277"/>
        <v>19.059999999999999</v>
      </c>
      <c r="Z1377">
        <f t="shared" si="284"/>
        <v>0</v>
      </c>
      <c r="AA1377">
        <f t="shared" si="285"/>
        <v>0.17</v>
      </c>
    </row>
    <row r="1378" spans="1:27" x14ac:dyDescent="0.3">
      <c r="A1378" t="s">
        <v>4531</v>
      </c>
      <c r="B1378" t="s">
        <v>3653</v>
      </c>
      <c r="C1378" t="s">
        <v>1391</v>
      </c>
      <c r="D1378">
        <v>1528</v>
      </c>
      <c r="E1378">
        <v>21</v>
      </c>
      <c r="F1378">
        <v>23</v>
      </c>
      <c r="G1378" s="4">
        <v>2155</v>
      </c>
      <c r="H1378">
        <f t="shared" si="278"/>
        <v>70.900000000000006</v>
      </c>
      <c r="I1378">
        <f t="shared" si="279"/>
        <v>1507</v>
      </c>
      <c r="J1378" s="3" t="str">
        <f t="shared" si="280"/>
        <v>PP</v>
      </c>
      <c r="K1378" s="3" t="str">
        <f t="shared" si="281"/>
        <v>PSOE</v>
      </c>
      <c r="L1378" s="3">
        <f t="shared" si="282"/>
        <v>44.06</v>
      </c>
      <c r="M1378" s="3">
        <f t="shared" si="283"/>
        <v>29.33</v>
      </c>
      <c r="N1378">
        <v>442</v>
      </c>
      <c r="O1378">
        <v>664</v>
      </c>
      <c r="P1378">
        <v>52</v>
      </c>
      <c r="Q1378">
        <v>33</v>
      </c>
      <c r="R1378">
        <v>268</v>
      </c>
      <c r="S1378">
        <v>0</v>
      </c>
      <c r="T1378">
        <v>14</v>
      </c>
      <c r="U1378">
        <f t="shared" si="273"/>
        <v>29.33</v>
      </c>
      <c r="V1378">
        <f t="shared" si="274"/>
        <v>44.06</v>
      </c>
      <c r="W1378">
        <f t="shared" si="275"/>
        <v>3.45</v>
      </c>
      <c r="X1378">
        <f t="shared" si="276"/>
        <v>2.19</v>
      </c>
      <c r="Y1378">
        <f t="shared" si="277"/>
        <v>17.78</v>
      </c>
      <c r="Z1378">
        <f t="shared" si="284"/>
        <v>0</v>
      </c>
      <c r="AA1378">
        <f t="shared" si="285"/>
        <v>0.93</v>
      </c>
    </row>
    <row r="1379" spans="1:27" x14ac:dyDescent="0.3">
      <c r="A1379" t="s">
        <v>4531</v>
      </c>
      <c r="B1379" t="s">
        <v>3654</v>
      </c>
      <c r="C1379" t="s">
        <v>1392</v>
      </c>
      <c r="D1379">
        <v>177</v>
      </c>
      <c r="E1379">
        <v>3</v>
      </c>
      <c r="F1379">
        <v>1</v>
      </c>
      <c r="G1379" s="4">
        <v>215</v>
      </c>
      <c r="H1379">
        <f t="shared" si="278"/>
        <v>82.33</v>
      </c>
      <c r="I1379">
        <f t="shared" si="279"/>
        <v>174</v>
      </c>
      <c r="J1379" s="3" t="str">
        <f t="shared" si="280"/>
        <v>PP</v>
      </c>
      <c r="K1379" s="3" t="str">
        <f t="shared" si="281"/>
        <v>PSOE</v>
      </c>
      <c r="L1379" s="3">
        <f t="shared" si="282"/>
        <v>36.21</v>
      </c>
      <c r="M1379" s="3">
        <f t="shared" si="283"/>
        <v>31.61</v>
      </c>
      <c r="N1379">
        <v>55</v>
      </c>
      <c r="O1379">
        <v>63</v>
      </c>
      <c r="P1379">
        <v>6</v>
      </c>
      <c r="Q1379">
        <v>4</v>
      </c>
      <c r="R1379">
        <v>38</v>
      </c>
      <c r="S1379">
        <v>0</v>
      </c>
      <c r="T1379">
        <v>1</v>
      </c>
      <c r="U1379">
        <f t="shared" si="273"/>
        <v>31.61</v>
      </c>
      <c r="V1379">
        <f t="shared" si="274"/>
        <v>36.21</v>
      </c>
      <c r="W1379">
        <f t="shared" si="275"/>
        <v>3.45</v>
      </c>
      <c r="X1379">
        <f t="shared" si="276"/>
        <v>2.2999999999999998</v>
      </c>
      <c r="Y1379">
        <f t="shared" si="277"/>
        <v>21.84</v>
      </c>
      <c r="Z1379">
        <f t="shared" si="284"/>
        <v>0</v>
      </c>
      <c r="AA1379">
        <f t="shared" si="285"/>
        <v>0.56999999999999995</v>
      </c>
    </row>
    <row r="1380" spans="1:27" x14ac:dyDescent="0.3">
      <c r="A1380" t="s">
        <v>4531</v>
      </c>
      <c r="B1380" t="s">
        <v>3655</v>
      </c>
      <c r="C1380" t="s">
        <v>1393</v>
      </c>
      <c r="D1380">
        <v>82</v>
      </c>
      <c r="E1380">
        <v>0</v>
      </c>
      <c r="F1380">
        <v>2</v>
      </c>
      <c r="G1380" s="4">
        <v>98</v>
      </c>
      <c r="H1380">
        <f t="shared" si="278"/>
        <v>83.67</v>
      </c>
      <c r="I1380">
        <f t="shared" si="279"/>
        <v>82</v>
      </c>
      <c r="J1380" s="3" t="str">
        <f t="shared" si="280"/>
        <v>PP</v>
      </c>
      <c r="K1380" s="3" t="str">
        <f t="shared" si="281"/>
        <v>PSOE</v>
      </c>
      <c r="L1380" s="3">
        <f t="shared" si="282"/>
        <v>60.98</v>
      </c>
      <c r="M1380" s="3">
        <f t="shared" si="283"/>
        <v>26.83</v>
      </c>
      <c r="N1380">
        <v>22</v>
      </c>
      <c r="O1380">
        <v>50</v>
      </c>
      <c r="P1380">
        <v>2</v>
      </c>
      <c r="Q1380">
        <v>0</v>
      </c>
      <c r="R1380">
        <v>3</v>
      </c>
      <c r="S1380">
        <v>0</v>
      </c>
      <c r="T1380">
        <v>2</v>
      </c>
      <c r="U1380">
        <f t="shared" si="273"/>
        <v>26.83</v>
      </c>
      <c r="V1380">
        <f t="shared" si="274"/>
        <v>60.98</v>
      </c>
      <c r="W1380">
        <f t="shared" si="275"/>
        <v>2.44</v>
      </c>
      <c r="X1380">
        <f t="shared" si="276"/>
        <v>0</v>
      </c>
      <c r="Y1380">
        <f t="shared" si="277"/>
        <v>3.66</v>
      </c>
      <c r="Z1380">
        <f t="shared" si="284"/>
        <v>0</v>
      </c>
      <c r="AA1380">
        <f t="shared" si="285"/>
        <v>2.44</v>
      </c>
    </row>
    <row r="1381" spans="1:27" x14ac:dyDescent="0.3">
      <c r="A1381" t="s">
        <v>4531</v>
      </c>
      <c r="B1381" t="s">
        <v>3656</v>
      </c>
      <c r="C1381" t="s">
        <v>1394</v>
      </c>
      <c r="D1381">
        <v>150</v>
      </c>
      <c r="E1381">
        <v>1</v>
      </c>
      <c r="F1381">
        <v>0</v>
      </c>
      <c r="G1381" s="4">
        <v>170</v>
      </c>
      <c r="H1381">
        <f t="shared" si="278"/>
        <v>88.24</v>
      </c>
      <c r="I1381">
        <f t="shared" si="279"/>
        <v>149</v>
      </c>
      <c r="J1381" s="3" t="str">
        <f t="shared" si="280"/>
        <v>PSOE</v>
      </c>
      <c r="K1381" s="3" t="str">
        <f t="shared" si="281"/>
        <v>PP</v>
      </c>
      <c r="L1381" s="3">
        <f t="shared" si="282"/>
        <v>38.26</v>
      </c>
      <c r="M1381" s="3">
        <f t="shared" si="283"/>
        <v>32.21</v>
      </c>
      <c r="N1381">
        <v>57</v>
      </c>
      <c r="O1381">
        <v>48</v>
      </c>
      <c r="P1381">
        <v>18</v>
      </c>
      <c r="Q1381">
        <v>3</v>
      </c>
      <c r="R1381">
        <v>18</v>
      </c>
      <c r="S1381">
        <v>0</v>
      </c>
      <c r="T1381">
        <v>0</v>
      </c>
      <c r="U1381">
        <f t="shared" si="273"/>
        <v>38.26</v>
      </c>
      <c r="V1381">
        <f t="shared" si="274"/>
        <v>32.21</v>
      </c>
      <c r="W1381">
        <f t="shared" si="275"/>
        <v>12.08</v>
      </c>
      <c r="X1381">
        <f t="shared" si="276"/>
        <v>2.0099999999999998</v>
      </c>
      <c r="Y1381">
        <f t="shared" si="277"/>
        <v>12.08</v>
      </c>
      <c r="Z1381">
        <f t="shared" si="284"/>
        <v>0</v>
      </c>
      <c r="AA1381">
        <f t="shared" si="285"/>
        <v>0</v>
      </c>
    </row>
    <row r="1382" spans="1:27" x14ac:dyDescent="0.3">
      <c r="A1382" t="s">
        <v>4531</v>
      </c>
      <c r="B1382" t="s">
        <v>3657</v>
      </c>
      <c r="C1382" t="s">
        <v>1395</v>
      </c>
      <c r="D1382">
        <v>44</v>
      </c>
      <c r="E1382">
        <v>0</v>
      </c>
      <c r="F1382">
        <v>2</v>
      </c>
      <c r="G1382" s="4">
        <v>55</v>
      </c>
      <c r="H1382">
        <f t="shared" si="278"/>
        <v>80</v>
      </c>
      <c r="I1382">
        <f t="shared" si="279"/>
        <v>44</v>
      </c>
      <c r="J1382" s="3" t="str">
        <f t="shared" si="280"/>
        <v>PP</v>
      </c>
      <c r="K1382" s="3" t="str">
        <f t="shared" si="281"/>
        <v>PSOE</v>
      </c>
      <c r="L1382" s="3">
        <f t="shared" si="282"/>
        <v>31.82</v>
      </c>
      <c r="M1382" s="3">
        <f t="shared" si="283"/>
        <v>27.27</v>
      </c>
      <c r="N1382">
        <v>12</v>
      </c>
      <c r="O1382">
        <v>14</v>
      </c>
      <c r="P1382">
        <v>4</v>
      </c>
      <c r="Q1382">
        <v>4</v>
      </c>
      <c r="R1382">
        <v>6</v>
      </c>
      <c r="S1382">
        <v>0</v>
      </c>
      <c r="T1382">
        <v>0</v>
      </c>
      <c r="U1382">
        <f t="shared" si="273"/>
        <v>27.27</v>
      </c>
      <c r="V1382">
        <f t="shared" si="274"/>
        <v>31.82</v>
      </c>
      <c r="W1382">
        <f t="shared" si="275"/>
        <v>9.09</v>
      </c>
      <c r="X1382">
        <f t="shared" si="276"/>
        <v>9.09</v>
      </c>
      <c r="Y1382">
        <f t="shared" si="277"/>
        <v>13.64</v>
      </c>
      <c r="Z1382">
        <f t="shared" si="284"/>
        <v>0</v>
      </c>
      <c r="AA1382">
        <f t="shared" si="285"/>
        <v>0</v>
      </c>
    </row>
    <row r="1383" spans="1:27" x14ac:dyDescent="0.3">
      <c r="A1383" t="s">
        <v>4531</v>
      </c>
      <c r="B1383" t="s">
        <v>3658</v>
      </c>
      <c r="C1383" t="s">
        <v>1396</v>
      </c>
      <c r="D1383">
        <v>105</v>
      </c>
      <c r="E1383">
        <v>3</v>
      </c>
      <c r="F1383">
        <v>1</v>
      </c>
      <c r="G1383" s="4">
        <v>139</v>
      </c>
      <c r="H1383">
        <f t="shared" si="278"/>
        <v>75.540000000000006</v>
      </c>
      <c r="I1383">
        <f t="shared" si="279"/>
        <v>102</v>
      </c>
      <c r="J1383" s="3" t="str">
        <f t="shared" si="280"/>
        <v>PP</v>
      </c>
      <c r="K1383" s="3" t="str">
        <f t="shared" si="281"/>
        <v>PSOE</v>
      </c>
      <c r="L1383" s="3">
        <f t="shared" si="282"/>
        <v>54.9</v>
      </c>
      <c r="M1383" s="3">
        <f t="shared" si="283"/>
        <v>19.61</v>
      </c>
      <c r="N1383">
        <v>20</v>
      </c>
      <c r="O1383">
        <v>56</v>
      </c>
      <c r="P1383">
        <v>4</v>
      </c>
      <c r="Q1383">
        <v>0</v>
      </c>
      <c r="R1383">
        <v>14</v>
      </c>
      <c r="S1383">
        <v>0</v>
      </c>
      <c r="T1383">
        <v>6</v>
      </c>
      <c r="U1383">
        <f t="shared" si="273"/>
        <v>19.61</v>
      </c>
      <c r="V1383">
        <f t="shared" si="274"/>
        <v>54.9</v>
      </c>
      <c r="W1383">
        <f t="shared" si="275"/>
        <v>3.92</v>
      </c>
      <c r="X1383">
        <f t="shared" si="276"/>
        <v>0</v>
      </c>
      <c r="Y1383">
        <f t="shared" si="277"/>
        <v>13.73</v>
      </c>
      <c r="Z1383">
        <f t="shared" si="284"/>
        <v>0</v>
      </c>
      <c r="AA1383">
        <f t="shared" si="285"/>
        <v>5.88</v>
      </c>
    </row>
    <row r="1384" spans="1:27" x14ac:dyDescent="0.3">
      <c r="A1384" t="s">
        <v>4531</v>
      </c>
      <c r="B1384" t="s">
        <v>3659</v>
      </c>
      <c r="C1384" t="s">
        <v>1397</v>
      </c>
      <c r="D1384">
        <v>138</v>
      </c>
      <c r="E1384">
        <v>1</v>
      </c>
      <c r="F1384">
        <v>0</v>
      </c>
      <c r="G1384" s="4">
        <v>163</v>
      </c>
      <c r="H1384">
        <f t="shared" si="278"/>
        <v>84.66</v>
      </c>
      <c r="I1384">
        <f t="shared" si="279"/>
        <v>137</v>
      </c>
      <c r="J1384" s="3" t="str">
        <f t="shared" si="280"/>
        <v>PP</v>
      </c>
      <c r="K1384" s="3" t="str">
        <f t="shared" si="281"/>
        <v>PSOE</v>
      </c>
      <c r="L1384" s="3">
        <f t="shared" si="282"/>
        <v>44.53</v>
      </c>
      <c r="M1384" s="3">
        <f t="shared" si="283"/>
        <v>41.61</v>
      </c>
      <c r="N1384">
        <v>57</v>
      </c>
      <c r="O1384">
        <v>61</v>
      </c>
      <c r="P1384">
        <v>4</v>
      </c>
      <c r="Q1384">
        <v>0</v>
      </c>
      <c r="R1384">
        <v>15</v>
      </c>
      <c r="S1384">
        <v>0</v>
      </c>
      <c r="T1384">
        <v>0</v>
      </c>
      <c r="U1384">
        <f t="shared" si="273"/>
        <v>41.61</v>
      </c>
      <c r="V1384">
        <f t="shared" si="274"/>
        <v>44.53</v>
      </c>
      <c r="W1384">
        <f t="shared" si="275"/>
        <v>2.92</v>
      </c>
      <c r="X1384">
        <f t="shared" si="276"/>
        <v>0</v>
      </c>
      <c r="Y1384">
        <f t="shared" si="277"/>
        <v>10.95</v>
      </c>
      <c r="Z1384">
        <f t="shared" si="284"/>
        <v>0</v>
      </c>
      <c r="AA1384">
        <f t="shared" si="285"/>
        <v>0</v>
      </c>
    </row>
    <row r="1385" spans="1:27" x14ac:dyDescent="0.3">
      <c r="A1385" t="s">
        <v>4532</v>
      </c>
      <c r="B1385" t="s">
        <v>3660</v>
      </c>
      <c r="C1385" t="s">
        <v>1399</v>
      </c>
      <c r="D1385">
        <v>586</v>
      </c>
      <c r="E1385">
        <v>9</v>
      </c>
      <c r="F1385">
        <v>5</v>
      </c>
      <c r="G1385" s="4">
        <v>708</v>
      </c>
      <c r="H1385">
        <f t="shared" si="278"/>
        <v>82.77</v>
      </c>
      <c r="I1385">
        <f t="shared" si="279"/>
        <v>577</v>
      </c>
      <c r="J1385" s="3" t="str">
        <f t="shared" si="280"/>
        <v>PP</v>
      </c>
      <c r="K1385" s="3" t="str">
        <f t="shared" si="281"/>
        <v>PSOE</v>
      </c>
      <c r="L1385" s="3">
        <f t="shared" si="282"/>
        <v>49.74</v>
      </c>
      <c r="M1385" s="3">
        <f t="shared" si="283"/>
        <v>25.3</v>
      </c>
      <c r="N1385">
        <v>146</v>
      </c>
      <c r="O1385">
        <v>287</v>
      </c>
      <c r="P1385">
        <v>30</v>
      </c>
      <c r="Q1385">
        <v>18</v>
      </c>
      <c r="R1385">
        <v>77</v>
      </c>
      <c r="S1385">
        <v>0</v>
      </c>
      <c r="T1385">
        <v>0</v>
      </c>
      <c r="U1385">
        <f t="shared" si="273"/>
        <v>25.3</v>
      </c>
      <c r="V1385">
        <f t="shared" si="274"/>
        <v>49.74</v>
      </c>
      <c r="W1385">
        <f t="shared" si="275"/>
        <v>5.2</v>
      </c>
      <c r="X1385">
        <f t="shared" si="276"/>
        <v>3.12</v>
      </c>
      <c r="Y1385">
        <f t="shared" si="277"/>
        <v>13.34</v>
      </c>
      <c r="Z1385">
        <f t="shared" si="284"/>
        <v>0</v>
      </c>
      <c r="AA1385">
        <f t="shared" si="285"/>
        <v>0</v>
      </c>
    </row>
    <row r="1386" spans="1:27" x14ac:dyDescent="0.3">
      <c r="A1386" t="s">
        <v>4532</v>
      </c>
      <c r="B1386" t="s">
        <v>3661</v>
      </c>
      <c r="C1386" t="s">
        <v>1400</v>
      </c>
      <c r="D1386">
        <v>30</v>
      </c>
      <c r="E1386">
        <v>0</v>
      </c>
      <c r="F1386">
        <v>1</v>
      </c>
      <c r="G1386" s="4">
        <v>34</v>
      </c>
      <c r="H1386">
        <f t="shared" si="278"/>
        <v>88.24</v>
      </c>
      <c r="I1386">
        <f t="shared" si="279"/>
        <v>30</v>
      </c>
      <c r="J1386" s="3" t="str">
        <f t="shared" si="280"/>
        <v>PP</v>
      </c>
      <c r="K1386" s="3" t="str">
        <f t="shared" si="281"/>
        <v>PSOE</v>
      </c>
      <c r="L1386" s="3">
        <f t="shared" si="282"/>
        <v>46.67</v>
      </c>
      <c r="M1386" s="3">
        <f t="shared" si="283"/>
        <v>33.33</v>
      </c>
      <c r="N1386">
        <v>10</v>
      </c>
      <c r="O1386">
        <v>14</v>
      </c>
      <c r="P1386">
        <v>0</v>
      </c>
      <c r="Q1386">
        <v>1</v>
      </c>
      <c r="R1386">
        <v>4</v>
      </c>
      <c r="S1386">
        <v>0</v>
      </c>
      <c r="T1386">
        <v>0</v>
      </c>
      <c r="U1386">
        <f t="shared" si="273"/>
        <v>33.33</v>
      </c>
      <c r="V1386">
        <f t="shared" si="274"/>
        <v>46.67</v>
      </c>
      <c r="W1386">
        <f t="shared" si="275"/>
        <v>0</v>
      </c>
      <c r="X1386">
        <f t="shared" si="276"/>
        <v>3.33</v>
      </c>
      <c r="Y1386">
        <f t="shared" si="277"/>
        <v>13.33</v>
      </c>
      <c r="Z1386">
        <f t="shared" si="284"/>
        <v>0</v>
      </c>
      <c r="AA1386">
        <f t="shared" si="285"/>
        <v>0</v>
      </c>
    </row>
    <row r="1387" spans="1:27" x14ac:dyDescent="0.3">
      <c r="A1387" t="s">
        <v>4532</v>
      </c>
      <c r="B1387" t="s">
        <v>3662</v>
      </c>
      <c r="C1387" t="s">
        <v>1401</v>
      </c>
      <c r="D1387">
        <v>89</v>
      </c>
      <c r="E1387">
        <v>0</v>
      </c>
      <c r="F1387">
        <v>1</v>
      </c>
      <c r="G1387" s="4">
        <v>120</v>
      </c>
      <c r="H1387">
        <f t="shared" si="278"/>
        <v>74.17</v>
      </c>
      <c r="I1387">
        <f t="shared" si="279"/>
        <v>89</v>
      </c>
      <c r="J1387" s="3" t="str">
        <f t="shared" si="280"/>
        <v>PP</v>
      </c>
      <c r="K1387" s="3" t="str">
        <f t="shared" si="281"/>
        <v>PSOE</v>
      </c>
      <c r="L1387" s="3">
        <f t="shared" si="282"/>
        <v>64.040000000000006</v>
      </c>
      <c r="M1387" s="3">
        <f t="shared" si="283"/>
        <v>15.73</v>
      </c>
      <c r="N1387">
        <v>14</v>
      </c>
      <c r="O1387">
        <v>57</v>
      </c>
      <c r="P1387">
        <v>5</v>
      </c>
      <c r="Q1387">
        <v>1</v>
      </c>
      <c r="R1387">
        <v>10</v>
      </c>
      <c r="S1387">
        <v>0</v>
      </c>
      <c r="T1387">
        <v>0</v>
      </c>
      <c r="U1387">
        <f t="shared" si="273"/>
        <v>15.73</v>
      </c>
      <c r="V1387">
        <f t="shared" si="274"/>
        <v>64.040000000000006</v>
      </c>
      <c r="W1387">
        <f t="shared" si="275"/>
        <v>5.62</v>
      </c>
      <c r="X1387">
        <f t="shared" si="276"/>
        <v>1.1200000000000001</v>
      </c>
      <c r="Y1387">
        <f t="shared" si="277"/>
        <v>11.24</v>
      </c>
      <c r="Z1387">
        <f t="shared" si="284"/>
        <v>0</v>
      </c>
      <c r="AA1387">
        <f t="shared" si="285"/>
        <v>0</v>
      </c>
    </row>
    <row r="1388" spans="1:27" x14ac:dyDescent="0.3">
      <c r="A1388" t="s">
        <v>4532</v>
      </c>
      <c r="B1388" t="s">
        <v>3663</v>
      </c>
      <c r="C1388" t="s">
        <v>1402</v>
      </c>
      <c r="D1388">
        <v>372</v>
      </c>
      <c r="E1388">
        <v>9</v>
      </c>
      <c r="F1388">
        <v>11</v>
      </c>
      <c r="G1388" s="4">
        <v>445</v>
      </c>
      <c r="H1388">
        <f t="shared" si="278"/>
        <v>83.6</v>
      </c>
      <c r="I1388">
        <f t="shared" si="279"/>
        <v>363</v>
      </c>
      <c r="J1388" s="3" t="str">
        <f t="shared" si="280"/>
        <v>PSOE</v>
      </c>
      <c r="K1388" s="3" t="str">
        <f t="shared" si="281"/>
        <v>PP</v>
      </c>
      <c r="L1388" s="3">
        <f t="shared" si="282"/>
        <v>36.64</v>
      </c>
      <c r="M1388" s="3">
        <f t="shared" si="283"/>
        <v>35.26</v>
      </c>
      <c r="N1388">
        <v>133</v>
      </c>
      <c r="O1388">
        <v>128</v>
      </c>
      <c r="P1388">
        <v>24</v>
      </c>
      <c r="Q1388">
        <v>10</v>
      </c>
      <c r="R1388">
        <v>53</v>
      </c>
      <c r="S1388">
        <v>0</v>
      </c>
      <c r="T1388">
        <v>0</v>
      </c>
      <c r="U1388">
        <f t="shared" si="273"/>
        <v>36.64</v>
      </c>
      <c r="V1388">
        <f t="shared" si="274"/>
        <v>35.26</v>
      </c>
      <c r="W1388">
        <f t="shared" si="275"/>
        <v>6.61</v>
      </c>
      <c r="X1388">
        <f t="shared" si="276"/>
        <v>2.75</v>
      </c>
      <c r="Y1388">
        <f t="shared" si="277"/>
        <v>14.6</v>
      </c>
      <c r="Z1388">
        <f t="shared" si="284"/>
        <v>0</v>
      </c>
      <c r="AA1388">
        <f t="shared" si="285"/>
        <v>0</v>
      </c>
    </row>
    <row r="1389" spans="1:27" x14ac:dyDescent="0.3">
      <c r="A1389" t="s">
        <v>4532</v>
      </c>
      <c r="B1389" t="s">
        <v>3664</v>
      </c>
      <c r="C1389" t="s">
        <v>1403</v>
      </c>
      <c r="D1389">
        <v>24</v>
      </c>
      <c r="E1389">
        <v>0</v>
      </c>
      <c r="F1389">
        <v>0</v>
      </c>
      <c r="G1389" s="4">
        <v>25</v>
      </c>
      <c r="H1389">
        <f t="shared" si="278"/>
        <v>96</v>
      </c>
      <c r="I1389">
        <f t="shared" si="279"/>
        <v>24</v>
      </c>
      <c r="J1389" s="3" t="str">
        <f t="shared" si="280"/>
        <v>PP</v>
      </c>
      <c r="K1389" s="3" t="str">
        <f t="shared" si="281"/>
        <v>PSOE</v>
      </c>
      <c r="L1389" s="3">
        <f t="shared" si="282"/>
        <v>54.17</v>
      </c>
      <c r="M1389" s="3">
        <f t="shared" si="283"/>
        <v>25</v>
      </c>
      <c r="N1389">
        <v>6</v>
      </c>
      <c r="O1389">
        <v>13</v>
      </c>
      <c r="P1389">
        <v>1</v>
      </c>
      <c r="Q1389">
        <v>1</v>
      </c>
      <c r="R1389">
        <v>3</v>
      </c>
      <c r="S1389">
        <v>0</v>
      </c>
      <c r="T1389">
        <v>0</v>
      </c>
      <c r="U1389">
        <f t="shared" si="273"/>
        <v>25</v>
      </c>
      <c r="V1389">
        <f t="shared" si="274"/>
        <v>54.17</v>
      </c>
      <c r="W1389">
        <f t="shared" si="275"/>
        <v>4.17</v>
      </c>
      <c r="X1389">
        <f t="shared" si="276"/>
        <v>4.17</v>
      </c>
      <c r="Y1389">
        <f t="shared" si="277"/>
        <v>12.5</v>
      </c>
      <c r="Z1389">
        <f t="shared" si="284"/>
        <v>0</v>
      </c>
      <c r="AA1389">
        <f t="shared" si="285"/>
        <v>0</v>
      </c>
    </row>
    <row r="1390" spans="1:27" x14ac:dyDescent="0.3">
      <c r="A1390" t="s">
        <v>4532</v>
      </c>
      <c r="B1390" t="s">
        <v>3665</v>
      </c>
      <c r="C1390" t="s">
        <v>1404</v>
      </c>
      <c r="D1390">
        <v>20</v>
      </c>
      <c r="E1390">
        <v>0</v>
      </c>
      <c r="F1390">
        <v>0</v>
      </c>
      <c r="G1390" s="4">
        <v>22</v>
      </c>
      <c r="H1390">
        <f t="shared" si="278"/>
        <v>90.91</v>
      </c>
      <c r="I1390">
        <f t="shared" si="279"/>
        <v>20</v>
      </c>
      <c r="J1390" s="3" t="str">
        <f t="shared" si="280"/>
        <v>PP</v>
      </c>
      <c r="K1390" s="3" t="str">
        <f t="shared" si="281"/>
        <v>PSOE</v>
      </c>
      <c r="L1390" s="3">
        <f t="shared" si="282"/>
        <v>40</v>
      </c>
      <c r="M1390" s="3">
        <f t="shared" si="283"/>
        <v>25</v>
      </c>
      <c r="N1390">
        <v>5</v>
      </c>
      <c r="O1390">
        <v>8</v>
      </c>
      <c r="P1390">
        <v>1</v>
      </c>
      <c r="Q1390">
        <v>1</v>
      </c>
      <c r="R1390">
        <v>3</v>
      </c>
      <c r="S1390">
        <v>0</v>
      </c>
      <c r="T1390">
        <v>0</v>
      </c>
      <c r="U1390">
        <f t="shared" si="273"/>
        <v>25</v>
      </c>
      <c r="V1390">
        <f t="shared" si="274"/>
        <v>40</v>
      </c>
      <c r="W1390">
        <f t="shared" si="275"/>
        <v>5</v>
      </c>
      <c r="X1390">
        <f t="shared" si="276"/>
        <v>5</v>
      </c>
      <c r="Y1390">
        <f t="shared" si="277"/>
        <v>15</v>
      </c>
      <c r="Z1390">
        <f t="shared" si="284"/>
        <v>0</v>
      </c>
      <c r="AA1390">
        <f t="shared" si="285"/>
        <v>0</v>
      </c>
    </row>
    <row r="1391" spans="1:27" x14ac:dyDescent="0.3">
      <c r="A1391" t="s">
        <v>4532</v>
      </c>
      <c r="B1391" t="s">
        <v>3666</v>
      </c>
      <c r="C1391" t="s">
        <v>1405</v>
      </c>
      <c r="D1391">
        <v>62</v>
      </c>
      <c r="E1391">
        <v>0</v>
      </c>
      <c r="F1391">
        <v>0</v>
      </c>
      <c r="G1391" s="4">
        <v>68</v>
      </c>
      <c r="H1391">
        <f t="shared" si="278"/>
        <v>91.18</v>
      </c>
      <c r="I1391">
        <f t="shared" si="279"/>
        <v>62</v>
      </c>
      <c r="J1391" s="3" t="str">
        <f t="shared" si="280"/>
        <v>PP</v>
      </c>
      <c r="K1391" s="3" t="str">
        <f t="shared" si="281"/>
        <v>PSOE</v>
      </c>
      <c r="L1391" s="3">
        <f t="shared" si="282"/>
        <v>56.45</v>
      </c>
      <c r="M1391" s="3">
        <f t="shared" si="283"/>
        <v>20.97</v>
      </c>
      <c r="N1391">
        <v>13</v>
      </c>
      <c r="O1391">
        <v>35</v>
      </c>
      <c r="P1391">
        <v>3</v>
      </c>
      <c r="Q1391">
        <v>1</v>
      </c>
      <c r="R1391">
        <v>8</v>
      </c>
      <c r="S1391">
        <v>0</v>
      </c>
      <c r="T1391">
        <v>0</v>
      </c>
      <c r="U1391">
        <f t="shared" si="273"/>
        <v>20.97</v>
      </c>
      <c r="V1391">
        <f t="shared" si="274"/>
        <v>56.45</v>
      </c>
      <c r="W1391">
        <f t="shared" si="275"/>
        <v>4.84</v>
      </c>
      <c r="X1391">
        <f t="shared" si="276"/>
        <v>1.61</v>
      </c>
      <c r="Y1391">
        <f t="shared" si="277"/>
        <v>12.9</v>
      </c>
      <c r="Z1391">
        <f t="shared" si="284"/>
        <v>0</v>
      </c>
      <c r="AA1391">
        <f t="shared" si="285"/>
        <v>0</v>
      </c>
    </row>
    <row r="1392" spans="1:27" x14ac:dyDescent="0.3">
      <c r="A1392" t="s">
        <v>4532</v>
      </c>
      <c r="B1392" t="s">
        <v>3667</v>
      </c>
      <c r="C1392" t="s">
        <v>1406</v>
      </c>
      <c r="D1392">
        <v>38</v>
      </c>
      <c r="E1392">
        <v>0</v>
      </c>
      <c r="F1392">
        <v>0</v>
      </c>
      <c r="G1392" s="4">
        <v>44</v>
      </c>
      <c r="H1392">
        <f t="shared" si="278"/>
        <v>86.36</v>
      </c>
      <c r="I1392">
        <f t="shared" si="279"/>
        <v>38</v>
      </c>
      <c r="J1392" s="3" t="str">
        <f t="shared" si="280"/>
        <v>PP</v>
      </c>
      <c r="K1392" s="3" t="str">
        <f t="shared" si="281"/>
        <v>PSOE</v>
      </c>
      <c r="L1392" s="3">
        <f t="shared" si="282"/>
        <v>52.63</v>
      </c>
      <c r="M1392" s="3">
        <f t="shared" si="283"/>
        <v>39.47</v>
      </c>
      <c r="N1392">
        <v>15</v>
      </c>
      <c r="O1392">
        <v>20</v>
      </c>
      <c r="P1392">
        <v>0</v>
      </c>
      <c r="Q1392">
        <v>0</v>
      </c>
      <c r="R1392">
        <v>3</v>
      </c>
      <c r="S1392">
        <v>0</v>
      </c>
      <c r="T1392">
        <v>0</v>
      </c>
      <c r="U1392">
        <f t="shared" si="273"/>
        <v>39.47</v>
      </c>
      <c r="V1392">
        <f t="shared" si="274"/>
        <v>52.63</v>
      </c>
      <c r="W1392">
        <f t="shared" si="275"/>
        <v>0</v>
      </c>
      <c r="X1392">
        <f t="shared" si="276"/>
        <v>0</v>
      </c>
      <c r="Y1392">
        <f t="shared" si="277"/>
        <v>7.89</v>
      </c>
      <c r="Z1392">
        <f t="shared" si="284"/>
        <v>0</v>
      </c>
      <c r="AA1392">
        <f t="shared" si="285"/>
        <v>0</v>
      </c>
    </row>
    <row r="1393" spans="1:27" x14ac:dyDescent="0.3">
      <c r="A1393" t="s">
        <v>4532</v>
      </c>
      <c r="B1393" t="s">
        <v>3668</v>
      </c>
      <c r="C1393" t="s">
        <v>1407</v>
      </c>
      <c r="D1393">
        <v>38</v>
      </c>
      <c r="E1393">
        <v>0</v>
      </c>
      <c r="F1393">
        <v>0</v>
      </c>
      <c r="G1393" s="4">
        <v>41</v>
      </c>
      <c r="H1393">
        <f t="shared" si="278"/>
        <v>92.68</v>
      </c>
      <c r="I1393">
        <f t="shared" si="279"/>
        <v>38</v>
      </c>
      <c r="J1393" s="3" t="str">
        <f t="shared" si="280"/>
        <v>PP</v>
      </c>
      <c r="K1393" s="3" t="str">
        <f t="shared" si="281"/>
        <v>PSOE</v>
      </c>
      <c r="L1393" s="3">
        <f t="shared" si="282"/>
        <v>39.47</v>
      </c>
      <c r="M1393" s="3">
        <f t="shared" si="283"/>
        <v>34.21</v>
      </c>
      <c r="N1393">
        <v>13</v>
      </c>
      <c r="O1393">
        <v>15</v>
      </c>
      <c r="P1393">
        <v>0</v>
      </c>
      <c r="Q1393">
        <v>1</v>
      </c>
      <c r="R1393">
        <v>7</v>
      </c>
      <c r="S1393">
        <v>0</v>
      </c>
      <c r="T1393">
        <v>0</v>
      </c>
      <c r="U1393">
        <f t="shared" si="273"/>
        <v>34.21</v>
      </c>
      <c r="V1393">
        <f t="shared" si="274"/>
        <v>39.47</v>
      </c>
      <c r="W1393">
        <f t="shared" si="275"/>
        <v>0</v>
      </c>
      <c r="X1393">
        <f t="shared" si="276"/>
        <v>2.63</v>
      </c>
      <c r="Y1393">
        <f t="shared" si="277"/>
        <v>18.420000000000002</v>
      </c>
      <c r="Z1393">
        <f t="shared" si="284"/>
        <v>0</v>
      </c>
      <c r="AA1393">
        <f t="shared" si="285"/>
        <v>0</v>
      </c>
    </row>
    <row r="1394" spans="1:27" x14ac:dyDescent="0.3">
      <c r="A1394" t="s">
        <v>4532</v>
      </c>
      <c r="B1394" t="s">
        <v>3669</v>
      </c>
      <c r="C1394" t="s">
        <v>1408</v>
      </c>
      <c r="D1394">
        <v>93</v>
      </c>
      <c r="E1394">
        <v>1</v>
      </c>
      <c r="F1394">
        <v>1</v>
      </c>
      <c r="G1394" s="4">
        <v>111</v>
      </c>
      <c r="H1394">
        <f t="shared" si="278"/>
        <v>83.78</v>
      </c>
      <c r="I1394">
        <f t="shared" si="279"/>
        <v>92</v>
      </c>
      <c r="J1394" s="3" t="str">
        <f t="shared" si="280"/>
        <v>PP</v>
      </c>
      <c r="K1394" s="3" t="str">
        <f t="shared" si="281"/>
        <v>PSOE</v>
      </c>
      <c r="L1394" s="3">
        <f t="shared" si="282"/>
        <v>52.17</v>
      </c>
      <c r="M1394" s="3">
        <f t="shared" si="283"/>
        <v>20.65</v>
      </c>
      <c r="N1394">
        <v>19</v>
      </c>
      <c r="O1394">
        <v>48</v>
      </c>
      <c r="P1394">
        <v>11</v>
      </c>
      <c r="Q1394">
        <v>3</v>
      </c>
      <c r="R1394">
        <v>9</v>
      </c>
      <c r="S1394">
        <v>0</v>
      </c>
      <c r="T1394">
        <v>0</v>
      </c>
      <c r="U1394">
        <f t="shared" si="273"/>
        <v>20.65</v>
      </c>
      <c r="V1394">
        <f t="shared" si="274"/>
        <v>52.17</v>
      </c>
      <c r="W1394">
        <f t="shared" si="275"/>
        <v>11.96</v>
      </c>
      <c r="X1394">
        <f t="shared" si="276"/>
        <v>3.26</v>
      </c>
      <c r="Y1394">
        <f t="shared" si="277"/>
        <v>9.7799999999999994</v>
      </c>
      <c r="Z1394">
        <f t="shared" si="284"/>
        <v>0</v>
      </c>
      <c r="AA1394">
        <f t="shared" si="285"/>
        <v>0</v>
      </c>
    </row>
    <row r="1395" spans="1:27" x14ac:dyDescent="0.3">
      <c r="A1395" t="s">
        <v>4532</v>
      </c>
      <c r="B1395" t="s">
        <v>3670</v>
      </c>
      <c r="C1395" t="s">
        <v>1409</v>
      </c>
      <c r="D1395">
        <v>193</v>
      </c>
      <c r="E1395">
        <v>4</v>
      </c>
      <c r="F1395">
        <v>5</v>
      </c>
      <c r="G1395" s="4">
        <v>240</v>
      </c>
      <c r="H1395">
        <f t="shared" si="278"/>
        <v>80.42</v>
      </c>
      <c r="I1395">
        <f t="shared" si="279"/>
        <v>189</v>
      </c>
      <c r="J1395" s="3" t="str">
        <f t="shared" si="280"/>
        <v>PP</v>
      </c>
      <c r="K1395" s="3" t="str">
        <f t="shared" si="281"/>
        <v>PSOE</v>
      </c>
      <c r="L1395" s="3">
        <f t="shared" si="282"/>
        <v>41.8</v>
      </c>
      <c r="M1395" s="3">
        <f t="shared" si="283"/>
        <v>38.1</v>
      </c>
      <c r="N1395">
        <v>72</v>
      </c>
      <c r="O1395">
        <v>79</v>
      </c>
      <c r="P1395">
        <v>15</v>
      </c>
      <c r="Q1395">
        <v>2</v>
      </c>
      <c r="R1395">
        <v>14</v>
      </c>
      <c r="S1395">
        <v>0</v>
      </c>
      <c r="T1395">
        <v>0</v>
      </c>
      <c r="U1395">
        <f t="shared" si="273"/>
        <v>38.1</v>
      </c>
      <c r="V1395">
        <f t="shared" si="274"/>
        <v>41.8</v>
      </c>
      <c r="W1395">
        <f t="shared" si="275"/>
        <v>7.94</v>
      </c>
      <c r="X1395">
        <f t="shared" si="276"/>
        <v>1.06</v>
      </c>
      <c r="Y1395">
        <f t="shared" si="277"/>
        <v>7.41</v>
      </c>
      <c r="Z1395">
        <f t="shared" si="284"/>
        <v>0</v>
      </c>
      <c r="AA1395">
        <f t="shared" si="285"/>
        <v>0</v>
      </c>
    </row>
    <row r="1396" spans="1:27" x14ac:dyDescent="0.3">
      <c r="A1396" t="s">
        <v>4532</v>
      </c>
      <c r="B1396" t="s">
        <v>3671</v>
      </c>
      <c r="C1396" t="s">
        <v>1410</v>
      </c>
      <c r="D1396">
        <v>47</v>
      </c>
      <c r="E1396">
        <v>1</v>
      </c>
      <c r="F1396">
        <v>0</v>
      </c>
      <c r="G1396" s="4">
        <v>56</v>
      </c>
      <c r="H1396">
        <f t="shared" si="278"/>
        <v>83.93</v>
      </c>
      <c r="I1396">
        <f t="shared" si="279"/>
        <v>46</v>
      </c>
      <c r="J1396" s="3" t="str">
        <f t="shared" si="280"/>
        <v>PP</v>
      </c>
      <c r="K1396" s="3" t="str">
        <f t="shared" si="281"/>
        <v>PSOE</v>
      </c>
      <c r="L1396" s="3">
        <f t="shared" si="282"/>
        <v>76.09</v>
      </c>
      <c r="M1396" s="3">
        <f t="shared" si="283"/>
        <v>10.87</v>
      </c>
      <c r="N1396">
        <v>5</v>
      </c>
      <c r="O1396">
        <v>35</v>
      </c>
      <c r="P1396">
        <v>0</v>
      </c>
      <c r="Q1396">
        <v>1</v>
      </c>
      <c r="R1396">
        <v>5</v>
      </c>
      <c r="S1396">
        <v>0</v>
      </c>
      <c r="T1396">
        <v>0</v>
      </c>
      <c r="U1396">
        <f t="shared" si="273"/>
        <v>10.87</v>
      </c>
      <c r="V1396">
        <f t="shared" si="274"/>
        <v>76.09</v>
      </c>
      <c r="W1396">
        <f t="shared" si="275"/>
        <v>0</v>
      </c>
      <c r="X1396">
        <f t="shared" si="276"/>
        <v>2.17</v>
      </c>
      <c r="Y1396">
        <f t="shared" si="277"/>
        <v>10.87</v>
      </c>
      <c r="Z1396">
        <f t="shared" si="284"/>
        <v>0</v>
      </c>
      <c r="AA1396">
        <f t="shared" si="285"/>
        <v>0</v>
      </c>
    </row>
    <row r="1397" spans="1:27" x14ac:dyDescent="0.3">
      <c r="A1397" t="s">
        <v>4532</v>
      </c>
      <c r="B1397" t="s">
        <v>3672</v>
      </c>
      <c r="C1397" t="s">
        <v>1411</v>
      </c>
      <c r="D1397">
        <v>42</v>
      </c>
      <c r="E1397">
        <v>0</v>
      </c>
      <c r="F1397">
        <v>2</v>
      </c>
      <c r="G1397" s="4">
        <v>56</v>
      </c>
      <c r="H1397">
        <f t="shared" si="278"/>
        <v>75</v>
      </c>
      <c r="I1397">
        <f t="shared" si="279"/>
        <v>42</v>
      </c>
      <c r="J1397" s="3" t="str">
        <f t="shared" si="280"/>
        <v>PSOE</v>
      </c>
      <c r="K1397" s="3" t="str">
        <f t="shared" si="281"/>
        <v>PP</v>
      </c>
      <c r="L1397" s="3">
        <f t="shared" si="282"/>
        <v>50</v>
      </c>
      <c r="M1397" s="3">
        <f t="shared" si="283"/>
        <v>21.43</v>
      </c>
      <c r="N1397">
        <v>21</v>
      </c>
      <c r="O1397">
        <v>9</v>
      </c>
      <c r="P1397">
        <v>1</v>
      </c>
      <c r="Q1397">
        <v>0</v>
      </c>
      <c r="R1397">
        <v>6</v>
      </c>
      <c r="S1397">
        <v>0</v>
      </c>
      <c r="T1397">
        <v>0</v>
      </c>
      <c r="U1397">
        <f t="shared" si="273"/>
        <v>50</v>
      </c>
      <c r="V1397">
        <f t="shared" si="274"/>
        <v>21.43</v>
      </c>
      <c r="W1397">
        <f t="shared" si="275"/>
        <v>2.38</v>
      </c>
      <c r="X1397">
        <f t="shared" si="276"/>
        <v>0</v>
      </c>
      <c r="Y1397">
        <f t="shared" si="277"/>
        <v>14.29</v>
      </c>
      <c r="Z1397">
        <f t="shared" si="284"/>
        <v>0</v>
      </c>
      <c r="AA1397">
        <f t="shared" si="285"/>
        <v>0</v>
      </c>
    </row>
    <row r="1398" spans="1:27" x14ac:dyDescent="0.3">
      <c r="A1398" t="s">
        <v>4532</v>
      </c>
      <c r="B1398" t="s">
        <v>3673</v>
      </c>
      <c r="C1398" t="s">
        <v>1412</v>
      </c>
      <c r="D1398">
        <v>23</v>
      </c>
      <c r="E1398">
        <v>0</v>
      </c>
      <c r="F1398">
        <v>1</v>
      </c>
      <c r="G1398" s="4">
        <v>24</v>
      </c>
      <c r="H1398">
        <f t="shared" si="278"/>
        <v>95.83</v>
      </c>
      <c r="I1398">
        <f t="shared" si="279"/>
        <v>23</v>
      </c>
      <c r="J1398" s="3" t="str">
        <f t="shared" si="280"/>
        <v>PP</v>
      </c>
      <c r="K1398" s="3" t="str">
        <f t="shared" si="281"/>
        <v>PSOE</v>
      </c>
      <c r="L1398" s="3">
        <f t="shared" si="282"/>
        <v>69.569999999999993</v>
      </c>
      <c r="M1398" s="3">
        <f t="shared" si="283"/>
        <v>21.74</v>
      </c>
      <c r="N1398">
        <v>5</v>
      </c>
      <c r="O1398">
        <v>16</v>
      </c>
      <c r="P1398">
        <v>0</v>
      </c>
      <c r="Q1398">
        <v>0</v>
      </c>
      <c r="R1398">
        <v>1</v>
      </c>
      <c r="S1398">
        <v>0</v>
      </c>
      <c r="T1398">
        <v>0</v>
      </c>
      <c r="U1398">
        <f t="shared" si="273"/>
        <v>21.74</v>
      </c>
      <c r="V1398">
        <f t="shared" si="274"/>
        <v>69.569999999999993</v>
      </c>
      <c r="W1398">
        <f t="shared" si="275"/>
        <v>0</v>
      </c>
      <c r="X1398">
        <f t="shared" si="276"/>
        <v>0</v>
      </c>
      <c r="Y1398">
        <f t="shared" si="277"/>
        <v>4.3499999999999996</v>
      </c>
      <c r="Z1398">
        <f t="shared" si="284"/>
        <v>0</v>
      </c>
      <c r="AA1398">
        <f t="shared" si="285"/>
        <v>0</v>
      </c>
    </row>
    <row r="1399" spans="1:27" x14ac:dyDescent="0.3">
      <c r="A1399" t="s">
        <v>4532</v>
      </c>
      <c r="B1399" t="s">
        <v>3674</v>
      </c>
      <c r="C1399" t="s">
        <v>1413</v>
      </c>
      <c r="D1399">
        <v>41</v>
      </c>
      <c r="E1399">
        <v>0</v>
      </c>
      <c r="F1399">
        <v>0</v>
      </c>
      <c r="G1399" s="4">
        <v>55</v>
      </c>
      <c r="H1399">
        <f t="shared" si="278"/>
        <v>74.55</v>
      </c>
      <c r="I1399">
        <f t="shared" si="279"/>
        <v>41</v>
      </c>
      <c r="J1399" s="3" t="str">
        <f t="shared" si="280"/>
        <v>PP</v>
      </c>
      <c r="K1399" s="3" t="str">
        <f t="shared" si="281"/>
        <v>PSOE</v>
      </c>
      <c r="L1399" s="3">
        <f t="shared" si="282"/>
        <v>46.34</v>
      </c>
      <c r="M1399" s="3">
        <f t="shared" si="283"/>
        <v>26.83</v>
      </c>
      <c r="N1399">
        <v>11</v>
      </c>
      <c r="O1399">
        <v>19</v>
      </c>
      <c r="P1399">
        <v>1</v>
      </c>
      <c r="Q1399">
        <v>3</v>
      </c>
      <c r="R1399">
        <v>6</v>
      </c>
      <c r="S1399">
        <v>0</v>
      </c>
      <c r="T1399">
        <v>0</v>
      </c>
      <c r="U1399">
        <f t="shared" si="273"/>
        <v>26.83</v>
      </c>
      <c r="V1399">
        <f t="shared" si="274"/>
        <v>46.34</v>
      </c>
      <c r="W1399">
        <f t="shared" si="275"/>
        <v>2.44</v>
      </c>
      <c r="X1399">
        <f t="shared" si="276"/>
        <v>7.32</v>
      </c>
      <c r="Y1399">
        <f t="shared" si="277"/>
        <v>14.63</v>
      </c>
      <c r="Z1399">
        <f t="shared" si="284"/>
        <v>0</v>
      </c>
      <c r="AA1399">
        <f t="shared" si="285"/>
        <v>0</v>
      </c>
    </row>
    <row r="1400" spans="1:27" x14ac:dyDescent="0.3">
      <c r="A1400" t="s">
        <v>4532</v>
      </c>
      <c r="B1400" t="s">
        <v>3675</v>
      </c>
      <c r="C1400" t="s">
        <v>1414</v>
      </c>
      <c r="D1400">
        <v>72</v>
      </c>
      <c r="E1400">
        <v>2</v>
      </c>
      <c r="F1400">
        <v>3</v>
      </c>
      <c r="G1400" s="4">
        <v>84</v>
      </c>
      <c r="H1400">
        <f t="shared" si="278"/>
        <v>85.71</v>
      </c>
      <c r="I1400">
        <f t="shared" si="279"/>
        <v>70</v>
      </c>
      <c r="J1400" s="3" t="str">
        <f t="shared" si="280"/>
        <v>PP</v>
      </c>
      <c r="K1400" s="3" t="str">
        <f t="shared" si="281"/>
        <v>PSOE</v>
      </c>
      <c r="L1400" s="3">
        <f t="shared" si="282"/>
        <v>44.29</v>
      </c>
      <c r="M1400" s="3">
        <f t="shared" si="283"/>
        <v>22.86</v>
      </c>
      <c r="N1400">
        <v>16</v>
      </c>
      <c r="O1400">
        <v>31</v>
      </c>
      <c r="P1400">
        <v>1</v>
      </c>
      <c r="Q1400">
        <v>0</v>
      </c>
      <c r="R1400">
        <v>16</v>
      </c>
      <c r="S1400">
        <v>0</v>
      </c>
      <c r="T1400">
        <v>0</v>
      </c>
      <c r="U1400">
        <f t="shared" si="273"/>
        <v>22.86</v>
      </c>
      <c r="V1400">
        <f t="shared" si="274"/>
        <v>44.29</v>
      </c>
      <c r="W1400">
        <f t="shared" si="275"/>
        <v>1.43</v>
      </c>
      <c r="X1400">
        <f t="shared" si="276"/>
        <v>0</v>
      </c>
      <c r="Y1400">
        <f t="shared" si="277"/>
        <v>22.86</v>
      </c>
      <c r="Z1400">
        <f t="shared" si="284"/>
        <v>0</v>
      </c>
      <c r="AA1400">
        <f t="shared" si="285"/>
        <v>0</v>
      </c>
    </row>
    <row r="1401" spans="1:27" x14ac:dyDescent="0.3">
      <c r="A1401" t="s">
        <v>4532</v>
      </c>
      <c r="B1401" t="s">
        <v>3676</v>
      </c>
      <c r="C1401" t="s">
        <v>1415</v>
      </c>
      <c r="D1401">
        <v>57</v>
      </c>
      <c r="E1401">
        <v>0</v>
      </c>
      <c r="F1401">
        <v>2</v>
      </c>
      <c r="G1401" s="4">
        <v>74</v>
      </c>
      <c r="H1401">
        <f t="shared" si="278"/>
        <v>77.03</v>
      </c>
      <c r="I1401">
        <f t="shared" si="279"/>
        <v>57</v>
      </c>
      <c r="J1401" s="3" t="str">
        <f t="shared" si="280"/>
        <v>PP</v>
      </c>
      <c r="K1401" s="3" t="str">
        <f t="shared" si="281"/>
        <v>Ciudadanos</v>
      </c>
      <c r="L1401" s="3">
        <f t="shared" si="282"/>
        <v>45.61</v>
      </c>
      <c r="M1401" s="3">
        <f t="shared" si="283"/>
        <v>19.3</v>
      </c>
      <c r="N1401">
        <v>9</v>
      </c>
      <c r="O1401">
        <v>26</v>
      </c>
      <c r="P1401">
        <v>3</v>
      </c>
      <c r="Q1401">
        <v>4</v>
      </c>
      <c r="R1401">
        <v>11</v>
      </c>
      <c r="S1401">
        <v>0</v>
      </c>
      <c r="T1401">
        <v>0</v>
      </c>
      <c r="U1401">
        <f t="shared" si="273"/>
        <v>15.79</v>
      </c>
      <c r="V1401">
        <f t="shared" si="274"/>
        <v>45.61</v>
      </c>
      <c r="W1401">
        <f t="shared" si="275"/>
        <v>5.26</v>
      </c>
      <c r="X1401">
        <f t="shared" si="276"/>
        <v>7.02</v>
      </c>
      <c r="Y1401">
        <f t="shared" si="277"/>
        <v>19.3</v>
      </c>
      <c r="Z1401">
        <f t="shared" si="284"/>
        <v>0</v>
      </c>
      <c r="AA1401">
        <f t="shared" si="285"/>
        <v>0</v>
      </c>
    </row>
    <row r="1402" spans="1:27" x14ac:dyDescent="0.3">
      <c r="A1402" t="s">
        <v>4532</v>
      </c>
      <c r="B1402" t="s">
        <v>3677</v>
      </c>
      <c r="C1402" t="s">
        <v>1416</v>
      </c>
      <c r="D1402">
        <v>26</v>
      </c>
      <c r="E1402">
        <v>0</v>
      </c>
      <c r="F1402">
        <v>0</v>
      </c>
      <c r="G1402" s="4">
        <v>29</v>
      </c>
      <c r="H1402">
        <f t="shared" si="278"/>
        <v>89.66</v>
      </c>
      <c r="I1402">
        <f t="shared" si="279"/>
        <v>26</v>
      </c>
      <c r="J1402" s="3" t="str">
        <f t="shared" si="280"/>
        <v>PP</v>
      </c>
      <c r="K1402" s="3" t="str">
        <f t="shared" si="281"/>
        <v>PSOE</v>
      </c>
      <c r="L1402" s="3">
        <f t="shared" si="282"/>
        <v>46.15</v>
      </c>
      <c r="M1402" s="3">
        <f t="shared" si="283"/>
        <v>30.77</v>
      </c>
      <c r="N1402">
        <v>8</v>
      </c>
      <c r="O1402">
        <v>12</v>
      </c>
      <c r="P1402">
        <v>0</v>
      </c>
      <c r="Q1402">
        <v>2</v>
      </c>
      <c r="R1402">
        <v>4</v>
      </c>
      <c r="S1402">
        <v>0</v>
      </c>
      <c r="T1402">
        <v>0</v>
      </c>
      <c r="U1402">
        <f t="shared" si="273"/>
        <v>30.77</v>
      </c>
      <c r="V1402">
        <f t="shared" si="274"/>
        <v>46.15</v>
      </c>
      <c r="W1402">
        <f t="shared" si="275"/>
        <v>0</v>
      </c>
      <c r="X1402">
        <f t="shared" si="276"/>
        <v>7.69</v>
      </c>
      <c r="Y1402">
        <f t="shared" si="277"/>
        <v>15.38</v>
      </c>
      <c r="Z1402">
        <f t="shared" si="284"/>
        <v>0</v>
      </c>
      <c r="AA1402">
        <f t="shared" si="285"/>
        <v>0</v>
      </c>
    </row>
    <row r="1403" spans="1:27" x14ac:dyDescent="0.3">
      <c r="A1403" t="s">
        <v>4532</v>
      </c>
      <c r="B1403" t="s">
        <v>3678</v>
      </c>
      <c r="C1403" t="s">
        <v>1417</v>
      </c>
      <c r="D1403">
        <v>136</v>
      </c>
      <c r="E1403">
        <v>2</v>
      </c>
      <c r="F1403">
        <v>0</v>
      </c>
      <c r="G1403" s="4">
        <v>154</v>
      </c>
      <c r="H1403">
        <f t="shared" si="278"/>
        <v>88.31</v>
      </c>
      <c r="I1403">
        <f t="shared" si="279"/>
        <v>134</v>
      </c>
      <c r="J1403" s="3" t="str">
        <f t="shared" si="280"/>
        <v>PSOE</v>
      </c>
      <c r="K1403" s="3" t="str">
        <f t="shared" si="281"/>
        <v>PP</v>
      </c>
      <c r="L1403" s="3">
        <f t="shared" si="282"/>
        <v>35.82</v>
      </c>
      <c r="M1403" s="3">
        <f t="shared" si="283"/>
        <v>27.61</v>
      </c>
      <c r="N1403">
        <v>48</v>
      </c>
      <c r="O1403">
        <v>37</v>
      </c>
      <c r="P1403">
        <v>8</v>
      </c>
      <c r="Q1403">
        <v>5</v>
      </c>
      <c r="R1403">
        <v>29</v>
      </c>
      <c r="S1403">
        <v>0</v>
      </c>
      <c r="T1403">
        <v>0</v>
      </c>
      <c r="U1403">
        <f t="shared" si="273"/>
        <v>35.82</v>
      </c>
      <c r="V1403">
        <f t="shared" si="274"/>
        <v>27.61</v>
      </c>
      <c r="W1403">
        <f t="shared" si="275"/>
        <v>5.97</v>
      </c>
      <c r="X1403">
        <f t="shared" si="276"/>
        <v>3.73</v>
      </c>
      <c r="Y1403">
        <f t="shared" si="277"/>
        <v>21.64</v>
      </c>
      <c r="Z1403">
        <f t="shared" si="284"/>
        <v>0</v>
      </c>
      <c r="AA1403">
        <f t="shared" si="285"/>
        <v>0</v>
      </c>
    </row>
    <row r="1404" spans="1:27" x14ac:dyDescent="0.3">
      <c r="A1404" t="s">
        <v>4532</v>
      </c>
      <c r="B1404" t="s">
        <v>3679</v>
      </c>
      <c r="C1404" t="s">
        <v>1418</v>
      </c>
      <c r="D1404">
        <v>17</v>
      </c>
      <c r="E1404">
        <v>0</v>
      </c>
      <c r="F1404">
        <v>0</v>
      </c>
      <c r="G1404" s="4">
        <v>19</v>
      </c>
      <c r="H1404">
        <f t="shared" si="278"/>
        <v>89.47</v>
      </c>
      <c r="I1404">
        <f t="shared" si="279"/>
        <v>17</v>
      </c>
      <c r="J1404" s="3" t="str">
        <f t="shared" si="280"/>
        <v>PP</v>
      </c>
      <c r="K1404" s="3" t="str">
        <f t="shared" si="281"/>
        <v>PSOE</v>
      </c>
      <c r="L1404" s="3">
        <f t="shared" si="282"/>
        <v>47.06</v>
      </c>
      <c r="M1404" s="3">
        <f t="shared" si="283"/>
        <v>17.649999999999999</v>
      </c>
      <c r="N1404">
        <v>3</v>
      </c>
      <c r="O1404">
        <v>8</v>
      </c>
      <c r="P1404">
        <v>2</v>
      </c>
      <c r="Q1404">
        <v>2</v>
      </c>
      <c r="R1404">
        <v>2</v>
      </c>
      <c r="S1404">
        <v>0</v>
      </c>
      <c r="T1404">
        <v>0</v>
      </c>
      <c r="U1404">
        <f t="shared" si="273"/>
        <v>17.649999999999999</v>
      </c>
      <c r="V1404">
        <f t="shared" si="274"/>
        <v>47.06</v>
      </c>
      <c r="W1404">
        <f t="shared" si="275"/>
        <v>11.76</v>
      </c>
      <c r="X1404">
        <f t="shared" si="276"/>
        <v>11.76</v>
      </c>
      <c r="Y1404">
        <f t="shared" si="277"/>
        <v>11.76</v>
      </c>
      <c r="Z1404">
        <f t="shared" si="284"/>
        <v>0</v>
      </c>
      <c r="AA1404">
        <f t="shared" si="285"/>
        <v>0</v>
      </c>
    </row>
    <row r="1405" spans="1:27" x14ac:dyDescent="0.3">
      <c r="A1405" t="s">
        <v>4532</v>
      </c>
      <c r="B1405" t="s">
        <v>3680</v>
      </c>
      <c r="C1405" t="s">
        <v>1419</v>
      </c>
      <c r="D1405">
        <v>156</v>
      </c>
      <c r="E1405">
        <v>0</v>
      </c>
      <c r="F1405">
        <v>2</v>
      </c>
      <c r="G1405" s="4">
        <v>194</v>
      </c>
      <c r="H1405">
        <f t="shared" si="278"/>
        <v>80.41</v>
      </c>
      <c r="I1405">
        <f t="shared" si="279"/>
        <v>156</v>
      </c>
      <c r="J1405" s="3" t="str">
        <f t="shared" si="280"/>
        <v>PSOE</v>
      </c>
      <c r="K1405" s="3" t="str">
        <f t="shared" si="281"/>
        <v>PP</v>
      </c>
      <c r="L1405" s="3">
        <f t="shared" si="282"/>
        <v>46.79</v>
      </c>
      <c r="M1405" s="3">
        <f t="shared" si="283"/>
        <v>32.049999999999997</v>
      </c>
      <c r="N1405">
        <v>73</v>
      </c>
      <c r="O1405">
        <v>50</v>
      </c>
      <c r="P1405">
        <v>6</v>
      </c>
      <c r="Q1405">
        <v>7</v>
      </c>
      <c r="R1405">
        <v>15</v>
      </c>
      <c r="S1405">
        <v>0</v>
      </c>
      <c r="T1405">
        <v>0</v>
      </c>
      <c r="U1405">
        <f t="shared" si="273"/>
        <v>46.79</v>
      </c>
      <c r="V1405">
        <f t="shared" si="274"/>
        <v>32.049999999999997</v>
      </c>
      <c r="W1405">
        <f t="shared" si="275"/>
        <v>3.85</v>
      </c>
      <c r="X1405">
        <f t="shared" si="276"/>
        <v>4.49</v>
      </c>
      <c r="Y1405">
        <f t="shared" si="277"/>
        <v>9.6199999999999992</v>
      </c>
      <c r="Z1405">
        <f t="shared" si="284"/>
        <v>0</v>
      </c>
      <c r="AA1405">
        <f t="shared" si="285"/>
        <v>0</v>
      </c>
    </row>
    <row r="1406" spans="1:27" x14ac:dyDescent="0.3">
      <c r="A1406" t="s">
        <v>4532</v>
      </c>
      <c r="B1406" t="s">
        <v>3681</v>
      </c>
      <c r="C1406" t="s">
        <v>1420</v>
      </c>
      <c r="D1406">
        <v>680</v>
      </c>
      <c r="E1406">
        <v>12</v>
      </c>
      <c r="F1406">
        <v>7</v>
      </c>
      <c r="G1406" s="4">
        <v>827</v>
      </c>
      <c r="H1406">
        <f t="shared" si="278"/>
        <v>82.22</v>
      </c>
      <c r="I1406">
        <f t="shared" si="279"/>
        <v>668</v>
      </c>
      <c r="J1406" s="3" t="str">
        <f t="shared" si="280"/>
        <v>PSOE</v>
      </c>
      <c r="K1406" s="3" t="str">
        <f t="shared" si="281"/>
        <v>PP</v>
      </c>
      <c r="L1406" s="3">
        <f t="shared" si="282"/>
        <v>39.22</v>
      </c>
      <c r="M1406" s="3">
        <f t="shared" si="283"/>
        <v>36.380000000000003</v>
      </c>
      <c r="N1406">
        <v>262</v>
      </c>
      <c r="O1406">
        <v>243</v>
      </c>
      <c r="P1406">
        <v>25</v>
      </c>
      <c r="Q1406">
        <v>23</v>
      </c>
      <c r="R1406">
        <v>98</v>
      </c>
      <c r="S1406">
        <v>0</v>
      </c>
      <c r="T1406">
        <v>0</v>
      </c>
      <c r="U1406">
        <f t="shared" si="273"/>
        <v>39.22</v>
      </c>
      <c r="V1406">
        <f t="shared" si="274"/>
        <v>36.380000000000003</v>
      </c>
      <c r="W1406">
        <f t="shared" si="275"/>
        <v>3.74</v>
      </c>
      <c r="X1406">
        <f t="shared" si="276"/>
        <v>3.44</v>
      </c>
      <c r="Y1406">
        <f t="shared" si="277"/>
        <v>14.67</v>
      </c>
      <c r="Z1406">
        <f t="shared" si="284"/>
        <v>0</v>
      </c>
      <c r="AA1406">
        <f t="shared" si="285"/>
        <v>0</v>
      </c>
    </row>
    <row r="1407" spans="1:27" x14ac:dyDescent="0.3">
      <c r="A1407" t="s">
        <v>4532</v>
      </c>
      <c r="B1407" t="s">
        <v>3682</v>
      </c>
      <c r="C1407" t="s">
        <v>1421</v>
      </c>
      <c r="D1407">
        <v>105</v>
      </c>
      <c r="E1407">
        <v>2</v>
      </c>
      <c r="F1407">
        <v>1</v>
      </c>
      <c r="G1407" s="4">
        <v>128</v>
      </c>
      <c r="H1407">
        <f t="shared" si="278"/>
        <v>82.03</v>
      </c>
      <c r="I1407">
        <f t="shared" si="279"/>
        <v>103</v>
      </c>
      <c r="J1407" s="3" t="str">
        <f t="shared" si="280"/>
        <v>PP</v>
      </c>
      <c r="K1407" s="3" t="str">
        <f t="shared" si="281"/>
        <v>PSOE</v>
      </c>
      <c r="L1407" s="3">
        <f t="shared" si="282"/>
        <v>61.17</v>
      </c>
      <c r="M1407" s="3">
        <f t="shared" si="283"/>
        <v>18.45</v>
      </c>
      <c r="N1407">
        <v>19</v>
      </c>
      <c r="O1407">
        <v>63</v>
      </c>
      <c r="P1407">
        <v>4</v>
      </c>
      <c r="Q1407">
        <v>4</v>
      </c>
      <c r="R1407">
        <v>7</v>
      </c>
      <c r="S1407">
        <v>0</v>
      </c>
      <c r="T1407">
        <v>0</v>
      </c>
      <c r="U1407">
        <f t="shared" si="273"/>
        <v>18.45</v>
      </c>
      <c r="V1407">
        <f t="shared" si="274"/>
        <v>61.17</v>
      </c>
      <c r="W1407">
        <f t="shared" si="275"/>
        <v>3.88</v>
      </c>
      <c r="X1407">
        <f t="shared" si="276"/>
        <v>3.88</v>
      </c>
      <c r="Y1407">
        <f t="shared" si="277"/>
        <v>6.8</v>
      </c>
      <c r="Z1407">
        <f t="shared" si="284"/>
        <v>0</v>
      </c>
      <c r="AA1407">
        <f t="shared" si="285"/>
        <v>0</v>
      </c>
    </row>
    <row r="1408" spans="1:27" x14ac:dyDescent="0.3">
      <c r="A1408" t="s">
        <v>4532</v>
      </c>
      <c r="B1408" t="s">
        <v>3683</v>
      </c>
      <c r="C1408" t="s">
        <v>1422</v>
      </c>
      <c r="D1408">
        <v>103</v>
      </c>
      <c r="E1408">
        <v>0</v>
      </c>
      <c r="F1408">
        <v>2</v>
      </c>
      <c r="G1408" s="4">
        <v>117</v>
      </c>
      <c r="H1408">
        <f t="shared" si="278"/>
        <v>88.03</v>
      </c>
      <c r="I1408">
        <f t="shared" si="279"/>
        <v>103</v>
      </c>
      <c r="J1408" s="3" t="str">
        <f t="shared" si="280"/>
        <v>PSOE</v>
      </c>
      <c r="K1408" s="3" t="str">
        <f t="shared" si="281"/>
        <v>PP</v>
      </c>
      <c r="L1408" s="3">
        <f t="shared" si="282"/>
        <v>30.1</v>
      </c>
      <c r="M1408" s="3">
        <f t="shared" si="283"/>
        <v>23.3</v>
      </c>
      <c r="N1408">
        <v>31</v>
      </c>
      <c r="O1408">
        <v>24</v>
      </c>
      <c r="P1408">
        <v>4</v>
      </c>
      <c r="Q1408">
        <v>16</v>
      </c>
      <c r="R1408">
        <v>20</v>
      </c>
      <c r="S1408">
        <v>0</v>
      </c>
      <c r="T1408">
        <v>0</v>
      </c>
      <c r="U1408">
        <f t="shared" si="273"/>
        <v>30.1</v>
      </c>
      <c r="V1408">
        <f t="shared" si="274"/>
        <v>23.3</v>
      </c>
      <c r="W1408">
        <f t="shared" si="275"/>
        <v>3.88</v>
      </c>
      <c r="X1408">
        <f t="shared" si="276"/>
        <v>15.53</v>
      </c>
      <c r="Y1408">
        <f t="shared" si="277"/>
        <v>19.420000000000002</v>
      </c>
      <c r="Z1408">
        <f t="shared" si="284"/>
        <v>0</v>
      </c>
      <c r="AA1408">
        <f t="shared" si="285"/>
        <v>0</v>
      </c>
    </row>
    <row r="1409" spans="1:27" x14ac:dyDescent="0.3">
      <c r="A1409" t="s">
        <v>4532</v>
      </c>
      <c r="B1409" t="s">
        <v>3684</v>
      </c>
      <c r="C1409" t="s">
        <v>1423</v>
      </c>
      <c r="D1409">
        <v>93</v>
      </c>
      <c r="E1409">
        <v>1</v>
      </c>
      <c r="F1409">
        <v>0</v>
      </c>
      <c r="G1409" s="4">
        <v>106</v>
      </c>
      <c r="H1409">
        <f t="shared" si="278"/>
        <v>87.74</v>
      </c>
      <c r="I1409">
        <f t="shared" si="279"/>
        <v>92</v>
      </c>
      <c r="J1409" s="3" t="str">
        <f t="shared" si="280"/>
        <v>PP</v>
      </c>
      <c r="K1409" s="3" t="str">
        <f t="shared" si="281"/>
        <v>Ciudadanos</v>
      </c>
      <c r="L1409" s="3">
        <f t="shared" si="282"/>
        <v>52.17</v>
      </c>
      <c r="M1409" s="3">
        <f t="shared" si="283"/>
        <v>17.39</v>
      </c>
      <c r="N1409">
        <v>13</v>
      </c>
      <c r="O1409">
        <v>48</v>
      </c>
      <c r="P1409">
        <v>11</v>
      </c>
      <c r="Q1409">
        <v>3</v>
      </c>
      <c r="R1409">
        <v>16</v>
      </c>
      <c r="S1409">
        <v>0</v>
      </c>
      <c r="T1409">
        <v>0</v>
      </c>
      <c r="U1409">
        <f t="shared" si="273"/>
        <v>14.13</v>
      </c>
      <c r="V1409">
        <f t="shared" si="274"/>
        <v>52.17</v>
      </c>
      <c r="W1409">
        <f t="shared" si="275"/>
        <v>11.96</v>
      </c>
      <c r="X1409">
        <f t="shared" si="276"/>
        <v>3.26</v>
      </c>
      <c r="Y1409">
        <f t="shared" si="277"/>
        <v>17.39</v>
      </c>
      <c r="Z1409">
        <f t="shared" si="284"/>
        <v>0</v>
      </c>
      <c r="AA1409">
        <f t="shared" si="285"/>
        <v>0</v>
      </c>
    </row>
    <row r="1410" spans="1:27" x14ac:dyDescent="0.3">
      <c r="A1410" t="s">
        <v>4532</v>
      </c>
      <c r="B1410" t="s">
        <v>3685</v>
      </c>
      <c r="C1410" t="s">
        <v>1424</v>
      </c>
      <c r="D1410">
        <v>19</v>
      </c>
      <c r="E1410">
        <v>0</v>
      </c>
      <c r="F1410">
        <v>0</v>
      </c>
      <c r="G1410" s="4">
        <v>24</v>
      </c>
      <c r="H1410">
        <f t="shared" si="278"/>
        <v>79.17</v>
      </c>
      <c r="I1410">
        <f t="shared" si="279"/>
        <v>19</v>
      </c>
      <c r="J1410" s="3" t="str">
        <f t="shared" si="280"/>
        <v>PSOE</v>
      </c>
      <c r="K1410" s="3" t="str">
        <f t="shared" si="281"/>
        <v>PP</v>
      </c>
      <c r="L1410" s="3">
        <f t="shared" si="282"/>
        <v>47.37</v>
      </c>
      <c r="M1410" s="3">
        <f t="shared" si="283"/>
        <v>42.11</v>
      </c>
      <c r="N1410">
        <v>9</v>
      </c>
      <c r="O1410">
        <v>8</v>
      </c>
      <c r="P1410">
        <v>1</v>
      </c>
      <c r="Q1410">
        <v>0</v>
      </c>
      <c r="R1410">
        <v>1</v>
      </c>
      <c r="S1410">
        <v>0</v>
      </c>
      <c r="T1410">
        <v>0</v>
      </c>
      <c r="U1410">
        <f t="shared" ref="U1410:U1473" si="286">ROUND((N1410/$I1410)*100,2)</f>
        <v>47.37</v>
      </c>
      <c r="V1410">
        <f t="shared" ref="V1410:V1473" si="287">ROUND((O1410/$I1410)*100,2)</f>
        <v>42.11</v>
      </c>
      <c r="W1410">
        <f t="shared" ref="W1410:W1473" si="288">ROUND((P1410/$I1410)*100,2)</f>
        <v>5.26</v>
      </c>
      <c r="X1410">
        <f t="shared" ref="X1410:X1473" si="289">ROUND((Q1410/$I1410)*100,2)</f>
        <v>0</v>
      </c>
      <c r="Y1410">
        <f t="shared" ref="Y1410:Y1473" si="290">ROUND((R1410/$I1410)*100,2)</f>
        <v>5.26</v>
      </c>
      <c r="Z1410">
        <f t="shared" si="284"/>
        <v>0</v>
      </c>
      <c r="AA1410">
        <f t="shared" si="285"/>
        <v>0</v>
      </c>
    </row>
    <row r="1411" spans="1:27" x14ac:dyDescent="0.3">
      <c r="A1411" t="s">
        <v>4532</v>
      </c>
      <c r="B1411" t="s">
        <v>3686</v>
      </c>
      <c r="C1411" t="s">
        <v>1425</v>
      </c>
      <c r="D1411">
        <v>338</v>
      </c>
      <c r="E1411">
        <v>3</v>
      </c>
      <c r="F1411">
        <v>7</v>
      </c>
      <c r="G1411" s="4">
        <v>427</v>
      </c>
      <c r="H1411">
        <f t="shared" ref="H1411:H1474" si="291">ROUND((D1411/G1411)*100,2)</f>
        <v>79.16</v>
      </c>
      <c r="I1411">
        <f t="shared" ref="I1411:I1474" si="292">D1411-E1411</f>
        <v>335</v>
      </c>
      <c r="J1411" s="3" t="str">
        <f t="shared" ref="J1411:J1474" si="293">IF(MAX(N1411:R1411) = N1411,"PSOE", IF(MAX(N1411:R1411) = O1411, "PP", IF(MAX(N1411:R1411) = P1411, "VOX", IF(MAX(N1411:R1411) = Q1411, "Podemos", IF(MAX(N1411:R1411) = R1411, "Ciudadanos",  IF(MAX(N1411:R1411) = S1411, "Por Ávila", "UPL"))))))</f>
        <v>PSOE</v>
      </c>
      <c r="K1411" s="3" t="str">
        <f t="shared" ref="K1411:K1474" si="294">IF(LARGE(N1411:R1411,2) = N1411,"PSOE", IF(LARGE(N1411:R1411,2) = O1411, "PP", IF(LARGE(N1411:R1411,2) = P1411, "VOX", IF(LARGE(N1411:R1411,2) = Q1411, "Podemos", IF(LARGE(N1411:R1411,2) = R1411, "Ciudadanos",  IF(LARGE(N1411:R1411,2) = S1411, "Por Ávila", "UPL"))))))</f>
        <v>PP</v>
      </c>
      <c r="L1411" s="3">
        <f t="shared" ref="L1411:L1474" si="295">IF(MAX(N1411:R1411) = N1411,U1411, IF(MAX(N1411:R1411) = O1411, V1411, IF(MAX(N1411:R1411) = P1411, W1411, IF(MAX(N1411:R1411) = Q1411, X1411, IF(MAX(N1411:R1411) = R1411, Y1411,  IF(MAX(N1411:R1411) = S1411, Z1411, AA1411))))))</f>
        <v>45.67</v>
      </c>
      <c r="M1411" s="3">
        <f t="shared" ref="M1411:M1474" si="296">IF(LARGE(N1411:R1411,2) = N1411,U1411, IF(LARGE(N1411:R1411,2) = O1411, V1411, IF(LARGE(N1411:R1411,2) = P1411, W1411, IF(LARGE(N1411:R1411,2) = Q1411, X1411, IF(LARGE(N1411:R1411,2) = R1411, Y1411,  IF(LARGE(N1411:R1411,2) = S1411, Z1411, AA1411))))))</f>
        <v>26.87</v>
      </c>
      <c r="N1411">
        <v>153</v>
      </c>
      <c r="O1411">
        <v>90</v>
      </c>
      <c r="P1411">
        <v>7</v>
      </c>
      <c r="Q1411">
        <v>21</v>
      </c>
      <c r="R1411">
        <v>50</v>
      </c>
      <c r="S1411">
        <v>0</v>
      </c>
      <c r="T1411">
        <v>0</v>
      </c>
      <c r="U1411">
        <f t="shared" si="286"/>
        <v>45.67</v>
      </c>
      <c r="V1411">
        <f t="shared" si="287"/>
        <v>26.87</v>
      </c>
      <c r="W1411">
        <f t="shared" si="288"/>
        <v>2.09</v>
      </c>
      <c r="X1411">
        <f t="shared" si="289"/>
        <v>6.27</v>
      </c>
      <c r="Y1411">
        <f t="shared" si="290"/>
        <v>14.93</v>
      </c>
      <c r="Z1411">
        <f t="shared" ref="Z1411:Z1474" si="297">ROUND((S1411/$I1411)*100,2)</f>
        <v>0</v>
      </c>
      <c r="AA1411">
        <f t="shared" ref="AA1411:AA1474" si="298">ROUND((T1411/$I1411)*100,2)</f>
        <v>0</v>
      </c>
    </row>
    <row r="1412" spans="1:27" x14ac:dyDescent="0.3">
      <c r="A1412" t="s">
        <v>4532</v>
      </c>
      <c r="B1412" t="s">
        <v>3687</v>
      </c>
      <c r="C1412" t="s">
        <v>1426</v>
      </c>
      <c r="D1412">
        <v>396</v>
      </c>
      <c r="E1412">
        <v>7</v>
      </c>
      <c r="F1412">
        <v>2</v>
      </c>
      <c r="G1412" s="4">
        <v>542</v>
      </c>
      <c r="H1412">
        <f t="shared" si="291"/>
        <v>73.06</v>
      </c>
      <c r="I1412">
        <f t="shared" si="292"/>
        <v>389</v>
      </c>
      <c r="J1412" s="3" t="str">
        <f t="shared" si="293"/>
        <v>PSOE</v>
      </c>
      <c r="K1412" s="3" t="str">
        <f t="shared" si="294"/>
        <v>PP</v>
      </c>
      <c r="L1412" s="3">
        <f t="shared" si="295"/>
        <v>34.96</v>
      </c>
      <c r="M1412" s="3">
        <f t="shared" si="296"/>
        <v>29.05</v>
      </c>
      <c r="N1412">
        <v>136</v>
      </c>
      <c r="O1412">
        <v>113</v>
      </c>
      <c r="P1412">
        <v>18</v>
      </c>
      <c r="Q1412">
        <v>43</v>
      </c>
      <c r="R1412">
        <v>62</v>
      </c>
      <c r="S1412">
        <v>0</v>
      </c>
      <c r="T1412">
        <v>0</v>
      </c>
      <c r="U1412">
        <f t="shared" si="286"/>
        <v>34.96</v>
      </c>
      <c r="V1412">
        <f t="shared" si="287"/>
        <v>29.05</v>
      </c>
      <c r="W1412">
        <f t="shared" si="288"/>
        <v>4.63</v>
      </c>
      <c r="X1412">
        <f t="shared" si="289"/>
        <v>11.05</v>
      </c>
      <c r="Y1412">
        <f t="shared" si="290"/>
        <v>15.94</v>
      </c>
      <c r="Z1412">
        <f t="shared" si="297"/>
        <v>0</v>
      </c>
      <c r="AA1412">
        <f t="shared" si="298"/>
        <v>0</v>
      </c>
    </row>
    <row r="1413" spans="1:27" x14ac:dyDescent="0.3">
      <c r="A1413" t="s">
        <v>4532</v>
      </c>
      <c r="B1413" t="s">
        <v>3688</v>
      </c>
      <c r="C1413" t="s">
        <v>1427</v>
      </c>
      <c r="D1413">
        <v>295</v>
      </c>
      <c r="E1413">
        <v>2</v>
      </c>
      <c r="F1413">
        <v>2</v>
      </c>
      <c r="G1413" s="4">
        <v>376</v>
      </c>
      <c r="H1413">
        <f t="shared" si="291"/>
        <v>78.459999999999994</v>
      </c>
      <c r="I1413">
        <f t="shared" si="292"/>
        <v>293</v>
      </c>
      <c r="J1413" s="3" t="str">
        <f t="shared" si="293"/>
        <v>PP</v>
      </c>
      <c r="K1413" s="3" t="str">
        <f t="shared" si="294"/>
        <v>PSOE</v>
      </c>
      <c r="L1413" s="3">
        <f t="shared" si="295"/>
        <v>32.76</v>
      </c>
      <c r="M1413" s="3">
        <f t="shared" si="296"/>
        <v>31.06</v>
      </c>
      <c r="N1413">
        <v>91</v>
      </c>
      <c r="O1413">
        <v>96</v>
      </c>
      <c r="P1413">
        <v>18</v>
      </c>
      <c r="Q1413">
        <v>6</v>
      </c>
      <c r="R1413">
        <v>78</v>
      </c>
      <c r="S1413">
        <v>0</v>
      </c>
      <c r="T1413">
        <v>0</v>
      </c>
      <c r="U1413">
        <f t="shared" si="286"/>
        <v>31.06</v>
      </c>
      <c r="V1413">
        <f t="shared" si="287"/>
        <v>32.76</v>
      </c>
      <c r="W1413">
        <f t="shared" si="288"/>
        <v>6.14</v>
      </c>
      <c r="X1413">
        <f t="shared" si="289"/>
        <v>2.0499999999999998</v>
      </c>
      <c r="Y1413">
        <f t="shared" si="290"/>
        <v>26.62</v>
      </c>
      <c r="Z1413">
        <f t="shared" si="297"/>
        <v>0</v>
      </c>
      <c r="AA1413">
        <f t="shared" si="298"/>
        <v>0</v>
      </c>
    </row>
    <row r="1414" spans="1:27" x14ac:dyDescent="0.3">
      <c r="A1414" t="s">
        <v>4532</v>
      </c>
      <c r="B1414" t="s">
        <v>3689</v>
      </c>
      <c r="C1414" t="s">
        <v>1428</v>
      </c>
      <c r="D1414">
        <v>56</v>
      </c>
      <c r="E1414">
        <v>1</v>
      </c>
      <c r="F1414">
        <v>0</v>
      </c>
      <c r="G1414" s="4">
        <v>68</v>
      </c>
      <c r="H1414">
        <f t="shared" si="291"/>
        <v>82.35</v>
      </c>
      <c r="I1414">
        <f t="shared" si="292"/>
        <v>55</v>
      </c>
      <c r="J1414" s="3" t="str">
        <f t="shared" si="293"/>
        <v>PP</v>
      </c>
      <c r="K1414" s="3" t="str">
        <f t="shared" si="294"/>
        <v>PSOE</v>
      </c>
      <c r="L1414" s="3">
        <f t="shared" si="295"/>
        <v>34.549999999999997</v>
      </c>
      <c r="M1414" s="3">
        <f t="shared" si="296"/>
        <v>21.82</v>
      </c>
      <c r="N1414">
        <v>12</v>
      </c>
      <c r="O1414">
        <v>19</v>
      </c>
      <c r="P1414">
        <v>5</v>
      </c>
      <c r="Q1414">
        <v>7</v>
      </c>
      <c r="R1414">
        <v>10</v>
      </c>
      <c r="S1414">
        <v>0</v>
      </c>
      <c r="T1414">
        <v>0</v>
      </c>
      <c r="U1414">
        <f t="shared" si="286"/>
        <v>21.82</v>
      </c>
      <c r="V1414">
        <f t="shared" si="287"/>
        <v>34.549999999999997</v>
      </c>
      <c r="W1414">
        <f t="shared" si="288"/>
        <v>9.09</v>
      </c>
      <c r="X1414">
        <f t="shared" si="289"/>
        <v>12.73</v>
      </c>
      <c r="Y1414">
        <f t="shared" si="290"/>
        <v>18.18</v>
      </c>
      <c r="Z1414">
        <f t="shared" si="297"/>
        <v>0</v>
      </c>
      <c r="AA1414">
        <f t="shared" si="298"/>
        <v>0</v>
      </c>
    </row>
    <row r="1415" spans="1:27" x14ac:dyDescent="0.3">
      <c r="A1415" t="s">
        <v>4532</v>
      </c>
      <c r="B1415" t="s">
        <v>3690</v>
      </c>
      <c r="C1415" t="s">
        <v>1429</v>
      </c>
      <c r="D1415">
        <v>63</v>
      </c>
      <c r="E1415">
        <v>0</v>
      </c>
      <c r="F1415">
        <v>3</v>
      </c>
      <c r="G1415" s="4">
        <v>75</v>
      </c>
      <c r="H1415">
        <f t="shared" si="291"/>
        <v>84</v>
      </c>
      <c r="I1415">
        <f t="shared" si="292"/>
        <v>63</v>
      </c>
      <c r="J1415" s="3" t="str">
        <f t="shared" si="293"/>
        <v>PP</v>
      </c>
      <c r="K1415" s="3" t="str">
        <f t="shared" si="294"/>
        <v>PSOE</v>
      </c>
      <c r="L1415" s="3">
        <f t="shared" si="295"/>
        <v>38.1</v>
      </c>
      <c r="M1415" s="3">
        <f t="shared" si="296"/>
        <v>31.75</v>
      </c>
      <c r="N1415">
        <v>20</v>
      </c>
      <c r="O1415">
        <v>24</v>
      </c>
      <c r="P1415">
        <v>4</v>
      </c>
      <c r="Q1415">
        <v>0</v>
      </c>
      <c r="R1415">
        <v>10</v>
      </c>
      <c r="S1415">
        <v>0</v>
      </c>
      <c r="T1415">
        <v>0</v>
      </c>
      <c r="U1415">
        <f t="shared" si="286"/>
        <v>31.75</v>
      </c>
      <c r="V1415">
        <f t="shared" si="287"/>
        <v>38.1</v>
      </c>
      <c r="W1415">
        <f t="shared" si="288"/>
        <v>6.35</v>
      </c>
      <c r="X1415">
        <f t="shared" si="289"/>
        <v>0</v>
      </c>
      <c r="Y1415">
        <f t="shared" si="290"/>
        <v>15.87</v>
      </c>
      <c r="Z1415">
        <f t="shared" si="297"/>
        <v>0</v>
      </c>
      <c r="AA1415">
        <f t="shared" si="298"/>
        <v>0</v>
      </c>
    </row>
    <row r="1416" spans="1:27" x14ac:dyDescent="0.3">
      <c r="A1416" t="s">
        <v>4532</v>
      </c>
      <c r="B1416" t="s">
        <v>3691</v>
      </c>
      <c r="C1416" t="s">
        <v>1430</v>
      </c>
      <c r="D1416">
        <v>96</v>
      </c>
      <c r="E1416">
        <v>0</v>
      </c>
      <c r="F1416">
        <v>1</v>
      </c>
      <c r="G1416" s="4">
        <v>133</v>
      </c>
      <c r="H1416">
        <f t="shared" si="291"/>
        <v>72.180000000000007</v>
      </c>
      <c r="I1416">
        <f t="shared" si="292"/>
        <v>96</v>
      </c>
      <c r="J1416" s="3" t="str">
        <f t="shared" si="293"/>
        <v>PSOE</v>
      </c>
      <c r="K1416" s="3" t="str">
        <f t="shared" si="294"/>
        <v>PP</v>
      </c>
      <c r="L1416" s="3">
        <f t="shared" si="295"/>
        <v>29.17</v>
      </c>
      <c r="M1416" s="3">
        <f t="shared" si="296"/>
        <v>25</v>
      </c>
      <c r="N1416">
        <v>28</v>
      </c>
      <c r="O1416">
        <v>24</v>
      </c>
      <c r="P1416">
        <v>7</v>
      </c>
      <c r="Q1416">
        <v>12</v>
      </c>
      <c r="R1416">
        <v>21</v>
      </c>
      <c r="S1416">
        <v>0</v>
      </c>
      <c r="T1416">
        <v>0</v>
      </c>
      <c r="U1416">
        <f t="shared" si="286"/>
        <v>29.17</v>
      </c>
      <c r="V1416">
        <f t="shared" si="287"/>
        <v>25</v>
      </c>
      <c r="W1416">
        <f t="shared" si="288"/>
        <v>7.29</v>
      </c>
      <c r="X1416">
        <f t="shared" si="289"/>
        <v>12.5</v>
      </c>
      <c r="Y1416">
        <f t="shared" si="290"/>
        <v>21.88</v>
      </c>
      <c r="Z1416">
        <f t="shared" si="297"/>
        <v>0</v>
      </c>
      <c r="AA1416">
        <f t="shared" si="298"/>
        <v>0</v>
      </c>
    </row>
    <row r="1417" spans="1:27" x14ac:dyDescent="0.3">
      <c r="A1417" t="s">
        <v>4532</v>
      </c>
      <c r="B1417" t="s">
        <v>3692</v>
      </c>
      <c r="C1417" t="s">
        <v>1431</v>
      </c>
      <c r="D1417">
        <v>421</v>
      </c>
      <c r="E1417">
        <v>12</v>
      </c>
      <c r="F1417">
        <v>7</v>
      </c>
      <c r="G1417" s="4">
        <v>503</v>
      </c>
      <c r="H1417">
        <f t="shared" si="291"/>
        <v>83.7</v>
      </c>
      <c r="I1417">
        <f t="shared" si="292"/>
        <v>409</v>
      </c>
      <c r="J1417" s="3" t="str">
        <f t="shared" si="293"/>
        <v>PP</v>
      </c>
      <c r="K1417" s="3" t="str">
        <f t="shared" si="294"/>
        <v>PSOE</v>
      </c>
      <c r="L1417" s="3">
        <f t="shared" si="295"/>
        <v>37.9</v>
      </c>
      <c r="M1417" s="3">
        <f t="shared" si="296"/>
        <v>31.3</v>
      </c>
      <c r="N1417">
        <v>128</v>
      </c>
      <c r="O1417">
        <v>155</v>
      </c>
      <c r="P1417">
        <v>40</v>
      </c>
      <c r="Q1417">
        <v>5</v>
      </c>
      <c r="R1417">
        <v>71</v>
      </c>
      <c r="S1417">
        <v>0</v>
      </c>
      <c r="T1417">
        <v>0</v>
      </c>
      <c r="U1417">
        <f t="shared" si="286"/>
        <v>31.3</v>
      </c>
      <c r="V1417">
        <f t="shared" si="287"/>
        <v>37.9</v>
      </c>
      <c r="W1417">
        <f t="shared" si="288"/>
        <v>9.7799999999999994</v>
      </c>
      <c r="X1417">
        <f t="shared" si="289"/>
        <v>1.22</v>
      </c>
      <c r="Y1417">
        <f t="shared" si="290"/>
        <v>17.36</v>
      </c>
      <c r="Z1417">
        <f t="shared" si="297"/>
        <v>0</v>
      </c>
      <c r="AA1417">
        <f t="shared" si="298"/>
        <v>0</v>
      </c>
    </row>
    <row r="1418" spans="1:27" x14ac:dyDescent="0.3">
      <c r="A1418" t="s">
        <v>4532</v>
      </c>
      <c r="B1418" t="s">
        <v>3693</v>
      </c>
      <c r="C1418" t="s">
        <v>1432</v>
      </c>
      <c r="D1418">
        <v>21</v>
      </c>
      <c r="E1418">
        <v>0</v>
      </c>
      <c r="F1418">
        <v>1</v>
      </c>
      <c r="G1418" s="4">
        <v>34</v>
      </c>
      <c r="H1418">
        <f t="shared" si="291"/>
        <v>61.76</v>
      </c>
      <c r="I1418">
        <f t="shared" si="292"/>
        <v>21</v>
      </c>
      <c r="J1418" s="3" t="str">
        <f t="shared" si="293"/>
        <v>PP</v>
      </c>
      <c r="K1418" s="3" t="str">
        <f t="shared" si="294"/>
        <v>PSOE</v>
      </c>
      <c r="L1418" s="3">
        <f t="shared" si="295"/>
        <v>47.62</v>
      </c>
      <c r="M1418" s="3">
        <f t="shared" si="296"/>
        <v>23.81</v>
      </c>
      <c r="N1418">
        <v>5</v>
      </c>
      <c r="O1418">
        <v>10</v>
      </c>
      <c r="P1418">
        <v>0</v>
      </c>
      <c r="Q1418">
        <v>2</v>
      </c>
      <c r="R1418">
        <v>3</v>
      </c>
      <c r="S1418">
        <v>0</v>
      </c>
      <c r="T1418">
        <v>0</v>
      </c>
      <c r="U1418">
        <f t="shared" si="286"/>
        <v>23.81</v>
      </c>
      <c r="V1418">
        <f t="shared" si="287"/>
        <v>47.62</v>
      </c>
      <c r="W1418">
        <f t="shared" si="288"/>
        <v>0</v>
      </c>
      <c r="X1418">
        <f t="shared" si="289"/>
        <v>9.52</v>
      </c>
      <c r="Y1418">
        <f t="shared" si="290"/>
        <v>14.29</v>
      </c>
      <c r="Z1418">
        <f t="shared" si="297"/>
        <v>0</v>
      </c>
      <c r="AA1418">
        <f t="shared" si="298"/>
        <v>0</v>
      </c>
    </row>
    <row r="1419" spans="1:27" x14ac:dyDescent="0.3">
      <c r="A1419" t="s">
        <v>4532</v>
      </c>
      <c r="B1419" t="s">
        <v>3694</v>
      </c>
      <c r="C1419" t="s">
        <v>1433</v>
      </c>
      <c r="D1419">
        <v>156</v>
      </c>
      <c r="E1419">
        <v>2</v>
      </c>
      <c r="F1419">
        <v>0</v>
      </c>
      <c r="G1419" s="4">
        <v>180</v>
      </c>
      <c r="H1419">
        <f t="shared" si="291"/>
        <v>86.67</v>
      </c>
      <c r="I1419">
        <f t="shared" si="292"/>
        <v>154</v>
      </c>
      <c r="J1419" s="3" t="str">
        <f t="shared" si="293"/>
        <v>PP</v>
      </c>
      <c r="K1419" s="3" t="str">
        <f t="shared" si="294"/>
        <v>PSOE</v>
      </c>
      <c r="L1419" s="3">
        <f t="shared" si="295"/>
        <v>51.3</v>
      </c>
      <c r="M1419" s="3">
        <f t="shared" si="296"/>
        <v>20.78</v>
      </c>
      <c r="N1419">
        <v>32</v>
      </c>
      <c r="O1419">
        <v>79</v>
      </c>
      <c r="P1419">
        <v>9</v>
      </c>
      <c r="Q1419">
        <v>12</v>
      </c>
      <c r="R1419">
        <v>17</v>
      </c>
      <c r="S1419">
        <v>0</v>
      </c>
      <c r="T1419">
        <v>0</v>
      </c>
      <c r="U1419">
        <f t="shared" si="286"/>
        <v>20.78</v>
      </c>
      <c r="V1419">
        <f t="shared" si="287"/>
        <v>51.3</v>
      </c>
      <c r="W1419">
        <f t="shared" si="288"/>
        <v>5.84</v>
      </c>
      <c r="X1419">
        <f t="shared" si="289"/>
        <v>7.79</v>
      </c>
      <c r="Y1419">
        <f t="shared" si="290"/>
        <v>11.04</v>
      </c>
      <c r="Z1419">
        <f t="shared" si="297"/>
        <v>0</v>
      </c>
      <c r="AA1419">
        <f t="shared" si="298"/>
        <v>0</v>
      </c>
    </row>
    <row r="1420" spans="1:27" x14ac:dyDescent="0.3">
      <c r="A1420" t="s">
        <v>4532</v>
      </c>
      <c r="B1420" t="s">
        <v>3695</v>
      </c>
      <c r="C1420" t="s">
        <v>1434</v>
      </c>
      <c r="D1420">
        <v>1824</v>
      </c>
      <c r="E1420">
        <v>19</v>
      </c>
      <c r="F1420">
        <v>24</v>
      </c>
      <c r="G1420" s="4">
        <v>2491</v>
      </c>
      <c r="H1420">
        <f t="shared" si="291"/>
        <v>73.22</v>
      </c>
      <c r="I1420">
        <f t="shared" si="292"/>
        <v>1805</v>
      </c>
      <c r="J1420" s="3" t="str">
        <f t="shared" si="293"/>
        <v>PP</v>
      </c>
      <c r="K1420" s="3" t="str">
        <f t="shared" si="294"/>
        <v>PSOE</v>
      </c>
      <c r="L1420" s="3">
        <f t="shared" si="295"/>
        <v>44.82</v>
      </c>
      <c r="M1420" s="3">
        <f t="shared" si="296"/>
        <v>30.58</v>
      </c>
      <c r="N1420">
        <v>552</v>
      </c>
      <c r="O1420">
        <v>809</v>
      </c>
      <c r="P1420">
        <v>96</v>
      </c>
      <c r="Q1420">
        <v>42</v>
      </c>
      <c r="R1420">
        <v>259</v>
      </c>
      <c r="S1420">
        <v>0</v>
      </c>
      <c r="T1420">
        <v>0</v>
      </c>
      <c r="U1420">
        <f t="shared" si="286"/>
        <v>30.58</v>
      </c>
      <c r="V1420">
        <f t="shared" si="287"/>
        <v>44.82</v>
      </c>
      <c r="W1420">
        <f t="shared" si="288"/>
        <v>5.32</v>
      </c>
      <c r="X1420">
        <f t="shared" si="289"/>
        <v>2.33</v>
      </c>
      <c r="Y1420">
        <f t="shared" si="290"/>
        <v>14.35</v>
      </c>
      <c r="Z1420">
        <f t="shared" si="297"/>
        <v>0</v>
      </c>
      <c r="AA1420">
        <f t="shared" si="298"/>
        <v>0</v>
      </c>
    </row>
    <row r="1421" spans="1:27" x14ac:dyDescent="0.3">
      <c r="A1421" t="s">
        <v>4532</v>
      </c>
      <c r="B1421" t="s">
        <v>3696</v>
      </c>
      <c r="C1421" t="s">
        <v>1435</v>
      </c>
      <c r="D1421">
        <v>741</v>
      </c>
      <c r="E1421">
        <v>11</v>
      </c>
      <c r="F1421">
        <v>6</v>
      </c>
      <c r="G1421" s="4">
        <v>969</v>
      </c>
      <c r="H1421">
        <f t="shared" si="291"/>
        <v>76.47</v>
      </c>
      <c r="I1421">
        <f t="shared" si="292"/>
        <v>730</v>
      </c>
      <c r="J1421" s="3" t="str">
        <f t="shared" si="293"/>
        <v>PP</v>
      </c>
      <c r="K1421" s="3" t="str">
        <f t="shared" si="294"/>
        <v>PSOE</v>
      </c>
      <c r="L1421" s="3">
        <f t="shared" si="295"/>
        <v>38.08</v>
      </c>
      <c r="M1421" s="3">
        <f t="shared" si="296"/>
        <v>35.75</v>
      </c>
      <c r="N1421">
        <v>261</v>
      </c>
      <c r="O1421">
        <v>278</v>
      </c>
      <c r="P1421">
        <v>21</v>
      </c>
      <c r="Q1421">
        <v>27</v>
      </c>
      <c r="R1421">
        <v>117</v>
      </c>
      <c r="S1421">
        <v>0</v>
      </c>
      <c r="T1421">
        <v>0</v>
      </c>
      <c r="U1421">
        <f t="shared" si="286"/>
        <v>35.75</v>
      </c>
      <c r="V1421">
        <f t="shared" si="287"/>
        <v>38.08</v>
      </c>
      <c r="W1421">
        <f t="shared" si="288"/>
        <v>2.88</v>
      </c>
      <c r="X1421">
        <f t="shared" si="289"/>
        <v>3.7</v>
      </c>
      <c r="Y1421">
        <f t="shared" si="290"/>
        <v>16.03</v>
      </c>
      <c r="Z1421">
        <f t="shared" si="297"/>
        <v>0</v>
      </c>
      <c r="AA1421">
        <f t="shared" si="298"/>
        <v>0</v>
      </c>
    </row>
    <row r="1422" spans="1:27" x14ac:dyDescent="0.3">
      <c r="A1422" t="s">
        <v>4532</v>
      </c>
      <c r="B1422" t="s">
        <v>3697</v>
      </c>
      <c r="C1422" t="s">
        <v>1436</v>
      </c>
      <c r="D1422">
        <v>1465</v>
      </c>
      <c r="E1422">
        <v>12</v>
      </c>
      <c r="F1422">
        <v>22</v>
      </c>
      <c r="G1422" s="4">
        <v>1791</v>
      </c>
      <c r="H1422">
        <f t="shared" si="291"/>
        <v>81.8</v>
      </c>
      <c r="I1422">
        <f t="shared" si="292"/>
        <v>1453</v>
      </c>
      <c r="J1422" s="3" t="str">
        <f t="shared" si="293"/>
        <v>PP</v>
      </c>
      <c r="K1422" s="3" t="str">
        <f t="shared" si="294"/>
        <v>PSOE</v>
      </c>
      <c r="L1422" s="3">
        <f t="shared" si="295"/>
        <v>48.66</v>
      </c>
      <c r="M1422" s="3">
        <f t="shared" si="296"/>
        <v>31.52</v>
      </c>
      <c r="N1422">
        <v>458</v>
      </c>
      <c r="O1422">
        <v>707</v>
      </c>
      <c r="P1422">
        <v>49</v>
      </c>
      <c r="Q1422">
        <v>25</v>
      </c>
      <c r="R1422">
        <v>165</v>
      </c>
      <c r="S1422">
        <v>0</v>
      </c>
      <c r="T1422">
        <v>0</v>
      </c>
      <c r="U1422">
        <f t="shared" si="286"/>
        <v>31.52</v>
      </c>
      <c r="V1422">
        <f t="shared" si="287"/>
        <v>48.66</v>
      </c>
      <c r="W1422">
        <f t="shared" si="288"/>
        <v>3.37</v>
      </c>
      <c r="X1422">
        <f t="shared" si="289"/>
        <v>1.72</v>
      </c>
      <c r="Y1422">
        <f t="shared" si="290"/>
        <v>11.36</v>
      </c>
      <c r="Z1422">
        <f t="shared" si="297"/>
        <v>0</v>
      </c>
      <c r="AA1422">
        <f t="shared" si="298"/>
        <v>0</v>
      </c>
    </row>
    <row r="1423" spans="1:27" x14ac:dyDescent="0.3">
      <c r="A1423" t="s">
        <v>4532</v>
      </c>
      <c r="B1423" t="s">
        <v>3698</v>
      </c>
      <c r="C1423" t="s">
        <v>1437</v>
      </c>
      <c r="D1423">
        <v>114</v>
      </c>
      <c r="E1423">
        <v>1</v>
      </c>
      <c r="F1423">
        <v>1</v>
      </c>
      <c r="G1423" s="4">
        <v>139</v>
      </c>
      <c r="H1423">
        <f t="shared" si="291"/>
        <v>82.01</v>
      </c>
      <c r="I1423">
        <f t="shared" si="292"/>
        <v>113</v>
      </c>
      <c r="J1423" s="3" t="str">
        <f t="shared" si="293"/>
        <v>PP</v>
      </c>
      <c r="K1423" s="3" t="str">
        <f t="shared" si="294"/>
        <v>PSOE</v>
      </c>
      <c r="L1423" s="3">
        <f t="shared" si="295"/>
        <v>45.13</v>
      </c>
      <c r="M1423" s="3">
        <f t="shared" si="296"/>
        <v>31.86</v>
      </c>
      <c r="N1423">
        <v>36</v>
      </c>
      <c r="O1423">
        <v>51</v>
      </c>
      <c r="P1423">
        <v>4</v>
      </c>
      <c r="Q1423">
        <v>4</v>
      </c>
      <c r="R1423">
        <v>14</v>
      </c>
      <c r="S1423">
        <v>0</v>
      </c>
      <c r="T1423">
        <v>0</v>
      </c>
      <c r="U1423">
        <f t="shared" si="286"/>
        <v>31.86</v>
      </c>
      <c r="V1423">
        <f t="shared" si="287"/>
        <v>45.13</v>
      </c>
      <c r="W1423">
        <f t="shared" si="288"/>
        <v>3.54</v>
      </c>
      <c r="X1423">
        <f t="shared" si="289"/>
        <v>3.54</v>
      </c>
      <c r="Y1423">
        <f t="shared" si="290"/>
        <v>12.39</v>
      </c>
      <c r="Z1423">
        <f t="shared" si="297"/>
        <v>0</v>
      </c>
      <c r="AA1423">
        <f t="shared" si="298"/>
        <v>0</v>
      </c>
    </row>
    <row r="1424" spans="1:27" x14ac:dyDescent="0.3">
      <c r="A1424" t="s">
        <v>4532</v>
      </c>
      <c r="B1424" t="s">
        <v>3699</v>
      </c>
      <c r="C1424" t="s">
        <v>1438</v>
      </c>
      <c r="D1424">
        <v>104</v>
      </c>
      <c r="E1424">
        <v>0</v>
      </c>
      <c r="F1424">
        <v>0</v>
      </c>
      <c r="G1424" s="4">
        <v>121</v>
      </c>
      <c r="H1424">
        <f t="shared" si="291"/>
        <v>85.95</v>
      </c>
      <c r="I1424">
        <f t="shared" si="292"/>
        <v>104</v>
      </c>
      <c r="J1424" s="3" t="str">
        <f t="shared" si="293"/>
        <v>PSOE</v>
      </c>
      <c r="K1424" s="3" t="str">
        <f t="shared" si="294"/>
        <v>PP</v>
      </c>
      <c r="L1424" s="3">
        <f t="shared" si="295"/>
        <v>38.46</v>
      </c>
      <c r="M1424" s="3">
        <f t="shared" si="296"/>
        <v>25.96</v>
      </c>
      <c r="N1424">
        <v>40</v>
      </c>
      <c r="O1424">
        <v>27</v>
      </c>
      <c r="P1424">
        <v>6</v>
      </c>
      <c r="Q1424">
        <v>6</v>
      </c>
      <c r="R1424">
        <v>22</v>
      </c>
      <c r="S1424">
        <v>0</v>
      </c>
      <c r="T1424">
        <v>0</v>
      </c>
      <c r="U1424">
        <f t="shared" si="286"/>
        <v>38.46</v>
      </c>
      <c r="V1424">
        <f t="shared" si="287"/>
        <v>25.96</v>
      </c>
      <c r="W1424">
        <f t="shared" si="288"/>
        <v>5.77</v>
      </c>
      <c r="X1424">
        <f t="shared" si="289"/>
        <v>5.77</v>
      </c>
      <c r="Y1424">
        <f t="shared" si="290"/>
        <v>21.15</v>
      </c>
      <c r="Z1424">
        <f t="shared" si="297"/>
        <v>0</v>
      </c>
      <c r="AA1424">
        <f t="shared" si="298"/>
        <v>0</v>
      </c>
    </row>
    <row r="1425" spans="1:27" x14ac:dyDescent="0.3">
      <c r="A1425" t="s">
        <v>4532</v>
      </c>
      <c r="B1425" t="s">
        <v>3700</v>
      </c>
      <c r="C1425" t="s">
        <v>1439</v>
      </c>
      <c r="D1425">
        <v>71</v>
      </c>
      <c r="E1425">
        <v>2</v>
      </c>
      <c r="F1425">
        <v>1</v>
      </c>
      <c r="G1425" s="4">
        <v>82</v>
      </c>
      <c r="H1425">
        <f t="shared" si="291"/>
        <v>86.59</v>
      </c>
      <c r="I1425">
        <f t="shared" si="292"/>
        <v>69</v>
      </c>
      <c r="J1425" s="3" t="str">
        <f t="shared" si="293"/>
        <v>PSOE</v>
      </c>
      <c r="K1425" s="3" t="str">
        <f t="shared" si="294"/>
        <v>PP</v>
      </c>
      <c r="L1425" s="3">
        <f t="shared" si="295"/>
        <v>47.83</v>
      </c>
      <c r="M1425" s="3">
        <f t="shared" si="296"/>
        <v>28.99</v>
      </c>
      <c r="N1425">
        <v>33</v>
      </c>
      <c r="O1425">
        <v>20</v>
      </c>
      <c r="P1425">
        <v>5</v>
      </c>
      <c r="Q1425">
        <v>1</v>
      </c>
      <c r="R1425">
        <v>8</v>
      </c>
      <c r="S1425">
        <v>0</v>
      </c>
      <c r="T1425">
        <v>0</v>
      </c>
      <c r="U1425">
        <f t="shared" si="286"/>
        <v>47.83</v>
      </c>
      <c r="V1425">
        <f t="shared" si="287"/>
        <v>28.99</v>
      </c>
      <c r="W1425">
        <f t="shared" si="288"/>
        <v>7.25</v>
      </c>
      <c r="X1425">
        <f t="shared" si="289"/>
        <v>1.45</v>
      </c>
      <c r="Y1425">
        <f t="shared" si="290"/>
        <v>11.59</v>
      </c>
      <c r="Z1425">
        <f t="shared" si="297"/>
        <v>0</v>
      </c>
      <c r="AA1425">
        <f t="shared" si="298"/>
        <v>0</v>
      </c>
    </row>
    <row r="1426" spans="1:27" x14ac:dyDescent="0.3">
      <c r="A1426" t="s">
        <v>4532</v>
      </c>
      <c r="B1426" t="s">
        <v>3701</v>
      </c>
      <c r="C1426" t="s">
        <v>1440</v>
      </c>
      <c r="D1426">
        <v>31</v>
      </c>
      <c r="E1426">
        <v>0</v>
      </c>
      <c r="F1426">
        <v>0</v>
      </c>
      <c r="G1426" s="4">
        <v>35</v>
      </c>
      <c r="H1426">
        <f t="shared" si="291"/>
        <v>88.57</v>
      </c>
      <c r="I1426">
        <f t="shared" si="292"/>
        <v>31</v>
      </c>
      <c r="J1426" s="3" t="str">
        <f t="shared" si="293"/>
        <v>PP</v>
      </c>
      <c r="K1426" s="3" t="str">
        <f t="shared" si="294"/>
        <v>PSOE</v>
      </c>
      <c r="L1426" s="3">
        <f t="shared" si="295"/>
        <v>38.71</v>
      </c>
      <c r="M1426" s="3">
        <f t="shared" si="296"/>
        <v>25.81</v>
      </c>
      <c r="N1426">
        <v>8</v>
      </c>
      <c r="O1426">
        <v>12</v>
      </c>
      <c r="P1426">
        <v>1</v>
      </c>
      <c r="Q1426">
        <v>1</v>
      </c>
      <c r="R1426">
        <v>8</v>
      </c>
      <c r="S1426">
        <v>0</v>
      </c>
      <c r="T1426">
        <v>0</v>
      </c>
      <c r="U1426">
        <f t="shared" si="286"/>
        <v>25.81</v>
      </c>
      <c r="V1426">
        <f t="shared" si="287"/>
        <v>38.71</v>
      </c>
      <c r="W1426">
        <f t="shared" si="288"/>
        <v>3.23</v>
      </c>
      <c r="X1426">
        <f t="shared" si="289"/>
        <v>3.23</v>
      </c>
      <c r="Y1426">
        <f t="shared" si="290"/>
        <v>25.81</v>
      </c>
      <c r="Z1426">
        <f t="shared" si="297"/>
        <v>0</v>
      </c>
      <c r="AA1426">
        <f t="shared" si="298"/>
        <v>0</v>
      </c>
    </row>
    <row r="1427" spans="1:27" x14ac:dyDescent="0.3">
      <c r="A1427" t="s">
        <v>4532</v>
      </c>
      <c r="B1427" t="s">
        <v>3702</v>
      </c>
      <c r="C1427" t="s">
        <v>1441</v>
      </c>
      <c r="D1427">
        <v>25</v>
      </c>
      <c r="E1427">
        <v>1</v>
      </c>
      <c r="F1427">
        <v>0</v>
      </c>
      <c r="G1427" s="4">
        <v>35</v>
      </c>
      <c r="H1427">
        <f t="shared" si="291"/>
        <v>71.430000000000007</v>
      </c>
      <c r="I1427">
        <f t="shared" si="292"/>
        <v>24</v>
      </c>
      <c r="J1427" s="3" t="str">
        <f t="shared" si="293"/>
        <v>PSOE</v>
      </c>
      <c r="K1427" s="3" t="s">
        <v>4544</v>
      </c>
      <c r="L1427" s="3">
        <f t="shared" si="295"/>
        <v>41.67</v>
      </c>
      <c r="M1427" s="3">
        <f t="shared" si="296"/>
        <v>41.67</v>
      </c>
      <c r="N1427">
        <v>10</v>
      </c>
      <c r="O1427">
        <v>10</v>
      </c>
      <c r="P1427">
        <v>0</v>
      </c>
      <c r="Q1427">
        <v>2</v>
      </c>
      <c r="R1427">
        <v>2</v>
      </c>
      <c r="S1427">
        <v>0</v>
      </c>
      <c r="T1427">
        <v>0</v>
      </c>
      <c r="U1427">
        <f t="shared" si="286"/>
        <v>41.67</v>
      </c>
      <c r="V1427">
        <f t="shared" si="287"/>
        <v>41.67</v>
      </c>
      <c r="W1427">
        <f t="shared" si="288"/>
        <v>0</v>
      </c>
      <c r="X1427">
        <f t="shared" si="289"/>
        <v>8.33</v>
      </c>
      <c r="Y1427">
        <f t="shared" si="290"/>
        <v>8.33</v>
      </c>
      <c r="Z1427">
        <f t="shared" si="297"/>
        <v>0</v>
      </c>
      <c r="AA1427">
        <f t="shared" si="298"/>
        <v>0</v>
      </c>
    </row>
    <row r="1428" spans="1:27" x14ac:dyDescent="0.3">
      <c r="A1428" t="s">
        <v>4532</v>
      </c>
      <c r="B1428" t="s">
        <v>3703</v>
      </c>
      <c r="C1428" t="s">
        <v>1442</v>
      </c>
      <c r="D1428">
        <v>36</v>
      </c>
      <c r="E1428">
        <v>0</v>
      </c>
      <c r="F1428">
        <v>0</v>
      </c>
      <c r="G1428" s="4">
        <v>40</v>
      </c>
      <c r="H1428">
        <f t="shared" si="291"/>
        <v>90</v>
      </c>
      <c r="I1428">
        <f t="shared" si="292"/>
        <v>36</v>
      </c>
      <c r="J1428" s="3" t="str">
        <f t="shared" si="293"/>
        <v>PP</v>
      </c>
      <c r="K1428" s="3" t="str">
        <f t="shared" si="294"/>
        <v>PSOE</v>
      </c>
      <c r="L1428" s="3">
        <f t="shared" si="295"/>
        <v>50</v>
      </c>
      <c r="M1428" s="3">
        <f t="shared" si="296"/>
        <v>22.22</v>
      </c>
      <c r="N1428">
        <v>8</v>
      </c>
      <c r="O1428">
        <v>18</v>
      </c>
      <c r="P1428">
        <v>1</v>
      </c>
      <c r="Q1428">
        <v>3</v>
      </c>
      <c r="R1428">
        <v>6</v>
      </c>
      <c r="S1428">
        <v>0</v>
      </c>
      <c r="T1428">
        <v>0</v>
      </c>
      <c r="U1428">
        <f t="shared" si="286"/>
        <v>22.22</v>
      </c>
      <c r="V1428">
        <f t="shared" si="287"/>
        <v>50</v>
      </c>
      <c r="W1428">
        <f t="shared" si="288"/>
        <v>2.78</v>
      </c>
      <c r="X1428">
        <f t="shared" si="289"/>
        <v>8.33</v>
      </c>
      <c r="Y1428">
        <f t="shared" si="290"/>
        <v>16.670000000000002</v>
      </c>
      <c r="Z1428">
        <f t="shared" si="297"/>
        <v>0</v>
      </c>
      <c r="AA1428">
        <f t="shared" si="298"/>
        <v>0</v>
      </c>
    </row>
    <row r="1429" spans="1:27" x14ac:dyDescent="0.3">
      <c r="A1429" t="s">
        <v>4532</v>
      </c>
      <c r="B1429" t="s">
        <v>3704</v>
      </c>
      <c r="C1429" t="s">
        <v>1443</v>
      </c>
      <c r="D1429">
        <v>32</v>
      </c>
      <c r="E1429">
        <v>0</v>
      </c>
      <c r="F1429">
        <v>0</v>
      </c>
      <c r="G1429" s="4">
        <v>34</v>
      </c>
      <c r="H1429">
        <f t="shared" si="291"/>
        <v>94.12</v>
      </c>
      <c r="I1429">
        <f t="shared" si="292"/>
        <v>32</v>
      </c>
      <c r="J1429" s="3" t="str">
        <f t="shared" si="293"/>
        <v>PP</v>
      </c>
      <c r="K1429" s="3" t="str">
        <f t="shared" si="294"/>
        <v>PSOE</v>
      </c>
      <c r="L1429" s="3">
        <f t="shared" si="295"/>
        <v>46.88</v>
      </c>
      <c r="M1429" s="3">
        <f t="shared" si="296"/>
        <v>37.5</v>
      </c>
      <c r="N1429">
        <v>12</v>
      </c>
      <c r="O1429">
        <v>15</v>
      </c>
      <c r="P1429">
        <v>0</v>
      </c>
      <c r="Q1429">
        <v>2</v>
      </c>
      <c r="R1429">
        <v>3</v>
      </c>
      <c r="S1429">
        <v>0</v>
      </c>
      <c r="T1429">
        <v>0</v>
      </c>
      <c r="U1429">
        <f t="shared" si="286"/>
        <v>37.5</v>
      </c>
      <c r="V1429">
        <f t="shared" si="287"/>
        <v>46.88</v>
      </c>
      <c r="W1429">
        <f t="shared" si="288"/>
        <v>0</v>
      </c>
      <c r="X1429">
        <f t="shared" si="289"/>
        <v>6.25</v>
      </c>
      <c r="Y1429">
        <f t="shared" si="290"/>
        <v>9.3800000000000008</v>
      </c>
      <c r="Z1429">
        <f t="shared" si="297"/>
        <v>0</v>
      </c>
      <c r="AA1429">
        <f t="shared" si="298"/>
        <v>0</v>
      </c>
    </row>
    <row r="1430" spans="1:27" x14ac:dyDescent="0.3">
      <c r="A1430" t="s">
        <v>4532</v>
      </c>
      <c r="B1430" t="s">
        <v>3705</v>
      </c>
      <c r="C1430" t="s">
        <v>1444</v>
      </c>
      <c r="D1430">
        <v>56</v>
      </c>
      <c r="E1430">
        <v>0</v>
      </c>
      <c r="F1430">
        <v>0</v>
      </c>
      <c r="G1430" s="4">
        <v>72</v>
      </c>
      <c r="H1430">
        <f t="shared" si="291"/>
        <v>77.78</v>
      </c>
      <c r="I1430">
        <f t="shared" si="292"/>
        <v>56</v>
      </c>
      <c r="J1430" s="3" t="str">
        <f t="shared" si="293"/>
        <v>PSOE</v>
      </c>
      <c r="K1430" s="3" t="str">
        <f t="shared" si="294"/>
        <v>PP</v>
      </c>
      <c r="L1430" s="3">
        <f t="shared" si="295"/>
        <v>48.21</v>
      </c>
      <c r="M1430" s="3">
        <f t="shared" si="296"/>
        <v>26.79</v>
      </c>
      <c r="N1430">
        <v>27</v>
      </c>
      <c r="O1430">
        <v>15</v>
      </c>
      <c r="P1430">
        <v>5</v>
      </c>
      <c r="Q1430">
        <v>3</v>
      </c>
      <c r="R1430">
        <v>6</v>
      </c>
      <c r="S1430">
        <v>0</v>
      </c>
      <c r="T1430">
        <v>0</v>
      </c>
      <c r="U1430">
        <f t="shared" si="286"/>
        <v>48.21</v>
      </c>
      <c r="V1430">
        <f t="shared" si="287"/>
        <v>26.79</v>
      </c>
      <c r="W1430">
        <f t="shared" si="288"/>
        <v>8.93</v>
      </c>
      <c r="X1430">
        <f t="shared" si="289"/>
        <v>5.36</v>
      </c>
      <c r="Y1430">
        <f t="shared" si="290"/>
        <v>10.71</v>
      </c>
      <c r="Z1430">
        <f t="shared" si="297"/>
        <v>0</v>
      </c>
      <c r="AA1430">
        <f t="shared" si="298"/>
        <v>0</v>
      </c>
    </row>
    <row r="1431" spans="1:27" x14ac:dyDescent="0.3">
      <c r="A1431" t="s">
        <v>4532</v>
      </c>
      <c r="B1431" t="s">
        <v>3706</v>
      </c>
      <c r="C1431" t="s">
        <v>1445</v>
      </c>
      <c r="D1431">
        <v>67</v>
      </c>
      <c r="E1431">
        <v>0</v>
      </c>
      <c r="F1431">
        <v>0</v>
      </c>
      <c r="G1431" s="4">
        <v>81</v>
      </c>
      <c r="H1431">
        <f t="shared" si="291"/>
        <v>82.72</v>
      </c>
      <c r="I1431">
        <f t="shared" si="292"/>
        <v>67</v>
      </c>
      <c r="J1431" s="3" t="str">
        <f t="shared" si="293"/>
        <v>PSOE</v>
      </c>
      <c r="K1431" s="3" t="str">
        <f t="shared" si="294"/>
        <v>PP</v>
      </c>
      <c r="L1431" s="3">
        <f t="shared" si="295"/>
        <v>41.79</v>
      </c>
      <c r="M1431" s="3">
        <f t="shared" si="296"/>
        <v>32.840000000000003</v>
      </c>
      <c r="N1431">
        <v>28</v>
      </c>
      <c r="O1431">
        <v>22</v>
      </c>
      <c r="P1431">
        <v>1</v>
      </c>
      <c r="Q1431">
        <v>6</v>
      </c>
      <c r="R1431">
        <v>10</v>
      </c>
      <c r="S1431">
        <v>0</v>
      </c>
      <c r="T1431">
        <v>0</v>
      </c>
      <c r="U1431">
        <f t="shared" si="286"/>
        <v>41.79</v>
      </c>
      <c r="V1431">
        <f t="shared" si="287"/>
        <v>32.840000000000003</v>
      </c>
      <c r="W1431">
        <f t="shared" si="288"/>
        <v>1.49</v>
      </c>
      <c r="X1431">
        <f t="shared" si="289"/>
        <v>8.9600000000000009</v>
      </c>
      <c r="Y1431">
        <f t="shared" si="290"/>
        <v>14.93</v>
      </c>
      <c r="Z1431">
        <f t="shared" si="297"/>
        <v>0</v>
      </c>
      <c r="AA1431">
        <f t="shared" si="298"/>
        <v>0</v>
      </c>
    </row>
    <row r="1432" spans="1:27" x14ac:dyDescent="0.3">
      <c r="A1432" t="s">
        <v>4532</v>
      </c>
      <c r="B1432" t="s">
        <v>3707</v>
      </c>
      <c r="C1432" t="s">
        <v>1446</v>
      </c>
      <c r="D1432">
        <v>86</v>
      </c>
      <c r="E1432">
        <v>0</v>
      </c>
      <c r="F1432">
        <v>2</v>
      </c>
      <c r="G1432" s="4">
        <v>108</v>
      </c>
      <c r="H1432">
        <f t="shared" si="291"/>
        <v>79.63</v>
      </c>
      <c r="I1432">
        <f t="shared" si="292"/>
        <v>86</v>
      </c>
      <c r="J1432" s="3" t="str">
        <f t="shared" si="293"/>
        <v>PSOE</v>
      </c>
      <c r="K1432" s="3" t="str">
        <f t="shared" si="294"/>
        <v>PP</v>
      </c>
      <c r="L1432" s="3">
        <f t="shared" si="295"/>
        <v>33.72</v>
      </c>
      <c r="M1432" s="3">
        <f t="shared" si="296"/>
        <v>31.4</v>
      </c>
      <c r="N1432">
        <v>29</v>
      </c>
      <c r="O1432">
        <v>27</v>
      </c>
      <c r="P1432">
        <v>3</v>
      </c>
      <c r="Q1432">
        <v>10</v>
      </c>
      <c r="R1432">
        <v>13</v>
      </c>
      <c r="S1432">
        <v>0</v>
      </c>
      <c r="T1432">
        <v>0</v>
      </c>
      <c r="U1432">
        <f t="shared" si="286"/>
        <v>33.72</v>
      </c>
      <c r="V1432">
        <f t="shared" si="287"/>
        <v>31.4</v>
      </c>
      <c r="W1432">
        <f t="shared" si="288"/>
        <v>3.49</v>
      </c>
      <c r="X1432">
        <f t="shared" si="289"/>
        <v>11.63</v>
      </c>
      <c r="Y1432">
        <f t="shared" si="290"/>
        <v>15.12</v>
      </c>
      <c r="Z1432">
        <f t="shared" si="297"/>
        <v>0</v>
      </c>
      <c r="AA1432">
        <f t="shared" si="298"/>
        <v>0</v>
      </c>
    </row>
    <row r="1433" spans="1:27" x14ac:dyDescent="0.3">
      <c r="A1433" t="s">
        <v>4532</v>
      </c>
      <c r="B1433" t="s">
        <v>3708</v>
      </c>
      <c r="C1433" t="s">
        <v>1447</v>
      </c>
      <c r="D1433">
        <v>25</v>
      </c>
      <c r="E1433">
        <v>0</v>
      </c>
      <c r="F1433">
        <v>0</v>
      </c>
      <c r="G1433" s="4">
        <v>32</v>
      </c>
      <c r="H1433">
        <f t="shared" si="291"/>
        <v>78.13</v>
      </c>
      <c r="I1433">
        <f t="shared" si="292"/>
        <v>25</v>
      </c>
      <c r="J1433" s="3" t="str">
        <f t="shared" si="293"/>
        <v>PSOE</v>
      </c>
      <c r="K1433" s="3" t="str">
        <f t="shared" si="294"/>
        <v>PP</v>
      </c>
      <c r="L1433" s="3">
        <f t="shared" si="295"/>
        <v>56</v>
      </c>
      <c r="M1433" s="3">
        <f t="shared" si="296"/>
        <v>28</v>
      </c>
      <c r="N1433">
        <v>14</v>
      </c>
      <c r="O1433">
        <v>7</v>
      </c>
      <c r="P1433">
        <v>2</v>
      </c>
      <c r="Q1433">
        <v>1</v>
      </c>
      <c r="R1433">
        <v>1</v>
      </c>
      <c r="S1433">
        <v>0</v>
      </c>
      <c r="T1433">
        <v>0</v>
      </c>
      <c r="U1433">
        <f t="shared" si="286"/>
        <v>56</v>
      </c>
      <c r="V1433">
        <f t="shared" si="287"/>
        <v>28</v>
      </c>
      <c r="W1433">
        <f t="shared" si="288"/>
        <v>8</v>
      </c>
      <c r="X1433">
        <f t="shared" si="289"/>
        <v>4</v>
      </c>
      <c r="Y1433">
        <f t="shared" si="290"/>
        <v>4</v>
      </c>
      <c r="Z1433">
        <f t="shared" si="297"/>
        <v>0</v>
      </c>
      <c r="AA1433">
        <f t="shared" si="298"/>
        <v>0</v>
      </c>
    </row>
    <row r="1434" spans="1:27" x14ac:dyDescent="0.3">
      <c r="A1434" t="s">
        <v>4532</v>
      </c>
      <c r="B1434" t="s">
        <v>3709</v>
      </c>
      <c r="C1434" t="s">
        <v>1448</v>
      </c>
      <c r="D1434">
        <v>28</v>
      </c>
      <c r="E1434">
        <v>0</v>
      </c>
      <c r="F1434">
        <v>0</v>
      </c>
      <c r="G1434" s="4">
        <v>32</v>
      </c>
      <c r="H1434">
        <f t="shared" si="291"/>
        <v>87.5</v>
      </c>
      <c r="I1434">
        <f t="shared" si="292"/>
        <v>28</v>
      </c>
      <c r="J1434" s="3" t="str">
        <f t="shared" si="293"/>
        <v>PP</v>
      </c>
      <c r="K1434" s="3" t="str">
        <f t="shared" si="294"/>
        <v>PSOE</v>
      </c>
      <c r="L1434" s="3">
        <f t="shared" si="295"/>
        <v>78.569999999999993</v>
      </c>
      <c r="M1434" s="3">
        <f t="shared" si="296"/>
        <v>14.29</v>
      </c>
      <c r="N1434">
        <v>4</v>
      </c>
      <c r="O1434">
        <v>22</v>
      </c>
      <c r="P1434">
        <v>0</v>
      </c>
      <c r="Q1434">
        <v>1</v>
      </c>
      <c r="R1434">
        <v>0</v>
      </c>
      <c r="S1434">
        <v>0</v>
      </c>
      <c r="T1434">
        <v>0</v>
      </c>
      <c r="U1434">
        <f t="shared" si="286"/>
        <v>14.29</v>
      </c>
      <c r="V1434">
        <f t="shared" si="287"/>
        <v>78.569999999999993</v>
      </c>
      <c r="W1434">
        <f t="shared" si="288"/>
        <v>0</v>
      </c>
      <c r="X1434">
        <f t="shared" si="289"/>
        <v>3.57</v>
      </c>
      <c r="Y1434">
        <f t="shared" si="290"/>
        <v>0</v>
      </c>
      <c r="Z1434">
        <f t="shared" si="297"/>
        <v>0</v>
      </c>
      <c r="AA1434">
        <f t="shared" si="298"/>
        <v>0</v>
      </c>
    </row>
    <row r="1435" spans="1:27" x14ac:dyDescent="0.3">
      <c r="A1435" t="s">
        <v>4532</v>
      </c>
      <c r="B1435" t="s">
        <v>3710</v>
      </c>
      <c r="C1435" t="s">
        <v>1449</v>
      </c>
      <c r="D1435">
        <v>1201</v>
      </c>
      <c r="E1435">
        <v>14</v>
      </c>
      <c r="F1435">
        <v>18</v>
      </c>
      <c r="G1435" s="4">
        <v>1407</v>
      </c>
      <c r="H1435">
        <f t="shared" si="291"/>
        <v>85.36</v>
      </c>
      <c r="I1435">
        <f t="shared" si="292"/>
        <v>1187</v>
      </c>
      <c r="J1435" s="3" t="str">
        <f t="shared" si="293"/>
        <v>PSOE</v>
      </c>
      <c r="K1435" s="3" t="str">
        <f t="shared" si="294"/>
        <v>PP</v>
      </c>
      <c r="L1435" s="3">
        <f t="shared" si="295"/>
        <v>49.62</v>
      </c>
      <c r="M1435" s="3">
        <f t="shared" si="296"/>
        <v>30.58</v>
      </c>
      <c r="N1435">
        <v>589</v>
      </c>
      <c r="O1435">
        <v>363</v>
      </c>
      <c r="P1435">
        <v>18</v>
      </c>
      <c r="Q1435">
        <v>52</v>
      </c>
      <c r="R1435">
        <v>118</v>
      </c>
      <c r="S1435">
        <v>0</v>
      </c>
      <c r="T1435">
        <v>0</v>
      </c>
      <c r="U1435">
        <f t="shared" si="286"/>
        <v>49.62</v>
      </c>
      <c r="V1435">
        <f t="shared" si="287"/>
        <v>30.58</v>
      </c>
      <c r="W1435">
        <f t="shared" si="288"/>
        <v>1.52</v>
      </c>
      <c r="X1435">
        <f t="shared" si="289"/>
        <v>4.38</v>
      </c>
      <c r="Y1435">
        <f t="shared" si="290"/>
        <v>9.94</v>
      </c>
      <c r="Z1435">
        <f t="shared" si="297"/>
        <v>0</v>
      </c>
      <c r="AA1435">
        <f t="shared" si="298"/>
        <v>0</v>
      </c>
    </row>
    <row r="1436" spans="1:27" x14ac:dyDescent="0.3">
      <c r="A1436" t="s">
        <v>4532</v>
      </c>
      <c r="B1436" t="s">
        <v>3711</v>
      </c>
      <c r="C1436" t="s">
        <v>1450</v>
      </c>
      <c r="D1436">
        <v>262</v>
      </c>
      <c r="E1436">
        <v>6</v>
      </c>
      <c r="F1436">
        <v>2</v>
      </c>
      <c r="G1436" s="4">
        <v>308</v>
      </c>
      <c r="H1436">
        <f t="shared" si="291"/>
        <v>85.06</v>
      </c>
      <c r="I1436">
        <f t="shared" si="292"/>
        <v>256</v>
      </c>
      <c r="J1436" s="3" t="str">
        <f t="shared" si="293"/>
        <v>PP</v>
      </c>
      <c r="K1436" s="3" t="str">
        <f t="shared" si="294"/>
        <v>PSOE</v>
      </c>
      <c r="L1436" s="3">
        <f t="shared" si="295"/>
        <v>59.38</v>
      </c>
      <c r="M1436" s="3">
        <f t="shared" si="296"/>
        <v>24.22</v>
      </c>
      <c r="N1436">
        <v>62</v>
      </c>
      <c r="O1436">
        <v>152</v>
      </c>
      <c r="P1436">
        <v>16</v>
      </c>
      <c r="Q1436">
        <v>1</v>
      </c>
      <c r="R1436">
        <v>23</v>
      </c>
      <c r="S1436">
        <v>0</v>
      </c>
      <c r="T1436">
        <v>0</v>
      </c>
      <c r="U1436">
        <f t="shared" si="286"/>
        <v>24.22</v>
      </c>
      <c r="V1436">
        <f t="shared" si="287"/>
        <v>59.38</v>
      </c>
      <c r="W1436">
        <f t="shared" si="288"/>
        <v>6.25</v>
      </c>
      <c r="X1436">
        <f t="shared" si="289"/>
        <v>0.39</v>
      </c>
      <c r="Y1436">
        <f t="shared" si="290"/>
        <v>8.98</v>
      </c>
      <c r="Z1436">
        <f t="shared" si="297"/>
        <v>0</v>
      </c>
      <c r="AA1436">
        <f t="shared" si="298"/>
        <v>0</v>
      </c>
    </row>
    <row r="1437" spans="1:27" x14ac:dyDescent="0.3">
      <c r="A1437" t="s">
        <v>4532</v>
      </c>
      <c r="B1437" t="s">
        <v>3712</v>
      </c>
      <c r="C1437" t="s">
        <v>1451</v>
      </c>
      <c r="D1437">
        <v>90</v>
      </c>
      <c r="E1437">
        <v>0</v>
      </c>
      <c r="F1437">
        <v>0</v>
      </c>
      <c r="G1437" s="4">
        <v>108</v>
      </c>
      <c r="H1437">
        <f t="shared" si="291"/>
        <v>83.33</v>
      </c>
      <c r="I1437">
        <f t="shared" si="292"/>
        <v>90</v>
      </c>
      <c r="J1437" s="3" t="str">
        <f t="shared" si="293"/>
        <v>PP</v>
      </c>
      <c r="K1437" s="3" t="str">
        <f t="shared" si="294"/>
        <v>PSOE</v>
      </c>
      <c r="L1437" s="3">
        <f t="shared" si="295"/>
        <v>50</v>
      </c>
      <c r="M1437" s="3">
        <f t="shared" si="296"/>
        <v>31.11</v>
      </c>
      <c r="N1437">
        <v>28</v>
      </c>
      <c r="O1437">
        <v>45</v>
      </c>
      <c r="P1437">
        <v>2</v>
      </c>
      <c r="Q1437">
        <v>4</v>
      </c>
      <c r="R1437">
        <v>8</v>
      </c>
      <c r="S1437">
        <v>0</v>
      </c>
      <c r="T1437">
        <v>0</v>
      </c>
      <c r="U1437">
        <f t="shared" si="286"/>
        <v>31.11</v>
      </c>
      <c r="V1437">
        <f t="shared" si="287"/>
        <v>50</v>
      </c>
      <c r="W1437">
        <f t="shared" si="288"/>
        <v>2.2200000000000002</v>
      </c>
      <c r="X1437">
        <f t="shared" si="289"/>
        <v>4.4400000000000004</v>
      </c>
      <c r="Y1437">
        <f t="shared" si="290"/>
        <v>8.89</v>
      </c>
      <c r="Z1437">
        <f t="shared" si="297"/>
        <v>0</v>
      </c>
      <c r="AA1437">
        <f t="shared" si="298"/>
        <v>0</v>
      </c>
    </row>
    <row r="1438" spans="1:27" x14ac:dyDescent="0.3">
      <c r="A1438" t="s">
        <v>4532</v>
      </c>
      <c r="B1438" t="s">
        <v>3713</v>
      </c>
      <c r="C1438" t="s">
        <v>1452</v>
      </c>
      <c r="D1438">
        <v>41</v>
      </c>
      <c r="E1438">
        <v>0</v>
      </c>
      <c r="F1438">
        <v>0</v>
      </c>
      <c r="G1438" s="4">
        <v>68</v>
      </c>
      <c r="H1438">
        <f t="shared" si="291"/>
        <v>60.29</v>
      </c>
      <c r="I1438">
        <f t="shared" si="292"/>
        <v>41</v>
      </c>
      <c r="J1438" s="3" t="str">
        <f t="shared" si="293"/>
        <v>PP</v>
      </c>
      <c r="K1438" s="3" t="str">
        <f t="shared" si="294"/>
        <v>PSOE</v>
      </c>
      <c r="L1438" s="3">
        <f t="shared" si="295"/>
        <v>75.61</v>
      </c>
      <c r="M1438" s="3">
        <f t="shared" si="296"/>
        <v>14.63</v>
      </c>
      <c r="N1438">
        <v>6</v>
      </c>
      <c r="O1438">
        <v>31</v>
      </c>
      <c r="P1438">
        <v>2</v>
      </c>
      <c r="Q1438">
        <v>0</v>
      </c>
      <c r="R1438">
        <v>2</v>
      </c>
      <c r="S1438">
        <v>0</v>
      </c>
      <c r="T1438">
        <v>0</v>
      </c>
      <c r="U1438">
        <f t="shared" si="286"/>
        <v>14.63</v>
      </c>
      <c r="V1438">
        <f t="shared" si="287"/>
        <v>75.61</v>
      </c>
      <c r="W1438">
        <f t="shared" si="288"/>
        <v>4.88</v>
      </c>
      <c r="X1438">
        <f t="shared" si="289"/>
        <v>0</v>
      </c>
      <c r="Y1438">
        <f t="shared" si="290"/>
        <v>4.88</v>
      </c>
      <c r="Z1438">
        <f t="shared" si="297"/>
        <v>0</v>
      </c>
      <c r="AA1438">
        <f t="shared" si="298"/>
        <v>0</v>
      </c>
    </row>
    <row r="1439" spans="1:27" x14ac:dyDescent="0.3">
      <c r="A1439" t="s">
        <v>4532</v>
      </c>
      <c r="B1439" t="s">
        <v>3714</v>
      </c>
      <c r="C1439" t="s">
        <v>1453</v>
      </c>
      <c r="D1439">
        <v>54</v>
      </c>
      <c r="E1439">
        <v>1</v>
      </c>
      <c r="F1439">
        <v>1</v>
      </c>
      <c r="G1439" s="4">
        <v>65</v>
      </c>
      <c r="H1439">
        <f t="shared" si="291"/>
        <v>83.08</v>
      </c>
      <c r="I1439">
        <f t="shared" si="292"/>
        <v>53</v>
      </c>
      <c r="J1439" s="3" t="str">
        <f t="shared" si="293"/>
        <v>PP</v>
      </c>
      <c r="K1439" s="3" t="str">
        <f t="shared" si="294"/>
        <v>PSOE</v>
      </c>
      <c r="L1439" s="3">
        <f t="shared" si="295"/>
        <v>50.94</v>
      </c>
      <c r="M1439" s="3">
        <f t="shared" si="296"/>
        <v>30.19</v>
      </c>
      <c r="N1439">
        <v>16</v>
      </c>
      <c r="O1439">
        <v>27</v>
      </c>
      <c r="P1439">
        <v>1</v>
      </c>
      <c r="Q1439">
        <v>2</v>
      </c>
      <c r="R1439">
        <v>5</v>
      </c>
      <c r="S1439">
        <v>0</v>
      </c>
      <c r="T1439">
        <v>0</v>
      </c>
      <c r="U1439">
        <f t="shared" si="286"/>
        <v>30.19</v>
      </c>
      <c r="V1439">
        <f t="shared" si="287"/>
        <v>50.94</v>
      </c>
      <c r="W1439">
        <f t="shared" si="288"/>
        <v>1.89</v>
      </c>
      <c r="X1439">
        <f t="shared" si="289"/>
        <v>3.77</v>
      </c>
      <c r="Y1439">
        <f t="shared" si="290"/>
        <v>9.43</v>
      </c>
      <c r="Z1439">
        <f t="shared" si="297"/>
        <v>0</v>
      </c>
      <c r="AA1439">
        <f t="shared" si="298"/>
        <v>0</v>
      </c>
    </row>
    <row r="1440" spans="1:27" x14ac:dyDescent="0.3">
      <c r="A1440" t="s">
        <v>4532</v>
      </c>
      <c r="B1440" t="s">
        <v>3715</v>
      </c>
      <c r="C1440" t="s">
        <v>1454</v>
      </c>
      <c r="D1440">
        <v>47</v>
      </c>
      <c r="E1440">
        <v>0</v>
      </c>
      <c r="F1440">
        <v>1</v>
      </c>
      <c r="G1440" s="4">
        <v>57</v>
      </c>
      <c r="H1440">
        <f t="shared" si="291"/>
        <v>82.46</v>
      </c>
      <c r="I1440">
        <f t="shared" si="292"/>
        <v>47</v>
      </c>
      <c r="J1440" s="3" t="str">
        <f t="shared" si="293"/>
        <v>PP</v>
      </c>
      <c r="K1440" s="3" t="str">
        <f t="shared" si="294"/>
        <v>PSOE</v>
      </c>
      <c r="L1440" s="3">
        <f t="shared" si="295"/>
        <v>48.94</v>
      </c>
      <c r="M1440" s="3">
        <f t="shared" si="296"/>
        <v>25.53</v>
      </c>
      <c r="N1440">
        <v>12</v>
      </c>
      <c r="O1440">
        <v>23</v>
      </c>
      <c r="P1440">
        <v>7</v>
      </c>
      <c r="Q1440">
        <v>1</v>
      </c>
      <c r="R1440">
        <v>2</v>
      </c>
      <c r="S1440">
        <v>0</v>
      </c>
      <c r="T1440">
        <v>0</v>
      </c>
      <c r="U1440">
        <f t="shared" si="286"/>
        <v>25.53</v>
      </c>
      <c r="V1440">
        <f t="shared" si="287"/>
        <v>48.94</v>
      </c>
      <c r="W1440">
        <f t="shared" si="288"/>
        <v>14.89</v>
      </c>
      <c r="X1440">
        <f t="shared" si="289"/>
        <v>2.13</v>
      </c>
      <c r="Y1440">
        <f t="shared" si="290"/>
        <v>4.26</v>
      </c>
      <c r="Z1440">
        <f t="shared" si="297"/>
        <v>0</v>
      </c>
      <c r="AA1440">
        <f t="shared" si="298"/>
        <v>0</v>
      </c>
    </row>
    <row r="1441" spans="1:27" x14ac:dyDescent="0.3">
      <c r="A1441" t="s">
        <v>4532</v>
      </c>
      <c r="B1441" t="s">
        <v>3716</v>
      </c>
      <c r="C1441" t="s">
        <v>1455</v>
      </c>
      <c r="D1441">
        <v>5109</v>
      </c>
      <c r="E1441">
        <v>106</v>
      </c>
      <c r="F1441">
        <v>52</v>
      </c>
      <c r="G1441" s="4">
        <v>6956</v>
      </c>
      <c r="H1441">
        <f t="shared" si="291"/>
        <v>73.45</v>
      </c>
      <c r="I1441">
        <f t="shared" si="292"/>
        <v>5003</v>
      </c>
      <c r="J1441" s="3" t="str">
        <f t="shared" si="293"/>
        <v>PSOE</v>
      </c>
      <c r="K1441" s="3" t="str">
        <f t="shared" si="294"/>
        <v>PP</v>
      </c>
      <c r="L1441" s="3">
        <f t="shared" si="295"/>
        <v>35.72</v>
      </c>
      <c r="M1441" s="3">
        <f t="shared" si="296"/>
        <v>24.45</v>
      </c>
      <c r="N1441">
        <v>1787</v>
      </c>
      <c r="O1441">
        <v>1223</v>
      </c>
      <c r="P1441">
        <v>209</v>
      </c>
      <c r="Q1441">
        <v>204</v>
      </c>
      <c r="R1441">
        <v>1101</v>
      </c>
      <c r="S1441">
        <v>0</v>
      </c>
      <c r="T1441">
        <v>0</v>
      </c>
      <c r="U1441">
        <f t="shared" si="286"/>
        <v>35.72</v>
      </c>
      <c r="V1441">
        <f t="shared" si="287"/>
        <v>24.45</v>
      </c>
      <c r="W1441">
        <f t="shared" si="288"/>
        <v>4.18</v>
      </c>
      <c r="X1441">
        <f t="shared" si="289"/>
        <v>4.08</v>
      </c>
      <c r="Y1441">
        <f t="shared" si="290"/>
        <v>22.01</v>
      </c>
      <c r="Z1441">
        <f t="shared" si="297"/>
        <v>0</v>
      </c>
      <c r="AA1441">
        <f t="shared" si="298"/>
        <v>0</v>
      </c>
    </row>
    <row r="1442" spans="1:27" x14ac:dyDescent="0.3">
      <c r="A1442" t="s">
        <v>4532</v>
      </c>
      <c r="B1442" t="s">
        <v>3717</v>
      </c>
      <c r="C1442" t="s">
        <v>1456</v>
      </c>
      <c r="D1442">
        <v>370</v>
      </c>
      <c r="E1442">
        <v>3</v>
      </c>
      <c r="F1442">
        <v>3</v>
      </c>
      <c r="G1442" s="4">
        <v>466</v>
      </c>
      <c r="H1442">
        <f t="shared" si="291"/>
        <v>79.400000000000006</v>
      </c>
      <c r="I1442">
        <f t="shared" si="292"/>
        <v>367</v>
      </c>
      <c r="J1442" s="3" t="str">
        <f t="shared" si="293"/>
        <v>PP</v>
      </c>
      <c r="K1442" s="3" t="str">
        <f t="shared" si="294"/>
        <v>PSOE</v>
      </c>
      <c r="L1442" s="3">
        <f t="shared" si="295"/>
        <v>44.69</v>
      </c>
      <c r="M1442" s="3">
        <f t="shared" si="296"/>
        <v>26.43</v>
      </c>
      <c r="N1442">
        <v>97</v>
      </c>
      <c r="O1442">
        <v>164</v>
      </c>
      <c r="P1442">
        <v>19</v>
      </c>
      <c r="Q1442">
        <v>20</v>
      </c>
      <c r="R1442">
        <v>59</v>
      </c>
      <c r="S1442">
        <v>0</v>
      </c>
      <c r="T1442">
        <v>0</v>
      </c>
      <c r="U1442">
        <f t="shared" si="286"/>
        <v>26.43</v>
      </c>
      <c r="V1442">
        <f t="shared" si="287"/>
        <v>44.69</v>
      </c>
      <c r="W1442">
        <f t="shared" si="288"/>
        <v>5.18</v>
      </c>
      <c r="X1442">
        <f t="shared" si="289"/>
        <v>5.45</v>
      </c>
      <c r="Y1442">
        <f t="shared" si="290"/>
        <v>16.079999999999998</v>
      </c>
      <c r="Z1442">
        <f t="shared" si="297"/>
        <v>0</v>
      </c>
      <c r="AA1442">
        <f t="shared" si="298"/>
        <v>0</v>
      </c>
    </row>
    <row r="1443" spans="1:27" x14ac:dyDescent="0.3">
      <c r="A1443" t="s">
        <v>4532</v>
      </c>
      <c r="B1443" t="s">
        <v>3718</v>
      </c>
      <c r="C1443" t="s">
        <v>1457</v>
      </c>
      <c r="D1443">
        <v>22</v>
      </c>
      <c r="E1443">
        <v>0</v>
      </c>
      <c r="F1443">
        <v>0</v>
      </c>
      <c r="G1443" s="4">
        <v>23</v>
      </c>
      <c r="H1443">
        <f t="shared" si="291"/>
        <v>95.65</v>
      </c>
      <c r="I1443">
        <f t="shared" si="292"/>
        <v>22</v>
      </c>
      <c r="J1443" s="3" t="str">
        <f t="shared" si="293"/>
        <v>PP</v>
      </c>
      <c r="K1443" s="3" t="str">
        <f t="shared" si="294"/>
        <v>Ciudadanos</v>
      </c>
      <c r="L1443" s="3">
        <f t="shared" si="295"/>
        <v>77.27</v>
      </c>
      <c r="M1443" s="3">
        <f t="shared" si="296"/>
        <v>9.09</v>
      </c>
      <c r="N1443">
        <v>1</v>
      </c>
      <c r="O1443">
        <v>17</v>
      </c>
      <c r="P1443">
        <v>1</v>
      </c>
      <c r="Q1443">
        <v>0</v>
      </c>
      <c r="R1443">
        <v>2</v>
      </c>
      <c r="S1443">
        <v>0</v>
      </c>
      <c r="T1443">
        <v>0</v>
      </c>
      <c r="U1443">
        <f t="shared" si="286"/>
        <v>4.55</v>
      </c>
      <c r="V1443">
        <f t="shared" si="287"/>
        <v>77.27</v>
      </c>
      <c r="W1443">
        <f t="shared" si="288"/>
        <v>4.55</v>
      </c>
      <c r="X1443">
        <f t="shared" si="289"/>
        <v>0</v>
      </c>
      <c r="Y1443">
        <f t="shared" si="290"/>
        <v>9.09</v>
      </c>
      <c r="Z1443">
        <f t="shared" si="297"/>
        <v>0</v>
      </c>
      <c r="AA1443">
        <f t="shared" si="298"/>
        <v>0</v>
      </c>
    </row>
    <row r="1444" spans="1:27" x14ac:dyDescent="0.3">
      <c r="A1444" t="s">
        <v>4532</v>
      </c>
      <c r="B1444" t="s">
        <v>3719</v>
      </c>
      <c r="C1444" t="s">
        <v>1458</v>
      </c>
      <c r="D1444">
        <v>58</v>
      </c>
      <c r="E1444">
        <v>0</v>
      </c>
      <c r="F1444">
        <v>0</v>
      </c>
      <c r="G1444" s="4">
        <v>73</v>
      </c>
      <c r="H1444">
        <f t="shared" si="291"/>
        <v>79.45</v>
      </c>
      <c r="I1444">
        <f t="shared" si="292"/>
        <v>58</v>
      </c>
      <c r="J1444" s="3" t="str">
        <f t="shared" si="293"/>
        <v>PP</v>
      </c>
      <c r="K1444" s="3" t="str">
        <f t="shared" si="294"/>
        <v>PSOE</v>
      </c>
      <c r="L1444" s="3">
        <f t="shared" si="295"/>
        <v>44.83</v>
      </c>
      <c r="M1444" s="3">
        <f t="shared" si="296"/>
        <v>20.69</v>
      </c>
      <c r="N1444">
        <v>12</v>
      </c>
      <c r="O1444">
        <v>26</v>
      </c>
      <c r="P1444">
        <v>8</v>
      </c>
      <c r="Q1444">
        <v>2</v>
      </c>
      <c r="R1444">
        <v>9</v>
      </c>
      <c r="S1444">
        <v>0</v>
      </c>
      <c r="T1444">
        <v>0</v>
      </c>
      <c r="U1444">
        <f t="shared" si="286"/>
        <v>20.69</v>
      </c>
      <c r="V1444">
        <f t="shared" si="287"/>
        <v>44.83</v>
      </c>
      <c r="W1444">
        <f t="shared" si="288"/>
        <v>13.79</v>
      </c>
      <c r="X1444">
        <f t="shared" si="289"/>
        <v>3.45</v>
      </c>
      <c r="Y1444">
        <f t="shared" si="290"/>
        <v>15.52</v>
      </c>
      <c r="Z1444">
        <f t="shared" si="297"/>
        <v>0</v>
      </c>
      <c r="AA1444">
        <f t="shared" si="298"/>
        <v>0</v>
      </c>
    </row>
    <row r="1445" spans="1:27" x14ac:dyDescent="0.3">
      <c r="A1445" t="s">
        <v>4532</v>
      </c>
      <c r="B1445" t="s">
        <v>3720</v>
      </c>
      <c r="C1445" t="s">
        <v>1459</v>
      </c>
      <c r="D1445">
        <v>104</v>
      </c>
      <c r="E1445">
        <v>1</v>
      </c>
      <c r="F1445">
        <v>0</v>
      </c>
      <c r="G1445" s="4">
        <v>148</v>
      </c>
      <c r="H1445">
        <f t="shared" si="291"/>
        <v>70.27</v>
      </c>
      <c r="I1445">
        <f t="shared" si="292"/>
        <v>103</v>
      </c>
      <c r="J1445" s="3" t="str">
        <f t="shared" si="293"/>
        <v>PSOE</v>
      </c>
      <c r="K1445" s="3" t="str">
        <f t="shared" si="294"/>
        <v>PP</v>
      </c>
      <c r="L1445" s="3">
        <f t="shared" si="295"/>
        <v>35.92</v>
      </c>
      <c r="M1445" s="3">
        <f t="shared" si="296"/>
        <v>22.33</v>
      </c>
      <c r="N1445">
        <v>37</v>
      </c>
      <c r="O1445">
        <v>23</v>
      </c>
      <c r="P1445">
        <v>15</v>
      </c>
      <c r="Q1445">
        <v>8</v>
      </c>
      <c r="R1445">
        <v>15</v>
      </c>
      <c r="S1445">
        <v>0</v>
      </c>
      <c r="T1445">
        <v>0</v>
      </c>
      <c r="U1445">
        <f t="shared" si="286"/>
        <v>35.92</v>
      </c>
      <c r="V1445">
        <f t="shared" si="287"/>
        <v>22.33</v>
      </c>
      <c r="W1445">
        <f t="shared" si="288"/>
        <v>14.56</v>
      </c>
      <c r="X1445">
        <f t="shared" si="289"/>
        <v>7.77</v>
      </c>
      <c r="Y1445">
        <f t="shared" si="290"/>
        <v>14.56</v>
      </c>
      <c r="Z1445">
        <f t="shared" si="297"/>
        <v>0</v>
      </c>
      <c r="AA1445">
        <f t="shared" si="298"/>
        <v>0</v>
      </c>
    </row>
    <row r="1446" spans="1:27" x14ac:dyDescent="0.3">
      <c r="A1446" t="s">
        <v>4532</v>
      </c>
      <c r="B1446" t="s">
        <v>3721</v>
      </c>
      <c r="C1446" t="s">
        <v>1460</v>
      </c>
      <c r="D1446">
        <v>41</v>
      </c>
      <c r="E1446">
        <v>1</v>
      </c>
      <c r="F1446">
        <v>0</v>
      </c>
      <c r="G1446" s="4">
        <v>43</v>
      </c>
      <c r="H1446">
        <f t="shared" si="291"/>
        <v>95.35</v>
      </c>
      <c r="I1446">
        <f t="shared" si="292"/>
        <v>40</v>
      </c>
      <c r="J1446" s="3" t="str">
        <f t="shared" si="293"/>
        <v>PP</v>
      </c>
      <c r="K1446" s="3" t="str">
        <f t="shared" si="294"/>
        <v>PSOE</v>
      </c>
      <c r="L1446" s="3">
        <f t="shared" si="295"/>
        <v>52.5</v>
      </c>
      <c r="M1446" s="3">
        <f t="shared" si="296"/>
        <v>20</v>
      </c>
      <c r="N1446">
        <v>8</v>
      </c>
      <c r="O1446">
        <v>21</v>
      </c>
      <c r="P1446">
        <v>3</v>
      </c>
      <c r="Q1446">
        <v>1</v>
      </c>
      <c r="R1446">
        <v>3</v>
      </c>
      <c r="S1446">
        <v>0</v>
      </c>
      <c r="T1446">
        <v>0</v>
      </c>
      <c r="U1446">
        <f t="shared" si="286"/>
        <v>20</v>
      </c>
      <c r="V1446">
        <f t="shared" si="287"/>
        <v>52.5</v>
      </c>
      <c r="W1446">
        <f t="shared" si="288"/>
        <v>7.5</v>
      </c>
      <c r="X1446">
        <f t="shared" si="289"/>
        <v>2.5</v>
      </c>
      <c r="Y1446">
        <f t="shared" si="290"/>
        <v>7.5</v>
      </c>
      <c r="Z1446">
        <f t="shared" si="297"/>
        <v>0</v>
      </c>
      <c r="AA1446">
        <f t="shared" si="298"/>
        <v>0</v>
      </c>
    </row>
    <row r="1447" spans="1:27" x14ac:dyDescent="0.3">
      <c r="A1447" t="s">
        <v>4532</v>
      </c>
      <c r="B1447" t="s">
        <v>3722</v>
      </c>
      <c r="C1447" t="s">
        <v>1461</v>
      </c>
      <c r="D1447">
        <v>171</v>
      </c>
      <c r="E1447">
        <v>3</v>
      </c>
      <c r="F1447">
        <v>2</v>
      </c>
      <c r="G1447" s="4">
        <v>222</v>
      </c>
      <c r="H1447">
        <f t="shared" si="291"/>
        <v>77.03</v>
      </c>
      <c r="I1447">
        <f t="shared" si="292"/>
        <v>168</v>
      </c>
      <c r="J1447" s="3" t="str">
        <f t="shared" si="293"/>
        <v>PSOE</v>
      </c>
      <c r="K1447" s="3" t="str">
        <f t="shared" si="294"/>
        <v>Ciudadanos</v>
      </c>
      <c r="L1447" s="3">
        <f t="shared" si="295"/>
        <v>30.36</v>
      </c>
      <c r="M1447" s="3">
        <f t="shared" si="296"/>
        <v>24.4</v>
      </c>
      <c r="N1447">
        <v>51</v>
      </c>
      <c r="O1447">
        <v>28</v>
      </c>
      <c r="P1447">
        <v>19</v>
      </c>
      <c r="Q1447">
        <v>13</v>
      </c>
      <c r="R1447">
        <v>41</v>
      </c>
      <c r="S1447">
        <v>0</v>
      </c>
      <c r="T1447">
        <v>0</v>
      </c>
      <c r="U1447">
        <f t="shared" si="286"/>
        <v>30.36</v>
      </c>
      <c r="V1447">
        <f t="shared" si="287"/>
        <v>16.670000000000002</v>
      </c>
      <c r="W1447">
        <f t="shared" si="288"/>
        <v>11.31</v>
      </c>
      <c r="X1447">
        <f t="shared" si="289"/>
        <v>7.74</v>
      </c>
      <c r="Y1447">
        <f t="shared" si="290"/>
        <v>24.4</v>
      </c>
      <c r="Z1447">
        <f t="shared" si="297"/>
        <v>0</v>
      </c>
      <c r="AA1447">
        <f t="shared" si="298"/>
        <v>0</v>
      </c>
    </row>
    <row r="1448" spans="1:27" x14ac:dyDescent="0.3">
      <c r="A1448" t="s">
        <v>4532</v>
      </c>
      <c r="B1448" t="s">
        <v>3723</v>
      </c>
      <c r="C1448" t="s">
        <v>1462</v>
      </c>
      <c r="D1448">
        <v>342</v>
      </c>
      <c r="E1448">
        <v>4</v>
      </c>
      <c r="F1448">
        <v>1</v>
      </c>
      <c r="G1448" s="4">
        <v>387</v>
      </c>
      <c r="H1448">
        <f t="shared" si="291"/>
        <v>88.37</v>
      </c>
      <c r="I1448">
        <f t="shared" si="292"/>
        <v>338</v>
      </c>
      <c r="J1448" s="3" t="str">
        <f t="shared" si="293"/>
        <v>PP</v>
      </c>
      <c r="K1448" s="3" t="str">
        <f t="shared" si="294"/>
        <v>PSOE</v>
      </c>
      <c r="L1448" s="3">
        <f t="shared" si="295"/>
        <v>50</v>
      </c>
      <c r="M1448" s="3">
        <f t="shared" si="296"/>
        <v>28.99</v>
      </c>
      <c r="N1448">
        <v>98</v>
      </c>
      <c r="O1448">
        <v>169</v>
      </c>
      <c r="P1448">
        <v>15</v>
      </c>
      <c r="Q1448">
        <v>1</v>
      </c>
      <c r="R1448">
        <v>43</v>
      </c>
      <c r="S1448">
        <v>0</v>
      </c>
      <c r="T1448">
        <v>0</v>
      </c>
      <c r="U1448">
        <f t="shared" si="286"/>
        <v>28.99</v>
      </c>
      <c r="V1448">
        <f t="shared" si="287"/>
        <v>50</v>
      </c>
      <c r="W1448">
        <f t="shared" si="288"/>
        <v>4.4400000000000004</v>
      </c>
      <c r="X1448">
        <f t="shared" si="289"/>
        <v>0.3</v>
      </c>
      <c r="Y1448">
        <f t="shared" si="290"/>
        <v>12.72</v>
      </c>
      <c r="Z1448">
        <f t="shared" si="297"/>
        <v>0</v>
      </c>
      <c r="AA1448">
        <f t="shared" si="298"/>
        <v>0</v>
      </c>
    </row>
    <row r="1449" spans="1:27" x14ac:dyDescent="0.3">
      <c r="A1449" t="s">
        <v>4532</v>
      </c>
      <c r="B1449" t="s">
        <v>3724</v>
      </c>
      <c r="C1449" t="s">
        <v>1463</v>
      </c>
      <c r="D1449">
        <v>218</v>
      </c>
      <c r="E1449">
        <v>1</v>
      </c>
      <c r="F1449">
        <v>2</v>
      </c>
      <c r="G1449" s="4">
        <v>243</v>
      </c>
      <c r="H1449">
        <f t="shared" si="291"/>
        <v>89.71</v>
      </c>
      <c r="I1449">
        <f t="shared" si="292"/>
        <v>217</v>
      </c>
      <c r="J1449" s="3" t="str">
        <f t="shared" si="293"/>
        <v>PP</v>
      </c>
      <c r="K1449" s="3" t="str">
        <f t="shared" si="294"/>
        <v>PSOE</v>
      </c>
      <c r="L1449" s="3">
        <f t="shared" si="295"/>
        <v>44.24</v>
      </c>
      <c r="M1449" s="3">
        <f t="shared" si="296"/>
        <v>28.57</v>
      </c>
      <c r="N1449">
        <v>62</v>
      </c>
      <c r="O1449">
        <v>96</v>
      </c>
      <c r="P1449">
        <v>8</v>
      </c>
      <c r="Q1449">
        <v>5</v>
      </c>
      <c r="R1449">
        <v>42</v>
      </c>
      <c r="S1449">
        <v>0</v>
      </c>
      <c r="T1449">
        <v>0</v>
      </c>
      <c r="U1449">
        <f t="shared" si="286"/>
        <v>28.57</v>
      </c>
      <c r="V1449">
        <f t="shared" si="287"/>
        <v>44.24</v>
      </c>
      <c r="W1449">
        <f t="shared" si="288"/>
        <v>3.69</v>
      </c>
      <c r="X1449">
        <f t="shared" si="289"/>
        <v>2.2999999999999998</v>
      </c>
      <c r="Y1449">
        <f t="shared" si="290"/>
        <v>19.350000000000001</v>
      </c>
      <c r="Z1449">
        <f t="shared" si="297"/>
        <v>0</v>
      </c>
      <c r="AA1449">
        <f t="shared" si="298"/>
        <v>0</v>
      </c>
    </row>
    <row r="1450" spans="1:27" x14ac:dyDescent="0.3">
      <c r="A1450" t="s">
        <v>4532</v>
      </c>
      <c r="B1450" t="s">
        <v>3725</v>
      </c>
      <c r="C1450" t="s">
        <v>1464</v>
      </c>
      <c r="D1450">
        <v>128</v>
      </c>
      <c r="E1450">
        <v>0</v>
      </c>
      <c r="F1450">
        <v>1</v>
      </c>
      <c r="G1450" s="4">
        <v>154</v>
      </c>
      <c r="H1450">
        <f t="shared" si="291"/>
        <v>83.12</v>
      </c>
      <c r="I1450">
        <f t="shared" si="292"/>
        <v>128</v>
      </c>
      <c r="J1450" s="3" t="str">
        <f t="shared" si="293"/>
        <v>PP</v>
      </c>
      <c r="K1450" s="3" t="str">
        <f t="shared" si="294"/>
        <v>PSOE</v>
      </c>
      <c r="L1450" s="3">
        <f t="shared" si="295"/>
        <v>39.840000000000003</v>
      </c>
      <c r="M1450" s="3">
        <f t="shared" si="296"/>
        <v>33.590000000000003</v>
      </c>
      <c r="N1450">
        <v>43</v>
      </c>
      <c r="O1450">
        <v>51</v>
      </c>
      <c r="P1450">
        <v>6</v>
      </c>
      <c r="Q1450">
        <v>7</v>
      </c>
      <c r="R1450">
        <v>20</v>
      </c>
      <c r="S1450">
        <v>0</v>
      </c>
      <c r="T1450">
        <v>0</v>
      </c>
      <c r="U1450">
        <f t="shared" si="286"/>
        <v>33.590000000000003</v>
      </c>
      <c r="V1450">
        <f t="shared" si="287"/>
        <v>39.840000000000003</v>
      </c>
      <c r="W1450">
        <f t="shared" si="288"/>
        <v>4.6900000000000004</v>
      </c>
      <c r="X1450">
        <f t="shared" si="289"/>
        <v>5.47</v>
      </c>
      <c r="Y1450">
        <f t="shared" si="290"/>
        <v>15.63</v>
      </c>
      <c r="Z1450">
        <f t="shared" si="297"/>
        <v>0</v>
      </c>
      <c r="AA1450">
        <f t="shared" si="298"/>
        <v>0</v>
      </c>
    </row>
    <row r="1451" spans="1:27" x14ac:dyDescent="0.3">
      <c r="A1451" t="s">
        <v>4532</v>
      </c>
      <c r="B1451" t="s">
        <v>3726</v>
      </c>
      <c r="C1451" t="s">
        <v>1465</v>
      </c>
      <c r="D1451">
        <v>4589</v>
      </c>
      <c r="E1451">
        <v>88</v>
      </c>
      <c r="F1451">
        <v>39</v>
      </c>
      <c r="G1451" s="4">
        <v>6539</v>
      </c>
      <c r="H1451">
        <f t="shared" si="291"/>
        <v>70.180000000000007</v>
      </c>
      <c r="I1451">
        <f t="shared" si="292"/>
        <v>4501</v>
      </c>
      <c r="J1451" s="3" t="str">
        <f t="shared" si="293"/>
        <v>PSOE</v>
      </c>
      <c r="K1451" s="3" t="str">
        <f t="shared" si="294"/>
        <v>PP</v>
      </c>
      <c r="L1451" s="3">
        <f t="shared" si="295"/>
        <v>33.01</v>
      </c>
      <c r="M1451" s="3">
        <f t="shared" si="296"/>
        <v>28.48</v>
      </c>
      <c r="N1451">
        <v>1486</v>
      </c>
      <c r="O1451">
        <v>1282</v>
      </c>
      <c r="P1451">
        <v>464</v>
      </c>
      <c r="Q1451">
        <v>348</v>
      </c>
      <c r="R1451">
        <v>615</v>
      </c>
      <c r="S1451">
        <v>0</v>
      </c>
      <c r="T1451">
        <v>0</v>
      </c>
      <c r="U1451">
        <f t="shared" si="286"/>
        <v>33.01</v>
      </c>
      <c r="V1451">
        <f t="shared" si="287"/>
        <v>28.48</v>
      </c>
      <c r="W1451">
        <f t="shared" si="288"/>
        <v>10.31</v>
      </c>
      <c r="X1451">
        <f t="shared" si="289"/>
        <v>7.73</v>
      </c>
      <c r="Y1451">
        <f t="shared" si="290"/>
        <v>13.66</v>
      </c>
      <c r="Z1451">
        <f t="shared" si="297"/>
        <v>0</v>
      </c>
      <c r="AA1451">
        <f t="shared" si="298"/>
        <v>0</v>
      </c>
    </row>
    <row r="1452" spans="1:27" x14ac:dyDescent="0.3">
      <c r="A1452" t="s">
        <v>4532</v>
      </c>
      <c r="B1452" t="s">
        <v>3727</v>
      </c>
      <c r="C1452" t="s">
        <v>1466</v>
      </c>
      <c r="D1452">
        <v>653</v>
      </c>
      <c r="E1452">
        <v>11</v>
      </c>
      <c r="F1452">
        <v>12</v>
      </c>
      <c r="G1452" s="4">
        <v>929</v>
      </c>
      <c r="H1452">
        <f t="shared" si="291"/>
        <v>70.290000000000006</v>
      </c>
      <c r="I1452">
        <f t="shared" si="292"/>
        <v>642</v>
      </c>
      <c r="J1452" s="3" t="str">
        <f t="shared" si="293"/>
        <v>PSOE</v>
      </c>
      <c r="K1452" s="3" t="str">
        <f t="shared" si="294"/>
        <v>PP</v>
      </c>
      <c r="L1452" s="3">
        <f t="shared" si="295"/>
        <v>26.79</v>
      </c>
      <c r="M1452" s="3">
        <f t="shared" si="296"/>
        <v>25.39</v>
      </c>
      <c r="N1452">
        <v>172</v>
      </c>
      <c r="O1452">
        <v>163</v>
      </c>
      <c r="P1452">
        <v>45</v>
      </c>
      <c r="Q1452">
        <v>77</v>
      </c>
      <c r="R1452">
        <v>132</v>
      </c>
      <c r="S1452">
        <v>0</v>
      </c>
      <c r="T1452">
        <v>0</v>
      </c>
      <c r="U1452">
        <f t="shared" si="286"/>
        <v>26.79</v>
      </c>
      <c r="V1452">
        <f t="shared" si="287"/>
        <v>25.39</v>
      </c>
      <c r="W1452">
        <f t="shared" si="288"/>
        <v>7.01</v>
      </c>
      <c r="X1452">
        <f t="shared" si="289"/>
        <v>11.99</v>
      </c>
      <c r="Y1452">
        <f t="shared" si="290"/>
        <v>20.56</v>
      </c>
      <c r="Z1452">
        <f t="shared" si="297"/>
        <v>0</v>
      </c>
      <c r="AA1452">
        <f t="shared" si="298"/>
        <v>0</v>
      </c>
    </row>
    <row r="1453" spans="1:27" x14ac:dyDescent="0.3">
      <c r="A1453" t="s">
        <v>4532</v>
      </c>
      <c r="B1453" t="s">
        <v>3728</v>
      </c>
      <c r="C1453" t="s">
        <v>1467</v>
      </c>
      <c r="D1453">
        <v>120</v>
      </c>
      <c r="E1453">
        <v>0</v>
      </c>
      <c r="F1453">
        <v>1</v>
      </c>
      <c r="G1453" s="4">
        <v>151</v>
      </c>
      <c r="H1453">
        <f t="shared" si="291"/>
        <v>79.47</v>
      </c>
      <c r="I1453">
        <f t="shared" si="292"/>
        <v>120</v>
      </c>
      <c r="J1453" s="3" t="str">
        <f t="shared" si="293"/>
        <v>PP</v>
      </c>
      <c r="K1453" s="3" t="str">
        <f t="shared" si="294"/>
        <v>PSOE</v>
      </c>
      <c r="L1453" s="3">
        <f t="shared" si="295"/>
        <v>37.5</v>
      </c>
      <c r="M1453" s="3">
        <f t="shared" si="296"/>
        <v>35</v>
      </c>
      <c r="N1453">
        <v>42</v>
      </c>
      <c r="O1453">
        <v>45</v>
      </c>
      <c r="P1453">
        <v>7</v>
      </c>
      <c r="Q1453">
        <v>4</v>
      </c>
      <c r="R1453">
        <v>16</v>
      </c>
      <c r="S1453">
        <v>0</v>
      </c>
      <c r="T1453">
        <v>0</v>
      </c>
      <c r="U1453">
        <f t="shared" si="286"/>
        <v>35</v>
      </c>
      <c r="V1453">
        <f t="shared" si="287"/>
        <v>37.5</v>
      </c>
      <c r="W1453">
        <f t="shared" si="288"/>
        <v>5.83</v>
      </c>
      <c r="X1453">
        <f t="shared" si="289"/>
        <v>3.33</v>
      </c>
      <c r="Y1453">
        <f t="shared" si="290"/>
        <v>13.33</v>
      </c>
      <c r="Z1453">
        <f t="shared" si="297"/>
        <v>0</v>
      </c>
      <c r="AA1453">
        <f t="shared" si="298"/>
        <v>0</v>
      </c>
    </row>
    <row r="1454" spans="1:27" x14ac:dyDescent="0.3">
      <c r="A1454" t="s">
        <v>4532</v>
      </c>
      <c r="B1454" t="s">
        <v>3729</v>
      </c>
      <c r="C1454" t="s">
        <v>1468</v>
      </c>
      <c r="D1454">
        <v>191</v>
      </c>
      <c r="E1454">
        <v>3</v>
      </c>
      <c r="F1454">
        <v>3</v>
      </c>
      <c r="G1454" s="4">
        <v>228</v>
      </c>
      <c r="H1454">
        <f t="shared" si="291"/>
        <v>83.77</v>
      </c>
      <c r="I1454">
        <f t="shared" si="292"/>
        <v>188</v>
      </c>
      <c r="J1454" s="3" t="str">
        <f t="shared" si="293"/>
        <v>PP</v>
      </c>
      <c r="K1454" s="3" t="str">
        <f t="shared" si="294"/>
        <v>PSOE</v>
      </c>
      <c r="L1454" s="3">
        <f t="shared" si="295"/>
        <v>37.770000000000003</v>
      </c>
      <c r="M1454" s="3">
        <f t="shared" si="296"/>
        <v>37.229999999999997</v>
      </c>
      <c r="N1454">
        <v>70</v>
      </c>
      <c r="O1454">
        <v>71</v>
      </c>
      <c r="P1454">
        <v>8</v>
      </c>
      <c r="Q1454">
        <v>19</v>
      </c>
      <c r="R1454">
        <v>15</v>
      </c>
      <c r="S1454">
        <v>0</v>
      </c>
      <c r="T1454">
        <v>0</v>
      </c>
      <c r="U1454">
        <f t="shared" si="286"/>
        <v>37.229999999999997</v>
      </c>
      <c r="V1454">
        <f t="shared" si="287"/>
        <v>37.770000000000003</v>
      </c>
      <c r="W1454">
        <f t="shared" si="288"/>
        <v>4.26</v>
      </c>
      <c r="X1454">
        <f t="shared" si="289"/>
        <v>10.11</v>
      </c>
      <c r="Y1454">
        <f t="shared" si="290"/>
        <v>7.98</v>
      </c>
      <c r="Z1454">
        <f t="shared" si="297"/>
        <v>0</v>
      </c>
      <c r="AA1454">
        <f t="shared" si="298"/>
        <v>0</v>
      </c>
    </row>
    <row r="1455" spans="1:27" x14ac:dyDescent="0.3">
      <c r="A1455" t="s">
        <v>4532</v>
      </c>
      <c r="B1455" t="s">
        <v>3730</v>
      </c>
      <c r="C1455" t="s">
        <v>1469</v>
      </c>
      <c r="D1455">
        <v>41</v>
      </c>
      <c r="E1455">
        <v>1</v>
      </c>
      <c r="F1455">
        <v>0</v>
      </c>
      <c r="G1455" s="4">
        <v>48</v>
      </c>
      <c r="H1455">
        <f t="shared" si="291"/>
        <v>85.42</v>
      </c>
      <c r="I1455">
        <f t="shared" si="292"/>
        <v>40</v>
      </c>
      <c r="J1455" s="3" t="str">
        <f t="shared" si="293"/>
        <v>PP</v>
      </c>
      <c r="K1455" s="3" t="str">
        <f t="shared" si="294"/>
        <v>PSOE</v>
      </c>
      <c r="L1455" s="3">
        <f t="shared" si="295"/>
        <v>52.5</v>
      </c>
      <c r="M1455" s="3">
        <f t="shared" si="296"/>
        <v>20</v>
      </c>
      <c r="N1455">
        <v>8</v>
      </c>
      <c r="O1455">
        <v>21</v>
      </c>
      <c r="P1455">
        <v>4</v>
      </c>
      <c r="Q1455">
        <v>0</v>
      </c>
      <c r="R1455">
        <v>5</v>
      </c>
      <c r="S1455">
        <v>0</v>
      </c>
      <c r="T1455">
        <v>0</v>
      </c>
      <c r="U1455">
        <f t="shared" si="286"/>
        <v>20</v>
      </c>
      <c r="V1455">
        <f t="shared" si="287"/>
        <v>52.5</v>
      </c>
      <c r="W1455">
        <f t="shared" si="288"/>
        <v>10</v>
      </c>
      <c r="X1455">
        <f t="shared" si="289"/>
        <v>0</v>
      </c>
      <c r="Y1455">
        <f t="shared" si="290"/>
        <v>12.5</v>
      </c>
      <c r="Z1455">
        <f t="shared" si="297"/>
        <v>0</v>
      </c>
      <c r="AA1455">
        <f t="shared" si="298"/>
        <v>0</v>
      </c>
    </row>
    <row r="1456" spans="1:27" x14ac:dyDescent="0.3">
      <c r="A1456" t="s">
        <v>4532</v>
      </c>
      <c r="B1456" t="s">
        <v>3731</v>
      </c>
      <c r="C1456" t="s">
        <v>1470</v>
      </c>
      <c r="D1456">
        <v>97</v>
      </c>
      <c r="E1456">
        <v>2</v>
      </c>
      <c r="F1456">
        <v>1</v>
      </c>
      <c r="G1456" s="4">
        <v>119</v>
      </c>
      <c r="H1456">
        <f t="shared" si="291"/>
        <v>81.510000000000005</v>
      </c>
      <c r="I1456">
        <f t="shared" si="292"/>
        <v>95</v>
      </c>
      <c r="J1456" s="3" t="str">
        <f t="shared" si="293"/>
        <v>PP</v>
      </c>
      <c r="K1456" s="3" t="str">
        <f t="shared" si="294"/>
        <v>PSOE</v>
      </c>
      <c r="L1456" s="3">
        <f t="shared" si="295"/>
        <v>44.21</v>
      </c>
      <c r="M1456" s="3">
        <f t="shared" si="296"/>
        <v>21.05</v>
      </c>
      <c r="N1456">
        <v>20</v>
      </c>
      <c r="O1456">
        <v>42</v>
      </c>
      <c r="P1456">
        <v>7</v>
      </c>
      <c r="Q1456">
        <v>11</v>
      </c>
      <c r="R1456">
        <v>13</v>
      </c>
      <c r="S1456">
        <v>0</v>
      </c>
      <c r="T1456">
        <v>0</v>
      </c>
      <c r="U1456">
        <f t="shared" si="286"/>
        <v>21.05</v>
      </c>
      <c r="V1456">
        <f t="shared" si="287"/>
        <v>44.21</v>
      </c>
      <c r="W1456">
        <f t="shared" si="288"/>
        <v>7.37</v>
      </c>
      <c r="X1456">
        <f t="shared" si="289"/>
        <v>11.58</v>
      </c>
      <c r="Y1456">
        <f t="shared" si="290"/>
        <v>13.68</v>
      </c>
      <c r="Z1456">
        <f t="shared" si="297"/>
        <v>0</v>
      </c>
      <c r="AA1456">
        <f t="shared" si="298"/>
        <v>0</v>
      </c>
    </row>
    <row r="1457" spans="1:27" x14ac:dyDescent="0.3">
      <c r="A1457" t="s">
        <v>4532</v>
      </c>
      <c r="B1457" t="s">
        <v>3732</v>
      </c>
      <c r="C1457" t="s">
        <v>1471</v>
      </c>
      <c r="D1457">
        <v>90</v>
      </c>
      <c r="E1457">
        <v>0</v>
      </c>
      <c r="F1457">
        <v>3</v>
      </c>
      <c r="G1457" s="4">
        <v>106</v>
      </c>
      <c r="H1457">
        <f t="shared" si="291"/>
        <v>84.91</v>
      </c>
      <c r="I1457">
        <f t="shared" si="292"/>
        <v>90</v>
      </c>
      <c r="J1457" s="3" t="str">
        <f t="shared" si="293"/>
        <v>PP</v>
      </c>
      <c r="K1457" s="3" t="str">
        <f t="shared" si="294"/>
        <v>PSOE</v>
      </c>
      <c r="L1457" s="3">
        <f t="shared" si="295"/>
        <v>47.78</v>
      </c>
      <c r="M1457" s="3">
        <f t="shared" si="296"/>
        <v>23.33</v>
      </c>
      <c r="N1457">
        <v>21</v>
      </c>
      <c r="O1457">
        <v>43</v>
      </c>
      <c r="P1457">
        <v>5</v>
      </c>
      <c r="Q1457">
        <v>0</v>
      </c>
      <c r="R1457">
        <v>18</v>
      </c>
      <c r="S1457">
        <v>0</v>
      </c>
      <c r="T1457">
        <v>0</v>
      </c>
      <c r="U1457">
        <f t="shared" si="286"/>
        <v>23.33</v>
      </c>
      <c r="V1457">
        <f t="shared" si="287"/>
        <v>47.78</v>
      </c>
      <c r="W1457">
        <f t="shared" si="288"/>
        <v>5.56</v>
      </c>
      <c r="X1457">
        <f t="shared" si="289"/>
        <v>0</v>
      </c>
      <c r="Y1457">
        <f t="shared" si="290"/>
        <v>20</v>
      </c>
      <c r="Z1457">
        <f t="shared" si="297"/>
        <v>0</v>
      </c>
      <c r="AA1457">
        <f t="shared" si="298"/>
        <v>0</v>
      </c>
    </row>
    <row r="1458" spans="1:27" x14ac:dyDescent="0.3">
      <c r="A1458" t="s">
        <v>4532</v>
      </c>
      <c r="B1458" t="s">
        <v>3733</v>
      </c>
      <c r="C1458" t="s">
        <v>1472</v>
      </c>
      <c r="D1458">
        <v>68</v>
      </c>
      <c r="E1458">
        <v>1</v>
      </c>
      <c r="F1458">
        <v>0</v>
      </c>
      <c r="G1458" s="4">
        <v>73</v>
      </c>
      <c r="H1458">
        <f t="shared" si="291"/>
        <v>93.15</v>
      </c>
      <c r="I1458">
        <f t="shared" si="292"/>
        <v>67</v>
      </c>
      <c r="J1458" s="3" t="str">
        <f t="shared" si="293"/>
        <v>PP</v>
      </c>
      <c r="K1458" s="3" t="str">
        <f t="shared" si="294"/>
        <v>VOX</v>
      </c>
      <c r="L1458" s="3">
        <f t="shared" si="295"/>
        <v>62.69</v>
      </c>
      <c r="M1458" s="3">
        <f t="shared" si="296"/>
        <v>5.97</v>
      </c>
      <c r="N1458">
        <v>3</v>
      </c>
      <c r="O1458">
        <v>42</v>
      </c>
      <c r="P1458">
        <v>4</v>
      </c>
      <c r="Q1458">
        <v>1</v>
      </c>
      <c r="R1458">
        <v>3</v>
      </c>
      <c r="S1458">
        <v>0</v>
      </c>
      <c r="T1458">
        <v>0</v>
      </c>
      <c r="U1458">
        <f t="shared" si="286"/>
        <v>4.4800000000000004</v>
      </c>
      <c r="V1458">
        <f t="shared" si="287"/>
        <v>62.69</v>
      </c>
      <c r="W1458">
        <f t="shared" si="288"/>
        <v>5.97</v>
      </c>
      <c r="X1458">
        <f t="shared" si="289"/>
        <v>1.49</v>
      </c>
      <c r="Y1458">
        <f t="shared" si="290"/>
        <v>4.4800000000000004</v>
      </c>
      <c r="Z1458">
        <f t="shared" si="297"/>
        <v>0</v>
      </c>
      <c r="AA1458">
        <f t="shared" si="298"/>
        <v>0</v>
      </c>
    </row>
    <row r="1459" spans="1:27" x14ac:dyDescent="0.3">
      <c r="A1459" t="s">
        <v>4532</v>
      </c>
      <c r="B1459" t="s">
        <v>3734</v>
      </c>
      <c r="C1459" t="s">
        <v>1473</v>
      </c>
      <c r="D1459">
        <v>47</v>
      </c>
      <c r="E1459">
        <v>1</v>
      </c>
      <c r="F1459">
        <v>0</v>
      </c>
      <c r="G1459" s="4">
        <v>52</v>
      </c>
      <c r="H1459">
        <f t="shared" si="291"/>
        <v>90.38</v>
      </c>
      <c r="I1459">
        <f t="shared" si="292"/>
        <v>46</v>
      </c>
      <c r="J1459" s="3" t="str">
        <f t="shared" si="293"/>
        <v>PP</v>
      </c>
      <c r="K1459" s="3" t="str">
        <f t="shared" si="294"/>
        <v>PSOE</v>
      </c>
      <c r="L1459" s="3">
        <f t="shared" si="295"/>
        <v>45.65</v>
      </c>
      <c r="M1459" s="3">
        <f t="shared" si="296"/>
        <v>23.91</v>
      </c>
      <c r="N1459">
        <v>11</v>
      </c>
      <c r="O1459">
        <v>21</v>
      </c>
      <c r="P1459">
        <v>2</v>
      </c>
      <c r="Q1459">
        <v>4</v>
      </c>
      <c r="R1459">
        <v>7</v>
      </c>
      <c r="S1459">
        <v>0</v>
      </c>
      <c r="T1459">
        <v>0</v>
      </c>
      <c r="U1459">
        <f t="shared" si="286"/>
        <v>23.91</v>
      </c>
      <c r="V1459">
        <f t="shared" si="287"/>
        <v>45.65</v>
      </c>
      <c r="W1459">
        <f t="shared" si="288"/>
        <v>4.3499999999999996</v>
      </c>
      <c r="X1459">
        <f t="shared" si="289"/>
        <v>8.6999999999999993</v>
      </c>
      <c r="Y1459">
        <f t="shared" si="290"/>
        <v>15.22</v>
      </c>
      <c r="Z1459">
        <f t="shared" si="297"/>
        <v>0</v>
      </c>
      <c r="AA1459">
        <f t="shared" si="298"/>
        <v>0</v>
      </c>
    </row>
    <row r="1460" spans="1:27" x14ac:dyDescent="0.3">
      <c r="A1460" t="s">
        <v>4532</v>
      </c>
      <c r="B1460" t="s">
        <v>3735</v>
      </c>
      <c r="C1460" t="s">
        <v>1474</v>
      </c>
      <c r="D1460">
        <v>570</v>
      </c>
      <c r="E1460">
        <v>11</v>
      </c>
      <c r="F1460">
        <v>12</v>
      </c>
      <c r="G1460" s="4">
        <v>661</v>
      </c>
      <c r="H1460">
        <f t="shared" si="291"/>
        <v>86.23</v>
      </c>
      <c r="I1460">
        <f t="shared" si="292"/>
        <v>559</v>
      </c>
      <c r="J1460" s="3" t="str">
        <f t="shared" si="293"/>
        <v>PSOE</v>
      </c>
      <c r="K1460" s="3" t="str">
        <f t="shared" si="294"/>
        <v>PP</v>
      </c>
      <c r="L1460" s="3">
        <f t="shared" si="295"/>
        <v>35.96</v>
      </c>
      <c r="M1460" s="3">
        <f t="shared" si="296"/>
        <v>29.16</v>
      </c>
      <c r="N1460">
        <v>201</v>
      </c>
      <c r="O1460">
        <v>163</v>
      </c>
      <c r="P1460">
        <v>37</v>
      </c>
      <c r="Q1460">
        <v>21</v>
      </c>
      <c r="R1460">
        <v>87</v>
      </c>
      <c r="S1460">
        <v>0</v>
      </c>
      <c r="T1460">
        <v>0</v>
      </c>
      <c r="U1460">
        <f t="shared" si="286"/>
        <v>35.96</v>
      </c>
      <c r="V1460">
        <f t="shared" si="287"/>
        <v>29.16</v>
      </c>
      <c r="W1460">
        <f t="shared" si="288"/>
        <v>6.62</v>
      </c>
      <c r="X1460">
        <f t="shared" si="289"/>
        <v>3.76</v>
      </c>
      <c r="Y1460">
        <f t="shared" si="290"/>
        <v>15.56</v>
      </c>
      <c r="Z1460">
        <f t="shared" si="297"/>
        <v>0</v>
      </c>
      <c r="AA1460">
        <f t="shared" si="298"/>
        <v>0</v>
      </c>
    </row>
    <row r="1461" spans="1:27" x14ac:dyDescent="0.3">
      <c r="A1461" t="s">
        <v>4532</v>
      </c>
      <c r="B1461" t="s">
        <v>3736</v>
      </c>
      <c r="C1461" t="s">
        <v>1475</v>
      </c>
      <c r="D1461">
        <v>72</v>
      </c>
      <c r="E1461">
        <v>3</v>
      </c>
      <c r="F1461">
        <v>3</v>
      </c>
      <c r="G1461" s="4">
        <v>88</v>
      </c>
      <c r="H1461">
        <f t="shared" si="291"/>
        <v>81.819999999999993</v>
      </c>
      <c r="I1461">
        <f t="shared" si="292"/>
        <v>69</v>
      </c>
      <c r="J1461" s="3" t="str">
        <f t="shared" si="293"/>
        <v>PP</v>
      </c>
      <c r="K1461" s="3" t="str">
        <f t="shared" si="294"/>
        <v>PSOE</v>
      </c>
      <c r="L1461" s="3">
        <f t="shared" si="295"/>
        <v>78.260000000000005</v>
      </c>
      <c r="M1461" s="3">
        <f t="shared" si="296"/>
        <v>10.14</v>
      </c>
      <c r="N1461">
        <v>7</v>
      </c>
      <c r="O1461">
        <v>54</v>
      </c>
      <c r="P1461">
        <v>0</v>
      </c>
      <c r="Q1461">
        <v>1</v>
      </c>
      <c r="R1461">
        <v>4</v>
      </c>
      <c r="S1461">
        <v>0</v>
      </c>
      <c r="T1461">
        <v>0</v>
      </c>
      <c r="U1461">
        <f t="shared" si="286"/>
        <v>10.14</v>
      </c>
      <c r="V1461">
        <f t="shared" si="287"/>
        <v>78.260000000000005</v>
      </c>
      <c r="W1461">
        <f t="shared" si="288"/>
        <v>0</v>
      </c>
      <c r="X1461">
        <f t="shared" si="289"/>
        <v>1.45</v>
      </c>
      <c r="Y1461">
        <f t="shared" si="290"/>
        <v>5.8</v>
      </c>
      <c r="Z1461">
        <f t="shared" si="297"/>
        <v>0</v>
      </c>
      <c r="AA1461">
        <f t="shared" si="298"/>
        <v>0</v>
      </c>
    </row>
    <row r="1462" spans="1:27" x14ac:dyDescent="0.3">
      <c r="A1462" t="s">
        <v>4532</v>
      </c>
      <c r="B1462" t="s">
        <v>3737</v>
      </c>
      <c r="C1462" t="s">
        <v>1476</v>
      </c>
      <c r="D1462">
        <v>195</v>
      </c>
      <c r="E1462">
        <v>3</v>
      </c>
      <c r="F1462">
        <v>1</v>
      </c>
      <c r="G1462" s="4">
        <v>270</v>
      </c>
      <c r="H1462">
        <f t="shared" si="291"/>
        <v>72.22</v>
      </c>
      <c r="I1462">
        <f t="shared" si="292"/>
        <v>192</v>
      </c>
      <c r="J1462" s="3" t="str">
        <f t="shared" si="293"/>
        <v>PP</v>
      </c>
      <c r="K1462" s="3" t="str">
        <f t="shared" si="294"/>
        <v>PSOE</v>
      </c>
      <c r="L1462" s="3">
        <f t="shared" si="295"/>
        <v>52.08</v>
      </c>
      <c r="M1462" s="3">
        <f t="shared" si="296"/>
        <v>22.92</v>
      </c>
      <c r="N1462">
        <v>44</v>
      </c>
      <c r="O1462">
        <v>100</v>
      </c>
      <c r="P1462">
        <v>11</v>
      </c>
      <c r="Q1462">
        <v>3</v>
      </c>
      <c r="R1462">
        <v>30</v>
      </c>
      <c r="S1462">
        <v>0</v>
      </c>
      <c r="T1462">
        <v>0</v>
      </c>
      <c r="U1462">
        <f t="shared" si="286"/>
        <v>22.92</v>
      </c>
      <c r="V1462">
        <f t="shared" si="287"/>
        <v>52.08</v>
      </c>
      <c r="W1462">
        <f t="shared" si="288"/>
        <v>5.73</v>
      </c>
      <c r="X1462">
        <f t="shared" si="289"/>
        <v>1.56</v>
      </c>
      <c r="Y1462">
        <f t="shared" si="290"/>
        <v>15.63</v>
      </c>
      <c r="Z1462">
        <f t="shared" si="297"/>
        <v>0</v>
      </c>
      <c r="AA1462">
        <f t="shared" si="298"/>
        <v>0</v>
      </c>
    </row>
    <row r="1463" spans="1:27" x14ac:dyDescent="0.3">
      <c r="A1463" t="s">
        <v>4532</v>
      </c>
      <c r="B1463" t="s">
        <v>3738</v>
      </c>
      <c r="C1463" t="s">
        <v>1477</v>
      </c>
      <c r="D1463">
        <v>156</v>
      </c>
      <c r="E1463">
        <v>2</v>
      </c>
      <c r="F1463">
        <v>0</v>
      </c>
      <c r="G1463" s="4">
        <v>214</v>
      </c>
      <c r="H1463">
        <f t="shared" si="291"/>
        <v>72.900000000000006</v>
      </c>
      <c r="I1463">
        <f t="shared" si="292"/>
        <v>154</v>
      </c>
      <c r="J1463" s="3" t="str">
        <f t="shared" si="293"/>
        <v>PP</v>
      </c>
      <c r="K1463" s="3" t="str">
        <f t="shared" si="294"/>
        <v>Ciudadanos</v>
      </c>
      <c r="L1463" s="3">
        <f t="shared" si="295"/>
        <v>46.75</v>
      </c>
      <c r="M1463" s="3">
        <f t="shared" si="296"/>
        <v>20.78</v>
      </c>
      <c r="N1463">
        <v>29</v>
      </c>
      <c r="O1463">
        <v>72</v>
      </c>
      <c r="P1463">
        <v>10</v>
      </c>
      <c r="Q1463">
        <v>3</v>
      </c>
      <c r="R1463">
        <v>32</v>
      </c>
      <c r="S1463">
        <v>0</v>
      </c>
      <c r="T1463">
        <v>0</v>
      </c>
      <c r="U1463">
        <f t="shared" si="286"/>
        <v>18.829999999999998</v>
      </c>
      <c r="V1463">
        <f t="shared" si="287"/>
        <v>46.75</v>
      </c>
      <c r="W1463">
        <f t="shared" si="288"/>
        <v>6.49</v>
      </c>
      <c r="X1463">
        <f t="shared" si="289"/>
        <v>1.95</v>
      </c>
      <c r="Y1463">
        <f t="shared" si="290"/>
        <v>20.78</v>
      </c>
      <c r="Z1463">
        <f t="shared" si="297"/>
        <v>0</v>
      </c>
      <c r="AA1463">
        <f t="shared" si="298"/>
        <v>0</v>
      </c>
    </row>
    <row r="1464" spans="1:27" x14ac:dyDescent="0.3">
      <c r="A1464" t="s">
        <v>4532</v>
      </c>
      <c r="B1464" t="s">
        <v>3739</v>
      </c>
      <c r="C1464" t="s">
        <v>1478</v>
      </c>
      <c r="D1464">
        <v>95</v>
      </c>
      <c r="E1464">
        <v>0</v>
      </c>
      <c r="F1464">
        <v>3</v>
      </c>
      <c r="G1464" s="4">
        <v>109</v>
      </c>
      <c r="H1464">
        <f t="shared" si="291"/>
        <v>87.16</v>
      </c>
      <c r="I1464">
        <f t="shared" si="292"/>
        <v>95</v>
      </c>
      <c r="J1464" s="3" t="str">
        <f t="shared" si="293"/>
        <v>PP</v>
      </c>
      <c r="K1464" s="3" t="str">
        <f t="shared" si="294"/>
        <v>PSOE</v>
      </c>
      <c r="L1464" s="3">
        <f t="shared" si="295"/>
        <v>53.68</v>
      </c>
      <c r="M1464" s="3">
        <f t="shared" si="296"/>
        <v>26.32</v>
      </c>
      <c r="N1464">
        <v>25</v>
      </c>
      <c r="O1464">
        <v>51</v>
      </c>
      <c r="P1464">
        <v>4</v>
      </c>
      <c r="Q1464">
        <v>0</v>
      </c>
      <c r="R1464">
        <v>9</v>
      </c>
      <c r="S1464">
        <v>0</v>
      </c>
      <c r="T1464">
        <v>0</v>
      </c>
      <c r="U1464">
        <f t="shared" si="286"/>
        <v>26.32</v>
      </c>
      <c r="V1464">
        <f t="shared" si="287"/>
        <v>53.68</v>
      </c>
      <c r="W1464">
        <f t="shared" si="288"/>
        <v>4.21</v>
      </c>
      <c r="X1464">
        <f t="shared" si="289"/>
        <v>0</v>
      </c>
      <c r="Y1464">
        <f t="shared" si="290"/>
        <v>9.4700000000000006</v>
      </c>
      <c r="Z1464">
        <f t="shared" si="297"/>
        <v>0</v>
      </c>
      <c r="AA1464">
        <f t="shared" si="298"/>
        <v>0</v>
      </c>
    </row>
    <row r="1465" spans="1:27" x14ac:dyDescent="0.3">
      <c r="A1465" t="s">
        <v>4532</v>
      </c>
      <c r="B1465" t="s">
        <v>3740</v>
      </c>
      <c r="C1465" t="s">
        <v>1479</v>
      </c>
      <c r="D1465">
        <v>87</v>
      </c>
      <c r="E1465">
        <v>0</v>
      </c>
      <c r="F1465">
        <v>0</v>
      </c>
      <c r="G1465" s="4">
        <v>111</v>
      </c>
      <c r="H1465">
        <f t="shared" si="291"/>
        <v>78.38</v>
      </c>
      <c r="I1465">
        <f t="shared" si="292"/>
        <v>87</v>
      </c>
      <c r="J1465" s="3" t="str">
        <f t="shared" si="293"/>
        <v>PP</v>
      </c>
      <c r="K1465" s="3" t="str">
        <f t="shared" si="294"/>
        <v>PSOE</v>
      </c>
      <c r="L1465" s="3">
        <f t="shared" si="295"/>
        <v>57.47</v>
      </c>
      <c r="M1465" s="3">
        <f t="shared" si="296"/>
        <v>25.29</v>
      </c>
      <c r="N1465">
        <v>22</v>
      </c>
      <c r="O1465">
        <v>50</v>
      </c>
      <c r="P1465">
        <v>3</v>
      </c>
      <c r="Q1465">
        <v>0</v>
      </c>
      <c r="R1465">
        <v>11</v>
      </c>
      <c r="S1465">
        <v>0</v>
      </c>
      <c r="T1465">
        <v>0</v>
      </c>
      <c r="U1465">
        <f t="shared" si="286"/>
        <v>25.29</v>
      </c>
      <c r="V1465">
        <f t="shared" si="287"/>
        <v>57.47</v>
      </c>
      <c r="W1465">
        <f t="shared" si="288"/>
        <v>3.45</v>
      </c>
      <c r="X1465">
        <f t="shared" si="289"/>
        <v>0</v>
      </c>
      <c r="Y1465">
        <f t="shared" si="290"/>
        <v>12.64</v>
      </c>
      <c r="Z1465">
        <f t="shared" si="297"/>
        <v>0</v>
      </c>
      <c r="AA1465">
        <f t="shared" si="298"/>
        <v>0</v>
      </c>
    </row>
    <row r="1466" spans="1:27" x14ac:dyDescent="0.3">
      <c r="A1466" t="s">
        <v>4532</v>
      </c>
      <c r="B1466" t="s">
        <v>3741</v>
      </c>
      <c r="C1466" t="s">
        <v>1480</v>
      </c>
      <c r="D1466">
        <v>72</v>
      </c>
      <c r="E1466">
        <v>0</v>
      </c>
      <c r="F1466">
        <v>0</v>
      </c>
      <c r="G1466" s="4">
        <v>76</v>
      </c>
      <c r="H1466">
        <f t="shared" si="291"/>
        <v>94.74</v>
      </c>
      <c r="I1466">
        <f t="shared" si="292"/>
        <v>72</v>
      </c>
      <c r="J1466" s="3" t="str">
        <f t="shared" si="293"/>
        <v>PP</v>
      </c>
      <c r="K1466" s="3" t="str">
        <f t="shared" si="294"/>
        <v>PSOE</v>
      </c>
      <c r="L1466" s="3">
        <f t="shared" si="295"/>
        <v>54.17</v>
      </c>
      <c r="M1466" s="3">
        <f t="shared" si="296"/>
        <v>23.61</v>
      </c>
      <c r="N1466">
        <v>17</v>
      </c>
      <c r="O1466">
        <v>39</v>
      </c>
      <c r="P1466">
        <v>3</v>
      </c>
      <c r="Q1466">
        <v>5</v>
      </c>
      <c r="R1466">
        <v>7</v>
      </c>
      <c r="S1466">
        <v>0</v>
      </c>
      <c r="T1466">
        <v>0</v>
      </c>
      <c r="U1466">
        <f t="shared" si="286"/>
        <v>23.61</v>
      </c>
      <c r="V1466">
        <f t="shared" si="287"/>
        <v>54.17</v>
      </c>
      <c r="W1466">
        <f t="shared" si="288"/>
        <v>4.17</v>
      </c>
      <c r="X1466">
        <f t="shared" si="289"/>
        <v>6.94</v>
      </c>
      <c r="Y1466">
        <f t="shared" si="290"/>
        <v>9.7200000000000006</v>
      </c>
      <c r="Z1466">
        <f t="shared" si="297"/>
        <v>0</v>
      </c>
      <c r="AA1466">
        <f t="shared" si="298"/>
        <v>0</v>
      </c>
    </row>
    <row r="1467" spans="1:27" x14ac:dyDescent="0.3">
      <c r="A1467" t="s">
        <v>4532</v>
      </c>
      <c r="B1467" t="s">
        <v>3742</v>
      </c>
      <c r="C1467" t="s">
        <v>1481</v>
      </c>
      <c r="D1467">
        <v>258</v>
      </c>
      <c r="E1467">
        <v>3</v>
      </c>
      <c r="F1467">
        <v>3</v>
      </c>
      <c r="G1467" s="4">
        <v>362</v>
      </c>
      <c r="H1467">
        <f t="shared" si="291"/>
        <v>71.27</v>
      </c>
      <c r="I1467">
        <f t="shared" si="292"/>
        <v>255</v>
      </c>
      <c r="J1467" s="3" t="str">
        <f t="shared" si="293"/>
        <v>PP</v>
      </c>
      <c r="K1467" s="3" t="str">
        <f t="shared" si="294"/>
        <v>PSOE</v>
      </c>
      <c r="L1467" s="3">
        <f t="shared" si="295"/>
        <v>38.43</v>
      </c>
      <c r="M1467" s="3">
        <f t="shared" si="296"/>
        <v>29.41</v>
      </c>
      <c r="N1467">
        <v>75</v>
      </c>
      <c r="O1467">
        <v>98</v>
      </c>
      <c r="P1467">
        <v>24</v>
      </c>
      <c r="Q1467">
        <v>9</v>
      </c>
      <c r="R1467">
        <v>34</v>
      </c>
      <c r="S1467">
        <v>0</v>
      </c>
      <c r="T1467">
        <v>0</v>
      </c>
      <c r="U1467">
        <f t="shared" si="286"/>
        <v>29.41</v>
      </c>
      <c r="V1467">
        <f t="shared" si="287"/>
        <v>38.43</v>
      </c>
      <c r="W1467">
        <f t="shared" si="288"/>
        <v>9.41</v>
      </c>
      <c r="X1467">
        <f t="shared" si="289"/>
        <v>3.53</v>
      </c>
      <c r="Y1467">
        <f t="shared" si="290"/>
        <v>13.33</v>
      </c>
      <c r="Z1467">
        <f t="shared" si="297"/>
        <v>0</v>
      </c>
      <c r="AA1467">
        <f t="shared" si="298"/>
        <v>0</v>
      </c>
    </row>
    <row r="1468" spans="1:27" x14ac:dyDescent="0.3">
      <c r="A1468" t="s">
        <v>4532</v>
      </c>
      <c r="B1468" t="s">
        <v>3743</v>
      </c>
      <c r="C1468" t="s">
        <v>1482</v>
      </c>
      <c r="D1468">
        <v>368</v>
      </c>
      <c r="E1468">
        <v>5</v>
      </c>
      <c r="F1468">
        <v>1</v>
      </c>
      <c r="G1468" s="4">
        <v>462</v>
      </c>
      <c r="H1468">
        <f t="shared" si="291"/>
        <v>79.650000000000006</v>
      </c>
      <c r="I1468">
        <f t="shared" si="292"/>
        <v>363</v>
      </c>
      <c r="J1468" s="3" t="str">
        <f t="shared" si="293"/>
        <v>PP</v>
      </c>
      <c r="K1468" s="3" t="str">
        <f t="shared" si="294"/>
        <v>PSOE</v>
      </c>
      <c r="L1468" s="3">
        <f t="shared" si="295"/>
        <v>43.53</v>
      </c>
      <c r="M1468" s="3">
        <f t="shared" si="296"/>
        <v>30.3</v>
      </c>
      <c r="N1468">
        <v>110</v>
      </c>
      <c r="O1468">
        <v>158</v>
      </c>
      <c r="P1468">
        <v>28</v>
      </c>
      <c r="Q1468">
        <v>7</v>
      </c>
      <c r="R1468">
        <v>56</v>
      </c>
      <c r="S1468">
        <v>0</v>
      </c>
      <c r="T1468">
        <v>0</v>
      </c>
      <c r="U1468">
        <f t="shared" si="286"/>
        <v>30.3</v>
      </c>
      <c r="V1468">
        <f t="shared" si="287"/>
        <v>43.53</v>
      </c>
      <c r="W1468">
        <f t="shared" si="288"/>
        <v>7.71</v>
      </c>
      <c r="X1468">
        <f t="shared" si="289"/>
        <v>1.93</v>
      </c>
      <c r="Y1468">
        <f t="shared" si="290"/>
        <v>15.43</v>
      </c>
      <c r="Z1468">
        <f t="shared" si="297"/>
        <v>0</v>
      </c>
      <c r="AA1468">
        <f t="shared" si="298"/>
        <v>0</v>
      </c>
    </row>
    <row r="1469" spans="1:27" x14ac:dyDescent="0.3">
      <c r="A1469" t="s">
        <v>4532</v>
      </c>
      <c r="B1469" t="s">
        <v>3744</v>
      </c>
      <c r="C1469" t="s">
        <v>1483</v>
      </c>
      <c r="D1469">
        <v>94</v>
      </c>
      <c r="E1469">
        <v>0</v>
      </c>
      <c r="F1469">
        <v>0</v>
      </c>
      <c r="G1469" s="4">
        <v>125</v>
      </c>
      <c r="H1469">
        <f t="shared" si="291"/>
        <v>75.2</v>
      </c>
      <c r="I1469">
        <f t="shared" si="292"/>
        <v>94</v>
      </c>
      <c r="J1469" s="3" t="str">
        <f t="shared" si="293"/>
        <v>PSOE</v>
      </c>
      <c r="K1469" s="3" t="str">
        <f t="shared" si="294"/>
        <v>PP</v>
      </c>
      <c r="L1469" s="3">
        <f t="shared" si="295"/>
        <v>48.94</v>
      </c>
      <c r="M1469" s="3">
        <f t="shared" si="296"/>
        <v>25.53</v>
      </c>
      <c r="N1469">
        <v>46</v>
      </c>
      <c r="O1469">
        <v>24</v>
      </c>
      <c r="P1469">
        <v>10</v>
      </c>
      <c r="Q1469">
        <v>4</v>
      </c>
      <c r="R1469">
        <v>9</v>
      </c>
      <c r="S1469">
        <v>0</v>
      </c>
      <c r="T1469">
        <v>0</v>
      </c>
      <c r="U1469">
        <f t="shared" si="286"/>
        <v>48.94</v>
      </c>
      <c r="V1469">
        <f t="shared" si="287"/>
        <v>25.53</v>
      </c>
      <c r="W1469">
        <f t="shared" si="288"/>
        <v>10.64</v>
      </c>
      <c r="X1469">
        <f t="shared" si="289"/>
        <v>4.26</v>
      </c>
      <c r="Y1469">
        <f t="shared" si="290"/>
        <v>9.57</v>
      </c>
      <c r="Z1469">
        <f t="shared" si="297"/>
        <v>0</v>
      </c>
      <c r="AA1469">
        <f t="shared" si="298"/>
        <v>0</v>
      </c>
    </row>
    <row r="1470" spans="1:27" x14ac:dyDescent="0.3">
      <c r="A1470" t="s">
        <v>4532</v>
      </c>
      <c r="B1470" t="s">
        <v>3745</v>
      </c>
      <c r="C1470" t="s">
        <v>1484</v>
      </c>
      <c r="D1470">
        <v>54</v>
      </c>
      <c r="E1470">
        <v>1</v>
      </c>
      <c r="F1470">
        <v>0</v>
      </c>
      <c r="G1470" s="4">
        <v>54</v>
      </c>
      <c r="H1470">
        <f t="shared" si="291"/>
        <v>100</v>
      </c>
      <c r="I1470">
        <f t="shared" si="292"/>
        <v>53</v>
      </c>
      <c r="J1470" s="3" t="str">
        <f t="shared" si="293"/>
        <v>PP</v>
      </c>
      <c r="K1470" s="3" t="str">
        <f t="shared" si="294"/>
        <v>PSOE</v>
      </c>
      <c r="L1470" s="3">
        <f t="shared" si="295"/>
        <v>50.94</v>
      </c>
      <c r="M1470" s="3">
        <f t="shared" si="296"/>
        <v>33.96</v>
      </c>
      <c r="N1470">
        <v>18</v>
      </c>
      <c r="O1470">
        <v>27</v>
      </c>
      <c r="P1470">
        <v>2</v>
      </c>
      <c r="Q1470">
        <v>2</v>
      </c>
      <c r="R1470">
        <v>4</v>
      </c>
      <c r="S1470">
        <v>0</v>
      </c>
      <c r="T1470">
        <v>0</v>
      </c>
      <c r="U1470">
        <f t="shared" si="286"/>
        <v>33.96</v>
      </c>
      <c r="V1470">
        <f t="shared" si="287"/>
        <v>50.94</v>
      </c>
      <c r="W1470">
        <f t="shared" si="288"/>
        <v>3.77</v>
      </c>
      <c r="X1470">
        <f t="shared" si="289"/>
        <v>3.77</v>
      </c>
      <c r="Y1470">
        <f t="shared" si="290"/>
        <v>7.55</v>
      </c>
      <c r="Z1470">
        <f t="shared" si="297"/>
        <v>0</v>
      </c>
      <c r="AA1470">
        <f t="shared" si="298"/>
        <v>0</v>
      </c>
    </row>
    <row r="1471" spans="1:27" x14ac:dyDescent="0.3">
      <c r="A1471" t="s">
        <v>4532</v>
      </c>
      <c r="B1471" t="s">
        <v>3746</v>
      </c>
      <c r="C1471" t="s">
        <v>1485</v>
      </c>
      <c r="D1471">
        <v>214</v>
      </c>
      <c r="E1471">
        <v>1</v>
      </c>
      <c r="F1471">
        <v>3</v>
      </c>
      <c r="G1471" s="4">
        <v>263</v>
      </c>
      <c r="H1471">
        <f t="shared" si="291"/>
        <v>81.37</v>
      </c>
      <c r="I1471">
        <f t="shared" si="292"/>
        <v>213</v>
      </c>
      <c r="J1471" s="3" t="str">
        <f t="shared" si="293"/>
        <v>PP</v>
      </c>
      <c r="K1471" s="3" t="str">
        <f t="shared" si="294"/>
        <v>PSOE</v>
      </c>
      <c r="L1471" s="3">
        <f t="shared" si="295"/>
        <v>48.36</v>
      </c>
      <c r="M1471" s="3">
        <f t="shared" si="296"/>
        <v>29.58</v>
      </c>
      <c r="N1471">
        <v>63</v>
      </c>
      <c r="O1471">
        <v>103</v>
      </c>
      <c r="P1471">
        <v>11</v>
      </c>
      <c r="Q1471">
        <v>4</v>
      </c>
      <c r="R1471">
        <v>25</v>
      </c>
      <c r="S1471">
        <v>0</v>
      </c>
      <c r="T1471">
        <v>0</v>
      </c>
      <c r="U1471">
        <f t="shared" si="286"/>
        <v>29.58</v>
      </c>
      <c r="V1471">
        <f t="shared" si="287"/>
        <v>48.36</v>
      </c>
      <c r="W1471">
        <f t="shared" si="288"/>
        <v>5.16</v>
      </c>
      <c r="X1471">
        <f t="shared" si="289"/>
        <v>1.88</v>
      </c>
      <c r="Y1471">
        <f t="shared" si="290"/>
        <v>11.74</v>
      </c>
      <c r="Z1471">
        <f t="shared" si="297"/>
        <v>0</v>
      </c>
      <c r="AA1471">
        <f t="shared" si="298"/>
        <v>0</v>
      </c>
    </row>
    <row r="1472" spans="1:27" x14ac:dyDescent="0.3">
      <c r="A1472" t="s">
        <v>4532</v>
      </c>
      <c r="B1472" t="s">
        <v>3747</v>
      </c>
      <c r="C1472" t="s">
        <v>1486</v>
      </c>
      <c r="D1472">
        <v>667</v>
      </c>
      <c r="E1472">
        <v>7</v>
      </c>
      <c r="F1472">
        <v>6</v>
      </c>
      <c r="G1472" s="4">
        <v>923</v>
      </c>
      <c r="H1472">
        <f t="shared" si="291"/>
        <v>72.260000000000005</v>
      </c>
      <c r="I1472">
        <f t="shared" si="292"/>
        <v>660</v>
      </c>
      <c r="J1472" s="3" t="str">
        <f t="shared" si="293"/>
        <v>PSOE</v>
      </c>
      <c r="K1472" s="3" t="str">
        <f t="shared" si="294"/>
        <v>PP</v>
      </c>
      <c r="L1472" s="3">
        <f t="shared" si="295"/>
        <v>32.119999999999997</v>
      </c>
      <c r="M1472" s="3">
        <f t="shared" si="296"/>
        <v>23.94</v>
      </c>
      <c r="N1472">
        <v>212</v>
      </c>
      <c r="O1472">
        <v>158</v>
      </c>
      <c r="P1472">
        <v>56</v>
      </c>
      <c r="Q1472">
        <v>56</v>
      </c>
      <c r="R1472">
        <v>148</v>
      </c>
      <c r="S1472">
        <v>0</v>
      </c>
      <c r="T1472">
        <v>0</v>
      </c>
      <c r="U1472">
        <f t="shared" si="286"/>
        <v>32.119999999999997</v>
      </c>
      <c r="V1472">
        <f t="shared" si="287"/>
        <v>23.94</v>
      </c>
      <c r="W1472">
        <f t="shared" si="288"/>
        <v>8.48</v>
      </c>
      <c r="X1472">
        <f t="shared" si="289"/>
        <v>8.48</v>
      </c>
      <c r="Y1472">
        <f t="shared" si="290"/>
        <v>22.42</v>
      </c>
      <c r="Z1472">
        <f t="shared" si="297"/>
        <v>0</v>
      </c>
      <c r="AA1472">
        <f t="shared" si="298"/>
        <v>0</v>
      </c>
    </row>
    <row r="1473" spans="1:27" x14ac:dyDescent="0.3">
      <c r="A1473" t="s">
        <v>4532</v>
      </c>
      <c r="B1473" t="s">
        <v>3748</v>
      </c>
      <c r="C1473" t="s">
        <v>1487</v>
      </c>
      <c r="D1473">
        <v>123</v>
      </c>
      <c r="E1473">
        <v>0</v>
      </c>
      <c r="F1473">
        <v>0</v>
      </c>
      <c r="G1473" s="4">
        <v>144</v>
      </c>
      <c r="H1473">
        <f t="shared" si="291"/>
        <v>85.42</v>
      </c>
      <c r="I1473">
        <f t="shared" si="292"/>
        <v>123</v>
      </c>
      <c r="J1473" s="3" t="str">
        <f t="shared" si="293"/>
        <v>PP</v>
      </c>
      <c r="K1473" s="3" t="str">
        <f t="shared" si="294"/>
        <v>PSOE</v>
      </c>
      <c r="L1473" s="3">
        <f t="shared" si="295"/>
        <v>36.590000000000003</v>
      </c>
      <c r="M1473" s="3">
        <f t="shared" si="296"/>
        <v>35.770000000000003</v>
      </c>
      <c r="N1473">
        <v>44</v>
      </c>
      <c r="O1473">
        <v>45</v>
      </c>
      <c r="P1473">
        <v>9</v>
      </c>
      <c r="Q1473">
        <v>4</v>
      </c>
      <c r="R1473">
        <v>13</v>
      </c>
      <c r="S1473">
        <v>0</v>
      </c>
      <c r="T1473">
        <v>0</v>
      </c>
      <c r="U1473">
        <f t="shared" si="286"/>
        <v>35.770000000000003</v>
      </c>
      <c r="V1473">
        <f t="shared" si="287"/>
        <v>36.590000000000003</v>
      </c>
      <c r="W1473">
        <f t="shared" si="288"/>
        <v>7.32</v>
      </c>
      <c r="X1473">
        <f t="shared" si="289"/>
        <v>3.25</v>
      </c>
      <c r="Y1473">
        <f t="shared" si="290"/>
        <v>10.57</v>
      </c>
      <c r="Z1473">
        <f t="shared" si="297"/>
        <v>0</v>
      </c>
      <c r="AA1473">
        <f t="shared" si="298"/>
        <v>0</v>
      </c>
    </row>
    <row r="1474" spans="1:27" x14ac:dyDescent="0.3">
      <c r="A1474" t="s">
        <v>4532</v>
      </c>
      <c r="B1474" t="s">
        <v>3749</v>
      </c>
      <c r="C1474" t="s">
        <v>1488</v>
      </c>
      <c r="D1474">
        <v>230</v>
      </c>
      <c r="E1474">
        <v>5</v>
      </c>
      <c r="F1474">
        <v>2</v>
      </c>
      <c r="G1474" s="4">
        <v>287</v>
      </c>
      <c r="H1474">
        <f t="shared" si="291"/>
        <v>80.14</v>
      </c>
      <c r="I1474">
        <f t="shared" si="292"/>
        <v>225</v>
      </c>
      <c r="J1474" s="3" t="str">
        <f t="shared" si="293"/>
        <v>PSOE</v>
      </c>
      <c r="K1474" s="3" t="str">
        <f t="shared" si="294"/>
        <v>PP</v>
      </c>
      <c r="L1474" s="3">
        <f t="shared" si="295"/>
        <v>33.78</v>
      </c>
      <c r="M1474" s="3">
        <f t="shared" si="296"/>
        <v>22.22</v>
      </c>
      <c r="N1474">
        <v>76</v>
      </c>
      <c r="O1474">
        <v>50</v>
      </c>
      <c r="P1474">
        <v>26</v>
      </c>
      <c r="Q1474">
        <v>24</v>
      </c>
      <c r="R1474">
        <v>33</v>
      </c>
      <c r="S1474">
        <v>0</v>
      </c>
      <c r="T1474">
        <v>0</v>
      </c>
      <c r="U1474">
        <f t="shared" ref="U1474:U1537" si="299">ROUND((N1474/$I1474)*100,2)</f>
        <v>33.78</v>
      </c>
      <c r="V1474">
        <f t="shared" ref="V1474:V1537" si="300">ROUND((O1474/$I1474)*100,2)</f>
        <v>22.22</v>
      </c>
      <c r="W1474">
        <f t="shared" ref="W1474:W1537" si="301">ROUND((P1474/$I1474)*100,2)</f>
        <v>11.56</v>
      </c>
      <c r="X1474">
        <f t="shared" ref="X1474:X1537" si="302">ROUND((Q1474/$I1474)*100,2)</f>
        <v>10.67</v>
      </c>
      <c r="Y1474">
        <f t="shared" ref="Y1474:Y1537" si="303">ROUND((R1474/$I1474)*100,2)</f>
        <v>14.67</v>
      </c>
      <c r="Z1474">
        <f t="shared" si="297"/>
        <v>0</v>
      </c>
      <c r="AA1474">
        <f t="shared" si="298"/>
        <v>0</v>
      </c>
    </row>
    <row r="1475" spans="1:27" x14ac:dyDescent="0.3">
      <c r="A1475" t="s">
        <v>4532</v>
      </c>
      <c r="B1475" t="s">
        <v>3750</v>
      </c>
      <c r="C1475" t="s">
        <v>1489</v>
      </c>
      <c r="D1475">
        <v>39</v>
      </c>
      <c r="E1475">
        <v>2</v>
      </c>
      <c r="F1475">
        <v>0</v>
      </c>
      <c r="G1475" s="4">
        <v>44</v>
      </c>
      <c r="H1475">
        <f t="shared" ref="H1475:H1538" si="304">ROUND((D1475/G1475)*100,2)</f>
        <v>88.64</v>
      </c>
      <c r="I1475">
        <f t="shared" ref="I1475:I1538" si="305">D1475-E1475</f>
        <v>37</v>
      </c>
      <c r="J1475" s="3" t="str">
        <f t="shared" ref="J1475:J1538" si="306">IF(MAX(N1475:R1475) = N1475,"PSOE", IF(MAX(N1475:R1475) = O1475, "PP", IF(MAX(N1475:R1475) = P1475, "VOX", IF(MAX(N1475:R1475) = Q1475, "Podemos", IF(MAX(N1475:R1475) = R1475, "Ciudadanos",  IF(MAX(N1475:R1475) = S1475, "Por Ávila", "UPL"))))))</f>
        <v>PP</v>
      </c>
      <c r="K1475" s="3" t="str">
        <f t="shared" ref="K1475:K1538" si="307">IF(LARGE(N1475:R1475,2) = N1475,"PSOE", IF(LARGE(N1475:R1475,2) = O1475, "PP", IF(LARGE(N1475:R1475,2) = P1475, "VOX", IF(LARGE(N1475:R1475,2) = Q1475, "Podemos", IF(LARGE(N1475:R1475,2) = R1475, "Ciudadanos",  IF(LARGE(N1475:R1475,2) = S1475, "Por Ávila", "UPL"))))))</f>
        <v>PSOE</v>
      </c>
      <c r="L1475" s="3">
        <f t="shared" ref="L1475:L1538" si="308">IF(MAX(N1475:R1475) = N1475,U1475, IF(MAX(N1475:R1475) = O1475, V1475, IF(MAX(N1475:R1475) = P1475, W1475, IF(MAX(N1475:R1475) = Q1475, X1475, IF(MAX(N1475:R1475) = R1475, Y1475,  IF(MAX(N1475:R1475) = S1475, Z1475, AA1475))))))</f>
        <v>43.24</v>
      </c>
      <c r="M1475" s="3">
        <f t="shared" ref="M1475:M1538" si="309">IF(LARGE(N1475:R1475,2) = N1475,U1475, IF(LARGE(N1475:R1475,2) = O1475, V1475, IF(LARGE(N1475:R1475,2) = P1475, W1475, IF(LARGE(N1475:R1475,2) = Q1475, X1475, IF(LARGE(N1475:R1475,2) = R1475, Y1475,  IF(LARGE(N1475:R1475,2) = S1475, Z1475, AA1475))))))</f>
        <v>24.32</v>
      </c>
      <c r="N1475">
        <v>9</v>
      </c>
      <c r="O1475">
        <v>16</v>
      </c>
      <c r="P1475">
        <v>3</v>
      </c>
      <c r="Q1475">
        <v>2</v>
      </c>
      <c r="R1475">
        <v>5</v>
      </c>
      <c r="S1475">
        <v>0</v>
      </c>
      <c r="T1475">
        <v>0</v>
      </c>
      <c r="U1475">
        <f t="shared" si="299"/>
        <v>24.32</v>
      </c>
      <c r="V1475">
        <f t="shared" si="300"/>
        <v>43.24</v>
      </c>
      <c r="W1475">
        <f t="shared" si="301"/>
        <v>8.11</v>
      </c>
      <c r="X1475">
        <f t="shared" si="302"/>
        <v>5.41</v>
      </c>
      <c r="Y1475">
        <f t="shared" si="303"/>
        <v>13.51</v>
      </c>
      <c r="Z1475">
        <f t="shared" ref="Z1475:Z1538" si="310">ROUND((S1475/$I1475)*100,2)</f>
        <v>0</v>
      </c>
      <c r="AA1475">
        <f t="shared" ref="AA1475:AA1538" si="311">ROUND((T1475/$I1475)*100,2)</f>
        <v>0</v>
      </c>
    </row>
    <row r="1476" spans="1:27" x14ac:dyDescent="0.3">
      <c r="A1476" t="s">
        <v>4532</v>
      </c>
      <c r="B1476" t="s">
        <v>3751</v>
      </c>
      <c r="C1476" t="s">
        <v>1490</v>
      </c>
      <c r="D1476">
        <v>156</v>
      </c>
      <c r="E1476">
        <v>2</v>
      </c>
      <c r="F1476">
        <v>3</v>
      </c>
      <c r="G1476" s="4">
        <v>182</v>
      </c>
      <c r="H1476">
        <f t="shared" si="304"/>
        <v>85.71</v>
      </c>
      <c r="I1476">
        <f t="shared" si="305"/>
        <v>154</v>
      </c>
      <c r="J1476" s="3" t="str">
        <f t="shared" si="306"/>
        <v>PP</v>
      </c>
      <c r="K1476" s="3" t="str">
        <f t="shared" si="307"/>
        <v>PSOE</v>
      </c>
      <c r="L1476" s="3">
        <f t="shared" si="308"/>
        <v>43.51</v>
      </c>
      <c r="M1476" s="3">
        <f t="shared" si="309"/>
        <v>40.26</v>
      </c>
      <c r="N1476">
        <v>62</v>
      </c>
      <c r="O1476">
        <v>67</v>
      </c>
      <c r="P1476">
        <v>3</v>
      </c>
      <c r="Q1476">
        <v>2</v>
      </c>
      <c r="R1476">
        <v>17</v>
      </c>
      <c r="S1476">
        <v>0</v>
      </c>
      <c r="T1476">
        <v>0</v>
      </c>
      <c r="U1476">
        <f t="shared" si="299"/>
        <v>40.26</v>
      </c>
      <c r="V1476">
        <f t="shared" si="300"/>
        <v>43.51</v>
      </c>
      <c r="W1476">
        <f t="shared" si="301"/>
        <v>1.95</v>
      </c>
      <c r="X1476">
        <f t="shared" si="302"/>
        <v>1.3</v>
      </c>
      <c r="Y1476">
        <f t="shared" si="303"/>
        <v>11.04</v>
      </c>
      <c r="Z1476">
        <f t="shared" si="310"/>
        <v>0</v>
      </c>
      <c r="AA1476">
        <f t="shared" si="311"/>
        <v>0</v>
      </c>
    </row>
    <row r="1477" spans="1:27" x14ac:dyDescent="0.3">
      <c r="A1477" t="s">
        <v>4532</v>
      </c>
      <c r="B1477" t="s">
        <v>3752</v>
      </c>
      <c r="C1477" t="s">
        <v>1491</v>
      </c>
      <c r="D1477">
        <v>77</v>
      </c>
      <c r="E1477">
        <v>0</v>
      </c>
      <c r="F1477">
        <v>0</v>
      </c>
      <c r="G1477" s="4">
        <v>92</v>
      </c>
      <c r="H1477">
        <f t="shared" si="304"/>
        <v>83.7</v>
      </c>
      <c r="I1477">
        <f t="shared" si="305"/>
        <v>77</v>
      </c>
      <c r="J1477" s="3" t="str">
        <f t="shared" si="306"/>
        <v>PP</v>
      </c>
      <c r="K1477" s="3" t="str">
        <f t="shared" si="307"/>
        <v>Ciudadanos</v>
      </c>
      <c r="L1477" s="3">
        <f t="shared" si="308"/>
        <v>61.04</v>
      </c>
      <c r="M1477" s="3">
        <f t="shared" si="309"/>
        <v>15.58</v>
      </c>
      <c r="N1477">
        <v>6</v>
      </c>
      <c r="O1477">
        <v>47</v>
      </c>
      <c r="P1477">
        <v>9</v>
      </c>
      <c r="Q1477">
        <v>3</v>
      </c>
      <c r="R1477">
        <v>12</v>
      </c>
      <c r="S1477">
        <v>0</v>
      </c>
      <c r="T1477">
        <v>0</v>
      </c>
      <c r="U1477">
        <f t="shared" si="299"/>
        <v>7.79</v>
      </c>
      <c r="V1477">
        <f t="shared" si="300"/>
        <v>61.04</v>
      </c>
      <c r="W1477">
        <f t="shared" si="301"/>
        <v>11.69</v>
      </c>
      <c r="X1477">
        <f t="shared" si="302"/>
        <v>3.9</v>
      </c>
      <c r="Y1477">
        <f t="shared" si="303"/>
        <v>15.58</v>
      </c>
      <c r="Z1477">
        <f t="shared" si="310"/>
        <v>0</v>
      </c>
      <c r="AA1477">
        <f t="shared" si="311"/>
        <v>0</v>
      </c>
    </row>
    <row r="1478" spans="1:27" x14ac:dyDescent="0.3">
      <c r="A1478" t="s">
        <v>4532</v>
      </c>
      <c r="B1478" t="s">
        <v>3753</v>
      </c>
      <c r="C1478" t="s">
        <v>1492</v>
      </c>
      <c r="D1478">
        <v>96</v>
      </c>
      <c r="E1478">
        <v>1</v>
      </c>
      <c r="F1478">
        <v>0</v>
      </c>
      <c r="G1478" s="4">
        <v>109</v>
      </c>
      <c r="H1478">
        <f t="shared" si="304"/>
        <v>88.07</v>
      </c>
      <c r="I1478">
        <f t="shared" si="305"/>
        <v>95</v>
      </c>
      <c r="J1478" s="3" t="str">
        <f t="shared" si="306"/>
        <v>PP</v>
      </c>
      <c r="K1478" s="3" t="str">
        <f t="shared" si="307"/>
        <v>PSOE</v>
      </c>
      <c r="L1478" s="3">
        <f t="shared" si="308"/>
        <v>45.26</v>
      </c>
      <c r="M1478" s="3">
        <f t="shared" si="309"/>
        <v>23.16</v>
      </c>
      <c r="N1478">
        <v>22</v>
      </c>
      <c r="O1478">
        <v>43</v>
      </c>
      <c r="P1478">
        <v>6</v>
      </c>
      <c r="Q1478">
        <v>7</v>
      </c>
      <c r="R1478">
        <v>15</v>
      </c>
      <c r="S1478">
        <v>0</v>
      </c>
      <c r="T1478">
        <v>0</v>
      </c>
      <c r="U1478">
        <f t="shared" si="299"/>
        <v>23.16</v>
      </c>
      <c r="V1478">
        <f t="shared" si="300"/>
        <v>45.26</v>
      </c>
      <c r="W1478">
        <f t="shared" si="301"/>
        <v>6.32</v>
      </c>
      <c r="X1478">
        <f t="shared" si="302"/>
        <v>7.37</v>
      </c>
      <c r="Y1478">
        <f t="shared" si="303"/>
        <v>15.79</v>
      </c>
      <c r="Z1478">
        <f t="shared" si="310"/>
        <v>0</v>
      </c>
      <c r="AA1478">
        <f t="shared" si="311"/>
        <v>0</v>
      </c>
    </row>
    <row r="1479" spans="1:27" x14ac:dyDescent="0.3">
      <c r="A1479" t="s">
        <v>4532</v>
      </c>
      <c r="B1479" t="s">
        <v>3754</v>
      </c>
      <c r="C1479" t="s">
        <v>1493</v>
      </c>
      <c r="D1479">
        <v>61</v>
      </c>
      <c r="E1479">
        <v>1</v>
      </c>
      <c r="F1479">
        <v>1</v>
      </c>
      <c r="G1479" s="4">
        <v>72</v>
      </c>
      <c r="H1479">
        <f t="shared" si="304"/>
        <v>84.72</v>
      </c>
      <c r="I1479">
        <f t="shared" si="305"/>
        <v>60</v>
      </c>
      <c r="J1479" s="3" t="str">
        <f t="shared" si="306"/>
        <v>PP</v>
      </c>
      <c r="K1479" s="3" t="str">
        <f t="shared" si="307"/>
        <v>Ciudadanos</v>
      </c>
      <c r="L1479" s="3">
        <f t="shared" si="308"/>
        <v>63.33</v>
      </c>
      <c r="M1479" s="3">
        <f t="shared" si="309"/>
        <v>18.329999999999998</v>
      </c>
      <c r="N1479">
        <v>8</v>
      </c>
      <c r="O1479">
        <v>38</v>
      </c>
      <c r="P1479">
        <v>1</v>
      </c>
      <c r="Q1479">
        <v>1</v>
      </c>
      <c r="R1479">
        <v>11</v>
      </c>
      <c r="S1479">
        <v>0</v>
      </c>
      <c r="T1479">
        <v>0</v>
      </c>
      <c r="U1479">
        <f t="shared" si="299"/>
        <v>13.33</v>
      </c>
      <c r="V1479">
        <f t="shared" si="300"/>
        <v>63.33</v>
      </c>
      <c r="W1479">
        <f t="shared" si="301"/>
        <v>1.67</v>
      </c>
      <c r="X1479">
        <f t="shared" si="302"/>
        <v>1.67</v>
      </c>
      <c r="Y1479">
        <f t="shared" si="303"/>
        <v>18.329999999999998</v>
      </c>
      <c r="Z1479">
        <f t="shared" si="310"/>
        <v>0</v>
      </c>
      <c r="AA1479">
        <f t="shared" si="311"/>
        <v>0</v>
      </c>
    </row>
    <row r="1480" spans="1:27" x14ac:dyDescent="0.3">
      <c r="A1480" t="s">
        <v>4532</v>
      </c>
      <c r="B1480" t="s">
        <v>3755</v>
      </c>
      <c r="C1480" t="s">
        <v>1494</v>
      </c>
      <c r="D1480">
        <v>253</v>
      </c>
      <c r="E1480">
        <v>0</v>
      </c>
      <c r="F1480">
        <v>3</v>
      </c>
      <c r="G1480" s="4">
        <v>313</v>
      </c>
      <c r="H1480">
        <f t="shared" si="304"/>
        <v>80.83</v>
      </c>
      <c r="I1480">
        <f t="shared" si="305"/>
        <v>253</v>
      </c>
      <c r="J1480" s="3" t="str">
        <f t="shared" si="306"/>
        <v>PSOE</v>
      </c>
      <c r="K1480" s="3" t="str">
        <f t="shared" si="307"/>
        <v>PP</v>
      </c>
      <c r="L1480" s="3">
        <f t="shared" si="308"/>
        <v>33.99</v>
      </c>
      <c r="M1480" s="3">
        <f t="shared" si="309"/>
        <v>32.409999999999997</v>
      </c>
      <c r="N1480">
        <v>86</v>
      </c>
      <c r="O1480">
        <v>82</v>
      </c>
      <c r="P1480">
        <v>3</v>
      </c>
      <c r="Q1480">
        <v>12</v>
      </c>
      <c r="R1480">
        <v>64</v>
      </c>
      <c r="S1480">
        <v>0</v>
      </c>
      <c r="T1480">
        <v>0</v>
      </c>
      <c r="U1480">
        <f t="shared" si="299"/>
        <v>33.99</v>
      </c>
      <c r="V1480">
        <f t="shared" si="300"/>
        <v>32.409999999999997</v>
      </c>
      <c r="W1480">
        <f t="shared" si="301"/>
        <v>1.19</v>
      </c>
      <c r="X1480">
        <f t="shared" si="302"/>
        <v>4.74</v>
      </c>
      <c r="Y1480">
        <f t="shared" si="303"/>
        <v>25.3</v>
      </c>
      <c r="Z1480">
        <f t="shared" si="310"/>
        <v>0</v>
      </c>
      <c r="AA1480">
        <f t="shared" si="311"/>
        <v>0</v>
      </c>
    </row>
    <row r="1481" spans="1:27" x14ac:dyDescent="0.3">
      <c r="A1481" t="s">
        <v>4532</v>
      </c>
      <c r="B1481" t="s">
        <v>3756</v>
      </c>
      <c r="C1481" t="s">
        <v>1495</v>
      </c>
      <c r="D1481">
        <v>45</v>
      </c>
      <c r="E1481">
        <v>0</v>
      </c>
      <c r="F1481">
        <v>0</v>
      </c>
      <c r="G1481" s="4">
        <v>52</v>
      </c>
      <c r="H1481">
        <f t="shared" si="304"/>
        <v>86.54</v>
      </c>
      <c r="I1481">
        <f t="shared" si="305"/>
        <v>45</v>
      </c>
      <c r="J1481" s="3" t="str">
        <f t="shared" si="306"/>
        <v>PP</v>
      </c>
      <c r="K1481" s="3" t="str">
        <f t="shared" si="307"/>
        <v>PSOE</v>
      </c>
      <c r="L1481" s="3">
        <f t="shared" si="308"/>
        <v>53.33</v>
      </c>
      <c r="M1481" s="3">
        <f t="shared" si="309"/>
        <v>20</v>
      </c>
      <c r="N1481">
        <v>9</v>
      </c>
      <c r="O1481">
        <v>24</v>
      </c>
      <c r="P1481">
        <v>4</v>
      </c>
      <c r="Q1481">
        <v>0</v>
      </c>
      <c r="R1481">
        <v>4</v>
      </c>
      <c r="S1481">
        <v>0</v>
      </c>
      <c r="T1481">
        <v>0</v>
      </c>
      <c r="U1481">
        <f t="shared" si="299"/>
        <v>20</v>
      </c>
      <c r="V1481">
        <f t="shared" si="300"/>
        <v>53.33</v>
      </c>
      <c r="W1481">
        <f t="shared" si="301"/>
        <v>8.89</v>
      </c>
      <c r="X1481">
        <f t="shared" si="302"/>
        <v>0</v>
      </c>
      <c r="Y1481">
        <f t="shared" si="303"/>
        <v>8.89</v>
      </c>
      <c r="Z1481">
        <f t="shared" si="310"/>
        <v>0</v>
      </c>
      <c r="AA1481">
        <f t="shared" si="311"/>
        <v>0</v>
      </c>
    </row>
    <row r="1482" spans="1:27" x14ac:dyDescent="0.3">
      <c r="A1482" t="s">
        <v>4532</v>
      </c>
      <c r="B1482" t="s">
        <v>3757</v>
      </c>
      <c r="C1482" t="s">
        <v>1496</v>
      </c>
      <c r="D1482">
        <v>2008</v>
      </c>
      <c r="E1482">
        <v>26</v>
      </c>
      <c r="F1482">
        <v>9</v>
      </c>
      <c r="G1482" s="4">
        <v>2778</v>
      </c>
      <c r="H1482">
        <f t="shared" si="304"/>
        <v>72.28</v>
      </c>
      <c r="I1482">
        <f t="shared" si="305"/>
        <v>1982</v>
      </c>
      <c r="J1482" s="3" t="str">
        <f t="shared" si="306"/>
        <v>PSOE</v>
      </c>
      <c r="K1482" s="3" t="str">
        <f t="shared" si="307"/>
        <v>PP</v>
      </c>
      <c r="L1482" s="3">
        <f t="shared" si="308"/>
        <v>32.85</v>
      </c>
      <c r="M1482" s="3">
        <f t="shared" si="309"/>
        <v>30.88</v>
      </c>
      <c r="N1482">
        <v>651</v>
      </c>
      <c r="O1482">
        <v>612</v>
      </c>
      <c r="P1482">
        <v>100</v>
      </c>
      <c r="Q1482">
        <v>101</v>
      </c>
      <c r="R1482">
        <v>416</v>
      </c>
      <c r="S1482">
        <v>0</v>
      </c>
      <c r="T1482">
        <v>0</v>
      </c>
      <c r="U1482">
        <f t="shared" si="299"/>
        <v>32.85</v>
      </c>
      <c r="V1482">
        <f t="shared" si="300"/>
        <v>30.88</v>
      </c>
      <c r="W1482">
        <f t="shared" si="301"/>
        <v>5.05</v>
      </c>
      <c r="X1482">
        <f t="shared" si="302"/>
        <v>5.0999999999999996</v>
      </c>
      <c r="Y1482">
        <f t="shared" si="303"/>
        <v>20.99</v>
      </c>
      <c r="Z1482">
        <f t="shared" si="310"/>
        <v>0</v>
      </c>
      <c r="AA1482">
        <f t="shared" si="311"/>
        <v>0</v>
      </c>
    </row>
    <row r="1483" spans="1:27" x14ac:dyDescent="0.3">
      <c r="A1483" t="s">
        <v>4532</v>
      </c>
      <c r="B1483" t="s">
        <v>3758</v>
      </c>
      <c r="C1483" t="s">
        <v>1497</v>
      </c>
      <c r="D1483">
        <v>333</v>
      </c>
      <c r="E1483">
        <v>3</v>
      </c>
      <c r="F1483">
        <v>9</v>
      </c>
      <c r="G1483" s="4">
        <v>406</v>
      </c>
      <c r="H1483">
        <f t="shared" si="304"/>
        <v>82.02</v>
      </c>
      <c r="I1483">
        <f t="shared" si="305"/>
        <v>330</v>
      </c>
      <c r="J1483" s="3" t="str">
        <f t="shared" si="306"/>
        <v>PSOE</v>
      </c>
      <c r="K1483" s="3" t="str">
        <f t="shared" si="307"/>
        <v>PP</v>
      </c>
      <c r="L1483" s="3">
        <f t="shared" si="308"/>
        <v>43.03</v>
      </c>
      <c r="M1483" s="3">
        <f t="shared" si="309"/>
        <v>23.94</v>
      </c>
      <c r="N1483">
        <v>142</v>
      </c>
      <c r="O1483">
        <v>79</v>
      </c>
      <c r="P1483">
        <v>15</v>
      </c>
      <c r="Q1483">
        <v>41</v>
      </c>
      <c r="R1483">
        <v>29</v>
      </c>
      <c r="S1483">
        <v>0</v>
      </c>
      <c r="T1483">
        <v>0</v>
      </c>
      <c r="U1483">
        <f t="shared" si="299"/>
        <v>43.03</v>
      </c>
      <c r="V1483">
        <f t="shared" si="300"/>
        <v>23.94</v>
      </c>
      <c r="W1483">
        <f t="shared" si="301"/>
        <v>4.55</v>
      </c>
      <c r="X1483">
        <f t="shared" si="302"/>
        <v>12.42</v>
      </c>
      <c r="Y1483">
        <f t="shared" si="303"/>
        <v>8.7899999999999991</v>
      </c>
      <c r="Z1483">
        <f t="shared" si="310"/>
        <v>0</v>
      </c>
      <c r="AA1483">
        <f t="shared" si="311"/>
        <v>0</v>
      </c>
    </row>
    <row r="1484" spans="1:27" x14ac:dyDescent="0.3">
      <c r="A1484" t="s">
        <v>4532</v>
      </c>
      <c r="B1484" t="s">
        <v>3759</v>
      </c>
      <c r="C1484" t="s">
        <v>1498</v>
      </c>
      <c r="D1484">
        <v>151</v>
      </c>
      <c r="E1484">
        <v>0</v>
      </c>
      <c r="F1484">
        <v>0</v>
      </c>
      <c r="G1484" s="4">
        <v>162</v>
      </c>
      <c r="H1484">
        <f t="shared" si="304"/>
        <v>93.21</v>
      </c>
      <c r="I1484">
        <f t="shared" si="305"/>
        <v>151</v>
      </c>
      <c r="J1484" s="3" t="str">
        <f t="shared" si="306"/>
        <v>PSOE</v>
      </c>
      <c r="K1484" s="3" t="str">
        <f t="shared" si="307"/>
        <v>PP</v>
      </c>
      <c r="L1484" s="3">
        <f t="shared" si="308"/>
        <v>41.06</v>
      </c>
      <c r="M1484" s="3">
        <f t="shared" si="309"/>
        <v>35.76</v>
      </c>
      <c r="N1484">
        <v>62</v>
      </c>
      <c r="O1484">
        <v>54</v>
      </c>
      <c r="P1484">
        <v>6</v>
      </c>
      <c r="Q1484">
        <v>7</v>
      </c>
      <c r="R1484">
        <v>18</v>
      </c>
      <c r="S1484">
        <v>0</v>
      </c>
      <c r="T1484">
        <v>0</v>
      </c>
      <c r="U1484">
        <f t="shared" si="299"/>
        <v>41.06</v>
      </c>
      <c r="V1484">
        <f t="shared" si="300"/>
        <v>35.76</v>
      </c>
      <c r="W1484">
        <f t="shared" si="301"/>
        <v>3.97</v>
      </c>
      <c r="X1484">
        <f t="shared" si="302"/>
        <v>4.6399999999999997</v>
      </c>
      <c r="Y1484">
        <f t="shared" si="303"/>
        <v>11.92</v>
      </c>
      <c r="Z1484">
        <f t="shared" si="310"/>
        <v>0</v>
      </c>
      <c r="AA1484">
        <f t="shared" si="311"/>
        <v>0</v>
      </c>
    </row>
    <row r="1485" spans="1:27" x14ac:dyDescent="0.3">
      <c r="A1485" t="s">
        <v>4532</v>
      </c>
      <c r="B1485" t="s">
        <v>3760</v>
      </c>
      <c r="C1485" t="s">
        <v>1499</v>
      </c>
      <c r="D1485">
        <v>37</v>
      </c>
      <c r="E1485">
        <v>1</v>
      </c>
      <c r="F1485">
        <v>4</v>
      </c>
      <c r="G1485" s="4">
        <v>47</v>
      </c>
      <c r="H1485">
        <f t="shared" si="304"/>
        <v>78.72</v>
      </c>
      <c r="I1485">
        <f t="shared" si="305"/>
        <v>36</v>
      </c>
      <c r="J1485" s="3" t="str">
        <f t="shared" si="306"/>
        <v>PP</v>
      </c>
      <c r="K1485" s="3" t="str">
        <f t="shared" si="307"/>
        <v>PSOE</v>
      </c>
      <c r="L1485" s="3">
        <f t="shared" si="308"/>
        <v>27.78</v>
      </c>
      <c r="M1485" s="3">
        <f t="shared" si="309"/>
        <v>19.440000000000001</v>
      </c>
      <c r="N1485">
        <v>7</v>
      </c>
      <c r="O1485">
        <v>10</v>
      </c>
      <c r="P1485">
        <v>0</v>
      </c>
      <c r="Q1485">
        <v>6</v>
      </c>
      <c r="R1485">
        <v>7</v>
      </c>
      <c r="S1485">
        <v>0</v>
      </c>
      <c r="T1485">
        <v>0</v>
      </c>
      <c r="U1485">
        <f t="shared" si="299"/>
        <v>19.440000000000001</v>
      </c>
      <c r="V1485">
        <f t="shared" si="300"/>
        <v>27.78</v>
      </c>
      <c r="W1485">
        <f t="shared" si="301"/>
        <v>0</v>
      </c>
      <c r="X1485">
        <f t="shared" si="302"/>
        <v>16.670000000000002</v>
      </c>
      <c r="Y1485">
        <f t="shared" si="303"/>
        <v>19.440000000000001</v>
      </c>
      <c r="Z1485">
        <f t="shared" si="310"/>
        <v>0</v>
      </c>
      <c r="AA1485">
        <f t="shared" si="311"/>
        <v>0</v>
      </c>
    </row>
    <row r="1486" spans="1:27" x14ac:dyDescent="0.3">
      <c r="A1486" t="s">
        <v>4532</v>
      </c>
      <c r="B1486" t="s">
        <v>3761</v>
      </c>
      <c r="C1486" t="s">
        <v>1500</v>
      </c>
      <c r="D1486">
        <v>129</v>
      </c>
      <c r="E1486">
        <v>1</v>
      </c>
      <c r="F1486">
        <v>2</v>
      </c>
      <c r="G1486" s="4">
        <v>168</v>
      </c>
      <c r="H1486">
        <f t="shared" si="304"/>
        <v>76.790000000000006</v>
      </c>
      <c r="I1486">
        <f t="shared" si="305"/>
        <v>128</v>
      </c>
      <c r="J1486" s="3" t="str">
        <f t="shared" si="306"/>
        <v>PP</v>
      </c>
      <c r="K1486" s="3" t="str">
        <f t="shared" si="307"/>
        <v>Ciudadanos</v>
      </c>
      <c r="L1486" s="3">
        <f t="shared" si="308"/>
        <v>49.22</v>
      </c>
      <c r="M1486" s="3">
        <f t="shared" si="309"/>
        <v>18.75</v>
      </c>
      <c r="N1486">
        <v>18</v>
      </c>
      <c r="O1486">
        <v>63</v>
      </c>
      <c r="P1486">
        <v>16</v>
      </c>
      <c r="Q1486">
        <v>2</v>
      </c>
      <c r="R1486">
        <v>24</v>
      </c>
      <c r="S1486">
        <v>0</v>
      </c>
      <c r="T1486">
        <v>0</v>
      </c>
      <c r="U1486">
        <f t="shared" si="299"/>
        <v>14.06</v>
      </c>
      <c r="V1486">
        <f t="shared" si="300"/>
        <v>49.22</v>
      </c>
      <c r="W1486">
        <f t="shared" si="301"/>
        <v>12.5</v>
      </c>
      <c r="X1486">
        <f t="shared" si="302"/>
        <v>1.56</v>
      </c>
      <c r="Y1486">
        <f t="shared" si="303"/>
        <v>18.75</v>
      </c>
      <c r="Z1486">
        <f t="shared" si="310"/>
        <v>0</v>
      </c>
      <c r="AA1486">
        <f t="shared" si="311"/>
        <v>0</v>
      </c>
    </row>
    <row r="1487" spans="1:27" x14ac:dyDescent="0.3">
      <c r="A1487" t="s">
        <v>4532</v>
      </c>
      <c r="B1487" t="s">
        <v>3762</v>
      </c>
      <c r="C1487" t="s">
        <v>1501</v>
      </c>
      <c r="D1487">
        <v>163</v>
      </c>
      <c r="E1487">
        <v>1</v>
      </c>
      <c r="F1487">
        <v>2</v>
      </c>
      <c r="G1487" s="4">
        <v>196</v>
      </c>
      <c r="H1487">
        <f t="shared" si="304"/>
        <v>83.16</v>
      </c>
      <c r="I1487">
        <f t="shared" si="305"/>
        <v>162</v>
      </c>
      <c r="J1487" s="3" t="str">
        <f t="shared" si="306"/>
        <v>PSOE</v>
      </c>
      <c r="K1487" s="3" t="str">
        <f t="shared" si="307"/>
        <v>PP</v>
      </c>
      <c r="L1487" s="3">
        <f t="shared" si="308"/>
        <v>39.51</v>
      </c>
      <c r="M1487" s="3">
        <f t="shared" si="309"/>
        <v>29.01</v>
      </c>
      <c r="N1487">
        <v>64</v>
      </c>
      <c r="O1487">
        <v>47</v>
      </c>
      <c r="P1487">
        <v>19</v>
      </c>
      <c r="Q1487">
        <v>10</v>
      </c>
      <c r="R1487">
        <v>19</v>
      </c>
      <c r="S1487">
        <v>0</v>
      </c>
      <c r="T1487">
        <v>0</v>
      </c>
      <c r="U1487">
        <f t="shared" si="299"/>
        <v>39.51</v>
      </c>
      <c r="V1487">
        <f t="shared" si="300"/>
        <v>29.01</v>
      </c>
      <c r="W1487">
        <f t="shared" si="301"/>
        <v>11.73</v>
      </c>
      <c r="X1487">
        <f t="shared" si="302"/>
        <v>6.17</v>
      </c>
      <c r="Y1487">
        <f t="shared" si="303"/>
        <v>11.73</v>
      </c>
      <c r="Z1487">
        <f t="shared" si="310"/>
        <v>0</v>
      </c>
      <c r="AA1487">
        <f t="shared" si="311"/>
        <v>0</v>
      </c>
    </row>
    <row r="1488" spans="1:27" x14ac:dyDescent="0.3">
      <c r="A1488" t="s">
        <v>4532</v>
      </c>
      <c r="B1488" t="s">
        <v>3763</v>
      </c>
      <c r="C1488" t="s">
        <v>1502</v>
      </c>
      <c r="D1488">
        <v>196</v>
      </c>
      <c r="E1488">
        <v>6</v>
      </c>
      <c r="F1488">
        <v>3</v>
      </c>
      <c r="G1488" s="4">
        <v>250</v>
      </c>
      <c r="H1488">
        <f t="shared" si="304"/>
        <v>78.400000000000006</v>
      </c>
      <c r="I1488">
        <f t="shared" si="305"/>
        <v>190</v>
      </c>
      <c r="J1488" s="3" t="str">
        <f t="shared" si="306"/>
        <v>PP</v>
      </c>
      <c r="K1488" s="3" t="str">
        <f t="shared" si="307"/>
        <v>PSOE</v>
      </c>
      <c r="L1488" s="3">
        <f t="shared" si="308"/>
        <v>60.53</v>
      </c>
      <c r="M1488" s="3">
        <f t="shared" si="309"/>
        <v>18.420000000000002</v>
      </c>
      <c r="N1488">
        <v>35</v>
      </c>
      <c r="O1488">
        <v>115</v>
      </c>
      <c r="P1488">
        <v>6</v>
      </c>
      <c r="Q1488">
        <v>6</v>
      </c>
      <c r="R1488">
        <v>23</v>
      </c>
      <c r="S1488">
        <v>0</v>
      </c>
      <c r="T1488">
        <v>0</v>
      </c>
      <c r="U1488">
        <f t="shared" si="299"/>
        <v>18.420000000000002</v>
      </c>
      <c r="V1488">
        <f t="shared" si="300"/>
        <v>60.53</v>
      </c>
      <c r="W1488">
        <f t="shared" si="301"/>
        <v>3.16</v>
      </c>
      <c r="X1488">
        <f t="shared" si="302"/>
        <v>3.16</v>
      </c>
      <c r="Y1488">
        <f t="shared" si="303"/>
        <v>12.11</v>
      </c>
      <c r="Z1488">
        <f t="shared" si="310"/>
        <v>0</v>
      </c>
      <c r="AA1488">
        <f t="shared" si="311"/>
        <v>0</v>
      </c>
    </row>
    <row r="1489" spans="1:27" x14ac:dyDescent="0.3">
      <c r="A1489" t="s">
        <v>4532</v>
      </c>
      <c r="B1489" t="s">
        <v>3764</v>
      </c>
      <c r="C1489" t="s">
        <v>1503</v>
      </c>
      <c r="D1489">
        <v>412</v>
      </c>
      <c r="E1489">
        <v>4</v>
      </c>
      <c r="F1489">
        <v>8</v>
      </c>
      <c r="G1489" s="4">
        <v>533</v>
      </c>
      <c r="H1489">
        <f t="shared" si="304"/>
        <v>77.3</v>
      </c>
      <c r="I1489">
        <f t="shared" si="305"/>
        <v>408</v>
      </c>
      <c r="J1489" s="3" t="str">
        <f t="shared" si="306"/>
        <v>PSOE</v>
      </c>
      <c r="K1489" s="3" t="str">
        <f t="shared" si="307"/>
        <v>PP</v>
      </c>
      <c r="L1489" s="3">
        <f t="shared" si="308"/>
        <v>37.5</v>
      </c>
      <c r="M1489" s="3">
        <f t="shared" si="309"/>
        <v>25.49</v>
      </c>
      <c r="N1489">
        <v>153</v>
      </c>
      <c r="O1489">
        <v>104</v>
      </c>
      <c r="P1489">
        <v>22</v>
      </c>
      <c r="Q1489">
        <v>48</v>
      </c>
      <c r="R1489">
        <v>54</v>
      </c>
      <c r="S1489">
        <v>0</v>
      </c>
      <c r="T1489">
        <v>0</v>
      </c>
      <c r="U1489">
        <f t="shared" si="299"/>
        <v>37.5</v>
      </c>
      <c r="V1489">
        <f t="shared" si="300"/>
        <v>25.49</v>
      </c>
      <c r="W1489">
        <f t="shared" si="301"/>
        <v>5.39</v>
      </c>
      <c r="X1489">
        <f t="shared" si="302"/>
        <v>11.76</v>
      </c>
      <c r="Y1489">
        <f t="shared" si="303"/>
        <v>13.24</v>
      </c>
      <c r="Z1489">
        <f t="shared" si="310"/>
        <v>0</v>
      </c>
      <c r="AA1489">
        <f t="shared" si="311"/>
        <v>0</v>
      </c>
    </row>
    <row r="1490" spans="1:27" x14ac:dyDescent="0.3">
      <c r="A1490" t="s">
        <v>4532</v>
      </c>
      <c r="B1490" t="s">
        <v>3765</v>
      </c>
      <c r="C1490" t="s">
        <v>1504</v>
      </c>
      <c r="D1490">
        <v>112</v>
      </c>
      <c r="E1490">
        <v>5</v>
      </c>
      <c r="F1490">
        <v>0</v>
      </c>
      <c r="G1490" s="4">
        <v>140</v>
      </c>
      <c r="H1490">
        <f t="shared" si="304"/>
        <v>80</v>
      </c>
      <c r="I1490">
        <f t="shared" si="305"/>
        <v>107</v>
      </c>
      <c r="J1490" s="3" t="str">
        <f t="shared" si="306"/>
        <v>PSOE</v>
      </c>
      <c r="K1490" s="3" t="str">
        <f t="shared" si="307"/>
        <v>PP</v>
      </c>
      <c r="L1490" s="3">
        <f t="shared" si="308"/>
        <v>33.64</v>
      </c>
      <c r="M1490" s="3">
        <f t="shared" si="309"/>
        <v>32.71</v>
      </c>
      <c r="N1490">
        <v>36</v>
      </c>
      <c r="O1490">
        <v>35</v>
      </c>
      <c r="P1490">
        <v>2</v>
      </c>
      <c r="Q1490">
        <v>7</v>
      </c>
      <c r="R1490">
        <v>23</v>
      </c>
      <c r="S1490">
        <v>0</v>
      </c>
      <c r="T1490">
        <v>0</v>
      </c>
      <c r="U1490">
        <f t="shared" si="299"/>
        <v>33.64</v>
      </c>
      <c r="V1490">
        <f t="shared" si="300"/>
        <v>32.71</v>
      </c>
      <c r="W1490">
        <f t="shared" si="301"/>
        <v>1.87</v>
      </c>
      <c r="X1490">
        <f t="shared" si="302"/>
        <v>6.54</v>
      </c>
      <c r="Y1490">
        <f t="shared" si="303"/>
        <v>21.5</v>
      </c>
      <c r="Z1490">
        <f t="shared" si="310"/>
        <v>0</v>
      </c>
      <c r="AA1490">
        <f t="shared" si="311"/>
        <v>0</v>
      </c>
    </row>
    <row r="1491" spans="1:27" x14ac:dyDescent="0.3">
      <c r="A1491" t="s">
        <v>4532</v>
      </c>
      <c r="B1491" t="s">
        <v>3766</v>
      </c>
      <c r="C1491" t="s">
        <v>1505</v>
      </c>
      <c r="D1491">
        <v>161</v>
      </c>
      <c r="E1491">
        <v>6</v>
      </c>
      <c r="F1491">
        <v>2</v>
      </c>
      <c r="G1491" s="4">
        <v>234</v>
      </c>
      <c r="H1491">
        <f t="shared" si="304"/>
        <v>68.8</v>
      </c>
      <c r="I1491">
        <f t="shared" si="305"/>
        <v>155</v>
      </c>
      <c r="J1491" s="3" t="str">
        <f t="shared" si="306"/>
        <v>PSOE</v>
      </c>
      <c r="K1491" s="3" t="str">
        <f t="shared" si="307"/>
        <v>PP</v>
      </c>
      <c r="L1491" s="3">
        <f t="shared" si="308"/>
        <v>38.71</v>
      </c>
      <c r="M1491" s="3">
        <f t="shared" si="309"/>
        <v>33.549999999999997</v>
      </c>
      <c r="N1491">
        <v>60</v>
      </c>
      <c r="O1491">
        <v>52</v>
      </c>
      <c r="P1491">
        <v>3</v>
      </c>
      <c r="Q1491">
        <v>12</v>
      </c>
      <c r="R1491">
        <v>17</v>
      </c>
      <c r="S1491">
        <v>0</v>
      </c>
      <c r="T1491">
        <v>0</v>
      </c>
      <c r="U1491">
        <f t="shared" si="299"/>
        <v>38.71</v>
      </c>
      <c r="V1491">
        <f t="shared" si="300"/>
        <v>33.549999999999997</v>
      </c>
      <c r="W1491">
        <f t="shared" si="301"/>
        <v>1.94</v>
      </c>
      <c r="X1491">
        <f t="shared" si="302"/>
        <v>7.74</v>
      </c>
      <c r="Y1491">
        <f t="shared" si="303"/>
        <v>10.97</v>
      </c>
      <c r="Z1491">
        <f t="shared" si="310"/>
        <v>0</v>
      </c>
      <c r="AA1491">
        <f t="shared" si="311"/>
        <v>0</v>
      </c>
    </row>
    <row r="1492" spans="1:27" x14ac:dyDescent="0.3">
      <c r="A1492" t="s">
        <v>4532</v>
      </c>
      <c r="B1492" t="s">
        <v>3767</v>
      </c>
      <c r="C1492" t="s">
        <v>1506</v>
      </c>
      <c r="D1492">
        <v>55</v>
      </c>
      <c r="E1492">
        <v>0</v>
      </c>
      <c r="F1492">
        <v>0</v>
      </c>
      <c r="G1492" s="4">
        <v>75</v>
      </c>
      <c r="H1492">
        <f t="shared" si="304"/>
        <v>73.33</v>
      </c>
      <c r="I1492">
        <f t="shared" si="305"/>
        <v>55</v>
      </c>
      <c r="J1492" s="3" t="str">
        <f t="shared" si="306"/>
        <v>PP</v>
      </c>
      <c r="K1492" s="3" t="str">
        <f t="shared" si="307"/>
        <v>PSOE</v>
      </c>
      <c r="L1492" s="3">
        <f t="shared" si="308"/>
        <v>41.82</v>
      </c>
      <c r="M1492" s="3">
        <f t="shared" si="309"/>
        <v>32.729999999999997</v>
      </c>
      <c r="N1492">
        <v>18</v>
      </c>
      <c r="O1492">
        <v>23</v>
      </c>
      <c r="P1492">
        <v>2</v>
      </c>
      <c r="Q1492">
        <v>6</v>
      </c>
      <c r="R1492">
        <v>6</v>
      </c>
      <c r="S1492">
        <v>0</v>
      </c>
      <c r="T1492">
        <v>0</v>
      </c>
      <c r="U1492">
        <f t="shared" si="299"/>
        <v>32.729999999999997</v>
      </c>
      <c r="V1492">
        <f t="shared" si="300"/>
        <v>41.82</v>
      </c>
      <c r="W1492">
        <f t="shared" si="301"/>
        <v>3.64</v>
      </c>
      <c r="X1492">
        <f t="shared" si="302"/>
        <v>10.91</v>
      </c>
      <c r="Y1492">
        <f t="shared" si="303"/>
        <v>10.91</v>
      </c>
      <c r="Z1492">
        <f t="shared" si="310"/>
        <v>0</v>
      </c>
      <c r="AA1492">
        <f t="shared" si="311"/>
        <v>0</v>
      </c>
    </row>
    <row r="1493" spans="1:27" x14ac:dyDescent="0.3">
      <c r="A1493" t="s">
        <v>4532</v>
      </c>
      <c r="B1493" t="s">
        <v>3768</v>
      </c>
      <c r="C1493" t="s">
        <v>1507</v>
      </c>
      <c r="D1493">
        <v>57</v>
      </c>
      <c r="E1493">
        <v>1</v>
      </c>
      <c r="F1493">
        <v>1</v>
      </c>
      <c r="G1493" s="4">
        <v>69</v>
      </c>
      <c r="H1493">
        <f t="shared" si="304"/>
        <v>82.61</v>
      </c>
      <c r="I1493">
        <f t="shared" si="305"/>
        <v>56</v>
      </c>
      <c r="J1493" s="3" t="str">
        <f t="shared" si="306"/>
        <v>PP</v>
      </c>
      <c r="K1493" s="3" t="str">
        <f t="shared" si="307"/>
        <v>Ciudadanos</v>
      </c>
      <c r="L1493" s="3">
        <f t="shared" si="308"/>
        <v>58.93</v>
      </c>
      <c r="M1493" s="3">
        <f t="shared" si="309"/>
        <v>12.5</v>
      </c>
      <c r="N1493">
        <v>5</v>
      </c>
      <c r="O1493">
        <v>33</v>
      </c>
      <c r="P1493">
        <v>2</v>
      </c>
      <c r="Q1493">
        <v>4</v>
      </c>
      <c r="R1493">
        <v>7</v>
      </c>
      <c r="S1493">
        <v>0</v>
      </c>
      <c r="T1493">
        <v>0</v>
      </c>
      <c r="U1493">
        <f t="shared" si="299"/>
        <v>8.93</v>
      </c>
      <c r="V1493">
        <f t="shared" si="300"/>
        <v>58.93</v>
      </c>
      <c r="W1493">
        <f t="shared" si="301"/>
        <v>3.57</v>
      </c>
      <c r="X1493">
        <f t="shared" si="302"/>
        <v>7.14</v>
      </c>
      <c r="Y1493">
        <f t="shared" si="303"/>
        <v>12.5</v>
      </c>
      <c r="Z1493">
        <f t="shared" si="310"/>
        <v>0</v>
      </c>
      <c r="AA1493">
        <f t="shared" si="311"/>
        <v>0</v>
      </c>
    </row>
    <row r="1494" spans="1:27" x14ac:dyDescent="0.3">
      <c r="A1494" t="s">
        <v>4532</v>
      </c>
      <c r="B1494" t="s">
        <v>3769</v>
      </c>
      <c r="C1494" t="s">
        <v>1508</v>
      </c>
      <c r="D1494">
        <v>32</v>
      </c>
      <c r="E1494">
        <v>2</v>
      </c>
      <c r="F1494">
        <v>2</v>
      </c>
      <c r="G1494" s="4">
        <v>36</v>
      </c>
      <c r="H1494">
        <f t="shared" si="304"/>
        <v>88.89</v>
      </c>
      <c r="I1494">
        <f t="shared" si="305"/>
        <v>30</v>
      </c>
      <c r="J1494" s="3" t="str">
        <f t="shared" si="306"/>
        <v>PP</v>
      </c>
      <c r="K1494" s="3" t="str">
        <f t="shared" si="307"/>
        <v>Ciudadanos</v>
      </c>
      <c r="L1494" s="3">
        <f t="shared" si="308"/>
        <v>46.67</v>
      </c>
      <c r="M1494" s="3">
        <f t="shared" si="309"/>
        <v>20</v>
      </c>
      <c r="N1494">
        <v>4</v>
      </c>
      <c r="O1494">
        <v>14</v>
      </c>
      <c r="P1494">
        <v>1</v>
      </c>
      <c r="Q1494">
        <v>1</v>
      </c>
      <c r="R1494">
        <v>6</v>
      </c>
      <c r="S1494">
        <v>0</v>
      </c>
      <c r="T1494">
        <v>0</v>
      </c>
      <c r="U1494">
        <f t="shared" si="299"/>
        <v>13.33</v>
      </c>
      <c r="V1494">
        <f t="shared" si="300"/>
        <v>46.67</v>
      </c>
      <c r="W1494">
        <f t="shared" si="301"/>
        <v>3.33</v>
      </c>
      <c r="X1494">
        <f t="shared" si="302"/>
        <v>3.33</v>
      </c>
      <c r="Y1494">
        <f t="shared" si="303"/>
        <v>20</v>
      </c>
      <c r="Z1494">
        <f t="shared" si="310"/>
        <v>0</v>
      </c>
      <c r="AA1494">
        <f t="shared" si="311"/>
        <v>0</v>
      </c>
    </row>
    <row r="1495" spans="1:27" x14ac:dyDescent="0.3">
      <c r="A1495" t="s">
        <v>4532</v>
      </c>
      <c r="B1495" t="s">
        <v>3770</v>
      </c>
      <c r="C1495" t="s">
        <v>1509</v>
      </c>
      <c r="D1495">
        <v>94</v>
      </c>
      <c r="E1495">
        <v>0</v>
      </c>
      <c r="F1495">
        <v>4</v>
      </c>
      <c r="G1495" s="4">
        <v>122</v>
      </c>
      <c r="H1495">
        <f t="shared" si="304"/>
        <v>77.05</v>
      </c>
      <c r="I1495">
        <f t="shared" si="305"/>
        <v>94</v>
      </c>
      <c r="J1495" s="3" t="str">
        <f t="shared" si="306"/>
        <v>PP</v>
      </c>
      <c r="K1495" s="3" t="str">
        <f t="shared" si="307"/>
        <v>PSOE</v>
      </c>
      <c r="L1495" s="3">
        <f t="shared" si="308"/>
        <v>32.979999999999997</v>
      </c>
      <c r="M1495" s="3">
        <f t="shared" si="309"/>
        <v>31.91</v>
      </c>
      <c r="N1495">
        <v>30</v>
      </c>
      <c r="O1495">
        <v>31</v>
      </c>
      <c r="P1495">
        <v>7</v>
      </c>
      <c r="Q1495">
        <v>8</v>
      </c>
      <c r="R1495">
        <v>12</v>
      </c>
      <c r="S1495">
        <v>0</v>
      </c>
      <c r="T1495">
        <v>0</v>
      </c>
      <c r="U1495">
        <f t="shared" si="299"/>
        <v>31.91</v>
      </c>
      <c r="V1495">
        <f t="shared" si="300"/>
        <v>32.979999999999997</v>
      </c>
      <c r="W1495">
        <f t="shared" si="301"/>
        <v>7.45</v>
      </c>
      <c r="X1495">
        <f t="shared" si="302"/>
        <v>8.51</v>
      </c>
      <c r="Y1495">
        <f t="shared" si="303"/>
        <v>12.77</v>
      </c>
      <c r="Z1495">
        <f t="shared" si="310"/>
        <v>0</v>
      </c>
      <c r="AA1495">
        <f t="shared" si="311"/>
        <v>0</v>
      </c>
    </row>
    <row r="1496" spans="1:27" x14ac:dyDescent="0.3">
      <c r="A1496" t="s">
        <v>4532</v>
      </c>
      <c r="B1496" t="s">
        <v>3771</v>
      </c>
      <c r="C1496" t="s">
        <v>1510</v>
      </c>
      <c r="D1496">
        <v>124</v>
      </c>
      <c r="E1496">
        <v>0</v>
      </c>
      <c r="F1496">
        <v>0</v>
      </c>
      <c r="G1496" s="4">
        <v>163</v>
      </c>
      <c r="H1496">
        <f t="shared" si="304"/>
        <v>76.069999999999993</v>
      </c>
      <c r="I1496">
        <f t="shared" si="305"/>
        <v>124</v>
      </c>
      <c r="J1496" s="3" t="str">
        <f t="shared" si="306"/>
        <v>PP</v>
      </c>
      <c r="K1496" s="3" t="str">
        <f t="shared" si="307"/>
        <v>PSOE</v>
      </c>
      <c r="L1496" s="3">
        <f t="shared" si="308"/>
        <v>52.42</v>
      </c>
      <c r="M1496" s="3">
        <f t="shared" si="309"/>
        <v>24.19</v>
      </c>
      <c r="N1496">
        <v>30</v>
      </c>
      <c r="O1496">
        <v>65</v>
      </c>
      <c r="P1496">
        <v>8</v>
      </c>
      <c r="Q1496">
        <v>1</v>
      </c>
      <c r="R1496">
        <v>20</v>
      </c>
      <c r="S1496">
        <v>0</v>
      </c>
      <c r="T1496">
        <v>0</v>
      </c>
      <c r="U1496">
        <f t="shared" si="299"/>
        <v>24.19</v>
      </c>
      <c r="V1496">
        <f t="shared" si="300"/>
        <v>52.42</v>
      </c>
      <c r="W1496">
        <f t="shared" si="301"/>
        <v>6.45</v>
      </c>
      <c r="X1496">
        <f t="shared" si="302"/>
        <v>0.81</v>
      </c>
      <c r="Y1496">
        <f t="shared" si="303"/>
        <v>16.13</v>
      </c>
      <c r="Z1496">
        <f t="shared" si="310"/>
        <v>0</v>
      </c>
      <c r="AA1496">
        <f t="shared" si="311"/>
        <v>0</v>
      </c>
    </row>
    <row r="1497" spans="1:27" x14ac:dyDescent="0.3">
      <c r="A1497" t="s">
        <v>4532</v>
      </c>
      <c r="B1497" t="s">
        <v>3772</v>
      </c>
      <c r="C1497" t="s">
        <v>1511</v>
      </c>
      <c r="D1497">
        <v>93</v>
      </c>
      <c r="E1497">
        <v>0</v>
      </c>
      <c r="F1497">
        <v>0</v>
      </c>
      <c r="G1497" s="4">
        <v>126</v>
      </c>
      <c r="H1497">
        <f t="shared" si="304"/>
        <v>73.81</v>
      </c>
      <c r="I1497">
        <f t="shared" si="305"/>
        <v>93</v>
      </c>
      <c r="J1497" s="3" t="str">
        <f t="shared" si="306"/>
        <v>PP</v>
      </c>
      <c r="K1497" s="3" t="str">
        <f t="shared" si="307"/>
        <v>PSOE</v>
      </c>
      <c r="L1497" s="3">
        <f t="shared" si="308"/>
        <v>50.54</v>
      </c>
      <c r="M1497" s="3">
        <f t="shared" si="309"/>
        <v>30.11</v>
      </c>
      <c r="N1497">
        <v>28</v>
      </c>
      <c r="O1497">
        <v>47</v>
      </c>
      <c r="P1497">
        <v>2</v>
      </c>
      <c r="Q1497">
        <v>5</v>
      </c>
      <c r="R1497">
        <v>11</v>
      </c>
      <c r="S1497">
        <v>0</v>
      </c>
      <c r="T1497">
        <v>0</v>
      </c>
      <c r="U1497">
        <f t="shared" si="299"/>
        <v>30.11</v>
      </c>
      <c r="V1497">
        <f t="shared" si="300"/>
        <v>50.54</v>
      </c>
      <c r="W1497">
        <f t="shared" si="301"/>
        <v>2.15</v>
      </c>
      <c r="X1497">
        <f t="shared" si="302"/>
        <v>5.38</v>
      </c>
      <c r="Y1497">
        <f t="shared" si="303"/>
        <v>11.83</v>
      </c>
      <c r="Z1497">
        <f t="shared" si="310"/>
        <v>0</v>
      </c>
      <c r="AA1497">
        <f t="shared" si="311"/>
        <v>0</v>
      </c>
    </row>
    <row r="1498" spans="1:27" x14ac:dyDescent="0.3">
      <c r="A1498" t="s">
        <v>4532</v>
      </c>
      <c r="B1498" t="s">
        <v>3773</v>
      </c>
      <c r="C1498" t="s">
        <v>1512</v>
      </c>
      <c r="D1498">
        <v>50</v>
      </c>
      <c r="E1498">
        <v>0</v>
      </c>
      <c r="F1498">
        <v>0</v>
      </c>
      <c r="G1498" s="4">
        <v>51</v>
      </c>
      <c r="H1498">
        <f t="shared" si="304"/>
        <v>98.04</v>
      </c>
      <c r="I1498">
        <f t="shared" si="305"/>
        <v>50</v>
      </c>
      <c r="J1498" s="3" t="str">
        <f t="shared" si="306"/>
        <v>PP</v>
      </c>
      <c r="K1498" s="3" t="str">
        <f t="shared" si="307"/>
        <v>PSOE</v>
      </c>
      <c r="L1498" s="3">
        <f t="shared" si="308"/>
        <v>42</v>
      </c>
      <c r="M1498" s="3">
        <f t="shared" si="309"/>
        <v>28</v>
      </c>
      <c r="N1498">
        <v>14</v>
      </c>
      <c r="O1498">
        <v>21</v>
      </c>
      <c r="P1498">
        <v>0</v>
      </c>
      <c r="Q1498">
        <v>2</v>
      </c>
      <c r="R1498">
        <v>13</v>
      </c>
      <c r="S1498">
        <v>0</v>
      </c>
      <c r="T1498">
        <v>0</v>
      </c>
      <c r="U1498">
        <f t="shared" si="299"/>
        <v>28</v>
      </c>
      <c r="V1498">
        <f t="shared" si="300"/>
        <v>42</v>
      </c>
      <c r="W1498">
        <f t="shared" si="301"/>
        <v>0</v>
      </c>
      <c r="X1498">
        <f t="shared" si="302"/>
        <v>4</v>
      </c>
      <c r="Y1498">
        <f t="shared" si="303"/>
        <v>26</v>
      </c>
      <c r="Z1498">
        <f t="shared" si="310"/>
        <v>0</v>
      </c>
      <c r="AA1498">
        <f t="shared" si="311"/>
        <v>0</v>
      </c>
    </row>
    <row r="1499" spans="1:27" x14ac:dyDescent="0.3">
      <c r="A1499" t="s">
        <v>4532</v>
      </c>
      <c r="B1499" t="s">
        <v>3774</v>
      </c>
      <c r="C1499" t="s">
        <v>1513</v>
      </c>
      <c r="D1499">
        <v>30</v>
      </c>
      <c r="E1499">
        <v>1</v>
      </c>
      <c r="F1499">
        <v>2</v>
      </c>
      <c r="G1499" s="4">
        <v>46</v>
      </c>
      <c r="H1499">
        <f t="shared" si="304"/>
        <v>65.22</v>
      </c>
      <c r="I1499">
        <f t="shared" si="305"/>
        <v>29</v>
      </c>
      <c r="J1499" s="3" t="str">
        <f t="shared" si="306"/>
        <v>PP</v>
      </c>
      <c r="K1499" s="3" t="str">
        <f t="shared" si="307"/>
        <v>PSOE</v>
      </c>
      <c r="L1499" s="3">
        <f t="shared" si="308"/>
        <v>58.62</v>
      </c>
      <c r="M1499" s="3">
        <f t="shared" si="309"/>
        <v>17.239999999999998</v>
      </c>
      <c r="N1499">
        <v>5</v>
      </c>
      <c r="O1499">
        <v>17</v>
      </c>
      <c r="P1499">
        <v>2</v>
      </c>
      <c r="Q1499">
        <v>0</v>
      </c>
      <c r="R1499">
        <v>1</v>
      </c>
      <c r="S1499">
        <v>0</v>
      </c>
      <c r="T1499">
        <v>0</v>
      </c>
      <c r="U1499">
        <f t="shared" si="299"/>
        <v>17.239999999999998</v>
      </c>
      <c r="V1499">
        <f t="shared" si="300"/>
        <v>58.62</v>
      </c>
      <c r="W1499">
        <f t="shared" si="301"/>
        <v>6.9</v>
      </c>
      <c r="X1499">
        <f t="shared" si="302"/>
        <v>0</v>
      </c>
      <c r="Y1499">
        <f t="shared" si="303"/>
        <v>3.45</v>
      </c>
      <c r="Z1499">
        <f t="shared" si="310"/>
        <v>0</v>
      </c>
      <c r="AA1499">
        <f t="shared" si="311"/>
        <v>0</v>
      </c>
    </row>
    <row r="1500" spans="1:27" x14ac:dyDescent="0.3">
      <c r="A1500" t="s">
        <v>4532</v>
      </c>
      <c r="B1500" t="s">
        <v>3775</v>
      </c>
      <c r="C1500" t="s">
        <v>1514</v>
      </c>
      <c r="D1500">
        <v>586</v>
      </c>
      <c r="E1500">
        <v>8</v>
      </c>
      <c r="F1500">
        <v>13</v>
      </c>
      <c r="G1500" s="4">
        <v>698</v>
      </c>
      <c r="H1500">
        <f t="shared" si="304"/>
        <v>83.95</v>
      </c>
      <c r="I1500">
        <f t="shared" si="305"/>
        <v>578</v>
      </c>
      <c r="J1500" s="3" t="str">
        <f t="shared" si="306"/>
        <v>PSOE</v>
      </c>
      <c r="K1500" s="3" t="str">
        <f t="shared" si="307"/>
        <v>PP</v>
      </c>
      <c r="L1500" s="3">
        <f t="shared" si="308"/>
        <v>37.89</v>
      </c>
      <c r="M1500" s="3">
        <f t="shared" si="309"/>
        <v>31.83</v>
      </c>
      <c r="N1500">
        <v>219</v>
      </c>
      <c r="O1500">
        <v>184</v>
      </c>
      <c r="P1500">
        <v>21</v>
      </c>
      <c r="Q1500">
        <v>13</v>
      </c>
      <c r="R1500">
        <v>65</v>
      </c>
      <c r="S1500">
        <v>0</v>
      </c>
      <c r="T1500">
        <v>0</v>
      </c>
      <c r="U1500">
        <f t="shared" si="299"/>
        <v>37.89</v>
      </c>
      <c r="V1500">
        <f t="shared" si="300"/>
        <v>31.83</v>
      </c>
      <c r="W1500">
        <f t="shared" si="301"/>
        <v>3.63</v>
      </c>
      <c r="X1500">
        <f t="shared" si="302"/>
        <v>2.25</v>
      </c>
      <c r="Y1500">
        <f t="shared" si="303"/>
        <v>11.25</v>
      </c>
      <c r="Z1500">
        <f t="shared" si="310"/>
        <v>0</v>
      </c>
      <c r="AA1500">
        <f t="shared" si="311"/>
        <v>0</v>
      </c>
    </row>
    <row r="1501" spans="1:27" x14ac:dyDescent="0.3">
      <c r="A1501" t="s">
        <v>4532</v>
      </c>
      <c r="B1501" t="s">
        <v>3776</v>
      </c>
      <c r="C1501" t="s">
        <v>1515</v>
      </c>
      <c r="D1501">
        <v>219</v>
      </c>
      <c r="E1501">
        <v>5</v>
      </c>
      <c r="F1501">
        <v>5</v>
      </c>
      <c r="G1501" s="4">
        <v>271</v>
      </c>
      <c r="H1501">
        <f t="shared" si="304"/>
        <v>80.81</v>
      </c>
      <c r="I1501">
        <f t="shared" si="305"/>
        <v>214</v>
      </c>
      <c r="J1501" s="3" t="str">
        <f t="shared" si="306"/>
        <v>PSOE</v>
      </c>
      <c r="K1501" s="3" t="str">
        <f t="shared" si="307"/>
        <v>PP</v>
      </c>
      <c r="L1501" s="3">
        <f t="shared" si="308"/>
        <v>44.39</v>
      </c>
      <c r="M1501" s="3">
        <f t="shared" si="309"/>
        <v>39.25</v>
      </c>
      <c r="N1501">
        <v>95</v>
      </c>
      <c r="O1501">
        <v>84</v>
      </c>
      <c r="P1501">
        <v>6</v>
      </c>
      <c r="Q1501">
        <v>1</v>
      </c>
      <c r="R1501">
        <v>21</v>
      </c>
      <c r="S1501">
        <v>0</v>
      </c>
      <c r="T1501">
        <v>0</v>
      </c>
      <c r="U1501">
        <f t="shared" si="299"/>
        <v>44.39</v>
      </c>
      <c r="V1501">
        <f t="shared" si="300"/>
        <v>39.25</v>
      </c>
      <c r="W1501">
        <f t="shared" si="301"/>
        <v>2.8</v>
      </c>
      <c r="X1501">
        <f t="shared" si="302"/>
        <v>0.47</v>
      </c>
      <c r="Y1501">
        <f t="shared" si="303"/>
        <v>9.81</v>
      </c>
      <c r="Z1501">
        <f t="shared" si="310"/>
        <v>0</v>
      </c>
      <c r="AA1501">
        <f t="shared" si="311"/>
        <v>0</v>
      </c>
    </row>
    <row r="1502" spans="1:27" x14ac:dyDescent="0.3">
      <c r="A1502" t="s">
        <v>4532</v>
      </c>
      <c r="B1502" t="s">
        <v>3777</v>
      </c>
      <c r="C1502" t="s">
        <v>1516</v>
      </c>
      <c r="D1502">
        <v>90</v>
      </c>
      <c r="E1502">
        <v>0</v>
      </c>
      <c r="F1502">
        <v>2</v>
      </c>
      <c r="G1502" s="4">
        <v>107</v>
      </c>
      <c r="H1502">
        <f t="shared" si="304"/>
        <v>84.11</v>
      </c>
      <c r="I1502">
        <f t="shared" si="305"/>
        <v>90</v>
      </c>
      <c r="J1502" s="3" t="str">
        <f t="shared" si="306"/>
        <v>PP</v>
      </c>
      <c r="K1502" s="3" t="str">
        <f t="shared" si="307"/>
        <v>PSOE</v>
      </c>
      <c r="L1502" s="3">
        <f t="shared" si="308"/>
        <v>37.78</v>
      </c>
      <c r="M1502" s="3">
        <f t="shared" si="309"/>
        <v>23.33</v>
      </c>
      <c r="N1502">
        <v>21</v>
      </c>
      <c r="O1502">
        <v>34</v>
      </c>
      <c r="P1502">
        <v>2</v>
      </c>
      <c r="Q1502">
        <v>14</v>
      </c>
      <c r="R1502">
        <v>12</v>
      </c>
      <c r="S1502">
        <v>0</v>
      </c>
      <c r="T1502">
        <v>0</v>
      </c>
      <c r="U1502">
        <f t="shared" si="299"/>
        <v>23.33</v>
      </c>
      <c r="V1502">
        <f t="shared" si="300"/>
        <v>37.78</v>
      </c>
      <c r="W1502">
        <f t="shared" si="301"/>
        <v>2.2200000000000002</v>
      </c>
      <c r="X1502">
        <f t="shared" si="302"/>
        <v>15.56</v>
      </c>
      <c r="Y1502">
        <f t="shared" si="303"/>
        <v>13.33</v>
      </c>
      <c r="Z1502">
        <f t="shared" si="310"/>
        <v>0</v>
      </c>
      <c r="AA1502">
        <f t="shared" si="311"/>
        <v>0</v>
      </c>
    </row>
    <row r="1503" spans="1:27" x14ac:dyDescent="0.3">
      <c r="A1503" t="s">
        <v>4532</v>
      </c>
      <c r="B1503" t="s">
        <v>3778</v>
      </c>
      <c r="C1503" t="s">
        <v>1517</v>
      </c>
      <c r="D1503">
        <v>1668</v>
      </c>
      <c r="E1503">
        <v>22</v>
      </c>
      <c r="F1503">
        <v>18</v>
      </c>
      <c r="G1503" s="4">
        <v>2127</v>
      </c>
      <c r="H1503">
        <f t="shared" si="304"/>
        <v>78.42</v>
      </c>
      <c r="I1503">
        <f t="shared" si="305"/>
        <v>1646</v>
      </c>
      <c r="J1503" s="3" t="str">
        <f t="shared" si="306"/>
        <v>PSOE</v>
      </c>
      <c r="K1503" s="3" t="str">
        <f t="shared" si="307"/>
        <v>PP</v>
      </c>
      <c r="L1503" s="3">
        <f t="shared" si="308"/>
        <v>40.89</v>
      </c>
      <c r="M1503" s="3">
        <f t="shared" si="309"/>
        <v>33.11</v>
      </c>
      <c r="N1503">
        <v>673</v>
      </c>
      <c r="O1503">
        <v>545</v>
      </c>
      <c r="P1503">
        <v>81</v>
      </c>
      <c r="Q1503">
        <v>78</v>
      </c>
      <c r="R1503">
        <v>218</v>
      </c>
      <c r="S1503">
        <v>0</v>
      </c>
      <c r="T1503">
        <v>0</v>
      </c>
      <c r="U1503">
        <f t="shared" si="299"/>
        <v>40.89</v>
      </c>
      <c r="V1503">
        <f t="shared" si="300"/>
        <v>33.11</v>
      </c>
      <c r="W1503">
        <f t="shared" si="301"/>
        <v>4.92</v>
      </c>
      <c r="X1503">
        <f t="shared" si="302"/>
        <v>4.74</v>
      </c>
      <c r="Y1503">
        <f t="shared" si="303"/>
        <v>13.24</v>
      </c>
      <c r="Z1503">
        <f t="shared" si="310"/>
        <v>0</v>
      </c>
      <c r="AA1503">
        <f t="shared" si="311"/>
        <v>0</v>
      </c>
    </row>
    <row r="1504" spans="1:27" x14ac:dyDescent="0.3">
      <c r="A1504" t="s">
        <v>4532</v>
      </c>
      <c r="B1504" t="s">
        <v>3779</v>
      </c>
      <c r="C1504" t="s">
        <v>1518</v>
      </c>
      <c r="D1504">
        <v>217</v>
      </c>
      <c r="E1504">
        <v>1</v>
      </c>
      <c r="F1504">
        <v>2</v>
      </c>
      <c r="G1504" s="4">
        <v>259</v>
      </c>
      <c r="H1504">
        <f t="shared" si="304"/>
        <v>83.78</v>
      </c>
      <c r="I1504">
        <f t="shared" si="305"/>
        <v>216</v>
      </c>
      <c r="J1504" s="3" t="str">
        <f t="shared" si="306"/>
        <v>PP</v>
      </c>
      <c r="K1504" s="3" t="str">
        <f t="shared" si="307"/>
        <v>PSOE</v>
      </c>
      <c r="L1504" s="3">
        <f t="shared" si="308"/>
        <v>39.35</v>
      </c>
      <c r="M1504" s="3">
        <f t="shared" si="309"/>
        <v>34.26</v>
      </c>
      <c r="N1504">
        <v>74</v>
      </c>
      <c r="O1504">
        <v>85</v>
      </c>
      <c r="P1504">
        <v>6</v>
      </c>
      <c r="Q1504">
        <v>11</v>
      </c>
      <c r="R1504">
        <v>34</v>
      </c>
      <c r="S1504">
        <v>0</v>
      </c>
      <c r="T1504">
        <v>0</v>
      </c>
      <c r="U1504">
        <f t="shared" si="299"/>
        <v>34.26</v>
      </c>
      <c r="V1504">
        <f t="shared" si="300"/>
        <v>39.35</v>
      </c>
      <c r="W1504">
        <f t="shared" si="301"/>
        <v>2.78</v>
      </c>
      <c r="X1504">
        <f t="shared" si="302"/>
        <v>5.09</v>
      </c>
      <c r="Y1504">
        <f t="shared" si="303"/>
        <v>15.74</v>
      </c>
      <c r="Z1504">
        <f t="shared" si="310"/>
        <v>0</v>
      </c>
      <c r="AA1504">
        <f t="shared" si="311"/>
        <v>0</v>
      </c>
    </row>
    <row r="1505" spans="1:27" x14ac:dyDescent="0.3">
      <c r="A1505" t="s">
        <v>4532</v>
      </c>
      <c r="B1505" t="s">
        <v>3780</v>
      </c>
      <c r="C1505" t="s">
        <v>1519</v>
      </c>
      <c r="D1505">
        <v>57</v>
      </c>
      <c r="E1505">
        <v>0</v>
      </c>
      <c r="F1505">
        <v>1</v>
      </c>
      <c r="G1505" s="4">
        <v>78</v>
      </c>
      <c r="H1505">
        <f t="shared" si="304"/>
        <v>73.08</v>
      </c>
      <c r="I1505">
        <f t="shared" si="305"/>
        <v>57</v>
      </c>
      <c r="J1505" s="3" t="str">
        <f t="shared" si="306"/>
        <v>PP</v>
      </c>
      <c r="K1505" s="3" t="str">
        <f t="shared" si="307"/>
        <v>PSOE</v>
      </c>
      <c r="L1505" s="3">
        <f t="shared" si="308"/>
        <v>50.88</v>
      </c>
      <c r="M1505" s="3">
        <f t="shared" si="309"/>
        <v>29.82</v>
      </c>
      <c r="N1505">
        <v>17</v>
      </c>
      <c r="O1505">
        <v>29</v>
      </c>
      <c r="P1505">
        <v>1</v>
      </c>
      <c r="Q1505">
        <v>1</v>
      </c>
      <c r="R1505">
        <v>6</v>
      </c>
      <c r="S1505">
        <v>0</v>
      </c>
      <c r="T1505">
        <v>0</v>
      </c>
      <c r="U1505">
        <f t="shared" si="299"/>
        <v>29.82</v>
      </c>
      <c r="V1505">
        <f t="shared" si="300"/>
        <v>50.88</v>
      </c>
      <c r="W1505">
        <f t="shared" si="301"/>
        <v>1.75</v>
      </c>
      <c r="X1505">
        <f t="shared" si="302"/>
        <v>1.75</v>
      </c>
      <c r="Y1505">
        <f t="shared" si="303"/>
        <v>10.53</v>
      </c>
      <c r="Z1505">
        <f t="shared" si="310"/>
        <v>0</v>
      </c>
      <c r="AA1505">
        <f t="shared" si="311"/>
        <v>0</v>
      </c>
    </row>
    <row r="1506" spans="1:27" x14ac:dyDescent="0.3">
      <c r="A1506" t="s">
        <v>4532</v>
      </c>
      <c r="B1506" t="s">
        <v>3781</v>
      </c>
      <c r="C1506" t="s">
        <v>1520</v>
      </c>
      <c r="D1506">
        <v>582</v>
      </c>
      <c r="E1506">
        <v>16</v>
      </c>
      <c r="F1506">
        <v>14</v>
      </c>
      <c r="G1506" s="4">
        <v>834</v>
      </c>
      <c r="H1506">
        <f t="shared" si="304"/>
        <v>69.78</v>
      </c>
      <c r="I1506">
        <f t="shared" si="305"/>
        <v>566</v>
      </c>
      <c r="J1506" s="3" t="str">
        <f t="shared" si="306"/>
        <v>PSOE</v>
      </c>
      <c r="K1506" s="3" t="str">
        <f t="shared" si="307"/>
        <v>PP</v>
      </c>
      <c r="L1506" s="3">
        <f t="shared" si="308"/>
        <v>36.93</v>
      </c>
      <c r="M1506" s="3">
        <f t="shared" si="309"/>
        <v>35.51</v>
      </c>
      <c r="N1506">
        <v>209</v>
      </c>
      <c r="O1506">
        <v>201</v>
      </c>
      <c r="P1506">
        <v>35</v>
      </c>
      <c r="Q1506">
        <v>14</v>
      </c>
      <c r="R1506">
        <v>79</v>
      </c>
      <c r="S1506">
        <v>0</v>
      </c>
      <c r="T1506">
        <v>0</v>
      </c>
      <c r="U1506">
        <f t="shared" si="299"/>
        <v>36.93</v>
      </c>
      <c r="V1506">
        <f t="shared" si="300"/>
        <v>35.51</v>
      </c>
      <c r="W1506">
        <f t="shared" si="301"/>
        <v>6.18</v>
      </c>
      <c r="X1506">
        <f t="shared" si="302"/>
        <v>2.4700000000000002</v>
      </c>
      <c r="Y1506">
        <f t="shared" si="303"/>
        <v>13.96</v>
      </c>
      <c r="Z1506">
        <f t="shared" si="310"/>
        <v>0</v>
      </c>
      <c r="AA1506">
        <f t="shared" si="311"/>
        <v>0</v>
      </c>
    </row>
    <row r="1507" spans="1:27" x14ac:dyDescent="0.3">
      <c r="A1507" t="s">
        <v>4532</v>
      </c>
      <c r="B1507" t="s">
        <v>3782</v>
      </c>
      <c r="C1507" t="s">
        <v>1521</v>
      </c>
      <c r="D1507">
        <v>43</v>
      </c>
      <c r="E1507">
        <v>0</v>
      </c>
      <c r="F1507">
        <v>0</v>
      </c>
      <c r="G1507" s="4">
        <v>52</v>
      </c>
      <c r="H1507">
        <f t="shared" si="304"/>
        <v>82.69</v>
      </c>
      <c r="I1507">
        <f t="shared" si="305"/>
        <v>43</v>
      </c>
      <c r="J1507" s="3" t="str">
        <f t="shared" si="306"/>
        <v>PSOE</v>
      </c>
      <c r="K1507" s="3" t="str">
        <f t="shared" si="307"/>
        <v>PP</v>
      </c>
      <c r="L1507" s="3">
        <f t="shared" si="308"/>
        <v>44.19</v>
      </c>
      <c r="M1507" s="3">
        <f t="shared" si="309"/>
        <v>37.21</v>
      </c>
      <c r="N1507">
        <v>19</v>
      </c>
      <c r="O1507">
        <v>16</v>
      </c>
      <c r="P1507">
        <v>0</v>
      </c>
      <c r="Q1507">
        <v>0</v>
      </c>
      <c r="R1507">
        <v>6</v>
      </c>
      <c r="S1507">
        <v>0</v>
      </c>
      <c r="T1507">
        <v>0</v>
      </c>
      <c r="U1507">
        <f t="shared" si="299"/>
        <v>44.19</v>
      </c>
      <c r="V1507">
        <f t="shared" si="300"/>
        <v>37.21</v>
      </c>
      <c r="W1507">
        <f t="shared" si="301"/>
        <v>0</v>
      </c>
      <c r="X1507">
        <f t="shared" si="302"/>
        <v>0</v>
      </c>
      <c r="Y1507">
        <f t="shared" si="303"/>
        <v>13.95</v>
      </c>
      <c r="Z1507">
        <f t="shared" si="310"/>
        <v>0</v>
      </c>
      <c r="AA1507">
        <f t="shared" si="311"/>
        <v>0</v>
      </c>
    </row>
    <row r="1508" spans="1:27" x14ac:dyDescent="0.3">
      <c r="A1508" t="s">
        <v>4532</v>
      </c>
      <c r="B1508" t="s">
        <v>3783</v>
      </c>
      <c r="C1508" t="s">
        <v>1522</v>
      </c>
      <c r="D1508">
        <v>69</v>
      </c>
      <c r="E1508">
        <v>0</v>
      </c>
      <c r="F1508">
        <v>2</v>
      </c>
      <c r="G1508" s="4">
        <v>83</v>
      </c>
      <c r="H1508">
        <f t="shared" si="304"/>
        <v>83.13</v>
      </c>
      <c r="I1508">
        <f t="shared" si="305"/>
        <v>69</v>
      </c>
      <c r="J1508" s="3" t="str">
        <f t="shared" si="306"/>
        <v>PP</v>
      </c>
      <c r="K1508" s="3" t="str">
        <f t="shared" si="307"/>
        <v>PSOE</v>
      </c>
      <c r="L1508" s="3">
        <f t="shared" si="308"/>
        <v>49.28</v>
      </c>
      <c r="M1508" s="3">
        <f t="shared" si="309"/>
        <v>26.09</v>
      </c>
      <c r="N1508">
        <v>18</v>
      </c>
      <c r="O1508">
        <v>34</v>
      </c>
      <c r="P1508">
        <v>2</v>
      </c>
      <c r="Q1508">
        <v>1</v>
      </c>
      <c r="R1508">
        <v>11</v>
      </c>
      <c r="S1508">
        <v>0</v>
      </c>
      <c r="T1508">
        <v>0</v>
      </c>
      <c r="U1508">
        <f t="shared" si="299"/>
        <v>26.09</v>
      </c>
      <c r="V1508">
        <f t="shared" si="300"/>
        <v>49.28</v>
      </c>
      <c r="W1508">
        <f t="shared" si="301"/>
        <v>2.9</v>
      </c>
      <c r="X1508">
        <f t="shared" si="302"/>
        <v>1.45</v>
      </c>
      <c r="Y1508">
        <f t="shared" si="303"/>
        <v>15.94</v>
      </c>
      <c r="Z1508">
        <f t="shared" si="310"/>
        <v>0</v>
      </c>
      <c r="AA1508">
        <f t="shared" si="311"/>
        <v>0</v>
      </c>
    </row>
    <row r="1509" spans="1:27" x14ac:dyDescent="0.3">
      <c r="A1509" t="s">
        <v>4532</v>
      </c>
      <c r="B1509" t="s">
        <v>3784</v>
      </c>
      <c r="C1509" t="s">
        <v>1523</v>
      </c>
      <c r="D1509">
        <v>15</v>
      </c>
      <c r="E1509">
        <v>0</v>
      </c>
      <c r="F1509">
        <v>0</v>
      </c>
      <c r="G1509" s="4">
        <v>16</v>
      </c>
      <c r="H1509">
        <f t="shared" si="304"/>
        <v>93.75</v>
      </c>
      <c r="I1509">
        <f t="shared" si="305"/>
        <v>15</v>
      </c>
      <c r="J1509" s="3" t="s">
        <v>4547</v>
      </c>
      <c r="K1509" s="3" t="s">
        <v>4544</v>
      </c>
      <c r="L1509" s="3">
        <f t="shared" si="308"/>
        <v>40</v>
      </c>
      <c r="M1509" s="3">
        <f t="shared" si="309"/>
        <v>40</v>
      </c>
      <c r="N1509">
        <v>1</v>
      </c>
      <c r="O1509">
        <v>6</v>
      </c>
      <c r="P1509">
        <v>6</v>
      </c>
      <c r="Q1509">
        <v>0</v>
      </c>
      <c r="R1509">
        <v>2</v>
      </c>
      <c r="S1509">
        <v>0</v>
      </c>
      <c r="T1509">
        <v>0</v>
      </c>
      <c r="U1509">
        <f t="shared" si="299"/>
        <v>6.67</v>
      </c>
      <c r="V1509">
        <f t="shared" si="300"/>
        <v>40</v>
      </c>
      <c r="W1509">
        <f t="shared" si="301"/>
        <v>40</v>
      </c>
      <c r="X1509">
        <f t="shared" si="302"/>
        <v>0</v>
      </c>
      <c r="Y1509">
        <f t="shared" si="303"/>
        <v>13.33</v>
      </c>
      <c r="Z1509">
        <f t="shared" si="310"/>
        <v>0</v>
      </c>
      <c r="AA1509">
        <f t="shared" si="311"/>
        <v>0</v>
      </c>
    </row>
    <row r="1510" spans="1:27" x14ac:dyDescent="0.3">
      <c r="A1510" t="s">
        <v>4532</v>
      </c>
      <c r="B1510" t="s">
        <v>3785</v>
      </c>
      <c r="C1510" t="s">
        <v>1524</v>
      </c>
      <c r="D1510">
        <v>945</v>
      </c>
      <c r="E1510">
        <v>7</v>
      </c>
      <c r="F1510">
        <v>15</v>
      </c>
      <c r="G1510" s="4">
        <v>1105</v>
      </c>
      <c r="H1510">
        <f t="shared" si="304"/>
        <v>85.52</v>
      </c>
      <c r="I1510">
        <f t="shared" si="305"/>
        <v>938</v>
      </c>
      <c r="J1510" s="3" t="str">
        <f t="shared" si="306"/>
        <v>PP</v>
      </c>
      <c r="K1510" s="3" t="str">
        <f t="shared" si="307"/>
        <v>PSOE</v>
      </c>
      <c r="L1510" s="3">
        <f t="shared" si="308"/>
        <v>35.61</v>
      </c>
      <c r="M1510" s="3">
        <f t="shared" si="309"/>
        <v>34.75</v>
      </c>
      <c r="N1510">
        <v>326</v>
      </c>
      <c r="O1510">
        <v>334</v>
      </c>
      <c r="P1510">
        <v>59</v>
      </c>
      <c r="Q1510">
        <v>38</v>
      </c>
      <c r="R1510">
        <v>105</v>
      </c>
      <c r="S1510">
        <v>0</v>
      </c>
      <c r="T1510">
        <v>0</v>
      </c>
      <c r="U1510">
        <f t="shared" si="299"/>
        <v>34.75</v>
      </c>
      <c r="V1510">
        <f t="shared" si="300"/>
        <v>35.61</v>
      </c>
      <c r="W1510">
        <f t="shared" si="301"/>
        <v>6.29</v>
      </c>
      <c r="X1510">
        <f t="shared" si="302"/>
        <v>4.05</v>
      </c>
      <c r="Y1510">
        <f t="shared" si="303"/>
        <v>11.19</v>
      </c>
      <c r="Z1510">
        <f t="shared" si="310"/>
        <v>0</v>
      </c>
      <c r="AA1510">
        <f t="shared" si="311"/>
        <v>0</v>
      </c>
    </row>
    <row r="1511" spans="1:27" x14ac:dyDescent="0.3">
      <c r="A1511" t="s">
        <v>4532</v>
      </c>
      <c r="B1511" t="s">
        <v>3786</v>
      </c>
      <c r="C1511" t="s">
        <v>1525</v>
      </c>
      <c r="D1511">
        <v>242</v>
      </c>
      <c r="E1511">
        <v>0</v>
      </c>
      <c r="F1511">
        <v>2</v>
      </c>
      <c r="G1511" s="4">
        <v>269</v>
      </c>
      <c r="H1511">
        <f t="shared" si="304"/>
        <v>89.96</v>
      </c>
      <c r="I1511">
        <f t="shared" si="305"/>
        <v>242</v>
      </c>
      <c r="J1511" s="3" t="str">
        <f t="shared" si="306"/>
        <v>PP</v>
      </c>
      <c r="K1511" s="3" t="str">
        <f t="shared" si="307"/>
        <v>PSOE</v>
      </c>
      <c r="L1511" s="3">
        <f t="shared" si="308"/>
        <v>48.35</v>
      </c>
      <c r="M1511" s="3">
        <f t="shared" si="309"/>
        <v>22.31</v>
      </c>
      <c r="N1511">
        <v>54</v>
      </c>
      <c r="O1511">
        <v>117</v>
      </c>
      <c r="P1511">
        <v>18</v>
      </c>
      <c r="Q1511">
        <v>4</v>
      </c>
      <c r="R1511">
        <v>43</v>
      </c>
      <c r="S1511">
        <v>0</v>
      </c>
      <c r="T1511">
        <v>0</v>
      </c>
      <c r="U1511">
        <f t="shared" si="299"/>
        <v>22.31</v>
      </c>
      <c r="V1511">
        <f t="shared" si="300"/>
        <v>48.35</v>
      </c>
      <c r="W1511">
        <f t="shared" si="301"/>
        <v>7.44</v>
      </c>
      <c r="X1511">
        <f t="shared" si="302"/>
        <v>1.65</v>
      </c>
      <c r="Y1511">
        <f t="shared" si="303"/>
        <v>17.77</v>
      </c>
      <c r="Z1511">
        <f t="shared" si="310"/>
        <v>0</v>
      </c>
      <c r="AA1511">
        <f t="shared" si="311"/>
        <v>0</v>
      </c>
    </row>
    <row r="1512" spans="1:27" x14ac:dyDescent="0.3">
      <c r="A1512" t="s">
        <v>4532</v>
      </c>
      <c r="B1512" t="s">
        <v>3787</v>
      </c>
      <c r="C1512" t="s">
        <v>1526</v>
      </c>
      <c r="D1512">
        <v>193</v>
      </c>
      <c r="E1512">
        <v>2</v>
      </c>
      <c r="F1512">
        <v>3</v>
      </c>
      <c r="G1512" s="4">
        <v>229</v>
      </c>
      <c r="H1512">
        <f t="shared" si="304"/>
        <v>84.28</v>
      </c>
      <c r="I1512">
        <f t="shared" si="305"/>
        <v>191</v>
      </c>
      <c r="J1512" s="3" t="str">
        <f t="shared" si="306"/>
        <v>PP</v>
      </c>
      <c r="K1512" s="3" t="str">
        <f t="shared" si="307"/>
        <v>PSOE</v>
      </c>
      <c r="L1512" s="3">
        <f t="shared" si="308"/>
        <v>43.98</v>
      </c>
      <c r="M1512" s="3">
        <f t="shared" si="309"/>
        <v>34.03</v>
      </c>
      <c r="N1512">
        <v>65</v>
      </c>
      <c r="O1512">
        <v>84</v>
      </c>
      <c r="P1512">
        <v>3</v>
      </c>
      <c r="Q1512">
        <v>2</v>
      </c>
      <c r="R1512">
        <v>29</v>
      </c>
      <c r="S1512">
        <v>0</v>
      </c>
      <c r="T1512">
        <v>0</v>
      </c>
      <c r="U1512">
        <f t="shared" si="299"/>
        <v>34.03</v>
      </c>
      <c r="V1512">
        <f t="shared" si="300"/>
        <v>43.98</v>
      </c>
      <c r="W1512">
        <f t="shared" si="301"/>
        <v>1.57</v>
      </c>
      <c r="X1512">
        <f t="shared" si="302"/>
        <v>1.05</v>
      </c>
      <c r="Y1512">
        <f t="shared" si="303"/>
        <v>15.18</v>
      </c>
      <c r="Z1512">
        <f t="shared" si="310"/>
        <v>0</v>
      </c>
      <c r="AA1512">
        <f t="shared" si="311"/>
        <v>0</v>
      </c>
    </row>
    <row r="1513" spans="1:27" x14ac:dyDescent="0.3">
      <c r="A1513" t="s">
        <v>4532</v>
      </c>
      <c r="B1513" t="s">
        <v>3788</v>
      </c>
      <c r="C1513" t="s">
        <v>1527</v>
      </c>
      <c r="D1513">
        <v>372</v>
      </c>
      <c r="E1513">
        <v>8</v>
      </c>
      <c r="F1513">
        <v>8</v>
      </c>
      <c r="G1513" s="4">
        <v>485</v>
      </c>
      <c r="H1513">
        <f t="shared" si="304"/>
        <v>76.7</v>
      </c>
      <c r="I1513">
        <f t="shared" si="305"/>
        <v>364</v>
      </c>
      <c r="J1513" s="3" t="str">
        <f t="shared" si="306"/>
        <v>PP</v>
      </c>
      <c r="K1513" s="3" t="str">
        <f t="shared" si="307"/>
        <v>PSOE</v>
      </c>
      <c r="L1513" s="3">
        <f t="shared" si="308"/>
        <v>46.15</v>
      </c>
      <c r="M1513" s="3">
        <f t="shared" si="309"/>
        <v>23.08</v>
      </c>
      <c r="N1513">
        <v>84</v>
      </c>
      <c r="O1513">
        <v>168</v>
      </c>
      <c r="P1513">
        <v>14</v>
      </c>
      <c r="Q1513">
        <v>19</v>
      </c>
      <c r="R1513">
        <v>51</v>
      </c>
      <c r="S1513">
        <v>0</v>
      </c>
      <c r="T1513">
        <v>0</v>
      </c>
      <c r="U1513">
        <f t="shared" si="299"/>
        <v>23.08</v>
      </c>
      <c r="V1513">
        <f t="shared" si="300"/>
        <v>46.15</v>
      </c>
      <c r="W1513">
        <f t="shared" si="301"/>
        <v>3.85</v>
      </c>
      <c r="X1513">
        <f t="shared" si="302"/>
        <v>5.22</v>
      </c>
      <c r="Y1513">
        <f t="shared" si="303"/>
        <v>14.01</v>
      </c>
      <c r="Z1513">
        <f t="shared" si="310"/>
        <v>0</v>
      </c>
      <c r="AA1513">
        <f t="shared" si="311"/>
        <v>0</v>
      </c>
    </row>
    <row r="1514" spans="1:27" x14ac:dyDescent="0.3">
      <c r="A1514" t="s">
        <v>4532</v>
      </c>
      <c r="B1514" t="s">
        <v>3789</v>
      </c>
      <c r="C1514" t="s">
        <v>1528</v>
      </c>
      <c r="D1514">
        <v>59</v>
      </c>
      <c r="E1514">
        <v>0</v>
      </c>
      <c r="F1514">
        <v>1</v>
      </c>
      <c r="G1514" s="4">
        <v>61</v>
      </c>
      <c r="H1514">
        <f t="shared" si="304"/>
        <v>96.72</v>
      </c>
      <c r="I1514">
        <f t="shared" si="305"/>
        <v>59</v>
      </c>
      <c r="J1514" s="3" t="str">
        <f t="shared" si="306"/>
        <v>PP</v>
      </c>
      <c r="K1514" s="3" t="str">
        <f t="shared" si="307"/>
        <v>PSOE</v>
      </c>
      <c r="L1514" s="3">
        <f t="shared" si="308"/>
        <v>44.07</v>
      </c>
      <c r="M1514" s="3">
        <f t="shared" si="309"/>
        <v>23.73</v>
      </c>
      <c r="N1514">
        <v>14</v>
      </c>
      <c r="O1514">
        <v>26</v>
      </c>
      <c r="P1514">
        <v>0</v>
      </c>
      <c r="Q1514">
        <v>6</v>
      </c>
      <c r="R1514">
        <v>11</v>
      </c>
      <c r="S1514">
        <v>0</v>
      </c>
      <c r="T1514">
        <v>0</v>
      </c>
      <c r="U1514">
        <f t="shared" si="299"/>
        <v>23.73</v>
      </c>
      <c r="V1514">
        <f t="shared" si="300"/>
        <v>44.07</v>
      </c>
      <c r="W1514">
        <f t="shared" si="301"/>
        <v>0</v>
      </c>
      <c r="X1514">
        <f t="shared" si="302"/>
        <v>10.17</v>
      </c>
      <c r="Y1514">
        <f t="shared" si="303"/>
        <v>18.64</v>
      </c>
      <c r="Z1514">
        <f t="shared" si="310"/>
        <v>0</v>
      </c>
      <c r="AA1514">
        <f t="shared" si="311"/>
        <v>0</v>
      </c>
    </row>
    <row r="1515" spans="1:27" x14ac:dyDescent="0.3">
      <c r="A1515" t="s">
        <v>4532</v>
      </c>
      <c r="B1515" t="s">
        <v>3790</v>
      </c>
      <c r="C1515" t="s">
        <v>1529</v>
      </c>
      <c r="D1515">
        <v>32</v>
      </c>
      <c r="E1515">
        <v>2</v>
      </c>
      <c r="F1515">
        <v>0</v>
      </c>
      <c r="G1515" s="4">
        <v>43</v>
      </c>
      <c r="H1515">
        <f t="shared" si="304"/>
        <v>74.42</v>
      </c>
      <c r="I1515">
        <f t="shared" si="305"/>
        <v>30</v>
      </c>
      <c r="J1515" s="3" t="str">
        <f t="shared" si="306"/>
        <v>PP</v>
      </c>
      <c r="K1515" s="3" t="str">
        <f t="shared" si="307"/>
        <v>VOX</v>
      </c>
      <c r="L1515" s="3">
        <f t="shared" si="308"/>
        <v>63.33</v>
      </c>
      <c r="M1515" s="3">
        <f t="shared" si="309"/>
        <v>16.670000000000002</v>
      </c>
      <c r="N1515">
        <v>2</v>
      </c>
      <c r="O1515">
        <v>19</v>
      </c>
      <c r="P1515">
        <v>5</v>
      </c>
      <c r="Q1515">
        <v>1</v>
      </c>
      <c r="R1515">
        <v>3</v>
      </c>
      <c r="S1515">
        <v>0</v>
      </c>
      <c r="T1515">
        <v>0</v>
      </c>
      <c r="U1515">
        <f t="shared" si="299"/>
        <v>6.67</v>
      </c>
      <c r="V1515">
        <f t="shared" si="300"/>
        <v>63.33</v>
      </c>
      <c r="W1515">
        <f t="shared" si="301"/>
        <v>16.670000000000002</v>
      </c>
      <c r="X1515">
        <f t="shared" si="302"/>
        <v>3.33</v>
      </c>
      <c r="Y1515">
        <f t="shared" si="303"/>
        <v>10</v>
      </c>
      <c r="Z1515">
        <f t="shared" si="310"/>
        <v>0</v>
      </c>
      <c r="AA1515">
        <f t="shared" si="311"/>
        <v>0</v>
      </c>
    </row>
    <row r="1516" spans="1:27" x14ac:dyDescent="0.3">
      <c r="A1516" t="s">
        <v>4532</v>
      </c>
      <c r="B1516" t="s">
        <v>3791</v>
      </c>
      <c r="C1516" t="s">
        <v>1530</v>
      </c>
      <c r="D1516">
        <v>621</v>
      </c>
      <c r="E1516">
        <v>13</v>
      </c>
      <c r="F1516">
        <v>12</v>
      </c>
      <c r="G1516" s="4">
        <v>744</v>
      </c>
      <c r="H1516">
        <f t="shared" si="304"/>
        <v>83.47</v>
      </c>
      <c r="I1516">
        <f t="shared" si="305"/>
        <v>608</v>
      </c>
      <c r="J1516" s="3" t="str">
        <f t="shared" si="306"/>
        <v>PSOE</v>
      </c>
      <c r="K1516" s="3" t="str">
        <f t="shared" si="307"/>
        <v>PP</v>
      </c>
      <c r="L1516" s="3">
        <f t="shared" si="308"/>
        <v>37.83</v>
      </c>
      <c r="M1516" s="3">
        <f t="shared" si="309"/>
        <v>30.76</v>
      </c>
      <c r="N1516">
        <v>230</v>
      </c>
      <c r="O1516">
        <v>187</v>
      </c>
      <c r="P1516">
        <v>34</v>
      </c>
      <c r="Q1516">
        <v>35</v>
      </c>
      <c r="R1516">
        <v>98</v>
      </c>
      <c r="S1516">
        <v>0</v>
      </c>
      <c r="T1516">
        <v>0</v>
      </c>
      <c r="U1516">
        <f t="shared" si="299"/>
        <v>37.83</v>
      </c>
      <c r="V1516">
        <f t="shared" si="300"/>
        <v>30.76</v>
      </c>
      <c r="W1516">
        <f t="shared" si="301"/>
        <v>5.59</v>
      </c>
      <c r="X1516">
        <f t="shared" si="302"/>
        <v>5.76</v>
      </c>
      <c r="Y1516">
        <f t="shared" si="303"/>
        <v>16.12</v>
      </c>
      <c r="Z1516">
        <f t="shared" si="310"/>
        <v>0</v>
      </c>
      <c r="AA1516">
        <f t="shared" si="311"/>
        <v>0</v>
      </c>
    </row>
    <row r="1517" spans="1:27" x14ac:dyDescent="0.3">
      <c r="A1517" t="s">
        <v>4532</v>
      </c>
      <c r="B1517" t="s">
        <v>3792</v>
      </c>
      <c r="C1517" t="s">
        <v>1531</v>
      </c>
      <c r="D1517">
        <v>23</v>
      </c>
      <c r="E1517">
        <v>0</v>
      </c>
      <c r="F1517">
        <v>0</v>
      </c>
      <c r="G1517" s="4">
        <v>23</v>
      </c>
      <c r="H1517">
        <f t="shared" si="304"/>
        <v>100</v>
      </c>
      <c r="I1517">
        <f t="shared" si="305"/>
        <v>23</v>
      </c>
      <c r="J1517" s="3" t="str">
        <f t="shared" si="306"/>
        <v>PP</v>
      </c>
      <c r="K1517" s="3" t="str">
        <f t="shared" si="307"/>
        <v>PSOE</v>
      </c>
      <c r="L1517" s="3">
        <f t="shared" si="308"/>
        <v>43.48</v>
      </c>
      <c r="M1517" s="3">
        <f t="shared" si="309"/>
        <v>21.74</v>
      </c>
      <c r="N1517">
        <v>5</v>
      </c>
      <c r="O1517">
        <v>10</v>
      </c>
      <c r="P1517">
        <v>1</v>
      </c>
      <c r="Q1517">
        <v>1</v>
      </c>
      <c r="R1517">
        <v>5</v>
      </c>
      <c r="S1517">
        <v>0</v>
      </c>
      <c r="T1517">
        <v>0</v>
      </c>
      <c r="U1517">
        <f t="shared" si="299"/>
        <v>21.74</v>
      </c>
      <c r="V1517">
        <f t="shared" si="300"/>
        <v>43.48</v>
      </c>
      <c r="W1517">
        <f t="shared" si="301"/>
        <v>4.3499999999999996</v>
      </c>
      <c r="X1517">
        <f t="shared" si="302"/>
        <v>4.3499999999999996</v>
      </c>
      <c r="Y1517">
        <f t="shared" si="303"/>
        <v>21.74</v>
      </c>
      <c r="Z1517">
        <f t="shared" si="310"/>
        <v>0</v>
      </c>
      <c r="AA1517">
        <f t="shared" si="311"/>
        <v>0</v>
      </c>
    </row>
    <row r="1518" spans="1:27" x14ac:dyDescent="0.3">
      <c r="A1518" t="s">
        <v>4532</v>
      </c>
      <c r="B1518" t="s">
        <v>3793</v>
      </c>
      <c r="C1518" t="s">
        <v>1532</v>
      </c>
      <c r="D1518">
        <v>2725</v>
      </c>
      <c r="E1518">
        <v>29</v>
      </c>
      <c r="F1518">
        <v>27</v>
      </c>
      <c r="G1518" s="4">
        <v>3838</v>
      </c>
      <c r="H1518">
        <f t="shared" si="304"/>
        <v>71</v>
      </c>
      <c r="I1518">
        <f t="shared" si="305"/>
        <v>2696</v>
      </c>
      <c r="J1518" s="3" t="str">
        <f t="shared" si="306"/>
        <v>PSOE</v>
      </c>
      <c r="K1518" s="3" t="str">
        <f t="shared" si="307"/>
        <v>Ciudadanos</v>
      </c>
      <c r="L1518" s="3">
        <f t="shared" si="308"/>
        <v>33.090000000000003</v>
      </c>
      <c r="M1518" s="3">
        <f t="shared" si="309"/>
        <v>23.52</v>
      </c>
      <c r="N1518">
        <v>892</v>
      </c>
      <c r="O1518">
        <v>570</v>
      </c>
      <c r="P1518">
        <v>171</v>
      </c>
      <c r="Q1518">
        <v>199</v>
      </c>
      <c r="R1518">
        <v>634</v>
      </c>
      <c r="S1518">
        <v>0</v>
      </c>
      <c r="T1518">
        <v>0</v>
      </c>
      <c r="U1518">
        <f t="shared" si="299"/>
        <v>33.090000000000003</v>
      </c>
      <c r="V1518">
        <f t="shared" si="300"/>
        <v>21.14</v>
      </c>
      <c r="W1518">
        <f t="shared" si="301"/>
        <v>6.34</v>
      </c>
      <c r="X1518">
        <f t="shared" si="302"/>
        <v>7.38</v>
      </c>
      <c r="Y1518">
        <f t="shared" si="303"/>
        <v>23.52</v>
      </c>
      <c r="Z1518">
        <f t="shared" si="310"/>
        <v>0</v>
      </c>
      <c r="AA1518">
        <f t="shared" si="311"/>
        <v>0</v>
      </c>
    </row>
    <row r="1519" spans="1:27" x14ac:dyDescent="0.3">
      <c r="A1519" t="s">
        <v>4532</v>
      </c>
      <c r="B1519" t="s">
        <v>3794</v>
      </c>
      <c r="C1519" t="s">
        <v>1533</v>
      </c>
      <c r="D1519">
        <v>218</v>
      </c>
      <c r="E1519">
        <v>1</v>
      </c>
      <c r="F1519">
        <v>2</v>
      </c>
      <c r="G1519" s="4">
        <v>278</v>
      </c>
      <c r="H1519">
        <f t="shared" si="304"/>
        <v>78.42</v>
      </c>
      <c r="I1519">
        <f t="shared" si="305"/>
        <v>217</v>
      </c>
      <c r="J1519" s="3" t="str">
        <f t="shared" si="306"/>
        <v>PP</v>
      </c>
      <c r="K1519" s="3" t="str">
        <f t="shared" si="307"/>
        <v>PSOE</v>
      </c>
      <c r="L1519" s="3">
        <f t="shared" si="308"/>
        <v>40.090000000000003</v>
      </c>
      <c r="M1519" s="3">
        <f t="shared" si="309"/>
        <v>25.81</v>
      </c>
      <c r="N1519">
        <v>56</v>
      </c>
      <c r="O1519">
        <v>87</v>
      </c>
      <c r="P1519">
        <v>15</v>
      </c>
      <c r="Q1519">
        <v>8</v>
      </c>
      <c r="R1519">
        <v>42</v>
      </c>
      <c r="S1519">
        <v>0</v>
      </c>
      <c r="T1519">
        <v>0</v>
      </c>
      <c r="U1519">
        <f t="shared" si="299"/>
        <v>25.81</v>
      </c>
      <c r="V1519">
        <f t="shared" si="300"/>
        <v>40.090000000000003</v>
      </c>
      <c r="W1519">
        <f t="shared" si="301"/>
        <v>6.91</v>
      </c>
      <c r="X1519">
        <f t="shared" si="302"/>
        <v>3.69</v>
      </c>
      <c r="Y1519">
        <f t="shared" si="303"/>
        <v>19.350000000000001</v>
      </c>
      <c r="Z1519">
        <f t="shared" si="310"/>
        <v>0</v>
      </c>
      <c r="AA1519">
        <f t="shared" si="311"/>
        <v>0</v>
      </c>
    </row>
    <row r="1520" spans="1:27" x14ac:dyDescent="0.3">
      <c r="A1520" t="s">
        <v>4532</v>
      </c>
      <c r="B1520" t="s">
        <v>3795</v>
      </c>
      <c r="C1520" t="s">
        <v>1534</v>
      </c>
      <c r="D1520">
        <v>36</v>
      </c>
      <c r="E1520">
        <v>0</v>
      </c>
      <c r="F1520">
        <v>1</v>
      </c>
      <c r="G1520" s="4">
        <v>43</v>
      </c>
      <c r="H1520">
        <f t="shared" si="304"/>
        <v>83.72</v>
      </c>
      <c r="I1520">
        <f t="shared" si="305"/>
        <v>36</v>
      </c>
      <c r="J1520" s="3" t="str">
        <f t="shared" si="306"/>
        <v>PP</v>
      </c>
      <c r="K1520" s="3" t="str">
        <f t="shared" si="307"/>
        <v>PSOE</v>
      </c>
      <c r="L1520" s="3">
        <f t="shared" si="308"/>
        <v>36.11</v>
      </c>
      <c r="M1520" s="3">
        <f t="shared" si="309"/>
        <v>22.22</v>
      </c>
      <c r="N1520">
        <v>8</v>
      </c>
      <c r="O1520">
        <v>13</v>
      </c>
      <c r="P1520">
        <v>4</v>
      </c>
      <c r="Q1520">
        <v>3</v>
      </c>
      <c r="R1520">
        <v>6</v>
      </c>
      <c r="S1520">
        <v>0</v>
      </c>
      <c r="T1520">
        <v>0</v>
      </c>
      <c r="U1520">
        <f t="shared" si="299"/>
        <v>22.22</v>
      </c>
      <c r="V1520">
        <f t="shared" si="300"/>
        <v>36.11</v>
      </c>
      <c r="W1520">
        <f t="shared" si="301"/>
        <v>11.11</v>
      </c>
      <c r="X1520">
        <f t="shared" si="302"/>
        <v>8.33</v>
      </c>
      <c r="Y1520">
        <f t="shared" si="303"/>
        <v>16.670000000000002</v>
      </c>
      <c r="Z1520">
        <f t="shared" si="310"/>
        <v>0</v>
      </c>
      <c r="AA1520">
        <f t="shared" si="311"/>
        <v>0</v>
      </c>
    </row>
    <row r="1521" spans="1:27" x14ac:dyDescent="0.3">
      <c r="A1521" t="s">
        <v>4532</v>
      </c>
      <c r="B1521" t="s">
        <v>3796</v>
      </c>
      <c r="C1521" t="s">
        <v>1535</v>
      </c>
      <c r="D1521">
        <v>13</v>
      </c>
      <c r="E1521">
        <v>0</v>
      </c>
      <c r="F1521">
        <v>2</v>
      </c>
      <c r="G1521" s="4">
        <v>15</v>
      </c>
      <c r="H1521">
        <f t="shared" si="304"/>
        <v>86.67</v>
      </c>
      <c r="I1521">
        <f t="shared" si="305"/>
        <v>13</v>
      </c>
      <c r="J1521" s="3" t="str">
        <f t="shared" si="306"/>
        <v>PP</v>
      </c>
      <c r="K1521" s="3" t="str">
        <f t="shared" si="307"/>
        <v>VOX</v>
      </c>
      <c r="L1521" s="3">
        <f t="shared" si="308"/>
        <v>76.92</v>
      </c>
      <c r="M1521" s="3">
        <f t="shared" si="309"/>
        <v>7.69</v>
      </c>
      <c r="N1521">
        <v>0</v>
      </c>
      <c r="O1521">
        <v>10</v>
      </c>
      <c r="P1521">
        <v>1</v>
      </c>
      <c r="Q1521">
        <v>0</v>
      </c>
      <c r="R1521">
        <v>0</v>
      </c>
      <c r="S1521">
        <v>0</v>
      </c>
      <c r="T1521">
        <v>0</v>
      </c>
      <c r="U1521">
        <f t="shared" si="299"/>
        <v>0</v>
      </c>
      <c r="V1521">
        <f t="shared" si="300"/>
        <v>76.92</v>
      </c>
      <c r="W1521">
        <f t="shared" si="301"/>
        <v>7.69</v>
      </c>
      <c r="X1521">
        <f t="shared" si="302"/>
        <v>0</v>
      </c>
      <c r="Y1521">
        <f t="shared" si="303"/>
        <v>0</v>
      </c>
      <c r="Z1521">
        <f t="shared" si="310"/>
        <v>0</v>
      </c>
      <c r="AA1521">
        <f t="shared" si="311"/>
        <v>0</v>
      </c>
    </row>
    <row r="1522" spans="1:27" x14ac:dyDescent="0.3">
      <c r="A1522" t="s">
        <v>4532</v>
      </c>
      <c r="B1522" t="s">
        <v>3797</v>
      </c>
      <c r="C1522" t="s">
        <v>1536</v>
      </c>
      <c r="D1522">
        <v>105</v>
      </c>
      <c r="E1522">
        <v>1</v>
      </c>
      <c r="F1522">
        <v>1</v>
      </c>
      <c r="G1522" s="4">
        <v>132</v>
      </c>
      <c r="H1522">
        <f t="shared" si="304"/>
        <v>79.55</v>
      </c>
      <c r="I1522">
        <f t="shared" si="305"/>
        <v>104</v>
      </c>
      <c r="J1522" s="3" t="str">
        <f t="shared" si="306"/>
        <v>PP</v>
      </c>
      <c r="K1522" s="3" t="str">
        <f t="shared" si="307"/>
        <v>PSOE</v>
      </c>
      <c r="L1522" s="3">
        <f t="shared" si="308"/>
        <v>46.15</v>
      </c>
      <c r="M1522" s="3">
        <f t="shared" si="309"/>
        <v>28.85</v>
      </c>
      <c r="N1522">
        <v>30</v>
      </c>
      <c r="O1522">
        <v>48</v>
      </c>
      <c r="P1522">
        <v>11</v>
      </c>
      <c r="Q1522">
        <v>1</v>
      </c>
      <c r="R1522">
        <v>12</v>
      </c>
      <c r="S1522">
        <v>0</v>
      </c>
      <c r="T1522">
        <v>0</v>
      </c>
      <c r="U1522">
        <f t="shared" si="299"/>
        <v>28.85</v>
      </c>
      <c r="V1522">
        <f t="shared" si="300"/>
        <v>46.15</v>
      </c>
      <c r="W1522">
        <f t="shared" si="301"/>
        <v>10.58</v>
      </c>
      <c r="X1522">
        <f t="shared" si="302"/>
        <v>0.96</v>
      </c>
      <c r="Y1522">
        <f t="shared" si="303"/>
        <v>11.54</v>
      </c>
      <c r="Z1522">
        <f t="shared" si="310"/>
        <v>0</v>
      </c>
      <c r="AA1522">
        <f t="shared" si="311"/>
        <v>0</v>
      </c>
    </row>
    <row r="1523" spans="1:27" x14ac:dyDescent="0.3">
      <c r="A1523" t="s">
        <v>4532</v>
      </c>
      <c r="B1523" t="s">
        <v>3798</v>
      </c>
      <c r="C1523" t="s">
        <v>1537</v>
      </c>
      <c r="D1523">
        <v>69</v>
      </c>
      <c r="E1523">
        <v>0</v>
      </c>
      <c r="F1523">
        <v>0</v>
      </c>
      <c r="G1523" s="4">
        <v>94</v>
      </c>
      <c r="H1523">
        <f t="shared" si="304"/>
        <v>73.400000000000006</v>
      </c>
      <c r="I1523">
        <f t="shared" si="305"/>
        <v>69</v>
      </c>
      <c r="J1523" s="3" t="str">
        <f t="shared" si="306"/>
        <v>PP</v>
      </c>
      <c r="K1523" s="3" t="str">
        <f t="shared" si="307"/>
        <v>PSOE</v>
      </c>
      <c r="L1523" s="3">
        <f t="shared" si="308"/>
        <v>69.569999999999993</v>
      </c>
      <c r="M1523" s="3">
        <f t="shared" si="309"/>
        <v>15.94</v>
      </c>
      <c r="N1523">
        <v>11</v>
      </c>
      <c r="O1523">
        <v>48</v>
      </c>
      <c r="P1523">
        <v>3</v>
      </c>
      <c r="Q1523">
        <v>0</v>
      </c>
      <c r="R1523">
        <v>5</v>
      </c>
      <c r="S1523">
        <v>0</v>
      </c>
      <c r="T1523">
        <v>0</v>
      </c>
      <c r="U1523">
        <f t="shared" si="299"/>
        <v>15.94</v>
      </c>
      <c r="V1523">
        <f t="shared" si="300"/>
        <v>69.569999999999993</v>
      </c>
      <c r="W1523">
        <f t="shared" si="301"/>
        <v>4.3499999999999996</v>
      </c>
      <c r="X1523">
        <f t="shared" si="302"/>
        <v>0</v>
      </c>
      <c r="Y1523">
        <f t="shared" si="303"/>
        <v>7.25</v>
      </c>
      <c r="Z1523">
        <f t="shared" si="310"/>
        <v>0</v>
      </c>
      <c r="AA1523">
        <f t="shared" si="311"/>
        <v>0</v>
      </c>
    </row>
    <row r="1524" spans="1:27" x14ac:dyDescent="0.3">
      <c r="A1524" t="s">
        <v>4532</v>
      </c>
      <c r="B1524" t="s">
        <v>3799</v>
      </c>
      <c r="C1524" t="s">
        <v>1538</v>
      </c>
      <c r="D1524">
        <v>32</v>
      </c>
      <c r="E1524">
        <v>0</v>
      </c>
      <c r="F1524">
        <v>0</v>
      </c>
      <c r="G1524" s="4">
        <v>34</v>
      </c>
      <c r="H1524">
        <f t="shared" si="304"/>
        <v>94.12</v>
      </c>
      <c r="I1524">
        <f t="shared" si="305"/>
        <v>32</v>
      </c>
      <c r="J1524" s="3" t="str">
        <f t="shared" si="306"/>
        <v>PP</v>
      </c>
      <c r="K1524" s="3" t="str">
        <f t="shared" si="307"/>
        <v>Ciudadanos</v>
      </c>
      <c r="L1524" s="3">
        <f t="shared" si="308"/>
        <v>62.5</v>
      </c>
      <c r="M1524" s="3">
        <f t="shared" si="309"/>
        <v>18.75</v>
      </c>
      <c r="N1524">
        <v>2</v>
      </c>
      <c r="O1524">
        <v>20</v>
      </c>
      <c r="P1524">
        <v>3</v>
      </c>
      <c r="Q1524">
        <v>1</v>
      </c>
      <c r="R1524">
        <v>6</v>
      </c>
      <c r="S1524">
        <v>0</v>
      </c>
      <c r="T1524">
        <v>0</v>
      </c>
      <c r="U1524">
        <f t="shared" si="299"/>
        <v>6.25</v>
      </c>
      <c r="V1524">
        <f t="shared" si="300"/>
        <v>62.5</v>
      </c>
      <c r="W1524">
        <f t="shared" si="301"/>
        <v>9.3800000000000008</v>
      </c>
      <c r="X1524">
        <f t="shared" si="302"/>
        <v>3.13</v>
      </c>
      <c r="Y1524">
        <f t="shared" si="303"/>
        <v>18.75</v>
      </c>
      <c r="Z1524">
        <f t="shared" si="310"/>
        <v>0</v>
      </c>
      <c r="AA1524">
        <f t="shared" si="311"/>
        <v>0</v>
      </c>
    </row>
    <row r="1525" spans="1:27" x14ac:dyDescent="0.3">
      <c r="A1525" t="s">
        <v>4532</v>
      </c>
      <c r="B1525" t="s">
        <v>3800</v>
      </c>
      <c r="C1525" t="s">
        <v>1539</v>
      </c>
      <c r="D1525">
        <v>283</v>
      </c>
      <c r="E1525">
        <v>4</v>
      </c>
      <c r="F1525">
        <v>1</v>
      </c>
      <c r="G1525" s="4">
        <v>385</v>
      </c>
      <c r="H1525">
        <f t="shared" si="304"/>
        <v>73.510000000000005</v>
      </c>
      <c r="I1525">
        <f t="shared" si="305"/>
        <v>279</v>
      </c>
      <c r="J1525" s="3" t="str">
        <f t="shared" si="306"/>
        <v>PP</v>
      </c>
      <c r="K1525" s="3" t="str">
        <f t="shared" si="307"/>
        <v>PSOE</v>
      </c>
      <c r="L1525" s="3">
        <f t="shared" si="308"/>
        <v>49.1</v>
      </c>
      <c r="M1525" s="3">
        <f t="shared" si="309"/>
        <v>17.559999999999999</v>
      </c>
      <c r="N1525">
        <v>49</v>
      </c>
      <c r="O1525">
        <v>137</v>
      </c>
      <c r="P1525">
        <v>30</v>
      </c>
      <c r="Q1525">
        <v>11</v>
      </c>
      <c r="R1525">
        <v>37</v>
      </c>
      <c r="S1525">
        <v>0</v>
      </c>
      <c r="T1525">
        <v>0</v>
      </c>
      <c r="U1525">
        <f t="shared" si="299"/>
        <v>17.559999999999999</v>
      </c>
      <c r="V1525">
        <f t="shared" si="300"/>
        <v>49.1</v>
      </c>
      <c r="W1525">
        <f t="shared" si="301"/>
        <v>10.75</v>
      </c>
      <c r="X1525">
        <f t="shared" si="302"/>
        <v>3.94</v>
      </c>
      <c r="Y1525">
        <f t="shared" si="303"/>
        <v>13.26</v>
      </c>
      <c r="Z1525">
        <f t="shared" si="310"/>
        <v>0</v>
      </c>
      <c r="AA1525">
        <f t="shared" si="311"/>
        <v>0</v>
      </c>
    </row>
    <row r="1526" spans="1:27" x14ac:dyDescent="0.3">
      <c r="A1526" t="s">
        <v>4532</v>
      </c>
      <c r="B1526" t="s">
        <v>3801</v>
      </c>
      <c r="C1526" t="s">
        <v>1540</v>
      </c>
      <c r="D1526">
        <v>39</v>
      </c>
      <c r="E1526">
        <v>0</v>
      </c>
      <c r="F1526">
        <v>0</v>
      </c>
      <c r="G1526" s="4">
        <v>41</v>
      </c>
      <c r="H1526">
        <f t="shared" si="304"/>
        <v>95.12</v>
      </c>
      <c r="I1526">
        <f t="shared" si="305"/>
        <v>39</v>
      </c>
      <c r="J1526" s="3" t="str">
        <f t="shared" si="306"/>
        <v>PP</v>
      </c>
      <c r="K1526" s="3" t="str">
        <f t="shared" si="307"/>
        <v>Ciudadanos</v>
      </c>
      <c r="L1526" s="3">
        <f t="shared" si="308"/>
        <v>58.97</v>
      </c>
      <c r="M1526" s="3">
        <f t="shared" si="309"/>
        <v>15.38</v>
      </c>
      <c r="N1526">
        <v>3</v>
      </c>
      <c r="O1526">
        <v>23</v>
      </c>
      <c r="P1526">
        <v>1</v>
      </c>
      <c r="Q1526">
        <v>2</v>
      </c>
      <c r="R1526">
        <v>6</v>
      </c>
      <c r="S1526">
        <v>0</v>
      </c>
      <c r="T1526">
        <v>0</v>
      </c>
      <c r="U1526">
        <f t="shared" si="299"/>
        <v>7.69</v>
      </c>
      <c r="V1526">
        <f t="shared" si="300"/>
        <v>58.97</v>
      </c>
      <c r="W1526">
        <f t="shared" si="301"/>
        <v>2.56</v>
      </c>
      <c r="X1526">
        <f t="shared" si="302"/>
        <v>5.13</v>
      </c>
      <c r="Y1526">
        <f t="shared" si="303"/>
        <v>15.38</v>
      </c>
      <c r="Z1526">
        <f t="shared" si="310"/>
        <v>0</v>
      </c>
      <c r="AA1526">
        <f t="shared" si="311"/>
        <v>0</v>
      </c>
    </row>
    <row r="1527" spans="1:27" x14ac:dyDescent="0.3">
      <c r="A1527" t="s">
        <v>4532</v>
      </c>
      <c r="B1527" t="s">
        <v>3802</v>
      </c>
      <c r="C1527" t="s">
        <v>1541</v>
      </c>
      <c r="D1527">
        <v>139</v>
      </c>
      <c r="E1527">
        <v>1</v>
      </c>
      <c r="F1527">
        <v>2</v>
      </c>
      <c r="G1527" s="4">
        <v>186</v>
      </c>
      <c r="H1527">
        <f t="shared" si="304"/>
        <v>74.73</v>
      </c>
      <c r="I1527">
        <f t="shared" si="305"/>
        <v>138</v>
      </c>
      <c r="J1527" s="3" t="str">
        <f t="shared" si="306"/>
        <v>PP</v>
      </c>
      <c r="K1527" s="3" t="str">
        <f t="shared" si="307"/>
        <v>PSOE</v>
      </c>
      <c r="L1527" s="3">
        <f t="shared" si="308"/>
        <v>63.04</v>
      </c>
      <c r="M1527" s="3">
        <f t="shared" si="309"/>
        <v>16.670000000000002</v>
      </c>
      <c r="N1527">
        <v>23</v>
      </c>
      <c r="O1527">
        <v>87</v>
      </c>
      <c r="P1527">
        <v>9</v>
      </c>
      <c r="Q1527">
        <v>4</v>
      </c>
      <c r="R1527">
        <v>13</v>
      </c>
      <c r="S1527">
        <v>0</v>
      </c>
      <c r="T1527">
        <v>0</v>
      </c>
      <c r="U1527">
        <f t="shared" si="299"/>
        <v>16.670000000000002</v>
      </c>
      <c r="V1527">
        <f t="shared" si="300"/>
        <v>63.04</v>
      </c>
      <c r="W1527">
        <f t="shared" si="301"/>
        <v>6.52</v>
      </c>
      <c r="X1527">
        <f t="shared" si="302"/>
        <v>2.9</v>
      </c>
      <c r="Y1527">
        <f t="shared" si="303"/>
        <v>9.42</v>
      </c>
      <c r="Z1527">
        <f t="shared" si="310"/>
        <v>0</v>
      </c>
      <c r="AA1527">
        <f t="shared" si="311"/>
        <v>0</v>
      </c>
    </row>
    <row r="1528" spans="1:27" x14ac:dyDescent="0.3">
      <c r="A1528" t="s">
        <v>4532</v>
      </c>
      <c r="B1528" t="s">
        <v>3803</v>
      </c>
      <c r="C1528" t="s">
        <v>1542</v>
      </c>
      <c r="D1528">
        <v>61</v>
      </c>
      <c r="E1528">
        <v>1</v>
      </c>
      <c r="F1528">
        <v>1</v>
      </c>
      <c r="G1528" s="4">
        <v>74</v>
      </c>
      <c r="H1528">
        <f t="shared" si="304"/>
        <v>82.43</v>
      </c>
      <c r="I1528">
        <f t="shared" si="305"/>
        <v>60</v>
      </c>
      <c r="J1528" s="3" t="str">
        <f t="shared" si="306"/>
        <v>PP</v>
      </c>
      <c r="K1528" s="3" t="str">
        <f t="shared" si="307"/>
        <v>PSOE</v>
      </c>
      <c r="L1528" s="3">
        <f t="shared" si="308"/>
        <v>41.67</v>
      </c>
      <c r="M1528" s="3">
        <f t="shared" si="309"/>
        <v>40</v>
      </c>
      <c r="N1528">
        <v>24</v>
      </c>
      <c r="O1528">
        <v>25</v>
      </c>
      <c r="P1528">
        <v>5</v>
      </c>
      <c r="Q1528">
        <v>0</v>
      </c>
      <c r="R1528">
        <v>4</v>
      </c>
      <c r="S1528">
        <v>0</v>
      </c>
      <c r="T1528">
        <v>0</v>
      </c>
      <c r="U1528">
        <f t="shared" si="299"/>
        <v>40</v>
      </c>
      <c r="V1528">
        <f t="shared" si="300"/>
        <v>41.67</v>
      </c>
      <c r="W1528">
        <f t="shared" si="301"/>
        <v>8.33</v>
      </c>
      <c r="X1528">
        <f t="shared" si="302"/>
        <v>0</v>
      </c>
      <c r="Y1528">
        <f t="shared" si="303"/>
        <v>6.67</v>
      </c>
      <c r="Z1528">
        <f t="shared" si="310"/>
        <v>0</v>
      </c>
      <c r="AA1528">
        <f t="shared" si="311"/>
        <v>0</v>
      </c>
    </row>
    <row r="1529" spans="1:27" x14ac:dyDescent="0.3">
      <c r="A1529" t="s">
        <v>4532</v>
      </c>
      <c r="B1529" t="s">
        <v>3804</v>
      </c>
      <c r="C1529" t="s">
        <v>1543</v>
      </c>
      <c r="D1529">
        <v>208</v>
      </c>
      <c r="E1529">
        <v>2</v>
      </c>
      <c r="F1529">
        <v>1</v>
      </c>
      <c r="G1529" s="4">
        <v>253</v>
      </c>
      <c r="H1529">
        <f t="shared" si="304"/>
        <v>82.21</v>
      </c>
      <c r="I1529">
        <f t="shared" si="305"/>
        <v>206</v>
      </c>
      <c r="J1529" s="3" t="str">
        <f t="shared" si="306"/>
        <v>PP</v>
      </c>
      <c r="K1529" s="3" t="str">
        <f t="shared" si="307"/>
        <v>PSOE</v>
      </c>
      <c r="L1529" s="3">
        <f t="shared" si="308"/>
        <v>52.91</v>
      </c>
      <c r="M1529" s="3">
        <f t="shared" si="309"/>
        <v>27.67</v>
      </c>
      <c r="N1529">
        <v>57</v>
      </c>
      <c r="O1529">
        <v>109</v>
      </c>
      <c r="P1529">
        <v>4</v>
      </c>
      <c r="Q1529">
        <v>1</v>
      </c>
      <c r="R1529">
        <v>28</v>
      </c>
      <c r="S1529">
        <v>0</v>
      </c>
      <c r="T1529">
        <v>0</v>
      </c>
      <c r="U1529">
        <f t="shared" si="299"/>
        <v>27.67</v>
      </c>
      <c r="V1529">
        <f t="shared" si="300"/>
        <v>52.91</v>
      </c>
      <c r="W1529">
        <f t="shared" si="301"/>
        <v>1.94</v>
      </c>
      <c r="X1529">
        <f t="shared" si="302"/>
        <v>0.49</v>
      </c>
      <c r="Y1529">
        <f t="shared" si="303"/>
        <v>13.59</v>
      </c>
      <c r="Z1529">
        <f t="shared" si="310"/>
        <v>0</v>
      </c>
      <c r="AA1529">
        <f t="shared" si="311"/>
        <v>0</v>
      </c>
    </row>
    <row r="1530" spans="1:27" x14ac:dyDescent="0.3">
      <c r="A1530" t="s">
        <v>4532</v>
      </c>
      <c r="B1530" t="s">
        <v>3805</v>
      </c>
      <c r="C1530" t="s">
        <v>1544</v>
      </c>
      <c r="D1530">
        <v>22</v>
      </c>
      <c r="E1530">
        <v>0</v>
      </c>
      <c r="F1530">
        <v>1</v>
      </c>
      <c r="G1530" s="4">
        <v>28</v>
      </c>
      <c r="H1530">
        <f t="shared" si="304"/>
        <v>78.569999999999993</v>
      </c>
      <c r="I1530">
        <f t="shared" si="305"/>
        <v>22</v>
      </c>
      <c r="J1530" s="3" t="str">
        <f t="shared" si="306"/>
        <v>PP</v>
      </c>
      <c r="K1530" s="3" t="str">
        <f t="shared" si="307"/>
        <v>PSOE</v>
      </c>
      <c r="L1530" s="3">
        <f t="shared" si="308"/>
        <v>40.909999999999997</v>
      </c>
      <c r="M1530" s="3">
        <f t="shared" si="309"/>
        <v>36.36</v>
      </c>
      <c r="N1530">
        <v>8</v>
      </c>
      <c r="O1530">
        <v>9</v>
      </c>
      <c r="P1530">
        <v>1</v>
      </c>
      <c r="Q1530">
        <v>2</v>
      </c>
      <c r="R1530">
        <v>0</v>
      </c>
      <c r="S1530">
        <v>0</v>
      </c>
      <c r="T1530">
        <v>0</v>
      </c>
      <c r="U1530">
        <f t="shared" si="299"/>
        <v>36.36</v>
      </c>
      <c r="V1530">
        <f t="shared" si="300"/>
        <v>40.909999999999997</v>
      </c>
      <c r="W1530">
        <f t="shared" si="301"/>
        <v>4.55</v>
      </c>
      <c r="X1530">
        <f t="shared" si="302"/>
        <v>9.09</v>
      </c>
      <c r="Y1530">
        <f t="shared" si="303"/>
        <v>0</v>
      </c>
      <c r="Z1530">
        <f t="shared" si="310"/>
        <v>0</v>
      </c>
      <c r="AA1530">
        <f t="shared" si="311"/>
        <v>0</v>
      </c>
    </row>
    <row r="1531" spans="1:27" x14ac:dyDescent="0.3">
      <c r="A1531" t="s">
        <v>4532</v>
      </c>
      <c r="B1531" t="s">
        <v>3806</v>
      </c>
      <c r="C1531" t="s">
        <v>1545</v>
      </c>
      <c r="D1531">
        <v>1047</v>
      </c>
      <c r="E1531">
        <v>13</v>
      </c>
      <c r="F1531">
        <v>16</v>
      </c>
      <c r="G1531" s="4">
        <v>1310</v>
      </c>
      <c r="H1531">
        <f t="shared" si="304"/>
        <v>79.92</v>
      </c>
      <c r="I1531">
        <f t="shared" si="305"/>
        <v>1034</v>
      </c>
      <c r="J1531" s="3" t="str">
        <f t="shared" si="306"/>
        <v>PP</v>
      </c>
      <c r="K1531" s="3" t="str">
        <f t="shared" si="307"/>
        <v>PSOE</v>
      </c>
      <c r="L1531" s="3">
        <f t="shared" si="308"/>
        <v>41.88</v>
      </c>
      <c r="M1531" s="3">
        <f t="shared" si="309"/>
        <v>31.72</v>
      </c>
      <c r="N1531">
        <v>328</v>
      </c>
      <c r="O1531">
        <v>433</v>
      </c>
      <c r="P1531">
        <v>85</v>
      </c>
      <c r="Q1531">
        <v>24</v>
      </c>
      <c r="R1531">
        <v>127</v>
      </c>
      <c r="S1531">
        <v>0</v>
      </c>
      <c r="T1531">
        <v>0</v>
      </c>
      <c r="U1531">
        <f t="shared" si="299"/>
        <v>31.72</v>
      </c>
      <c r="V1531">
        <f t="shared" si="300"/>
        <v>41.88</v>
      </c>
      <c r="W1531">
        <f t="shared" si="301"/>
        <v>8.2200000000000006</v>
      </c>
      <c r="X1531">
        <f t="shared" si="302"/>
        <v>2.3199999999999998</v>
      </c>
      <c r="Y1531">
        <f t="shared" si="303"/>
        <v>12.28</v>
      </c>
      <c r="Z1531">
        <f t="shared" si="310"/>
        <v>0</v>
      </c>
      <c r="AA1531">
        <f t="shared" si="311"/>
        <v>0</v>
      </c>
    </row>
    <row r="1532" spans="1:27" x14ac:dyDescent="0.3">
      <c r="A1532" t="s">
        <v>4532</v>
      </c>
      <c r="B1532" t="s">
        <v>3807</v>
      </c>
      <c r="C1532" t="s">
        <v>1546</v>
      </c>
      <c r="D1532">
        <v>31</v>
      </c>
      <c r="E1532">
        <v>0</v>
      </c>
      <c r="F1532">
        <v>1</v>
      </c>
      <c r="G1532" s="4">
        <v>38</v>
      </c>
      <c r="H1532">
        <f t="shared" si="304"/>
        <v>81.58</v>
      </c>
      <c r="I1532">
        <f t="shared" si="305"/>
        <v>31</v>
      </c>
      <c r="J1532" s="3" t="str">
        <f t="shared" si="306"/>
        <v>PP</v>
      </c>
      <c r="K1532" s="3" t="str">
        <f t="shared" si="307"/>
        <v>PSOE</v>
      </c>
      <c r="L1532" s="3">
        <f t="shared" si="308"/>
        <v>38.71</v>
      </c>
      <c r="M1532" s="3">
        <f t="shared" si="309"/>
        <v>22.58</v>
      </c>
      <c r="N1532">
        <v>7</v>
      </c>
      <c r="O1532">
        <v>12</v>
      </c>
      <c r="P1532">
        <v>3</v>
      </c>
      <c r="Q1532">
        <v>1</v>
      </c>
      <c r="R1532">
        <v>6</v>
      </c>
      <c r="S1532">
        <v>0</v>
      </c>
      <c r="T1532">
        <v>0</v>
      </c>
      <c r="U1532">
        <f t="shared" si="299"/>
        <v>22.58</v>
      </c>
      <c r="V1532">
        <f t="shared" si="300"/>
        <v>38.71</v>
      </c>
      <c r="W1532">
        <f t="shared" si="301"/>
        <v>9.68</v>
      </c>
      <c r="X1532">
        <f t="shared" si="302"/>
        <v>3.23</v>
      </c>
      <c r="Y1532">
        <f t="shared" si="303"/>
        <v>19.350000000000001</v>
      </c>
      <c r="Z1532">
        <f t="shared" si="310"/>
        <v>0</v>
      </c>
      <c r="AA1532">
        <f t="shared" si="311"/>
        <v>0</v>
      </c>
    </row>
    <row r="1533" spans="1:27" x14ac:dyDescent="0.3">
      <c r="A1533" t="s">
        <v>4532</v>
      </c>
      <c r="B1533" t="s">
        <v>3808</v>
      </c>
      <c r="C1533" t="s">
        <v>1547</v>
      </c>
      <c r="D1533">
        <v>39</v>
      </c>
      <c r="E1533">
        <v>1</v>
      </c>
      <c r="F1533">
        <v>0</v>
      </c>
      <c r="G1533" s="4">
        <v>46</v>
      </c>
      <c r="H1533">
        <f t="shared" si="304"/>
        <v>84.78</v>
      </c>
      <c r="I1533">
        <f t="shared" si="305"/>
        <v>38</v>
      </c>
      <c r="J1533" s="3" t="str">
        <f t="shared" si="306"/>
        <v>PSOE</v>
      </c>
      <c r="K1533" s="3" t="str">
        <f t="shared" si="307"/>
        <v>PP</v>
      </c>
      <c r="L1533" s="3">
        <f t="shared" si="308"/>
        <v>44.74</v>
      </c>
      <c r="M1533" s="3">
        <f t="shared" si="309"/>
        <v>31.58</v>
      </c>
      <c r="N1533">
        <v>17</v>
      </c>
      <c r="O1533">
        <v>12</v>
      </c>
      <c r="P1533">
        <v>3</v>
      </c>
      <c r="Q1533">
        <v>3</v>
      </c>
      <c r="R1533">
        <v>1</v>
      </c>
      <c r="S1533">
        <v>0</v>
      </c>
      <c r="T1533">
        <v>0</v>
      </c>
      <c r="U1533">
        <f t="shared" si="299"/>
        <v>44.74</v>
      </c>
      <c r="V1533">
        <f t="shared" si="300"/>
        <v>31.58</v>
      </c>
      <c r="W1533">
        <f t="shared" si="301"/>
        <v>7.89</v>
      </c>
      <c r="X1533">
        <f t="shared" si="302"/>
        <v>7.89</v>
      </c>
      <c r="Y1533">
        <f t="shared" si="303"/>
        <v>2.63</v>
      </c>
      <c r="Z1533">
        <f t="shared" si="310"/>
        <v>0</v>
      </c>
      <c r="AA1533">
        <f t="shared" si="311"/>
        <v>0</v>
      </c>
    </row>
    <row r="1534" spans="1:27" x14ac:dyDescent="0.3">
      <c r="A1534" t="s">
        <v>4532</v>
      </c>
      <c r="B1534" t="s">
        <v>3809</v>
      </c>
      <c r="C1534" t="s">
        <v>1548</v>
      </c>
      <c r="D1534">
        <v>112</v>
      </c>
      <c r="E1534">
        <v>0</v>
      </c>
      <c r="F1534">
        <v>1</v>
      </c>
      <c r="G1534" s="4">
        <v>141</v>
      </c>
      <c r="H1534">
        <f t="shared" si="304"/>
        <v>79.430000000000007</v>
      </c>
      <c r="I1534">
        <f t="shared" si="305"/>
        <v>112</v>
      </c>
      <c r="J1534" s="3" t="str">
        <f t="shared" si="306"/>
        <v>PSOE</v>
      </c>
      <c r="K1534" s="3" t="str">
        <f t="shared" si="307"/>
        <v>Ciudadanos</v>
      </c>
      <c r="L1534" s="3">
        <f t="shared" si="308"/>
        <v>36.61</v>
      </c>
      <c r="M1534" s="3">
        <f t="shared" si="309"/>
        <v>25</v>
      </c>
      <c r="N1534">
        <v>41</v>
      </c>
      <c r="O1534">
        <v>24</v>
      </c>
      <c r="P1534">
        <v>4</v>
      </c>
      <c r="Q1534">
        <v>3</v>
      </c>
      <c r="R1534">
        <v>28</v>
      </c>
      <c r="S1534">
        <v>0</v>
      </c>
      <c r="T1534">
        <v>0</v>
      </c>
      <c r="U1534">
        <f t="shared" si="299"/>
        <v>36.61</v>
      </c>
      <c r="V1534">
        <f t="shared" si="300"/>
        <v>21.43</v>
      </c>
      <c r="W1534">
        <f t="shared" si="301"/>
        <v>3.57</v>
      </c>
      <c r="X1534">
        <f t="shared" si="302"/>
        <v>2.68</v>
      </c>
      <c r="Y1534">
        <f t="shared" si="303"/>
        <v>25</v>
      </c>
      <c r="Z1534">
        <f t="shared" si="310"/>
        <v>0</v>
      </c>
      <c r="AA1534">
        <f t="shared" si="311"/>
        <v>0</v>
      </c>
    </row>
    <row r="1535" spans="1:27" x14ac:dyDescent="0.3">
      <c r="A1535" t="s">
        <v>4532</v>
      </c>
      <c r="B1535" t="s">
        <v>3810</v>
      </c>
      <c r="C1535" t="s">
        <v>1549</v>
      </c>
      <c r="D1535">
        <v>274</v>
      </c>
      <c r="E1535">
        <v>3</v>
      </c>
      <c r="F1535">
        <v>5</v>
      </c>
      <c r="G1535" s="4">
        <v>326</v>
      </c>
      <c r="H1535">
        <f t="shared" si="304"/>
        <v>84.05</v>
      </c>
      <c r="I1535">
        <f t="shared" si="305"/>
        <v>271</v>
      </c>
      <c r="J1535" s="3" t="str">
        <f t="shared" si="306"/>
        <v>PP</v>
      </c>
      <c r="K1535" s="3" t="str">
        <f t="shared" si="307"/>
        <v>PSOE</v>
      </c>
      <c r="L1535" s="3">
        <f t="shared" si="308"/>
        <v>57.56</v>
      </c>
      <c r="M1535" s="3">
        <f t="shared" si="309"/>
        <v>17.71</v>
      </c>
      <c r="N1535">
        <v>48</v>
      </c>
      <c r="O1535">
        <v>156</v>
      </c>
      <c r="P1535">
        <v>9</v>
      </c>
      <c r="Q1535">
        <v>6</v>
      </c>
      <c r="R1535">
        <v>43</v>
      </c>
      <c r="S1535">
        <v>0</v>
      </c>
      <c r="T1535">
        <v>0</v>
      </c>
      <c r="U1535">
        <f t="shared" si="299"/>
        <v>17.71</v>
      </c>
      <c r="V1535">
        <f t="shared" si="300"/>
        <v>57.56</v>
      </c>
      <c r="W1535">
        <f t="shared" si="301"/>
        <v>3.32</v>
      </c>
      <c r="X1535">
        <f t="shared" si="302"/>
        <v>2.21</v>
      </c>
      <c r="Y1535">
        <f t="shared" si="303"/>
        <v>15.87</v>
      </c>
      <c r="Z1535">
        <f t="shared" si="310"/>
        <v>0</v>
      </c>
      <c r="AA1535">
        <f t="shared" si="311"/>
        <v>0</v>
      </c>
    </row>
    <row r="1536" spans="1:27" x14ac:dyDescent="0.3">
      <c r="A1536" t="s">
        <v>4532</v>
      </c>
      <c r="B1536" t="s">
        <v>3811</v>
      </c>
      <c r="C1536" t="s">
        <v>1550</v>
      </c>
      <c r="D1536">
        <v>335</v>
      </c>
      <c r="E1536">
        <v>6</v>
      </c>
      <c r="F1536">
        <v>3</v>
      </c>
      <c r="G1536" s="4">
        <v>374</v>
      </c>
      <c r="H1536">
        <f t="shared" si="304"/>
        <v>89.57</v>
      </c>
      <c r="I1536">
        <f t="shared" si="305"/>
        <v>329</v>
      </c>
      <c r="J1536" s="3" t="str">
        <f t="shared" si="306"/>
        <v>PSOE</v>
      </c>
      <c r="K1536" s="3" t="str">
        <f t="shared" si="307"/>
        <v>PP</v>
      </c>
      <c r="L1536" s="3">
        <f t="shared" si="308"/>
        <v>45.59</v>
      </c>
      <c r="M1536" s="3">
        <f t="shared" si="309"/>
        <v>37.08</v>
      </c>
      <c r="N1536">
        <v>150</v>
      </c>
      <c r="O1536">
        <v>122</v>
      </c>
      <c r="P1536">
        <v>3</v>
      </c>
      <c r="Q1536">
        <v>11</v>
      </c>
      <c r="R1536">
        <v>36</v>
      </c>
      <c r="S1536">
        <v>0</v>
      </c>
      <c r="T1536">
        <v>0</v>
      </c>
      <c r="U1536">
        <f t="shared" si="299"/>
        <v>45.59</v>
      </c>
      <c r="V1536">
        <f t="shared" si="300"/>
        <v>37.08</v>
      </c>
      <c r="W1536">
        <f t="shared" si="301"/>
        <v>0.91</v>
      </c>
      <c r="X1536">
        <f t="shared" si="302"/>
        <v>3.34</v>
      </c>
      <c r="Y1536">
        <f t="shared" si="303"/>
        <v>10.94</v>
      </c>
      <c r="Z1536">
        <f t="shared" si="310"/>
        <v>0</v>
      </c>
      <c r="AA1536">
        <f t="shared" si="311"/>
        <v>0</v>
      </c>
    </row>
    <row r="1537" spans="1:27" x14ac:dyDescent="0.3">
      <c r="A1537" t="s">
        <v>4532</v>
      </c>
      <c r="B1537" t="s">
        <v>3812</v>
      </c>
      <c r="C1537" t="s">
        <v>1551</v>
      </c>
      <c r="D1537">
        <v>116</v>
      </c>
      <c r="E1537">
        <v>1</v>
      </c>
      <c r="F1537">
        <v>1</v>
      </c>
      <c r="G1537" s="4">
        <v>141</v>
      </c>
      <c r="H1537">
        <f t="shared" si="304"/>
        <v>82.27</v>
      </c>
      <c r="I1537">
        <f t="shared" si="305"/>
        <v>115</v>
      </c>
      <c r="J1537" s="3" t="str">
        <f t="shared" si="306"/>
        <v>PP</v>
      </c>
      <c r="K1537" s="3" t="str">
        <f t="shared" si="307"/>
        <v>PSOE</v>
      </c>
      <c r="L1537" s="3">
        <f t="shared" si="308"/>
        <v>53.91</v>
      </c>
      <c r="M1537" s="3">
        <f t="shared" si="309"/>
        <v>23.48</v>
      </c>
      <c r="N1537">
        <v>27</v>
      </c>
      <c r="O1537">
        <v>62</v>
      </c>
      <c r="P1537">
        <v>8</v>
      </c>
      <c r="Q1537">
        <v>2</v>
      </c>
      <c r="R1537">
        <v>14</v>
      </c>
      <c r="S1537">
        <v>0</v>
      </c>
      <c r="T1537">
        <v>0</v>
      </c>
      <c r="U1537">
        <f t="shared" si="299"/>
        <v>23.48</v>
      </c>
      <c r="V1537">
        <f t="shared" si="300"/>
        <v>53.91</v>
      </c>
      <c r="W1537">
        <f t="shared" si="301"/>
        <v>6.96</v>
      </c>
      <c r="X1537">
        <f t="shared" si="302"/>
        <v>1.74</v>
      </c>
      <c r="Y1537">
        <f t="shared" si="303"/>
        <v>12.17</v>
      </c>
      <c r="Z1537">
        <f t="shared" si="310"/>
        <v>0</v>
      </c>
      <c r="AA1537">
        <f t="shared" si="311"/>
        <v>0</v>
      </c>
    </row>
    <row r="1538" spans="1:27" x14ac:dyDescent="0.3">
      <c r="A1538" t="s">
        <v>4532</v>
      </c>
      <c r="B1538" t="s">
        <v>3813</v>
      </c>
      <c r="C1538" t="s">
        <v>1552</v>
      </c>
      <c r="D1538">
        <v>65</v>
      </c>
      <c r="E1538">
        <v>1</v>
      </c>
      <c r="F1538">
        <v>0</v>
      </c>
      <c r="G1538" s="4">
        <v>90</v>
      </c>
      <c r="H1538">
        <f t="shared" si="304"/>
        <v>72.22</v>
      </c>
      <c r="I1538">
        <f t="shared" si="305"/>
        <v>64</v>
      </c>
      <c r="J1538" s="3" t="str">
        <f t="shared" si="306"/>
        <v>PP</v>
      </c>
      <c r="K1538" s="3" t="str">
        <f t="shared" si="307"/>
        <v>PSOE</v>
      </c>
      <c r="L1538" s="3">
        <f t="shared" si="308"/>
        <v>73.44</v>
      </c>
      <c r="M1538" s="3">
        <f t="shared" si="309"/>
        <v>10.94</v>
      </c>
      <c r="N1538">
        <v>7</v>
      </c>
      <c r="O1538">
        <v>47</v>
      </c>
      <c r="P1538">
        <v>5</v>
      </c>
      <c r="Q1538">
        <v>0</v>
      </c>
      <c r="R1538">
        <v>1</v>
      </c>
      <c r="S1538">
        <v>0</v>
      </c>
      <c r="T1538">
        <v>0</v>
      </c>
      <c r="U1538">
        <f t="shared" ref="U1538:U1601" si="312">ROUND((N1538/$I1538)*100,2)</f>
        <v>10.94</v>
      </c>
      <c r="V1538">
        <f t="shared" ref="V1538:V1601" si="313">ROUND((O1538/$I1538)*100,2)</f>
        <v>73.44</v>
      </c>
      <c r="W1538">
        <f t="shared" ref="W1538:W1601" si="314">ROUND((P1538/$I1538)*100,2)</f>
        <v>7.81</v>
      </c>
      <c r="X1538">
        <f t="shared" ref="X1538:X1601" si="315">ROUND((Q1538/$I1538)*100,2)</f>
        <v>0</v>
      </c>
      <c r="Y1538">
        <f t="shared" ref="Y1538:Y1601" si="316">ROUND((R1538/$I1538)*100,2)</f>
        <v>1.56</v>
      </c>
      <c r="Z1538">
        <f t="shared" si="310"/>
        <v>0</v>
      </c>
      <c r="AA1538">
        <f t="shared" si="311"/>
        <v>0</v>
      </c>
    </row>
    <row r="1539" spans="1:27" x14ac:dyDescent="0.3">
      <c r="A1539" t="s">
        <v>4532</v>
      </c>
      <c r="B1539" t="s">
        <v>3814</v>
      </c>
      <c r="C1539" t="s">
        <v>1553</v>
      </c>
      <c r="D1539">
        <v>550</v>
      </c>
      <c r="E1539">
        <v>11</v>
      </c>
      <c r="F1539">
        <v>6</v>
      </c>
      <c r="G1539" s="4">
        <v>627</v>
      </c>
      <c r="H1539">
        <f t="shared" ref="H1539:H1602" si="317">ROUND((D1539/G1539)*100,2)</f>
        <v>87.72</v>
      </c>
      <c r="I1539">
        <f t="shared" ref="I1539:I1602" si="318">D1539-E1539</f>
        <v>539</v>
      </c>
      <c r="J1539" s="3" t="str">
        <f t="shared" ref="J1539:J1602" si="319">IF(MAX(N1539:R1539) = N1539,"PSOE", IF(MAX(N1539:R1539) = O1539, "PP", IF(MAX(N1539:R1539) = P1539, "VOX", IF(MAX(N1539:R1539) = Q1539, "Podemos", IF(MAX(N1539:R1539) = R1539, "Ciudadanos",  IF(MAX(N1539:R1539) = S1539, "Por Ávila", "UPL"))))))</f>
        <v>PP</v>
      </c>
      <c r="K1539" s="3" t="str">
        <f t="shared" ref="K1539:K1602" si="320">IF(LARGE(N1539:R1539,2) = N1539,"PSOE", IF(LARGE(N1539:R1539,2) = O1539, "PP", IF(LARGE(N1539:R1539,2) = P1539, "VOX", IF(LARGE(N1539:R1539,2) = Q1539, "Podemos", IF(LARGE(N1539:R1539,2) = R1539, "Ciudadanos",  IF(LARGE(N1539:R1539,2) = S1539, "Por Ávila", "UPL"))))))</f>
        <v>PSOE</v>
      </c>
      <c r="L1539" s="3">
        <f t="shared" ref="L1539:L1602" si="321">IF(MAX(N1539:R1539) = N1539,U1539, IF(MAX(N1539:R1539) = O1539, V1539, IF(MAX(N1539:R1539) = P1539, W1539, IF(MAX(N1539:R1539) = Q1539, X1539, IF(MAX(N1539:R1539) = R1539, Y1539,  IF(MAX(N1539:R1539) = S1539, Z1539, AA1539))))))</f>
        <v>46.01</v>
      </c>
      <c r="M1539" s="3">
        <f t="shared" ref="M1539:M1602" si="322">IF(LARGE(N1539:R1539,2) = N1539,U1539, IF(LARGE(N1539:R1539,2) = O1539, V1539, IF(LARGE(N1539:R1539,2) = P1539, W1539, IF(LARGE(N1539:R1539,2) = Q1539, X1539, IF(LARGE(N1539:R1539,2) = R1539, Y1539,  IF(LARGE(N1539:R1539,2) = S1539, Z1539, AA1539))))))</f>
        <v>32.65</v>
      </c>
      <c r="N1539">
        <v>176</v>
      </c>
      <c r="O1539">
        <v>248</v>
      </c>
      <c r="P1539">
        <v>10</v>
      </c>
      <c r="Q1539">
        <v>15</v>
      </c>
      <c r="R1539">
        <v>71</v>
      </c>
      <c r="S1539">
        <v>0</v>
      </c>
      <c r="T1539">
        <v>0</v>
      </c>
      <c r="U1539">
        <f t="shared" si="312"/>
        <v>32.65</v>
      </c>
      <c r="V1539">
        <f t="shared" si="313"/>
        <v>46.01</v>
      </c>
      <c r="W1539">
        <f t="shared" si="314"/>
        <v>1.86</v>
      </c>
      <c r="X1539">
        <f t="shared" si="315"/>
        <v>2.78</v>
      </c>
      <c r="Y1539">
        <f t="shared" si="316"/>
        <v>13.17</v>
      </c>
      <c r="Z1539">
        <f t="shared" ref="Z1539:Z1602" si="323">ROUND((S1539/$I1539)*100,2)</f>
        <v>0</v>
      </c>
      <c r="AA1539">
        <f t="shared" ref="AA1539:AA1602" si="324">ROUND((T1539/$I1539)*100,2)</f>
        <v>0</v>
      </c>
    </row>
    <row r="1540" spans="1:27" x14ac:dyDescent="0.3">
      <c r="A1540" t="s">
        <v>4532</v>
      </c>
      <c r="B1540" t="s">
        <v>3815</v>
      </c>
      <c r="C1540" t="s">
        <v>1554</v>
      </c>
      <c r="D1540">
        <v>229</v>
      </c>
      <c r="E1540">
        <v>2</v>
      </c>
      <c r="F1540">
        <v>2</v>
      </c>
      <c r="G1540" s="4">
        <v>277</v>
      </c>
      <c r="H1540">
        <f t="shared" si="317"/>
        <v>82.67</v>
      </c>
      <c r="I1540">
        <f t="shared" si="318"/>
        <v>227</v>
      </c>
      <c r="J1540" s="3" t="str">
        <f t="shared" si="319"/>
        <v>PP</v>
      </c>
      <c r="K1540" s="3" t="str">
        <f t="shared" si="320"/>
        <v>PSOE</v>
      </c>
      <c r="L1540" s="3">
        <f t="shared" si="321"/>
        <v>47.58</v>
      </c>
      <c r="M1540" s="3">
        <f t="shared" si="322"/>
        <v>25.11</v>
      </c>
      <c r="N1540">
        <v>57</v>
      </c>
      <c r="O1540">
        <v>108</v>
      </c>
      <c r="P1540">
        <v>15</v>
      </c>
      <c r="Q1540">
        <v>5</v>
      </c>
      <c r="R1540">
        <v>40</v>
      </c>
      <c r="S1540">
        <v>0</v>
      </c>
      <c r="T1540">
        <v>0</v>
      </c>
      <c r="U1540">
        <f t="shared" si="312"/>
        <v>25.11</v>
      </c>
      <c r="V1540">
        <f t="shared" si="313"/>
        <v>47.58</v>
      </c>
      <c r="W1540">
        <f t="shared" si="314"/>
        <v>6.61</v>
      </c>
      <c r="X1540">
        <f t="shared" si="315"/>
        <v>2.2000000000000002</v>
      </c>
      <c r="Y1540">
        <f t="shared" si="316"/>
        <v>17.62</v>
      </c>
      <c r="Z1540">
        <f t="shared" si="323"/>
        <v>0</v>
      </c>
      <c r="AA1540">
        <f t="shared" si="324"/>
        <v>0</v>
      </c>
    </row>
    <row r="1541" spans="1:27" x14ac:dyDescent="0.3">
      <c r="A1541" t="s">
        <v>4532</v>
      </c>
      <c r="B1541" t="s">
        <v>3816</v>
      </c>
      <c r="C1541" t="s">
        <v>1555</v>
      </c>
      <c r="D1541">
        <v>3188</v>
      </c>
      <c r="E1541">
        <v>65</v>
      </c>
      <c r="F1541">
        <v>29</v>
      </c>
      <c r="G1541" s="4">
        <v>4172</v>
      </c>
      <c r="H1541">
        <f t="shared" si="317"/>
        <v>76.41</v>
      </c>
      <c r="I1541">
        <f t="shared" si="318"/>
        <v>3123</v>
      </c>
      <c r="J1541" s="3" t="str">
        <f t="shared" si="319"/>
        <v>PSOE</v>
      </c>
      <c r="K1541" s="3" t="str">
        <f t="shared" si="320"/>
        <v>Ciudadanos</v>
      </c>
      <c r="L1541" s="3">
        <f t="shared" si="321"/>
        <v>41.63</v>
      </c>
      <c r="M1541" s="3">
        <f t="shared" si="322"/>
        <v>19.95</v>
      </c>
      <c r="N1541">
        <v>1300</v>
      </c>
      <c r="O1541">
        <v>581</v>
      </c>
      <c r="P1541">
        <v>151</v>
      </c>
      <c r="Q1541">
        <v>232</v>
      </c>
      <c r="R1541">
        <v>623</v>
      </c>
      <c r="S1541">
        <v>0</v>
      </c>
      <c r="T1541">
        <v>0</v>
      </c>
      <c r="U1541">
        <f t="shared" si="312"/>
        <v>41.63</v>
      </c>
      <c r="V1541">
        <f t="shared" si="313"/>
        <v>18.600000000000001</v>
      </c>
      <c r="W1541">
        <f t="shared" si="314"/>
        <v>4.84</v>
      </c>
      <c r="X1541">
        <f t="shared" si="315"/>
        <v>7.43</v>
      </c>
      <c r="Y1541">
        <f t="shared" si="316"/>
        <v>19.95</v>
      </c>
      <c r="Z1541">
        <f t="shared" si="323"/>
        <v>0</v>
      </c>
      <c r="AA1541">
        <f t="shared" si="324"/>
        <v>0</v>
      </c>
    </row>
    <row r="1542" spans="1:27" x14ac:dyDescent="0.3">
      <c r="A1542" t="s">
        <v>4532</v>
      </c>
      <c r="B1542" t="s">
        <v>3817</v>
      </c>
      <c r="C1542" t="s">
        <v>1556</v>
      </c>
      <c r="D1542">
        <v>145</v>
      </c>
      <c r="E1542">
        <v>1</v>
      </c>
      <c r="F1542">
        <v>2</v>
      </c>
      <c r="G1542" s="4">
        <v>172</v>
      </c>
      <c r="H1542">
        <f t="shared" si="317"/>
        <v>84.3</v>
      </c>
      <c r="I1542">
        <f t="shared" si="318"/>
        <v>144</v>
      </c>
      <c r="J1542" s="3" t="str">
        <f t="shared" si="319"/>
        <v>PSOE</v>
      </c>
      <c r="K1542" s="3" t="str">
        <f t="shared" si="320"/>
        <v>PP</v>
      </c>
      <c r="L1542" s="3">
        <f t="shared" si="321"/>
        <v>34.72</v>
      </c>
      <c r="M1542" s="3">
        <f t="shared" si="322"/>
        <v>34.03</v>
      </c>
      <c r="N1542">
        <v>50</v>
      </c>
      <c r="O1542">
        <v>49</v>
      </c>
      <c r="P1542">
        <v>3</v>
      </c>
      <c r="Q1542">
        <v>10</v>
      </c>
      <c r="R1542">
        <v>13</v>
      </c>
      <c r="S1542">
        <v>0</v>
      </c>
      <c r="T1542">
        <v>0</v>
      </c>
      <c r="U1542">
        <f t="shared" si="312"/>
        <v>34.72</v>
      </c>
      <c r="V1542">
        <f t="shared" si="313"/>
        <v>34.03</v>
      </c>
      <c r="W1542">
        <f t="shared" si="314"/>
        <v>2.08</v>
      </c>
      <c r="X1542">
        <f t="shared" si="315"/>
        <v>6.94</v>
      </c>
      <c r="Y1542">
        <f t="shared" si="316"/>
        <v>9.0299999999999994</v>
      </c>
      <c r="Z1542">
        <f t="shared" si="323"/>
        <v>0</v>
      </c>
      <c r="AA1542">
        <f t="shared" si="324"/>
        <v>0</v>
      </c>
    </row>
    <row r="1543" spans="1:27" x14ac:dyDescent="0.3">
      <c r="A1543" t="s">
        <v>4532</v>
      </c>
      <c r="B1543" t="s">
        <v>3818</v>
      </c>
      <c r="C1543" t="s">
        <v>1557</v>
      </c>
      <c r="D1543">
        <v>110</v>
      </c>
      <c r="E1543">
        <v>0</v>
      </c>
      <c r="F1543">
        <v>3</v>
      </c>
      <c r="G1543" s="4">
        <v>116</v>
      </c>
      <c r="H1543">
        <f t="shared" si="317"/>
        <v>94.83</v>
      </c>
      <c r="I1543">
        <f t="shared" si="318"/>
        <v>110</v>
      </c>
      <c r="J1543" s="3" t="str">
        <f t="shared" si="319"/>
        <v>PP</v>
      </c>
      <c r="K1543" s="3" t="str">
        <f t="shared" si="320"/>
        <v>VOX</v>
      </c>
      <c r="L1543" s="3">
        <f t="shared" si="321"/>
        <v>88.18</v>
      </c>
      <c r="M1543" s="3">
        <f t="shared" si="322"/>
        <v>3.64</v>
      </c>
      <c r="N1543">
        <v>2</v>
      </c>
      <c r="O1543">
        <v>97</v>
      </c>
      <c r="P1543">
        <v>4</v>
      </c>
      <c r="Q1543">
        <v>0</v>
      </c>
      <c r="R1543">
        <v>3</v>
      </c>
      <c r="S1543">
        <v>0</v>
      </c>
      <c r="T1543">
        <v>0</v>
      </c>
      <c r="U1543">
        <f t="shared" si="312"/>
        <v>1.82</v>
      </c>
      <c r="V1543">
        <f t="shared" si="313"/>
        <v>88.18</v>
      </c>
      <c r="W1543">
        <f t="shared" si="314"/>
        <v>3.64</v>
      </c>
      <c r="X1543">
        <f t="shared" si="315"/>
        <v>0</v>
      </c>
      <c r="Y1543">
        <f t="shared" si="316"/>
        <v>2.73</v>
      </c>
      <c r="Z1543">
        <f t="shared" si="323"/>
        <v>0</v>
      </c>
      <c r="AA1543">
        <f t="shared" si="324"/>
        <v>0</v>
      </c>
    </row>
    <row r="1544" spans="1:27" x14ac:dyDescent="0.3">
      <c r="A1544" t="s">
        <v>4532</v>
      </c>
      <c r="B1544" t="s">
        <v>3819</v>
      </c>
      <c r="C1544" t="s">
        <v>1558</v>
      </c>
      <c r="D1544">
        <v>207</v>
      </c>
      <c r="E1544">
        <v>0</v>
      </c>
      <c r="F1544">
        <v>1</v>
      </c>
      <c r="G1544" s="4">
        <v>249</v>
      </c>
      <c r="H1544">
        <f t="shared" si="317"/>
        <v>83.13</v>
      </c>
      <c r="I1544">
        <f t="shared" si="318"/>
        <v>207</v>
      </c>
      <c r="J1544" s="3" t="str">
        <f t="shared" si="319"/>
        <v>PP</v>
      </c>
      <c r="K1544" s="3" t="str">
        <f t="shared" si="320"/>
        <v>PSOE</v>
      </c>
      <c r="L1544" s="3">
        <f t="shared" si="321"/>
        <v>61.35</v>
      </c>
      <c r="M1544" s="3">
        <f t="shared" si="322"/>
        <v>17.87</v>
      </c>
      <c r="N1544">
        <v>37</v>
      </c>
      <c r="O1544">
        <v>127</v>
      </c>
      <c r="P1544">
        <v>7</v>
      </c>
      <c r="Q1544">
        <v>5</v>
      </c>
      <c r="R1544">
        <v>26</v>
      </c>
      <c r="S1544">
        <v>0</v>
      </c>
      <c r="T1544">
        <v>0</v>
      </c>
      <c r="U1544">
        <f t="shared" si="312"/>
        <v>17.87</v>
      </c>
      <c r="V1544">
        <f t="shared" si="313"/>
        <v>61.35</v>
      </c>
      <c r="W1544">
        <f t="shared" si="314"/>
        <v>3.38</v>
      </c>
      <c r="X1544">
        <f t="shared" si="315"/>
        <v>2.42</v>
      </c>
      <c r="Y1544">
        <f t="shared" si="316"/>
        <v>12.56</v>
      </c>
      <c r="Z1544">
        <f t="shared" si="323"/>
        <v>0</v>
      </c>
      <c r="AA1544">
        <f t="shared" si="324"/>
        <v>0</v>
      </c>
    </row>
    <row r="1545" spans="1:27" x14ac:dyDescent="0.3">
      <c r="A1545" t="s">
        <v>4532</v>
      </c>
      <c r="B1545" t="s">
        <v>3820</v>
      </c>
      <c r="C1545" t="s">
        <v>1559</v>
      </c>
      <c r="D1545">
        <v>620</v>
      </c>
      <c r="E1545">
        <v>2</v>
      </c>
      <c r="F1545">
        <v>11</v>
      </c>
      <c r="G1545" s="4">
        <v>818</v>
      </c>
      <c r="H1545">
        <f t="shared" si="317"/>
        <v>75.790000000000006</v>
      </c>
      <c r="I1545">
        <f t="shared" si="318"/>
        <v>618</v>
      </c>
      <c r="J1545" s="3" t="str">
        <f t="shared" si="319"/>
        <v>PP</v>
      </c>
      <c r="K1545" s="3" t="str">
        <f t="shared" si="320"/>
        <v>PSOE</v>
      </c>
      <c r="L1545" s="3">
        <f t="shared" si="321"/>
        <v>48.71</v>
      </c>
      <c r="M1545" s="3">
        <f t="shared" si="322"/>
        <v>33.659999999999997</v>
      </c>
      <c r="N1545">
        <v>208</v>
      </c>
      <c r="O1545">
        <v>301</v>
      </c>
      <c r="P1545">
        <v>15</v>
      </c>
      <c r="Q1545">
        <v>12</v>
      </c>
      <c r="R1545">
        <v>64</v>
      </c>
      <c r="S1545">
        <v>0</v>
      </c>
      <c r="T1545">
        <v>0</v>
      </c>
      <c r="U1545">
        <f t="shared" si="312"/>
        <v>33.659999999999997</v>
      </c>
      <c r="V1545">
        <f t="shared" si="313"/>
        <v>48.71</v>
      </c>
      <c r="W1545">
        <f t="shared" si="314"/>
        <v>2.4300000000000002</v>
      </c>
      <c r="X1545">
        <f t="shared" si="315"/>
        <v>1.94</v>
      </c>
      <c r="Y1545">
        <f t="shared" si="316"/>
        <v>10.36</v>
      </c>
      <c r="Z1545">
        <f t="shared" si="323"/>
        <v>0</v>
      </c>
      <c r="AA1545">
        <f t="shared" si="324"/>
        <v>0</v>
      </c>
    </row>
    <row r="1546" spans="1:27" x14ac:dyDescent="0.3">
      <c r="A1546" t="s">
        <v>4532</v>
      </c>
      <c r="B1546" t="s">
        <v>3821</v>
      </c>
      <c r="C1546" t="s">
        <v>1560</v>
      </c>
      <c r="D1546">
        <v>32</v>
      </c>
      <c r="E1546">
        <v>0</v>
      </c>
      <c r="F1546">
        <v>0</v>
      </c>
      <c r="G1546" s="4">
        <v>35</v>
      </c>
      <c r="H1546">
        <f t="shared" si="317"/>
        <v>91.43</v>
      </c>
      <c r="I1546">
        <f t="shared" si="318"/>
        <v>32</v>
      </c>
      <c r="J1546" s="3" t="str">
        <f t="shared" si="319"/>
        <v>PP</v>
      </c>
      <c r="K1546" s="3" t="str">
        <f t="shared" si="320"/>
        <v>Ciudadanos</v>
      </c>
      <c r="L1546" s="3">
        <f t="shared" si="321"/>
        <v>53.13</v>
      </c>
      <c r="M1546" s="3">
        <f t="shared" si="322"/>
        <v>28.13</v>
      </c>
      <c r="N1546">
        <v>5</v>
      </c>
      <c r="O1546">
        <v>17</v>
      </c>
      <c r="P1546">
        <v>1</v>
      </c>
      <c r="Q1546">
        <v>0</v>
      </c>
      <c r="R1546">
        <v>9</v>
      </c>
      <c r="S1546">
        <v>0</v>
      </c>
      <c r="T1546">
        <v>0</v>
      </c>
      <c r="U1546">
        <f t="shared" si="312"/>
        <v>15.63</v>
      </c>
      <c r="V1546">
        <f t="shared" si="313"/>
        <v>53.13</v>
      </c>
      <c r="W1546">
        <f t="shared" si="314"/>
        <v>3.13</v>
      </c>
      <c r="X1546">
        <f t="shared" si="315"/>
        <v>0</v>
      </c>
      <c r="Y1546">
        <f t="shared" si="316"/>
        <v>28.13</v>
      </c>
      <c r="Z1546">
        <f t="shared" si="323"/>
        <v>0</v>
      </c>
      <c r="AA1546">
        <f t="shared" si="324"/>
        <v>0</v>
      </c>
    </row>
    <row r="1547" spans="1:27" x14ac:dyDescent="0.3">
      <c r="A1547" t="s">
        <v>4532</v>
      </c>
      <c r="B1547" t="s">
        <v>3822</v>
      </c>
      <c r="C1547" t="s">
        <v>1561</v>
      </c>
      <c r="D1547">
        <v>73</v>
      </c>
      <c r="E1547">
        <v>0</v>
      </c>
      <c r="F1547">
        <v>0</v>
      </c>
      <c r="G1547" s="4">
        <v>84</v>
      </c>
      <c r="H1547">
        <f t="shared" si="317"/>
        <v>86.9</v>
      </c>
      <c r="I1547">
        <f t="shared" si="318"/>
        <v>73</v>
      </c>
      <c r="J1547" s="3" t="str">
        <f t="shared" si="319"/>
        <v>PP</v>
      </c>
      <c r="K1547" s="3" t="str">
        <f t="shared" si="320"/>
        <v>PSOE</v>
      </c>
      <c r="L1547" s="3">
        <f t="shared" si="321"/>
        <v>47.95</v>
      </c>
      <c r="M1547" s="3">
        <f t="shared" si="322"/>
        <v>27.4</v>
      </c>
      <c r="N1547">
        <v>20</v>
      </c>
      <c r="O1547">
        <v>35</v>
      </c>
      <c r="P1547">
        <v>3</v>
      </c>
      <c r="Q1547">
        <v>0</v>
      </c>
      <c r="R1547">
        <v>12</v>
      </c>
      <c r="S1547">
        <v>0</v>
      </c>
      <c r="T1547">
        <v>0</v>
      </c>
      <c r="U1547">
        <f t="shared" si="312"/>
        <v>27.4</v>
      </c>
      <c r="V1547">
        <f t="shared" si="313"/>
        <v>47.95</v>
      </c>
      <c r="W1547">
        <f t="shared" si="314"/>
        <v>4.1100000000000003</v>
      </c>
      <c r="X1547">
        <f t="shared" si="315"/>
        <v>0</v>
      </c>
      <c r="Y1547">
        <f t="shared" si="316"/>
        <v>16.440000000000001</v>
      </c>
      <c r="Z1547">
        <f t="shared" si="323"/>
        <v>0</v>
      </c>
      <c r="AA1547">
        <f t="shared" si="324"/>
        <v>0</v>
      </c>
    </row>
    <row r="1548" spans="1:27" x14ac:dyDescent="0.3">
      <c r="A1548" t="s">
        <v>4532</v>
      </c>
      <c r="B1548" t="s">
        <v>3823</v>
      </c>
      <c r="C1548" t="s">
        <v>1562</v>
      </c>
      <c r="D1548">
        <v>366</v>
      </c>
      <c r="E1548">
        <v>9</v>
      </c>
      <c r="F1548">
        <v>5</v>
      </c>
      <c r="G1548" s="4">
        <v>476</v>
      </c>
      <c r="H1548">
        <f t="shared" si="317"/>
        <v>76.89</v>
      </c>
      <c r="I1548">
        <f t="shared" si="318"/>
        <v>357</v>
      </c>
      <c r="J1548" s="3" t="str">
        <f t="shared" si="319"/>
        <v>PSOE</v>
      </c>
      <c r="K1548" s="3" t="str">
        <f t="shared" si="320"/>
        <v>PP</v>
      </c>
      <c r="L1548" s="3">
        <f t="shared" si="321"/>
        <v>51.54</v>
      </c>
      <c r="M1548" s="3">
        <f t="shared" si="322"/>
        <v>26.33</v>
      </c>
      <c r="N1548">
        <v>184</v>
      </c>
      <c r="O1548">
        <v>94</v>
      </c>
      <c r="P1548">
        <v>29</v>
      </c>
      <c r="Q1548">
        <v>15</v>
      </c>
      <c r="R1548">
        <v>24</v>
      </c>
      <c r="S1548">
        <v>0</v>
      </c>
      <c r="T1548">
        <v>0</v>
      </c>
      <c r="U1548">
        <f t="shared" si="312"/>
        <v>51.54</v>
      </c>
      <c r="V1548">
        <f t="shared" si="313"/>
        <v>26.33</v>
      </c>
      <c r="W1548">
        <f t="shared" si="314"/>
        <v>8.1199999999999992</v>
      </c>
      <c r="X1548">
        <f t="shared" si="315"/>
        <v>4.2</v>
      </c>
      <c r="Y1548">
        <f t="shared" si="316"/>
        <v>6.72</v>
      </c>
      <c r="Z1548">
        <f t="shared" si="323"/>
        <v>0</v>
      </c>
      <c r="AA1548">
        <f t="shared" si="324"/>
        <v>0</v>
      </c>
    </row>
    <row r="1549" spans="1:27" x14ac:dyDescent="0.3">
      <c r="A1549" t="s">
        <v>4532</v>
      </c>
      <c r="B1549" t="s">
        <v>3824</v>
      </c>
      <c r="C1549" t="s">
        <v>1563</v>
      </c>
      <c r="D1549">
        <v>42</v>
      </c>
      <c r="E1549">
        <v>1</v>
      </c>
      <c r="F1549">
        <v>0</v>
      </c>
      <c r="G1549" s="4">
        <v>48</v>
      </c>
      <c r="H1549">
        <f t="shared" si="317"/>
        <v>87.5</v>
      </c>
      <c r="I1549">
        <f t="shared" si="318"/>
        <v>41</v>
      </c>
      <c r="J1549" s="3" t="str">
        <f t="shared" si="319"/>
        <v>PP</v>
      </c>
      <c r="K1549" s="3" t="str">
        <f t="shared" si="320"/>
        <v>VOX</v>
      </c>
      <c r="L1549" s="3">
        <f t="shared" si="321"/>
        <v>43.9</v>
      </c>
      <c r="M1549" s="3">
        <f t="shared" si="322"/>
        <v>19.510000000000002</v>
      </c>
      <c r="N1549">
        <v>6</v>
      </c>
      <c r="O1549">
        <v>18</v>
      </c>
      <c r="P1549">
        <v>8</v>
      </c>
      <c r="Q1549">
        <v>4</v>
      </c>
      <c r="R1549">
        <v>4</v>
      </c>
      <c r="S1549">
        <v>0</v>
      </c>
      <c r="T1549">
        <v>0</v>
      </c>
      <c r="U1549">
        <f t="shared" si="312"/>
        <v>14.63</v>
      </c>
      <c r="V1549">
        <f t="shared" si="313"/>
        <v>43.9</v>
      </c>
      <c r="W1549">
        <f t="shared" si="314"/>
        <v>19.510000000000002</v>
      </c>
      <c r="X1549">
        <f t="shared" si="315"/>
        <v>9.76</v>
      </c>
      <c r="Y1549">
        <f t="shared" si="316"/>
        <v>9.76</v>
      </c>
      <c r="Z1549">
        <f t="shared" si="323"/>
        <v>0</v>
      </c>
      <c r="AA1549">
        <f t="shared" si="324"/>
        <v>0</v>
      </c>
    </row>
    <row r="1550" spans="1:27" x14ac:dyDescent="0.3">
      <c r="A1550" t="s">
        <v>4532</v>
      </c>
      <c r="B1550" t="s">
        <v>3825</v>
      </c>
      <c r="C1550" t="s">
        <v>1564</v>
      </c>
      <c r="D1550">
        <v>163</v>
      </c>
      <c r="E1550">
        <v>5</v>
      </c>
      <c r="F1550">
        <v>2</v>
      </c>
      <c r="G1550" s="4">
        <v>203</v>
      </c>
      <c r="H1550">
        <f t="shared" si="317"/>
        <v>80.3</v>
      </c>
      <c r="I1550">
        <f t="shared" si="318"/>
        <v>158</v>
      </c>
      <c r="J1550" s="3" t="str">
        <f t="shared" si="319"/>
        <v>PSOE</v>
      </c>
      <c r="K1550" s="3" t="str">
        <f t="shared" si="320"/>
        <v>PP</v>
      </c>
      <c r="L1550" s="3">
        <f t="shared" si="321"/>
        <v>31.65</v>
      </c>
      <c r="M1550" s="3">
        <f t="shared" si="322"/>
        <v>27.85</v>
      </c>
      <c r="N1550">
        <v>50</v>
      </c>
      <c r="O1550">
        <v>44</v>
      </c>
      <c r="P1550">
        <v>19</v>
      </c>
      <c r="Q1550">
        <v>10</v>
      </c>
      <c r="R1550">
        <v>24</v>
      </c>
      <c r="S1550">
        <v>0</v>
      </c>
      <c r="T1550">
        <v>0</v>
      </c>
      <c r="U1550">
        <f t="shared" si="312"/>
        <v>31.65</v>
      </c>
      <c r="V1550">
        <f t="shared" si="313"/>
        <v>27.85</v>
      </c>
      <c r="W1550">
        <f t="shared" si="314"/>
        <v>12.03</v>
      </c>
      <c r="X1550">
        <f t="shared" si="315"/>
        <v>6.33</v>
      </c>
      <c r="Y1550">
        <f t="shared" si="316"/>
        <v>15.19</v>
      </c>
      <c r="Z1550">
        <f t="shared" si="323"/>
        <v>0</v>
      </c>
      <c r="AA1550">
        <f t="shared" si="324"/>
        <v>0</v>
      </c>
    </row>
    <row r="1551" spans="1:27" x14ac:dyDescent="0.3">
      <c r="A1551" t="s">
        <v>4532</v>
      </c>
      <c r="B1551" t="s">
        <v>3826</v>
      </c>
      <c r="C1551" t="s">
        <v>1565</v>
      </c>
      <c r="D1551">
        <v>105</v>
      </c>
      <c r="E1551">
        <v>1</v>
      </c>
      <c r="F1551">
        <v>1</v>
      </c>
      <c r="G1551" s="4">
        <v>133</v>
      </c>
      <c r="H1551">
        <f t="shared" si="317"/>
        <v>78.95</v>
      </c>
      <c r="I1551">
        <f t="shared" si="318"/>
        <v>104</v>
      </c>
      <c r="J1551" s="3" t="str">
        <f t="shared" si="319"/>
        <v>PP</v>
      </c>
      <c r="K1551" s="3" t="str">
        <f t="shared" si="320"/>
        <v>PSOE</v>
      </c>
      <c r="L1551" s="3">
        <f t="shared" si="321"/>
        <v>43.27</v>
      </c>
      <c r="M1551" s="3">
        <f t="shared" si="322"/>
        <v>29.81</v>
      </c>
      <c r="N1551">
        <v>31</v>
      </c>
      <c r="O1551">
        <v>45</v>
      </c>
      <c r="P1551">
        <v>2</v>
      </c>
      <c r="Q1551">
        <v>4</v>
      </c>
      <c r="R1551">
        <v>18</v>
      </c>
      <c r="S1551">
        <v>0</v>
      </c>
      <c r="T1551">
        <v>0</v>
      </c>
      <c r="U1551">
        <f t="shared" si="312"/>
        <v>29.81</v>
      </c>
      <c r="V1551">
        <f t="shared" si="313"/>
        <v>43.27</v>
      </c>
      <c r="W1551">
        <f t="shared" si="314"/>
        <v>1.92</v>
      </c>
      <c r="X1551">
        <f t="shared" si="315"/>
        <v>3.85</v>
      </c>
      <c r="Y1551">
        <f t="shared" si="316"/>
        <v>17.309999999999999</v>
      </c>
      <c r="Z1551">
        <f t="shared" si="323"/>
        <v>0</v>
      </c>
      <c r="AA1551">
        <f t="shared" si="324"/>
        <v>0</v>
      </c>
    </row>
    <row r="1552" spans="1:27" x14ac:dyDescent="0.3">
      <c r="A1552" t="s">
        <v>4532</v>
      </c>
      <c r="B1552" t="s">
        <v>3827</v>
      </c>
      <c r="C1552" t="s">
        <v>1566</v>
      </c>
      <c r="D1552">
        <v>174</v>
      </c>
      <c r="E1552">
        <v>1</v>
      </c>
      <c r="F1552">
        <v>7</v>
      </c>
      <c r="G1552" s="4">
        <v>222</v>
      </c>
      <c r="H1552">
        <f t="shared" si="317"/>
        <v>78.38</v>
      </c>
      <c r="I1552">
        <f t="shared" si="318"/>
        <v>173</v>
      </c>
      <c r="J1552" s="3" t="str">
        <f t="shared" si="319"/>
        <v>PSOE</v>
      </c>
      <c r="K1552" s="3" t="str">
        <f t="shared" si="320"/>
        <v>PP</v>
      </c>
      <c r="L1552" s="3">
        <f t="shared" si="321"/>
        <v>43.93</v>
      </c>
      <c r="M1552" s="3">
        <f t="shared" si="322"/>
        <v>29.48</v>
      </c>
      <c r="N1552">
        <v>76</v>
      </c>
      <c r="O1552">
        <v>51</v>
      </c>
      <c r="P1552">
        <v>6</v>
      </c>
      <c r="Q1552">
        <v>6</v>
      </c>
      <c r="R1552">
        <v>23</v>
      </c>
      <c r="S1552">
        <v>0</v>
      </c>
      <c r="T1552">
        <v>0</v>
      </c>
      <c r="U1552">
        <f t="shared" si="312"/>
        <v>43.93</v>
      </c>
      <c r="V1552">
        <f t="shared" si="313"/>
        <v>29.48</v>
      </c>
      <c r="W1552">
        <f t="shared" si="314"/>
        <v>3.47</v>
      </c>
      <c r="X1552">
        <f t="shared" si="315"/>
        <v>3.47</v>
      </c>
      <c r="Y1552">
        <f t="shared" si="316"/>
        <v>13.29</v>
      </c>
      <c r="Z1552">
        <f t="shared" si="323"/>
        <v>0</v>
      </c>
      <c r="AA1552">
        <f t="shared" si="324"/>
        <v>0</v>
      </c>
    </row>
    <row r="1553" spans="1:27" x14ac:dyDescent="0.3">
      <c r="A1553" t="s">
        <v>4532</v>
      </c>
      <c r="B1553" t="s">
        <v>3828</v>
      </c>
      <c r="C1553" t="s">
        <v>1567</v>
      </c>
      <c r="D1553">
        <v>26923</v>
      </c>
      <c r="E1553">
        <v>225</v>
      </c>
      <c r="F1553">
        <v>231</v>
      </c>
      <c r="G1553" s="4">
        <v>39224</v>
      </c>
      <c r="H1553">
        <f t="shared" si="317"/>
        <v>68.64</v>
      </c>
      <c r="I1553">
        <f t="shared" si="318"/>
        <v>26698</v>
      </c>
      <c r="J1553" s="3" t="str">
        <f t="shared" si="319"/>
        <v>PSOE</v>
      </c>
      <c r="K1553" s="3" t="str">
        <f t="shared" si="320"/>
        <v>PP</v>
      </c>
      <c r="L1553" s="3">
        <f t="shared" si="321"/>
        <v>35.86</v>
      </c>
      <c r="M1553" s="3">
        <f t="shared" si="322"/>
        <v>29.99</v>
      </c>
      <c r="N1553">
        <v>9573</v>
      </c>
      <c r="O1553">
        <v>8008</v>
      </c>
      <c r="P1553">
        <v>1416</v>
      </c>
      <c r="Q1553">
        <v>1647</v>
      </c>
      <c r="R1553">
        <v>4502</v>
      </c>
      <c r="S1553">
        <v>0</v>
      </c>
      <c r="T1553">
        <v>0</v>
      </c>
      <c r="U1553">
        <f t="shared" si="312"/>
        <v>35.86</v>
      </c>
      <c r="V1553">
        <f t="shared" si="313"/>
        <v>29.99</v>
      </c>
      <c r="W1553">
        <f t="shared" si="314"/>
        <v>5.3</v>
      </c>
      <c r="X1553">
        <f t="shared" si="315"/>
        <v>6.17</v>
      </c>
      <c r="Y1553">
        <f t="shared" si="316"/>
        <v>16.86</v>
      </c>
      <c r="Z1553">
        <f t="shared" si="323"/>
        <v>0</v>
      </c>
      <c r="AA1553">
        <f t="shared" si="324"/>
        <v>0</v>
      </c>
    </row>
    <row r="1554" spans="1:27" x14ac:dyDescent="0.3">
      <c r="A1554" t="s">
        <v>4532</v>
      </c>
      <c r="B1554" t="s">
        <v>3829</v>
      </c>
      <c r="C1554" t="s">
        <v>1568</v>
      </c>
      <c r="D1554">
        <v>615</v>
      </c>
      <c r="E1554">
        <v>5</v>
      </c>
      <c r="F1554">
        <v>5</v>
      </c>
      <c r="G1554" s="4">
        <v>805</v>
      </c>
      <c r="H1554">
        <f t="shared" si="317"/>
        <v>76.400000000000006</v>
      </c>
      <c r="I1554">
        <f t="shared" si="318"/>
        <v>610</v>
      </c>
      <c r="J1554" s="3" t="str">
        <f t="shared" si="319"/>
        <v>PP</v>
      </c>
      <c r="K1554" s="3" t="str">
        <f t="shared" si="320"/>
        <v>PSOE</v>
      </c>
      <c r="L1554" s="3">
        <f t="shared" si="321"/>
        <v>44.75</v>
      </c>
      <c r="M1554" s="3">
        <f t="shared" si="322"/>
        <v>33.770000000000003</v>
      </c>
      <c r="N1554">
        <v>206</v>
      </c>
      <c r="O1554">
        <v>273</v>
      </c>
      <c r="P1554">
        <v>33</v>
      </c>
      <c r="Q1554">
        <v>14</v>
      </c>
      <c r="R1554">
        <v>71</v>
      </c>
      <c r="S1554">
        <v>0</v>
      </c>
      <c r="T1554">
        <v>0</v>
      </c>
      <c r="U1554">
        <f t="shared" si="312"/>
        <v>33.770000000000003</v>
      </c>
      <c r="V1554">
        <f t="shared" si="313"/>
        <v>44.75</v>
      </c>
      <c r="W1554">
        <f t="shared" si="314"/>
        <v>5.41</v>
      </c>
      <c r="X1554">
        <f t="shared" si="315"/>
        <v>2.2999999999999998</v>
      </c>
      <c r="Y1554">
        <f t="shared" si="316"/>
        <v>11.64</v>
      </c>
      <c r="Z1554">
        <f t="shared" si="323"/>
        <v>0</v>
      </c>
      <c r="AA1554">
        <f t="shared" si="324"/>
        <v>0</v>
      </c>
    </row>
    <row r="1555" spans="1:27" x14ac:dyDescent="0.3">
      <c r="A1555" t="s">
        <v>4532</v>
      </c>
      <c r="B1555" t="s">
        <v>3830</v>
      </c>
      <c r="C1555" t="s">
        <v>1569</v>
      </c>
      <c r="D1555">
        <v>29</v>
      </c>
      <c r="E1555">
        <v>1</v>
      </c>
      <c r="F1555">
        <v>2</v>
      </c>
      <c r="G1555" s="4">
        <v>32</v>
      </c>
      <c r="H1555">
        <f t="shared" si="317"/>
        <v>90.63</v>
      </c>
      <c r="I1555">
        <f t="shared" si="318"/>
        <v>28</v>
      </c>
      <c r="J1555" s="3" t="str">
        <f t="shared" si="319"/>
        <v>PP</v>
      </c>
      <c r="K1555" s="3" t="str">
        <f t="shared" si="320"/>
        <v>PSOE</v>
      </c>
      <c r="L1555" s="3">
        <f t="shared" si="321"/>
        <v>64.290000000000006</v>
      </c>
      <c r="M1555" s="3">
        <f t="shared" si="322"/>
        <v>10.71</v>
      </c>
      <c r="N1555">
        <v>3</v>
      </c>
      <c r="O1555">
        <v>18</v>
      </c>
      <c r="P1555">
        <v>3</v>
      </c>
      <c r="Q1555">
        <v>0</v>
      </c>
      <c r="R1555">
        <v>2</v>
      </c>
      <c r="S1555">
        <v>0</v>
      </c>
      <c r="T1555">
        <v>0</v>
      </c>
      <c r="U1555">
        <f t="shared" si="312"/>
        <v>10.71</v>
      </c>
      <c r="V1555">
        <f t="shared" si="313"/>
        <v>64.290000000000006</v>
      </c>
      <c r="W1555">
        <f t="shared" si="314"/>
        <v>10.71</v>
      </c>
      <c r="X1555">
        <f t="shared" si="315"/>
        <v>0</v>
      </c>
      <c r="Y1555">
        <f t="shared" si="316"/>
        <v>7.14</v>
      </c>
      <c r="Z1555">
        <f t="shared" si="323"/>
        <v>0</v>
      </c>
      <c r="AA1555">
        <f t="shared" si="324"/>
        <v>0</v>
      </c>
    </row>
    <row r="1556" spans="1:27" x14ac:dyDescent="0.3">
      <c r="A1556" t="s">
        <v>4532</v>
      </c>
      <c r="B1556" t="s">
        <v>3831</v>
      </c>
      <c r="C1556" t="s">
        <v>1570</v>
      </c>
      <c r="D1556">
        <v>22</v>
      </c>
      <c r="E1556">
        <v>0</v>
      </c>
      <c r="F1556">
        <v>1</v>
      </c>
      <c r="G1556" s="4">
        <v>24</v>
      </c>
      <c r="H1556">
        <f t="shared" si="317"/>
        <v>91.67</v>
      </c>
      <c r="I1556">
        <f t="shared" si="318"/>
        <v>22</v>
      </c>
      <c r="J1556" s="3" t="str">
        <f t="shared" si="319"/>
        <v>PP</v>
      </c>
      <c r="K1556" s="3" t="str">
        <f t="shared" si="320"/>
        <v>Ciudadanos</v>
      </c>
      <c r="L1556" s="3">
        <f t="shared" si="321"/>
        <v>54.55</v>
      </c>
      <c r="M1556" s="3">
        <f t="shared" si="322"/>
        <v>22.73</v>
      </c>
      <c r="N1556">
        <v>3</v>
      </c>
      <c r="O1556">
        <v>12</v>
      </c>
      <c r="P1556">
        <v>0</v>
      </c>
      <c r="Q1556">
        <v>0</v>
      </c>
      <c r="R1556">
        <v>5</v>
      </c>
      <c r="S1556">
        <v>0</v>
      </c>
      <c r="T1556">
        <v>0</v>
      </c>
      <c r="U1556">
        <f t="shared" si="312"/>
        <v>13.64</v>
      </c>
      <c r="V1556">
        <f t="shared" si="313"/>
        <v>54.55</v>
      </c>
      <c r="W1556">
        <f t="shared" si="314"/>
        <v>0</v>
      </c>
      <c r="X1556">
        <f t="shared" si="315"/>
        <v>0</v>
      </c>
      <c r="Y1556">
        <f t="shared" si="316"/>
        <v>22.73</v>
      </c>
      <c r="Z1556">
        <f t="shared" si="323"/>
        <v>0</v>
      </c>
      <c r="AA1556">
        <f t="shared" si="324"/>
        <v>0</v>
      </c>
    </row>
    <row r="1557" spans="1:27" x14ac:dyDescent="0.3">
      <c r="A1557" t="s">
        <v>4532</v>
      </c>
      <c r="B1557" t="s">
        <v>3832</v>
      </c>
      <c r="C1557" t="s">
        <v>1571</v>
      </c>
      <c r="D1557">
        <v>83</v>
      </c>
      <c r="E1557">
        <v>1</v>
      </c>
      <c r="F1557">
        <v>0</v>
      </c>
      <c r="G1557" s="4">
        <v>101</v>
      </c>
      <c r="H1557">
        <f t="shared" si="317"/>
        <v>82.18</v>
      </c>
      <c r="I1557">
        <f t="shared" si="318"/>
        <v>82</v>
      </c>
      <c r="J1557" s="3" t="str">
        <f t="shared" si="319"/>
        <v>PP</v>
      </c>
      <c r="K1557" s="3" t="str">
        <f t="shared" si="320"/>
        <v>Ciudadanos</v>
      </c>
      <c r="L1557" s="3">
        <f t="shared" si="321"/>
        <v>43.9</v>
      </c>
      <c r="M1557" s="3">
        <f t="shared" si="322"/>
        <v>28.05</v>
      </c>
      <c r="N1557">
        <v>20</v>
      </c>
      <c r="O1557">
        <v>36</v>
      </c>
      <c r="P1557">
        <v>1</v>
      </c>
      <c r="Q1557">
        <v>2</v>
      </c>
      <c r="R1557">
        <v>23</v>
      </c>
      <c r="S1557">
        <v>0</v>
      </c>
      <c r="T1557">
        <v>0</v>
      </c>
      <c r="U1557">
        <f t="shared" si="312"/>
        <v>24.39</v>
      </c>
      <c r="V1557">
        <f t="shared" si="313"/>
        <v>43.9</v>
      </c>
      <c r="W1557">
        <f t="shared" si="314"/>
        <v>1.22</v>
      </c>
      <c r="X1557">
        <f t="shared" si="315"/>
        <v>2.44</v>
      </c>
      <c r="Y1557">
        <f t="shared" si="316"/>
        <v>28.05</v>
      </c>
      <c r="Z1557">
        <f t="shared" si="323"/>
        <v>0</v>
      </c>
      <c r="AA1557">
        <f t="shared" si="324"/>
        <v>0</v>
      </c>
    </row>
    <row r="1558" spans="1:27" x14ac:dyDescent="0.3">
      <c r="A1558" t="s">
        <v>4532</v>
      </c>
      <c r="B1558" t="s">
        <v>3833</v>
      </c>
      <c r="C1558" t="s">
        <v>1572</v>
      </c>
      <c r="D1558">
        <v>34</v>
      </c>
      <c r="E1558">
        <v>0</v>
      </c>
      <c r="F1558">
        <v>0</v>
      </c>
      <c r="G1558" s="4">
        <v>38</v>
      </c>
      <c r="H1558">
        <f t="shared" si="317"/>
        <v>89.47</v>
      </c>
      <c r="I1558">
        <f t="shared" si="318"/>
        <v>34</v>
      </c>
      <c r="J1558" s="3" t="str">
        <f t="shared" si="319"/>
        <v>PP</v>
      </c>
      <c r="K1558" s="3" t="str">
        <f t="shared" si="320"/>
        <v>PSOE</v>
      </c>
      <c r="L1558" s="3">
        <f t="shared" si="321"/>
        <v>41.18</v>
      </c>
      <c r="M1558" s="3">
        <f t="shared" si="322"/>
        <v>38.24</v>
      </c>
      <c r="N1558">
        <v>13</v>
      </c>
      <c r="O1558">
        <v>14</v>
      </c>
      <c r="P1558">
        <v>0</v>
      </c>
      <c r="Q1558">
        <v>0</v>
      </c>
      <c r="R1558">
        <v>7</v>
      </c>
      <c r="S1558">
        <v>0</v>
      </c>
      <c r="T1558">
        <v>0</v>
      </c>
      <c r="U1558">
        <f t="shared" si="312"/>
        <v>38.24</v>
      </c>
      <c r="V1558">
        <f t="shared" si="313"/>
        <v>41.18</v>
      </c>
      <c r="W1558">
        <f t="shared" si="314"/>
        <v>0</v>
      </c>
      <c r="X1558">
        <f t="shared" si="315"/>
        <v>0</v>
      </c>
      <c r="Y1558">
        <f t="shared" si="316"/>
        <v>20.59</v>
      </c>
      <c r="Z1558">
        <f t="shared" si="323"/>
        <v>0</v>
      </c>
      <c r="AA1558">
        <f t="shared" si="324"/>
        <v>0</v>
      </c>
    </row>
    <row r="1559" spans="1:27" x14ac:dyDescent="0.3">
      <c r="A1559" t="s">
        <v>4532</v>
      </c>
      <c r="B1559" t="s">
        <v>3834</v>
      </c>
      <c r="C1559" t="s">
        <v>1573</v>
      </c>
      <c r="D1559">
        <v>38</v>
      </c>
      <c r="E1559">
        <v>0</v>
      </c>
      <c r="F1559">
        <v>0</v>
      </c>
      <c r="G1559" s="4">
        <v>42</v>
      </c>
      <c r="H1559">
        <f t="shared" si="317"/>
        <v>90.48</v>
      </c>
      <c r="I1559">
        <f t="shared" si="318"/>
        <v>38</v>
      </c>
      <c r="J1559" s="3" t="str">
        <f t="shared" si="319"/>
        <v>PP</v>
      </c>
      <c r="K1559" s="3" t="str">
        <f t="shared" si="320"/>
        <v>VOX</v>
      </c>
      <c r="L1559" s="3">
        <f t="shared" si="321"/>
        <v>63.16</v>
      </c>
      <c r="M1559" s="3">
        <f t="shared" si="322"/>
        <v>15.79</v>
      </c>
      <c r="N1559">
        <v>2</v>
      </c>
      <c r="O1559">
        <v>24</v>
      </c>
      <c r="P1559">
        <v>6</v>
      </c>
      <c r="Q1559">
        <v>0</v>
      </c>
      <c r="R1559">
        <v>6</v>
      </c>
      <c r="S1559">
        <v>0</v>
      </c>
      <c r="T1559">
        <v>0</v>
      </c>
      <c r="U1559">
        <f t="shared" si="312"/>
        <v>5.26</v>
      </c>
      <c r="V1559">
        <f t="shared" si="313"/>
        <v>63.16</v>
      </c>
      <c r="W1559">
        <f t="shared" si="314"/>
        <v>15.79</v>
      </c>
      <c r="X1559">
        <f t="shared" si="315"/>
        <v>0</v>
      </c>
      <c r="Y1559">
        <f t="shared" si="316"/>
        <v>15.79</v>
      </c>
      <c r="Z1559">
        <f t="shared" si="323"/>
        <v>0</v>
      </c>
      <c r="AA1559">
        <f t="shared" si="324"/>
        <v>0</v>
      </c>
    </row>
    <row r="1560" spans="1:27" x14ac:dyDescent="0.3">
      <c r="A1560" t="s">
        <v>4532</v>
      </c>
      <c r="B1560" t="s">
        <v>3835</v>
      </c>
      <c r="C1560" t="s">
        <v>1574</v>
      </c>
      <c r="D1560">
        <v>46</v>
      </c>
      <c r="E1560">
        <v>0</v>
      </c>
      <c r="F1560">
        <v>0</v>
      </c>
      <c r="G1560" s="4">
        <v>57</v>
      </c>
      <c r="H1560">
        <f t="shared" si="317"/>
        <v>80.7</v>
      </c>
      <c r="I1560">
        <f t="shared" si="318"/>
        <v>46</v>
      </c>
      <c r="J1560" s="3" t="str">
        <f t="shared" si="319"/>
        <v>PP</v>
      </c>
      <c r="K1560" s="3" t="str">
        <f t="shared" si="320"/>
        <v>Ciudadanos</v>
      </c>
      <c r="L1560" s="3">
        <f t="shared" si="321"/>
        <v>67.39</v>
      </c>
      <c r="M1560" s="3">
        <f t="shared" si="322"/>
        <v>21.74</v>
      </c>
      <c r="N1560">
        <v>5</v>
      </c>
      <c r="O1560">
        <v>31</v>
      </c>
      <c r="P1560">
        <v>0</v>
      </c>
      <c r="Q1560">
        <v>0</v>
      </c>
      <c r="R1560">
        <v>10</v>
      </c>
      <c r="S1560">
        <v>0</v>
      </c>
      <c r="T1560">
        <v>0</v>
      </c>
      <c r="U1560">
        <f t="shared" si="312"/>
        <v>10.87</v>
      </c>
      <c r="V1560">
        <f t="shared" si="313"/>
        <v>67.39</v>
      </c>
      <c r="W1560">
        <f t="shared" si="314"/>
        <v>0</v>
      </c>
      <c r="X1560">
        <f t="shared" si="315"/>
        <v>0</v>
      </c>
      <c r="Y1560">
        <f t="shared" si="316"/>
        <v>21.74</v>
      </c>
      <c r="Z1560">
        <f t="shared" si="323"/>
        <v>0</v>
      </c>
      <c r="AA1560">
        <f t="shared" si="324"/>
        <v>0</v>
      </c>
    </row>
    <row r="1561" spans="1:27" x14ac:dyDescent="0.3">
      <c r="A1561" t="s">
        <v>4532</v>
      </c>
      <c r="B1561" t="s">
        <v>3836</v>
      </c>
      <c r="C1561" t="s">
        <v>1575</v>
      </c>
      <c r="D1561">
        <v>734</v>
      </c>
      <c r="E1561">
        <v>10</v>
      </c>
      <c r="F1561">
        <v>12</v>
      </c>
      <c r="G1561" s="4">
        <v>968</v>
      </c>
      <c r="H1561">
        <f t="shared" si="317"/>
        <v>75.83</v>
      </c>
      <c r="I1561">
        <f t="shared" si="318"/>
        <v>724</v>
      </c>
      <c r="J1561" s="3" t="str">
        <f t="shared" si="319"/>
        <v>PSOE</v>
      </c>
      <c r="K1561" s="3" t="str">
        <f t="shared" si="320"/>
        <v>PP</v>
      </c>
      <c r="L1561" s="3">
        <f t="shared" si="321"/>
        <v>36.46</v>
      </c>
      <c r="M1561" s="3">
        <f t="shared" si="322"/>
        <v>22.38</v>
      </c>
      <c r="N1561">
        <v>264</v>
      </c>
      <c r="O1561">
        <v>162</v>
      </c>
      <c r="P1561">
        <v>59</v>
      </c>
      <c r="Q1561">
        <v>59</v>
      </c>
      <c r="R1561">
        <v>131</v>
      </c>
      <c r="S1561">
        <v>0</v>
      </c>
      <c r="T1561">
        <v>0</v>
      </c>
      <c r="U1561">
        <f t="shared" si="312"/>
        <v>36.46</v>
      </c>
      <c r="V1561">
        <f t="shared" si="313"/>
        <v>22.38</v>
      </c>
      <c r="W1561">
        <f t="shared" si="314"/>
        <v>8.15</v>
      </c>
      <c r="X1561">
        <f t="shared" si="315"/>
        <v>8.15</v>
      </c>
      <c r="Y1561">
        <f t="shared" si="316"/>
        <v>18.09</v>
      </c>
      <c r="Z1561">
        <f t="shared" si="323"/>
        <v>0</v>
      </c>
      <c r="AA1561">
        <f t="shared" si="324"/>
        <v>0</v>
      </c>
    </row>
    <row r="1562" spans="1:27" x14ac:dyDescent="0.3">
      <c r="A1562" t="s">
        <v>4532</v>
      </c>
      <c r="B1562" t="s">
        <v>3837</v>
      </c>
      <c r="C1562" t="s">
        <v>1576</v>
      </c>
      <c r="D1562">
        <v>110</v>
      </c>
      <c r="E1562">
        <v>5</v>
      </c>
      <c r="F1562">
        <v>0</v>
      </c>
      <c r="G1562" s="4">
        <v>150</v>
      </c>
      <c r="H1562">
        <f t="shared" si="317"/>
        <v>73.33</v>
      </c>
      <c r="I1562">
        <f t="shared" si="318"/>
        <v>105</v>
      </c>
      <c r="J1562" s="3" t="str">
        <f t="shared" si="319"/>
        <v>PP</v>
      </c>
      <c r="K1562" s="3" t="str">
        <f t="shared" si="320"/>
        <v>PSOE</v>
      </c>
      <c r="L1562" s="3">
        <f t="shared" si="321"/>
        <v>43.81</v>
      </c>
      <c r="M1562" s="3">
        <f t="shared" si="322"/>
        <v>30.48</v>
      </c>
      <c r="N1562">
        <v>32</v>
      </c>
      <c r="O1562">
        <v>46</v>
      </c>
      <c r="P1562">
        <v>5</v>
      </c>
      <c r="Q1562">
        <v>1</v>
      </c>
      <c r="R1562">
        <v>19</v>
      </c>
      <c r="S1562">
        <v>0</v>
      </c>
      <c r="T1562">
        <v>0</v>
      </c>
      <c r="U1562">
        <f t="shared" si="312"/>
        <v>30.48</v>
      </c>
      <c r="V1562">
        <f t="shared" si="313"/>
        <v>43.81</v>
      </c>
      <c r="W1562">
        <f t="shared" si="314"/>
        <v>4.76</v>
      </c>
      <c r="X1562">
        <f t="shared" si="315"/>
        <v>0.95</v>
      </c>
      <c r="Y1562">
        <f t="shared" si="316"/>
        <v>18.100000000000001</v>
      </c>
      <c r="Z1562">
        <f t="shared" si="323"/>
        <v>0</v>
      </c>
      <c r="AA1562">
        <f t="shared" si="324"/>
        <v>0</v>
      </c>
    </row>
    <row r="1563" spans="1:27" x14ac:dyDescent="0.3">
      <c r="A1563" t="s">
        <v>4532</v>
      </c>
      <c r="B1563" t="s">
        <v>3838</v>
      </c>
      <c r="C1563" t="s">
        <v>1577</v>
      </c>
      <c r="D1563">
        <v>187</v>
      </c>
      <c r="E1563">
        <v>2</v>
      </c>
      <c r="F1563">
        <v>2</v>
      </c>
      <c r="G1563" s="4">
        <v>229</v>
      </c>
      <c r="H1563">
        <f t="shared" si="317"/>
        <v>81.66</v>
      </c>
      <c r="I1563">
        <f t="shared" si="318"/>
        <v>185</v>
      </c>
      <c r="J1563" s="3" t="str">
        <f t="shared" si="319"/>
        <v>PP</v>
      </c>
      <c r="K1563" s="3" t="str">
        <f t="shared" si="320"/>
        <v>PSOE</v>
      </c>
      <c r="L1563" s="3">
        <f t="shared" si="321"/>
        <v>41.62</v>
      </c>
      <c r="M1563" s="3">
        <f t="shared" si="322"/>
        <v>29.19</v>
      </c>
      <c r="N1563">
        <v>54</v>
      </c>
      <c r="O1563">
        <v>77</v>
      </c>
      <c r="P1563">
        <v>3</v>
      </c>
      <c r="Q1563">
        <v>10</v>
      </c>
      <c r="R1563">
        <v>31</v>
      </c>
      <c r="S1563">
        <v>0</v>
      </c>
      <c r="T1563">
        <v>0</v>
      </c>
      <c r="U1563">
        <f t="shared" si="312"/>
        <v>29.19</v>
      </c>
      <c r="V1563">
        <f t="shared" si="313"/>
        <v>41.62</v>
      </c>
      <c r="W1563">
        <f t="shared" si="314"/>
        <v>1.62</v>
      </c>
      <c r="X1563">
        <f t="shared" si="315"/>
        <v>5.41</v>
      </c>
      <c r="Y1563">
        <f t="shared" si="316"/>
        <v>16.760000000000002</v>
      </c>
      <c r="Z1563">
        <f t="shared" si="323"/>
        <v>0</v>
      </c>
      <c r="AA1563">
        <f t="shared" si="324"/>
        <v>0</v>
      </c>
    </row>
    <row r="1564" spans="1:27" x14ac:dyDescent="0.3">
      <c r="A1564" t="s">
        <v>4532</v>
      </c>
      <c r="B1564" t="s">
        <v>3839</v>
      </c>
      <c r="C1564" t="s">
        <v>1578</v>
      </c>
      <c r="D1564">
        <v>139</v>
      </c>
      <c r="E1564">
        <v>1</v>
      </c>
      <c r="F1564">
        <v>1</v>
      </c>
      <c r="G1564" s="4">
        <v>163</v>
      </c>
      <c r="H1564">
        <f t="shared" si="317"/>
        <v>85.28</v>
      </c>
      <c r="I1564">
        <f t="shared" si="318"/>
        <v>138</v>
      </c>
      <c r="J1564" s="3" t="str">
        <f t="shared" si="319"/>
        <v>PP</v>
      </c>
      <c r="K1564" s="3" t="str">
        <f t="shared" si="320"/>
        <v>PSOE</v>
      </c>
      <c r="L1564" s="3">
        <f t="shared" si="321"/>
        <v>33.33</v>
      </c>
      <c r="M1564" s="3">
        <f t="shared" si="322"/>
        <v>30.43</v>
      </c>
      <c r="N1564">
        <v>42</v>
      </c>
      <c r="O1564">
        <v>46</v>
      </c>
      <c r="P1564">
        <v>1</v>
      </c>
      <c r="Q1564">
        <v>13</v>
      </c>
      <c r="R1564">
        <v>25</v>
      </c>
      <c r="S1564">
        <v>0</v>
      </c>
      <c r="T1564">
        <v>0</v>
      </c>
      <c r="U1564">
        <f t="shared" si="312"/>
        <v>30.43</v>
      </c>
      <c r="V1564">
        <f t="shared" si="313"/>
        <v>33.33</v>
      </c>
      <c r="W1564">
        <f t="shared" si="314"/>
        <v>0.72</v>
      </c>
      <c r="X1564">
        <f t="shared" si="315"/>
        <v>9.42</v>
      </c>
      <c r="Y1564">
        <f t="shared" si="316"/>
        <v>18.12</v>
      </c>
      <c r="Z1564">
        <f t="shared" si="323"/>
        <v>0</v>
      </c>
      <c r="AA1564">
        <f t="shared" si="324"/>
        <v>0</v>
      </c>
    </row>
    <row r="1565" spans="1:27" x14ac:dyDescent="0.3">
      <c r="A1565" t="s">
        <v>4532</v>
      </c>
      <c r="B1565" t="s">
        <v>3840</v>
      </c>
      <c r="C1565" t="s">
        <v>1579</v>
      </c>
      <c r="D1565">
        <v>625</v>
      </c>
      <c r="E1565">
        <v>2</v>
      </c>
      <c r="F1565">
        <v>4</v>
      </c>
      <c r="G1565" s="4">
        <v>810</v>
      </c>
      <c r="H1565">
        <f t="shared" si="317"/>
        <v>77.16</v>
      </c>
      <c r="I1565">
        <f t="shared" si="318"/>
        <v>623</v>
      </c>
      <c r="J1565" s="3" t="str">
        <f t="shared" si="319"/>
        <v>PSOE</v>
      </c>
      <c r="K1565" s="3" t="str">
        <f t="shared" si="320"/>
        <v>Ciudadanos</v>
      </c>
      <c r="L1565" s="3">
        <f t="shared" si="321"/>
        <v>35.96</v>
      </c>
      <c r="M1565" s="3">
        <f t="shared" si="322"/>
        <v>24.08</v>
      </c>
      <c r="N1565">
        <v>224</v>
      </c>
      <c r="O1565">
        <v>125</v>
      </c>
      <c r="P1565">
        <v>41</v>
      </c>
      <c r="Q1565">
        <v>41</v>
      </c>
      <c r="R1565">
        <v>150</v>
      </c>
      <c r="S1565">
        <v>0</v>
      </c>
      <c r="T1565">
        <v>0</v>
      </c>
      <c r="U1565">
        <f t="shared" si="312"/>
        <v>35.96</v>
      </c>
      <c r="V1565">
        <f t="shared" si="313"/>
        <v>20.059999999999999</v>
      </c>
      <c r="W1565">
        <f t="shared" si="314"/>
        <v>6.58</v>
      </c>
      <c r="X1565">
        <f t="shared" si="315"/>
        <v>6.58</v>
      </c>
      <c r="Y1565">
        <f t="shared" si="316"/>
        <v>24.08</v>
      </c>
      <c r="Z1565">
        <f t="shared" si="323"/>
        <v>0</v>
      </c>
      <c r="AA1565">
        <f t="shared" si="324"/>
        <v>0</v>
      </c>
    </row>
    <row r="1566" spans="1:27" x14ac:dyDescent="0.3">
      <c r="A1566" t="s">
        <v>4532</v>
      </c>
      <c r="B1566" t="s">
        <v>3841</v>
      </c>
      <c r="C1566" t="s">
        <v>1580</v>
      </c>
      <c r="D1566">
        <v>573</v>
      </c>
      <c r="E1566">
        <v>6</v>
      </c>
      <c r="F1566">
        <v>7</v>
      </c>
      <c r="G1566" s="4">
        <v>718</v>
      </c>
      <c r="H1566">
        <f t="shared" si="317"/>
        <v>79.81</v>
      </c>
      <c r="I1566">
        <f t="shared" si="318"/>
        <v>567</v>
      </c>
      <c r="J1566" s="3" t="str">
        <f t="shared" si="319"/>
        <v>PP</v>
      </c>
      <c r="K1566" s="3" t="str">
        <f t="shared" si="320"/>
        <v>PSOE</v>
      </c>
      <c r="L1566" s="3">
        <f t="shared" si="321"/>
        <v>52.91</v>
      </c>
      <c r="M1566" s="3">
        <f t="shared" si="322"/>
        <v>25.4</v>
      </c>
      <c r="N1566">
        <v>144</v>
      </c>
      <c r="O1566">
        <v>300</v>
      </c>
      <c r="P1566">
        <v>22</v>
      </c>
      <c r="Q1566">
        <v>10</v>
      </c>
      <c r="R1566">
        <v>80</v>
      </c>
      <c r="S1566">
        <v>0</v>
      </c>
      <c r="T1566">
        <v>0</v>
      </c>
      <c r="U1566">
        <f t="shared" si="312"/>
        <v>25.4</v>
      </c>
      <c r="V1566">
        <f t="shared" si="313"/>
        <v>52.91</v>
      </c>
      <c r="W1566">
        <f t="shared" si="314"/>
        <v>3.88</v>
      </c>
      <c r="X1566">
        <f t="shared" si="315"/>
        <v>1.76</v>
      </c>
      <c r="Y1566">
        <f t="shared" si="316"/>
        <v>14.11</v>
      </c>
      <c r="Z1566">
        <f t="shared" si="323"/>
        <v>0</v>
      </c>
      <c r="AA1566">
        <f t="shared" si="324"/>
        <v>0</v>
      </c>
    </row>
    <row r="1567" spans="1:27" x14ac:dyDescent="0.3">
      <c r="A1567" t="s">
        <v>4532</v>
      </c>
      <c r="B1567" t="s">
        <v>3842</v>
      </c>
      <c r="C1567" t="s">
        <v>1581</v>
      </c>
      <c r="D1567">
        <v>74</v>
      </c>
      <c r="E1567">
        <v>0</v>
      </c>
      <c r="F1567">
        <v>0</v>
      </c>
      <c r="G1567" s="4">
        <v>100</v>
      </c>
      <c r="H1567">
        <f t="shared" si="317"/>
        <v>74</v>
      </c>
      <c r="I1567">
        <f t="shared" si="318"/>
        <v>74</v>
      </c>
      <c r="J1567" s="3" t="str">
        <f t="shared" si="319"/>
        <v>PP</v>
      </c>
      <c r="K1567" s="3" t="str">
        <f t="shared" si="320"/>
        <v>PSOE</v>
      </c>
      <c r="L1567" s="3">
        <f t="shared" si="321"/>
        <v>63.51</v>
      </c>
      <c r="M1567" s="3">
        <f t="shared" si="322"/>
        <v>17.57</v>
      </c>
      <c r="N1567">
        <v>13</v>
      </c>
      <c r="O1567">
        <v>47</v>
      </c>
      <c r="P1567">
        <v>6</v>
      </c>
      <c r="Q1567">
        <v>1</v>
      </c>
      <c r="R1567">
        <v>6</v>
      </c>
      <c r="S1567">
        <v>0</v>
      </c>
      <c r="T1567">
        <v>0</v>
      </c>
      <c r="U1567">
        <f t="shared" si="312"/>
        <v>17.57</v>
      </c>
      <c r="V1567">
        <f t="shared" si="313"/>
        <v>63.51</v>
      </c>
      <c r="W1567">
        <f t="shared" si="314"/>
        <v>8.11</v>
      </c>
      <c r="X1567">
        <f t="shared" si="315"/>
        <v>1.35</v>
      </c>
      <c r="Y1567">
        <f t="shared" si="316"/>
        <v>8.11</v>
      </c>
      <c r="Z1567">
        <f t="shared" si="323"/>
        <v>0</v>
      </c>
      <c r="AA1567">
        <f t="shared" si="324"/>
        <v>0</v>
      </c>
    </row>
    <row r="1568" spans="1:27" x14ac:dyDescent="0.3">
      <c r="A1568" t="s">
        <v>4532</v>
      </c>
      <c r="B1568" t="s">
        <v>3843</v>
      </c>
      <c r="C1568" t="s">
        <v>1582</v>
      </c>
      <c r="D1568">
        <v>59</v>
      </c>
      <c r="E1568">
        <v>0</v>
      </c>
      <c r="F1568">
        <v>1</v>
      </c>
      <c r="G1568" s="4">
        <v>69</v>
      </c>
      <c r="H1568">
        <f t="shared" si="317"/>
        <v>85.51</v>
      </c>
      <c r="I1568">
        <f t="shared" si="318"/>
        <v>59</v>
      </c>
      <c r="J1568" s="3" t="str">
        <f t="shared" si="319"/>
        <v>PP</v>
      </c>
      <c r="K1568" s="3" t="str">
        <f t="shared" si="320"/>
        <v>PSOE</v>
      </c>
      <c r="L1568" s="3">
        <f t="shared" si="321"/>
        <v>49.15</v>
      </c>
      <c r="M1568" s="3">
        <f t="shared" si="322"/>
        <v>20.34</v>
      </c>
      <c r="N1568">
        <v>12</v>
      </c>
      <c r="O1568">
        <v>29</v>
      </c>
      <c r="P1568">
        <v>7</v>
      </c>
      <c r="Q1568">
        <v>3</v>
      </c>
      <c r="R1568">
        <v>6</v>
      </c>
      <c r="S1568">
        <v>0</v>
      </c>
      <c r="T1568">
        <v>0</v>
      </c>
      <c r="U1568">
        <f t="shared" si="312"/>
        <v>20.34</v>
      </c>
      <c r="V1568">
        <f t="shared" si="313"/>
        <v>49.15</v>
      </c>
      <c r="W1568">
        <f t="shared" si="314"/>
        <v>11.86</v>
      </c>
      <c r="X1568">
        <f t="shared" si="315"/>
        <v>5.08</v>
      </c>
      <c r="Y1568">
        <f t="shared" si="316"/>
        <v>10.17</v>
      </c>
      <c r="Z1568">
        <f t="shared" si="323"/>
        <v>0</v>
      </c>
      <c r="AA1568">
        <f t="shared" si="324"/>
        <v>0</v>
      </c>
    </row>
    <row r="1569" spans="1:27" x14ac:dyDescent="0.3">
      <c r="A1569" t="s">
        <v>4532</v>
      </c>
      <c r="B1569" t="s">
        <v>3844</v>
      </c>
      <c r="C1569" t="s">
        <v>1583</v>
      </c>
      <c r="D1569">
        <v>20</v>
      </c>
      <c r="E1569">
        <v>0</v>
      </c>
      <c r="F1569">
        <v>1</v>
      </c>
      <c r="G1569" s="4">
        <v>26</v>
      </c>
      <c r="H1569">
        <f t="shared" si="317"/>
        <v>76.92</v>
      </c>
      <c r="I1569">
        <f t="shared" si="318"/>
        <v>20</v>
      </c>
      <c r="J1569" s="3" t="str">
        <f t="shared" si="319"/>
        <v>PP</v>
      </c>
      <c r="K1569" s="3" t="str">
        <f t="shared" si="320"/>
        <v>PSOE</v>
      </c>
      <c r="L1569" s="3">
        <f t="shared" si="321"/>
        <v>45</v>
      </c>
      <c r="M1569" s="3">
        <f t="shared" si="322"/>
        <v>35</v>
      </c>
      <c r="N1569">
        <v>7</v>
      </c>
      <c r="O1569">
        <v>9</v>
      </c>
      <c r="P1569">
        <v>1</v>
      </c>
      <c r="Q1569">
        <v>0</v>
      </c>
      <c r="R1569">
        <v>2</v>
      </c>
      <c r="S1569">
        <v>0</v>
      </c>
      <c r="T1569">
        <v>0</v>
      </c>
      <c r="U1569">
        <f t="shared" si="312"/>
        <v>35</v>
      </c>
      <c r="V1569">
        <f t="shared" si="313"/>
        <v>45</v>
      </c>
      <c r="W1569">
        <f t="shared" si="314"/>
        <v>5</v>
      </c>
      <c r="X1569">
        <f t="shared" si="315"/>
        <v>0</v>
      </c>
      <c r="Y1569">
        <f t="shared" si="316"/>
        <v>10</v>
      </c>
      <c r="Z1569">
        <f t="shared" si="323"/>
        <v>0</v>
      </c>
      <c r="AA1569">
        <f t="shared" si="324"/>
        <v>0</v>
      </c>
    </row>
    <row r="1570" spans="1:27" x14ac:dyDescent="0.3">
      <c r="A1570" t="s">
        <v>4532</v>
      </c>
      <c r="B1570" t="s">
        <v>3845</v>
      </c>
      <c r="C1570" t="s">
        <v>1584</v>
      </c>
      <c r="D1570">
        <v>84</v>
      </c>
      <c r="E1570">
        <v>0</v>
      </c>
      <c r="F1570">
        <v>1</v>
      </c>
      <c r="G1570" s="4">
        <v>96</v>
      </c>
      <c r="H1570">
        <f t="shared" si="317"/>
        <v>87.5</v>
      </c>
      <c r="I1570">
        <f t="shared" si="318"/>
        <v>84</v>
      </c>
      <c r="J1570" s="3" t="str">
        <f t="shared" si="319"/>
        <v>PP</v>
      </c>
      <c r="K1570" s="3" t="str">
        <f t="shared" si="320"/>
        <v>PSOE</v>
      </c>
      <c r="L1570" s="3">
        <f t="shared" si="321"/>
        <v>38.1</v>
      </c>
      <c r="M1570" s="3">
        <f t="shared" si="322"/>
        <v>23.81</v>
      </c>
      <c r="N1570">
        <v>20</v>
      </c>
      <c r="O1570">
        <v>32</v>
      </c>
      <c r="P1570">
        <v>4</v>
      </c>
      <c r="Q1570">
        <v>4</v>
      </c>
      <c r="R1570">
        <v>20</v>
      </c>
      <c r="S1570">
        <v>0</v>
      </c>
      <c r="T1570">
        <v>0</v>
      </c>
      <c r="U1570">
        <f t="shared" si="312"/>
        <v>23.81</v>
      </c>
      <c r="V1570">
        <f t="shared" si="313"/>
        <v>38.1</v>
      </c>
      <c r="W1570">
        <f t="shared" si="314"/>
        <v>4.76</v>
      </c>
      <c r="X1570">
        <f t="shared" si="315"/>
        <v>4.76</v>
      </c>
      <c r="Y1570">
        <f t="shared" si="316"/>
        <v>23.81</v>
      </c>
      <c r="Z1570">
        <f t="shared" si="323"/>
        <v>0</v>
      </c>
      <c r="AA1570">
        <f t="shared" si="324"/>
        <v>0</v>
      </c>
    </row>
    <row r="1571" spans="1:27" x14ac:dyDescent="0.3">
      <c r="A1571" t="s">
        <v>4532</v>
      </c>
      <c r="B1571" t="s">
        <v>3846</v>
      </c>
      <c r="C1571" t="s">
        <v>1585</v>
      </c>
      <c r="D1571">
        <v>156</v>
      </c>
      <c r="E1571">
        <v>6</v>
      </c>
      <c r="F1571">
        <v>2</v>
      </c>
      <c r="G1571" s="4">
        <v>196</v>
      </c>
      <c r="H1571">
        <f t="shared" si="317"/>
        <v>79.59</v>
      </c>
      <c r="I1571">
        <f t="shared" si="318"/>
        <v>150</v>
      </c>
      <c r="J1571" s="3" t="str">
        <f t="shared" si="319"/>
        <v>PP</v>
      </c>
      <c r="K1571" s="3" t="str">
        <f t="shared" si="320"/>
        <v>PSOE</v>
      </c>
      <c r="L1571" s="3">
        <f t="shared" si="321"/>
        <v>38</v>
      </c>
      <c r="M1571" s="3">
        <f t="shared" si="322"/>
        <v>34.67</v>
      </c>
      <c r="N1571">
        <v>52</v>
      </c>
      <c r="O1571">
        <v>57</v>
      </c>
      <c r="P1571">
        <v>10</v>
      </c>
      <c r="Q1571">
        <v>6</v>
      </c>
      <c r="R1571">
        <v>21</v>
      </c>
      <c r="S1571">
        <v>0</v>
      </c>
      <c r="T1571">
        <v>0</v>
      </c>
      <c r="U1571">
        <f t="shared" si="312"/>
        <v>34.67</v>
      </c>
      <c r="V1571">
        <f t="shared" si="313"/>
        <v>38</v>
      </c>
      <c r="W1571">
        <f t="shared" si="314"/>
        <v>6.67</v>
      </c>
      <c r="X1571">
        <f t="shared" si="315"/>
        <v>4</v>
      </c>
      <c r="Y1571">
        <f t="shared" si="316"/>
        <v>14</v>
      </c>
      <c r="Z1571">
        <f t="shared" si="323"/>
        <v>0</v>
      </c>
      <c r="AA1571">
        <f t="shared" si="324"/>
        <v>0</v>
      </c>
    </row>
    <row r="1572" spans="1:27" x14ac:dyDescent="0.3">
      <c r="A1572" t="s">
        <v>4532</v>
      </c>
      <c r="B1572" t="s">
        <v>3847</v>
      </c>
      <c r="C1572" t="s">
        <v>1586</v>
      </c>
      <c r="D1572">
        <v>72</v>
      </c>
      <c r="E1572">
        <v>0</v>
      </c>
      <c r="F1572">
        <v>0</v>
      </c>
      <c r="G1572" s="4">
        <v>82</v>
      </c>
      <c r="H1572">
        <f t="shared" si="317"/>
        <v>87.8</v>
      </c>
      <c r="I1572">
        <f t="shared" si="318"/>
        <v>72</v>
      </c>
      <c r="J1572" s="3" t="str">
        <f t="shared" si="319"/>
        <v>PP</v>
      </c>
      <c r="K1572" s="3" t="str">
        <f t="shared" si="320"/>
        <v>PSOE</v>
      </c>
      <c r="L1572" s="3">
        <f t="shared" si="321"/>
        <v>48.61</v>
      </c>
      <c r="M1572" s="3">
        <f t="shared" si="322"/>
        <v>20.83</v>
      </c>
      <c r="N1572">
        <v>15</v>
      </c>
      <c r="O1572">
        <v>35</v>
      </c>
      <c r="P1572">
        <v>5</v>
      </c>
      <c r="Q1572">
        <v>1</v>
      </c>
      <c r="R1572">
        <v>13</v>
      </c>
      <c r="S1572">
        <v>0</v>
      </c>
      <c r="T1572">
        <v>0</v>
      </c>
      <c r="U1572">
        <f t="shared" si="312"/>
        <v>20.83</v>
      </c>
      <c r="V1572">
        <f t="shared" si="313"/>
        <v>48.61</v>
      </c>
      <c r="W1572">
        <f t="shared" si="314"/>
        <v>6.94</v>
      </c>
      <c r="X1572">
        <f t="shared" si="315"/>
        <v>1.39</v>
      </c>
      <c r="Y1572">
        <f t="shared" si="316"/>
        <v>18.059999999999999</v>
      </c>
      <c r="Z1572">
        <f t="shared" si="323"/>
        <v>0</v>
      </c>
      <c r="AA1572">
        <f t="shared" si="324"/>
        <v>0</v>
      </c>
    </row>
    <row r="1573" spans="1:27" x14ac:dyDescent="0.3">
      <c r="A1573" t="s">
        <v>4532</v>
      </c>
      <c r="B1573" t="s">
        <v>3848</v>
      </c>
      <c r="C1573" t="s">
        <v>1587</v>
      </c>
      <c r="D1573">
        <v>642</v>
      </c>
      <c r="E1573">
        <v>8</v>
      </c>
      <c r="F1573">
        <v>9</v>
      </c>
      <c r="G1573" s="4">
        <v>775</v>
      </c>
      <c r="H1573">
        <f t="shared" si="317"/>
        <v>82.84</v>
      </c>
      <c r="I1573">
        <f t="shared" si="318"/>
        <v>634</v>
      </c>
      <c r="J1573" s="3" t="str">
        <f t="shared" si="319"/>
        <v>PSOE</v>
      </c>
      <c r="K1573" s="3" t="str">
        <f t="shared" si="320"/>
        <v>PP</v>
      </c>
      <c r="L1573" s="3">
        <f t="shared" si="321"/>
        <v>31.7</v>
      </c>
      <c r="M1573" s="3">
        <f t="shared" si="322"/>
        <v>28.86</v>
      </c>
      <c r="N1573">
        <v>201</v>
      </c>
      <c r="O1573">
        <v>183</v>
      </c>
      <c r="P1573">
        <v>49</v>
      </c>
      <c r="Q1573">
        <v>20</v>
      </c>
      <c r="R1573">
        <v>159</v>
      </c>
      <c r="S1573">
        <v>0</v>
      </c>
      <c r="T1573">
        <v>0</v>
      </c>
      <c r="U1573">
        <f t="shared" si="312"/>
        <v>31.7</v>
      </c>
      <c r="V1573">
        <f t="shared" si="313"/>
        <v>28.86</v>
      </c>
      <c r="W1573">
        <f t="shared" si="314"/>
        <v>7.73</v>
      </c>
      <c r="X1573">
        <f t="shared" si="315"/>
        <v>3.15</v>
      </c>
      <c r="Y1573">
        <f t="shared" si="316"/>
        <v>25.08</v>
      </c>
      <c r="Z1573">
        <f t="shared" si="323"/>
        <v>0</v>
      </c>
      <c r="AA1573">
        <f t="shared" si="324"/>
        <v>0</v>
      </c>
    </row>
    <row r="1574" spans="1:27" x14ac:dyDescent="0.3">
      <c r="A1574" t="s">
        <v>4532</v>
      </c>
      <c r="B1574" t="s">
        <v>3849</v>
      </c>
      <c r="C1574" t="s">
        <v>1588</v>
      </c>
      <c r="D1574">
        <v>60</v>
      </c>
      <c r="E1574">
        <v>0</v>
      </c>
      <c r="F1574">
        <v>0</v>
      </c>
      <c r="G1574" s="4">
        <v>84</v>
      </c>
      <c r="H1574">
        <f t="shared" si="317"/>
        <v>71.430000000000007</v>
      </c>
      <c r="I1574">
        <f t="shared" si="318"/>
        <v>60</v>
      </c>
      <c r="J1574" s="3" t="str">
        <f t="shared" si="319"/>
        <v>PP</v>
      </c>
      <c r="K1574" s="3" t="str">
        <f t="shared" si="320"/>
        <v>Ciudadanos</v>
      </c>
      <c r="L1574" s="3">
        <f t="shared" si="321"/>
        <v>73.33</v>
      </c>
      <c r="M1574" s="3">
        <f t="shared" si="322"/>
        <v>10</v>
      </c>
      <c r="N1574">
        <v>3</v>
      </c>
      <c r="O1574">
        <v>44</v>
      </c>
      <c r="P1574">
        <v>5</v>
      </c>
      <c r="Q1574">
        <v>1</v>
      </c>
      <c r="R1574">
        <v>6</v>
      </c>
      <c r="S1574">
        <v>0</v>
      </c>
      <c r="T1574">
        <v>0</v>
      </c>
      <c r="U1574">
        <f t="shared" si="312"/>
        <v>5</v>
      </c>
      <c r="V1574">
        <f t="shared" si="313"/>
        <v>73.33</v>
      </c>
      <c r="W1574">
        <f t="shared" si="314"/>
        <v>8.33</v>
      </c>
      <c r="X1574">
        <f t="shared" si="315"/>
        <v>1.67</v>
      </c>
      <c r="Y1574">
        <f t="shared" si="316"/>
        <v>10</v>
      </c>
      <c r="Z1574">
        <f t="shared" si="323"/>
        <v>0</v>
      </c>
      <c r="AA1574">
        <f t="shared" si="324"/>
        <v>0</v>
      </c>
    </row>
    <row r="1575" spans="1:27" x14ac:dyDescent="0.3">
      <c r="A1575" t="s">
        <v>4532</v>
      </c>
      <c r="B1575" t="s">
        <v>3850</v>
      </c>
      <c r="C1575" t="s">
        <v>1589</v>
      </c>
      <c r="D1575">
        <v>448</v>
      </c>
      <c r="E1575">
        <v>13</v>
      </c>
      <c r="F1575">
        <v>7</v>
      </c>
      <c r="G1575" s="4">
        <v>573</v>
      </c>
      <c r="H1575">
        <f t="shared" si="317"/>
        <v>78.180000000000007</v>
      </c>
      <c r="I1575">
        <f t="shared" si="318"/>
        <v>435</v>
      </c>
      <c r="J1575" s="3" t="str">
        <f t="shared" si="319"/>
        <v>PP</v>
      </c>
      <c r="K1575" s="3" t="str">
        <f t="shared" si="320"/>
        <v>Ciudadanos</v>
      </c>
      <c r="L1575" s="3">
        <f t="shared" si="321"/>
        <v>48.05</v>
      </c>
      <c r="M1575" s="3">
        <f t="shared" si="322"/>
        <v>22.99</v>
      </c>
      <c r="N1575">
        <v>66</v>
      </c>
      <c r="O1575">
        <v>209</v>
      </c>
      <c r="P1575">
        <v>21</v>
      </c>
      <c r="Q1575">
        <v>20</v>
      </c>
      <c r="R1575">
        <v>100</v>
      </c>
      <c r="S1575">
        <v>0</v>
      </c>
      <c r="T1575">
        <v>0</v>
      </c>
      <c r="U1575">
        <f t="shared" si="312"/>
        <v>15.17</v>
      </c>
      <c r="V1575">
        <f t="shared" si="313"/>
        <v>48.05</v>
      </c>
      <c r="W1575">
        <f t="shared" si="314"/>
        <v>4.83</v>
      </c>
      <c r="X1575">
        <f t="shared" si="315"/>
        <v>4.5999999999999996</v>
      </c>
      <c r="Y1575">
        <f t="shared" si="316"/>
        <v>22.99</v>
      </c>
      <c r="Z1575">
        <f t="shared" si="323"/>
        <v>0</v>
      </c>
      <c r="AA1575">
        <f t="shared" si="324"/>
        <v>0</v>
      </c>
    </row>
    <row r="1576" spans="1:27" x14ac:dyDescent="0.3">
      <c r="A1576" t="s">
        <v>4532</v>
      </c>
      <c r="B1576" t="s">
        <v>3851</v>
      </c>
      <c r="C1576" t="s">
        <v>1590</v>
      </c>
      <c r="D1576">
        <v>49</v>
      </c>
      <c r="E1576">
        <v>1</v>
      </c>
      <c r="F1576">
        <v>0</v>
      </c>
      <c r="G1576" s="4">
        <v>62</v>
      </c>
      <c r="H1576">
        <f t="shared" si="317"/>
        <v>79.03</v>
      </c>
      <c r="I1576">
        <f t="shared" si="318"/>
        <v>48</v>
      </c>
      <c r="J1576" s="3" t="str">
        <f t="shared" si="319"/>
        <v>PP</v>
      </c>
      <c r="K1576" s="3" t="str">
        <f t="shared" si="320"/>
        <v>PSOE</v>
      </c>
      <c r="L1576" s="3">
        <f t="shared" si="321"/>
        <v>37.5</v>
      </c>
      <c r="M1576" s="3">
        <f t="shared" si="322"/>
        <v>29.17</v>
      </c>
      <c r="N1576">
        <v>14</v>
      </c>
      <c r="O1576">
        <v>18</v>
      </c>
      <c r="P1576">
        <v>3</v>
      </c>
      <c r="Q1576">
        <v>1</v>
      </c>
      <c r="R1576">
        <v>8</v>
      </c>
      <c r="S1576">
        <v>0</v>
      </c>
      <c r="T1576">
        <v>0</v>
      </c>
      <c r="U1576">
        <f t="shared" si="312"/>
        <v>29.17</v>
      </c>
      <c r="V1576">
        <f t="shared" si="313"/>
        <v>37.5</v>
      </c>
      <c r="W1576">
        <f t="shared" si="314"/>
        <v>6.25</v>
      </c>
      <c r="X1576">
        <f t="shared" si="315"/>
        <v>2.08</v>
      </c>
      <c r="Y1576">
        <f t="shared" si="316"/>
        <v>16.670000000000002</v>
      </c>
      <c r="Z1576">
        <f t="shared" si="323"/>
        <v>0</v>
      </c>
      <c r="AA1576">
        <f t="shared" si="324"/>
        <v>0</v>
      </c>
    </row>
    <row r="1577" spans="1:27" x14ac:dyDescent="0.3">
      <c r="A1577" t="s">
        <v>4532</v>
      </c>
      <c r="B1577" t="s">
        <v>3852</v>
      </c>
      <c r="C1577" t="s">
        <v>1591</v>
      </c>
      <c r="D1577">
        <v>38</v>
      </c>
      <c r="E1577">
        <v>0</v>
      </c>
      <c r="F1577">
        <v>0</v>
      </c>
      <c r="G1577" s="4">
        <v>48</v>
      </c>
      <c r="H1577">
        <f t="shared" si="317"/>
        <v>79.17</v>
      </c>
      <c r="I1577">
        <f t="shared" si="318"/>
        <v>38</v>
      </c>
      <c r="J1577" s="3" t="str">
        <f t="shared" si="319"/>
        <v>Ciudadanos</v>
      </c>
      <c r="K1577" s="3" t="str">
        <f t="shared" si="320"/>
        <v>PP</v>
      </c>
      <c r="L1577" s="3">
        <f t="shared" si="321"/>
        <v>36.840000000000003</v>
      </c>
      <c r="M1577" s="3">
        <f t="shared" si="322"/>
        <v>34.21</v>
      </c>
      <c r="N1577">
        <v>8</v>
      </c>
      <c r="O1577">
        <v>13</v>
      </c>
      <c r="P1577">
        <v>0</v>
      </c>
      <c r="Q1577">
        <v>2</v>
      </c>
      <c r="R1577">
        <v>14</v>
      </c>
      <c r="S1577">
        <v>0</v>
      </c>
      <c r="T1577">
        <v>0</v>
      </c>
      <c r="U1577">
        <f t="shared" si="312"/>
        <v>21.05</v>
      </c>
      <c r="V1577">
        <f t="shared" si="313"/>
        <v>34.21</v>
      </c>
      <c r="W1577">
        <f t="shared" si="314"/>
        <v>0</v>
      </c>
      <c r="X1577">
        <f t="shared" si="315"/>
        <v>5.26</v>
      </c>
      <c r="Y1577">
        <f t="shared" si="316"/>
        <v>36.840000000000003</v>
      </c>
      <c r="Z1577">
        <f t="shared" si="323"/>
        <v>0</v>
      </c>
      <c r="AA1577">
        <f t="shared" si="324"/>
        <v>0</v>
      </c>
    </row>
    <row r="1578" spans="1:27" x14ac:dyDescent="0.3">
      <c r="A1578" t="s">
        <v>4532</v>
      </c>
      <c r="B1578" t="s">
        <v>3853</v>
      </c>
      <c r="C1578" t="s">
        <v>1592</v>
      </c>
      <c r="D1578">
        <v>148</v>
      </c>
      <c r="E1578">
        <v>0</v>
      </c>
      <c r="F1578">
        <v>2</v>
      </c>
      <c r="G1578" s="4">
        <v>164</v>
      </c>
      <c r="H1578">
        <f t="shared" si="317"/>
        <v>90.24</v>
      </c>
      <c r="I1578">
        <f t="shared" si="318"/>
        <v>148</v>
      </c>
      <c r="J1578" s="3" t="str">
        <f t="shared" si="319"/>
        <v>PSOE</v>
      </c>
      <c r="K1578" s="3" t="str">
        <f t="shared" si="320"/>
        <v>PP</v>
      </c>
      <c r="L1578" s="3">
        <f t="shared" si="321"/>
        <v>35.14</v>
      </c>
      <c r="M1578" s="3">
        <f t="shared" si="322"/>
        <v>31.08</v>
      </c>
      <c r="N1578">
        <v>52</v>
      </c>
      <c r="O1578">
        <v>46</v>
      </c>
      <c r="P1578">
        <v>12</v>
      </c>
      <c r="Q1578">
        <v>4</v>
      </c>
      <c r="R1578">
        <v>32</v>
      </c>
      <c r="S1578">
        <v>0</v>
      </c>
      <c r="T1578">
        <v>0</v>
      </c>
      <c r="U1578">
        <f t="shared" si="312"/>
        <v>35.14</v>
      </c>
      <c r="V1578">
        <f t="shared" si="313"/>
        <v>31.08</v>
      </c>
      <c r="W1578">
        <f t="shared" si="314"/>
        <v>8.11</v>
      </c>
      <c r="X1578">
        <f t="shared" si="315"/>
        <v>2.7</v>
      </c>
      <c r="Y1578">
        <f t="shared" si="316"/>
        <v>21.62</v>
      </c>
      <c r="Z1578">
        <f t="shared" si="323"/>
        <v>0</v>
      </c>
      <c r="AA1578">
        <f t="shared" si="324"/>
        <v>0</v>
      </c>
    </row>
    <row r="1579" spans="1:27" x14ac:dyDescent="0.3">
      <c r="A1579" t="s">
        <v>4532</v>
      </c>
      <c r="B1579" t="s">
        <v>3854</v>
      </c>
      <c r="C1579" t="s">
        <v>1593</v>
      </c>
      <c r="D1579">
        <v>175</v>
      </c>
      <c r="E1579">
        <v>1</v>
      </c>
      <c r="F1579">
        <v>1</v>
      </c>
      <c r="G1579" s="4">
        <v>227</v>
      </c>
      <c r="H1579">
        <f t="shared" si="317"/>
        <v>77.09</v>
      </c>
      <c r="I1579">
        <f t="shared" si="318"/>
        <v>174</v>
      </c>
      <c r="J1579" s="3" t="str">
        <f t="shared" si="319"/>
        <v>PSOE</v>
      </c>
      <c r="K1579" s="3" t="str">
        <f t="shared" si="320"/>
        <v>PP</v>
      </c>
      <c r="L1579" s="3">
        <f t="shared" si="321"/>
        <v>38.51</v>
      </c>
      <c r="M1579" s="3">
        <f t="shared" si="322"/>
        <v>29.89</v>
      </c>
      <c r="N1579">
        <v>67</v>
      </c>
      <c r="O1579">
        <v>52</v>
      </c>
      <c r="P1579">
        <v>18</v>
      </c>
      <c r="Q1579">
        <v>7</v>
      </c>
      <c r="R1579">
        <v>23</v>
      </c>
      <c r="S1579">
        <v>0</v>
      </c>
      <c r="T1579">
        <v>0</v>
      </c>
      <c r="U1579">
        <f t="shared" si="312"/>
        <v>38.51</v>
      </c>
      <c r="V1579">
        <f t="shared" si="313"/>
        <v>29.89</v>
      </c>
      <c r="W1579">
        <f t="shared" si="314"/>
        <v>10.34</v>
      </c>
      <c r="X1579">
        <f t="shared" si="315"/>
        <v>4.0199999999999996</v>
      </c>
      <c r="Y1579">
        <f t="shared" si="316"/>
        <v>13.22</v>
      </c>
      <c r="Z1579">
        <f t="shared" si="323"/>
        <v>0</v>
      </c>
      <c r="AA1579">
        <f t="shared" si="324"/>
        <v>0</v>
      </c>
    </row>
    <row r="1580" spans="1:27" x14ac:dyDescent="0.3">
      <c r="A1580" t="s">
        <v>4532</v>
      </c>
      <c r="B1580" t="s">
        <v>3855</v>
      </c>
      <c r="C1580" t="s">
        <v>1594</v>
      </c>
      <c r="D1580">
        <v>15</v>
      </c>
      <c r="E1580">
        <v>0</v>
      </c>
      <c r="F1580">
        <v>0</v>
      </c>
      <c r="G1580" s="4">
        <v>18</v>
      </c>
      <c r="H1580">
        <f t="shared" si="317"/>
        <v>83.33</v>
      </c>
      <c r="I1580">
        <f t="shared" si="318"/>
        <v>15</v>
      </c>
      <c r="J1580" s="3" t="str">
        <f t="shared" si="319"/>
        <v>PP</v>
      </c>
      <c r="K1580" s="3" t="str">
        <f t="shared" si="320"/>
        <v>Podemos</v>
      </c>
      <c r="L1580" s="3">
        <f t="shared" si="321"/>
        <v>80</v>
      </c>
      <c r="M1580" s="3">
        <f t="shared" si="322"/>
        <v>13.33</v>
      </c>
      <c r="N1580">
        <v>1</v>
      </c>
      <c r="O1580">
        <v>12</v>
      </c>
      <c r="P1580">
        <v>0</v>
      </c>
      <c r="Q1580">
        <v>2</v>
      </c>
      <c r="R1580">
        <v>0</v>
      </c>
      <c r="S1580">
        <v>0</v>
      </c>
      <c r="T1580">
        <v>0</v>
      </c>
      <c r="U1580">
        <f t="shared" si="312"/>
        <v>6.67</v>
      </c>
      <c r="V1580">
        <f t="shared" si="313"/>
        <v>80</v>
      </c>
      <c r="W1580">
        <f t="shared" si="314"/>
        <v>0</v>
      </c>
      <c r="X1580">
        <f t="shared" si="315"/>
        <v>13.33</v>
      </c>
      <c r="Y1580">
        <f t="shared" si="316"/>
        <v>0</v>
      </c>
      <c r="Z1580">
        <f t="shared" si="323"/>
        <v>0</v>
      </c>
      <c r="AA1580">
        <f t="shared" si="324"/>
        <v>0</v>
      </c>
    </row>
    <row r="1581" spans="1:27" x14ac:dyDescent="0.3">
      <c r="A1581" t="s">
        <v>4532</v>
      </c>
      <c r="B1581" t="s">
        <v>3856</v>
      </c>
      <c r="C1581" t="s">
        <v>1595</v>
      </c>
      <c r="D1581">
        <v>888</v>
      </c>
      <c r="E1581">
        <v>16</v>
      </c>
      <c r="F1581">
        <v>14</v>
      </c>
      <c r="G1581" s="4">
        <v>1094</v>
      </c>
      <c r="H1581">
        <f t="shared" si="317"/>
        <v>81.17</v>
      </c>
      <c r="I1581">
        <f t="shared" si="318"/>
        <v>872</v>
      </c>
      <c r="J1581" s="3" t="str">
        <f t="shared" si="319"/>
        <v>PP</v>
      </c>
      <c r="K1581" s="3" t="str">
        <f t="shared" si="320"/>
        <v>PSOE</v>
      </c>
      <c r="L1581" s="3">
        <f t="shared" si="321"/>
        <v>44.27</v>
      </c>
      <c r="M1581" s="3">
        <f t="shared" si="322"/>
        <v>28.9</v>
      </c>
      <c r="N1581">
        <v>252</v>
      </c>
      <c r="O1581">
        <v>386</v>
      </c>
      <c r="P1581">
        <v>65</v>
      </c>
      <c r="Q1581">
        <v>27</v>
      </c>
      <c r="R1581">
        <v>107</v>
      </c>
      <c r="S1581">
        <v>0</v>
      </c>
      <c r="T1581">
        <v>0</v>
      </c>
      <c r="U1581">
        <f t="shared" si="312"/>
        <v>28.9</v>
      </c>
      <c r="V1581">
        <f t="shared" si="313"/>
        <v>44.27</v>
      </c>
      <c r="W1581">
        <f t="shared" si="314"/>
        <v>7.45</v>
      </c>
      <c r="X1581">
        <f t="shared" si="315"/>
        <v>3.1</v>
      </c>
      <c r="Y1581">
        <f t="shared" si="316"/>
        <v>12.27</v>
      </c>
      <c r="Z1581">
        <f t="shared" si="323"/>
        <v>0</v>
      </c>
      <c r="AA1581">
        <f t="shared" si="324"/>
        <v>0</v>
      </c>
    </row>
    <row r="1582" spans="1:27" x14ac:dyDescent="0.3">
      <c r="A1582" t="s">
        <v>4532</v>
      </c>
      <c r="B1582" t="s">
        <v>3857</v>
      </c>
      <c r="C1582" t="s">
        <v>1596</v>
      </c>
      <c r="D1582">
        <v>433</v>
      </c>
      <c r="E1582">
        <v>9</v>
      </c>
      <c r="F1582">
        <v>3</v>
      </c>
      <c r="G1582" s="4">
        <v>493</v>
      </c>
      <c r="H1582">
        <f t="shared" si="317"/>
        <v>87.83</v>
      </c>
      <c r="I1582">
        <f t="shared" si="318"/>
        <v>424</v>
      </c>
      <c r="J1582" s="3" t="str">
        <f t="shared" si="319"/>
        <v>PP</v>
      </c>
      <c r="K1582" s="3" t="str">
        <f t="shared" si="320"/>
        <v>PSOE</v>
      </c>
      <c r="L1582" s="3">
        <f t="shared" si="321"/>
        <v>47.41</v>
      </c>
      <c r="M1582" s="3">
        <f t="shared" si="322"/>
        <v>36.56</v>
      </c>
      <c r="N1582">
        <v>155</v>
      </c>
      <c r="O1582">
        <v>201</v>
      </c>
      <c r="P1582">
        <v>5</v>
      </c>
      <c r="Q1582">
        <v>6</v>
      </c>
      <c r="R1582">
        <v>52</v>
      </c>
      <c r="S1582">
        <v>0</v>
      </c>
      <c r="T1582">
        <v>0</v>
      </c>
      <c r="U1582">
        <f t="shared" si="312"/>
        <v>36.56</v>
      </c>
      <c r="V1582">
        <f t="shared" si="313"/>
        <v>47.41</v>
      </c>
      <c r="W1582">
        <f t="shared" si="314"/>
        <v>1.18</v>
      </c>
      <c r="X1582">
        <f t="shared" si="315"/>
        <v>1.42</v>
      </c>
      <c r="Y1582">
        <f t="shared" si="316"/>
        <v>12.26</v>
      </c>
      <c r="Z1582">
        <f t="shared" si="323"/>
        <v>0</v>
      </c>
      <c r="AA1582">
        <f t="shared" si="324"/>
        <v>0</v>
      </c>
    </row>
    <row r="1583" spans="1:27" x14ac:dyDescent="0.3">
      <c r="A1583" t="s">
        <v>4532</v>
      </c>
      <c r="B1583" t="s">
        <v>3858</v>
      </c>
      <c r="C1583" t="s">
        <v>1597</v>
      </c>
      <c r="D1583">
        <v>25</v>
      </c>
      <c r="E1583">
        <v>0</v>
      </c>
      <c r="F1583">
        <v>0</v>
      </c>
      <c r="G1583" s="4">
        <v>27</v>
      </c>
      <c r="H1583">
        <f t="shared" si="317"/>
        <v>92.59</v>
      </c>
      <c r="I1583">
        <f t="shared" si="318"/>
        <v>25</v>
      </c>
      <c r="J1583" s="3" t="str">
        <f t="shared" si="319"/>
        <v>PP</v>
      </c>
      <c r="K1583" s="3" t="str">
        <f t="shared" si="320"/>
        <v>PSOE</v>
      </c>
      <c r="L1583" s="3">
        <f t="shared" si="321"/>
        <v>56</v>
      </c>
      <c r="M1583" s="3">
        <f t="shared" si="322"/>
        <v>36</v>
      </c>
      <c r="N1583">
        <v>9</v>
      </c>
      <c r="O1583">
        <v>14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f t="shared" si="312"/>
        <v>36</v>
      </c>
      <c r="V1583">
        <f t="shared" si="313"/>
        <v>56</v>
      </c>
      <c r="W1583">
        <f t="shared" si="314"/>
        <v>4</v>
      </c>
      <c r="X1583">
        <f t="shared" si="315"/>
        <v>0</v>
      </c>
      <c r="Y1583">
        <f t="shared" si="316"/>
        <v>0</v>
      </c>
      <c r="Z1583">
        <f t="shared" si="323"/>
        <v>0</v>
      </c>
      <c r="AA1583">
        <f t="shared" si="324"/>
        <v>0</v>
      </c>
    </row>
    <row r="1584" spans="1:27" x14ac:dyDescent="0.3">
      <c r="A1584" t="s">
        <v>4532</v>
      </c>
      <c r="B1584" t="s">
        <v>3859</v>
      </c>
      <c r="C1584" t="s">
        <v>1598</v>
      </c>
      <c r="D1584">
        <v>79</v>
      </c>
      <c r="E1584">
        <v>3</v>
      </c>
      <c r="F1584">
        <v>2</v>
      </c>
      <c r="G1584" s="4">
        <v>94</v>
      </c>
      <c r="H1584">
        <f t="shared" si="317"/>
        <v>84.04</v>
      </c>
      <c r="I1584">
        <f t="shared" si="318"/>
        <v>76</v>
      </c>
      <c r="J1584" s="3" t="str">
        <f t="shared" si="319"/>
        <v>PSOE</v>
      </c>
      <c r="K1584" s="3" t="str">
        <f t="shared" si="320"/>
        <v>PP</v>
      </c>
      <c r="L1584" s="3">
        <f t="shared" si="321"/>
        <v>51.32</v>
      </c>
      <c r="M1584" s="3">
        <f t="shared" si="322"/>
        <v>22.37</v>
      </c>
      <c r="N1584">
        <v>39</v>
      </c>
      <c r="O1584">
        <v>17</v>
      </c>
      <c r="P1584">
        <v>1</v>
      </c>
      <c r="Q1584">
        <v>4</v>
      </c>
      <c r="R1584">
        <v>10</v>
      </c>
      <c r="S1584">
        <v>0</v>
      </c>
      <c r="T1584">
        <v>0</v>
      </c>
      <c r="U1584">
        <f t="shared" si="312"/>
        <v>51.32</v>
      </c>
      <c r="V1584">
        <f t="shared" si="313"/>
        <v>22.37</v>
      </c>
      <c r="W1584">
        <f t="shared" si="314"/>
        <v>1.32</v>
      </c>
      <c r="X1584">
        <f t="shared" si="315"/>
        <v>5.26</v>
      </c>
      <c r="Y1584">
        <f t="shared" si="316"/>
        <v>13.16</v>
      </c>
      <c r="Z1584">
        <f t="shared" si="323"/>
        <v>0</v>
      </c>
      <c r="AA1584">
        <f t="shared" si="324"/>
        <v>0</v>
      </c>
    </row>
    <row r="1585" spans="1:27" x14ac:dyDescent="0.3">
      <c r="A1585" t="s">
        <v>4532</v>
      </c>
      <c r="B1585" t="s">
        <v>3860</v>
      </c>
      <c r="C1585" t="s">
        <v>1599</v>
      </c>
      <c r="D1585">
        <v>82</v>
      </c>
      <c r="E1585">
        <v>0</v>
      </c>
      <c r="F1585">
        <v>1</v>
      </c>
      <c r="G1585" s="4">
        <v>98</v>
      </c>
      <c r="H1585">
        <f t="shared" si="317"/>
        <v>83.67</v>
      </c>
      <c r="I1585">
        <f t="shared" si="318"/>
        <v>82</v>
      </c>
      <c r="J1585" s="3" t="str">
        <f t="shared" si="319"/>
        <v>PP</v>
      </c>
      <c r="K1585" s="3" t="str">
        <f t="shared" si="320"/>
        <v>PSOE</v>
      </c>
      <c r="L1585" s="3">
        <f t="shared" si="321"/>
        <v>46.34</v>
      </c>
      <c r="M1585" s="3">
        <f t="shared" si="322"/>
        <v>24.39</v>
      </c>
      <c r="N1585">
        <v>20</v>
      </c>
      <c r="O1585">
        <v>38</v>
      </c>
      <c r="P1585">
        <v>4</v>
      </c>
      <c r="Q1585">
        <v>3</v>
      </c>
      <c r="R1585">
        <v>15</v>
      </c>
      <c r="S1585">
        <v>0</v>
      </c>
      <c r="T1585">
        <v>0</v>
      </c>
      <c r="U1585">
        <f t="shared" si="312"/>
        <v>24.39</v>
      </c>
      <c r="V1585">
        <f t="shared" si="313"/>
        <v>46.34</v>
      </c>
      <c r="W1585">
        <f t="shared" si="314"/>
        <v>4.88</v>
      </c>
      <c r="X1585">
        <f t="shared" si="315"/>
        <v>3.66</v>
      </c>
      <c r="Y1585">
        <f t="shared" si="316"/>
        <v>18.29</v>
      </c>
      <c r="Z1585">
        <f t="shared" si="323"/>
        <v>0</v>
      </c>
      <c r="AA1585">
        <f t="shared" si="324"/>
        <v>0</v>
      </c>
    </row>
    <row r="1586" spans="1:27" x14ac:dyDescent="0.3">
      <c r="A1586" t="s">
        <v>4532</v>
      </c>
      <c r="B1586" t="s">
        <v>3861</v>
      </c>
      <c r="C1586" t="s">
        <v>1600</v>
      </c>
      <c r="D1586">
        <v>307</v>
      </c>
      <c r="E1586">
        <v>6</v>
      </c>
      <c r="F1586">
        <v>3</v>
      </c>
      <c r="G1586" s="4">
        <v>398</v>
      </c>
      <c r="H1586">
        <f t="shared" si="317"/>
        <v>77.14</v>
      </c>
      <c r="I1586">
        <f t="shared" si="318"/>
        <v>301</v>
      </c>
      <c r="J1586" s="3" t="str">
        <f t="shared" si="319"/>
        <v>PP</v>
      </c>
      <c r="K1586" s="3" t="str">
        <f t="shared" si="320"/>
        <v>PSOE</v>
      </c>
      <c r="L1586" s="3">
        <f t="shared" si="321"/>
        <v>44.19</v>
      </c>
      <c r="M1586" s="3">
        <f t="shared" si="322"/>
        <v>29.57</v>
      </c>
      <c r="N1586">
        <v>89</v>
      </c>
      <c r="O1586">
        <v>133</v>
      </c>
      <c r="P1586">
        <v>24</v>
      </c>
      <c r="Q1586">
        <v>16</v>
      </c>
      <c r="R1586">
        <v>30</v>
      </c>
      <c r="S1586">
        <v>0</v>
      </c>
      <c r="T1586">
        <v>0</v>
      </c>
      <c r="U1586">
        <f t="shared" si="312"/>
        <v>29.57</v>
      </c>
      <c r="V1586">
        <f t="shared" si="313"/>
        <v>44.19</v>
      </c>
      <c r="W1586">
        <f t="shared" si="314"/>
        <v>7.97</v>
      </c>
      <c r="X1586">
        <f t="shared" si="315"/>
        <v>5.32</v>
      </c>
      <c r="Y1586">
        <f t="shared" si="316"/>
        <v>9.9700000000000006</v>
      </c>
      <c r="Z1586">
        <f t="shared" si="323"/>
        <v>0</v>
      </c>
      <c r="AA1586">
        <f t="shared" si="324"/>
        <v>0</v>
      </c>
    </row>
    <row r="1587" spans="1:27" x14ac:dyDescent="0.3">
      <c r="A1587" t="s">
        <v>4532</v>
      </c>
      <c r="B1587" t="s">
        <v>3862</v>
      </c>
      <c r="C1587" t="s">
        <v>1601</v>
      </c>
      <c r="D1587">
        <v>308</v>
      </c>
      <c r="E1587">
        <v>11</v>
      </c>
      <c r="F1587">
        <v>4</v>
      </c>
      <c r="G1587" s="4">
        <v>376</v>
      </c>
      <c r="H1587">
        <f t="shared" si="317"/>
        <v>81.91</v>
      </c>
      <c r="I1587">
        <f t="shared" si="318"/>
        <v>297</v>
      </c>
      <c r="J1587" s="3" t="str">
        <f t="shared" si="319"/>
        <v>PP</v>
      </c>
      <c r="K1587" s="3" t="str">
        <f t="shared" si="320"/>
        <v>PSOE</v>
      </c>
      <c r="L1587" s="3">
        <f t="shared" si="321"/>
        <v>34.68</v>
      </c>
      <c r="M1587" s="3">
        <f t="shared" si="322"/>
        <v>30.64</v>
      </c>
      <c r="N1587">
        <v>91</v>
      </c>
      <c r="O1587">
        <v>103</v>
      </c>
      <c r="P1587">
        <v>17</v>
      </c>
      <c r="Q1587">
        <v>7</v>
      </c>
      <c r="R1587">
        <v>71</v>
      </c>
      <c r="S1587">
        <v>0</v>
      </c>
      <c r="T1587">
        <v>0</v>
      </c>
      <c r="U1587">
        <f t="shared" si="312"/>
        <v>30.64</v>
      </c>
      <c r="V1587">
        <f t="shared" si="313"/>
        <v>34.68</v>
      </c>
      <c r="W1587">
        <f t="shared" si="314"/>
        <v>5.72</v>
      </c>
      <c r="X1587">
        <f t="shared" si="315"/>
        <v>2.36</v>
      </c>
      <c r="Y1587">
        <f t="shared" si="316"/>
        <v>23.91</v>
      </c>
      <c r="Z1587">
        <f t="shared" si="323"/>
        <v>0</v>
      </c>
      <c r="AA1587">
        <f t="shared" si="324"/>
        <v>0</v>
      </c>
    </row>
    <row r="1588" spans="1:27" x14ac:dyDescent="0.3">
      <c r="A1588" t="s">
        <v>4532</v>
      </c>
      <c r="B1588" t="s">
        <v>3863</v>
      </c>
      <c r="C1588" t="s">
        <v>1602</v>
      </c>
      <c r="D1588">
        <v>324</v>
      </c>
      <c r="E1588">
        <v>4</v>
      </c>
      <c r="F1588">
        <v>12</v>
      </c>
      <c r="G1588" s="4">
        <v>420</v>
      </c>
      <c r="H1588">
        <f t="shared" si="317"/>
        <v>77.14</v>
      </c>
      <c r="I1588">
        <f t="shared" si="318"/>
        <v>320</v>
      </c>
      <c r="J1588" s="3" t="str">
        <f t="shared" si="319"/>
        <v>PP</v>
      </c>
      <c r="K1588" s="3" t="str">
        <f t="shared" si="320"/>
        <v>PSOE</v>
      </c>
      <c r="L1588" s="3">
        <f t="shared" si="321"/>
        <v>32.81</v>
      </c>
      <c r="M1588" s="3">
        <f t="shared" si="322"/>
        <v>27.5</v>
      </c>
      <c r="N1588">
        <v>88</v>
      </c>
      <c r="O1588">
        <v>105</v>
      </c>
      <c r="P1588">
        <v>22</v>
      </c>
      <c r="Q1588">
        <v>32</v>
      </c>
      <c r="R1588">
        <v>54</v>
      </c>
      <c r="S1588">
        <v>0</v>
      </c>
      <c r="T1588">
        <v>0</v>
      </c>
      <c r="U1588">
        <f t="shared" si="312"/>
        <v>27.5</v>
      </c>
      <c r="V1588">
        <f t="shared" si="313"/>
        <v>32.81</v>
      </c>
      <c r="W1588">
        <f t="shared" si="314"/>
        <v>6.88</v>
      </c>
      <c r="X1588">
        <f t="shared" si="315"/>
        <v>10</v>
      </c>
      <c r="Y1588">
        <f t="shared" si="316"/>
        <v>16.88</v>
      </c>
      <c r="Z1588">
        <f t="shared" si="323"/>
        <v>0</v>
      </c>
      <c r="AA1588">
        <f t="shared" si="324"/>
        <v>0</v>
      </c>
    </row>
    <row r="1589" spans="1:27" x14ac:dyDescent="0.3">
      <c r="A1589" t="s">
        <v>4532</v>
      </c>
      <c r="B1589" t="s">
        <v>3864</v>
      </c>
      <c r="C1589" t="s">
        <v>1603</v>
      </c>
      <c r="D1589">
        <v>87</v>
      </c>
      <c r="E1589">
        <v>0</v>
      </c>
      <c r="F1589">
        <v>3</v>
      </c>
      <c r="G1589" s="4">
        <v>117</v>
      </c>
      <c r="H1589">
        <f t="shared" si="317"/>
        <v>74.36</v>
      </c>
      <c r="I1589">
        <f t="shared" si="318"/>
        <v>87</v>
      </c>
      <c r="J1589" s="3" t="str">
        <f t="shared" si="319"/>
        <v>PP</v>
      </c>
      <c r="K1589" s="3" t="str">
        <f t="shared" si="320"/>
        <v>PSOE</v>
      </c>
      <c r="L1589" s="3">
        <f t="shared" si="321"/>
        <v>64.37</v>
      </c>
      <c r="M1589" s="3">
        <f t="shared" si="322"/>
        <v>16.09</v>
      </c>
      <c r="N1589">
        <v>14</v>
      </c>
      <c r="O1589">
        <v>56</v>
      </c>
      <c r="P1589">
        <v>3</v>
      </c>
      <c r="Q1589">
        <v>1</v>
      </c>
      <c r="R1589">
        <v>10</v>
      </c>
      <c r="S1589">
        <v>0</v>
      </c>
      <c r="T1589">
        <v>0</v>
      </c>
      <c r="U1589">
        <f t="shared" si="312"/>
        <v>16.09</v>
      </c>
      <c r="V1589">
        <f t="shared" si="313"/>
        <v>64.37</v>
      </c>
      <c r="W1589">
        <f t="shared" si="314"/>
        <v>3.45</v>
      </c>
      <c r="X1589">
        <f t="shared" si="315"/>
        <v>1.1499999999999999</v>
      </c>
      <c r="Y1589">
        <f t="shared" si="316"/>
        <v>11.49</v>
      </c>
      <c r="Z1589">
        <f t="shared" si="323"/>
        <v>0</v>
      </c>
      <c r="AA1589">
        <f t="shared" si="324"/>
        <v>0</v>
      </c>
    </row>
    <row r="1590" spans="1:27" x14ac:dyDescent="0.3">
      <c r="A1590" t="s">
        <v>4532</v>
      </c>
      <c r="B1590" t="s">
        <v>3865</v>
      </c>
      <c r="C1590" t="s">
        <v>1604</v>
      </c>
      <c r="D1590">
        <v>59</v>
      </c>
      <c r="E1590">
        <v>1</v>
      </c>
      <c r="F1590">
        <v>0</v>
      </c>
      <c r="G1590" s="4">
        <v>78</v>
      </c>
      <c r="H1590">
        <f t="shared" si="317"/>
        <v>75.64</v>
      </c>
      <c r="I1590">
        <f t="shared" si="318"/>
        <v>58</v>
      </c>
      <c r="J1590" s="3" t="str">
        <f t="shared" si="319"/>
        <v>PP</v>
      </c>
      <c r="K1590" s="3" t="str">
        <f t="shared" si="320"/>
        <v>PSOE</v>
      </c>
      <c r="L1590" s="3">
        <f t="shared" si="321"/>
        <v>58.62</v>
      </c>
      <c r="M1590" s="3">
        <f t="shared" si="322"/>
        <v>17.239999999999998</v>
      </c>
      <c r="N1590">
        <v>10</v>
      </c>
      <c r="O1590">
        <v>34</v>
      </c>
      <c r="P1590">
        <v>7</v>
      </c>
      <c r="Q1590">
        <v>1</v>
      </c>
      <c r="R1590">
        <v>6</v>
      </c>
      <c r="S1590">
        <v>0</v>
      </c>
      <c r="T1590">
        <v>0</v>
      </c>
      <c r="U1590">
        <f t="shared" si="312"/>
        <v>17.239999999999998</v>
      </c>
      <c r="V1590">
        <f t="shared" si="313"/>
        <v>58.62</v>
      </c>
      <c r="W1590">
        <f t="shared" si="314"/>
        <v>12.07</v>
      </c>
      <c r="X1590">
        <f t="shared" si="315"/>
        <v>1.72</v>
      </c>
      <c r="Y1590">
        <f t="shared" si="316"/>
        <v>10.34</v>
      </c>
      <c r="Z1590">
        <f t="shared" si="323"/>
        <v>0</v>
      </c>
      <c r="AA1590">
        <f t="shared" si="324"/>
        <v>0</v>
      </c>
    </row>
    <row r="1591" spans="1:27" x14ac:dyDescent="0.3">
      <c r="A1591" t="s">
        <v>4532</v>
      </c>
      <c r="B1591" t="s">
        <v>3866</v>
      </c>
      <c r="C1591" t="s">
        <v>1605</v>
      </c>
      <c r="D1591">
        <v>286</v>
      </c>
      <c r="E1591">
        <v>0</v>
      </c>
      <c r="F1591">
        <v>1</v>
      </c>
      <c r="G1591" s="4">
        <v>342</v>
      </c>
      <c r="H1591">
        <f t="shared" si="317"/>
        <v>83.63</v>
      </c>
      <c r="I1591">
        <f t="shared" si="318"/>
        <v>286</v>
      </c>
      <c r="J1591" s="3" t="str">
        <f t="shared" si="319"/>
        <v>PP</v>
      </c>
      <c r="K1591" s="3" t="str">
        <f t="shared" si="320"/>
        <v>Ciudadanos</v>
      </c>
      <c r="L1591" s="3">
        <f t="shared" si="321"/>
        <v>40.21</v>
      </c>
      <c r="M1591" s="3">
        <f t="shared" si="322"/>
        <v>19.23</v>
      </c>
      <c r="N1591">
        <v>51</v>
      </c>
      <c r="O1591">
        <v>115</v>
      </c>
      <c r="P1591">
        <v>17</v>
      </c>
      <c r="Q1591">
        <v>31</v>
      </c>
      <c r="R1591">
        <v>55</v>
      </c>
      <c r="S1591">
        <v>0</v>
      </c>
      <c r="T1591">
        <v>0</v>
      </c>
      <c r="U1591">
        <f t="shared" si="312"/>
        <v>17.829999999999998</v>
      </c>
      <c r="V1591">
        <f t="shared" si="313"/>
        <v>40.21</v>
      </c>
      <c r="W1591">
        <f t="shared" si="314"/>
        <v>5.94</v>
      </c>
      <c r="X1591">
        <f t="shared" si="315"/>
        <v>10.84</v>
      </c>
      <c r="Y1591">
        <f t="shared" si="316"/>
        <v>19.23</v>
      </c>
      <c r="Z1591">
        <f t="shared" si="323"/>
        <v>0</v>
      </c>
      <c r="AA1591">
        <f t="shared" si="324"/>
        <v>0</v>
      </c>
    </row>
    <row r="1592" spans="1:27" x14ac:dyDescent="0.3">
      <c r="A1592" t="s">
        <v>4532</v>
      </c>
      <c r="B1592" t="s">
        <v>3867</v>
      </c>
      <c r="C1592" t="s">
        <v>1606</v>
      </c>
      <c r="D1592">
        <v>111</v>
      </c>
      <c r="E1592">
        <v>1</v>
      </c>
      <c r="F1592">
        <v>3</v>
      </c>
      <c r="G1592" s="4">
        <v>129</v>
      </c>
      <c r="H1592">
        <f t="shared" si="317"/>
        <v>86.05</v>
      </c>
      <c r="I1592">
        <f t="shared" si="318"/>
        <v>110</v>
      </c>
      <c r="J1592" s="3" t="str">
        <f t="shared" si="319"/>
        <v>PP</v>
      </c>
      <c r="K1592" s="3" t="str">
        <f t="shared" si="320"/>
        <v>PSOE</v>
      </c>
      <c r="L1592" s="3">
        <f t="shared" si="321"/>
        <v>64.55</v>
      </c>
      <c r="M1592" s="3">
        <f t="shared" si="322"/>
        <v>11.82</v>
      </c>
      <c r="N1592">
        <v>13</v>
      </c>
      <c r="O1592">
        <v>71</v>
      </c>
      <c r="P1592">
        <v>5</v>
      </c>
      <c r="Q1592">
        <v>0</v>
      </c>
      <c r="R1592">
        <v>0</v>
      </c>
      <c r="S1592">
        <v>0</v>
      </c>
      <c r="T1592">
        <v>0</v>
      </c>
      <c r="U1592">
        <f t="shared" si="312"/>
        <v>11.82</v>
      </c>
      <c r="V1592">
        <f t="shared" si="313"/>
        <v>64.55</v>
      </c>
      <c r="W1592">
        <f t="shared" si="314"/>
        <v>4.55</v>
      </c>
      <c r="X1592">
        <f t="shared" si="315"/>
        <v>0</v>
      </c>
      <c r="Y1592">
        <f t="shared" si="316"/>
        <v>0</v>
      </c>
      <c r="Z1592">
        <f t="shared" si="323"/>
        <v>0</v>
      </c>
      <c r="AA1592">
        <f t="shared" si="324"/>
        <v>0</v>
      </c>
    </row>
    <row r="1593" spans="1:27" x14ac:dyDescent="0.3">
      <c r="A1593" t="s">
        <v>4532</v>
      </c>
      <c r="B1593" t="s">
        <v>3868</v>
      </c>
      <c r="C1593" t="s">
        <v>1607</v>
      </c>
      <c r="D1593">
        <v>1586</v>
      </c>
      <c r="E1593">
        <v>9</v>
      </c>
      <c r="F1593">
        <v>7</v>
      </c>
      <c r="G1593" s="4">
        <v>2131</v>
      </c>
      <c r="H1593">
        <f t="shared" si="317"/>
        <v>74.430000000000007</v>
      </c>
      <c r="I1593">
        <f t="shared" si="318"/>
        <v>1577</v>
      </c>
      <c r="J1593" s="3" t="str">
        <f t="shared" si="319"/>
        <v>PSOE</v>
      </c>
      <c r="K1593" s="3" t="str">
        <f t="shared" si="320"/>
        <v>PP</v>
      </c>
      <c r="L1593" s="3">
        <f t="shared" si="321"/>
        <v>33.42</v>
      </c>
      <c r="M1593" s="3">
        <f t="shared" si="322"/>
        <v>26.82</v>
      </c>
      <c r="N1593">
        <v>527</v>
      </c>
      <c r="O1593">
        <v>423</v>
      </c>
      <c r="P1593">
        <v>95</v>
      </c>
      <c r="Q1593">
        <v>126</v>
      </c>
      <c r="R1593">
        <v>310</v>
      </c>
      <c r="S1593">
        <v>0</v>
      </c>
      <c r="T1593">
        <v>0</v>
      </c>
      <c r="U1593">
        <f t="shared" si="312"/>
        <v>33.42</v>
      </c>
      <c r="V1593">
        <f t="shared" si="313"/>
        <v>26.82</v>
      </c>
      <c r="W1593">
        <f t="shared" si="314"/>
        <v>6.02</v>
      </c>
      <c r="X1593">
        <f t="shared" si="315"/>
        <v>7.99</v>
      </c>
      <c r="Y1593">
        <f t="shared" si="316"/>
        <v>19.66</v>
      </c>
      <c r="Z1593">
        <f t="shared" si="323"/>
        <v>0</v>
      </c>
      <c r="AA1593">
        <f t="shared" si="324"/>
        <v>0</v>
      </c>
    </row>
    <row r="1594" spans="1:27" x14ac:dyDescent="0.3">
      <c r="A1594" t="s">
        <v>4533</v>
      </c>
      <c r="B1594" t="s">
        <v>3869</v>
      </c>
      <c r="C1594" t="s">
        <v>1609</v>
      </c>
      <c r="D1594">
        <v>204</v>
      </c>
      <c r="E1594">
        <v>0</v>
      </c>
      <c r="F1594">
        <v>2</v>
      </c>
      <c r="G1594" s="4">
        <v>251</v>
      </c>
      <c r="H1594">
        <f t="shared" si="317"/>
        <v>81.27</v>
      </c>
      <c r="I1594">
        <f t="shared" si="318"/>
        <v>204</v>
      </c>
      <c r="J1594" s="3" t="str">
        <f t="shared" si="319"/>
        <v>PSOE</v>
      </c>
      <c r="K1594" s="3" t="str">
        <f t="shared" si="320"/>
        <v>PP</v>
      </c>
      <c r="L1594" s="3">
        <f t="shared" si="321"/>
        <v>50.49</v>
      </c>
      <c r="M1594" s="3">
        <f t="shared" si="322"/>
        <v>25.49</v>
      </c>
      <c r="N1594">
        <v>103</v>
      </c>
      <c r="O1594">
        <v>52</v>
      </c>
      <c r="P1594">
        <v>13</v>
      </c>
      <c r="Q1594">
        <v>7</v>
      </c>
      <c r="R1594">
        <v>18</v>
      </c>
      <c r="S1594">
        <v>0</v>
      </c>
      <c r="T1594">
        <v>0</v>
      </c>
      <c r="U1594">
        <f t="shared" si="312"/>
        <v>50.49</v>
      </c>
      <c r="V1594">
        <f t="shared" si="313"/>
        <v>25.49</v>
      </c>
      <c r="W1594">
        <f t="shared" si="314"/>
        <v>6.37</v>
      </c>
      <c r="X1594">
        <f t="shared" si="315"/>
        <v>3.43</v>
      </c>
      <c r="Y1594">
        <f t="shared" si="316"/>
        <v>8.82</v>
      </c>
      <c r="Z1594">
        <f t="shared" si="323"/>
        <v>0</v>
      </c>
      <c r="AA1594">
        <f t="shared" si="324"/>
        <v>0</v>
      </c>
    </row>
    <row r="1595" spans="1:27" x14ac:dyDescent="0.3">
      <c r="A1595" t="s">
        <v>4533</v>
      </c>
      <c r="B1595" t="s">
        <v>3870</v>
      </c>
      <c r="C1595" t="s">
        <v>1610</v>
      </c>
      <c r="D1595">
        <v>60</v>
      </c>
      <c r="E1595">
        <v>1</v>
      </c>
      <c r="F1595">
        <v>1</v>
      </c>
      <c r="G1595" s="4">
        <v>68</v>
      </c>
      <c r="H1595">
        <f t="shared" si="317"/>
        <v>88.24</v>
      </c>
      <c r="I1595">
        <f t="shared" si="318"/>
        <v>59</v>
      </c>
      <c r="J1595" s="3" t="str">
        <f t="shared" si="319"/>
        <v>PP</v>
      </c>
      <c r="K1595" s="3" t="str">
        <f t="shared" si="320"/>
        <v>PSOE</v>
      </c>
      <c r="L1595" s="3">
        <f t="shared" si="321"/>
        <v>22.03</v>
      </c>
      <c r="M1595" s="3">
        <f t="shared" si="322"/>
        <v>20.34</v>
      </c>
      <c r="N1595">
        <v>12</v>
      </c>
      <c r="O1595">
        <v>13</v>
      </c>
      <c r="P1595">
        <v>2</v>
      </c>
      <c r="Q1595">
        <v>1</v>
      </c>
      <c r="R1595">
        <v>8</v>
      </c>
      <c r="S1595">
        <v>0</v>
      </c>
      <c r="T1595">
        <v>0</v>
      </c>
      <c r="U1595">
        <f t="shared" si="312"/>
        <v>20.34</v>
      </c>
      <c r="V1595">
        <f t="shared" si="313"/>
        <v>22.03</v>
      </c>
      <c r="W1595">
        <f t="shared" si="314"/>
        <v>3.39</v>
      </c>
      <c r="X1595">
        <f t="shared" si="315"/>
        <v>1.69</v>
      </c>
      <c r="Y1595">
        <f t="shared" si="316"/>
        <v>13.56</v>
      </c>
      <c r="Z1595">
        <f t="shared" si="323"/>
        <v>0</v>
      </c>
      <c r="AA1595">
        <f t="shared" si="324"/>
        <v>0</v>
      </c>
    </row>
    <row r="1596" spans="1:27" x14ac:dyDescent="0.3">
      <c r="A1596" t="s">
        <v>4533</v>
      </c>
      <c r="B1596" t="s">
        <v>3871</v>
      </c>
      <c r="C1596" t="s">
        <v>1611</v>
      </c>
      <c r="D1596">
        <v>1799</v>
      </c>
      <c r="E1596">
        <v>23</v>
      </c>
      <c r="F1596">
        <v>27</v>
      </c>
      <c r="G1596" s="4">
        <v>2290</v>
      </c>
      <c r="H1596">
        <f t="shared" si="317"/>
        <v>78.56</v>
      </c>
      <c r="I1596">
        <f t="shared" si="318"/>
        <v>1776</v>
      </c>
      <c r="J1596" s="3" t="str">
        <f t="shared" si="319"/>
        <v>PSOE</v>
      </c>
      <c r="K1596" s="3" t="str">
        <f t="shared" si="320"/>
        <v>PP</v>
      </c>
      <c r="L1596" s="3">
        <f t="shared" si="321"/>
        <v>44.03</v>
      </c>
      <c r="M1596" s="3">
        <f t="shared" si="322"/>
        <v>24.66</v>
      </c>
      <c r="N1596">
        <v>782</v>
      </c>
      <c r="O1596">
        <v>438</v>
      </c>
      <c r="P1596">
        <v>104</v>
      </c>
      <c r="Q1596">
        <v>37</v>
      </c>
      <c r="R1596">
        <v>180</v>
      </c>
      <c r="S1596">
        <v>0</v>
      </c>
      <c r="T1596">
        <v>0</v>
      </c>
      <c r="U1596">
        <f t="shared" si="312"/>
        <v>44.03</v>
      </c>
      <c r="V1596">
        <f t="shared" si="313"/>
        <v>24.66</v>
      </c>
      <c r="W1596">
        <f t="shared" si="314"/>
        <v>5.86</v>
      </c>
      <c r="X1596">
        <f t="shared" si="315"/>
        <v>2.08</v>
      </c>
      <c r="Y1596">
        <f t="shared" si="316"/>
        <v>10.14</v>
      </c>
      <c r="Z1596">
        <f t="shared" si="323"/>
        <v>0</v>
      </c>
      <c r="AA1596">
        <f t="shared" si="324"/>
        <v>0</v>
      </c>
    </row>
    <row r="1597" spans="1:27" x14ac:dyDescent="0.3">
      <c r="A1597" t="s">
        <v>4533</v>
      </c>
      <c r="B1597" t="s">
        <v>3872</v>
      </c>
      <c r="C1597" t="s">
        <v>1612</v>
      </c>
      <c r="D1597">
        <v>117</v>
      </c>
      <c r="E1597">
        <v>3</v>
      </c>
      <c r="F1597">
        <v>1</v>
      </c>
      <c r="G1597" s="4">
        <v>152</v>
      </c>
      <c r="H1597">
        <f t="shared" si="317"/>
        <v>76.97</v>
      </c>
      <c r="I1597">
        <f t="shared" si="318"/>
        <v>114</v>
      </c>
      <c r="J1597" s="3" t="s">
        <v>4544</v>
      </c>
      <c r="K1597" s="3" t="str">
        <f t="shared" si="320"/>
        <v>PSOE</v>
      </c>
      <c r="L1597" s="3">
        <f t="shared" si="321"/>
        <v>30.7</v>
      </c>
      <c r="M1597" s="3">
        <f t="shared" si="322"/>
        <v>30.7</v>
      </c>
      <c r="N1597">
        <v>35</v>
      </c>
      <c r="O1597">
        <v>35</v>
      </c>
      <c r="P1597">
        <v>5</v>
      </c>
      <c r="Q1597">
        <v>6</v>
      </c>
      <c r="R1597">
        <v>19</v>
      </c>
      <c r="S1597">
        <v>0</v>
      </c>
      <c r="T1597">
        <v>0</v>
      </c>
      <c r="U1597">
        <f t="shared" si="312"/>
        <v>30.7</v>
      </c>
      <c r="V1597">
        <f t="shared" si="313"/>
        <v>30.7</v>
      </c>
      <c r="W1597">
        <f t="shared" si="314"/>
        <v>4.3899999999999997</v>
      </c>
      <c r="X1597">
        <f t="shared" si="315"/>
        <v>5.26</v>
      </c>
      <c r="Y1597">
        <f t="shared" si="316"/>
        <v>16.670000000000002</v>
      </c>
      <c r="Z1597">
        <f t="shared" si="323"/>
        <v>0</v>
      </c>
      <c r="AA1597">
        <f t="shared" si="324"/>
        <v>0</v>
      </c>
    </row>
    <row r="1598" spans="1:27" x14ac:dyDescent="0.3">
      <c r="A1598" t="s">
        <v>4533</v>
      </c>
      <c r="B1598" t="s">
        <v>3873</v>
      </c>
      <c r="C1598" t="s">
        <v>1613</v>
      </c>
      <c r="D1598">
        <v>82</v>
      </c>
      <c r="E1598">
        <v>0</v>
      </c>
      <c r="F1598">
        <v>2</v>
      </c>
      <c r="G1598" s="4">
        <v>108</v>
      </c>
      <c r="H1598">
        <f t="shared" si="317"/>
        <v>75.930000000000007</v>
      </c>
      <c r="I1598">
        <f t="shared" si="318"/>
        <v>82</v>
      </c>
      <c r="J1598" s="3" t="str">
        <f t="shared" si="319"/>
        <v>PP</v>
      </c>
      <c r="K1598" s="3" t="str">
        <f t="shared" si="320"/>
        <v>PSOE</v>
      </c>
      <c r="L1598" s="3">
        <f t="shared" si="321"/>
        <v>52.44</v>
      </c>
      <c r="M1598" s="3">
        <f t="shared" si="322"/>
        <v>23.17</v>
      </c>
      <c r="N1598">
        <v>19</v>
      </c>
      <c r="O1598">
        <v>43</v>
      </c>
      <c r="P1598">
        <v>2</v>
      </c>
      <c r="Q1598">
        <v>0</v>
      </c>
      <c r="R1598">
        <v>9</v>
      </c>
      <c r="S1598">
        <v>0</v>
      </c>
      <c r="T1598">
        <v>0</v>
      </c>
      <c r="U1598">
        <f t="shared" si="312"/>
        <v>23.17</v>
      </c>
      <c r="V1598">
        <f t="shared" si="313"/>
        <v>52.44</v>
      </c>
      <c r="W1598">
        <f t="shared" si="314"/>
        <v>2.44</v>
      </c>
      <c r="X1598">
        <f t="shared" si="315"/>
        <v>0</v>
      </c>
      <c r="Y1598">
        <f t="shared" si="316"/>
        <v>10.98</v>
      </c>
      <c r="Z1598">
        <f t="shared" si="323"/>
        <v>0</v>
      </c>
      <c r="AA1598">
        <f t="shared" si="324"/>
        <v>0</v>
      </c>
    </row>
    <row r="1599" spans="1:27" x14ac:dyDescent="0.3">
      <c r="A1599" t="s">
        <v>4533</v>
      </c>
      <c r="B1599" t="s">
        <v>3874</v>
      </c>
      <c r="C1599" t="s">
        <v>1614</v>
      </c>
      <c r="D1599">
        <v>44</v>
      </c>
      <c r="E1599">
        <v>1</v>
      </c>
      <c r="F1599">
        <v>0</v>
      </c>
      <c r="G1599" s="4">
        <v>56</v>
      </c>
      <c r="H1599">
        <f t="shared" si="317"/>
        <v>78.569999999999993</v>
      </c>
      <c r="I1599">
        <f t="shared" si="318"/>
        <v>43</v>
      </c>
      <c r="J1599" s="3" t="str">
        <f t="shared" si="319"/>
        <v>PP</v>
      </c>
      <c r="K1599" s="3" t="str">
        <f t="shared" si="320"/>
        <v>PSOE</v>
      </c>
      <c r="L1599" s="3">
        <f t="shared" si="321"/>
        <v>60.47</v>
      </c>
      <c r="M1599" s="3">
        <f t="shared" si="322"/>
        <v>16.28</v>
      </c>
      <c r="N1599">
        <v>7</v>
      </c>
      <c r="O1599">
        <v>26</v>
      </c>
      <c r="P1599">
        <v>2</v>
      </c>
      <c r="Q1599">
        <v>2</v>
      </c>
      <c r="R1599">
        <v>1</v>
      </c>
      <c r="S1599">
        <v>0</v>
      </c>
      <c r="T1599">
        <v>0</v>
      </c>
      <c r="U1599">
        <f t="shared" si="312"/>
        <v>16.28</v>
      </c>
      <c r="V1599">
        <f t="shared" si="313"/>
        <v>60.47</v>
      </c>
      <c r="W1599">
        <f t="shared" si="314"/>
        <v>4.6500000000000004</v>
      </c>
      <c r="X1599">
        <f t="shared" si="315"/>
        <v>4.6500000000000004</v>
      </c>
      <c r="Y1599">
        <f t="shared" si="316"/>
        <v>2.33</v>
      </c>
      <c r="Z1599">
        <f t="shared" si="323"/>
        <v>0</v>
      </c>
      <c r="AA1599">
        <f t="shared" si="324"/>
        <v>0</v>
      </c>
    </row>
    <row r="1600" spans="1:27" x14ac:dyDescent="0.3">
      <c r="A1600" t="s">
        <v>4533</v>
      </c>
      <c r="B1600" t="s">
        <v>3875</v>
      </c>
      <c r="C1600" t="s">
        <v>1615</v>
      </c>
      <c r="D1600">
        <v>65</v>
      </c>
      <c r="E1600">
        <v>0</v>
      </c>
      <c r="F1600">
        <v>5</v>
      </c>
      <c r="G1600" s="4">
        <v>78</v>
      </c>
      <c r="H1600">
        <f t="shared" si="317"/>
        <v>83.33</v>
      </c>
      <c r="I1600">
        <f t="shared" si="318"/>
        <v>65</v>
      </c>
      <c r="J1600" s="3" t="str">
        <f t="shared" si="319"/>
        <v>PP</v>
      </c>
      <c r="K1600" s="3" t="str">
        <f t="shared" si="320"/>
        <v>PSOE</v>
      </c>
      <c r="L1600" s="3">
        <f t="shared" si="321"/>
        <v>43.08</v>
      </c>
      <c r="M1600" s="3">
        <f t="shared" si="322"/>
        <v>18.46</v>
      </c>
      <c r="N1600">
        <v>12</v>
      </c>
      <c r="O1600">
        <v>28</v>
      </c>
      <c r="P1600">
        <v>6</v>
      </c>
      <c r="Q1600">
        <v>1</v>
      </c>
      <c r="R1600">
        <v>8</v>
      </c>
      <c r="S1600">
        <v>0</v>
      </c>
      <c r="T1600">
        <v>0</v>
      </c>
      <c r="U1600">
        <f t="shared" si="312"/>
        <v>18.46</v>
      </c>
      <c r="V1600">
        <f t="shared" si="313"/>
        <v>43.08</v>
      </c>
      <c r="W1600">
        <f t="shared" si="314"/>
        <v>9.23</v>
      </c>
      <c r="X1600">
        <f t="shared" si="315"/>
        <v>1.54</v>
      </c>
      <c r="Y1600">
        <f t="shared" si="316"/>
        <v>12.31</v>
      </c>
      <c r="Z1600">
        <f t="shared" si="323"/>
        <v>0</v>
      </c>
      <c r="AA1600">
        <f t="shared" si="324"/>
        <v>0</v>
      </c>
    </row>
    <row r="1601" spans="1:27" x14ac:dyDescent="0.3">
      <c r="A1601" t="s">
        <v>4533</v>
      </c>
      <c r="B1601" t="s">
        <v>3876</v>
      </c>
      <c r="C1601" t="s">
        <v>1616</v>
      </c>
      <c r="D1601">
        <v>17</v>
      </c>
      <c r="E1601">
        <v>0</v>
      </c>
      <c r="F1601">
        <v>1</v>
      </c>
      <c r="G1601" s="4">
        <v>21</v>
      </c>
      <c r="H1601">
        <f t="shared" si="317"/>
        <v>80.95</v>
      </c>
      <c r="I1601">
        <f t="shared" si="318"/>
        <v>17</v>
      </c>
      <c r="J1601" s="3" t="str">
        <f t="shared" si="319"/>
        <v>PP</v>
      </c>
      <c r="K1601" s="3" t="str">
        <f t="shared" si="320"/>
        <v>PSOE</v>
      </c>
      <c r="L1601" s="3">
        <f t="shared" si="321"/>
        <v>70.59</v>
      </c>
      <c r="M1601" s="3">
        <f t="shared" si="322"/>
        <v>5.88</v>
      </c>
      <c r="N1601">
        <v>1</v>
      </c>
      <c r="O1601">
        <v>12</v>
      </c>
      <c r="P1601">
        <v>0</v>
      </c>
      <c r="Q1601">
        <v>1</v>
      </c>
      <c r="R1601">
        <v>1</v>
      </c>
      <c r="S1601">
        <v>0</v>
      </c>
      <c r="T1601">
        <v>0</v>
      </c>
      <c r="U1601">
        <f t="shared" si="312"/>
        <v>5.88</v>
      </c>
      <c r="V1601">
        <f t="shared" si="313"/>
        <v>70.59</v>
      </c>
      <c r="W1601">
        <f t="shared" si="314"/>
        <v>0</v>
      </c>
      <c r="X1601">
        <f t="shared" si="315"/>
        <v>5.88</v>
      </c>
      <c r="Y1601">
        <f t="shared" si="316"/>
        <v>5.88</v>
      </c>
      <c r="Z1601">
        <f t="shared" si="323"/>
        <v>0</v>
      </c>
      <c r="AA1601">
        <f t="shared" si="324"/>
        <v>0</v>
      </c>
    </row>
    <row r="1602" spans="1:27" x14ac:dyDescent="0.3">
      <c r="A1602" t="s">
        <v>4533</v>
      </c>
      <c r="B1602" t="s">
        <v>3877</v>
      </c>
      <c r="C1602" t="s">
        <v>1617</v>
      </c>
      <c r="D1602">
        <v>12</v>
      </c>
      <c r="E1602">
        <v>0</v>
      </c>
      <c r="F1602">
        <v>0</v>
      </c>
      <c r="G1602" s="4">
        <v>17</v>
      </c>
      <c r="H1602">
        <f t="shared" si="317"/>
        <v>70.59</v>
      </c>
      <c r="I1602">
        <f t="shared" si="318"/>
        <v>12</v>
      </c>
      <c r="J1602" s="3" t="str">
        <f t="shared" si="319"/>
        <v>PP</v>
      </c>
      <c r="K1602" s="3" t="str">
        <f t="shared" si="320"/>
        <v>Ciudadanos</v>
      </c>
      <c r="L1602" s="3">
        <f t="shared" si="321"/>
        <v>58.33</v>
      </c>
      <c r="M1602" s="3">
        <f t="shared" si="322"/>
        <v>25</v>
      </c>
      <c r="N1602">
        <v>2</v>
      </c>
      <c r="O1602">
        <v>7</v>
      </c>
      <c r="P1602">
        <v>0</v>
      </c>
      <c r="Q1602">
        <v>0</v>
      </c>
      <c r="R1602">
        <v>3</v>
      </c>
      <c r="S1602">
        <v>0</v>
      </c>
      <c r="T1602">
        <v>0</v>
      </c>
      <c r="U1602">
        <f t="shared" ref="U1602:U1665" si="325">ROUND((N1602/$I1602)*100,2)</f>
        <v>16.670000000000002</v>
      </c>
      <c r="V1602">
        <f t="shared" ref="V1602:V1665" si="326">ROUND((O1602/$I1602)*100,2)</f>
        <v>58.33</v>
      </c>
      <c r="W1602">
        <f t="shared" ref="W1602:W1665" si="327">ROUND((P1602/$I1602)*100,2)</f>
        <v>0</v>
      </c>
      <c r="X1602">
        <f t="shared" ref="X1602:X1665" si="328">ROUND((Q1602/$I1602)*100,2)</f>
        <v>0</v>
      </c>
      <c r="Y1602">
        <f t="shared" ref="Y1602:Y1665" si="329">ROUND((R1602/$I1602)*100,2)</f>
        <v>25</v>
      </c>
      <c r="Z1602">
        <f t="shared" si="323"/>
        <v>0</v>
      </c>
      <c r="AA1602">
        <f t="shared" si="324"/>
        <v>0</v>
      </c>
    </row>
    <row r="1603" spans="1:27" x14ac:dyDescent="0.3">
      <c r="A1603" t="s">
        <v>4533</v>
      </c>
      <c r="B1603" t="s">
        <v>3878</v>
      </c>
      <c r="C1603" t="s">
        <v>1618</v>
      </c>
      <c r="D1603">
        <v>25</v>
      </c>
      <c r="E1603">
        <v>0</v>
      </c>
      <c r="F1603">
        <v>0</v>
      </c>
      <c r="G1603" s="4">
        <v>29</v>
      </c>
      <c r="H1603">
        <f t="shared" ref="H1603:H1666" si="330">ROUND((D1603/G1603)*100,2)</f>
        <v>86.21</v>
      </c>
      <c r="I1603">
        <f t="shared" ref="I1603:I1666" si="331">D1603-E1603</f>
        <v>25</v>
      </c>
      <c r="J1603" s="3" t="str">
        <f t="shared" ref="J1603:J1666" si="332">IF(MAX(N1603:R1603) = N1603,"PSOE", IF(MAX(N1603:R1603) = O1603, "PP", IF(MAX(N1603:R1603) = P1603, "VOX", IF(MAX(N1603:R1603) = Q1603, "Podemos", IF(MAX(N1603:R1603) = R1603, "Ciudadanos",  IF(MAX(N1603:R1603) = S1603, "Por Ávila", "UPL"))))))</f>
        <v>PSOE</v>
      </c>
      <c r="K1603" s="3" t="str">
        <f t="shared" ref="K1603:K1665" si="333">IF(LARGE(N1603:R1603,2) = N1603,"PSOE", IF(LARGE(N1603:R1603,2) = O1603, "PP", IF(LARGE(N1603:R1603,2) = P1603, "VOX", IF(LARGE(N1603:R1603,2) = Q1603, "Podemos", IF(LARGE(N1603:R1603,2) = R1603, "Ciudadanos",  IF(LARGE(N1603:R1603,2) = S1603, "Por Ávila", "UPL"))))))</f>
        <v>PP</v>
      </c>
      <c r="L1603" s="3">
        <f t="shared" ref="L1603:L1666" si="334">IF(MAX(N1603:R1603) = N1603,U1603, IF(MAX(N1603:R1603) = O1603, V1603, IF(MAX(N1603:R1603) = P1603, W1603, IF(MAX(N1603:R1603) = Q1603, X1603, IF(MAX(N1603:R1603) = R1603, Y1603,  IF(MAX(N1603:R1603) = S1603, Z1603, AA1603))))))</f>
        <v>32</v>
      </c>
      <c r="M1603" s="3">
        <f t="shared" ref="M1603:M1666" si="335">IF(LARGE(N1603:R1603,2) = N1603,U1603, IF(LARGE(N1603:R1603,2) = O1603, V1603, IF(LARGE(N1603:R1603,2) = P1603, W1603, IF(LARGE(N1603:R1603,2) = Q1603, X1603, IF(LARGE(N1603:R1603,2) = R1603, Y1603,  IF(LARGE(N1603:R1603,2) = S1603, Z1603, AA1603))))))</f>
        <v>28</v>
      </c>
      <c r="N1603">
        <v>8</v>
      </c>
      <c r="O1603">
        <v>7</v>
      </c>
      <c r="P1603">
        <v>1</v>
      </c>
      <c r="Q1603">
        <v>0</v>
      </c>
      <c r="R1603">
        <v>3</v>
      </c>
      <c r="S1603">
        <v>0</v>
      </c>
      <c r="T1603">
        <v>0</v>
      </c>
      <c r="U1603">
        <f t="shared" si="325"/>
        <v>32</v>
      </c>
      <c r="V1603">
        <f t="shared" si="326"/>
        <v>28</v>
      </c>
      <c r="W1603">
        <f t="shared" si="327"/>
        <v>4</v>
      </c>
      <c r="X1603">
        <f t="shared" si="328"/>
        <v>0</v>
      </c>
      <c r="Y1603">
        <f t="shared" si="329"/>
        <v>12</v>
      </c>
      <c r="Z1603">
        <f t="shared" ref="Z1603:Z1666" si="336">ROUND((S1603/$I1603)*100,2)</f>
        <v>0</v>
      </c>
      <c r="AA1603">
        <f t="shared" ref="AA1603:AA1666" si="337">ROUND((T1603/$I1603)*100,2)</f>
        <v>0</v>
      </c>
    </row>
    <row r="1604" spans="1:27" x14ac:dyDescent="0.3">
      <c r="A1604" t="s">
        <v>4533</v>
      </c>
      <c r="B1604" t="s">
        <v>3879</v>
      </c>
      <c r="C1604" t="s">
        <v>1619</v>
      </c>
      <c r="D1604">
        <v>24</v>
      </c>
      <c r="E1604">
        <v>0</v>
      </c>
      <c r="F1604">
        <v>0</v>
      </c>
      <c r="G1604" s="4">
        <v>37</v>
      </c>
      <c r="H1604">
        <f t="shared" si="330"/>
        <v>64.86</v>
      </c>
      <c r="I1604">
        <f t="shared" si="331"/>
        <v>24</v>
      </c>
      <c r="J1604" s="3" t="str">
        <f t="shared" si="332"/>
        <v>PSOE</v>
      </c>
      <c r="K1604" s="3" t="str">
        <f t="shared" si="333"/>
        <v>PP</v>
      </c>
      <c r="L1604" s="3">
        <f t="shared" si="334"/>
        <v>62.5</v>
      </c>
      <c r="M1604" s="3">
        <f t="shared" si="335"/>
        <v>25</v>
      </c>
      <c r="N1604">
        <v>15</v>
      </c>
      <c r="O1604">
        <v>6</v>
      </c>
      <c r="P1604">
        <v>0</v>
      </c>
      <c r="Q1604">
        <v>1</v>
      </c>
      <c r="R1604">
        <v>1</v>
      </c>
      <c r="S1604">
        <v>0</v>
      </c>
      <c r="T1604">
        <v>0</v>
      </c>
      <c r="U1604">
        <f t="shared" si="325"/>
        <v>62.5</v>
      </c>
      <c r="V1604">
        <f t="shared" si="326"/>
        <v>25</v>
      </c>
      <c r="W1604">
        <f t="shared" si="327"/>
        <v>0</v>
      </c>
      <c r="X1604">
        <f t="shared" si="328"/>
        <v>4.17</v>
      </c>
      <c r="Y1604">
        <f t="shared" si="329"/>
        <v>4.17</v>
      </c>
      <c r="Z1604">
        <f t="shared" si="336"/>
        <v>0</v>
      </c>
      <c r="AA1604">
        <f t="shared" si="337"/>
        <v>0</v>
      </c>
    </row>
    <row r="1605" spans="1:27" x14ac:dyDescent="0.3">
      <c r="A1605" t="s">
        <v>4533</v>
      </c>
      <c r="B1605" t="s">
        <v>3880</v>
      </c>
      <c r="C1605" t="s">
        <v>1620</v>
      </c>
      <c r="D1605">
        <v>43</v>
      </c>
      <c r="E1605">
        <v>0</v>
      </c>
      <c r="F1605">
        <v>0</v>
      </c>
      <c r="G1605" s="4">
        <v>59</v>
      </c>
      <c r="H1605">
        <f t="shared" si="330"/>
        <v>72.88</v>
      </c>
      <c r="I1605">
        <f t="shared" si="331"/>
        <v>43</v>
      </c>
      <c r="J1605" s="3" t="str">
        <f t="shared" si="332"/>
        <v>PSOE</v>
      </c>
      <c r="K1605" s="3" t="s">
        <v>4544</v>
      </c>
      <c r="L1605" s="3">
        <f t="shared" si="334"/>
        <v>37.21</v>
      </c>
      <c r="M1605" s="3">
        <f t="shared" si="335"/>
        <v>37.21</v>
      </c>
      <c r="N1605">
        <v>16</v>
      </c>
      <c r="O1605">
        <v>16</v>
      </c>
      <c r="P1605">
        <v>2</v>
      </c>
      <c r="Q1605">
        <v>0</v>
      </c>
      <c r="R1605">
        <v>7</v>
      </c>
      <c r="S1605">
        <v>0</v>
      </c>
      <c r="T1605">
        <v>0</v>
      </c>
      <c r="U1605">
        <f t="shared" si="325"/>
        <v>37.21</v>
      </c>
      <c r="V1605">
        <f t="shared" si="326"/>
        <v>37.21</v>
      </c>
      <c r="W1605">
        <f t="shared" si="327"/>
        <v>4.6500000000000004</v>
      </c>
      <c r="X1605">
        <f t="shared" si="328"/>
        <v>0</v>
      </c>
      <c r="Y1605">
        <f t="shared" si="329"/>
        <v>16.28</v>
      </c>
      <c r="Z1605">
        <f t="shared" si="336"/>
        <v>0</v>
      </c>
      <c r="AA1605">
        <f t="shared" si="337"/>
        <v>0</v>
      </c>
    </row>
    <row r="1606" spans="1:27" x14ac:dyDescent="0.3">
      <c r="A1606" t="s">
        <v>4533</v>
      </c>
      <c r="B1606" t="s">
        <v>3881</v>
      </c>
      <c r="C1606" t="s">
        <v>1621</v>
      </c>
      <c r="D1606">
        <v>26</v>
      </c>
      <c r="E1606">
        <v>0</v>
      </c>
      <c r="F1606">
        <v>0</v>
      </c>
      <c r="G1606" s="4">
        <v>31</v>
      </c>
      <c r="H1606">
        <f t="shared" si="330"/>
        <v>83.87</v>
      </c>
      <c r="I1606">
        <f t="shared" si="331"/>
        <v>26</v>
      </c>
      <c r="J1606" s="3" t="str">
        <f t="shared" si="332"/>
        <v>PP</v>
      </c>
      <c r="K1606" s="3" t="str">
        <f t="shared" si="333"/>
        <v>PSOE</v>
      </c>
      <c r="L1606" s="3">
        <f t="shared" si="334"/>
        <v>46.15</v>
      </c>
      <c r="M1606" s="3">
        <f t="shared" si="335"/>
        <v>23.08</v>
      </c>
      <c r="N1606">
        <v>6</v>
      </c>
      <c r="O1606">
        <v>12</v>
      </c>
      <c r="P1606">
        <v>1</v>
      </c>
      <c r="Q1606">
        <v>0</v>
      </c>
      <c r="R1606">
        <v>3</v>
      </c>
      <c r="S1606">
        <v>0</v>
      </c>
      <c r="T1606">
        <v>0</v>
      </c>
      <c r="U1606">
        <f t="shared" si="325"/>
        <v>23.08</v>
      </c>
      <c r="V1606">
        <f t="shared" si="326"/>
        <v>46.15</v>
      </c>
      <c r="W1606">
        <f t="shared" si="327"/>
        <v>3.85</v>
      </c>
      <c r="X1606">
        <f t="shared" si="328"/>
        <v>0</v>
      </c>
      <c r="Y1606">
        <f t="shared" si="329"/>
        <v>11.54</v>
      </c>
      <c r="Z1606">
        <f t="shared" si="336"/>
        <v>0</v>
      </c>
      <c r="AA1606">
        <f t="shared" si="337"/>
        <v>0</v>
      </c>
    </row>
    <row r="1607" spans="1:27" x14ac:dyDescent="0.3">
      <c r="A1607" t="s">
        <v>4533</v>
      </c>
      <c r="B1607" t="s">
        <v>3882</v>
      </c>
      <c r="C1607" t="s">
        <v>1622</v>
      </c>
      <c r="D1607">
        <v>16</v>
      </c>
      <c r="E1607">
        <v>0</v>
      </c>
      <c r="F1607">
        <v>0</v>
      </c>
      <c r="G1607" s="4">
        <v>21</v>
      </c>
      <c r="H1607">
        <f t="shared" si="330"/>
        <v>76.19</v>
      </c>
      <c r="I1607">
        <f t="shared" si="331"/>
        <v>16</v>
      </c>
      <c r="J1607" s="3" t="str">
        <f t="shared" si="332"/>
        <v>PP</v>
      </c>
      <c r="K1607" s="3" t="str">
        <f t="shared" si="333"/>
        <v>Ciudadanos</v>
      </c>
      <c r="L1607" s="3">
        <f t="shared" si="334"/>
        <v>37.5</v>
      </c>
      <c r="M1607" s="3">
        <f t="shared" si="335"/>
        <v>18.75</v>
      </c>
      <c r="N1607">
        <v>2</v>
      </c>
      <c r="O1607">
        <v>6</v>
      </c>
      <c r="P1607">
        <v>0</v>
      </c>
      <c r="Q1607">
        <v>2</v>
      </c>
      <c r="R1607">
        <v>3</v>
      </c>
      <c r="S1607">
        <v>0</v>
      </c>
      <c r="T1607">
        <v>0</v>
      </c>
      <c r="U1607">
        <f t="shared" si="325"/>
        <v>12.5</v>
      </c>
      <c r="V1607">
        <f t="shared" si="326"/>
        <v>37.5</v>
      </c>
      <c r="W1607">
        <f t="shared" si="327"/>
        <v>0</v>
      </c>
      <c r="X1607">
        <f t="shared" si="328"/>
        <v>12.5</v>
      </c>
      <c r="Y1607">
        <f t="shared" si="329"/>
        <v>18.75</v>
      </c>
      <c r="Z1607">
        <f t="shared" si="336"/>
        <v>0</v>
      </c>
      <c r="AA1607">
        <f t="shared" si="337"/>
        <v>0</v>
      </c>
    </row>
    <row r="1608" spans="1:27" x14ac:dyDescent="0.3">
      <c r="A1608" t="s">
        <v>4533</v>
      </c>
      <c r="B1608" t="s">
        <v>3883</v>
      </c>
      <c r="C1608" t="s">
        <v>1623</v>
      </c>
      <c r="D1608">
        <v>104</v>
      </c>
      <c r="E1608">
        <v>2</v>
      </c>
      <c r="F1608">
        <v>2</v>
      </c>
      <c r="G1608" s="4">
        <v>130</v>
      </c>
      <c r="H1608">
        <f t="shared" si="330"/>
        <v>80</v>
      </c>
      <c r="I1608">
        <f t="shared" si="331"/>
        <v>102</v>
      </c>
      <c r="J1608" s="3" t="str">
        <f t="shared" si="332"/>
        <v>PSOE</v>
      </c>
      <c r="K1608" s="3" t="str">
        <f t="shared" si="333"/>
        <v>PP</v>
      </c>
      <c r="L1608" s="3">
        <f t="shared" si="334"/>
        <v>58.82</v>
      </c>
      <c r="M1608" s="3">
        <f t="shared" si="335"/>
        <v>20.59</v>
      </c>
      <c r="N1608">
        <v>60</v>
      </c>
      <c r="O1608">
        <v>21</v>
      </c>
      <c r="P1608">
        <v>4</v>
      </c>
      <c r="Q1608">
        <v>3</v>
      </c>
      <c r="R1608">
        <v>2</v>
      </c>
      <c r="S1608">
        <v>0</v>
      </c>
      <c r="T1608">
        <v>0</v>
      </c>
      <c r="U1608">
        <f t="shared" si="325"/>
        <v>58.82</v>
      </c>
      <c r="V1608">
        <f t="shared" si="326"/>
        <v>20.59</v>
      </c>
      <c r="W1608">
        <f t="shared" si="327"/>
        <v>3.92</v>
      </c>
      <c r="X1608">
        <f t="shared" si="328"/>
        <v>2.94</v>
      </c>
      <c r="Y1608">
        <f t="shared" si="329"/>
        <v>1.96</v>
      </c>
      <c r="Z1608">
        <f t="shared" si="336"/>
        <v>0</v>
      </c>
      <c r="AA1608">
        <f t="shared" si="337"/>
        <v>0</v>
      </c>
    </row>
    <row r="1609" spans="1:27" x14ac:dyDescent="0.3">
      <c r="A1609" t="s">
        <v>4533</v>
      </c>
      <c r="B1609" t="s">
        <v>3884</v>
      </c>
      <c r="C1609" t="s">
        <v>1624</v>
      </c>
      <c r="D1609">
        <v>99</v>
      </c>
      <c r="E1609">
        <v>1</v>
      </c>
      <c r="F1609">
        <v>1</v>
      </c>
      <c r="G1609" s="4">
        <v>132</v>
      </c>
      <c r="H1609">
        <f t="shared" si="330"/>
        <v>75</v>
      </c>
      <c r="I1609">
        <f t="shared" si="331"/>
        <v>98</v>
      </c>
      <c r="J1609" s="3" t="str">
        <f t="shared" si="332"/>
        <v>PP</v>
      </c>
      <c r="K1609" s="3" t="str">
        <f t="shared" si="333"/>
        <v>PSOE</v>
      </c>
      <c r="L1609" s="3">
        <f t="shared" si="334"/>
        <v>44.9</v>
      </c>
      <c r="M1609" s="3">
        <f t="shared" si="335"/>
        <v>16.329999999999998</v>
      </c>
      <c r="N1609">
        <v>16</v>
      </c>
      <c r="O1609">
        <v>44</v>
      </c>
      <c r="P1609">
        <v>3</v>
      </c>
      <c r="Q1609">
        <v>2</v>
      </c>
      <c r="R1609">
        <v>9</v>
      </c>
      <c r="S1609">
        <v>0</v>
      </c>
      <c r="T1609">
        <v>0</v>
      </c>
      <c r="U1609">
        <f t="shared" si="325"/>
        <v>16.329999999999998</v>
      </c>
      <c r="V1609">
        <f t="shared" si="326"/>
        <v>44.9</v>
      </c>
      <c r="W1609">
        <f t="shared" si="327"/>
        <v>3.06</v>
      </c>
      <c r="X1609">
        <f t="shared" si="328"/>
        <v>2.04</v>
      </c>
      <c r="Y1609">
        <f t="shared" si="329"/>
        <v>9.18</v>
      </c>
      <c r="Z1609">
        <f t="shared" si="336"/>
        <v>0</v>
      </c>
      <c r="AA1609">
        <f t="shared" si="337"/>
        <v>0</v>
      </c>
    </row>
    <row r="1610" spans="1:27" x14ac:dyDescent="0.3">
      <c r="A1610" t="s">
        <v>4533</v>
      </c>
      <c r="B1610" t="s">
        <v>3885</v>
      </c>
      <c r="C1610" t="s">
        <v>1625</v>
      </c>
      <c r="D1610">
        <v>417</v>
      </c>
      <c r="E1610">
        <v>1</v>
      </c>
      <c r="F1610">
        <v>6</v>
      </c>
      <c r="G1610" s="4">
        <v>510</v>
      </c>
      <c r="H1610">
        <f t="shared" si="330"/>
        <v>81.760000000000005</v>
      </c>
      <c r="I1610">
        <f t="shared" si="331"/>
        <v>416</v>
      </c>
      <c r="J1610" s="3" t="str">
        <f t="shared" si="332"/>
        <v>PSOE</v>
      </c>
      <c r="K1610" s="3" t="str">
        <f t="shared" si="333"/>
        <v>PP</v>
      </c>
      <c r="L1610" s="3">
        <f t="shared" si="334"/>
        <v>27.16</v>
      </c>
      <c r="M1610" s="3">
        <f t="shared" si="335"/>
        <v>18.03</v>
      </c>
      <c r="N1610">
        <v>113</v>
      </c>
      <c r="O1610">
        <v>75</v>
      </c>
      <c r="P1610">
        <v>9</v>
      </c>
      <c r="Q1610">
        <v>17</v>
      </c>
      <c r="R1610">
        <v>32</v>
      </c>
      <c r="S1610">
        <v>0</v>
      </c>
      <c r="T1610">
        <v>0</v>
      </c>
      <c r="U1610">
        <f t="shared" si="325"/>
        <v>27.16</v>
      </c>
      <c r="V1610">
        <f t="shared" si="326"/>
        <v>18.03</v>
      </c>
      <c r="W1610">
        <f t="shared" si="327"/>
        <v>2.16</v>
      </c>
      <c r="X1610">
        <f t="shared" si="328"/>
        <v>4.09</v>
      </c>
      <c r="Y1610">
        <f t="shared" si="329"/>
        <v>7.69</v>
      </c>
      <c r="Z1610">
        <f t="shared" si="336"/>
        <v>0</v>
      </c>
      <c r="AA1610">
        <f t="shared" si="337"/>
        <v>0</v>
      </c>
    </row>
    <row r="1611" spans="1:27" x14ac:dyDescent="0.3">
      <c r="A1611" t="s">
        <v>4533</v>
      </c>
      <c r="B1611" t="s">
        <v>3886</v>
      </c>
      <c r="C1611" t="s">
        <v>1626</v>
      </c>
      <c r="D1611">
        <v>2809</v>
      </c>
      <c r="E1611">
        <v>32</v>
      </c>
      <c r="F1611">
        <v>19</v>
      </c>
      <c r="G1611" s="4">
        <v>4175</v>
      </c>
      <c r="H1611">
        <f t="shared" si="330"/>
        <v>67.28</v>
      </c>
      <c r="I1611">
        <f t="shared" si="331"/>
        <v>2777</v>
      </c>
      <c r="J1611" s="3" t="str">
        <f t="shared" si="332"/>
        <v>PSOE</v>
      </c>
      <c r="K1611" s="3" t="str">
        <f t="shared" si="333"/>
        <v>PP</v>
      </c>
      <c r="L1611" s="3">
        <f t="shared" si="334"/>
        <v>43.21</v>
      </c>
      <c r="M1611" s="3">
        <f t="shared" si="335"/>
        <v>17.14</v>
      </c>
      <c r="N1611">
        <v>1200</v>
      </c>
      <c r="O1611">
        <v>476</v>
      </c>
      <c r="P1611">
        <v>68</v>
      </c>
      <c r="Q1611">
        <v>100</v>
      </c>
      <c r="R1611">
        <v>250</v>
      </c>
      <c r="S1611">
        <v>0</v>
      </c>
      <c r="T1611">
        <v>0</v>
      </c>
      <c r="U1611">
        <f t="shared" si="325"/>
        <v>43.21</v>
      </c>
      <c r="V1611">
        <f t="shared" si="326"/>
        <v>17.14</v>
      </c>
      <c r="W1611">
        <f t="shared" si="327"/>
        <v>2.4500000000000002</v>
      </c>
      <c r="X1611">
        <f t="shared" si="328"/>
        <v>3.6</v>
      </c>
      <c r="Y1611">
        <f t="shared" si="329"/>
        <v>9</v>
      </c>
      <c r="Z1611">
        <f t="shared" si="336"/>
        <v>0</v>
      </c>
      <c r="AA1611">
        <f t="shared" si="337"/>
        <v>0</v>
      </c>
    </row>
    <row r="1612" spans="1:27" x14ac:dyDescent="0.3">
      <c r="A1612" t="s">
        <v>4533</v>
      </c>
      <c r="B1612" t="s">
        <v>3887</v>
      </c>
      <c r="C1612" t="s">
        <v>1627</v>
      </c>
      <c r="D1612">
        <v>49</v>
      </c>
      <c r="E1612">
        <v>2</v>
      </c>
      <c r="F1612">
        <v>3</v>
      </c>
      <c r="G1612" s="4">
        <v>66</v>
      </c>
      <c r="H1612">
        <f t="shared" si="330"/>
        <v>74.239999999999995</v>
      </c>
      <c r="I1612">
        <f t="shared" si="331"/>
        <v>47</v>
      </c>
      <c r="J1612" s="3" t="str">
        <f t="shared" si="332"/>
        <v>PP</v>
      </c>
      <c r="K1612" s="3" t="str">
        <f t="shared" si="333"/>
        <v>PSOE</v>
      </c>
      <c r="L1612" s="3">
        <f t="shared" si="334"/>
        <v>40.43</v>
      </c>
      <c r="M1612" s="3">
        <f t="shared" si="335"/>
        <v>27.66</v>
      </c>
      <c r="N1612">
        <v>13</v>
      </c>
      <c r="O1612">
        <v>19</v>
      </c>
      <c r="P1612">
        <v>1</v>
      </c>
      <c r="Q1612">
        <v>1</v>
      </c>
      <c r="R1612">
        <v>6</v>
      </c>
      <c r="S1612">
        <v>0</v>
      </c>
      <c r="T1612">
        <v>0</v>
      </c>
      <c r="U1612">
        <f t="shared" si="325"/>
        <v>27.66</v>
      </c>
      <c r="V1612">
        <f t="shared" si="326"/>
        <v>40.43</v>
      </c>
      <c r="W1612">
        <f t="shared" si="327"/>
        <v>2.13</v>
      </c>
      <c r="X1612">
        <f t="shared" si="328"/>
        <v>2.13</v>
      </c>
      <c r="Y1612">
        <f t="shared" si="329"/>
        <v>12.77</v>
      </c>
      <c r="Z1612">
        <f t="shared" si="336"/>
        <v>0</v>
      </c>
      <c r="AA1612">
        <f t="shared" si="337"/>
        <v>0</v>
      </c>
    </row>
    <row r="1613" spans="1:27" x14ac:dyDescent="0.3">
      <c r="A1613" t="s">
        <v>4533</v>
      </c>
      <c r="B1613" t="s">
        <v>3888</v>
      </c>
      <c r="C1613" t="s">
        <v>1628</v>
      </c>
      <c r="D1613">
        <v>163</v>
      </c>
      <c r="E1613">
        <v>1</v>
      </c>
      <c r="F1613">
        <v>3</v>
      </c>
      <c r="G1613" s="4">
        <v>207</v>
      </c>
      <c r="H1613">
        <f t="shared" si="330"/>
        <v>78.739999999999995</v>
      </c>
      <c r="I1613">
        <f t="shared" si="331"/>
        <v>162</v>
      </c>
      <c r="J1613" s="3" t="str">
        <f t="shared" si="332"/>
        <v>PP</v>
      </c>
      <c r="K1613" s="3" t="str">
        <f t="shared" si="333"/>
        <v>PSOE</v>
      </c>
      <c r="L1613" s="3">
        <f t="shared" si="334"/>
        <v>41.98</v>
      </c>
      <c r="M1613" s="3">
        <f t="shared" si="335"/>
        <v>19.75</v>
      </c>
      <c r="N1613">
        <v>32</v>
      </c>
      <c r="O1613">
        <v>68</v>
      </c>
      <c r="P1613">
        <v>18</v>
      </c>
      <c r="Q1613">
        <v>4</v>
      </c>
      <c r="R1613">
        <v>30</v>
      </c>
      <c r="S1613">
        <v>0</v>
      </c>
      <c r="T1613">
        <v>0</v>
      </c>
      <c r="U1613">
        <f t="shared" si="325"/>
        <v>19.75</v>
      </c>
      <c r="V1613">
        <f t="shared" si="326"/>
        <v>41.98</v>
      </c>
      <c r="W1613">
        <f t="shared" si="327"/>
        <v>11.11</v>
      </c>
      <c r="X1613">
        <f t="shared" si="328"/>
        <v>2.4700000000000002</v>
      </c>
      <c r="Y1613">
        <f t="shared" si="329"/>
        <v>18.52</v>
      </c>
      <c r="Z1613">
        <f t="shared" si="336"/>
        <v>0</v>
      </c>
      <c r="AA1613">
        <f t="shared" si="337"/>
        <v>0</v>
      </c>
    </row>
    <row r="1614" spans="1:27" x14ac:dyDescent="0.3">
      <c r="A1614" t="s">
        <v>4533</v>
      </c>
      <c r="B1614" t="s">
        <v>3889</v>
      </c>
      <c r="C1614" t="s">
        <v>1629</v>
      </c>
      <c r="D1614">
        <v>49</v>
      </c>
      <c r="E1614">
        <v>0</v>
      </c>
      <c r="F1614">
        <v>0</v>
      </c>
      <c r="G1614" s="4">
        <v>59</v>
      </c>
      <c r="H1614">
        <f t="shared" si="330"/>
        <v>83.05</v>
      </c>
      <c r="I1614">
        <f t="shared" si="331"/>
        <v>49</v>
      </c>
      <c r="J1614" s="3" t="str">
        <f t="shared" si="332"/>
        <v>PP</v>
      </c>
      <c r="K1614" s="3" t="str">
        <f t="shared" si="333"/>
        <v>PSOE</v>
      </c>
      <c r="L1614" s="3">
        <f t="shared" si="334"/>
        <v>34.69</v>
      </c>
      <c r="M1614" s="3">
        <f t="shared" si="335"/>
        <v>30.61</v>
      </c>
      <c r="N1614">
        <v>15</v>
      </c>
      <c r="O1614">
        <v>17</v>
      </c>
      <c r="P1614">
        <v>4</v>
      </c>
      <c r="Q1614">
        <v>1</v>
      </c>
      <c r="R1614">
        <v>3</v>
      </c>
      <c r="S1614">
        <v>0</v>
      </c>
      <c r="T1614">
        <v>0</v>
      </c>
      <c r="U1614">
        <f t="shared" si="325"/>
        <v>30.61</v>
      </c>
      <c r="V1614">
        <f t="shared" si="326"/>
        <v>34.69</v>
      </c>
      <c r="W1614">
        <f t="shared" si="327"/>
        <v>8.16</v>
      </c>
      <c r="X1614">
        <f t="shared" si="328"/>
        <v>2.04</v>
      </c>
      <c r="Y1614">
        <f t="shared" si="329"/>
        <v>6.12</v>
      </c>
      <c r="Z1614">
        <f t="shared" si="336"/>
        <v>0</v>
      </c>
      <c r="AA1614">
        <f t="shared" si="337"/>
        <v>0</v>
      </c>
    </row>
    <row r="1615" spans="1:27" x14ac:dyDescent="0.3">
      <c r="A1615" t="s">
        <v>4533</v>
      </c>
      <c r="B1615" t="s">
        <v>3890</v>
      </c>
      <c r="C1615" t="s">
        <v>1630</v>
      </c>
      <c r="D1615">
        <v>71</v>
      </c>
      <c r="E1615">
        <v>1</v>
      </c>
      <c r="F1615">
        <v>1</v>
      </c>
      <c r="G1615" s="4">
        <v>86</v>
      </c>
      <c r="H1615">
        <f t="shared" si="330"/>
        <v>82.56</v>
      </c>
      <c r="I1615">
        <f t="shared" si="331"/>
        <v>70</v>
      </c>
      <c r="J1615" s="3" t="str">
        <f t="shared" si="332"/>
        <v>PP</v>
      </c>
      <c r="K1615" s="3" t="str">
        <f t="shared" si="333"/>
        <v>PSOE</v>
      </c>
      <c r="L1615" s="3">
        <f t="shared" si="334"/>
        <v>40</v>
      </c>
      <c r="M1615" s="3">
        <f t="shared" si="335"/>
        <v>31.43</v>
      </c>
      <c r="N1615">
        <v>22</v>
      </c>
      <c r="O1615">
        <v>28</v>
      </c>
      <c r="P1615">
        <v>4</v>
      </c>
      <c r="Q1615">
        <v>4</v>
      </c>
      <c r="R1615">
        <v>7</v>
      </c>
      <c r="S1615">
        <v>0</v>
      </c>
      <c r="T1615">
        <v>0</v>
      </c>
      <c r="U1615">
        <f t="shared" si="325"/>
        <v>31.43</v>
      </c>
      <c r="V1615">
        <f t="shared" si="326"/>
        <v>40</v>
      </c>
      <c r="W1615">
        <f t="shared" si="327"/>
        <v>5.71</v>
      </c>
      <c r="X1615">
        <f t="shared" si="328"/>
        <v>5.71</v>
      </c>
      <c r="Y1615">
        <f t="shared" si="329"/>
        <v>10</v>
      </c>
      <c r="Z1615">
        <f t="shared" si="336"/>
        <v>0</v>
      </c>
      <c r="AA1615">
        <f t="shared" si="337"/>
        <v>0</v>
      </c>
    </row>
    <row r="1616" spans="1:27" x14ac:dyDescent="0.3">
      <c r="A1616" t="s">
        <v>4533</v>
      </c>
      <c r="B1616" t="s">
        <v>3891</v>
      </c>
      <c r="C1616" t="s">
        <v>1631</v>
      </c>
      <c r="D1616">
        <v>852</v>
      </c>
      <c r="E1616">
        <v>7</v>
      </c>
      <c r="F1616">
        <v>7</v>
      </c>
      <c r="G1616" s="4">
        <v>1130</v>
      </c>
      <c r="H1616">
        <f t="shared" si="330"/>
        <v>75.400000000000006</v>
      </c>
      <c r="I1616">
        <f t="shared" si="331"/>
        <v>845</v>
      </c>
      <c r="J1616" s="3" t="str">
        <f t="shared" si="332"/>
        <v>PP</v>
      </c>
      <c r="K1616" s="3" t="str">
        <f t="shared" si="333"/>
        <v>PSOE</v>
      </c>
      <c r="L1616" s="3">
        <f t="shared" si="334"/>
        <v>42.84</v>
      </c>
      <c r="M1616" s="3">
        <f t="shared" si="335"/>
        <v>38.58</v>
      </c>
      <c r="N1616">
        <v>326</v>
      </c>
      <c r="O1616">
        <v>362</v>
      </c>
      <c r="P1616">
        <v>31</v>
      </c>
      <c r="Q1616">
        <v>20</v>
      </c>
      <c r="R1616">
        <v>77</v>
      </c>
      <c r="S1616">
        <v>0</v>
      </c>
      <c r="T1616">
        <v>0</v>
      </c>
      <c r="U1616">
        <f t="shared" si="325"/>
        <v>38.58</v>
      </c>
      <c r="V1616">
        <f t="shared" si="326"/>
        <v>42.84</v>
      </c>
      <c r="W1616">
        <f t="shared" si="327"/>
        <v>3.67</v>
      </c>
      <c r="X1616">
        <f t="shared" si="328"/>
        <v>2.37</v>
      </c>
      <c r="Y1616">
        <f t="shared" si="329"/>
        <v>9.11</v>
      </c>
      <c r="Z1616">
        <f t="shared" si="336"/>
        <v>0</v>
      </c>
      <c r="AA1616">
        <f t="shared" si="337"/>
        <v>0</v>
      </c>
    </row>
    <row r="1617" spans="1:27" x14ac:dyDescent="0.3">
      <c r="A1617" t="s">
        <v>4533</v>
      </c>
      <c r="B1617" t="s">
        <v>3892</v>
      </c>
      <c r="C1617" t="s">
        <v>1632</v>
      </c>
      <c r="D1617">
        <v>21</v>
      </c>
      <c r="E1617">
        <v>0</v>
      </c>
      <c r="F1617">
        <v>0</v>
      </c>
      <c r="G1617" s="4">
        <v>22</v>
      </c>
      <c r="H1617">
        <f t="shared" si="330"/>
        <v>95.45</v>
      </c>
      <c r="I1617">
        <f t="shared" si="331"/>
        <v>21</v>
      </c>
      <c r="J1617" s="3" t="str">
        <f t="shared" si="332"/>
        <v>PP</v>
      </c>
      <c r="K1617" s="3" t="str">
        <f t="shared" si="333"/>
        <v>PSOE</v>
      </c>
      <c r="L1617" s="3">
        <f t="shared" si="334"/>
        <v>33.33</v>
      </c>
      <c r="M1617" s="3">
        <f t="shared" si="335"/>
        <v>28.57</v>
      </c>
      <c r="N1617">
        <v>6</v>
      </c>
      <c r="O1617">
        <v>7</v>
      </c>
      <c r="P1617">
        <v>0</v>
      </c>
      <c r="Q1617">
        <v>1</v>
      </c>
      <c r="R1617">
        <v>6</v>
      </c>
      <c r="S1617">
        <v>0</v>
      </c>
      <c r="T1617">
        <v>0</v>
      </c>
      <c r="U1617">
        <f t="shared" si="325"/>
        <v>28.57</v>
      </c>
      <c r="V1617">
        <f t="shared" si="326"/>
        <v>33.33</v>
      </c>
      <c r="W1617">
        <f t="shared" si="327"/>
        <v>0</v>
      </c>
      <c r="X1617">
        <f t="shared" si="328"/>
        <v>4.76</v>
      </c>
      <c r="Y1617">
        <f t="shared" si="329"/>
        <v>28.57</v>
      </c>
      <c r="Z1617">
        <f t="shared" si="336"/>
        <v>0</v>
      </c>
      <c r="AA1617">
        <f t="shared" si="337"/>
        <v>0</v>
      </c>
    </row>
    <row r="1618" spans="1:27" x14ac:dyDescent="0.3">
      <c r="A1618" t="s">
        <v>4533</v>
      </c>
      <c r="B1618" t="s">
        <v>3893</v>
      </c>
      <c r="C1618" t="s">
        <v>1633</v>
      </c>
      <c r="D1618">
        <v>55</v>
      </c>
      <c r="E1618">
        <v>1</v>
      </c>
      <c r="F1618">
        <v>2</v>
      </c>
      <c r="G1618" s="4">
        <v>73</v>
      </c>
      <c r="H1618">
        <f t="shared" si="330"/>
        <v>75.34</v>
      </c>
      <c r="I1618">
        <f t="shared" si="331"/>
        <v>54</v>
      </c>
      <c r="J1618" s="3" t="str">
        <f t="shared" si="332"/>
        <v>PSOE</v>
      </c>
      <c r="K1618" s="3" t="str">
        <f t="shared" si="333"/>
        <v>PP</v>
      </c>
      <c r="L1618" s="3">
        <f t="shared" si="334"/>
        <v>42.59</v>
      </c>
      <c r="M1618" s="3">
        <f t="shared" si="335"/>
        <v>16.670000000000002</v>
      </c>
      <c r="N1618">
        <v>23</v>
      </c>
      <c r="O1618">
        <v>9</v>
      </c>
      <c r="P1618">
        <v>7</v>
      </c>
      <c r="Q1618">
        <v>3</v>
      </c>
      <c r="R1618">
        <v>5</v>
      </c>
      <c r="S1618">
        <v>0</v>
      </c>
      <c r="T1618">
        <v>0</v>
      </c>
      <c r="U1618">
        <f t="shared" si="325"/>
        <v>42.59</v>
      </c>
      <c r="V1618">
        <f t="shared" si="326"/>
        <v>16.670000000000002</v>
      </c>
      <c r="W1618">
        <f t="shared" si="327"/>
        <v>12.96</v>
      </c>
      <c r="X1618">
        <f t="shared" si="328"/>
        <v>5.56</v>
      </c>
      <c r="Y1618">
        <f t="shared" si="329"/>
        <v>9.26</v>
      </c>
      <c r="Z1618">
        <f t="shared" si="336"/>
        <v>0</v>
      </c>
      <c r="AA1618">
        <f t="shared" si="337"/>
        <v>0</v>
      </c>
    </row>
    <row r="1619" spans="1:27" x14ac:dyDescent="0.3">
      <c r="A1619" t="s">
        <v>4533</v>
      </c>
      <c r="B1619" t="s">
        <v>3894</v>
      </c>
      <c r="C1619" t="s">
        <v>1634</v>
      </c>
      <c r="D1619">
        <v>70</v>
      </c>
      <c r="E1619">
        <v>0</v>
      </c>
      <c r="F1619">
        <v>4</v>
      </c>
      <c r="G1619" s="4">
        <v>76</v>
      </c>
      <c r="H1619">
        <f t="shared" si="330"/>
        <v>92.11</v>
      </c>
      <c r="I1619">
        <f t="shared" si="331"/>
        <v>70</v>
      </c>
      <c r="J1619" s="3" t="str">
        <f t="shared" si="332"/>
        <v>PSOE</v>
      </c>
      <c r="K1619" s="3" t="str">
        <f t="shared" si="333"/>
        <v>PP</v>
      </c>
      <c r="L1619" s="3">
        <f t="shared" si="334"/>
        <v>35.71</v>
      </c>
      <c r="M1619" s="3">
        <f t="shared" si="335"/>
        <v>28.57</v>
      </c>
      <c r="N1619">
        <v>25</v>
      </c>
      <c r="O1619">
        <v>20</v>
      </c>
      <c r="P1619">
        <v>1</v>
      </c>
      <c r="Q1619">
        <v>12</v>
      </c>
      <c r="R1619">
        <v>3</v>
      </c>
      <c r="S1619">
        <v>0</v>
      </c>
      <c r="T1619">
        <v>0</v>
      </c>
      <c r="U1619">
        <f t="shared" si="325"/>
        <v>35.71</v>
      </c>
      <c r="V1619">
        <f t="shared" si="326"/>
        <v>28.57</v>
      </c>
      <c r="W1619">
        <f t="shared" si="327"/>
        <v>1.43</v>
      </c>
      <c r="X1619">
        <f t="shared" si="328"/>
        <v>17.14</v>
      </c>
      <c r="Y1619">
        <f t="shared" si="329"/>
        <v>4.29</v>
      </c>
      <c r="Z1619">
        <f t="shared" si="336"/>
        <v>0</v>
      </c>
      <c r="AA1619">
        <f t="shared" si="337"/>
        <v>0</v>
      </c>
    </row>
    <row r="1620" spans="1:27" x14ac:dyDescent="0.3">
      <c r="A1620" t="s">
        <v>4533</v>
      </c>
      <c r="B1620" t="s">
        <v>3895</v>
      </c>
      <c r="C1620" t="s">
        <v>1635</v>
      </c>
      <c r="D1620">
        <v>108</v>
      </c>
      <c r="E1620">
        <v>2</v>
      </c>
      <c r="F1620">
        <v>3</v>
      </c>
      <c r="G1620" s="4">
        <v>132</v>
      </c>
      <c r="H1620">
        <f t="shared" si="330"/>
        <v>81.819999999999993</v>
      </c>
      <c r="I1620">
        <f t="shared" si="331"/>
        <v>106</v>
      </c>
      <c r="J1620" s="3" t="str">
        <f t="shared" si="332"/>
        <v>PP</v>
      </c>
      <c r="K1620" s="3" t="str">
        <f t="shared" si="333"/>
        <v>PSOE</v>
      </c>
      <c r="L1620" s="3">
        <f t="shared" si="334"/>
        <v>36.79</v>
      </c>
      <c r="M1620" s="3">
        <f t="shared" si="335"/>
        <v>25.47</v>
      </c>
      <c r="N1620">
        <v>27</v>
      </c>
      <c r="O1620">
        <v>39</v>
      </c>
      <c r="P1620">
        <v>3</v>
      </c>
      <c r="Q1620">
        <v>0</v>
      </c>
      <c r="R1620">
        <v>10</v>
      </c>
      <c r="S1620">
        <v>0</v>
      </c>
      <c r="T1620">
        <v>0</v>
      </c>
      <c r="U1620">
        <f t="shared" si="325"/>
        <v>25.47</v>
      </c>
      <c r="V1620">
        <f t="shared" si="326"/>
        <v>36.79</v>
      </c>
      <c r="W1620">
        <f t="shared" si="327"/>
        <v>2.83</v>
      </c>
      <c r="X1620">
        <f t="shared" si="328"/>
        <v>0</v>
      </c>
      <c r="Y1620">
        <f t="shared" si="329"/>
        <v>9.43</v>
      </c>
      <c r="Z1620">
        <f t="shared" si="336"/>
        <v>0</v>
      </c>
      <c r="AA1620">
        <f t="shared" si="337"/>
        <v>0</v>
      </c>
    </row>
    <row r="1621" spans="1:27" x14ac:dyDescent="0.3">
      <c r="A1621" t="s">
        <v>4533</v>
      </c>
      <c r="B1621" t="s">
        <v>3896</v>
      </c>
      <c r="C1621" t="s">
        <v>1636</v>
      </c>
      <c r="D1621">
        <v>70</v>
      </c>
      <c r="E1621">
        <v>0</v>
      </c>
      <c r="F1621">
        <v>3</v>
      </c>
      <c r="G1621" s="4">
        <v>91</v>
      </c>
      <c r="H1621">
        <f t="shared" si="330"/>
        <v>76.92</v>
      </c>
      <c r="I1621">
        <f t="shared" si="331"/>
        <v>70</v>
      </c>
      <c r="J1621" s="3" t="str">
        <f t="shared" si="332"/>
        <v>PP</v>
      </c>
      <c r="K1621" s="3" t="str">
        <f t="shared" si="333"/>
        <v>Ciudadanos</v>
      </c>
      <c r="L1621" s="3">
        <f t="shared" si="334"/>
        <v>51.43</v>
      </c>
      <c r="M1621" s="3">
        <f t="shared" si="335"/>
        <v>11.43</v>
      </c>
      <c r="N1621">
        <v>7</v>
      </c>
      <c r="O1621">
        <v>36</v>
      </c>
      <c r="P1621">
        <v>7</v>
      </c>
      <c r="Q1621">
        <v>3</v>
      </c>
      <c r="R1621">
        <v>8</v>
      </c>
      <c r="S1621">
        <v>0</v>
      </c>
      <c r="T1621">
        <v>0</v>
      </c>
      <c r="U1621">
        <f t="shared" si="325"/>
        <v>10</v>
      </c>
      <c r="V1621">
        <f t="shared" si="326"/>
        <v>51.43</v>
      </c>
      <c r="W1621">
        <f t="shared" si="327"/>
        <v>10</v>
      </c>
      <c r="X1621">
        <f t="shared" si="328"/>
        <v>4.29</v>
      </c>
      <c r="Y1621">
        <f t="shared" si="329"/>
        <v>11.43</v>
      </c>
      <c r="Z1621">
        <f t="shared" si="336"/>
        <v>0</v>
      </c>
      <c r="AA1621">
        <f t="shared" si="337"/>
        <v>0</v>
      </c>
    </row>
    <row r="1622" spans="1:27" x14ac:dyDescent="0.3">
      <c r="A1622" t="s">
        <v>4533</v>
      </c>
      <c r="B1622" t="s">
        <v>3897</v>
      </c>
      <c r="C1622" t="s">
        <v>1637</v>
      </c>
      <c r="D1622">
        <v>22</v>
      </c>
      <c r="E1622">
        <v>0</v>
      </c>
      <c r="F1622">
        <v>1</v>
      </c>
      <c r="G1622" s="4">
        <v>26</v>
      </c>
      <c r="H1622">
        <f t="shared" si="330"/>
        <v>84.62</v>
      </c>
      <c r="I1622">
        <f t="shared" si="331"/>
        <v>22</v>
      </c>
      <c r="J1622" s="3" t="str">
        <f t="shared" si="332"/>
        <v>PP</v>
      </c>
      <c r="K1622" s="3" t="str">
        <f t="shared" si="333"/>
        <v>PSOE</v>
      </c>
      <c r="L1622" s="3">
        <f t="shared" si="334"/>
        <v>59.09</v>
      </c>
      <c r="M1622" s="3">
        <f t="shared" si="335"/>
        <v>22.73</v>
      </c>
      <c r="N1622">
        <v>5</v>
      </c>
      <c r="O1622">
        <v>13</v>
      </c>
      <c r="P1622">
        <v>1</v>
      </c>
      <c r="Q1622">
        <v>1</v>
      </c>
      <c r="R1622">
        <v>1</v>
      </c>
      <c r="S1622">
        <v>0</v>
      </c>
      <c r="T1622">
        <v>0</v>
      </c>
      <c r="U1622">
        <f t="shared" si="325"/>
        <v>22.73</v>
      </c>
      <c r="V1622">
        <f t="shared" si="326"/>
        <v>59.09</v>
      </c>
      <c r="W1622">
        <f t="shared" si="327"/>
        <v>4.55</v>
      </c>
      <c r="X1622">
        <f t="shared" si="328"/>
        <v>4.55</v>
      </c>
      <c r="Y1622">
        <f t="shared" si="329"/>
        <v>4.55</v>
      </c>
      <c r="Z1622">
        <f t="shared" si="336"/>
        <v>0</v>
      </c>
      <c r="AA1622">
        <f t="shared" si="337"/>
        <v>0</v>
      </c>
    </row>
    <row r="1623" spans="1:27" x14ac:dyDescent="0.3">
      <c r="A1623" t="s">
        <v>4533</v>
      </c>
      <c r="B1623" t="s">
        <v>3898</v>
      </c>
      <c r="C1623" t="s">
        <v>1638</v>
      </c>
      <c r="D1623">
        <v>112</v>
      </c>
      <c r="E1623">
        <v>2</v>
      </c>
      <c r="F1623">
        <v>0</v>
      </c>
      <c r="G1623" s="4">
        <v>140</v>
      </c>
      <c r="H1623">
        <f t="shared" si="330"/>
        <v>80</v>
      </c>
      <c r="I1623">
        <f t="shared" si="331"/>
        <v>110</v>
      </c>
      <c r="J1623" s="3" t="str">
        <f t="shared" si="332"/>
        <v>PP</v>
      </c>
      <c r="K1623" s="3" t="str">
        <f t="shared" si="333"/>
        <v>PSOE</v>
      </c>
      <c r="L1623" s="3">
        <f t="shared" si="334"/>
        <v>42.73</v>
      </c>
      <c r="M1623" s="3">
        <f t="shared" si="335"/>
        <v>39.090000000000003</v>
      </c>
      <c r="N1623">
        <v>43</v>
      </c>
      <c r="O1623">
        <v>47</v>
      </c>
      <c r="P1623">
        <v>3</v>
      </c>
      <c r="Q1623">
        <v>3</v>
      </c>
      <c r="R1623">
        <v>7</v>
      </c>
      <c r="S1623">
        <v>0</v>
      </c>
      <c r="T1623">
        <v>0</v>
      </c>
      <c r="U1623">
        <f t="shared" si="325"/>
        <v>39.090000000000003</v>
      </c>
      <c r="V1623">
        <f t="shared" si="326"/>
        <v>42.73</v>
      </c>
      <c r="W1623">
        <f t="shared" si="327"/>
        <v>2.73</v>
      </c>
      <c r="X1623">
        <f t="shared" si="328"/>
        <v>2.73</v>
      </c>
      <c r="Y1623">
        <f t="shared" si="329"/>
        <v>6.36</v>
      </c>
      <c r="Z1623">
        <f t="shared" si="336"/>
        <v>0</v>
      </c>
      <c r="AA1623">
        <f t="shared" si="337"/>
        <v>0</v>
      </c>
    </row>
    <row r="1624" spans="1:27" x14ac:dyDescent="0.3">
      <c r="A1624" t="s">
        <v>4533</v>
      </c>
      <c r="B1624" t="s">
        <v>3899</v>
      </c>
      <c r="C1624" t="s">
        <v>1639</v>
      </c>
      <c r="D1624">
        <v>46</v>
      </c>
      <c r="E1624">
        <v>0</v>
      </c>
      <c r="F1624">
        <v>0</v>
      </c>
      <c r="G1624" s="4">
        <v>51</v>
      </c>
      <c r="H1624">
        <f t="shared" si="330"/>
        <v>90.2</v>
      </c>
      <c r="I1624">
        <f t="shared" si="331"/>
        <v>46</v>
      </c>
      <c r="J1624" s="3" t="str">
        <f t="shared" si="332"/>
        <v>PSOE</v>
      </c>
      <c r="K1624" s="3" t="str">
        <f t="shared" si="333"/>
        <v>PP</v>
      </c>
      <c r="L1624" s="3">
        <f t="shared" si="334"/>
        <v>43.48</v>
      </c>
      <c r="M1624" s="3">
        <f t="shared" si="335"/>
        <v>39.130000000000003</v>
      </c>
      <c r="N1624">
        <v>20</v>
      </c>
      <c r="O1624">
        <v>18</v>
      </c>
      <c r="P1624">
        <v>3</v>
      </c>
      <c r="Q1624">
        <v>0</v>
      </c>
      <c r="R1624">
        <v>3</v>
      </c>
      <c r="S1624">
        <v>0</v>
      </c>
      <c r="T1624">
        <v>0</v>
      </c>
      <c r="U1624">
        <f t="shared" si="325"/>
        <v>43.48</v>
      </c>
      <c r="V1624">
        <f t="shared" si="326"/>
        <v>39.130000000000003</v>
      </c>
      <c r="W1624">
        <f t="shared" si="327"/>
        <v>6.52</v>
      </c>
      <c r="X1624">
        <f t="shared" si="328"/>
        <v>0</v>
      </c>
      <c r="Y1624">
        <f t="shared" si="329"/>
        <v>6.52</v>
      </c>
      <c r="Z1624">
        <f t="shared" si="336"/>
        <v>0</v>
      </c>
      <c r="AA1624">
        <f t="shared" si="337"/>
        <v>0</v>
      </c>
    </row>
    <row r="1625" spans="1:27" x14ac:dyDescent="0.3">
      <c r="A1625" t="s">
        <v>4533</v>
      </c>
      <c r="B1625" t="s">
        <v>3900</v>
      </c>
      <c r="C1625" t="s">
        <v>1640</v>
      </c>
      <c r="D1625">
        <v>38</v>
      </c>
      <c r="E1625">
        <v>0</v>
      </c>
      <c r="F1625">
        <v>0</v>
      </c>
      <c r="G1625" s="4">
        <v>43</v>
      </c>
      <c r="H1625">
        <f t="shared" si="330"/>
        <v>88.37</v>
      </c>
      <c r="I1625">
        <f t="shared" si="331"/>
        <v>38</v>
      </c>
      <c r="J1625" s="3" t="str">
        <f t="shared" si="332"/>
        <v>PSOE</v>
      </c>
      <c r="K1625" s="3" t="str">
        <f t="shared" si="333"/>
        <v>PP</v>
      </c>
      <c r="L1625" s="3">
        <f t="shared" si="334"/>
        <v>34.21</v>
      </c>
      <c r="M1625" s="3">
        <f t="shared" si="335"/>
        <v>28.95</v>
      </c>
      <c r="N1625">
        <v>13</v>
      </c>
      <c r="O1625">
        <v>11</v>
      </c>
      <c r="P1625">
        <v>2</v>
      </c>
      <c r="Q1625">
        <v>3</v>
      </c>
      <c r="R1625">
        <v>7</v>
      </c>
      <c r="S1625">
        <v>0</v>
      </c>
      <c r="T1625">
        <v>0</v>
      </c>
      <c r="U1625">
        <f t="shared" si="325"/>
        <v>34.21</v>
      </c>
      <c r="V1625">
        <f t="shared" si="326"/>
        <v>28.95</v>
      </c>
      <c r="W1625">
        <f t="shared" si="327"/>
        <v>5.26</v>
      </c>
      <c r="X1625">
        <f t="shared" si="328"/>
        <v>7.89</v>
      </c>
      <c r="Y1625">
        <f t="shared" si="329"/>
        <v>18.420000000000002</v>
      </c>
      <c r="Z1625">
        <f t="shared" si="336"/>
        <v>0</v>
      </c>
      <c r="AA1625">
        <f t="shared" si="337"/>
        <v>0</v>
      </c>
    </row>
    <row r="1626" spans="1:27" x14ac:dyDescent="0.3">
      <c r="A1626" t="s">
        <v>4533</v>
      </c>
      <c r="B1626" t="s">
        <v>3901</v>
      </c>
      <c r="C1626" t="s">
        <v>1641</v>
      </c>
      <c r="D1626">
        <v>559</v>
      </c>
      <c r="E1626">
        <v>2</v>
      </c>
      <c r="F1626">
        <v>4</v>
      </c>
      <c r="G1626" s="4">
        <v>734</v>
      </c>
      <c r="H1626">
        <f t="shared" si="330"/>
        <v>76.16</v>
      </c>
      <c r="I1626">
        <f t="shared" si="331"/>
        <v>557</v>
      </c>
      <c r="J1626" s="3" t="str">
        <f t="shared" si="332"/>
        <v>PSOE</v>
      </c>
      <c r="K1626" s="3" t="str">
        <f t="shared" si="333"/>
        <v>PP</v>
      </c>
      <c r="L1626" s="3">
        <f t="shared" si="334"/>
        <v>49.91</v>
      </c>
      <c r="M1626" s="3">
        <f t="shared" si="335"/>
        <v>32.5</v>
      </c>
      <c r="N1626">
        <v>278</v>
      </c>
      <c r="O1626">
        <v>181</v>
      </c>
      <c r="P1626">
        <v>23</v>
      </c>
      <c r="Q1626">
        <v>12</v>
      </c>
      <c r="R1626">
        <v>30</v>
      </c>
      <c r="S1626">
        <v>0</v>
      </c>
      <c r="T1626">
        <v>0</v>
      </c>
      <c r="U1626">
        <f t="shared" si="325"/>
        <v>49.91</v>
      </c>
      <c r="V1626">
        <f t="shared" si="326"/>
        <v>32.5</v>
      </c>
      <c r="W1626">
        <f t="shared" si="327"/>
        <v>4.13</v>
      </c>
      <c r="X1626">
        <f t="shared" si="328"/>
        <v>2.15</v>
      </c>
      <c r="Y1626">
        <f t="shared" si="329"/>
        <v>5.39</v>
      </c>
      <c r="Z1626">
        <f t="shared" si="336"/>
        <v>0</v>
      </c>
      <c r="AA1626">
        <f t="shared" si="337"/>
        <v>0</v>
      </c>
    </row>
    <row r="1627" spans="1:27" x14ac:dyDescent="0.3">
      <c r="A1627" t="s">
        <v>4533</v>
      </c>
      <c r="B1627" t="s">
        <v>3902</v>
      </c>
      <c r="C1627" t="s">
        <v>1642</v>
      </c>
      <c r="D1627">
        <v>37</v>
      </c>
      <c r="E1627">
        <v>0</v>
      </c>
      <c r="F1627">
        <v>2</v>
      </c>
      <c r="G1627" s="4">
        <v>40</v>
      </c>
      <c r="H1627">
        <f t="shared" si="330"/>
        <v>92.5</v>
      </c>
      <c r="I1627">
        <f t="shared" si="331"/>
        <v>37</v>
      </c>
      <c r="J1627" s="3" t="str">
        <f t="shared" si="332"/>
        <v>PSOE</v>
      </c>
      <c r="K1627" s="3" t="str">
        <f t="shared" si="333"/>
        <v>Podemos</v>
      </c>
      <c r="L1627" s="3">
        <f t="shared" si="334"/>
        <v>35.14</v>
      </c>
      <c r="M1627" s="3">
        <f t="shared" si="335"/>
        <v>18.920000000000002</v>
      </c>
      <c r="N1627">
        <v>13</v>
      </c>
      <c r="O1627">
        <v>3</v>
      </c>
      <c r="P1627">
        <v>0</v>
      </c>
      <c r="Q1627">
        <v>7</v>
      </c>
      <c r="R1627">
        <v>7</v>
      </c>
      <c r="S1627">
        <v>0</v>
      </c>
      <c r="T1627">
        <v>0</v>
      </c>
      <c r="U1627">
        <f t="shared" si="325"/>
        <v>35.14</v>
      </c>
      <c r="V1627">
        <f t="shared" si="326"/>
        <v>8.11</v>
      </c>
      <c r="W1627">
        <f t="shared" si="327"/>
        <v>0</v>
      </c>
      <c r="X1627">
        <f t="shared" si="328"/>
        <v>18.920000000000002</v>
      </c>
      <c r="Y1627">
        <f t="shared" si="329"/>
        <v>18.920000000000002</v>
      </c>
      <c r="Z1627">
        <f t="shared" si="336"/>
        <v>0</v>
      </c>
      <c r="AA1627">
        <f t="shared" si="337"/>
        <v>0</v>
      </c>
    </row>
    <row r="1628" spans="1:27" x14ac:dyDescent="0.3">
      <c r="A1628" t="s">
        <v>4533</v>
      </c>
      <c r="B1628" t="s">
        <v>3903</v>
      </c>
      <c r="C1628" t="s">
        <v>1643</v>
      </c>
      <c r="D1628">
        <v>18</v>
      </c>
      <c r="E1628">
        <v>0</v>
      </c>
      <c r="F1628">
        <v>0</v>
      </c>
      <c r="G1628" s="4">
        <v>29</v>
      </c>
      <c r="H1628">
        <f t="shared" si="330"/>
        <v>62.07</v>
      </c>
      <c r="I1628">
        <f t="shared" si="331"/>
        <v>18</v>
      </c>
      <c r="J1628" s="3" t="str">
        <f t="shared" si="332"/>
        <v>PP</v>
      </c>
      <c r="K1628" s="3" t="str">
        <f t="shared" si="333"/>
        <v>PSOE</v>
      </c>
      <c r="L1628" s="3">
        <f t="shared" si="334"/>
        <v>77.78</v>
      </c>
      <c r="M1628" s="3">
        <f t="shared" si="335"/>
        <v>16.670000000000002</v>
      </c>
      <c r="N1628">
        <v>3</v>
      </c>
      <c r="O1628">
        <v>14</v>
      </c>
      <c r="P1628">
        <v>0</v>
      </c>
      <c r="Q1628">
        <v>0</v>
      </c>
      <c r="R1628">
        <v>1</v>
      </c>
      <c r="S1628">
        <v>0</v>
      </c>
      <c r="T1628">
        <v>0</v>
      </c>
      <c r="U1628">
        <f t="shared" si="325"/>
        <v>16.670000000000002</v>
      </c>
      <c r="V1628">
        <f t="shared" si="326"/>
        <v>77.78</v>
      </c>
      <c r="W1628">
        <f t="shared" si="327"/>
        <v>0</v>
      </c>
      <c r="X1628">
        <f t="shared" si="328"/>
        <v>0</v>
      </c>
      <c r="Y1628">
        <f t="shared" si="329"/>
        <v>5.56</v>
      </c>
      <c r="Z1628">
        <f t="shared" si="336"/>
        <v>0</v>
      </c>
      <c r="AA1628">
        <f t="shared" si="337"/>
        <v>0</v>
      </c>
    </row>
    <row r="1629" spans="1:27" x14ac:dyDescent="0.3">
      <c r="A1629" t="s">
        <v>4533</v>
      </c>
      <c r="B1629" t="s">
        <v>3904</v>
      </c>
      <c r="C1629" t="s">
        <v>1644</v>
      </c>
      <c r="D1629">
        <v>28</v>
      </c>
      <c r="E1629">
        <v>0</v>
      </c>
      <c r="F1629">
        <v>1</v>
      </c>
      <c r="G1629" s="4">
        <v>34</v>
      </c>
      <c r="H1629">
        <f t="shared" si="330"/>
        <v>82.35</v>
      </c>
      <c r="I1629">
        <f t="shared" si="331"/>
        <v>28</v>
      </c>
      <c r="J1629" s="3" t="str">
        <f t="shared" si="332"/>
        <v>PP</v>
      </c>
      <c r="K1629" s="3" t="str">
        <f t="shared" si="333"/>
        <v>PSOE</v>
      </c>
      <c r="L1629" s="3">
        <f t="shared" si="334"/>
        <v>57.14</v>
      </c>
      <c r="M1629" s="3">
        <f t="shared" si="335"/>
        <v>10.71</v>
      </c>
      <c r="N1629">
        <v>3</v>
      </c>
      <c r="O1629">
        <v>16</v>
      </c>
      <c r="P1629">
        <v>0</v>
      </c>
      <c r="Q1629">
        <v>0</v>
      </c>
      <c r="R1629">
        <v>2</v>
      </c>
      <c r="S1629">
        <v>0</v>
      </c>
      <c r="T1629">
        <v>0</v>
      </c>
      <c r="U1629">
        <f t="shared" si="325"/>
        <v>10.71</v>
      </c>
      <c r="V1629">
        <f t="shared" si="326"/>
        <v>57.14</v>
      </c>
      <c r="W1629">
        <f t="shared" si="327"/>
        <v>0</v>
      </c>
      <c r="X1629">
        <f t="shared" si="328"/>
        <v>0</v>
      </c>
      <c r="Y1629">
        <f t="shared" si="329"/>
        <v>7.14</v>
      </c>
      <c r="Z1629">
        <f t="shared" si="336"/>
        <v>0</v>
      </c>
      <c r="AA1629">
        <f t="shared" si="337"/>
        <v>0</v>
      </c>
    </row>
    <row r="1630" spans="1:27" x14ac:dyDescent="0.3">
      <c r="A1630" t="s">
        <v>4533</v>
      </c>
      <c r="B1630" t="s">
        <v>3905</v>
      </c>
      <c r="C1630" t="s">
        <v>1645</v>
      </c>
      <c r="D1630">
        <v>155</v>
      </c>
      <c r="E1630">
        <v>1</v>
      </c>
      <c r="F1630">
        <v>11</v>
      </c>
      <c r="G1630" s="4">
        <v>215</v>
      </c>
      <c r="H1630">
        <f t="shared" si="330"/>
        <v>72.09</v>
      </c>
      <c r="I1630">
        <f t="shared" si="331"/>
        <v>154</v>
      </c>
      <c r="J1630" s="3" t="str">
        <f t="shared" si="332"/>
        <v>PSOE</v>
      </c>
      <c r="K1630" s="3" t="str">
        <f t="shared" si="333"/>
        <v>PP</v>
      </c>
      <c r="L1630" s="3">
        <f t="shared" si="334"/>
        <v>37.659999999999997</v>
      </c>
      <c r="M1630" s="3">
        <f t="shared" si="335"/>
        <v>16.88</v>
      </c>
      <c r="N1630">
        <v>58</v>
      </c>
      <c r="O1630">
        <v>26</v>
      </c>
      <c r="P1630">
        <v>18</v>
      </c>
      <c r="Q1630">
        <v>23</v>
      </c>
      <c r="R1630">
        <v>12</v>
      </c>
      <c r="S1630">
        <v>0</v>
      </c>
      <c r="T1630">
        <v>0</v>
      </c>
      <c r="U1630">
        <f t="shared" si="325"/>
        <v>37.659999999999997</v>
      </c>
      <c r="V1630">
        <f t="shared" si="326"/>
        <v>16.88</v>
      </c>
      <c r="W1630">
        <f t="shared" si="327"/>
        <v>11.69</v>
      </c>
      <c r="X1630">
        <f t="shared" si="328"/>
        <v>14.94</v>
      </c>
      <c r="Y1630">
        <f t="shared" si="329"/>
        <v>7.79</v>
      </c>
      <c r="Z1630">
        <f t="shared" si="336"/>
        <v>0</v>
      </c>
      <c r="AA1630">
        <f t="shared" si="337"/>
        <v>0</v>
      </c>
    </row>
    <row r="1631" spans="1:27" x14ac:dyDescent="0.3">
      <c r="A1631" t="s">
        <v>4533</v>
      </c>
      <c r="B1631" t="s">
        <v>3906</v>
      </c>
      <c r="C1631" t="s">
        <v>1646</v>
      </c>
      <c r="D1631">
        <v>20</v>
      </c>
      <c r="E1631">
        <v>0</v>
      </c>
      <c r="F1631">
        <v>1</v>
      </c>
      <c r="G1631" s="4">
        <v>31</v>
      </c>
      <c r="H1631">
        <f t="shared" si="330"/>
        <v>64.52</v>
      </c>
      <c r="I1631">
        <f t="shared" si="331"/>
        <v>20</v>
      </c>
      <c r="J1631" s="3" t="str">
        <f t="shared" si="332"/>
        <v>PSOE</v>
      </c>
      <c r="K1631" s="3" t="str">
        <f t="shared" si="333"/>
        <v>PP</v>
      </c>
      <c r="L1631" s="3">
        <f t="shared" si="334"/>
        <v>35</v>
      </c>
      <c r="M1631" s="3">
        <f t="shared" si="335"/>
        <v>25</v>
      </c>
      <c r="N1631">
        <v>7</v>
      </c>
      <c r="O1631">
        <v>5</v>
      </c>
      <c r="P1631">
        <v>3</v>
      </c>
      <c r="Q1631">
        <v>0</v>
      </c>
      <c r="R1631">
        <v>4</v>
      </c>
      <c r="S1631">
        <v>0</v>
      </c>
      <c r="T1631">
        <v>0</v>
      </c>
      <c r="U1631">
        <f t="shared" si="325"/>
        <v>35</v>
      </c>
      <c r="V1631">
        <f t="shared" si="326"/>
        <v>25</v>
      </c>
      <c r="W1631">
        <f t="shared" si="327"/>
        <v>15</v>
      </c>
      <c r="X1631">
        <f t="shared" si="328"/>
        <v>0</v>
      </c>
      <c r="Y1631">
        <f t="shared" si="329"/>
        <v>20</v>
      </c>
      <c r="Z1631">
        <f t="shared" si="336"/>
        <v>0</v>
      </c>
      <c r="AA1631">
        <f t="shared" si="337"/>
        <v>0</v>
      </c>
    </row>
    <row r="1632" spans="1:27" x14ac:dyDescent="0.3">
      <c r="A1632" t="s">
        <v>4533</v>
      </c>
      <c r="B1632" t="s">
        <v>3907</v>
      </c>
      <c r="C1632" t="s">
        <v>1647</v>
      </c>
      <c r="D1632">
        <v>41</v>
      </c>
      <c r="E1632">
        <v>0</v>
      </c>
      <c r="F1632">
        <v>0</v>
      </c>
      <c r="G1632" s="4">
        <v>49</v>
      </c>
      <c r="H1632">
        <f t="shared" si="330"/>
        <v>83.67</v>
      </c>
      <c r="I1632">
        <f t="shared" si="331"/>
        <v>41</v>
      </c>
      <c r="J1632" s="3" t="str">
        <f t="shared" si="332"/>
        <v>PP</v>
      </c>
      <c r="K1632" s="3" t="str">
        <f t="shared" si="333"/>
        <v>PSOE</v>
      </c>
      <c r="L1632" s="3">
        <f t="shared" si="334"/>
        <v>36.590000000000003</v>
      </c>
      <c r="M1632" s="3">
        <f t="shared" si="335"/>
        <v>31.71</v>
      </c>
      <c r="N1632">
        <v>13</v>
      </c>
      <c r="O1632">
        <v>15</v>
      </c>
      <c r="P1632">
        <v>2</v>
      </c>
      <c r="Q1632">
        <v>0</v>
      </c>
      <c r="R1632">
        <v>11</v>
      </c>
      <c r="S1632">
        <v>0</v>
      </c>
      <c r="T1632">
        <v>0</v>
      </c>
      <c r="U1632">
        <f t="shared" si="325"/>
        <v>31.71</v>
      </c>
      <c r="V1632">
        <f t="shared" si="326"/>
        <v>36.590000000000003</v>
      </c>
      <c r="W1632">
        <f t="shared" si="327"/>
        <v>4.88</v>
      </c>
      <c r="X1632">
        <f t="shared" si="328"/>
        <v>0</v>
      </c>
      <c r="Y1632">
        <f t="shared" si="329"/>
        <v>26.83</v>
      </c>
      <c r="Z1632">
        <f t="shared" si="336"/>
        <v>0</v>
      </c>
      <c r="AA1632">
        <f t="shared" si="337"/>
        <v>0</v>
      </c>
    </row>
    <row r="1633" spans="1:27" x14ac:dyDescent="0.3">
      <c r="A1633" t="s">
        <v>4533</v>
      </c>
      <c r="B1633" t="s">
        <v>3908</v>
      </c>
      <c r="C1633" t="s">
        <v>1648</v>
      </c>
      <c r="D1633">
        <v>2713</v>
      </c>
      <c r="E1633">
        <v>35</v>
      </c>
      <c r="F1633">
        <v>20</v>
      </c>
      <c r="G1633" s="4">
        <v>3831</v>
      </c>
      <c r="H1633">
        <f t="shared" si="330"/>
        <v>70.819999999999993</v>
      </c>
      <c r="I1633">
        <f t="shared" si="331"/>
        <v>2678</v>
      </c>
      <c r="J1633" s="3" t="str">
        <f t="shared" si="332"/>
        <v>PSOE</v>
      </c>
      <c r="K1633" s="3" t="str">
        <f t="shared" si="333"/>
        <v>PP</v>
      </c>
      <c r="L1633" s="3">
        <f t="shared" si="334"/>
        <v>28.94</v>
      </c>
      <c r="M1633" s="3">
        <f t="shared" si="335"/>
        <v>27.89</v>
      </c>
      <c r="N1633">
        <v>775</v>
      </c>
      <c r="O1633">
        <v>747</v>
      </c>
      <c r="P1633">
        <v>97</v>
      </c>
      <c r="Q1633">
        <v>131</v>
      </c>
      <c r="R1633">
        <v>255</v>
      </c>
      <c r="S1633">
        <v>0</v>
      </c>
      <c r="T1633">
        <v>0</v>
      </c>
      <c r="U1633">
        <f t="shared" si="325"/>
        <v>28.94</v>
      </c>
      <c r="V1633">
        <f t="shared" si="326"/>
        <v>27.89</v>
      </c>
      <c r="W1633">
        <f t="shared" si="327"/>
        <v>3.62</v>
      </c>
      <c r="X1633">
        <f t="shared" si="328"/>
        <v>4.8899999999999997</v>
      </c>
      <c r="Y1633">
        <f t="shared" si="329"/>
        <v>9.52</v>
      </c>
      <c r="Z1633">
        <f t="shared" si="336"/>
        <v>0</v>
      </c>
      <c r="AA1633">
        <f t="shared" si="337"/>
        <v>0</v>
      </c>
    </row>
    <row r="1634" spans="1:27" x14ac:dyDescent="0.3">
      <c r="A1634" t="s">
        <v>4533</v>
      </c>
      <c r="B1634" t="s">
        <v>3909</v>
      </c>
      <c r="C1634" t="s">
        <v>1649</v>
      </c>
      <c r="D1634">
        <v>38</v>
      </c>
      <c r="E1634">
        <v>2</v>
      </c>
      <c r="F1634">
        <v>0</v>
      </c>
      <c r="G1634" s="4">
        <v>53</v>
      </c>
      <c r="H1634">
        <f t="shared" si="330"/>
        <v>71.7</v>
      </c>
      <c r="I1634">
        <f t="shared" si="331"/>
        <v>36</v>
      </c>
      <c r="J1634" s="3" t="str">
        <f t="shared" si="332"/>
        <v>PP</v>
      </c>
      <c r="K1634" s="3" t="str">
        <f t="shared" si="333"/>
        <v>PSOE</v>
      </c>
      <c r="L1634" s="3">
        <f t="shared" si="334"/>
        <v>50</v>
      </c>
      <c r="M1634" s="3">
        <f t="shared" si="335"/>
        <v>19.440000000000001</v>
      </c>
      <c r="N1634">
        <v>7</v>
      </c>
      <c r="O1634">
        <v>18</v>
      </c>
      <c r="P1634">
        <v>2</v>
      </c>
      <c r="Q1634">
        <v>0</v>
      </c>
      <c r="R1634">
        <v>6</v>
      </c>
      <c r="S1634">
        <v>0</v>
      </c>
      <c r="T1634">
        <v>0</v>
      </c>
      <c r="U1634">
        <f t="shared" si="325"/>
        <v>19.440000000000001</v>
      </c>
      <c r="V1634">
        <f t="shared" si="326"/>
        <v>50</v>
      </c>
      <c r="W1634">
        <f t="shared" si="327"/>
        <v>5.56</v>
      </c>
      <c r="X1634">
        <f t="shared" si="328"/>
        <v>0</v>
      </c>
      <c r="Y1634">
        <f t="shared" si="329"/>
        <v>16.670000000000002</v>
      </c>
      <c r="Z1634">
        <f t="shared" si="336"/>
        <v>0</v>
      </c>
      <c r="AA1634">
        <f t="shared" si="337"/>
        <v>0</v>
      </c>
    </row>
    <row r="1635" spans="1:27" x14ac:dyDescent="0.3">
      <c r="A1635" t="s">
        <v>4533</v>
      </c>
      <c r="B1635" t="s">
        <v>3910</v>
      </c>
      <c r="C1635" t="s">
        <v>1650</v>
      </c>
      <c r="D1635">
        <v>235</v>
      </c>
      <c r="E1635">
        <v>1</v>
      </c>
      <c r="F1635">
        <v>4</v>
      </c>
      <c r="G1635" s="4">
        <v>274</v>
      </c>
      <c r="H1635">
        <f t="shared" si="330"/>
        <v>85.77</v>
      </c>
      <c r="I1635">
        <f t="shared" si="331"/>
        <v>234</v>
      </c>
      <c r="J1635" s="3" t="str">
        <f t="shared" si="332"/>
        <v>PSOE</v>
      </c>
      <c r="K1635" s="3" t="str">
        <f t="shared" si="333"/>
        <v>PP</v>
      </c>
      <c r="L1635" s="3">
        <f t="shared" si="334"/>
        <v>39.74</v>
      </c>
      <c r="M1635" s="3">
        <f t="shared" si="335"/>
        <v>23.5</v>
      </c>
      <c r="N1635">
        <v>93</v>
      </c>
      <c r="O1635">
        <v>55</v>
      </c>
      <c r="P1635">
        <v>6</v>
      </c>
      <c r="Q1635">
        <v>2</v>
      </c>
      <c r="R1635">
        <v>49</v>
      </c>
      <c r="S1635">
        <v>0</v>
      </c>
      <c r="T1635">
        <v>0</v>
      </c>
      <c r="U1635">
        <f t="shared" si="325"/>
        <v>39.74</v>
      </c>
      <c r="V1635">
        <f t="shared" si="326"/>
        <v>23.5</v>
      </c>
      <c r="W1635">
        <f t="shared" si="327"/>
        <v>2.56</v>
      </c>
      <c r="X1635">
        <f t="shared" si="328"/>
        <v>0.85</v>
      </c>
      <c r="Y1635">
        <f t="shared" si="329"/>
        <v>20.94</v>
      </c>
      <c r="Z1635">
        <f t="shared" si="336"/>
        <v>0</v>
      </c>
      <c r="AA1635">
        <f t="shared" si="337"/>
        <v>0</v>
      </c>
    </row>
    <row r="1636" spans="1:27" x14ac:dyDescent="0.3">
      <c r="A1636" t="s">
        <v>4533</v>
      </c>
      <c r="B1636" t="s">
        <v>3911</v>
      </c>
      <c r="C1636" t="s">
        <v>1651</v>
      </c>
      <c r="D1636">
        <v>39</v>
      </c>
      <c r="E1636">
        <v>0</v>
      </c>
      <c r="F1636">
        <v>2</v>
      </c>
      <c r="G1636" s="4">
        <v>46</v>
      </c>
      <c r="H1636">
        <f t="shared" si="330"/>
        <v>84.78</v>
      </c>
      <c r="I1636">
        <f t="shared" si="331"/>
        <v>39</v>
      </c>
      <c r="J1636" s="3" t="str">
        <f t="shared" si="332"/>
        <v>PSOE</v>
      </c>
      <c r="K1636" s="3" t="str">
        <f t="shared" si="333"/>
        <v>Podemos</v>
      </c>
      <c r="L1636" s="3">
        <f t="shared" si="334"/>
        <v>28.21</v>
      </c>
      <c r="M1636" s="3">
        <f t="shared" si="335"/>
        <v>23.08</v>
      </c>
      <c r="N1636">
        <v>11</v>
      </c>
      <c r="O1636">
        <v>4</v>
      </c>
      <c r="P1636">
        <v>4</v>
      </c>
      <c r="Q1636">
        <v>9</v>
      </c>
      <c r="R1636">
        <v>4</v>
      </c>
      <c r="S1636">
        <v>0</v>
      </c>
      <c r="T1636">
        <v>0</v>
      </c>
      <c r="U1636">
        <f t="shared" si="325"/>
        <v>28.21</v>
      </c>
      <c r="V1636">
        <f t="shared" si="326"/>
        <v>10.26</v>
      </c>
      <c r="W1636">
        <f t="shared" si="327"/>
        <v>10.26</v>
      </c>
      <c r="X1636">
        <f t="shared" si="328"/>
        <v>23.08</v>
      </c>
      <c r="Y1636">
        <f t="shared" si="329"/>
        <v>10.26</v>
      </c>
      <c r="Z1636">
        <f t="shared" si="336"/>
        <v>0</v>
      </c>
      <c r="AA1636">
        <f t="shared" si="337"/>
        <v>0</v>
      </c>
    </row>
    <row r="1637" spans="1:27" x14ac:dyDescent="0.3">
      <c r="A1637" t="s">
        <v>4533</v>
      </c>
      <c r="B1637" t="s">
        <v>3912</v>
      </c>
      <c r="C1637" t="s">
        <v>1652</v>
      </c>
      <c r="D1637">
        <v>50</v>
      </c>
      <c r="E1637">
        <v>0</v>
      </c>
      <c r="F1637">
        <v>0</v>
      </c>
      <c r="G1637" s="4">
        <v>59</v>
      </c>
      <c r="H1637">
        <f t="shared" si="330"/>
        <v>84.75</v>
      </c>
      <c r="I1637">
        <f t="shared" si="331"/>
        <v>50</v>
      </c>
      <c r="J1637" s="3" t="str">
        <f t="shared" si="332"/>
        <v>PP</v>
      </c>
      <c r="K1637" s="3" t="str">
        <f t="shared" si="333"/>
        <v>PSOE</v>
      </c>
      <c r="L1637" s="3">
        <f t="shared" si="334"/>
        <v>50</v>
      </c>
      <c r="M1637" s="3">
        <f t="shared" si="335"/>
        <v>26</v>
      </c>
      <c r="N1637">
        <v>13</v>
      </c>
      <c r="O1637">
        <v>25</v>
      </c>
      <c r="P1637">
        <v>3</v>
      </c>
      <c r="Q1637">
        <v>0</v>
      </c>
      <c r="R1637">
        <v>5</v>
      </c>
      <c r="S1637">
        <v>0</v>
      </c>
      <c r="T1637">
        <v>0</v>
      </c>
      <c r="U1637">
        <f t="shared" si="325"/>
        <v>26</v>
      </c>
      <c r="V1637">
        <f t="shared" si="326"/>
        <v>50</v>
      </c>
      <c r="W1637">
        <f t="shared" si="327"/>
        <v>6</v>
      </c>
      <c r="X1637">
        <f t="shared" si="328"/>
        <v>0</v>
      </c>
      <c r="Y1637">
        <f t="shared" si="329"/>
        <v>10</v>
      </c>
      <c r="Z1637">
        <f t="shared" si="336"/>
        <v>0</v>
      </c>
      <c r="AA1637">
        <f t="shared" si="337"/>
        <v>0</v>
      </c>
    </row>
    <row r="1638" spans="1:27" x14ac:dyDescent="0.3">
      <c r="A1638" t="s">
        <v>4533</v>
      </c>
      <c r="B1638" t="s">
        <v>3913</v>
      </c>
      <c r="C1638" t="s">
        <v>1653</v>
      </c>
      <c r="D1638">
        <v>72</v>
      </c>
      <c r="E1638">
        <v>0</v>
      </c>
      <c r="F1638">
        <v>1</v>
      </c>
      <c r="G1638" s="4">
        <v>110</v>
      </c>
      <c r="H1638">
        <f t="shared" si="330"/>
        <v>65.45</v>
      </c>
      <c r="I1638">
        <f t="shared" si="331"/>
        <v>72</v>
      </c>
      <c r="J1638" s="3" t="str">
        <f t="shared" si="332"/>
        <v>PP</v>
      </c>
      <c r="K1638" s="3" t="str">
        <f t="shared" si="333"/>
        <v>PSOE</v>
      </c>
      <c r="L1638" s="3">
        <f t="shared" si="334"/>
        <v>62.5</v>
      </c>
      <c r="M1638" s="3">
        <f t="shared" si="335"/>
        <v>20.83</v>
      </c>
      <c r="N1638">
        <v>15</v>
      </c>
      <c r="O1638">
        <v>45</v>
      </c>
      <c r="P1638">
        <v>2</v>
      </c>
      <c r="Q1638">
        <v>2</v>
      </c>
      <c r="R1638">
        <v>5</v>
      </c>
      <c r="S1638">
        <v>0</v>
      </c>
      <c r="T1638">
        <v>0</v>
      </c>
      <c r="U1638">
        <f t="shared" si="325"/>
        <v>20.83</v>
      </c>
      <c r="V1638">
        <f t="shared" si="326"/>
        <v>62.5</v>
      </c>
      <c r="W1638">
        <f t="shared" si="327"/>
        <v>2.78</v>
      </c>
      <c r="X1638">
        <f t="shared" si="328"/>
        <v>2.78</v>
      </c>
      <c r="Y1638">
        <f t="shared" si="329"/>
        <v>6.94</v>
      </c>
      <c r="Z1638">
        <f t="shared" si="336"/>
        <v>0</v>
      </c>
      <c r="AA1638">
        <f t="shared" si="337"/>
        <v>0</v>
      </c>
    </row>
    <row r="1639" spans="1:27" x14ac:dyDescent="0.3">
      <c r="A1639" t="s">
        <v>4533</v>
      </c>
      <c r="B1639" t="s">
        <v>3914</v>
      </c>
      <c r="C1639" t="s">
        <v>1654</v>
      </c>
      <c r="D1639">
        <v>23</v>
      </c>
      <c r="E1639">
        <v>0</v>
      </c>
      <c r="F1639">
        <v>0</v>
      </c>
      <c r="G1639" s="4">
        <v>27</v>
      </c>
      <c r="H1639">
        <f t="shared" si="330"/>
        <v>85.19</v>
      </c>
      <c r="I1639">
        <f t="shared" si="331"/>
        <v>23</v>
      </c>
      <c r="J1639" s="3" t="str">
        <f t="shared" si="332"/>
        <v>PP</v>
      </c>
      <c r="K1639" s="3" t="str">
        <f t="shared" si="333"/>
        <v>VOX</v>
      </c>
      <c r="L1639" s="3">
        <f t="shared" si="334"/>
        <v>21.74</v>
      </c>
      <c r="M1639" s="3">
        <f t="shared" si="335"/>
        <v>17.39</v>
      </c>
      <c r="N1639">
        <v>0</v>
      </c>
      <c r="O1639">
        <v>5</v>
      </c>
      <c r="P1639">
        <v>4</v>
      </c>
      <c r="Q1639">
        <v>0</v>
      </c>
      <c r="R1639">
        <v>2</v>
      </c>
      <c r="S1639">
        <v>0</v>
      </c>
      <c r="T1639">
        <v>0</v>
      </c>
      <c r="U1639">
        <f t="shared" si="325"/>
        <v>0</v>
      </c>
      <c r="V1639">
        <f t="shared" si="326"/>
        <v>21.74</v>
      </c>
      <c r="W1639">
        <f t="shared" si="327"/>
        <v>17.39</v>
      </c>
      <c r="X1639">
        <f t="shared" si="328"/>
        <v>0</v>
      </c>
      <c r="Y1639">
        <f t="shared" si="329"/>
        <v>8.6999999999999993</v>
      </c>
      <c r="Z1639">
        <f t="shared" si="336"/>
        <v>0</v>
      </c>
      <c r="AA1639">
        <f t="shared" si="337"/>
        <v>0</v>
      </c>
    </row>
    <row r="1640" spans="1:27" x14ac:dyDescent="0.3">
      <c r="A1640" t="s">
        <v>4533</v>
      </c>
      <c r="B1640" t="s">
        <v>3915</v>
      </c>
      <c r="C1640" t="s">
        <v>1655</v>
      </c>
      <c r="D1640">
        <v>13</v>
      </c>
      <c r="E1640">
        <v>1</v>
      </c>
      <c r="F1640">
        <v>0</v>
      </c>
      <c r="G1640" s="4">
        <v>15</v>
      </c>
      <c r="H1640">
        <f t="shared" si="330"/>
        <v>86.67</v>
      </c>
      <c r="I1640">
        <f t="shared" si="331"/>
        <v>12</v>
      </c>
      <c r="J1640" s="3" t="str">
        <f t="shared" si="332"/>
        <v>PP</v>
      </c>
      <c r="K1640" s="3" t="str">
        <f t="shared" si="333"/>
        <v>PSOE</v>
      </c>
      <c r="L1640" s="3">
        <f t="shared" si="334"/>
        <v>91.67</v>
      </c>
      <c r="M1640" s="3">
        <f t="shared" si="335"/>
        <v>0</v>
      </c>
      <c r="N1640">
        <v>0</v>
      </c>
      <c r="O1640">
        <v>11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f t="shared" si="325"/>
        <v>0</v>
      </c>
      <c r="V1640">
        <f t="shared" si="326"/>
        <v>91.67</v>
      </c>
      <c r="W1640">
        <f t="shared" si="327"/>
        <v>0</v>
      </c>
      <c r="X1640">
        <f t="shared" si="328"/>
        <v>0</v>
      </c>
      <c r="Y1640">
        <f t="shared" si="329"/>
        <v>0</v>
      </c>
      <c r="Z1640">
        <f t="shared" si="336"/>
        <v>0</v>
      </c>
      <c r="AA1640">
        <f t="shared" si="337"/>
        <v>0</v>
      </c>
    </row>
    <row r="1641" spans="1:27" x14ac:dyDescent="0.3">
      <c r="A1641" t="s">
        <v>4533</v>
      </c>
      <c r="B1641" t="s">
        <v>3916</v>
      </c>
      <c r="C1641" t="s">
        <v>1656</v>
      </c>
      <c r="D1641">
        <v>13</v>
      </c>
      <c r="E1641">
        <v>0</v>
      </c>
      <c r="F1641">
        <v>0</v>
      </c>
      <c r="G1641" s="4">
        <v>17</v>
      </c>
      <c r="H1641">
        <f t="shared" si="330"/>
        <v>76.47</v>
      </c>
      <c r="I1641">
        <f t="shared" si="331"/>
        <v>13</v>
      </c>
      <c r="J1641" s="3" t="str">
        <f t="shared" si="332"/>
        <v>PP</v>
      </c>
      <c r="K1641" s="3" t="str">
        <f t="shared" si="333"/>
        <v>Podemos</v>
      </c>
      <c r="L1641" s="3">
        <f t="shared" si="334"/>
        <v>76.92</v>
      </c>
      <c r="M1641" s="3">
        <f t="shared" si="335"/>
        <v>7.69</v>
      </c>
      <c r="N1641">
        <v>0</v>
      </c>
      <c r="O1641">
        <v>10</v>
      </c>
      <c r="P1641">
        <v>0</v>
      </c>
      <c r="Q1641">
        <v>1</v>
      </c>
      <c r="R1641">
        <v>0</v>
      </c>
      <c r="S1641">
        <v>0</v>
      </c>
      <c r="T1641">
        <v>0</v>
      </c>
      <c r="U1641">
        <f t="shared" si="325"/>
        <v>0</v>
      </c>
      <c r="V1641">
        <f t="shared" si="326"/>
        <v>76.92</v>
      </c>
      <c r="W1641">
        <f t="shared" si="327"/>
        <v>0</v>
      </c>
      <c r="X1641">
        <f t="shared" si="328"/>
        <v>7.69</v>
      </c>
      <c r="Y1641">
        <f t="shared" si="329"/>
        <v>0</v>
      </c>
      <c r="Z1641">
        <f t="shared" si="336"/>
        <v>0</v>
      </c>
      <c r="AA1641">
        <f t="shared" si="337"/>
        <v>0</v>
      </c>
    </row>
    <row r="1642" spans="1:27" x14ac:dyDescent="0.3">
      <c r="A1642" t="s">
        <v>4533</v>
      </c>
      <c r="B1642" t="s">
        <v>3917</v>
      </c>
      <c r="C1642" t="s">
        <v>1657</v>
      </c>
      <c r="D1642">
        <v>16</v>
      </c>
      <c r="E1642">
        <v>0</v>
      </c>
      <c r="F1642">
        <v>0</v>
      </c>
      <c r="G1642" s="4">
        <v>21</v>
      </c>
      <c r="H1642">
        <f t="shared" si="330"/>
        <v>76.19</v>
      </c>
      <c r="I1642">
        <f t="shared" si="331"/>
        <v>16</v>
      </c>
      <c r="J1642" s="3" t="str">
        <f t="shared" si="332"/>
        <v>PP</v>
      </c>
      <c r="K1642" s="3" t="str">
        <f t="shared" si="333"/>
        <v>VOX</v>
      </c>
      <c r="L1642" s="3">
        <f t="shared" si="334"/>
        <v>81.25</v>
      </c>
      <c r="M1642" s="3">
        <f t="shared" si="335"/>
        <v>6.25</v>
      </c>
      <c r="N1642">
        <v>0</v>
      </c>
      <c r="O1642">
        <v>13</v>
      </c>
      <c r="P1642">
        <v>1</v>
      </c>
      <c r="Q1642">
        <v>0</v>
      </c>
      <c r="R1642">
        <v>0</v>
      </c>
      <c r="S1642">
        <v>0</v>
      </c>
      <c r="T1642">
        <v>0</v>
      </c>
      <c r="U1642">
        <f t="shared" si="325"/>
        <v>0</v>
      </c>
      <c r="V1642">
        <f t="shared" si="326"/>
        <v>81.25</v>
      </c>
      <c r="W1642">
        <f t="shared" si="327"/>
        <v>6.25</v>
      </c>
      <c r="X1642">
        <f t="shared" si="328"/>
        <v>0</v>
      </c>
      <c r="Y1642">
        <f t="shared" si="329"/>
        <v>0</v>
      </c>
      <c r="Z1642">
        <f t="shared" si="336"/>
        <v>0</v>
      </c>
      <c r="AA1642">
        <f t="shared" si="337"/>
        <v>0</v>
      </c>
    </row>
    <row r="1643" spans="1:27" x14ac:dyDescent="0.3">
      <c r="A1643" t="s">
        <v>4533</v>
      </c>
      <c r="B1643" t="s">
        <v>3918</v>
      </c>
      <c r="C1643" t="s">
        <v>1658</v>
      </c>
      <c r="D1643">
        <v>17</v>
      </c>
      <c r="E1643">
        <v>0</v>
      </c>
      <c r="F1643">
        <v>0</v>
      </c>
      <c r="G1643" s="4">
        <v>19</v>
      </c>
      <c r="H1643">
        <f t="shared" si="330"/>
        <v>89.47</v>
      </c>
      <c r="I1643">
        <f t="shared" si="331"/>
        <v>17</v>
      </c>
      <c r="J1643" s="3" t="str">
        <f t="shared" si="332"/>
        <v>PSOE</v>
      </c>
      <c r="K1643" s="3" t="str">
        <f t="shared" si="333"/>
        <v>PP</v>
      </c>
      <c r="L1643" s="3">
        <f t="shared" si="334"/>
        <v>64.709999999999994</v>
      </c>
      <c r="M1643" s="3">
        <f t="shared" si="335"/>
        <v>23.53</v>
      </c>
      <c r="N1643">
        <v>11</v>
      </c>
      <c r="O1643">
        <v>4</v>
      </c>
      <c r="P1643">
        <v>0</v>
      </c>
      <c r="Q1643">
        <v>0</v>
      </c>
      <c r="R1643">
        <v>1</v>
      </c>
      <c r="S1643">
        <v>0</v>
      </c>
      <c r="T1643">
        <v>0</v>
      </c>
      <c r="U1643">
        <f t="shared" si="325"/>
        <v>64.709999999999994</v>
      </c>
      <c r="V1643">
        <f t="shared" si="326"/>
        <v>23.53</v>
      </c>
      <c r="W1643">
        <f t="shared" si="327"/>
        <v>0</v>
      </c>
      <c r="X1643">
        <f t="shared" si="328"/>
        <v>0</v>
      </c>
      <c r="Y1643">
        <f t="shared" si="329"/>
        <v>5.88</v>
      </c>
      <c r="Z1643">
        <f t="shared" si="336"/>
        <v>0</v>
      </c>
      <c r="AA1643">
        <f t="shared" si="337"/>
        <v>0</v>
      </c>
    </row>
    <row r="1644" spans="1:27" x14ac:dyDescent="0.3">
      <c r="A1644" t="s">
        <v>4533</v>
      </c>
      <c r="B1644" t="s">
        <v>3919</v>
      </c>
      <c r="C1644" t="s">
        <v>1659</v>
      </c>
      <c r="D1644">
        <v>134</v>
      </c>
      <c r="E1644">
        <v>1</v>
      </c>
      <c r="F1644">
        <v>1</v>
      </c>
      <c r="G1644" s="4">
        <v>163</v>
      </c>
      <c r="H1644">
        <f t="shared" si="330"/>
        <v>82.21</v>
      </c>
      <c r="I1644">
        <f t="shared" si="331"/>
        <v>133</v>
      </c>
      <c r="J1644" s="3" t="str">
        <f t="shared" si="332"/>
        <v>PP</v>
      </c>
      <c r="K1644" s="3" t="str">
        <f t="shared" si="333"/>
        <v>PSOE</v>
      </c>
      <c r="L1644" s="3">
        <f t="shared" si="334"/>
        <v>34.590000000000003</v>
      </c>
      <c r="M1644" s="3">
        <f t="shared" si="335"/>
        <v>32.33</v>
      </c>
      <c r="N1644">
        <v>43</v>
      </c>
      <c r="O1644">
        <v>46</v>
      </c>
      <c r="P1644">
        <v>7</v>
      </c>
      <c r="Q1644">
        <v>6</v>
      </c>
      <c r="R1644">
        <v>10</v>
      </c>
      <c r="S1644">
        <v>0</v>
      </c>
      <c r="T1644">
        <v>0</v>
      </c>
      <c r="U1644">
        <f t="shared" si="325"/>
        <v>32.33</v>
      </c>
      <c r="V1644">
        <f t="shared" si="326"/>
        <v>34.590000000000003</v>
      </c>
      <c r="W1644">
        <f t="shared" si="327"/>
        <v>5.26</v>
      </c>
      <c r="X1644">
        <f t="shared" si="328"/>
        <v>4.51</v>
      </c>
      <c r="Y1644">
        <f t="shared" si="329"/>
        <v>7.52</v>
      </c>
      <c r="Z1644">
        <f t="shared" si="336"/>
        <v>0</v>
      </c>
      <c r="AA1644">
        <f t="shared" si="337"/>
        <v>0</v>
      </c>
    </row>
    <row r="1645" spans="1:27" x14ac:dyDescent="0.3">
      <c r="A1645" t="s">
        <v>4533</v>
      </c>
      <c r="B1645" t="s">
        <v>3920</v>
      </c>
      <c r="C1645" t="s">
        <v>1660</v>
      </c>
      <c r="D1645">
        <v>24</v>
      </c>
      <c r="E1645">
        <v>1</v>
      </c>
      <c r="F1645">
        <v>0</v>
      </c>
      <c r="G1645" s="4">
        <v>28</v>
      </c>
      <c r="H1645">
        <f t="shared" si="330"/>
        <v>85.71</v>
      </c>
      <c r="I1645">
        <f t="shared" si="331"/>
        <v>23</v>
      </c>
      <c r="J1645" s="3" t="str">
        <f t="shared" si="332"/>
        <v>PP</v>
      </c>
      <c r="K1645" s="3" t="str">
        <f t="shared" si="333"/>
        <v>PSOE</v>
      </c>
      <c r="L1645" s="3">
        <f t="shared" si="334"/>
        <v>56.52</v>
      </c>
      <c r="M1645" s="3">
        <f t="shared" si="335"/>
        <v>13.04</v>
      </c>
      <c r="N1645">
        <v>3</v>
      </c>
      <c r="O1645">
        <v>13</v>
      </c>
      <c r="P1645">
        <v>3</v>
      </c>
      <c r="Q1645">
        <v>1</v>
      </c>
      <c r="R1645">
        <v>2</v>
      </c>
      <c r="S1645">
        <v>0</v>
      </c>
      <c r="T1645">
        <v>0</v>
      </c>
      <c r="U1645">
        <f t="shared" si="325"/>
        <v>13.04</v>
      </c>
      <c r="V1645">
        <f t="shared" si="326"/>
        <v>56.52</v>
      </c>
      <c r="W1645">
        <f t="shared" si="327"/>
        <v>13.04</v>
      </c>
      <c r="X1645">
        <f t="shared" si="328"/>
        <v>4.3499999999999996</v>
      </c>
      <c r="Y1645">
        <f t="shared" si="329"/>
        <v>8.6999999999999993</v>
      </c>
      <c r="Z1645">
        <f t="shared" si="336"/>
        <v>0</v>
      </c>
      <c r="AA1645">
        <f t="shared" si="337"/>
        <v>0</v>
      </c>
    </row>
    <row r="1646" spans="1:27" x14ac:dyDescent="0.3">
      <c r="A1646" t="s">
        <v>4533</v>
      </c>
      <c r="B1646" t="s">
        <v>3921</v>
      </c>
      <c r="C1646" t="s">
        <v>1661</v>
      </c>
      <c r="D1646">
        <v>75</v>
      </c>
      <c r="E1646">
        <v>1</v>
      </c>
      <c r="F1646">
        <v>3</v>
      </c>
      <c r="G1646" s="4">
        <v>148</v>
      </c>
      <c r="H1646">
        <f t="shared" si="330"/>
        <v>50.68</v>
      </c>
      <c r="I1646">
        <f t="shared" si="331"/>
        <v>74</v>
      </c>
      <c r="J1646" s="3" t="str">
        <f t="shared" si="332"/>
        <v>PP</v>
      </c>
      <c r="K1646" s="3" t="str">
        <f t="shared" si="333"/>
        <v>PSOE</v>
      </c>
      <c r="L1646" s="3">
        <f t="shared" si="334"/>
        <v>52.7</v>
      </c>
      <c r="M1646" s="3">
        <f t="shared" si="335"/>
        <v>18.920000000000002</v>
      </c>
      <c r="N1646">
        <v>14</v>
      </c>
      <c r="O1646">
        <v>39</v>
      </c>
      <c r="P1646">
        <v>1</v>
      </c>
      <c r="Q1646">
        <v>3</v>
      </c>
      <c r="R1646">
        <v>10</v>
      </c>
      <c r="S1646">
        <v>0</v>
      </c>
      <c r="T1646">
        <v>0</v>
      </c>
      <c r="U1646">
        <f t="shared" si="325"/>
        <v>18.920000000000002</v>
      </c>
      <c r="V1646">
        <f t="shared" si="326"/>
        <v>52.7</v>
      </c>
      <c r="W1646">
        <f t="shared" si="327"/>
        <v>1.35</v>
      </c>
      <c r="X1646">
        <f t="shared" si="328"/>
        <v>4.05</v>
      </c>
      <c r="Y1646">
        <f t="shared" si="329"/>
        <v>13.51</v>
      </c>
      <c r="Z1646">
        <f t="shared" si="336"/>
        <v>0</v>
      </c>
      <c r="AA1646">
        <f t="shared" si="337"/>
        <v>0</v>
      </c>
    </row>
    <row r="1647" spans="1:27" x14ac:dyDescent="0.3">
      <c r="A1647" t="s">
        <v>4533</v>
      </c>
      <c r="B1647" t="s">
        <v>3922</v>
      </c>
      <c r="C1647" t="s">
        <v>1662</v>
      </c>
      <c r="D1647">
        <v>84</v>
      </c>
      <c r="E1647">
        <v>2</v>
      </c>
      <c r="F1647">
        <v>0</v>
      </c>
      <c r="G1647" s="4">
        <v>102</v>
      </c>
      <c r="H1647">
        <f t="shared" si="330"/>
        <v>82.35</v>
      </c>
      <c r="I1647">
        <f t="shared" si="331"/>
        <v>82</v>
      </c>
      <c r="J1647" s="3" t="str">
        <f t="shared" si="332"/>
        <v>PP</v>
      </c>
      <c r="K1647" s="3" t="str">
        <f t="shared" si="333"/>
        <v>PSOE</v>
      </c>
      <c r="L1647" s="3">
        <f t="shared" si="334"/>
        <v>64.63</v>
      </c>
      <c r="M1647" s="3">
        <f t="shared" si="335"/>
        <v>15.85</v>
      </c>
      <c r="N1647">
        <v>13</v>
      </c>
      <c r="O1647">
        <v>53</v>
      </c>
      <c r="P1647">
        <v>1</v>
      </c>
      <c r="Q1647">
        <v>0</v>
      </c>
      <c r="R1647">
        <v>10</v>
      </c>
      <c r="S1647">
        <v>0</v>
      </c>
      <c r="T1647">
        <v>0</v>
      </c>
      <c r="U1647">
        <f t="shared" si="325"/>
        <v>15.85</v>
      </c>
      <c r="V1647">
        <f t="shared" si="326"/>
        <v>64.63</v>
      </c>
      <c r="W1647">
        <f t="shared" si="327"/>
        <v>1.22</v>
      </c>
      <c r="X1647">
        <f t="shared" si="328"/>
        <v>0</v>
      </c>
      <c r="Y1647">
        <f t="shared" si="329"/>
        <v>12.2</v>
      </c>
      <c r="Z1647">
        <f t="shared" si="336"/>
        <v>0</v>
      </c>
      <c r="AA1647">
        <f t="shared" si="337"/>
        <v>0</v>
      </c>
    </row>
    <row r="1648" spans="1:27" x14ac:dyDescent="0.3">
      <c r="A1648" t="s">
        <v>4533</v>
      </c>
      <c r="B1648" t="s">
        <v>3923</v>
      </c>
      <c r="C1648" t="s">
        <v>1663</v>
      </c>
      <c r="D1648">
        <v>16</v>
      </c>
      <c r="E1648">
        <v>0</v>
      </c>
      <c r="F1648">
        <v>0</v>
      </c>
      <c r="G1648" s="4">
        <v>20</v>
      </c>
      <c r="H1648">
        <f t="shared" si="330"/>
        <v>80</v>
      </c>
      <c r="I1648">
        <f t="shared" si="331"/>
        <v>16</v>
      </c>
      <c r="J1648" s="3" t="str">
        <f t="shared" si="332"/>
        <v>PP</v>
      </c>
      <c r="K1648" s="3" t="str">
        <f t="shared" si="333"/>
        <v>Ciudadanos</v>
      </c>
      <c r="L1648" s="3">
        <f t="shared" si="334"/>
        <v>37.5</v>
      </c>
      <c r="M1648" s="3">
        <f t="shared" si="335"/>
        <v>31.25</v>
      </c>
      <c r="N1648">
        <v>1</v>
      </c>
      <c r="O1648">
        <v>6</v>
      </c>
      <c r="P1648">
        <v>2</v>
      </c>
      <c r="Q1648">
        <v>0</v>
      </c>
      <c r="R1648">
        <v>5</v>
      </c>
      <c r="S1648">
        <v>0</v>
      </c>
      <c r="T1648">
        <v>0</v>
      </c>
      <c r="U1648">
        <f t="shared" si="325"/>
        <v>6.25</v>
      </c>
      <c r="V1648">
        <f t="shared" si="326"/>
        <v>37.5</v>
      </c>
      <c r="W1648">
        <f t="shared" si="327"/>
        <v>12.5</v>
      </c>
      <c r="X1648">
        <f t="shared" si="328"/>
        <v>0</v>
      </c>
      <c r="Y1648">
        <f t="shared" si="329"/>
        <v>31.25</v>
      </c>
      <c r="Z1648">
        <f t="shared" si="336"/>
        <v>0</v>
      </c>
      <c r="AA1648">
        <f t="shared" si="337"/>
        <v>0</v>
      </c>
    </row>
    <row r="1649" spans="1:27" x14ac:dyDescent="0.3">
      <c r="A1649" t="s">
        <v>4533</v>
      </c>
      <c r="B1649" t="s">
        <v>3924</v>
      </c>
      <c r="C1649" t="s">
        <v>1664</v>
      </c>
      <c r="D1649">
        <v>17</v>
      </c>
      <c r="E1649">
        <v>0</v>
      </c>
      <c r="F1649">
        <v>1</v>
      </c>
      <c r="G1649" s="4">
        <v>29</v>
      </c>
      <c r="H1649">
        <f t="shared" si="330"/>
        <v>58.62</v>
      </c>
      <c r="I1649">
        <f t="shared" si="331"/>
        <v>17</v>
      </c>
      <c r="J1649" s="3" t="str">
        <f t="shared" si="332"/>
        <v>PP</v>
      </c>
      <c r="K1649" s="3" t="str">
        <f t="shared" si="333"/>
        <v>PSOE</v>
      </c>
      <c r="L1649" s="3">
        <f t="shared" si="334"/>
        <v>70.59</v>
      </c>
      <c r="M1649" s="3">
        <f t="shared" si="335"/>
        <v>5.88</v>
      </c>
      <c r="N1649">
        <v>1</v>
      </c>
      <c r="O1649">
        <v>12</v>
      </c>
      <c r="P1649">
        <v>1</v>
      </c>
      <c r="Q1649">
        <v>0</v>
      </c>
      <c r="R1649">
        <v>0</v>
      </c>
      <c r="S1649">
        <v>0</v>
      </c>
      <c r="T1649">
        <v>0</v>
      </c>
      <c r="U1649">
        <f t="shared" si="325"/>
        <v>5.88</v>
      </c>
      <c r="V1649">
        <f t="shared" si="326"/>
        <v>70.59</v>
      </c>
      <c r="W1649">
        <f t="shared" si="327"/>
        <v>5.88</v>
      </c>
      <c r="X1649">
        <f t="shared" si="328"/>
        <v>0</v>
      </c>
      <c r="Y1649">
        <f t="shared" si="329"/>
        <v>0</v>
      </c>
      <c r="Z1649">
        <f t="shared" si="336"/>
        <v>0</v>
      </c>
      <c r="AA1649">
        <f t="shared" si="337"/>
        <v>0</v>
      </c>
    </row>
    <row r="1650" spans="1:27" x14ac:dyDescent="0.3">
      <c r="A1650" t="s">
        <v>4533</v>
      </c>
      <c r="B1650" t="s">
        <v>3925</v>
      </c>
      <c r="C1650" t="s">
        <v>1665</v>
      </c>
      <c r="D1650">
        <v>203</v>
      </c>
      <c r="E1650">
        <v>1</v>
      </c>
      <c r="F1650">
        <v>4</v>
      </c>
      <c r="G1650" s="4">
        <v>270</v>
      </c>
      <c r="H1650">
        <f t="shared" si="330"/>
        <v>75.19</v>
      </c>
      <c r="I1650">
        <f t="shared" si="331"/>
        <v>202</v>
      </c>
      <c r="J1650" s="3" t="str">
        <f t="shared" si="332"/>
        <v>PSOE</v>
      </c>
      <c r="K1650" s="3" t="str">
        <f t="shared" si="333"/>
        <v>PP</v>
      </c>
      <c r="L1650" s="3">
        <f t="shared" si="334"/>
        <v>32.18</v>
      </c>
      <c r="M1650" s="3">
        <f t="shared" si="335"/>
        <v>18.32</v>
      </c>
      <c r="N1650">
        <v>65</v>
      </c>
      <c r="O1650">
        <v>37</v>
      </c>
      <c r="P1650">
        <v>9</v>
      </c>
      <c r="Q1650">
        <v>11</v>
      </c>
      <c r="R1650">
        <v>35</v>
      </c>
      <c r="S1650">
        <v>0</v>
      </c>
      <c r="T1650">
        <v>0</v>
      </c>
      <c r="U1650">
        <f t="shared" si="325"/>
        <v>32.18</v>
      </c>
      <c r="V1650">
        <f t="shared" si="326"/>
        <v>18.32</v>
      </c>
      <c r="W1650">
        <f t="shared" si="327"/>
        <v>4.46</v>
      </c>
      <c r="X1650">
        <f t="shared" si="328"/>
        <v>5.45</v>
      </c>
      <c r="Y1650">
        <f t="shared" si="329"/>
        <v>17.329999999999998</v>
      </c>
      <c r="Z1650">
        <f t="shared" si="336"/>
        <v>0</v>
      </c>
      <c r="AA1650">
        <f t="shared" si="337"/>
        <v>0</v>
      </c>
    </row>
    <row r="1651" spans="1:27" x14ac:dyDescent="0.3">
      <c r="A1651" t="s">
        <v>4533</v>
      </c>
      <c r="B1651" t="s">
        <v>3926</v>
      </c>
      <c r="C1651" t="s">
        <v>1666</v>
      </c>
      <c r="D1651">
        <v>13</v>
      </c>
      <c r="E1651">
        <v>0</v>
      </c>
      <c r="F1651">
        <v>0</v>
      </c>
      <c r="G1651" s="4">
        <v>20</v>
      </c>
      <c r="H1651">
        <f t="shared" si="330"/>
        <v>65</v>
      </c>
      <c r="I1651">
        <f t="shared" si="331"/>
        <v>13</v>
      </c>
      <c r="J1651" s="3" t="str">
        <f t="shared" si="332"/>
        <v>PSOE</v>
      </c>
      <c r="K1651" s="3" t="str">
        <f t="shared" si="333"/>
        <v>PP</v>
      </c>
      <c r="L1651" s="3">
        <f t="shared" si="334"/>
        <v>53.85</v>
      </c>
      <c r="M1651" s="3">
        <f t="shared" si="335"/>
        <v>30.77</v>
      </c>
      <c r="N1651">
        <v>7</v>
      </c>
      <c r="O1651">
        <v>4</v>
      </c>
      <c r="P1651">
        <v>0</v>
      </c>
      <c r="Q1651">
        <v>2</v>
      </c>
      <c r="R1651">
        <v>0</v>
      </c>
      <c r="S1651">
        <v>0</v>
      </c>
      <c r="T1651">
        <v>0</v>
      </c>
      <c r="U1651">
        <f t="shared" si="325"/>
        <v>53.85</v>
      </c>
      <c r="V1651">
        <f t="shared" si="326"/>
        <v>30.77</v>
      </c>
      <c r="W1651">
        <f t="shared" si="327"/>
        <v>0</v>
      </c>
      <c r="X1651">
        <f t="shared" si="328"/>
        <v>15.38</v>
      </c>
      <c r="Y1651">
        <f t="shared" si="329"/>
        <v>0</v>
      </c>
      <c r="Z1651">
        <f t="shared" si="336"/>
        <v>0</v>
      </c>
      <c r="AA1651">
        <f t="shared" si="337"/>
        <v>0</v>
      </c>
    </row>
    <row r="1652" spans="1:27" x14ac:dyDescent="0.3">
      <c r="A1652" t="s">
        <v>4533</v>
      </c>
      <c r="B1652" t="s">
        <v>3927</v>
      </c>
      <c r="C1652" t="s">
        <v>1667</v>
      </c>
      <c r="D1652">
        <v>41</v>
      </c>
      <c r="E1652">
        <v>1</v>
      </c>
      <c r="F1652">
        <v>2</v>
      </c>
      <c r="G1652" s="4">
        <v>46</v>
      </c>
      <c r="H1652">
        <f t="shared" si="330"/>
        <v>89.13</v>
      </c>
      <c r="I1652">
        <f t="shared" si="331"/>
        <v>40</v>
      </c>
      <c r="J1652" s="3" t="str">
        <f t="shared" si="332"/>
        <v>PP</v>
      </c>
      <c r="K1652" s="3" t="str">
        <f t="shared" si="333"/>
        <v>PSOE</v>
      </c>
      <c r="L1652" s="3">
        <f t="shared" si="334"/>
        <v>57.5</v>
      </c>
      <c r="M1652" s="3">
        <f t="shared" si="335"/>
        <v>32.5</v>
      </c>
      <c r="N1652">
        <v>13</v>
      </c>
      <c r="O1652">
        <v>23</v>
      </c>
      <c r="P1652">
        <v>0</v>
      </c>
      <c r="Q1652">
        <v>1</v>
      </c>
      <c r="R1652">
        <v>1</v>
      </c>
      <c r="S1652">
        <v>0</v>
      </c>
      <c r="T1652">
        <v>0</v>
      </c>
      <c r="U1652">
        <f t="shared" si="325"/>
        <v>32.5</v>
      </c>
      <c r="V1652">
        <f t="shared" si="326"/>
        <v>57.5</v>
      </c>
      <c r="W1652">
        <f t="shared" si="327"/>
        <v>0</v>
      </c>
      <c r="X1652">
        <f t="shared" si="328"/>
        <v>2.5</v>
      </c>
      <c r="Y1652">
        <f t="shared" si="329"/>
        <v>2.5</v>
      </c>
      <c r="Z1652">
        <f t="shared" si="336"/>
        <v>0</v>
      </c>
      <c r="AA1652">
        <f t="shared" si="337"/>
        <v>0</v>
      </c>
    </row>
    <row r="1653" spans="1:27" x14ac:dyDescent="0.3">
      <c r="A1653" t="s">
        <v>4533</v>
      </c>
      <c r="B1653" t="s">
        <v>3928</v>
      </c>
      <c r="C1653" t="s">
        <v>1668</v>
      </c>
      <c r="D1653">
        <v>71</v>
      </c>
      <c r="E1653">
        <v>0</v>
      </c>
      <c r="F1653">
        <v>0</v>
      </c>
      <c r="G1653" s="4">
        <v>83</v>
      </c>
      <c r="H1653">
        <f t="shared" si="330"/>
        <v>85.54</v>
      </c>
      <c r="I1653">
        <f t="shared" si="331"/>
        <v>71</v>
      </c>
      <c r="J1653" s="3" t="str">
        <f t="shared" si="332"/>
        <v>PSOE</v>
      </c>
      <c r="K1653" s="3" t="str">
        <f t="shared" si="333"/>
        <v>PP</v>
      </c>
      <c r="L1653" s="3">
        <f t="shared" si="334"/>
        <v>57.75</v>
      </c>
      <c r="M1653" s="3">
        <f t="shared" si="335"/>
        <v>26.76</v>
      </c>
      <c r="N1653">
        <v>41</v>
      </c>
      <c r="O1653">
        <v>19</v>
      </c>
      <c r="P1653">
        <v>2</v>
      </c>
      <c r="Q1653">
        <v>1</v>
      </c>
      <c r="R1653">
        <v>5</v>
      </c>
      <c r="S1653">
        <v>0</v>
      </c>
      <c r="T1653">
        <v>0</v>
      </c>
      <c r="U1653">
        <f t="shared" si="325"/>
        <v>57.75</v>
      </c>
      <c r="V1653">
        <f t="shared" si="326"/>
        <v>26.76</v>
      </c>
      <c r="W1653">
        <f t="shared" si="327"/>
        <v>2.82</v>
      </c>
      <c r="X1653">
        <f t="shared" si="328"/>
        <v>1.41</v>
      </c>
      <c r="Y1653">
        <f t="shared" si="329"/>
        <v>7.04</v>
      </c>
      <c r="Z1653">
        <f t="shared" si="336"/>
        <v>0</v>
      </c>
      <c r="AA1653">
        <f t="shared" si="337"/>
        <v>0</v>
      </c>
    </row>
    <row r="1654" spans="1:27" x14ac:dyDescent="0.3">
      <c r="A1654" t="s">
        <v>4533</v>
      </c>
      <c r="B1654" t="s">
        <v>3929</v>
      </c>
      <c r="C1654" t="s">
        <v>1669</v>
      </c>
      <c r="D1654">
        <v>20</v>
      </c>
      <c r="E1654">
        <v>0</v>
      </c>
      <c r="F1654">
        <v>0</v>
      </c>
      <c r="G1654" s="4">
        <v>23</v>
      </c>
      <c r="H1654">
        <f t="shared" si="330"/>
        <v>86.96</v>
      </c>
      <c r="I1654">
        <f t="shared" si="331"/>
        <v>20</v>
      </c>
      <c r="J1654" s="3" t="str">
        <f t="shared" si="332"/>
        <v>PP</v>
      </c>
      <c r="K1654" s="3" t="str">
        <f t="shared" si="333"/>
        <v>PSOE</v>
      </c>
      <c r="L1654" s="3">
        <f t="shared" si="334"/>
        <v>45</v>
      </c>
      <c r="M1654" s="3">
        <f t="shared" si="335"/>
        <v>25</v>
      </c>
      <c r="N1654">
        <v>5</v>
      </c>
      <c r="O1654">
        <v>9</v>
      </c>
      <c r="P1654">
        <v>0</v>
      </c>
      <c r="Q1654">
        <v>1</v>
      </c>
      <c r="R1654">
        <v>2</v>
      </c>
      <c r="S1654">
        <v>0</v>
      </c>
      <c r="T1654">
        <v>0</v>
      </c>
      <c r="U1654">
        <f t="shared" si="325"/>
        <v>25</v>
      </c>
      <c r="V1654">
        <f t="shared" si="326"/>
        <v>45</v>
      </c>
      <c r="W1654">
        <f t="shared" si="327"/>
        <v>0</v>
      </c>
      <c r="X1654">
        <f t="shared" si="328"/>
        <v>5</v>
      </c>
      <c r="Y1654">
        <f t="shared" si="329"/>
        <v>10</v>
      </c>
      <c r="Z1654">
        <f t="shared" si="336"/>
        <v>0</v>
      </c>
      <c r="AA1654">
        <f t="shared" si="337"/>
        <v>0</v>
      </c>
    </row>
    <row r="1655" spans="1:27" x14ac:dyDescent="0.3">
      <c r="A1655" t="s">
        <v>4533</v>
      </c>
      <c r="B1655" t="s">
        <v>3930</v>
      </c>
      <c r="C1655" t="s">
        <v>1670</v>
      </c>
      <c r="D1655">
        <v>59</v>
      </c>
      <c r="E1655">
        <v>0</v>
      </c>
      <c r="F1655">
        <v>2</v>
      </c>
      <c r="G1655" s="4">
        <v>78</v>
      </c>
      <c r="H1655">
        <f t="shared" si="330"/>
        <v>75.64</v>
      </c>
      <c r="I1655">
        <f t="shared" si="331"/>
        <v>59</v>
      </c>
      <c r="J1655" s="3" t="str">
        <f t="shared" si="332"/>
        <v>PP</v>
      </c>
      <c r="K1655" s="3" t="str">
        <f t="shared" si="333"/>
        <v>Ciudadanos</v>
      </c>
      <c r="L1655" s="3">
        <f t="shared" si="334"/>
        <v>33.9</v>
      </c>
      <c r="M1655" s="3">
        <f t="shared" si="335"/>
        <v>18.64</v>
      </c>
      <c r="N1655">
        <v>9</v>
      </c>
      <c r="O1655">
        <v>20</v>
      </c>
      <c r="P1655">
        <v>4</v>
      </c>
      <c r="Q1655">
        <v>0</v>
      </c>
      <c r="R1655">
        <v>11</v>
      </c>
      <c r="S1655">
        <v>0</v>
      </c>
      <c r="T1655">
        <v>0</v>
      </c>
      <c r="U1655">
        <f t="shared" si="325"/>
        <v>15.25</v>
      </c>
      <c r="V1655">
        <f t="shared" si="326"/>
        <v>33.9</v>
      </c>
      <c r="W1655">
        <f t="shared" si="327"/>
        <v>6.78</v>
      </c>
      <c r="X1655">
        <f t="shared" si="328"/>
        <v>0</v>
      </c>
      <c r="Y1655">
        <f t="shared" si="329"/>
        <v>18.64</v>
      </c>
      <c r="Z1655">
        <f t="shared" si="336"/>
        <v>0</v>
      </c>
      <c r="AA1655">
        <f t="shared" si="337"/>
        <v>0</v>
      </c>
    </row>
    <row r="1656" spans="1:27" x14ac:dyDescent="0.3">
      <c r="A1656" t="s">
        <v>4533</v>
      </c>
      <c r="B1656" t="s">
        <v>3931</v>
      </c>
      <c r="C1656" t="s">
        <v>1671</v>
      </c>
      <c r="D1656">
        <v>1037</v>
      </c>
      <c r="E1656">
        <v>15</v>
      </c>
      <c r="F1656">
        <v>19</v>
      </c>
      <c r="G1656" s="4">
        <v>1495</v>
      </c>
      <c r="H1656">
        <f t="shared" si="330"/>
        <v>69.36</v>
      </c>
      <c r="I1656">
        <f t="shared" si="331"/>
        <v>1022</v>
      </c>
      <c r="J1656" s="3" t="str">
        <f t="shared" si="332"/>
        <v>PSOE</v>
      </c>
      <c r="K1656" s="3" t="str">
        <f t="shared" si="333"/>
        <v>PP</v>
      </c>
      <c r="L1656" s="3">
        <f t="shared" si="334"/>
        <v>41</v>
      </c>
      <c r="M1656" s="3">
        <f t="shared" si="335"/>
        <v>30.72</v>
      </c>
      <c r="N1656">
        <v>419</v>
      </c>
      <c r="O1656">
        <v>314</v>
      </c>
      <c r="P1656">
        <v>24</v>
      </c>
      <c r="Q1656">
        <v>74</v>
      </c>
      <c r="R1656">
        <v>78</v>
      </c>
      <c r="S1656">
        <v>0</v>
      </c>
      <c r="T1656">
        <v>0</v>
      </c>
      <c r="U1656">
        <f t="shared" si="325"/>
        <v>41</v>
      </c>
      <c r="V1656">
        <f t="shared" si="326"/>
        <v>30.72</v>
      </c>
      <c r="W1656">
        <f t="shared" si="327"/>
        <v>2.35</v>
      </c>
      <c r="X1656">
        <f t="shared" si="328"/>
        <v>7.24</v>
      </c>
      <c r="Y1656">
        <f t="shared" si="329"/>
        <v>7.63</v>
      </c>
      <c r="Z1656">
        <f t="shared" si="336"/>
        <v>0</v>
      </c>
      <c r="AA1656">
        <f t="shared" si="337"/>
        <v>0</v>
      </c>
    </row>
    <row r="1657" spans="1:27" x14ac:dyDescent="0.3">
      <c r="A1657" t="s">
        <v>4533</v>
      </c>
      <c r="B1657" t="s">
        <v>3932</v>
      </c>
      <c r="C1657" t="s">
        <v>1672</v>
      </c>
      <c r="D1657">
        <v>27</v>
      </c>
      <c r="E1657">
        <v>0</v>
      </c>
      <c r="F1657">
        <v>0</v>
      </c>
      <c r="G1657" s="4">
        <v>32</v>
      </c>
      <c r="H1657">
        <f t="shared" si="330"/>
        <v>84.38</v>
      </c>
      <c r="I1657">
        <f t="shared" si="331"/>
        <v>27</v>
      </c>
      <c r="J1657" s="3" t="str">
        <f t="shared" si="332"/>
        <v>PSOE</v>
      </c>
      <c r="K1657" s="3" t="str">
        <f t="shared" si="333"/>
        <v>PP</v>
      </c>
      <c r="L1657" s="3">
        <f t="shared" si="334"/>
        <v>55.56</v>
      </c>
      <c r="M1657" s="3">
        <f t="shared" si="335"/>
        <v>25.93</v>
      </c>
      <c r="N1657">
        <v>15</v>
      </c>
      <c r="O1657">
        <v>7</v>
      </c>
      <c r="P1657">
        <v>0</v>
      </c>
      <c r="Q1657">
        <v>1</v>
      </c>
      <c r="R1657">
        <v>4</v>
      </c>
      <c r="S1657">
        <v>0</v>
      </c>
      <c r="T1657">
        <v>0</v>
      </c>
      <c r="U1657">
        <f t="shared" si="325"/>
        <v>55.56</v>
      </c>
      <c r="V1657">
        <f t="shared" si="326"/>
        <v>25.93</v>
      </c>
      <c r="W1657">
        <f t="shared" si="327"/>
        <v>0</v>
      </c>
      <c r="X1657">
        <f t="shared" si="328"/>
        <v>3.7</v>
      </c>
      <c r="Y1657">
        <f t="shared" si="329"/>
        <v>14.81</v>
      </c>
      <c r="Z1657">
        <f t="shared" si="336"/>
        <v>0</v>
      </c>
      <c r="AA1657">
        <f t="shared" si="337"/>
        <v>0</v>
      </c>
    </row>
    <row r="1658" spans="1:27" x14ac:dyDescent="0.3">
      <c r="A1658" t="s">
        <v>4533</v>
      </c>
      <c r="B1658" t="s">
        <v>3933</v>
      </c>
      <c r="C1658" t="s">
        <v>1673</v>
      </c>
      <c r="D1658">
        <v>119</v>
      </c>
      <c r="E1658">
        <v>2</v>
      </c>
      <c r="F1658">
        <v>2</v>
      </c>
      <c r="G1658" s="4">
        <v>163</v>
      </c>
      <c r="H1658">
        <f t="shared" si="330"/>
        <v>73.010000000000005</v>
      </c>
      <c r="I1658">
        <f t="shared" si="331"/>
        <v>117</v>
      </c>
      <c r="J1658" s="3" t="s">
        <v>4544</v>
      </c>
      <c r="K1658" s="3" t="str">
        <f t="shared" si="333"/>
        <v>PSOE</v>
      </c>
      <c r="L1658" s="3">
        <f t="shared" si="334"/>
        <v>39.32</v>
      </c>
      <c r="M1658" s="3">
        <f t="shared" si="335"/>
        <v>39.32</v>
      </c>
      <c r="N1658">
        <v>46</v>
      </c>
      <c r="O1658">
        <v>46</v>
      </c>
      <c r="P1658">
        <v>3</v>
      </c>
      <c r="Q1658">
        <v>3</v>
      </c>
      <c r="R1658">
        <v>7</v>
      </c>
      <c r="S1658">
        <v>0</v>
      </c>
      <c r="T1658">
        <v>0</v>
      </c>
      <c r="U1658">
        <f t="shared" si="325"/>
        <v>39.32</v>
      </c>
      <c r="V1658">
        <f t="shared" si="326"/>
        <v>39.32</v>
      </c>
      <c r="W1658">
        <f t="shared" si="327"/>
        <v>2.56</v>
      </c>
      <c r="X1658">
        <f t="shared" si="328"/>
        <v>2.56</v>
      </c>
      <c r="Y1658">
        <f t="shared" si="329"/>
        <v>5.98</v>
      </c>
      <c r="Z1658">
        <f t="shared" si="336"/>
        <v>0</v>
      </c>
      <c r="AA1658">
        <f t="shared" si="337"/>
        <v>0</v>
      </c>
    </row>
    <row r="1659" spans="1:27" x14ac:dyDescent="0.3">
      <c r="A1659" t="s">
        <v>4533</v>
      </c>
      <c r="B1659" t="s">
        <v>3934</v>
      </c>
      <c r="C1659" t="s">
        <v>1674</v>
      </c>
      <c r="D1659">
        <v>56</v>
      </c>
      <c r="E1659">
        <v>2</v>
      </c>
      <c r="F1659">
        <v>0</v>
      </c>
      <c r="G1659" s="4">
        <v>72</v>
      </c>
      <c r="H1659">
        <f t="shared" si="330"/>
        <v>77.78</v>
      </c>
      <c r="I1659">
        <f t="shared" si="331"/>
        <v>54</v>
      </c>
      <c r="J1659" s="3" t="str">
        <f t="shared" si="332"/>
        <v>PP</v>
      </c>
      <c r="K1659" s="3" t="str">
        <f t="shared" si="333"/>
        <v>PSOE</v>
      </c>
      <c r="L1659" s="3">
        <f t="shared" si="334"/>
        <v>35.19</v>
      </c>
      <c r="M1659" s="3">
        <f t="shared" si="335"/>
        <v>31.48</v>
      </c>
      <c r="N1659">
        <v>17</v>
      </c>
      <c r="O1659">
        <v>19</v>
      </c>
      <c r="P1659">
        <v>7</v>
      </c>
      <c r="Q1659">
        <v>2</v>
      </c>
      <c r="R1659">
        <v>8</v>
      </c>
      <c r="S1659">
        <v>0</v>
      </c>
      <c r="T1659">
        <v>0</v>
      </c>
      <c r="U1659">
        <f t="shared" si="325"/>
        <v>31.48</v>
      </c>
      <c r="V1659">
        <f t="shared" si="326"/>
        <v>35.19</v>
      </c>
      <c r="W1659">
        <f t="shared" si="327"/>
        <v>12.96</v>
      </c>
      <c r="X1659">
        <f t="shared" si="328"/>
        <v>3.7</v>
      </c>
      <c r="Y1659">
        <f t="shared" si="329"/>
        <v>14.81</v>
      </c>
      <c r="Z1659">
        <f t="shared" si="336"/>
        <v>0</v>
      </c>
      <c r="AA1659">
        <f t="shared" si="337"/>
        <v>0</v>
      </c>
    </row>
    <row r="1660" spans="1:27" x14ac:dyDescent="0.3">
      <c r="A1660" t="s">
        <v>4533</v>
      </c>
      <c r="B1660" t="s">
        <v>3935</v>
      </c>
      <c r="C1660" t="s">
        <v>1675</v>
      </c>
      <c r="D1660">
        <v>57</v>
      </c>
      <c r="E1660">
        <v>1</v>
      </c>
      <c r="F1660">
        <v>2</v>
      </c>
      <c r="G1660" s="4">
        <v>77</v>
      </c>
      <c r="H1660">
        <f t="shared" si="330"/>
        <v>74.03</v>
      </c>
      <c r="I1660">
        <f t="shared" si="331"/>
        <v>56</v>
      </c>
      <c r="J1660" s="3" t="str">
        <f t="shared" si="332"/>
        <v>PP</v>
      </c>
      <c r="K1660" s="3" t="str">
        <f t="shared" si="333"/>
        <v>Ciudadanos</v>
      </c>
      <c r="L1660" s="3">
        <f t="shared" si="334"/>
        <v>35.71</v>
      </c>
      <c r="M1660" s="3">
        <f t="shared" si="335"/>
        <v>23.21</v>
      </c>
      <c r="N1660">
        <v>11</v>
      </c>
      <c r="O1660">
        <v>20</v>
      </c>
      <c r="P1660">
        <v>2</v>
      </c>
      <c r="Q1660">
        <v>3</v>
      </c>
      <c r="R1660">
        <v>13</v>
      </c>
      <c r="S1660">
        <v>0</v>
      </c>
      <c r="T1660">
        <v>0</v>
      </c>
      <c r="U1660">
        <f t="shared" si="325"/>
        <v>19.64</v>
      </c>
      <c r="V1660">
        <f t="shared" si="326"/>
        <v>35.71</v>
      </c>
      <c r="W1660">
        <f t="shared" si="327"/>
        <v>3.57</v>
      </c>
      <c r="X1660">
        <f t="shared" si="328"/>
        <v>5.36</v>
      </c>
      <c r="Y1660">
        <f t="shared" si="329"/>
        <v>23.21</v>
      </c>
      <c r="Z1660">
        <f t="shared" si="336"/>
        <v>0</v>
      </c>
      <c r="AA1660">
        <f t="shared" si="337"/>
        <v>0</v>
      </c>
    </row>
    <row r="1661" spans="1:27" x14ac:dyDescent="0.3">
      <c r="A1661" t="s">
        <v>4533</v>
      </c>
      <c r="B1661" t="s">
        <v>3936</v>
      </c>
      <c r="C1661" t="s">
        <v>1676</v>
      </c>
      <c r="D1661">
        <v>138</v>
      </c>
      <c r="E1661">
        <v>5</v>
      </c>
      <c r="F1661">
        <v>0</v>
      </c>
      <c r="G1661" s="4">
        <v>201</v>
      </c>
      <c r="H1661">
        <f t="shared" si="330"/>
        <v>68.66</v>
      </c>
      <c r="I1661">
        <f t="shared" si="331"/>
        <v>133</v>
      </c>
      <c r="J1661" s="3" t="str">
        <f t="shared" si="332"/>
        <v>PSOE</v>
      </c>
      <c r="K1661" s="3" t="str">
        <f t="shared" si="333"/>
        <v>PP</v>
      </c>
      <c r="L1661" s="3">
        <f t="shared" si="334"/>
        <v>38.35</v>
      </c>
      <c r="M1661" s="3">
        <f t="shared" si="335"/>
        <v>33.08</v>
      </c>
      <c r="N1661">
        <v>51</v>
      </c>
      <c r="O1661">
        <v>44</v>
      </c>
      <c r="P1661">
        <v>4</v>
      </c>
      <c r="Q1661">
        <v>4</v>
      </c>
      <c r="R1661">
        <v>13</v>
      </c>
      <c r="S1661">
        <v>0</v>
      </c>
      <c r="T1661">
        <v>0</v>
      </c>
      <c r="U1661">
        <f t="shared" si="325"/>
        <v>38.35</v>
      </c>
      <c r="V1661">
        <f t="shared" si="326"/>
        <v>33.08</v>
      </c>
      <c r="W1661">
        <f t="shared" si="327"/>
        <v>3.01</v>
      </c>
      <c r="X1661">
        <f t="shared" si="328"/>
        <v>3.01</v>
      </c>
      <c r="Y1661">
        <f t="shared" si="329"/>
        <v>9.77</v>
      </c>
      <c r="Z1661">
        <f t="shared" si="336"/>
        <v>0</v>
      </c>
      <c r="AA1661">
        <f t="shared" si="337"/>
        <v>0</v>
      </c>
    </row>
    <row r="1662" spans="1:27" x14ac:dyDescent="0.3">
      <c r="A1662" t="s">
        <v>4533</v>
      </c>
      <c r="B1662" t="s">
        <v>3937</v>
      </c>
      <c r="C1662" t="s">
        <v>1677</v>
      </c>
      <c r="D1662">
        <v>785</v>
      </c>
      <c r="E1662">
        <v>12</v>
      </c>
      <c r="F1662">
        <v>10</v>
      </c>
      <c r="G1662" s="4">
        <v>1006</v>
      </c>
      <c r="H1662">
        <f t="shared" si="330"/>
        <v>78.03</v>
      </c>
      <c r="I1662">
        <f t="shared" si="331"/>
        <v>773</v>
      </c>
      <c r="J1662" s="3" t="str">
        <f t="shared" si="332"/>
        <v>PSOE</v>
      </c>
      <c r="K1662" s="3" t="str">
        <f t="shared" si="333"/>
        <v>PP</v>
      </c>
      <c r="L1662" s="3">
        <f t="shared" si="334"/>
        <v>38.42</v>
      </c>
      <c r="M1662" s="3">
        <f t="shared" si="335"/>
        <v>37.39</v>
      </c>
      <c r="N1662">
        <v>297</v>
      </c>
      <c r="O1662">
        <v>289</v>
      </c>
      <c r="P1662">
        <v>18</v>
      </c>
      <c r="Q1662">
        <v>17</v>
      </c>
      <c r="R1662">
        <v>71</v>
      </c>
      <c r="S1662">
        <v>0</v>
      </c>
      <c r="T1662">
        <v>0</v>
      </c>
      <c r="U1662">
        <f t="shared" si="325"/>
        <v>38.42</v>
      </c>
      <c r="V1662">
        <f t="shared" si="326"/>
        <v>37.39</v>
      </c>
      <c r="W1662">
        <f t="shared" si="327"/>
        <v>2.33</v>
      </c>
      <c r="X1662">
        <f t="shared" si="328"/>
        <v>2.2000000000000002</v>
      </c>
      <c r="Y1662">
        <f t="shared" si="329"/>
        <v>9.18</v>
      </c>
      <c r="Z1662">
        <f t="shared" si="336"/>
        <v>0</v>
      </c>
      <c r="AA1662">
        <f t="shared" si="337"/>
        <v>0</v>
      </c>
    </row>
    <row r="1663" spans="1:27" x14ac:dyDescent="0.3">
      <c r="A1663" t="s">
        <v>4533</v>
      </c>
      <c r="B1663" t="s">
        <v>3938</v>
      </c>
      <c r="C1663" t="s">
        <v>1678</v>
      </c>
      <c r="D1663">
        <v>20</v>
      </c>
      <c r="E1663">
        <v>0</v>
      </c>
      <c r="F1663">
        <v>0</v>
      </c>
      <c r="G1663" s="4">
        <v>21</v>
      </c>
      <c r="H1663">
        <f t="shared" si="330"/>
        <v>95.24</v>
      </c>
      <c r="I1663">
        <f t="shared" si="331"/>
        <v>20</v>
      </c>
      <c r="J1663" s="3" t="str">
        <f t="shared" si="332"/>
        <v>PP</v>
      </c>
      <c r="K1663" s="3" t="str">
        <f t="shared" si="333"/>
        <v>Ciudadanos</v>
      </c>
      <c r="L1663" s="3">
        <f t="shared" si="334"/>
        <v>45</v>
      </c>
      <c r="M1663" s="3">
        <f t="shared" si="335"/>
        <v>15</v>
      </c>
      <c r="N1663">
        <v>1</v>
      </c>
      <c r="O1663">
        <v>9</v>
      </c>
      <c r="P1663">
        <v>0</v>
      </c>
      <c r="Q1663">
        <v>0</v>
      </c>
      <c r="R1663">
        <v>3</v>
      </c>
      <c r="S1663">
        <v>0</v>
      </c>
      <c r="T1663">
        <v>0</v>
      </c>
      <c r="U1663">
        <f t="shared" si="325"/>
        <v>5</v>
      </c>
      <c r="V1663">
        <f t="shared" si="326"/>
        <v>45</v>
      </c>
      <c r="W1663">
        <f t="shared" si="327"/>
        <v>0</v>
      </c>
      <c r="X1663">
        <f t="shared" si="328"/>
        <v>0</v>
      </c>
      <c r="Y1663">
        <f t="shared" si="329"/>
        <v>15</v>
      </c>
      <c r="Z1663">
        <f t="shared" si="336"/>
        <v>0</v>
      </c>
      <c r="AA1663">
        <f t="shared" si="337"/>
        <v>0</v>
      </c>
    </row>
    <row r="1664" spans="1:27" x14ac:dyDescent="0.3">
      <c r="A1664" t="s">
        <v>4533</v>
      </c>
      <c r="B1664" t="s">
        <v>3939</v>
      </c>
      <c r="C1664" t="s">
        <v>1679</v>
      </c>
      <c r="D1664">
        <v>105</v>
      </c>
      <c r="E1664">
        <v>0</v>
      </c>
      <c r="F1664">
        <v>0</v>
      </c>
      <c r="G1664" s="4">
        <v>150</v>
      </c>
      <c r="H1664">
        <f t="shared" si="330"/>
        <v>70</v>
      </c>
      <c r="I1664">
        <f t="shared" si="331"/>
        <v>105</v>
      </c>
      <c r="J1664" s="3" t="str">
        <f t="shared" si="332"/>
        <v>PP</v>
      </c>
      <c r="K1664" s="3" t="str">
        <f t="shared" si="333"/>
        <v>PSOE</v>
      </c>
      <c r="L1664" s="3">
        <f t="shared" si="334"/>
        <v>42.86</v>
      </c>
      <c r="M1664" s="3">
        <f t="shared" si="335"/>
        <v>33.33</v>
      </c>
      <c r="N1664">
        <v>35</v>
      </c>
      <c r="O1664">
        <v>45</v>
      </c>
      <c r="P1664">
        <v>8</v>
      </c>
      <c r="Q1664">
        <v>1</v>
      </c>
      <c r="R1664">
        <v>6</v>
      </c>
      <c r="S1664">
        <v>0</v>
      </c>
      <c r="T1664">
        <v>0</v>
      </c>
      <c r="U1664">
        <f t="shared" si="325"/>
        <v>33.33</v>
      </c>
      <c r="V1664">
        <f t="shared" si="326"/>
        <v>42.86</v>
      </c>
      <c r="W1664">
        <f t="shared" si="327"/>
        <v>7.62</v>
      </c>
      <c r="X1664">
        <f t="shared" si="328"/>
        <v>0.95</v>
      </c>
      <c r="Y1664">
        <f t="shared" si="329"/>
        <v>5.71</v>
      </c>
      <c r="Z1664">
        <f t="shared" si="336"/>
        <v>0</v>
      </c>
      <c r="AA1664">
        <f t="shared" si="337"/>
        <v>0</v>
      </c>
    </row>
    <row r="1665" spans="1:27" x14ac:dyDescent="0.3">
      <c r="A1665" t="s">
        <v>4533</v>
      </c>
      <c r="B1665" t="s">
        <v>3940</v>
      </c>
      <c r="C1665" t="s">
        <v>1680</v>
      </c>
      <c r="D1665">
        <v>76</v>
      </c>
      <c r="E1665">
        <v>1</v>
      </c>
      <c r="F1665">
        <v>0</v>
      </c>
      <c r="G1665" s="4">
        <v>132</v>
      </c>
      <c r="H1665">
        <f t="shared" si="330"/>
        <v>57.58</v>
      </c>
      <c r="I1665">
        <f t="shared" si="331"/>
        <v>75</v>
      </c>
      <c r="J1665" s="3" t="str">
        <f t="shared" si="332"/>
        <v>PSOE</v>
      </c>
      <c r="K1665" s="3" t="str">
        <f t="shared" si="333"/>
        <v>PP</v>
      </c>
      <c r="L1665" s="3">
        <f t="shared" si="334"/>
        <v>32</v>
      </c>
      <c r="M1665" s="3">
        <f t="shared" si="335"/>
        <v>21.33</v>
      </c>
      <c r="N1665">
        <v>24</v>
      </c>
      <c r="O1665">
        <v>16</v>
      </c>
      <c r="P1665">
        <v>3</v>
      </c>
      <c r="Q1665">
        <v>3</v>
      </c>
      <c r="R1665">
        <v>14</v>
      </c>
      <c r="S1665">
        <v>0</v>
      </c>
      <c r="T1665">
        <v>0</v>
      </c>
      <c r="U1665">
        <f t="shared" si="325"/>
        <v>32</v>
      </c>
      <c r="V1665">
        <f t="shared" si="326"/>
        <v>21.33</v>
      </c>
      <c r="W1665">
        <f t="shared" si="327"/>
        <v>4</v>
      </c>
      <c r="X1665">
        <f t="shared" si="328"/>
        <v>4</v>
      </c>
      <c r="Y1665">
        <f t="shared" si="329"/>
        <v>18.670000000000002</v>
      </c>
      <c r="Z1665">
        <f t="shared" si="336"/>
        <v>0</v>
      </c>
      <c r="AA1665">
        <f t="shared" si="337"/>
        <v>0</v>
      </c>
    </row>
    <row r="1666" spans="1:27" x14ac:dyDescent="0.3">
      <c r="A1666" t="s">
        <v>4533</v>
      </c>
      <c r="B1666" t="s">
        <v>3941</v>
      </c>
      <c r="C1666" t="s">
        <v>1681</v>
      </c>
      <c r="D1666">
        <v>7</v>
      </c>
      <c r="E1666">
        <v>0</v>
      </c>
      <c r="F1666">
        <v>0</v>
      </c>
      <c r="G1666" s="4">
        <v>7</v>
      </c>
      <c r="H1666">
        <f t="shared" si="330"/>
        <v>100</v>
      </c>
      <c r="I1666">
        <f t="shared" si="331"/>
        <v>7</v>
      </c>
      <c r="J1666" s="3" t="str">
        <f t="shared" si="332"/>
        <v>PSOE</v>
      </c>
      <c r="K1666" s="3" t="s">
        <v>4544</v>
      </c>
      <c r="L1666" s="3">
        <f t="shared" si="334"/>
        <v>28.57</v>
      </c>
      <c r="M1666" s="3">
        <f t="shared" si="335"/>
        <v>28.57</v>
      </c>
      <c r="N1666">
        <v>2</v>
      </c>
      <c r="O1666">
        <v>2</v>
      </c>
      <c r="P1666">
        <v>0</v>
      </c>
      <c r="Q1666">
        <v>1</v>
      </c>
      <c r="R1666">
        <v>2</v>
      </c>
      <c r="S1666">
        <v>0</v>
      </c>
      <c r="T1666">
        <v>0</v>
      </c>
      <c r="U1666">
        <f t="shared" ref="U1666:U1729" si="338">ROUND((N1666/$I1666)*100,2)</f>
        <v>28.57</v>
      </c>
      <c r="V1666">
        <f t="shared" ref="V1666:V1729" si="339">ROUND((O1666/$I1666)*100,2)</f>
        <v>28.57</v>
      </c>
      <c r="W1666">
        <f t="shared" ref="W1666:W1729" si="340">ROUND((P1666/$I1666)*100,2)</f>
        <v>0</v>
      </c>
      <c r="X1666">
        <f t="shared" ref="X1666:X1729" si="341">ROUND((Q1666/$I1666)*100,2)</f>
        <v>14.29</v>
      </c>
      <c r="Y1666">
        <f t="shared" ref="Y1666:Y1729" si="342">ROUND((R1666/$I1666)*100,2)</f>
        <v>28.57</v>
      </c>
      <c r="Z1666">
        <f t="shared" si="336"/>
        <v>0</v>
      </c>
      <c r="AA1666">
        <f t="shared" si="337"/>
        <v>0</v>
      </c>
    </row>
    <row r="1667" spans="1:27" x14ac:dyDescent="0.3">
      <c r="A1667" t="s">
        <v>4533</v>
      </c>
      <c r="B1667" t="s">
        <v>3942</v>
      </c>
      <c r="C1667" t="s">
        <v>1682</v>
      </c>
      <c r="D1667">
        <v>22</v>
      </c>
      <c r="E1667">
        <v>0</v>
      </c>
      <c r="F1667">
        <v>0</v>
      </c>
      <c r="G1667" s="4">
        <v>26</v>
      </c>
      <c r="H1667">
        <f t="shared" ref="H1667:H1730" si="343">ROUND((D1667/G1667)*100,2)</f>
        <v>84.62</v>
      </c>
      <c r="I1667">
        <f t="shared" ref="I1667:I1730" si="344">D1667-E1667</f>
        <v>22</v>
      </c>
      <c r="J1667" s="3" t="str">
        <f t="shared" ref="J1667:J1730" si="345">IF(MAX(N1667:R1667) = N1667,"PSOE", IF(MAX(N1667:R1667) = O1667, "PP", IF(MAX(N1667:R1667) = P1667, "VOX", IF(MAX(N1667:R1667) = Q1667, "Podemos", IF(MAX(N1667:R1667) = R1667, "Ciudadanos",  IF(MAX(N1667:R1667) = S1667, "Por Ávila", "UPL"))))))</f>
        <v>PP</v>
      </c>
      <c r="K1667" s="3" t="str">
        <f t="shared" ref="K1667:K1730" si="346">IF(LARGE(N1667:R1667,2) = N1667,"PSOE", IF(LARGE(N1667:R1667,2) = O1667, "PP", IF(LARGE(N1667:R1667,2) = P1667, "VOX", IF(LARGE(N1667:R1667,2) = Q1667, "Podemos", IF(LARGE(N1667:R1667,2) = R1667, "Ciudadanos",  IF(LARGE(N1667:R1667,2) = S1667, "Por Ávila", "UPL"))))))</f>
        <v>PSOE</v>
      </c>
      <c r="L1667" s="3">
        <f t="shared" ref="L1667:L1730" si="347">IF(MAX(N1667:R1667) = N1667,U1667, IF(MAX(N1667:R1667) = O1667, V1667, IF(MAX(N1667:R1667) = P1667, W1667, IF(MAX(N1667:R1667) = Q1667, X1667, IF(MAX(N1667:R1667) = R1667, Y1667,  IF(MAX(N1667:R1667) = S1667, Z1667, AA1667))))))</f>
        <v>36.36</v>
      </c>
      <c r="M1667" s="3">
        <f t="shared" ref="M1667:M1730" si="348">IF(LARGE(N1667:R1667,2) = N1667,U1667, IF(LARGE(N1667:R1667,2) = O1667, V1667, IF(LARGE(N1667:R1667,2) = P1667, W1667, IF(LARGE(N1667:R1667,2) = Q1667, X1667, IF(LARGE(N1667:R1667,2) = R1667, Y1667,  IF(LARGE(N1667:R1667,2) = S1667, Z1667, AA1667))))))</f>
        <v>13.64</v>
      </c>
      <c r="N1667">
        <v>3</v>
      </c>
      <c r="O1667">
        <v>8</v>
      </c>
      <c r="P1667">
        <v>3</v>
      </c>
      <c r="Q1667">
        <v>3</v>
      </c>
      <c r="R1667">
        <v>0</v>
      </c>
      <c r="S1667">
        <v>0</v>
      </c>
      <c r="T1667">
        <v>0</v>
      </c>
      <c r="U1667">
        <f t="shared" si="338"/>
        <v>13.64</v>
      </c>
      <c r="V1667">
        <f t="shared" si="339"/>
        <v>36.36</v>
      </c>
      <c r="W1667">
        <f t="shared" si="340"/>
        <v>13.64</v>
      </c>
      <c r="X1667">
        <f t="shared" si="341"/>
        <v>13.64</v>
      </c>
      <c r="Y1667">
        <f t="shared" si="342"/>
        <v>0</v>
      </c>
      <c r="Z1667">
        <f t="shared" ref="Z1667:Z1730" si="349">ROUND((S1667/$I1667)*100,2)</f>
        <v>0</v>
      </c>
      <c r="AA1667">
        <f t="shared" ref="AA1667:AA1730" si="350">ROUND((T1667/$I1667)*100,2)</f>
        <v>0</v>
      </c>
    </row>
    <row r="1668" spans="1:27" x14ac:dyDescent="0.3">
      <c r="A1668" t="s">
        <v>4533</v>
      </c>
      <c r="B1668" t="s">
        <v>3943</v>
      </c>
      <c r="C1668" t="s">
        <v>1683</v>
      </c>
      <c r="D1668">
        <v>18</v>
      </c>
      <c r="E1668">
        <v>0</v>
      </c>
      <c r="F1668">
        <v>0</v>
      </c>
      <c r="G1668" s="4">
        <v>20</v>
      </c>
      <c r="H1668">
        <f t="shared" si="343"/>
        <v>90</v>
      </c>
      <c r="I1668">
        <f t="shared" si="344"/>
        <v>18</v>
      </c>
      <c r="J1668" s="3" t="str">
        <f t="shared" si="345"/>
        <v>PP</v>
      </c>
      <c r="K1668" s="3" t="str">
        <f t="shared" si="346"/>
        <v>PSOE</v>
      </c>
      <c r="L1668" s="3">
        <f t="shared" si="347"/>
        <v>66.67</v>
      </c>
      <c r="M1668" s="3">
        <f t="shared" si="348"/>
        <v>11.11</v>
      </c>
      <c r="N1668">
        <v>2</v>
      </c>
      <c r="O1668">
        <v>12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f t="shared" si="338"/>
        <v>11.11</v>
      </c>
      <c r="V1668">
        <f t="shared" si="339"/>
        <v>66.67</v>
      </c>
      <c r="W1668">
        <f t="shared" si="340"/>
        <v>0</v>
      </c>
      <c r="X1668">
        <f t="shared" si="341"/>
        <v>0</v>
      </c>
      <c r="Y1668">
        <f t="shared" si="342"/>
        <v>0</v>
      </c>
      <c r="Z1668">
        <f t="shared" si="349"/>
        <v>0</v>
      </c>
      <c r="AA1668">
        <f t="shared" si="350"/>
        <v>0</v>
      </c>
    </row>
    <row r="1669" spans="1:27" x14ac:dyDescent="0.3">
      <c r="A1669" t="s">
        <v>4533</v>
      </c>
      <c r="B1669" t="s">
        <v>3944</v>
      </c>
      <c r="C1669" t="s">
        <v>1684</v>
      </c>
      <c r="D1669">
        <v>128</v>
      </c>
      <c r="E1669">
        <v>2</v>
      </c>
      <c r="F1669">
        <v>3</v>
      </c>
      <c r="G1669" s="4">
        <v>178</v>
      </c>
      <c r="H1669">
        <f t="shared" si="343"/>
        <v>71.91</v>
      </c>
      <c r="I1669">
        <f t="shared" si="344"/>
        <v>126</v>
      </c>
      <c r="J1669" s="3" t="str">
        <f t="shared" si="345"/>
        <v>PP</v>
      </c>
      <c r="K1669" s="3" t="str">
        <f t="shared" si="346"/>
        <v>PSOE</v>
      </c>
      <c r="L1669" s="3">
        <f t="shared" si="347"/>
        <v>57.14</v>
      </c>
      <c r="M1669" s="3">
        <f t="shared" si="348"/>
        <v>23.02</v>
      </c>
      <c r="N1669">
        <v>29</v>
      </c>
      <c r="O1669">
        <v>72</v>
      </c>
      <c r="P1669">
        <v>3</v>
      </c>
      <c r="Q1669">
        <v>3</v>
      </c>
      <c r="R1669">
        <v>7</v>
      </c>
      <c r="S1669">
        <v>0</v>
      </c>
      <c r="T1669">
        <v>0</v>
      </c>
      <c r="U1669">
        <f t="shared" si="338"/>
        <v>23.02</v>
      </c>
      <c r="V1669">
        <f t="shared" si="339"/>
        <v>57.14</v>
      </c>
      <c r="W1669">
        <f t="shared" si="340"/>
        <v>2.38</v>
      </c>
      <c r="X1669">
        <f t="shared" si="341"/>
        <v>2.38</v>
      </c>
      <c r="Y1669">
        <f t="shared" si="342"/>
        <v>5.56</v>
      </c>
      <c r="Z1669">
        <f t="shared" si="349"/>
        <v>0</v>
      </c>
      <c r="AA1669">
        <f t="shared" si="350"/>
        <v>0</v>
      </c>
    </row>
    <row r="1670" spans="1:27" x14ac:dyDescent="0.3">
      <c r="A1670" t="s">
        <v>4533</v>
      </c>
      <c r="B1670" t="s">
        <v>3945</v>
      </c>
      <c r="C1670" t="s">
        <v>1685</v>
      </c>
      <c r="D1670">
        <v>26</v>
      </c>
      <c r="E1670">
        <v>0</v>
      </c>
      <c r="F1670">
        <v>2</v>
      </c>
      <c r="G1670" s="4">
        <v>33</v>
      </c>
      <c r="H1670">
        <f t="shared" si="343"/>
        <v>78.790000000000006</v>
      </c>
      <c r="I1670">
        <f t="shared" si="344"/>
        <v>26</v>
      </c>
      <c r="J1670" s="3" t="str">
        <f t="shared" si="345"/>
        <v>PP</v>
      </c>
      <c r="K1670" s="3" t="str">
        <f t="shared" si="346"/>
        <v>Ciudadanos</v>
      </c>
      <c r="L1670" s="3">
        <f t="shared" si="347"/>
        <v>34.619999999999997</v>
      </c>
      <c r="M1670" s="3">
        <f t="shared" si="348"/>
        <v>26.92</v>
      </c>
      <c r="N1670">
        <v>5</v>
      </c>
      <c r="O1670">
        <v>9</v>
      </c>
      <c r="P1670">
        <v>0</v>
      </c>
      <c r="Q1670">
        <v>1</v>
      </c>
      <c r="R1670">
        <v>7</v>
      </c>
      <c r="S1670">
        <v>0</v>
      </c>
      <c r="T1670">
        <v>0</v>
      </c>
      <c r="U1670">
        <f t="shared" si="338"/>
        <v>19.23</v>
      </c>
      <c r="V1670">
        <f t="shared" si="339"/>
        <v>34.619999999999997</v>
      </c>
      <c r="W1670">
        <f t="shared" si="340"/>
        <v>0</v>
      </c>
      <c r="X1670">
        <f t="shared" si="341"/>
        <v>3.85</v>
      </c>
      <c r="Y1670">
        <f t="shared" si="342"/>
        <v>26.92</v>
      </c>
      <c r="Z1670">
        <f t="shared" si="349"/>
        <v>0</v>
      </c>
      <c r="AA1670">
        <f t="shared" si="350"/>
        <v>0</v>
      </c>
    </row>
    <row r="1671" spans="1:27" x14ac:dyDescent="0.3">
      <c r="A1671" t="s">
        <v>4533</v>
      </c>
      <c r="B1671" t="s">
        <v>3946</v>
      </c>
      <c r="C1671" t="s">
        <v>1686</v>
      </c>
      <c r="D1671">
        <v>44</v>
      </c>
      <c r="E1671">
        <v>0</v>
      </c>
      <c r="F1671">
        <v>0</v>
      </c>
      <c r="G1671" s="4">
        <v>51</v>
      </c>
      <c r="H1671">
        <f t="shared" si="343"/>
        <v>86.27</v>
      </c>
      <c r="I1671">
        <f t="shared" si="344"/>
        <v>44</v>
      </c>
      <c r="J1671" s="3" t="str">
        <f t="shared" si="345"/>
        <v>Podemos</v>
      </c>
      <c r="K1671" s="3" t="str">
        <f t="shared" si="346"/>
        <v>PSOE</v>
      </c>
      <c r="L1671" s="3">
        <f t="shared" si="347"/>
        <v>22.73</v>
      </c>
      <c r="M1671" s="3">
        <f t="shared" si="348"/>
        <v>20.45</v>
      </c>
      <c r="N1671">
        <v>9</v>
      </c>
      <c r="O1671">
        <v>7</v>
      </c>
      <c r="P1671">
        <v>3</v>
      </c>
      <c r="Q1671">
        <v>10</v>
      </c>
      <c r="R1671">
        <v>4</v>
      </c>
      <c r="S1671">
        <v>0</v>
      </c>
      <c r="T1671">
        <v>0</v>
      </c>
      <c r="U1671">
        <f t="shared" si="338"/>
        <v>20.45</v>
      </c>
      <c r="V1671">
        <f t="shared" si="339"/>
        <v>15.91</v>
      </c>
      <c r="W1671">
        <f t="shared" si="340"/>
        <v>6.82</v>
      </c>
      <c r="X1671">
        <f t="shared" si="341"/>
        <v>22.73</v>
      </c>
      <c r="Y1671">
        <f t="shared" si="342"/>
        <v>9.09</v>
      </c>
      <c r="Z1671">
        <f t="shared" si="349"/>
        <v>0</v>
      </c>
      <c r="AA1671">
        <f t="shared" si="350"/>
        <v>0</v>
      </c>
    </row>
    <row r="1672" spans="1:27" x14ac:dyDescent="0.3">
      <c r="A1672" t="s">
        <v>4533</v>
      </c>
      <c r="B1672" t="s">
        <v>3947</v>
      </c>
      <c r="C1672" t="s">
        <v>1687</v>
      </c>
      <c r="D1672">
        <v>47</v>
      </c>
      <c r="E1672">
        <v>1</v>
      </c>
      <c r="F1672">
        <v>0</v>
      </c>
      <c r="G1672" s="4">
        <v>61</v>
      </c>
      <c r="H1672">
        <f t="shared" si="343"/>
        <v>77.05</v>
      </c>
      <c r="I1672">
        <f t="shared" si="344"/>
        <v>46</v>
      </c>
      <c r="J1672" s="3" t="str">
        <f t="shared" si="345"/>
        <v>PP</v>
      </c>
      <c r="K1672" s="3" t="str">
        <f t="shared" si="346"/>
        <v>PSOE</v>
      </c>
      <c r="L1672" s="3">
        <f t="shared" si="347"/>
        <v>50</v>
      </c>
      <c r="M1672" s="3">
        <f t="shared" si="348"/>
        <v>17.39</v>
      </c>
      <c r="N1672">
        <v>8</v>
      </c>
      <c r="O1672">
        <v>23</v>
      </c>
      <c r="P1672">
        <v>3</v>
      </c>
      <c r="Q1672">
        <v>1</v>
      </c>
      <c r="R1672">
        <v>6</v>
      </c>
      <c r="S1672">
        <v>0</v>
      </c>
      <c r="T1672">
        <v>0</v>
      </c>
      <c r="U1672">
        <f t="shared" si="338"/>
        <v>17.39</v>
      </c>
      <c r="V1672">
        <f t="shared" si="339"/>
        <v>50</v>
      </c>
      <c r="W1672">
        <f t="shared" si="340"/>
        <v>6.52</v>
      </c>
      <c r="X1672">
        <f t="shared" si="341"/>
        <v>2.17</v>
      </c>
      <c r="Y1672">
        <f t="shared" si="342"/>
        <v>13.04</v>
      </c>
      <c r="Z1672">
        <f t="shared" si="349"/>
        <v>0</v>
      </c>
      <c r="AA1672">
        <f t="shared" si="350"/>
        <v>0</v>
      </c>
    </row>
    <row r="1673" spans="1:27" x14ac:dyDescent="0.3">
      <c r="A1673" t="s">
        <v>4533</v>
      </c>
      <c r="B1673" t="s">
        <v>3948</v>
      </c>
      <c r="C1673" t="s">
        <v>1688</v>
      </c>
      <c r="D1673">
        <v>45</v>
      </c>
      <c r="E1673">
        <v>0</v>
      </c>
      <c r="F1673">
        <v>0</v>
      </c>
      <c r="G1673" s="4">
        <v>57</v>
      </c>
      <c r="H1673">
        <f t="shared" si="343"/>
        <v>78.95</v>
      </c>
      <c r="I1673">
        <f t="shared" si="344"/>
        <v>45</v>
      </c>
      <c r="J1673" s="3" t="str">
        <f t="shared" si="345"/>
        <v>PSOE</v>
      </c>
      <c r="K1673" s="3" t="str">
        <f t="shared" si="346"/>
        <v>PP</v>
      </c>
      <c r="L1673" s="3">
        <f t="shared" si="347"/>
        <v>53.33</v>
      </c>
      <c r="M1673" s="3">
        <f t="shared" si="348"/>
        <v>35.56</v>
      </c>
      <c r="N1673">
        <v>24</v>
      </c>
      <c r="O1673">
        <v>16</v>
      </c>
      <c r="P1673">
        <v>0</v>
      </c>
      <c r="Q1673">
        <v>0</v>
      </c>
      <c r="R1673">
        <v>4</v>
      </c>
      <c r="S1673">
        <v>0</v>
      </c>
      <c r="T1673">
        <v>0</v>
      </c>
      <c r="U1673">
        <f t="shared" si="338"/>
        <v>53.33</v>
      </c>
      <c r="V1673">
        <f t="shared" si="339"/>
        <v>35.56</v>
      </c>
      <c r="W1673">
        <f t="shared" si="340"/>
        <v>0</v>
      </c>
      <c r="X1673">
        <f t="shared" si="341"/>
        <v>0</v>
      </c>
      <c r="Y1673">
        <f t="shared" si="342"/>
        <v>8.89</v>
      </c>
      <c r="Z1673">
        <f t="shared" si="349"/>
        <v>0</v>
      </c>
      <c r="AA1673">
        <f t="shared" si="350"/>
        <v>0</v>
      </c>
    </row>
    <row r="1674" spans="1:27" x14ac:dyDescent="0.3">
      <c r="A1674" t="s">
        <v>4533</v>
      </c>
      <c r="B1674" t="s">
        <v>3949</v>
      </c>
      <c r="C1674" t="s">
        <v>1689</v>
      </c>
      <c r="D1674">
        <v>69</v>
      </c>
      <c r="E1674">
        <v>2</v>
      </c>
      <c r="F1674">
        <v>5</v>
      </c>
      <c r="G1674" s="4">
        <v>86</v>
      </c>
      <c r="H1674">
        <f t="shared" si="343"/>
        <v>80.23</v>
      </c>
      <c r="I1674">
        <f t="shared" si="344"/>
        <v>67</v>
      </c>
      <c r="J1674" s="3" t="str">
        <f t="shared" si="345"/>
        <v>PP</v>
      </c>
      <c r="K1674" s="3" t="str">
        <f t="shared" si="346"/>
        <v>PSOE</v>
      </c>
      <c r="L1674" s="3">
        <f t="shared" si="347"/>
        <v>41.79</v>
      </c>
      <c r="M1674" s="3">
        <f t="shared" si="348"/>
        <v>29.85</v>
      </c>
      <c r="N1674">
        <v>20</v>
      </c>
      <c r="O1674">
        <v>28</v>
      </c>
      <c r="P1674">
        <v>5</v>
      </c>
      <c r="Q1674">
        <v>0</v>
      </c>
      <c r="R1674">
        <v>6</v>
      </c>
      <c r="S1674">
        <v>0</v>
      </c>
      <c r="T1674">
        <v>0</v>
      </c>
      <c r="U1674">
        <f t="shared" si="338"/>
        <v>29.85</v>
      </c>
      <c r="V1674">
        <f t="shared" si="339"/>
        <v>41.79</v>
      </c>
      <c r="W1674">
        <f t="shared" si="340"/>
        <v>7.46</v>
      </c>
      <c r="X1674">
        <f t="shared" si="341"/>
        <v>0</v>
      </c>
      <c r="Y1674">
        <f t="shared" si="342"/>
        <v>8.9600000000000009</v>
      </c>
      <c r="Z1674">
        <f t="shared" si="349"/>
        <v>0</v>
      </c>
      <c r="AA1674">
        <f t="shared" si="350"/>
        <v>0</v>
      </c>
    </row>
    <row r="1675" spans="1:27" x14ac:dyDescent="0.3">
      <c r="A1675" t="s">
        <v>4533</v>
      </c>
      <c r="B1675" t="s">
        <v>3950</v>
      </c>
      <c r="C1675" t="s">
        <v>1690</v>
      </c>
      <c r="D1675">
        <v>39</v>
      </c>
      <c r="E1675">
        <v>1</v>
      </c>
      <c r="F1675">
        <v>0</v>
      </c>
      <c r="G1675" s="4">
        <v>62</v>
      </c>
      <c r="H1675">
        <f t="shared" si="343"/>
        <v>62.9</v>
      </c>
      <c r="I1675">
        <f t="shared" si="344"/>
        <v>38</v>
      </c>
      <c r="J1675" s="3" t="s">
        <v>4547</v>
      </c>
      <c r="K1675" s="3" t="str">
        <f t="shared" si="346"/>
        <v>PSOE</v>
      </c>
      <c r="L1675" s="3">
        <f t="shared" si="347"/>
        <v>26.32</v>
      </c>
      <c r="M1675" s="3">
        <f t="shared" si="348"/>
        <v>26.32</v>
      </c>
      <c r="N1675">
        <v>10</v>
      </c>
      <c r="O1675">
        <v>8</v>
      </c>
      <c r="P1675">
        <v>10</v>
      </c>
      <c r="Q1675">
        <v>3</v>
      </c>
      <c r="R1675">
        <v>5</v>
      </c>
      <c r="S1675">
        <v>0</v>
      </c>
      <c r="T1675">
        <v>0</v>
      </c>
      <c r="U1675">
        <f t="shared" si="338"/>
        <v>26.32</v>
      </c>
      <c r="V1675">
        <f t="shared" si="339"/>
        <v>21.05</v>
      </c>
      <c r="W1675">
        <f t="shared" si="340"/>
        <v>26.32</v>
      </c>
      <c r="X1675">
        <f t="shared" si="341"/>
        <v>7.89</v>
      </c>
      <c r="Y1675">
        <f t="shared" si="342"/>
        <v>13.16</v>
      </c>
      <c r="Z1675">
        <f t="shared" si="349"/>
        <v>0</v>
      </c>
      <c r="AA1675">
        <f t="shared" si="350"/>
        <v>0</v>
      </c>
    </row>
    <row r="1676" spans="1:27" x14ac:dyDescent="0.3">
      <c r="A1676" t="s">
        <v>4533</v>
      </c>
      <c r="B1676" t="s">
        <v>3951</v>
      </c>
      <c r="C1676" t="s">
        <v>1691</v>
      </c>
      <c r="D1676">
        <v>32</v>
      </c>
      <c r="E1676">
        <v>0</v>
      </c>
      <c r="F1676">
        <v>2</v>
      </c>
      <c r="G1676" s="4">
        <v>36</v>
      </c>
      <c r="H1676">
        <f t="shared" si="343"/>
        <v>88.89</v>
      </c>
      <c r="I1676">
        <f t="shared" si="344"/>
        <v>32</v>
      </c>
      <c r="J1676" s="3" t="str">
        <f t="shared" si="345"/>
        <v>PP</v>
      </c>
      <c r="K1676" s="3" t="str">
        <f t="shared" si="346"/>
        <v>PSOE</v>
      </c>
      <c r="L1676" s="3">
        <f t="shared" si="347"/>
        <v>50</v>
      </c>
      <c r="M1676" s="3">
        <f t="shared" si="348"/>
        <v>21.88</v>
      </c>
      <c r="N1676">
        <v>7</v>
      </c>
      <c r="O1676">
        <v>16</v>
      </c>
      <c r="P1676">
        <v>0</v>
      </c>
      <c r="Q1676">
        <v>0</v>
      </c>
      <c r="R1676">
        <v>6</v>
      </c>
      <c r="S1676">
        <v>0</v>
      </c>
      <c r="T1676">
        <v>0</v>
      </c>
      <c r="U1676">
        <f t="shared" si="338"/>
        <v>21.88</v>
      </c>
      <c r="V1676">
        <f t="shared" si="339"/>
        <v>50</v>
      </c>
      <c r="W1676">
        <f t="shared" si="340"/>
        <v>0</v>
      </c>
      <c r="X1676">
        <f t="shared" si="341"/>
        <v>0</v>
      </c>
      <c r="Y1676">
        <f t="shared" si="342"/>
        <v>18.75</v>
      </c>
      <c r="Z1676">
        <f t="shared" si="349"/>
        <v>0</v>
      </c>
      <c r="AA1676">
        <f t="shared" si="350"/>
        <v>0</v>
      </c>
    </row>
    <row r="1677" spans="1:27" x14ac:dyDescent="0.3">
      <c r="A1677" t="s">
        <v>4533</v>
      </c>
      <c r="B1677" t="s">
        <v>3952</v>
      </c>
      <c r="C1677" t="s">
        <v>1692</v>
      </c>
      <c r="D1677">
        <v>466</v>
      </c>
      <c r="E1677">
        <v>6</v>
      </c>
      <c r="F1677">
        <v>8</v>
      </c>
      <c r="G1677" s="4">
        <v>599</v>
      </c>
      <c r="H1677">
        <f t="shared" si="343"/>
        <v>77.8</v>
      </c>
      <c r="I1677">
        <f t="shared" si="344"/>
        <v>460</v>
      </c>
      <c r="J1677" s="3" t="str">
        <f t="shared" si="345"/>
        <v>PSOE</v>
      </c>
      <c r="K1677" s="3" t="str">
        <f t="shared" si="346"/>
        <v>PP</v>
      </c>
      <c r="L1677" s="3">
        <f t="shared" si="347"/>
        <v>38.479999999999997</v>
      </c>
      <c r="M1677" s="3">
        <f t="shared" si="348"/>
        <v>31.09</v>
      </c>
      <c r="N1677">
        <v>177</v>
      </c>
      <c r="O1677">
        <v>143</v>
      </c>
      <c r="P1677">
        <v>24</v>
      </c>
      <c r="Q1677">
        <v>21</v>
      </c>
      <c r="R1677">
        <v>56</v>
      </c>
      <c r="S1677">
        <v>0</v>
      </c>
      <c r="T1677">
        <v>0</v>
      </c>
      <c r="U1677">
        <f t="shared" si="338"/>
        <v>38.479999999999997</v>
      </c>
      <c r="V1677">
        <f t="shared" si="339"/>
        <v>31.09</v>
      </c>
      <c r="W1677">
        <f t="shared" si="340"/>
        <v>5.22</v>
      </c>
      <c r="X1677">
        <f t="shared" si="341"/>
        <v>4.57</v>
      </c>
      <c r="Y1677">
        <f t="shared" si="342"/>
        <v>12.17</v>
      </c>
      <c r="Z1677">
        <f t="shared" si="349"/>
        <v>0</v>
      </c>
      <c r="AA1677">
        <f t="shared" si="350"/>
        <v>0</v>
      </c>
    </row>
    <row r="1678" spans="1:27" x14ac:dyDescent="0.3">
      <c r="A1678" t="s">
        <v>4533</v>
      </c>
      <c r="B1678" t="s">
        <v>3953</v>
      </c>
      <c r="C1678" t="s">
        <v>1693</v>
      </c>
      <c r="D1678">
        <v>1363</v>
      </c>
      <c r="E1678">
        <v>16</v>
      </c>
      <c r="F1678">
        <v>30</v>
      </c>
      <c r="G1678" s="4">
        <v>1862</v>
      </c>
      <c r="H1678">
        <f t="shared" si="343"/>
        <v>73.2</v>
      </c>
      <c r="I1678">
        <f t="shared" si="344"/>
        <v>1347</v>
      </c>
      <c r="J1678" s="3" t="str">
        <f t="shared" si="345"/>
        <v>PSOE</v>
      </c>
      <c r="K1678" s="3" t="str">
        <f t="shared" si="346"/>
        <v>PP</v>
      </c>
      <c r="L1678" s="3">
        <f t="shared" si="347"/>
        <v>39.869999999999997</v>
      </c>
      <c r="M1678" s="3">
        <f t="shared" si="348"/>
        <v>26.58</v>
      </c>
      <c r="N1678">
        <v>537</v>
      </c>
      <c r="O1678">
        <v>358</v>
      </c>
      <c r="P1678">
        <v>90</v>
      </c>
      <c r="Q1678">
        <v>94</v>
      </c>
      <c r="R1678">
        <v>177</v>
      </c>
      <c r="S1678">
        <v>0</v>
      </c>
      <c r="T1678">
        <v>0</v>
      </c>
      <c r="U1678">
        <f t="shared" si="338"/>
        <v>39.869999999999997</v>
      </c>
      <c r="V1678">
        <f t="shared" si="339"/>
        <v>26.58</v>
      </c>
      <c r="W1678">
        <f t="shared" si="340"/>
        <v>6.68</v>
      </c>
      <c r="X1678">
        <f t="shared" si="341"/>
        <v>6.98</v>
      </c>
      <c r="Y1678">
        <f t="shared" si="342"/>
        <v>13.14</v>
      </c>
      <c r="Z1678">
        <f t="shared" si="349"/>
        <v>0</v>
      </c>
      <c r="AA1678">
        <f t="shared" si="350"/>
        <v>0</v>
      </c>
    </row>
    <row r="1679" spans="1:27" x14ac:dyDescent="0.3">
      <c r="A1679" t="s">
        <v>4533</v>
      </c>
      <c r="B1679" t="s">
        <v>3954</v>
      </c>
      <c r="C1679" t="s">
        <v>1694</v>
      </c>
      <c r="D1679">
        <v>162</v>
      </c>
      <c r="E1679">
        <v>2</v>
      </c>
      <c r="F1679">
        <v>3</v>
      </c>
      <c r="G1679" s="4">
        <v>248</v>
      </c>
      <c r="H1679">
        <f t="shared" si="343"/>
        <v>65.319999999999993</v>
      </c>
      <c r="I1679">
        <f t="shared" si="344"/>
        <v>160</v>
      </c>
      <c r="J1679" s="3" t="str">
        <f t="shared" si="345"/>
        <v>PP</v>
      </c>
      <c r="K1679" s="3" t="str">
        <f t="shared" si="346"/>
        <v>PSOE</v>
      </c>
      <c r="L1679" s="3">
        <f t="shared" si="347"/>
        <v>44.38</v>
      </c>
      <c r="M1679" s="3">
        <f t="shared" si="348"/>
        <v>23.75</v>
      </c>
      <c r="N1679">
        <v>38</v>
      </c>
      <c r="O1679">
        <v>71</v>
      </c>
      <c r="P1679">
        <v>7</v>
      </c>
      <c r="Q1679">
        <v>13</v>
      </c>
      <c r="R1679">
        <v>14</v>
      </c>
      <c r="S1679">
        <v>0</v>
      </c>
      <c r="T1679">
        <v>0</v>
      </c>
      <c r="U1679">
        <f t="shared" si="338"/>
        <v>23.75</v>
      </c>
      <c r="V1679">
        <f t="shared" si="339"/>
        <v>44.38</v>
      </c>
      <c r="W1679">
        <f t="shared" si="340"/>
        <v>4.38</v>
      </c>
      <c r="X1679">
        <f t="shared" si="341"/>
        <v>8.1300000000000008</v>
      </c>
      <c r="Y1679">
        <f t="shared" si="342"/>
        <v>8.75</v>
      </c>
      <c r="Z1679">
        <f t="shared" si="349"/>
        <v>0</v>
      </c>
      <c r="AA1679">
        <f t="shared" si="350"/>
        <v>0</v>
      </c>
    </row>
    <row r="1680" spans="1:27" x14ac:dyDescent="0.3">
      <c r="A1680" t="s">
        <v>4533</v>
      </c>
      <c r="B1680" t="s">
        <v>3955</v>
      </c>
      <c r="C1680" t="s">
        <v>1695</v>
      </c>
      <c r="D1680">
        <v>9</v>
      </c>
      <c r="E1680">
        <v>0</v>
      </c>
      <c r="F1680">
        <v>1</v>
      </c>
      <c r="G1680" s="4">
        <v>14</v>
      </c>
      <c r="H1680">
        <f t="shared" si="343"/>
        <v>64.290000000000006</v>
      </c>
      <c r="I1680">
        <f t="shared" si="344"/>
        <v>9</v>
      </c>
      <c r="J1680" s="3" t="str">
        <f t="shared" si="345"/>
        <v>PSOE</v>
      </c>
      <c r="K1680" s="3" t="str">
        <f t="shared" si="346"/>
        <v>PP</v>
      </c>
      <c r="L1680" s="3">
        <f t="shared" si="347"/>
        <v>88.89</v>
      </c>
      <c r="M1680" s="3">
        <f t="shared" si="348"/>
        <v>0</v>
      </c>
      <c r="N1680">
        <v>8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f t="shared" si="338"/>
        <v>88.89</v>
      </c>
      <c r="V1680">
        <f t="shared" si="339"/>
        <v>0</v>
      </c>
      <c r="W1680">
        <f t="shared" si="340"/>
        <v>0</v>
      </c>
      <c r="X1680">
        <f t="shared" si="341"/>
        <v>0</v>
      </c>
      <c r="Y1680">
        <f t="shared" si="342"/>
        <v>0</v>
      </c>
      <c r="Z1680">
        <f t="shared" si="349"/>
        <v>0</v>
      </c>
      <c r="AA1680">
        <f t="shared" si="350"/>
        <v>0</v>
      </c>
    </row>
    <row r="1681" spans="1:27" x14ac:dyDescent="0.3">
      <c r="A1681" t="s">
        <v>4533</v>
      </c>
      <c r="B1681" t="s">
        <v>3956</v>
      </c>
      <c r="C1681" t="s">
        <v>1696</v>
      </c>
      <c r="D1681">
        <v>7</v>
      </c>
      <c r="E1681">
        <v>0</v>
      </c>
      <c r="F1681">
        <v>0</v>
      </c>
      <c r="G1681" s="4">
        <v>8</v>
      </c>
      <c r="H1681">
        <f t="shared" si="343"/>
        <v>87.5</v>
      </c>
      <c r="I1681">
        <f t="shared" si="344"/>
        <v>7</v>
      </c>
      <c r="J1681" s="3" t="str">
        <f t="shared" si="345"/>
        <v>PSOE</v>
      </c>
      <c r="K1681" s="3" t="str">
        <f t="shared" si="346"/>
        <v>PP</v>
      </c>
      <c r="L1681" s="3">
        <f t="shared" si="347"/>
        <v>42.86</v>
      </c>
      <c r="M1681" s="3">
        <f t="shared" si="348"/>
        <v>14.29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0</v>
      </c>
      <c r="T1681">
        <v>0</v>
      </c>
      <c r="U1681">
        <f t="shared" si="338"/>
        <v>42.86</v>
      </c>
      <c r="V1681">
        <f t="shared" si="339"/>
        <v>14.29</v>
      </c>
      <c r="W1681">
        <f t="shared" si="340"/>
        <v>0</v>
      </c>
      <c r="X1681">
        <f t="shared" si="341"/>
        <v>0</v>
      </c>
      <c r="Y1681">
        <f t="shared" si="342"/>
        <v>14.29</v>
      </c>
      <c r="Z1681">
        <f t="shared" si="349"/>
        <v>0</v>
      </c>
      <c r="AA1681">
        <f t="shared" si="350"/>
        <v>0</v>
      </c>
    </row>
    <row r="1682" spans="1:27" x14ac:dyDescent="0.3">
      <c r="A1682" t="s">
        <v>4533</v>
      </c>
      <c r="B1682" t="s">
        <v>3957</v>
      </c>
      <c r="C1682" t="s">
        <v>1697</v>
      </c>
      <c r="D1682">
        <v>25</v>
      </c>
      <c r="E1682">
        <v>0</v>
      </c>
      <c r="F1682">
        <v>0</v>
      </c>
      <c r="G1682" s="4">
        <v>31</v>
      </c>
      <c r="H1682">
        <f t="shared" si="343"/>
        <v>80.650000000000006</v>
      </c>
      <c r="I1682">
        <f t="shared" si="344"/>
        <v>25</v>
      </c>
      <c r="J1682" s="3" t="str">
        <f t="shared" si="345"/>
        <v>PP</v>
      </c>
      <c r="K1682" s="3" t="str">
        <f t="shared" si="346"/>
        <v>PSOE</v>
      </c>
      <c r="L1682" s="3">
        <f t="shared" si="347"/>
        <v>52</v>
      </c>
      <c r="M1682" s="3">
        <f t="shared" si="348"/>
        <v>32</v>
      </c>
      <c r="N1682">
        <v>8</v>
      </c>
      <c r="O1682">
        <v>13</v>
      </c>
      <c r="P1682">
        <v>0</v>
      </c>
      <c r="Q1682">
        <v>2</v>
      </c>
      <c r="R1682">
        <v>1</v>
      </c>
      <c r="S1682">
        <v>0</v>
      </c>
      <c r="T1682">
        <v>0</v>
      </c>
      <c r="U1682">
        <f t="shared" si="338"/>
        <v>32</v>
      </c>
      <c r="V1682">
        <f t="shared" si="339"/>
        <v>52</v>
      </c>
      <c r="W1682">
        <f t="shared" si="340"/>
        <v>0</v>
      </c>
      <c r="X1682">
        <f t="shared" si="341"/>
        <v>8</v>
      </c>
      <c r="Y1682">
        <f t="shared" si="342"/>
        <v>4</v>
      </c>
      <c r="Z1682">
        <f t="shared" si="349"/>
        <v>0</v>
      </c>
      <c r="AA1682">
        <f t="shared" si="350"/>
        <v>0</v>
      </c>
    </row>
    <row r="1683" spans="1:27" x14ac:dyDescent="0.3">
      <c r="A1683" t="s">
        <v>4533</v>
      </c>
      <c r="B1683" t="s">
        <v>3958</v>
      </c>
      <c r="C1683" t="s">
        <v>1698</v>
      </c>
      <c r="D1683">
        <v>454</v>
      </c>
      <c r="E1683">
        <v>6</v>
      </c>
      <c r="F1683">
        <v>5</v>
      </c>
      <c r="G1683" s="4">
        <v>555</v>
      </c>
      <c r="H1683">
        <f t="shared" si="343"/>
        <v>81.8</v>
      </c>
      <c r="I1683">
        <f t="shared" si="344"/>
        <v>448</v>
      </c>
      <c r="J1683" s="3" t="str">
        <f t="shared" si="345"/>
        <v>PP</v>
      </c>
      <c r="K1683" s="3" t="str">
        <f t="shared" si="346"/>
        <v>PSOE</v>
      </c>
      <c r="L1683" s="3">
        <f t="shared" si="347"/>
        <v>38.17</v>
      </c>
      <c r="M1683" s="3">
        <f t="shared" si="348"/>
        <v>30.36</v>
      </c>
      <c r="N1683">
        <v>136</v>
      </c>
      <c r="O1683">
        <v>171</v>
      </c>
      <c r="P1683">
        <v>11</v>
      </c>
      <c r="Q1683">
        <v>10</v>
      </c>
      <c r="R1683">
        <v>91</v>
      </c>
      <c r="S1683">
        <v>0</v>
      </c>
      <c r="T1683">
        <v>0</v>
      </c>
      <c r="U1683">
        <f t="shared" si="338"/>
        <v>30.36</v>
      </c>
      <c r="V1683">
        <f t="shared" si="339"/>
        <v>38.17</v>
      </c>
      <c r="W1683">
        <f t="shared" si="340"/>
        <v>2.46</v>
      </c>
      <c r="X1683">
        <f t="shared" si="341"/>
        <v>2.23</v>
      </c>
      <c r="Y1683">
        <f t="shared" si="342"/>
        <v>20.309999999999999</v>
      </c>
      <c r="Z1683">
        <f t="shared" si="349"/>
        <v>0</v>
      </c>
      <c r="AA1683">
        <f t="shared" si="350"/>
        <v>0</v>
      </c>
    </row>
    <row r="1684" spans="1:27" x14ac:dyDescent="0.3">
      <c r="A1684" t="s">
        <v>4533</v>
      </c>
      <c r="B1684" t="s">
        <v>3959</v>
      </c>
      <c r="C1684" t="s">
        <v>1699</v>
      </c>
      <c r="D1684">
        <v>39</v>
      </c>
      <c r="E1684">
        <v>0</v>
      </c>
      <c r="F1684">
        <v>0</v>
      </c>
      <c r="G1684" s="4">
        <v>48</v>
      </c>
      <c r="H1684">
        <f t="shared" si="343"/>
        <v>81.25</v>
      </c>
      <c r="I1684">
        <f t="shared" si="344"/>
        <v>39</v>
      </c>
      <c r="J1684" s="3" t="str">
        <f t="shared" si="345"/>
        <v>PP</v>
      </c>
      <c r="K1684" s="3" t="str">
        <f t="shared" si="346"/>
        <v>Ciudadanos</v>
      </c>
      <c r="L1684" s="3">
        <f t="shared" si="347"/>
        <v>82.05</v>
      </c>
      <c r="M1684" s="3">
        <f t="shared" si="348"/>
        <v>10.26</v>
      </c>
      <c r="N1684">
        <v>2</v>
      </c>
      <c r="O1684">
        <v>32</v>
      </c>
      <c r="P1684">
        <v>1</v>
      </c>
      <c r="Q1684">
        <v>0</v>
      </c>
      <c r="R1684">
        <v>4</v>
      </c>
      <c r="S1684">
        <v>0</v>
      </c>
      <c r="T1684">
        <v>0</v>
      </c>
      <c r="U1684">
        <f t="shared" si="338"/>
        <v>5.13</v>
      </c>
      <c r="V1684">
        <f t="shared" si="339"/>
        <v>82.05</v>
      </c>
      <c r="W1684">
        <f t="shared" si="340"/>
        <v>2.56</v>
      </c>
      <c r="X1684">
        <f t="shared" si="341"/>
        <v>0</v>
      </c>
      <c r="Y1684">
        <f t="shared" si="342"/>
        <v>10.26</v>
      </c>
      <c r="Z1684">
        <f t="shared" si="349"/>
        <v>0</v>
      </c>
      <c r="AA1684">
        <f t="shared" si="350"/>
        <v>0</v>
      </c>
    </row>
    <row r="1685" spans="1:27" x14ac:dyDescent="0.3">
      <c r="A1685" t="s">
        <v>4533</v>
      </c>
      <c r="B1685" t="s">
        <v>3960</v>
      </c>
      <c r="C1685" t="s">
        <v>1700</v>
      </c>
      <c r="D1685">
        <v>10</v>
      </c>
      <c r="E1685">
        <v>0</v>
      </c>
      <c r="F1685">
        <v>0</v>
      </c>
      <c r="G1685" s="4">
        <v>14</v>
      </c>
      <c r="H1685">
        <f t="shared" si="343"/>
        <v>71.430000000000007</v>
      </c>
      <c r="I1685">
        <f t="shared" si="344"/>
        <v>10</v>
      </c>
      <c r="J1685" s="3" t="str">
        <f t="shared" si="345"/>
        <v>PP</v>
      </c>
      <c r="K1685" s="3" t="str">
        <f t="shared" si="346"/>
        <v>PSOE</v>
      </c>
      <c r="L1685" s="3">
        <f t="shared" si="347"/>
        <v>30</v>
      </c>
      <c r="M1685" s="3">
        <f t="shared" si="348"/>
        <v>20</v>
      </c>
      <c r="N1685">
        <v>2</v>
      </c>
      <c r="O1685">
        <v>3</v>
      </c>
      <c r="P1685">
        <v>2</v>
      </c>
      <c r="Q1685">
        <v>0</v>
      </c>
      <c r="R1685">
        <v>1</v>
      </c>
      <c r="S1685">
        <v>0</v>
      </c>
      <c r="T1685">
        <v>0</v>
      </c>
      <c r="U1685">
        <f t="shared" si="338"/>
        <v>20</v>
      </c>
      <c r="V1685">
        <f t="shared" si="339"/>
        <v>30</v>
      </c>
      <c r="W1685">
        <f t="shared" si="340"/>
        <v>20</v>
      </c>
      <c r="X1685">
        <f t="shared" si="341"/>
        <v>0</v>
      </c>
      <c r="Y1685">
        <f t="shared" si="342"/>
        <v>10</v>
      </c>
      <c r="Z1685">
        <f t="shared" si="349"/>
        <v>0</v>
      </c>
      <c r="AA1685">
        <f t="shared" si="350"/>
        <v>0</v>
      </c>
    </row>
    <row r="1686" spans="1:27" x14ac:dyDescent="0.3">
      <c r="A1686" t="s">
        <v>4533</v>
      </c>
      <c r="B1686" t="s">
        <v>3961</v>
      </c>
      <c r="C1686" t="s">
        <v>1701</v>
      </c>
      <c r="D1686">
        <v>52</v>
      </c>
      <c r="E1686">
        <v>0</v>
      </c>
      <c r="F1686">
        <v>0</v>
      </c>
      <c r="G1686" s="4">
        <v>69</v>
      </c>
      <c r="H1686">
        <f t="shared" si="343"/>
        <v>75.36</v>
      </c>
      <c r="I1686">
        <f t="shared" si="344"/>
        <v>52</v>
      </c>
      <c r="J1686" s="3" t="str">
        <f t="shared" si="345"/>
        <v>PP</v>
      </c>
      <c r="K1686" s="3" t="str">
        <f t="shared" si="346"/>
        <v>PSOE</v>
      </c>
      <c r="L1686" s="3">
        <f t="shared" si="347"/>
        <v>50</v>
      </c>
      <c r="M1686" s="3">
        <f t="shared" si="348"/>
        <v>30.77</v>
      </c>
      <c r="N1686">
        <v>16</v>
      </c>
      <c r="O1686">
        <v>26</v>
      </c>
      <c r="P1686">
        <v>0</v>
      </c>
      <c r="Q1686">
        <v>1</v>
      </c>
      <c r="R1686">
        <v>5</v>
      </c>
      <c r="S1686">
        <v>0</v>
      </c>
      <c r="T1686">
        <v>0</v>
      </c>
      <c r="U1686">
        <f t="shared" si="338"/>
        <v>30.77</v>
      </c>
      <c r="V1686">
        <f t="shared" si="339"/>
        <v>50</v>
      </c>
      <c r="W1686">
        <f t="shared" si="340"/>
        <v>0</v>
      </c>
      <c r="X1686">
        <f t="shared" si="341"/>
        <v>1.92</v>
      </c>
      <c r="Y1686">
        <f t="shared" si="342"/>
        <v>9.6199999999999992</v>
      </c>
      <c r="Z1686">
        <f t="shared" si="349"/>
        <v>0</v>
      </c>
      <c r="AA1686">
        <f t="shared" si="350"/>
        <v>0</v>
      </c>
    </row>
    <row r="1687" spans="1:27" x14ac:dyDescent="0.3">
      <c r="A1687" t="s">
        <v>4533</v>
      </c>
      <c r="B1687" t="s">
        <v>3962</v>
      </c>
      <c r="C1687" t="s">
        <v>1702</v>
      </c>
      <c r="D1687">
        <v>7</v>
      </c>
      <c r="E1687">
        <v>0</v>
      </c>
      <c r="F1687">
        <v>0</v>
      </c>
      <c r="G1687" s="4">
        <v>10</v>
      </c>
      <c r="H1687">
        <f t="shared" si="343"/>
        <v>70</v>
      </c>
      <c r="I1687">
        <f t="shared" si="344"/>
        <v>7</v>
      </c>
      <c r="J1687" s="3" t="str">
        <f t="shared" si="345"/>
        <v>PP</v>
      </c>
      <c r="K1687" s="3" t="str">
        <f t="shared" si="346"/>
        <v>Ciudadanos</v>
      </c>
      <c r="L1687" s="3">
        <f t="shared" si="347"/>
        <v>85.71</v>
      </c>
      <c r="M1687" s="3">
        <f t="shared" si="348"/>
        <v>14.29</v>
      </c>
      <c r="N1687">
        <v>0</v>
      </c>
      <c r="O1687">
        <v>6</v>
      </c>
      <c r="P1687">
        <v>0</v>
      </c>
      <c r="Q1687">
        <v>0</v>
      </c>
      <c r="R1687">
        <v>1</v>
      </c>
      <c r="S1687">
        <v>0</v>
      </c>
      <c r="T1687">
        <v>0</v>
      </c>
      <c r="U1687">
        <f t="shared" si="338"/>
        <v>0</v>
      </c>
      <c r="V1687">
        <f t="shared" si="339"/>
        <v>85.71</v>
      </c>
      <c r="W1687">
        <f t="shared" si="340"/>
        <v>0</v>
      </c>
      <c r="X1687">
        <f t="shared" si="341"/>
        <v>0</v>
      </c>
      <c r="Y1687">
        <f t="shared" si="342"/>
        <v>14.29</v>
      </c>
      <c r="Z1687">
        <f t="shared" si="349"/>
        <v>0</v>
      </c>
      <c r="AA1687">
        <f t="shared" si="350"/>
        <v>0</v>
      </c>
    </row>
    <row r="1688" spans="1:27" x14ac:dyDescent="0.3">
      <c r="A1688" t="s">
        <v>4533</v>
      </c>
      <c r="B1688" t="s">
        <v>3963</v>
      </c>
      <c r="C1688" t="s">
        <v>1703</v>
      </c>
      <c r="D1688">
        <v>40</v>
      </c>
      <c r="E1688">
        <v>0</v>
      </c>
      <c r="F1688">
        <v>0</v>
      </c>
      <c r="G1688" s="4">
        <v>53</v>
      </c>
      <c r="H1688">
        <f t="shared" si="343"/>
        <v>75.47</v>
      </c>
      <c r="I1688">
        <f t="shared" si="344"/>
        <v>40</v>
      </c>
      <c r="J1688" s="3" t="str">
        <f t="shared" si="345"/>
        <v>PP</v>
      </c>
      <c r="K1688" s="3" t="str">
        <f t="shared" si="346"/>
        <v>PSOE</v>
      </c>
      <c r="L1688" s="3">
        <f t="shared" si="347"/>
        <v>50</v>
      </c>
      <c r="M1688" s="3">
        <f t="shared" si="348"/>
        <v>22.5</v>
      </c>
      <c r="N1688">
        <v>9</v>
      </c>
      <c r="O1688">
        <v>20</v>
      </c>
      <c r="P1688">
        <v>2</v>
      </c>
      <c r="Q1688">
        <v>4</v>
      </c>
      <c r="R1688">
        <v>3</v>
      </c>
      <c r="S1688">
        <v>0</v>
      </c>
      <c r="T1688">
        <v>0</v>
      </c>
      <c r="U1688">
        <f t="shared" si="338"/>
        <v>22.5</v>
      </c>
      <c r="V1688">
        <f t="shared" si="339"/>
        <v>50</v>
      </c>
      <c r="W1688">
        <f t="shared" si="340"/>
        <v>5</v>
      </c>
      <c r="X1688">
        <f t="shared" si="341"/>
        <v>10</v>
      </c>
      <c r="Y1688">
        <f t="shared" si="342"/>
        <v>7.5</v>
      </c>
      <c r="Z1688">
        <f t="shared" si="349"/>
        <v>0</v>
      </c>
      <c r="AA1688">
        <f t="shared" si="350"/>
        <v>0</v>
      </c>
    </row>
    <row r="1689" spans="1:27" x14ac:dyDescent="0.3">
      <c r="A1689" t="s">
        <v>4533</v>
      </c>
      <c r="B1689" t="s">
        <v>3964</v>
      </c>
      <c r="C1689" t="s">
        <v>1704</v>
      </c>
      <c r="D1689">
        <v>212</v>
      </c>
      <c r="E1689">
        <v>4</v>
      </c>
      <c r="F1689">
        <v>6</v>
      </c>
      <c r="G1689" s="4">
        <v>280</v>
      </c>
      <c r="H1689">
        <f t="shared" si="343"/>
        <v>75.709999999999994</v>
      </c>
      <c r="I1689">
        <f t="shared" si="344"/>
        <v>208</v>
      </c>
      <c r="J1689" s="3" t="str">
        <f t="shared" si="345"/>
        <v>PP</v>
      </c>
      <c r="K1689" s="3" t="str">
        <f t="shared" si="346"/>
        <v>PSOE</v>
      </c>
      <c r="L1689" s="3">
        <f t="shared" si="347"/>
        <v>33.17</v>
      </c>
      <c r="M1689" s="3">
        <f t="shared" si="348"/>
        <v>31.73</v>
      </c>
      <c r="N1689">
        <v>66</v>
      </c>
      <c r="O1689">
        <v>69</v>
      </c>
      <c r="P1689">
        <v>10</v>
      </c>
      <c r="Q1689">
        <v>14</v>
      </c>
      <c r="R1689">
        <v>19</v>
      </c>
      <c r="S1689">
        <v>0</v>
      </c>
      <c r="T1689">
        <v>0</v>
      </c>
      <c r="U1689">
        <f t="shared" si="338"/>
        <v>31.73</v>
      </c>
      <c r="V1689">
        <f t="shared" si="339"/>
        <v>33.17</v>
      </c>
      <c r="W1689">
        <f t="shared" si="340"/>
        <v>4.8099999999999996</v>
      </c>
      <c r="X1689">
        <f t="shared" si="341"/>
        <v>6.73</v>
      </c>
      <c r="Y1689">
        <f t="shared" si="342"/>
        <v>9.1300000000000008</v>
      </c>
      <c r="Z1689">
        <f t="shared" si="349"/>
        <v>0</v>
      </c>
      <c r="AA1689">
        <f t="shared" si="350"/>
        <v>0</v>
      </c>
    </row>
    <row r="1690" spans="1:27" x14ac:dyDescent="0.3">
      <c r="A1690" t="s">
        <v>4533</v>
      </c>
      <c r="B1690" t="s">
        <v>3965</v>
      </c>
      <c r="C1690" t="s">
        <v>1705</v>
      </c>
      <c r="D1690">
        <v>429</v>
      </c>
      <c r="E1690">
        <v>1</v>
      </c>
      <c r="F1690">
        <v>8</v>
      </c>
      <c r="G1690" s="4">
        <v>520</v>
      </c>
      <c r="H1690">
        <f t="shared" si="343"/>
        <v>82.5</v>
      </c>
      <c r="I1690">
        <f t="shared" si="344"/>
        <v>428</v>
      </c>
      <c r="J1690" s="3" t="str">
        <f t="shared" si="345"/>
        <v>PP</v>
      </c>
      <c r="K1690" s="3" t="str">
        <f t="shared" si="346"/>
        <v>PSOE</v>
      </c>
      <c r="L1690" s="3">
        <f t="shared" si="347"/>
        <v>55.14</v>
      </c>
      <c r="M1690" s="3">
        <f t="shared" si="348"/>
        <v>27.1</v>
      </c>
      <c r="N1690">
        <v>116</v>
      </c>
      <c r="O1690">
        <v>236</v>
      </c>
      <c r="P1690">
        <v>17</v>
      </c>
      <c r="Q1690">
        <v>12</v>
      </c>
      <c r="R1690">
        <v>21</v>
      </c>
      <c r="S1690">
        <v>0</v>
      </c>
      <c r="T1690">
        <v>0</v>
      </c>
      <c r="U1690">
        <f t="shared" si="338"/>
        <v>27.1</v>
      </c>
      <c r="V1690">
        <f t="shared" si="339"/>
        <v>55.14</v>
      </c>
      <c r="W1690">
        <f t="shared" si="340"/>
        <v>3.97</v>
      </c>
      <c r="X1690">
        <f t="shared" si="341"/>
        <v>2.8</v>
      </c>
      <c r="Y1690">
        <f t="shared" si="342"/>
        <v>4.91</v>
      </c>
      <c r="Z1690">
        <f t="shared" si="349"/>
        <v>0</v>
      </c>
      <c r="AA1690">
        <f t="shared" si="350"/>
        <v>0</v>
      </c>
    </row>
    <row r="1691" spans="1:27" x14ac:dyDescent="0.3">
      <c r="A1691" t="s">
        <v>4533</v>
      </c>
      <c r="B1691" t="s">
        <v>3966</v>
      </c>
      <c r="C1691" t="s">
        <v>1706</v>
      </c>
      <c r="D1691">
        <v>88</v>
      </c>
      <c r="E1691">
        <v>1</v>
      </c>
      <c r="F1691">
        <v>0</v>
      </c>
      <c r="G1691" s="4">
        <v>93</v>
      </c>
      <c r="H1691">
        <f t="shared" si="343"/>
        <v>94.62</v>
      </c>
      <c r="I1691">
        <f t="shared" si="344"/>
        <v>87</v>
      </c>
      <c r="J1691" s="3" t="str">
        <f t="shared" si="345"/>
        <v>PP</v>
      </c>
      <c r="K1691" s="3" t="str">
        <f t="shared" si="346"/>
        <v>PSOE</v>
      </c>
      <c r="L1691" s="3">
        <f t="shared" si="347"/>
        <v>48.28</v>
      </c>
      <c r="M1691" s="3">
        <f t="shared" si="348"/>
        <v>14.94</v>
      </c>
      <c r="N1691">
        <v>13</v>
      </c>
      <c r="O1691">
        <v>42</v>
      </c>
      <c r="P1691">
        <v>2</v>
      </c>
      <c r="Q1691">
        <v>4</v>
      </c>
      <c r="R1691">
        <v>2</v>
      </c>
      <c r="S1691">
        <v>0</v>
      </c>
      <c r="T1691">
        <v>0</v>
      </c>
      <c r="U1691">
        <f t="shared" si="338"/>
        <v>14.94</v>
      </c>
      <c r="V1691">
        <f t="shared" si="339"/>
        <v>48.28</v>
      </c>
      <c r="W1691">
        <f t="shared" si="340"/>
        <v>2.2999999999999998</v>
      </c>
      <c r="X1691">
        <f t="shared" si="341"/>
        <v>4.5999999999999996</v>
      </c>
      <c r="Y1691">
        <f t="shared" si="342"/>
        <v>2.2999999999999998</v>
      </c>
      <c r="Z1691">
        <f t="shared" si="349"/>
        <v>0</v>
      </c>
      <c r="AA1691">
        <f t="shared" si="350"/>
        <v>0</v>
      </c>
    </row>
    <row r="1692" spans="1:27" x14ac:dyDescent="0.3">
      <c r="A1692" t="s">
        <v>4533</v>
      </c>
      <c r="B1692" t="s">
        <v>3967</v>
      </c>
      <c r="C1692" t="s">
        <v>1707</v>
      </c>
      <c r="D1692">
        <v>28</v>
      </c>
      <c r="E1692">
        <v>0</v>
      </c>
      <c r="F1692">
        <v>1</v>
      </c>
      <c r="G1692" s="4">
        <v>40</v>
      </c>
      <c r="H1692">
        <f t="shared" si="343"/>
        <v>70</v>
      </c>
      <c r="I1692">
        <f t="shared" si="344"/>
        <v>28</v>
      </c>
      <c r="J1692" s="3" t="str">
        <f t="shared" si="345"/>
        <v>PSOE</v>
      </c>
      <c r="K1692" s="3" t="str">
        <f t="shared" si="346"/>
        <v>PP</v>
      </c>
      <c r="L1692" s="3">
        <f t="shared" si="347"/>
        <v>53.57</v>
      </c>
      <c r="M1692" s="3">
        <f t="shared" si="348"/>
        <v>28.57</v>
      </c>
      <c r="N1692">
        <v>15</v>
      </c>
      <c r="O1692">
        <v>8</v>
      </c>
      <c r="P1692">
        <v>1</v>
      </c>
      <c r="Q1692">
        <v>1</v>
      </c>
      <c r="R1692">
        <v>1</v>
      </c>
      <c r="S1692">
        <v>0</v>
      </c>
      <c r="T1692">
        <v>0</v>
      </c>
      <c r="U1692">
        <f t="shared" si="338"/>
        <v>53.57</v>
      </c>
      <c r="V1692">
        <f t="shared" si="339"/>
        <v>28.57</v>
      </c>
      <c r="W1692">
        <f t="shared" si="340"/>
        <v>3.57</v>
      </c>
      <c r="X1692">
        <f t="shared" si="341"/>
        <v>3.57</v>
      </c>
      <c r="Y1692">
        <f t="shared" si="342"/>
        <v>3.57</v>
      </c>
      <c r="Z1692">
        <f t="shared" si="349"/>
        <v>0</v>
      </c>
      <c r="AA1692">
        <f t="shared" si="350"/>
        <v>0</v>
      </c>
    </row>
    <row r="1693" spans="1:27" x14ac:dyDescent="0.3">
      <c r="A1693" t="s">
        <v>4533</v>
      </c>
      <c r="B1693" t="s">
        <v>3968</v>
      </c>
      <c r="C1693" t="s">
        <v>1708</v>
      </c>
      <c r="D1693">
        <v>103</v>
      </c>
      <c r="E1693">
        <v>2</v>
      </c>
      <c r="F1693">
        <v>2</v>
      </c>
      <c r="G1693" s="4">
        <v>132</v>
      </c>
      <c r="H1693">
        <f t="shared" si="343"/>
        <v>78.03</v>
      </c>
      <c r="I1693">
        <f t="shared" si="344"/>
        <v>101</v>
      </c>
      <c r="J1693" s="3" t="str">
        <f t="shared" si="345"/>
        <v>PP</v>
      </c>
      <c r="K1693" s="3" t="str">
        <f t="shared" si="346"/>
        <v>PSOE</v>
      </c>
      <c r="L1693" s="3">
        <f t="shared" si="347"/>
        <v>35.64</v>
      </c>
      <c r="M1693" s="3">
        <f t="shared" si="348"/>
        <v>13.86</v>
      </c>
      <c r="N1693">
        <v>14</v>
      </c>
      <c r="O1693">
        <v>36</v>
      </c>
      <c r="P1693">
        <v>11</v>
      </c>
      <c r="Q1693">
        <v>6</v>
      </c>
      <c r="R1693">
        <v>12</v>
      </c>
      <c r="S1693">
        <v>0</v>
      </c>
      <c r="T1693">
        <v>0</v>
      </c>
      <c r="U1693">
        <f t="shared" si="338"/>
        <v>13.86</v>
      </c>
      <c r="V1693">
        <f t="shared" si="339"/>
        <v>35.64</v>
      </c>
      <c r="W1693">
        <f t="shared" si="340"/>
        <v>10.89</v>
      </c>
      <c r="X1693">
        <f t="shared" si="341"/>
        <v>5.94</v>
      </c>
      <c r="Y1693">
        <f t="shared" si="342"/>
        <v>11.88</v>
      </c>
      <c r="Z1693">
        <f t="shared" si="349"/>
        <v>0</v>
      </c>
      <c r="AA1693">
        <f t="shared" si="350"/>
        <v>0</v>
      </c>
    </row>
    <row r="1694" spans="1:27" x14ac:dyDescent="0.3">
      <c r="A1694" t="s">
        <v>4533</v>
      </c>
      <c r="B1694" t="s">
        <v>3969</v>
      </c>
      <c r="C1694" t="s">
        <v>1709</v>
      </c>
      <c r="D1694">
        <v>14</v>
      </c>
      <c r="E1694">
        <v>1</v>
      </c>
      <c r="F1694">
        <v>0</v>
      </c>
      <c r="G1694" s="4">
        <v>21</v>
      </c>
      <c r="H1694">
        <f t="shared" si="343"/>
        <v>66.67</v>
      </c>
      <c r="I1694">
        <f t="shared" si="344"/>
        <v>13</v>
      </c>
      <c r="J1694" s="3" t="str">
        <f t="shared" si="345"/>
        <v>PP</v>
      </c>
      <c r="K1694" s="3" t="str">
        <f t="shared" si="346"/>
        <v>PSOE</v>
      </c>
      <c r="L1694" s="3">
        <f t="shared" si="347"/>
        <v>92.31</v>
      </c>
      <c r="M1694" s="3">
        <f t="shared" si="348"/>
        <v>7.69</v>
      </c>
      <c r="N1694">
        <v>1</v>
      </c>
      <c r="O1694">
        <v>12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f t="shared" si="338"/>
        <v>7.69</v>
      </c>
      <c r="V1694">
        <f t="shared" si="339"/>
        <v>92.31</v>
      </c>
      <c r="W1694">
        <f t="shared" si="340"/>
        <v>0</v>
      </c>
      <c r="X1694">
        <f t="shared" si="341"/>
        <v>0</v>
      </c>
      <c r="Y1694">
        <f t="shared" si="342"/>
        <v>0</v>
      </c>
      <c r="Z1694">
        <f t="shared" si="349"/>
        <v>0</v>
      </c>
      <c r="AA1694">
        <f t="shared" si="350"/>
        <v>0</v>
      </c>
    </row>
    <row r="1695" spans="1:27" x14ac:dyDescent="0.3">
      <c r="A1695" t="s">
        <v>4533</v>
      </c>
      <c r="B1695" t="s">
        <v>3970</v>
      </c>
      <c r="C1695" t="s">
        <v>1710</v>
      </c>
      <c r="D1695">
        <v>88</v>
      </c>
      <c r="E1695">
        <v>0</v>
      </c>
      <c r="F1695">
        <v>5</v>
      </c>
      <c r="G1695" s="4">
        <v>147</v>
      </c>
      <c r="H1695">
        <f t="shared" si="343"/>
        <v>59.86</v>
      </c>
      <c r="I1695">
        <f t="shared" si="344"/>
        <v>88</v>
      </c>
      <c r="J1695" s="3" t="str">
        <f t="shared" si="345"/>
        <v>PP</v>
      </c>
      <c r="K1695" s="3" t="str">
        <f t="shared" si="346"/>
        <v>PSOE</v>
      </c>
      <c r="L1695" s="3">
        <f t="shared" si="347"/>
        <v>47.73</v>
      </c>
      <c r="M1695" s="3">
        <f t="shared" si="348"/>
        <v>15.91</v>
      </c>
      <c r="N1695">
        <v>14</v>
      </c>
      <c r="O1695">
        <v>42</v>
      </c>
      <c r="P1695">
        <v>7</v>
      </c>
      <c r="Q1695">
        <v>2</v>
      </c>
      <c r="R1695">
        <v>8</v>
      </c>
      <c r="S1695">
        <v>0</v>
      </c>
      <c r="T1695">
        <v>0</v>
      </c>
      <c r="U1695">
        <f t="shared" si="338"/>
        <v>15.91</v>
      </c>
      <c r="V1695">
        <f t="shared" si="339"/>
        <v>47.73</v>
      </c>
      <c r="W1695">
        <f t="shared" si="340"/>
        <v>7.95</v>
      </c>
      <c r="X1695">
        <f t="shared" si="341"/>
        <v>2.27</v>
      </c>
      <c r="Y1695">
        <f t="shared" si="342"/>
        <v>9.09</v>
      </c>
      <c r="Z1695">
        <f t="shared" si="349"/>
        <v>0</v>
      </c>
      <c r="AA1695">
        <f t="shared" si="350"/>
        <v>0</v>
      </c>
    </row>
    <row r="1696" spans="1:27" x14ac:dyDescent="0.3">
      <c r="A1696" t="s">
        <v>4533</v>
      </c>
      <c r="B1696" t="s">
        <v>3971</v>
      </c>
      <c r="C1696" t="s">
        <v>1711</v>
      </c>
      <c r="D1696">
        <v>102</v>
      </c>
      <c r="E1696">
        <v>0</v>
      </c>
      <c r="F1696">
        <v>2</v>
      </c>
      <c r="G1696" s="4">
        <v>130</v>
      </c>
      <c r="H1696">
        <f t="shared" si="343"/>
        <v>78.459999999999994</v>
      </c>
      <c r="I1696">
        <f t="shared" si="344"/>
        <v>102</v>
      </c>
      <c r="J1696" s="3" t="str">
        <f t="shared" si="345"/>
        <v>PSOE</v>
      </c>
      <c r="K1696" s="3" t="s">
        <v>4544</v>
      </c>
      <c r="L1696" s="3">
        <f t="shared" si="347"/>
        <v>39.22</v>
      </c>
      <c r="M1696" s="3">
        <f t="shared" si="348"/>
        <v>39.22</v>
      </c>
      <c r="N1696">
        <v>40</v>
      </c>
      <c r="O1696">
        <v>40</v>
      </c>
      <c r="P1696">
        <v>3</v>
      </c>
      <c r="Q1696">
        <v>2</v>
      </c>
      <c r="R1696">
        <v>8</v>
      </c>
      <c r="S1696">
        <v>0</v>
      </c>
      <c r="T1696">
        <v>0</v>
      </c>
      <c r="U1696">
        <f t="shared" si="338"/>
        <v>39.22</v>
      </c>
      <c r="V1696">
        <f t="shared" si="339"/>
        <v>39.22</v>
      </c>
      <c r="W1696">
        <f t="shared" si="340"/>
        <v>2.94</v>
      </c>
      <c r="X1696">
        <f t="shared" si="341"/>
        <v>1.96</v>
      </c>
      <c r="Y1696">
        <f t="shared" si="342"/>
        <v>7.84</v>
      </c>
      <c r="Z1696">
        <f t="shared" si="349"/>
        <v>0</v>
      </c>
      <c r="AA1696">
        <f t="shared" si="350"/>
        <v>0</v>
      </c>
    </row>
    <row r="1697" spans="1:27" x14ac:dyDescent="0.3">
      <c r="A1697" t="s">
        <v>4533</v>
      </c>
      <c r="B1697" t="s">
        <v>3972</v>
      </c>
      <c r="C1697" t="s">
        <v>1712</v>
      </c>
      <c r="D1697">
        <v>49</v>
      </c>
      <c r="E1697">
        <v>0</v>
      </c>
      <c r="F1697">
        <v>0</v>
      </c>
      <c r="G1697" s="4">
        <v>54</v>
      </c>
      <c r="H1697">
        <f t="shared" si="343"/>
        <v>90.74</v>
      </c>
      <c r="I1697">
        <f t="shared" si="344"/>
        <v>49</v>
      </c>
      <c r="J1697" s="3" t="str">
        <f t="shared" si="345"/>
        <v>PSOE</v>
      </c>
      <c r="K1697" s="3" t="str">
        <f t="shared" si="346"/>
        <v>PP</v>
      </c>
      <c r="L1697" s="3">
        <f t="shared" si="347"/>
        <v>51.02</v>
      </c>
      <c r="M1697" s="3">
        <f t="shared" si="348"/>
        <v>24.49</v>
      </c>
      <c r="N1697">
        <v>25</v>
      </c>
      <c r="O1697">
        <v>12</v>
      </c>
      <c r="P1697">
        <v>2</v>
      </c>
      <c r="Q1697">
        <v>0</v>
      </c>
      <c r="R1697">
        <v>3</v>
      </c>
      <c r="S1697">
        <v>0</v>
      </c>
      <c r="T1697">
        <v>0</v>
      </c>
      <c r="U1697">
        <f t="shared" si="338"/>
        <v>51.02</v>
      </c>
      <c r="V1697">
        <f t="shared" si="339"/>
        <v>24.49</v>
      </c>
      <c r="W1697">
        <f t="shared" si="340"/>
        <v>4.08</v>
      </c>
      <c r="X1697">
        <f t="shared" si="341"/>
        <v>0</v>
      </c>
      <c r="Y1697">
        <f t="shared" si="342"/>
        <v>6.12</v>
      </c>
      <c r="Z1697">
        <f t="shared" si="349"/>
        <v>0</v>
      </c>
      <c r="AA1697">
        <f t="shared" si="350"/>
        <v>0</v>
      </c>
    </row>
    <row r="1698" spans="1:27" x14ac:dyDescent="0.3">
      <c r="A1698" t="s">
        <v>4533</v>
      </c>
      <c r="B1698" t="s">
        <v>3973</v>
      </c>
      <c r="C1698" t="s">
        <v>1713</v>
      </c>
      <c r="D1698">
        <v>114</v>
      </c>
      <c r="E1698">
        <v>1</v>
      </c>
      <c r="F1698">
        <v>1</v>
      </c>
      <c r="G1698" s="4">
        <v>154</v>
      </c>
      <c r="H1698">
        <f t="shared" si="343"/>
        <v>74.03</v>
      </c>
      <c r="I1698">
        <f t="shared" si="344"/>
        <v>113</v>
      </c>
      <c r="J1698" s="3" t="str">
        <f t="shared" si="345"/>
        <v>PP</v>
      </c>
      <c r="K1698" s="3" t="str">
        <f t="shared" si="346"/>
        <v>PSOE</v>
      </c>
      <c r="L1698" s="3">
        <f t="shared" si="347"/>
        <v>44.25</v>
      </c>
      <c r="M1698" s="3">
        <f t="shared" si="348"/>
        <v>27.43</v>
      </c>
      <c r="N1698">
        <v>31</v>
      </c>
      <c r="O1698">
        <v>50</v>
      </c>
      <c r="P1698">
        <v>6</v>
      </c>
      <c r="Q1698">
        <v>2</v>
      </c>
      <c r="R1698">
        <v>7</v>
      </c>
      <c r="S1698">
        <v>0</v>
      </c>
      <c r="T1698">
        <v>0</v>
      </c>
      <c r="U1698">
        <f t="shared" si="338"/>
        <v>27.43</v>
      </c>
      <c r="V1698">
        <f t="shared" si="339"/>
        <v>44.25</v>
      </c>
      <c r="W1698">
        <f t="shared" si="340"/>
        <v>5.31</v>
      </c>
      <c r="X1698">
        <f t="shared" si="341"/>
        <v>1.77</v>
      </c>
      <c r="Y1698">
        <f t="shared" si="342"/>
        <v>6.19</v>
      </c>
      <c r="Z1698">
        <f t="shared" si="349"/>
        <v>0</v>
      </c>
      <c r="AA1698">
        <f t="shared" si="350"/>
        <v>0</v>
      </c>
    </row>
    <row r="1699" spans="1:27" x14ac:dyDescent="0.3">
      <c r="A1699" t="s">
        <v>4533</v>
      </c>
      <c r="B1699" t="s">
        <v>3974</v>
      </c>
      <c r="C1699" t="s">
        <v>1714</v>
      </c>
      <c r="D1699">
        <v>48</v>
      </c>
      <c r="E1699">
        <v>0</v>
      </c>
      <c r="F1699">
        <v>0</v>
      </c>
      <c r="G1699" s="4">
        <v>57</v>
      </c>
      <c r="H1699">
        <f t="shared" si="343"/>
        <v>84.21</v>
      </c>
      <c r="I1699">
        <f t="shared" si="344"/>
        <v>48</v>
      </c>
      <c r="J1699" s="3" t="str">
        <f t="shared" si="345"/>
        <v>PSOE</v>
      </c>
      <c r="K1699" s="3" t="str">
        <f t="shared" si="346"/>
        <v>PP</v>
      </c>
      <c r="L1699" s="3">
        <f t="shared" si="347"/>
        <v>60.42</v>
      </c>
      <c r="M1699" s="3">
        <f t="shared" si="348"/>
        <v>31.25</v>
      </c>
      <c r="N1699">
        <v>29</v>
      </c>
      <c r="O1699">
        <v>15</v>
      </c>
      <c r="P1699">
        <v>0</v>
      </c>
      <c r="Q1699">
        <v>1</v>
      </c>
      <c r="R1699">
        <v>2</v>
      </c>
      <c r="S1699">
        <v>0</v>
      </c>
      <c r="T1699">
        <v>0</v>
      </c>
      <c r="U1699">
        <f t="shared" si="338"/>
        <v>60.42</v>
      </c>
      <c r="V1699">
        <f t="shared" si="339"/>
        <v>31.25</v>
      </c>
      <c r="W1699">
        <f t="shared" si="340"/>
        <v>0</v>
      </c>
      <c r="X1699">
        <f t="shared" si="341"/>
        <v>2.08</v>
      </c>
      <c r="Y1699">
        <f t="shared" si="342"/>
        <v>4.17</v>
      </c>
      <c r="Z1699">
        <f t="shared" si="349"/>
        <v>0</v>
      </c>
      <c r="AA1699">
        <f t="shared" si="350"/>
        <v>0</v>
      </c>
    </row>
    <row r="1700" spans="1:27" x14ac:dyDescent="0.3">
      <c r="A1700" t="s">
        <v>4533</v>
      </c>
      <c r="B1700" t="s">
        <v>3975</v>
      </c>
      <c r="C1700" t="s">
        <v>1715</v>
      </c>
      <c r="D1700">
        <v>63</v>
      </c>
      <c r="E1700">
        <v>1</v>
      </c>
      <c r="F1700">
        <v>0</v>
      </c>
      <c r="G1700" s="4">
        <v>75</v>
      </c>
      <c r="H1700">
        <f t="shared" si="343"/>
        <v>84</v>
      </c>
      <c r="I1700">
        <f t="shared" si="344"/>
        <v>62</v>
      </c>
      <c r="J1700" s="3" t="str">
        <f t="shared" si="345"/>
        <v>PSOE</v>
      </c>
      <c r="K1700" s="3" t="str">
        <f t="shared" si="346"/>
        <v>Ciudadanos</v>
      </c>
      <c r="L1700" s="3">
        <f t="shared" si="347"/>
        <v>40.32</v>
      </c>
      <c r="M1700" s="3">
        <f t="shared" si="348"/>
        <v>25.81</v>
      </c>
      <c r="N1700">
        <v>25</v>
      </c>
      <c r="O1700">
        <v>15</v>
      </c>
      <c r="P1700">
        <v>4</v>
      </c>
      <c r="Q1700">
        <v>1</v>
      </c>
      <c r="R1700">
        <v>16</v>
      </c>
      <c r="S1700">
        <v>0</v>
      </c>
      <c r="T1700">
        <v>0</v>
      </c>
      <c r="U1700">
        <f t="shared" si="338"/>
        <v>40.32</v>
      </c>
      <c r="V1700">
        <f t="shared" si="339"/>
        <v>24.19</v>
      </c>
      <c r="W1700">
        <f t="shared" si="340"/>
        <v>6.45</v>
      </c>
      <c r="X1700">
        <f t="shared" si="341"/>
        <v>1.61</v>
      </c>
      <c r="Y1700">
        <f t="shared" si="342"/>
        <v>25.81</v>
      </c>
      <c r="Z1700">
        <f t="shared" si="349"/>
        <v>0</v>
      </c>
      <c r="AA1700">
        <f t="shared" si="350"/>
        <v>0</v>
      </c>
    </row>
    <row r="1701" spans="1:27" x14ac:dyDescent="0.3">
      <c r="A1701" t="s">
        <v>4533</v>
      </c>
      <c r="B1701" t="s">
        <v>3976</v>
      </c>
      <c r="C1701" t="s">
        <v>1716</v>
      </c>
      <c r="D1701">
        <v>30</v>
      </c>
      <c r="E1701">
        <v>0</v>
      </c>
      <c r="F1701">
        <v>1</v>
      </c>
      <c r="G1701" s="4">
        <v>38</v>
      </c>
      <c r="H1701">
        <f t="shared" si="343"/>
        <v>78.95</v>
      </c>
      <c r="I1701">
        <f t="shared" si="344"/>
        <v>30</v>
      </c>
      <c r="J1701" s="3" t="str">
        <f t="shared" si="345"/>
        <v>PP</v>
      </c>
      <c r="K1701" s="3" t="str">
        <f t="shared" si="346"/>
        <v>PSOE</v>
      </c>
      <c r="L1701" s="3">
        <f t="shared" si="347"/>
        <v>43.33</v>
      </c>
      <c r="M1701" s="3">
        <f t="shared" si="348"/>
        <v>30</v>
      </c>
      <c r="N1701">
        <v>9</v>
      </c>
      <c r="O1701">
        <v>13</v>
      </c>
      <c r="P1701">
        <v>1</v>
      </c>
      <c r="Q1701">
        <v>1</v>
      </c>
      <c r="R1701">
        <v>3</v>
      </c>
      <c r="S1701">
        <v>0</v>
      </c>
      <c r="T1701">
        <v>0</v>
      </c>
      <c r="U1701">
        <f t="shared" si="338"/>
        <v>30</v>
      </c>
      <c r="V1701">
        <f t="shared" si="339"/>
        <v>43.33</v>
      </c>
      <c r="W1701">
        <f t="shared" si="340"/>
        <v>3.33</v>
      </c>
      <c r="X1701">
        <f t="shared" si="341"/>
        <v>3.33</v>
      </c>
      <c r="Y1701">
        <f t="shared" si="342"/>
        <v>10</v>
      </c>
      <c r="Z1701">
        <f t="shared" si="349"/>
        <v>0</v>
      </c>
      <c r="AA1701">
        <f t="shared" si="350"/>
        <v>0</v>
      </c>
    </row>
    <row r="1702" spans="1:27" x14ac:dyDescent="0.3">
      <c r="A1702" t="s">
        <v>4533</v>
      </c>
      <c r="B1702" t="s">
        <v>3977</v>
      </c>
      <c r="C1702" t="s">
        <v>1717</v>
      </c>
      <c r="D1702">
        <v>42</v>
      </c>
      <c r="E1702">
        <v>1</v>
      </c>
      <c r="F1702">
        <v>0</v>
      </c>
      <c r="G1702" s="4">
        <v>47</v>
      </c>
      <c r="H1702">
        <f t="shared" si="343"/>
        <v>89.36</v>
      </c>
      <c r="I1702">
        <f t="shared" si="344"/>
        <v>41</v>
      </c>
      <c r="J1702" s="3" t="str">
        <f t="shared" si="345"/>
        <v>PSOE</v>
      </c>
      <c r="K1702" s="3" t="str">
        <f t="shared" si="346"/>
        <v>PP</v>
      </c>
      <c r="L1702" s="3">
        <f t="shared" si="347"/>
        <v>51.22</v>
      </c>
      <c r="M1702" s="3">
        <f t="shared" si="348"/>
        <v>39.020000000000003</v>
      </c>
      <c r="N1702">
        <v>21</v>
      </c>
      <c r="O1702">
        <v>16</v>
      </c>
      <c r="P1702">
        <v>0</v>
      </c>
      <c r="Q1702">
        <v>1</v>
      </c>
      <c r="R1702">
        <v>2</v>
      </c>
      <c r="S1702">
        <v>0</v>
      </c>
      <c r="T1702">
        <v>0</v>
      </c>
      <c r="U1702">
        <f t="shared" si="338"/>
        <v>51.22</v>
      </c>
      <c r="V1702">
        <f t="shared" si="339"/>
        <v>39.020000000000003</v>
      </c>
      <c r="W1702">
        <f t="shared" si="340"/>
        <v>0</v>
      </c>
      <c r="X1702">
        <f t="shared" si="341"/>
        <v>2.44</v>
      </c>
      <c r="Y1702">
        <f t="shared" si="342"/>
        <v>4.88</v>
      </c>
      <c r="Z1702">
        <f t="shared" si="349"/>
        <v>0</v>
      </c>
      <c r="AA1702">
        <f t="shared" si="350"/>
        <v>0</v>
      </c>
    </row>
    <row r="1703" spans="1:27" x14ac:dyDescent="0.3">
      <c r="A1703" t="s">
        <v>4533</v>
      </c>
      <c r="B1703" t="s">
        <v>3978</v>
      </c>
      <c r="C1703" t="s">
        <v>1718</v>
      </c>
      <c r="D1703">
        <v>538</v>
      </c>
      <c r="E1703">
        <v>7</v>
      </c>
      <c r="F1703">
        <v>10</v>
      </c>
      <c r="G1703" s="4">
        <v>681</v>
      </c>
      <c r="H1703">
        <f t="shared" si="343"/>
        <v>79</v>
      </c>
      <c r="I1703">
        <f t="shared" si="344"/>
        <v>531</v>
      </c>
      <c r="J1703" s="3" t="str">
        <f t="shared" si="345"/>
        <v>PSOE</v>
      </c>
      <c r="K1703" s="3" t="str">
        <f t="shared" si="346"/>
        <v>PP</v>
      </c>
      <c r="L1703" s="3">
        <f t="shared" si="347"/>
        <v>42.37</v>
      </c>
      <c r="M1703" s="3">
        <f t="shared" si="348"/>
        <v>25.05</v>
      </c>
      <c r="N1703">
        <v>225</v>
      </c>
      <c r="O1703">
        <v>133</v>
      </c>
      <c r="P1703">
        <v>19</v>
      </c>
      <c r="Q1703">
        <v>15</v>
      </c>
      <c r="R1703">
        <v>81</v>
      </c>
      <c r="S1703">
        <v>0</v>
      </c>
      <c r="T1703">
        <v>0</v>
      </c>
      <c r="U1703">
        <f t="shared" si="338"/>
        <v>42.37</v>
      </c>
      <c r="V1703">
        <f t="shared" si="339"/>
        <v>25.05</v>
      </c>
      <c r="W1703">
        <f t="shared" si="340"/>
        <v>3.58</v>
      </c>
      <c r="X1703">
        <f t="shared" si="341"/>
        <v>2.82</v>
      </c>
      <c r="Y1703">
        <f t="shared" si="342"/>
        <v>15.25</v>
      </c>
      <c r="Z1703">
        <f t="shared" si="349"/>
        <v>0</v>
      </c>
      <c r="AA1703">
        <f t="shared" si="350"/>
        <v>0</v>
      </c>
    </row>
    <row r="1704" spans="1:27" x14ac:dyDescent="0.3">
      <c r="A1704" t="s">
        <v>4533</v>
      </c>
      <c r="B1704" t="s">
        <v>3979</v>
      </c>
      <c r="C1704" t="s">
        <v>1719</v>
      </c>
      <c r="D1704">
        <v>46</v>
      </c>
      <c r="E1704">
        <v>2</v>
      </c>
      <c r="F1704">
        <v>1</v>
      </c>
      <c r="G1704" s="4">
        <v>51</v>
      </c>
      <c r="H1704">
        <f t="shared" si="343"/>
        <v>90.2</v>
      </c>
      <c r="I1704">
        <f t="shared" si="344"/>
        <v>44</v>
      </c>
      <c r="J1704" s="3" t="str">
        <f t="shared" si="345"/>
        <v>PP</v>
      </c>
      <c r="K1704" s="3" t="str">
        <f t="shared" si="346"/>
        <v>PSOE</v>
      </c>
      <c r="L1704" s="3">
        <f t="shared" si="347"/>
        <v>54.55</v>
      </c>
      <c r="M1704" s="3">
        <f t="shared" si="348"/>
        <v>18.18</v>
      </c>
      <c r="N1704">
        <v>8</v>
      </c>
      <c r="O1704">
        <v>24</v>
      </c>
      <c r="P1704">
        <v>1</v>
      </c>
      <c r="Q1704">
        <v>0</v>
      </c>
      <c r="R1704">
        <v>1</v>
      </c>
      <c r="S1704">
        <v>0</v>
      </c>
      <c r="T1704">
        <v>0</v>
      </c>
      <c r="U1704">
        <f t="shared" si="338"/>
        <v>18.18</v>
      </c>
      <c r="V1704">
        <f t="shared" si="339"/>
        <v>54.55</v>
      </c>
      <c r="W1704">
        <f t="shared" si="340"/>
        <v>2.27</v>
      </c>
      <c r="X1704">
        <f t="shared" si="341"/>
        <v>0</v>
      </c>
      <c r="Y1704">
        <f t="shared" si="342"/>
        <v>2.27</v>
      </c>
      <c r="Z1704">
        <f t="shared" si="349"/>
        <v>0</v>
      </c>
      <c r="AA1704">
        <f t="shared" si="350"/>
        <v>0</v>
      </c>
    </row>
    <row r="1705" spans="1:27" x14ac:dyDescent="0.3">
      <c r="A1705" t="s">
        <v>4533</v>
      </c>
      <c r="B1705" t="s">
        <v>3980</v>
      </c>
      <c r="C1705" t="s">
        <v>1720</v>
      </c>
      <c r="D1705">
        <v>39</v>
      </c>
      <c r="E1705">
        <v>0</v>
      </c>
      <c r="F1705">
        <v>0</v>
      </c>
      <c r="G1705" s="4">
        <v>51</v>
      </c>
      <c r="H1705">
        <f t="shared" si="343"/>
        <v>76.47</v>
      </c>
      <c r="I1705">
        <f t="shared" si="344"/>
        <v>39</v>
      </c>
      <c r="J1705" s="3" t="str">
        <f t="shared" si="345"/>
        <v>PP</v>
      </c>
      <c r="K1705" s="3" t="str">
        <f t="shared" si="346"/>
        <v>PSOE</v>
      </c>
      <c r="L1705" s="3">
        <f t="shared" si="347"/>
        <v>38.46</v>
      </c>
      <c r="M1705" s="3">
        <f t="shared" si="348"/>
        <v>35.9</v>
      </c>
      <c r="N1705">
        <v>14</v>
      </c>
      <c r="O1705">
        <v>15</v>
      </c>
      <c r="P1705">
        <v>0</v>
      </c>
      <c r="Q1705">
        <v>2</v>
      </c>
      <c r="R1705">
        <v>6</v>
      </c>
      <c r="S1705">
        <v>0</v>
      </c>
      <c r="T1705">
        <v>0</v>
      </c>
      <c r="U1705">
        <f t="shared" si="338"/>
        <v>35.9</v>
      </c>
      <c r="V1705">
        <f t="shared" si="339"/>
        <v>38.46</v>
      </c>
      <c r="W1705">
        <f t="shared" si="340"/>
        <v>0</v>
      </c>
      <c r="X1705">
        <f t="shared" si="341"/>
        <v>5.13</v>
      </c>
      <c r="Y1705">
        <f t="shared" si="342"/>
        <v>15.38</v>
      </c>
      <c r="Z1705">
        <f t="shared" si="349"/>
        <v>0</v>
      </c>
      <c r="AA1705">
        <f t="shared" si="350"/>
        <v>0</v>
      </c>
    </row>
    <row r="1706" spans="1:27" x14ac:dyDescent="0.3">
      <c r="A1706" t="s">
        <v>4533</v>
      </c>
      <c r="B1706" t="s">
        <v>3981</v>
      </c>
      <c r="C1706" t="s">
        <v>1721</v>
      </c>
      <c r="D1706">
        <v>114</v>
      </c>
      <c r="E1706">
        <v>1</v>
      </c>
      <c r="F1706">
        <v>3</v>
      </c>
      <c r="G1706" s="4">
        <v>138</v>
      </c>
      <c r="H1706">
        <f t="shared" si="343"/>
        <v>82.61</v>
      </c>
      <c r="I1706">
        <f t="shared" si="344"/>
        <v>113</v>
      </c>
      <c r="J1706" s="3" t="str">
        <f t="shared" si="345"/>
        <v>PP</v>
      </c>
      <c r="K1706" s="3" t="str">
        <f t="shared" si="346"/>
        <v>PSOE</v>
      </c>
      <c r="L1706" s="3">
        <f t="shared" si="347"/>
        <v>46.02</v>
      </c>
      <c r="M1706" s="3">
        <f t="shared" si="348"/>
        <v>22.12</v>
      </c>
      <c r="N1706">
        <v>25</v>
      </c>
      <c r="O1706">
        <v>52</v>
      </c>
      <c r="P1706">
        <v>9</v>
      </c>
      <c r="Q1706">
        <v>13</v>
      </c>
      <c r="R1706">
        <v>7</v>
      </c>
      <c r="S1706">
        <v>0</v>
      </c>
      <c r="T1706">
        <v>0</v>
      </c>
      <c r="U1706">
        <f t="shared" si="338"/>
        <v>22.12</v>
      </c>
      <c r="V1706">
        <f t="shared" si="339"/>
        <v>46.02</v>
      </c>
      <c r="W1706">
        <f t="shared" si="340"/>
        <v>7.96</v>
      </c>
      <c r="X1706">
        <f t="shared" si="341"/>
        <v>11.5</v>
      </c>
      <c r="Y1706">
        <f t="shared" si="342"/>
        <v>6.19</v>
      </c>
      <c r="Z1706">
        <f t="shared" si="349"/>
        <v>0</v>
      </c>
      <c r="AA1706">
        <f t="shared" si="350"/>
        <v>0</v>
      </c>
    </row>
    <row r="1707" spans="1:27" x14ac:dyDescent="0.3">
      <c r="A1707" t="s">
        <v>4533</v>
      </c>
      <c r="B1707" t="s">
        <v>3982</v>
      </c>
      <c r="C1707" t="s">
        <v>1722</v>
      </c>
      <c r="D1707">
        <v>1953</v>
      </c>
      <c r="E1707">
        <v>23</v>
      </c>
      <c r="F1707">
        <v>27</v>
      </c>
      <c r="G1707" s="4">
        <v>2661</v>
      </c>
      <c r="H1707">
        <f t="shared" si="343"/>
        <v>73.39</v>
      </c>
      <c r="I1707">
        <f t="shared" si="344"/>
        <v>1930</v>
      </c>
      <c r="J1707" s="3" t="str">
        <f t="shared" si="345"/>
        <v>PSOE</v>
      </c>
      <c r="K1707" s="3" t="str">
        <f t="shared" si="346"/>
        <v>PP</v>
      </c>
      <c r="L1707" s="3">
        <f t="shared" si="347"/>
        <v>36.479999999999997</v>
      </c>
      <c r="M1707" s="3">
        <f t="shared" si="348"/>
        <v>32.75</v>
      </c>
      <c r="N1707">
        <v>704</v>
      </c>
      <c r="O1707">
        <v>632</v>
      </c>
      <c r="P1707">
        <v>54</v>
      </c>
      <c r="Q1707">
        <v>169</v>
      </c>
      <c r="R1707">
        <v>256</v>
      </c>
      <c r="S1707">
        <v>0</v>
      </c>
      <c r="T1707">
        <v>0</v>
      </c>
      <c r="U1707">
        <f t="shared" si="338"/>
        <v>36.479999999999997</v>
      </c>
      <c r="V1707">
        <f t="shared" si="339"/>
        <v>32.75</v>
      </c>
      <c r="W1707">
        <f t="shared" si="340"/>
        <v>2.8</v>
      </c>
      <c r="X1707">
        <f t="shared" si="341"/>
        <v>8.76</v>
      </c>
      <c r="Y1707">
        <f t="shared" si="342"/>
        <v>13.26</v>
      </c>
      <c r="Z1707">
        <f t="shared" si="349"/>
        <v>0</v>
      </c>
      <c r="AA1707">
        <f t="shared" si="350"/>
        <v>0</v>
      </c>
    </row>
    <row r="1708" spans="1:27" x14ac:dyDescent="0.3">
      <c r="A1708" t="s">
        <v>4533</v>
      </c>
      <c r="B1708" t="s">
        <v>3983</v>
      </c>
      <c r="C1708" t="s">
        <v>1723</v>
      </c>
      <c r="D1708">
        <v>50</v>
      </c>
      <c r="E1708">
        <v>1</v>
      </c>
      <c r="F1708">
        <v>2</v>
      </c>
      <c r="G1708" s="4">
        <v>71</v>
      </c>
      <c r="H1708">
        <f t="shared" si="343"/>
        <v>70.42</v>
      </c>
      <c r="I1708">
        <f t="shared" si="344"/>
        <v>49</v>
      </c>
      <c r="J1708" s="3" t="str">
        <f t="shared" si="345"/>
        <v>PSOE</v>
      </c>
      <c r="K1708" s="3" t="str">
        <f t="shared" si="346"/>
        <v>PP</v>
      </c>
      <c r="L1708" s="3">
        <f t="shared" si="347"/>
        <v>34.69</v>
      </c>
      <c r="M1708" s="3">
        <f t="shared" si="348"/>
        <v>30.61</v>
      </c>
      <c r="N1708">
        <v>17</v>
      </c>
      <c r="O1708">
        <v>15</v>
      </c>
      <c r="P1708">
        <v>2</v>
      </c>
      <c r="Q1708">
        <v>3</v>
      </c>
      <c r="R1708">
        <v>6</v>
      </c>
      <c r="S1708">
        <v>0</v>
      </c>
      <c r="T1708">
        <v>0</v>
      </c>
      <c r="U1708">
        <f t="shared" si="338"/>
        <v>34.69</v>
      </c>
      <c r="V1708">
        <f t="shared" si="339"/>
        <v>30.61</v>
      </c>
      <c r="W1708">
        <f t="shared" si="340"/>
        <v>4.08</v>
      </c>
      <c r="X1708">
        <f t="shared" si="341"/>
        <v>6.12</v>
      </c>
      <c r="Y1708">
        <f t="shared" si="342"/>
        <v>12.24</v>
      </c>
      <c r="Z1708">
        <f t="shared" si="349"/>
        <v>0</v>
      </c>
      <c r="AA1708">
        <f t="shared" si="350"/>
        <v>0</v>
      </c>
    </row>
    <row r="1709" spans="1:27" x14ac:dyDescent="0.3">
      <c r="A1709" t="s">
        <v>4533</v>
      </c>
      <c r="B1709" t="s">
        <v>3984</v>
      </c>
      <c r="C1709" t="s">
        <v>1724</v>
      </c>
      <c r="D1709">
        <v>16</v>
      </c>
      <c r="E1709">
        <v>0</v>
      </c>
      <c r="F1709">
        <v>0</v>
      </c>
      <c r="G1709" s="4">
        <v>21</v>
      </c>
      <c r="H1709">
        <f t="shared" si="343"/>
        <v>76.19</v>
      </c>
      <c r="I1709">
        <f t="shared" si="344"/>
        <v>16</v>
      </c>
      <c r="J1709" s="3" t="str">
        <f t="shared" si="345"/>
        <v>PP</v>
      </c>
      <c r="K1709" s="3" t="str">
        <f t="shared" si="346"/>
        <v>PSOE</v>
      </c>
      <c r="L1709" s="3">
        <f t="shared" si="347"/>
        <v>62.5</v>
      </c>
      <c r="M1709" s="3">
        <f t="shared" si="348"/>
        <v>18.75</v>
      </c>
      <c r="N1709">
        <v>3</v>
      </c>
      <c r="O1709">
        <v>10</v>
      </c>
      <c r="P1709">
        <v>0</v>
      </c>
      <c r="Q1709">
        <v>1</v>
      </c>
      <c r="R1709">
        <v>2</v>
      </c>
      <c r="S1709">
        <v>0</v>
      </c>
      <c r="T1709">
        <v>0</v>
      </c>
      <c r="U1709">
        <f t="shared" si="338"/>
        <v>18.75</v>
      </c>
      <c r="V1709">
        <f t="shared" si="339"/>
        <v>62.5</v>
      </c>
      <c r="W1709">
        <f t="shared" si="340"/>
        <v>0</v>
      </c>
      <c r="X1709">
        <f t="shared" si="341"/>
        <v>6.25</v>
      </c>
      <c r="Y1709">
        <f t="shared" si="342"/>
        <v>12.5</v>
      </c>
      <c r="Z1709">
        <f t="shared" si="349"/>
        <v>0</v>
      </c>
      <c r="AA1709">
        <f t="shared" si="350"/>
        <v>0</v>
      </c>
    </row>
    <row r="1710" spans="1:27" x14ac:dyDescent="0.3">
      <c r="A1710" t="s">
        <v>4533</v>
      </c>
      <c r="B1710" t="s">
        <v>3985</v>
      </c>
      <c r="C1710" t="s">
        <v>1725</v>
      </c>
      <c r="D1710">
        <v>10</v>
      </c>
      <c r="E1710">
        <v>0</v>
      </c>
      <c r="F1710">
        <v>0</v>
      </c>
      <c r="G1710" s="4">
        <v>14</v>
      </c>
      <c r="H1710">
        <f t="shared" si="343"/>
        <v>71.430000000000007</v>
      </c>
      <c r="I1710">
        <f t="shared" si="344"/>
        <v>10</v>
      </c>
      <c r="J1710" s="3" t="str">
        <f t="shared" si="345"/>
        <v>PP</v>
      </c>
      <c r="K1710" s="3" t="str">
        <f t="shared" si="346"/>
        <v>VOX</v>
      </c>
      <c r="L1710" s="3">
        <f t="shared" si="347"/>
        <v>50</v>
      </c>
      <c r="M1710" s="3">
        <f t="shared" si="348"/>
        <v>30</v>
      </c>
      <c r="N1710">
        <v>2</v>
      </c>
      <c r="O1710">
        <v>5</v>
      </c>
      <c r="P1710">
        <v>3</v>
      </c>
      <c r="Q1710">
        <v>0</v>
      </c>
      <c r="R1710">
        <v>0</v>
      </c>
      <c r="S1710">
        <v>0</v>
      </c>
      <c r="T1710">
        <v>0</v>
      </c>
      <c r="U1710">
        <f t="shared" si="338"/>
        <v>20</v>
      </c>
      <c r="V1710">
        <f t="shared" si="339"/>
        <v>50</v>
      </c>
      <c r="W1710">
        <f t="shared" si="340"/>
        <v>30</v>
      </c>
      <c r="X1710">
        <f t="shared" si="341"/>
        <v>0</v>
      </c>
      <c r="Y1710">
        <f t="shared" si="342"/>
        <v>0</v>
      </c>
      <c r="Z1710">
        <f t="shared" si="349"/>
        <v>0</v>
      </c>
      <c r="AA1710">
        <f t="shared" si="350"/>
        <v>0</v>
      </c>
    </row>
    <row r="1711" spans="1:27" x14ac:dyDescent="0.3">
      <c r="A1711" t="s">
        <v>4533</v>
      </c>
      <c r="B1711" t="s">
        <v>3986</v>
      </c>
      <c r="C1711" t="s">
        <v>1726</v>
      </c>
      <c r="D1711">
        <v>97</v>
      </c>
      <c r="E1711">
        <v>0</v>
      </c>
      <c r="F1711">
        <v>1</v>
      </c>
      <c r="G1711" s="4">
        <v>114</v>
      </c>
      <c r="H1711">
        <f t="shared" si="343"/>
        <v>85.09</v>
      </c>
      <c r="I1711">
        <f t="shared" si="344"/>
        <v>97</v>
      </c>
      <c r="J1711" s="3" t="str">
        <f t="shared" si="345"/>
        <v>PSOE</v>
      </c>
      <c r="K1711" s="3" t="str">
        <f t="shared" si="346"/>
        <v>PP</v>
      </c>
      <c r="L1711" s="3">
        <f t="shared" si="347"/>
        <v>37.11</v>
      </c>
      <c r="M1711" s="3">
        <f t="shared" si="348"/>
        <v>19.59</v>
      </c>
      <c r="N1711">
        <v>36</v>
      </c>
      <c r="O1711">
        <v>19</v>
      </c>
      <c r="P1711">
        <v>4</v>
      </c>
      <c r="Q1711">
        <v>3</v>
      </c>
      <c r="R1711">
        <v>6</v>
      </c>
      <c r="S1711">
        <v>0</v>
      </c>
      <c r="T1711">
        <v>0</v>
      </c>
      <c r="U1711">
        <f t="shared" si="338"/>
        <v>37.11</v>
      </c>
      <c r="V1711">
        <f t="shared" si="339"/>
        <v>19.59</v>
      </c>
      <c r="W1711">
        <f t="shared" si="340"/>
        <v>4.12</v>
      </c>
      <c r="X1711">
        <f t="shared" si="341"/>
        <v>3.09</v>
      </c>
      <c r="Y1711">
        <f t="shared" si="342"/>
        <v>6.19</v>
      </c>
      <c r="Z1711">
        <f t="shared" si="349"/>
        <v>0</v>
      </c>
      <c r="AA1711">
        <f t="shared" si="350"/>
        <v>0</v>
      </c>
    </row>
    <row r="1712" spans="1:27" x14ac:dyDescent="0.3">
      <c r="A1712" t="s">
        <v>4533</v>
      </c>
      <c r="B1712" t="s">
        <v>3987</v>
      </c>
      <c r="C1712" t="s">
        <v>1727</v>
      </c>
      <c r="D1712">
        <v>29</v>
      </c>
      <c r="E1712">
        <v>0</v>
      </c>
      <c r="F1712">
        <v>0</v>
      </c>
      <c r="G1712" s="4">
        <v>44</v>
      </c>
      <c r="H1712">
        <f t="shared" si="343"/>
        <v>65.91</v>
      </c>
      <c r="I1712">
        <f t="shared" si="344"/>
        <v>29</v>
      </c>
      <c r="J1712" s="3" t="str">
        <f t="shared" si="345"/>
        <v>PP</v>
      </c>
      <c r="K1712" s="3" t="str">
        <f t="shared" si="346"/>
        <v>PSOE</v>
      </c>
      <c r="L1712" s="3">
        <f t="shared" si="347"/>
        <v>44.83</v>
      </c>
      <c r="M1712" s="3">
        <f t="shared" si="348"/>
        <v>31.03</v>
      </c>
      <c r="N1712">
        <v>9</v>
      </c>
      <c r="O1712">
        <v>13</v>
      </c>
      <c r="P1712">
        <v>3</v>
      </c>
      <c r="Q1712">
        <v>0</v>
      </c>
      <c r="R1712">
        <v>3</v>
      </c>
      <c r="S1712">
        <v>0</v>
      </c>
      <c r="T1712">
        <v>0</v>
      </c>
      <c r="U1712">
        <f t="shared" si="338"/>
        <v>31.03</v>
      </c>
      <c r="V1712">
        <f t="shared" si="339"/>
        <v>44.83</v>
      </c>
      <c r="W1712">
        <f t="shared" si="340"/>
        <v>10.34</v>
      </c>
      <c r="X1712">
        <f t="shared" si="341"/>
        <v>0</v>
      </c>
      <c r="Y1712">
        <f t="shared" si="342"/>
        <v>10.34</v>
      </c>
      <c r="Z1712">
        <f t="shared" si="349"/>
        <v>0</v>
      </c>
      <c r="AA1712">
        <f t="shared" si="350"/>
        <v>0</v>
      </c>
    </row>
    <row r="1713" spans="1:27" x14ac:dyDescent="0.3">
      <c r="A1713" t="s">
        <v>4533</v>
      </c>
      <c r="B1713" t="s">
        <v>3988</v>
      </c>
      <c r="C1713" t="s">
        <v>1728</v>
      </c>
      <c r="D1713">
        <v>361</v>
      </c>
      <c r="E1713">
        <v>3</v>
      </c>
      <c r="F1713">
        <v>5</v>
      </c>
      <c r="G1713" s="4">
        <v>420</v>
      </c>
      <c r="H1713">
        <f t="shared" si="343"/>
        <v>85.95</v>
      </c>
      <c r="I1713">
        <f t="shared" si="344"/>
        <v>358</v>
      </c>
      <c r="J1713" s="3" t="str">
        <f t="shared" si="345"/>
        <v>PSOE</v>
      </c>
      <c r="K1713" s="3" t="str">
        <f t="shared" si="346"/>
        <v>PP</v>
      </c>
      <c r="L1713" s="3">
        <f t="shared" si="347"/>
        <v>41.62</v>
      </c>
      <c r="M1713" s="3">
        <f t="shared" si="348"/>
        <v>32.68</v>
      </c>
      <c r="N1713">
        <v>149</v>
      </c>
      <c r="O1713">
        <v>117</v>
      </c>
      <c r="P1713">
        <v>12</v>
      </c>
      <c r="Q1713">
        <v>23</v>
      </c>
      <c r="R1713">
        <v>39</v>
      </c>
      <c r="S1713">
        <v>0</v>
      </c>
      <c r="T1713">
        <v>0</v>
      </c>
      <c r="U1713">
        <f t="shared" si="338"/>
        <v>41.62</v>
      </c>
      <c r="V1713">
        <f t="shared" si="339"/>
        <v>32.68</v>
      </c>
      <c r="W1713">
        <f t="shared" si="340"/>
        <v>3.35</v>
      </c>
      <c r="X1713">
        <f t="shared" si="341"/>
        <v>6.42</v>
      </c>
      <c r="Y1713">
        <f t="shared" si="342"/>
        <v>10.89</v>
      </c>
      <c r="Z1713">
        <f t="shared" si="349"/>
        <v>0</v>
      </c>
      <c r="AA1713">
        <f t="shared" si="350"/>
        <v>0</v>
      </c>
    </row>
    <row r="1714" spans="1:27" x14ac:dyDescent="0.3">
      <c r="A1714" t="s">
        <v>4533</v>
      </c>
      <c r="B1714" t="s">
        <v>3989</v>
      </c>
      <c r="C1714" t="s">
        <v>1729</v>
      </c>
      <c r="D1714">
        <v>111</v>
      </c>
      <c r="E1714">
        <v>2</v>
      </c>
      <c r="F1714">
        <v>1</v>
      </c>
      <c r="G1714" s="4">
        <v>135</v>
      </c>
      <c r="H1714">
        <f t="shared" si="343"/>
        <v>82.22</v>
      </c>
      <c r="I1714">
        <f t="shared" si="344"/>
        <v>109</v>
      </c>
      <c r="J1714" s="3" t="str">
        <f t="shared" si="345"/>
        <v>PSOE</v>
      </c>
      <c r="K1714" s="3" t="str">
        <f t="shared" si="346"/>
        <v>PP</v>
      </c>
      <c r="L1714" s="3">
        <f t="shared" si="347"/>
        <v>31.19</v>
      </c>
      <c r="M1714" s="3">
        <f t="shared" si="348"/>
        <v>18.350000000000001</v>
      </c>
      <c r="N1714">
        <v>34</v>
      </c>
      <c r="O1714">
        <v>20</v>
      </c>
      <c r="P1714">
        <v>7</v>
      </c>
      <c r="Q1714">
        <v>2</v>
      </c>
      <c r="R1714">
        <v>19</v>
      </c>
      <c r="S1714">
        <v>0</v>
      </c>
      <c r="T1714">
        <v>0</v>
      </c>
      <c r="U1714">
        <f t="shared" si="338"/>
        <v>31.19</v>
      </c>
      <c r="V1714">
        <f t="shared" si="339"/>
        <v>18.350000000000001</v>
      </c>
      <c r="W1714">
        <f t="shared" si="340"/>
        <v>6.42</v>
      </c>
      <c r="X1714">
        <f t="shared" si="341"/>
        <v>1.83</v>
      </c>
      <c r="Y1714">
        <f t="shared" si="342"/>
        <v>17.43</v>
      </c>
      <c r="Z1714">
        <f t="shared" si="349"/>
        <v>0</v>
      </c>
      <c r="AA1714">
        <f t="shared" si="350"/>
        <v>0</v>
      </c>
    </row>
    <row r="1715" spans="1:27" x14ac:dyDescent="0.3">
      <c r="A1715" t="s">
        <v>4533</v>
      </c>
      <c r="B1715" t="s">
        <v>3990</v>
      </c>
      <c r="C1715" t="s">
        <v>1730</v>
      </c>
      <c r="D1715">
        <v>8</v>
      </c>
      <c r="E1715">
        <v>0</v>
      </c>
      <c r="F1715">
        <v>0</v>
      </c>
      <c r="G1715" s="4">
        <v>9</v>
      </c>
      <c r="H1715">
        <f t="shared" si="343"/>
        <v>88.89</v>
      </c>
      <c r="I1715">
        <f t="shared" si="344"/>
        <v>8</v>
      </c>
      <c r="J1715" s="3" t="str">
        <f t="shared" si="345"/>
        <v>PP</v>
      </c>
      <c r="K1715" s="3" t="str">
        <f t="shared" si="346"/>
        <v>Ciudadanos</v>
      </c>
      <c r="L1715" s="3">
        <f t="shared" si="347"/>
        <v>75</v>
      </c>
      <c r="M1715" s="3">
        <f t="shared" si="348"/>
        <v>25</v>
      </c>
      <c r="N1715">
        <v>0</v>
      </c>
      <c r="O1715">
        <v>6</v>
      </c>
      <c r="P1715">
        <v>0</v>
      </c>
      <c r="Q1715">
        <v>0</v>
      </c>
      <c r="R1715">
        <v>2</v>
      </c>
      <c r="S1715">
        <v>0</v>
      </c>
      <c r="T1715">
        <v>0</v>
      </c>
      <c r="U1715">
        <f t="shared" si="338"/>
        <v>0</v>
      </c>
      <c r="V1715">
        <f t="shared" si="339"/>
        <v>75</v>
      </c>
      <c r="W1715">
        <f t="shared" si="340"/>
        <v>0</v>
      </c>
      <c r="X1715">
        <f t="shared" si="341"/>
        <v>0</v>
      </c>
      <c r="Y1715">
        <f t="shared" si="342"/>
        <v>25</v>
      </c>
      <c r="Z1715">
        <f t="shared" si="349"/>
        <v>0</v>
      </c>
      <c r="AA1715">
        <f t="shared" si="350"/>
        <v>0</v>
      </c>
    </row>
    <row r="1716" spans="1:27" x14ac:dyDescent="0.3">
      <c r="A1716" t="s">
        <v>4533</v>
      </c>
      <c r="B1716" t="s">
        <v>3991</v>
      </c>
      <c r="C1716" t="s">
        <v>1731</v>
      </c>
      <c r="D1716">
        <v>294</v>
      </c>
      <c r="E1716">
        <v>3</v>
      </c>
      <c r="F1716">
        <v>11</v>
      </c>
      <c r="G1716" s="4">
        <v>387</v>
      </c>
      <c r="H1716">
        <f t="shared" si="343"/>
        <v>75.97</v>
      </c>
      <c r="I1716">
        <f t="shared" si="344"/>
        <v>291</v>
      </c>
      <c r="J1716" s="3" t="str">
        <f t="shared" si="345"/>
        <v>PSOE</v>
      </c>
      <c r="K1716" s="3" t="str">
        <f t="shared" si="346"/>
        <v>PP</v>
      </c>
      <c r="L1716" s="3">
        <f t="shared" si="347"/>
        <v>41.24</v>
      </c>
      <c r="M1716" s="3">
        <f t="shared" si="348"/>
        <v>25.09</v>
      </c>
      <c r="N1716">
        <v>120</v>
      </c>
      <c r="O1716">
        <v>73</v>
      </c>
      <c r="P1716">
        <v>16</v>
      </c>
      <c r="Q1716">
        <v>17</v>
      </c>
      <c r="R1716">
        <v>34</v>
      </c>
      <c r="S1716">
        <v>0</v>
      </c>
      <c r="T1716">
        <v>0</v>
      </c>
      <c r="U1716">
        <f t="shared" si="338"/>
        <v>41.24</v>
      </c>
      <c r="V1716">
        <f t="shared" si="339"/>
        <v>25.09</v>
      </c>
      <c r="W1716">
        <f t="shared" si="340"/>
        <v>5.5</v>
      </c>
      <c r="X1716">
        <f t="shared" si="341"/>
        <v>5.84</v>
      </c>
      <c r="Y1716">
        <f t="shared" si="342"/>
        <v>11.68</v>
      </c>
      <c r="Z1716">
        <f t="shared" si="349"/>
        <v>0</v>
      </c>
      <c r="AA1716">
        <f t="shared" si="350"/>
        <v>0</v>
      </c>
    </row>
    <row r="1717" spans="1:27" x14ac:dyDescent="0.3">
      <c r="A1717" t="s">
        <v>4533</v>
      </c>
      <c r="B1717" t="s">
        <v>3992</v>
      </c>
      <c r="C1717" t="s">
        <v>1732</v>
      </c>
      <c r="D1717">
        <v>31</v>
      </c>
      <c r="E1717">
        <v>0</v>
      </c>
      <c r="F1717">
        <v>2</v>
      </c>
      <c r="G1717" s="4">
        <v>38</v>
      </c>
      <c r="H1717">
        <f t="shared" si="343"/>
        <v>81.58</v>
      </c>
      <c r="I1717">
        <f t="shared" si="344"/>
        <v>31</v>
      </c>
      <c r="J1717" s="3" t="str">
        <f t="shared" si="345"/>
        <v>PSOE</v>
      </c>
      <c r="K1717" s="3" t="str">
        <f t="shared" si="346"/>
        <v>PP</v>
      </c>
      <c r="L1717" s="3">
        <f t="shared" si="347"/>
        <v>45.16</v>
      </c>
      <c r="M1717" s="3">
        <f t="shared" si="348"/>
        <v>25.81</v>
      </c>
      <c r="N1717">
        <v>14</v>
      </c>
      <c r="O1717">
        <v>8</v>
      </c>
      <c r="P1717">
        <v>0</v>
      </c>
      <c r="Q1717">
        <v>0</v>
      </c>
      <c r="R1717">
        <v>7</v>
      </c>
      <c r="S1717">
        <v>0</v>
      </c>
      <c r="T1717">
        <v>0</v>
      </c>
      <c r="U1717">
        <f t="shared" si="338"/>
        <v>45.16</v>
      </c>
      <c r="V1717">
        <f t="shared" si="339"/>
        <v>25.81</v>
      </c>
      <c r="W1717">
        <f t="shared" si="340"/>
        <v>0</v>
      </c>
      <c r="X1717">
        <f t="shared" si="341"/>
        <v>0</v>
      </c>
      <c r="Y1717">
        <f t="shared" si="342"/>
        <v>22.58</v>
      </c>
      <c r="Z1717">
        <f t="shared" si="349"/>
        <v>0</v>
      </c>
      <c r="AA1717">
        <f t="shared" si="350"/>
        <v>0</v>
      </c>
    </row>
    <row r="1718" spans="1:27" x14ac:dyDescent="0.3">
      <c r="A1718" t="s">
        <v>4533</v>
      </c>
      <c r="B1718" t="s">
        <v>3993</v>
      </c>
      <c r="C1718" t="s">
        <v>1733</v>
      </c>
      <c r="D1718">
        <v>54</v>
      </c>
      <c r="E1718">
        <v>1</v>
      </c>
      <c r="F1718">
        <v>0</v>
      </c>
      <c r="G1718" s="4">
        <v>67</v>
      </c>
      <c r="H1718">
        <f t="shared" si="343"/>
        <v>80.599999999999994</v>
      </c>
      <c r="I1718">
        <f t="shared" si="344"/>
        <v>53</v>
      </c>
      <c r="J1718" s="3" t="str">
        <f t="shared" si="345"/>
        <v>PP</v>
      </c>
      <c r="K1718" s="3" t="str">
        <f t="shared" si="346"/>
        <v>PSOE</v>
      </c>
      <c r="L1718" s="3">
        <f t="shared" si="347"/>
        <v>39.619999999999997</v>
      </c>
      <c r="M1718" s="3">
        <f t="shared" si="348"/>
        <v>28.3</v>
      </c>
      <c r="N1718">
        <v>15</v>
      </c>
      <c r="O1718">
        <v>21</v>
      </c>
      <c r="P1718">
        <v>5</v>
      </c>
      <c r="Q1718">
        <v>1</v>
      </c>
      <c r="R1718">
        <v>8</v>
      </c>
      <c r="S1718">
        <v>0</v>
      </c>
      <c r="T1718">
        <v>0</v>
      </c>
      <c r="U1718">
        <f t="shared" si="338"/>
        <v>28.3</v>
      </c>
      <c r="V1718">
        <f t="shared" si="339"/>
        <v>39.619999999999997</v>
      </c>
      <c r="W1718">
        <f t="shared" si="340"/>
        <v>9.43</v>
      </c>
      <c r="X1718">
        <f t="shared" si="341"/>
        <v>1.89</v>
      </c>
      <c r="Y1718">
        <f t="shared" si="342"/>
        <v>15.09</v>
      </c>
      <c r="Z1718">
        <f t="shared" si="349"/>
        <v>0</v>
      </c>
      <c r="AA1718">
        <f t="shared" si="350"/>
        <v>0</v>
      </c>
    </row>
    <row r="1719" spans="1:27" x14ac:dyDescent="0.3">
      <c r="A1719" t="s">
        <v>4533</v>
      </c>
      <c r="B1719" t="s">
        <v>3994</v>
      </c>
      <c r="C1719" t="s">
        <v>1734</v>
      </c>
      <c r="D1719">
        <v>10</v>
      </c>
      <c r="E1719">
        <v>0</v>
      </c>
      <c r="F1719">
        <v>0</v>
      </c>
      <c r="G1719" s="4">
        <v>12</v>
      </c>
      <c r="H1719">
        <f t="shared" si="343"/>
        <v>83.33</v>
      </c>
      <c r="I1719">
        <f t="shared" si="344"/>
        <v>10</v>
      </c>
      <c r="J1719" s="3" t="str">
        <f t="shared" si="345"/>
        <v>PSOE</v>
      </c>
      <c r="K1719" s="3" t="str">
        <f t="shared" si="346"/>
        <v>PP</v>
      </c>
      <c r="L1719" s="3">
        <f t="shared" si="347"/>
        <v>80</v>
      </c>
      <c r="M1719" s="3">
        <f t="shared" si="348"/>
        <v>20</v>
      </c>
      <c r="N1719">
        <v>8</v>
      </c>
      <c r="O1719">
        <v>2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f t="shared" si="338"/>
        <v>80</v>
      </c>
      <c r="V1719">
        <f t="shared" si="339"/>
        <v>20</v>
      </c>
      <c r="W1719">
        <f t="shared" si="340"/>
        <v>0</v>
      </c>
      <c r="X1719">
        <f t="shared" si="341"/>
        <v>0</v>
      </c>
      <c r="Y1719">
        <f t="shared" si="342"/>
        <v>0</v>
      </c>
      <c r="Z1719">
        <f t="shared" si="349"/>
        <v>0</v>
      </c>
      <c r="AA1719">
        <f t="shared" si="350"/>
        <v>0</v>
      </c>
    </row>
    <row r="1720" spans="1:27" x14ac:dyDescent="0.3">
      <c r="A1720" t="s">
        <v>4533</v>
      </c>
      <c r="B1720" t="s">
        <v>3995</v>
      </c>
      <c r="C1720" t="s">
        <v>1735</v>
      </c>
      <c r="D1720">
        <v>80</v>
      </c>
      <c r="E1720">
        <v>0</v>
      </c>
      <c r="F1720">
        <v>1</v>
      </c>
      <c r="G1720" s="4">
        <v>99</v>
      </c>
      <c r="H1720">
        <f t="shared" si="343"/>
        <v>80.81</v>
      </c>
      <c r="I1720">
        <f t="shared" si="344"/>
        <v>80</v>
      </c>
      <c r="J1720" s="3" t="str">
        <f t="shared" si="345"/>
        <v>PSOE</v>
      </c>
      <c r="K1720" s="3" t="str">
        <f t="shared" si="346"/>
        <v>Ciudadanos</v>
      </c>
      <c r="L1720" s="3">
        <f t="shared" si="347"/>
        <v>48.75</v>
      </c>
      <c r="M1720" s="3">
        <f t="shared" si="348"/>
        <v>26.25</v>
      </c>
      <c r="N1720">
        <v>39</v>
      </c>
      <c r="O1720">
        <v>17</v>
      </c>
      <c r="P1720">
        <v>0</v>
      </c>
      <c r="Q1720">
        <v>1</v>
      </c>
      <c r="R1720">
        <v>21</v>
      </c>
      <c r="S1720">
        <v>0</v>
      </c>
      <c r="T1720">
        <v>0</v>
      </c>
      <c r="U1720">
        <f t="shared" si="338"/>
        <v>48.75</v>
      </c>
      <c r="V1720">
        <f t="shared" si="339"/>
        <v>21.25</v>
      </c>
      <c r="W1720">
        <f t="shared" si="340"/>
        <v>0</v>
      </c>
      <c r="X1720">
        <f t="shared" si="341"/>
        <v>1.25</v>
      </c>
      <c r="Y1720">
        <f t="shared" si="342"/>
        <v>26.25</v>
      </c>
      <c r="Z1720">
        <f t="shared" si="349"/>
        <v>0</v>
      </c>
      <c r="AA1720">
        <f t="shared" si="350"/>
        <v>0</v>
      </c>
    </row>
    <row r="1721" spans="1:27" x14ac:dyDescent="0.3">
      <c r="A1721" t="s">
        <v>4533</v>
      </c>
      <c r="B1721" t="s">
        <v>3996</v>
      </c>
      <c r="C1721" t="s">
        <v>1736</v>
      </c>
      <c r="D1721">
        <v>100</v>
      </c>
      <c r="E1721">
        <v>0</v>
      </c>
      <c r="F1721">
        <v>0</v>
      </c>
      <c r="G1721" s="4">
        <v>143</v>
      </c>
      <c r="H1721">
        <f t="shared" si="343"/>
        <v>69.930000000000007</v>
      </c>
      <c r="I1721">
        <f t="shared" si="344"/>
        <v>100</v>
      </c>
      <c r="J1721" s="3" t="str">
        <f t="shared" si="345"/>
        <v>PP</v>
      </c>
      <c r="K1721" s="3" t="str">
        <f t="shared" si="346"/>
        <v>PSOE</v>
      </c>
      <c r="L1721" s="3">
        <f t="shared" si="347"/>
        <v>48</v>
      </c>
      <c r="M1721" s="3">
        <f t="shared" si="348"/>
        <v>20</v>
      </c>
      <c r="N1721">
        <v>20</v>
      </c>
      <c r="O1721">
        <v>48</v>
      </c>
      <c r="P1721">
        <v>5</v>
      </c>
      <c r="Q1721">
        <v>1</v>
      </c>
      <c r="R1721">
        <v>8</v>
      </c>
      <c r="S1721">
        <v>0</v>
      </c>
      <c r="T1721">
        <v>0</v>
      </c>
      <c r="U1721">
        <f t="shared" si="338"/>
        <v>20</v>
      </c>
      <c r="V1721">
        <f t="shared" si="339"/>
        <v>48</v>
      </c>
      <c r="W1721">
        <f t="shared" si="340"/>
        <v>5</v>
      </c>
      <c r="X1721">
        <f t="shared" si="341"/>
        <v>1</v>
      </c>
      <c r="Y1721">
        <f t="shared" si="342"/>
        <v>8</v>
      </c>
      <c r="Z1721">
        <f t="shared" si="349"/>
        <v>0</v>
      </c>
      <c r="AA1721">
        <f t="shared" si="350"/>
        <v>0</v>
      </c>
    </row>
    <row r="1722" spans="1:27" x14ac:dyDescent="0.3">
      <c r="A1722" t="s">
        <v>4533</v>
      </c>
      <c r="B1722" t="s">
        <v>3997</v>
      </c>
      <c r="C1722" t="s">
        <v>1737</v>
      </c>
      <c r="D1722">
        <v>22</v>
      </c>
      <c r="E1722">
        <v>0</v>
      </c>
      <c r="F1722">
        <v>1</v>
      </c>
      <c r="G1722" s="4">
        <v>29</v>
      </c>
      <c r="H1722">
        <f t="shared" si="343"/>
        <v>75.86</v>
      </c>
      <c r="I1722">
        <f t="shared" si="344"/>
        <v>22</v>
      </c>
      <c r="J1722" s="3" t="str">
        <f t="shared" si="345"/>
        <v>PP</v>
      </c>
      <c r="K1722" s="3" t="str">
        <f t="shared" si="346"/>
        <v>PSOE</v>
      </c>
      <c r="L1722" s="3">
        <f t="shared" si="347"/>
        <v>40.909999999999997</v>
      </c>
      <c r="M1722" s="3">
        <f t="shared" si="348"/>
        <v>18.18</v>
      </c>
      <c r="N1722">
        <v>4</v>
      </c>
      <c r="O1722">
        <v>9</v>
      </c>
      <c r="P1722">
        <v>1</v>
      </c>
      <c r="Q1722">
        <v>0</v>
      </c>
      <c r="R1722">
        <v>4</v>
      </c>
      <c r="S1722">
        <v>0</v>
      </c>
      <c r="T1722">
        <v>0</v>
      </c>
      <c r="U1722">
        <f t="shared" si="338"/>
        <v>18.18</v>
      </c>
      <c r="V1722">
        <f t="shared" si="339"/>
        <v>40.909999999999997</v>
      </c>
      <c r="W1722">
        <f t="shared" si="340"/>
        <v>4.55</v>
      </c>
      <c r="X1722">
        <f t="shared" si="341"/>
        <v>0</v>
      </c>
      <c r="Y1722">
        <f t="shared" si="342"/>
        <v>18.18</v>
      </c>
      <c r="Z1722">
        <f t="shared" si="349"/>
        <v>0</v>
      </c>
      <c r="AA1722">
        <f t="shared" si="350"/>
        <v>0</v>
      </c>
    </row>
    <row r="1723" spans="1:27" x14ac:dyDescent="0.3">
      <c r="A1723" t="s">
        <v>4533</v>
      </c>
      <c r="B1723" t="s">
        <v>3998</v>
      </c>
      <c r="C1723" t="s">
        <v>1738</v>
      </c>
      <c r="D1723">
        <v>10</v>
      </c>
      <c r="E1723">
        <v>0</v>
      </c>
      <c r="F1723">
        <v>0</v>
      </c>
      <c r="G1723" s="4">
        <v>10</v>
      </c>
      <c r="H1723">
        <f t="shared" si="343"/>
        <v>100</v>
      </c>
      <c r="I1723">
        <f t="shared" si="344"/>
        <v>10</v>
      </c>
      <c r="J1723" s="3" t="str">
        <f t="shared" si="345"/>
        <v>PP</v>
      </c>
      <c r="K1723" s="3" t="str">
        <f t="shared" si="346"/>
        <v>Ciudadanos</v>
      </c>
      <c r="L1723" s="3">
        <f t="shared" si="347"/>
        <v>90</v>
      </c>
      <c r="M1723" s="3">
        <f t="shared" si="348"/>
        <v>10</v>
      </c>
      <c r="N1723">
        <v>0</v>
      </c>
      <c r="O1723">
        <v>9</v>
      </c>
      <c r="P1723">
        <v>0</v>
      </c>
      <c r="Q1723">
        <v>0</v>
      </c>
      <c r="R1723">
        <v>1</v>
      </c>
      <c r="S1723">
        <v>0</v>
      </c>
      <c r="T1723">
        <v>0</v>
      </c>
      <c r="U1723">
        <f t="shared" si="338"/>
        <v>0</v>
      </c>
      <c r="V1723">
        <f t="shared" si="339"/>
        <v>90</v>
      </c>
      <c r="W1723">
        <f t="shared" si="340"/>
        <v>0</v>
      </c>
      <c r="X1723">
        <f t="shared" si="341"/>
        <v>0</v>
      </c>
      <c r="Y1723">
        <f t="shared" si="342"/>
        <v>10</v>
      </c>
      <c r="Z1723">
        <f t="shared" si="349"/>
        <v>0</v>
      </c>
      <c r="AA1723">
        <f t="shared" si="350"/>
        <v>0</v>
      </c>
    </row>
    <row r="1724" spans="1:27" x14ac:dyDescent="0.3">
      <c r="A1724" t="s">
        <v>4533</v>
      </c>
      <c r="B1724" t="s">
        <v>3999</v>
      </c>
      <c r="C1724" t="s">
        <v>1739</v>
      </c>
      <c r="D1724">
        <v>80</v>
      </c>
      <c r="E1724">
        <v>0</v>
      </c>
      <c r="F1724">
        <v>1</v>
      </c>
      <c r="G1724" s="4">
        <v>95</v>
      </c>
      <c r="H1724">
        <f t="shared" si="343"/>
        <v>84.21</v>
      </c>
      <c r="I1724">
        <f t="shared" si="344"/>
        <v>80</v>
      </c>
      <c r="J1724" s="3" t="str">
        <f t="shared" si="345"/>
        <v>PSOE</v>
      </c>
      <c r="K1724" s="3" t="str">
        <f t="shared" si="346"/>
        <v>PP</v>
      </c>
      <c r="L1724" s="3">
        <f t="shared" si="347"/>
        <v>43.75</v>
      </c>
      <c r="M1724" s="3">
        <f t="shared" si="348"/>
        <v>22.5</v>
      </c>
      <c r="N1724">
        <v>35</v>
      </c>
      <c r="O1724">
        <v>18</v>
      </c>
      <c r="P1724">
        <v>3</v>
      </c>
      <c r="Q1724">
        <v>6</v>
      </c>
      <c r="R1724">
        <v>14</v>
      </c>
      <c r="S1724">
        <v>0</v>
      </c>
      <c r="T1724">
        <v>0</v>
      </c>
      <c r="U1724">
        <f t="shared" si="338"/>
        <v>43.75</v>
      </c>
      <c r="V1724">
        <f t="shared" si="339"/>
        <v>22.5</v>
      </c>
      <c r="W1724">
        <f t="shared" si="340"/>
        <v>3.75</v>
      </c>
      <c r="X1724">
        <f t="shared" si="341"/>
        <v>7.5</v>
      </c>
      <c r="Y1724">
        <f t="shared" si="342"/>
        <v>17.5</v>
      </c>
      <c r="Z1724">
        <f t="shared" si="349"/>
        <v>0</v>
      </c>
      <c r="AA1724">
        <f t="shared" si="350"/>
        <v>0</v>
      </c>
    </row>
    <row r="1725" spans="1:27" x14ac:dyDescent="0.3">
      <c r="A1725" t="s">
        <v>4533</v>
      </c>
      <c r="B1725" t="s">
        <v>4000</v>
      </c>
      <c r="C1725" t="s">
        <v>1740</v>
      </c>
      <c r="D1725">
        <v>38</v>
      </c>
      <c r="E1725">
        <v>0</v>
      </c>
      <c r="F1725">
        <v>1</v>
      </c>
      <c r="G1725" s="4">
        <v>40</v>
      </c>
      <c r="H1725">
        <f t="shared" si="343"/>
        <v>95</v>
      </c>
      <c r="I1725">
        <f t="shared" si="344"/>
        <v>38</v>
      </c>
      <c r="J1725" s="3" t="str">
        <f t="shared" si="345"/>
        <v>PSOE</v>
      </c>
      <c r="K1725" s="3" t="str">
        <f t="shared" si="346"/>
        <v>Ciudadanos</v>
      </c>
      <c r="L1725" s="3">
        <f t="shared" si="347"/>
        <v>36.840000000000003</v>
      </c>
      <c r="M1725" s="3">
        <f t="shared" si="348"/>
        <v>23.68</v>
      </c>
      <c r="N1725">
        <v>14</v>
      </c>
      <c r="O1725">
        <v>6</v>
      </c>
      <c r="P1725">
        <v>5</v>
      </c>
      <c r="Q1725">
        <v>0</v>
      </c>
      <c r="R1725">
        <v>9</v>
      </c>
      <c r="S1725">
        <v>0</v>
      </c>
      <c r="T1725">
        <v>0</v>
      </c>
      <c r="U1725">
        <f t="shared" si="338"/>
        <v>36.840000000000003</v>
      </c>
      <c r="V1725">
        <f t="shared" si="339"/>
        <v>15.79</v>
      </c>
      <c r="W1725">
        <f t="shared" si="340"/>
        <v>13.16</v>
      </c>
      <c r="X1725">
        <f t="shared" si="341"/>
        <v>0</v>
      </c>
      <c r="Y1725">
        <f t="shared" si="342"/>
        <v>23.68</v>
      </c>
      <c r="Z1725">
        <f t="shared" si="349"/>
        <v>0</v>
      </c>
      <c r="AA1725">
        <f t="shared" si="350"/>
        <v>0</v>
      </c>
    </row>
    <row r="1726" spans="1:27" x14ac:dyDescent="0.3">
      <c r="A1726" t="s">
        <v>4533</v>
      </c>
      <c r="B1726" t="s">
        <v>4001</v>
      </c>
      <c r="C1726" t="s">
        <v>1741</v>
      </c>
      <c r="D1726">
        <v>191</v>
      </c>
      <c r="E1726">
        <v>3</v>
      </c>
      <c r="F1726">
        <v>8</v>
      </c>
      <c r="G1726" s="4">
        <v>243</v>
      </c>
      <c r="H1726">
        <f t="shared" si="343"/>
        <v>78.599999999999994</v>
      </c>
      <c r="I1726">
        <f t="shared" si="344"/>
        <v>188</v>
      </c>
      <c r="J1726" s="3" t="str">
        <f t="shared" si="345"/>
        <v>PSOE</v>
      </c>
      <c r="K1726" s="3" t="str">
        <f t="shared" si="346"/>
        <v>PP</v>
      </c>
      <c r="L1726" s="3">
        <f t="shared" si="347"/>
        <v>41.49</v>
      </c>
      <c r="M1726" s="3">
        <f t="shared" si="348"/>
        <v>23.4</v>
      </c>
      <c r="N1726">
        <v>78</v>
      </c>
      <c r="O1726">
        <v>44</v>
      </c>
      <c r="P1726">
        <v>16</v>
      </c>
      <c r="Q1726">
        <v>13</v>
      </c>
      <c r="R1726">
        <v>17</v>
      </c>
      <c r="S1726">
        <v>0</v>
      </c>
      <c r="T1726">
        <v>0</v>
      </c>
      <c r="U1726">
        <f t="shared" si="338"/>
        <v>41.49</v>
      </c>
      <c r="V1726">
        <f t="shared" si="339"/>
        <v>23.4</v>
      </c>
      <c r="W1726">
        <f t="shared" si="340"/>
        <v>8.51</v>
      </c>
      <c r="X1726">
        <f t="shared" si="341"/>
        <v>6.91</v>
      </c>
      <c r="Y1726">
        <f t="shared" si="342"/>
        <v>9.0399999999999991</v>
      </c>
      <c r="Z1726">
        <f t="shared" si="349"/>
        <v>0</v>
      </c>
      <c r="AA1726">
        <f t="shared" si="350"/>
        <v>0</v>
      </c>
    </row>
    <row r="1727" spans="1:27" x14ac:dyDescent="0.3">
      <c r="A1727" t="s">
        <v>4533</v>
      </c>
      <c r="B1727" t="s">
        <v>4002</v>
      </c>
      <c r="C1727" t="s">
        <v>1742</v>
      </c>
      <c r="D1727">
        <v>90</v>
      </c>
      <c r="E1727">
        <v>0</v>
      </c>
      <c r="F1727">
        <v>1</v>
      </c>
      <c r="G1727" s="4">
        <v>135</v>
      </c>
      <c r="H1727">
        <f t="shared" si="343"/>
        <v>66.67</v>
      </c>
      <c r="I1727">
        <f t="shared" si="344"/>
        <v>90</v>
      </c>
      <c r="J1727" s="3" t="str">
        <f t="shared" si="345"/>
        <v>PP</v>
      </c>
      <c r="K1727" s="3" t="str">
        <f t="shared" si="346"/>
        <v>PSOE</v>
      </c>
      <c r="L1727" s="3">
        <f t="shared" si="347"/>
        <v>56.67</v>
      </c>
      <c r="M1727" s="3">
        <f t="shared" si="348"/>
        <v>26.67</v>
      </c>
      <c r="N1727">
        <v>24</v>
      </c>
      <c r="O1727">
        <v>51</v>
      </c>
      <c r="P1727">
        <v>6</v>
      </c>
      <c r="Q1727">
        <v>0</v>
      </c>
      <c r="R1727">
        <v>7</v>
      </c>
      <c r="S1727">
        <v>0</v>
      </c>
      <c r="T1727">
        <v>0</v>
      </c>
      <c r="U1727">
        <f t="shared" si="338"/>
        <v>26.67</v>
      </c>
      <c r="V1727">
        <f t="shared" si="339"/>
        <v>56.67</v>
      </c>
      <c r="W1727">
        <f t="shared" si="340"/>
        <v>6.67</v>
      </c>
      <c r="X1727">
        <f t="shared" si="341"/>
        <v>0</v>
      </c>
      <c r="Y1727">
        <f t="shared" si="342"/>
        <v>7.78</v>
      </c>
      <c r="Z1727">
        <f t="shared" si="349"/>
        <v>0</v>
      </c>
      <c r="AA1727">
        <f t="shared" si="350"/>
        <v>0</v>
      </c>
    </row>
    <row r="1728" spans="1:27" x14ac:dyDescent="0.3">
      <c r="A1728" t="s">
        <v>4533</v>
      </c>
      <c r="B1728" t="s">
        <v>4003</v>
      </c>
      <c r="C1728" t="s">
        <v>1743</v>
      </c>
      <c r="D1728">
        <v>1596</v>
      </c>
      <c r="E1728">
        <v>15</v>
      </c>
      <c r="F1728">
        <v>18</v>
      </c>
      <c r="G1728" s="4">
        <v>2321</v>
      </c>
      <c r="H1728">
        <f t="shared" si="343"/>
        <v>68.760000000000005</v>
      </c>
      <c r="I1728">
        <f t="shared" si="344"/>
        <v>1581</v>
      </c>
      <c r="J1728" s="3" t="str">
        <f t="shared" si="345"/>
        <v>PSOE</v>
      </c>
      <c r="K1728" s="3" t="str">
        <f t="shared" si="346"/>
        <v>PP</v>
      </c>
      <c r="L1728" s="3">
        <f t="shared" si="347"/>
        <v>34.409999999999997</v>
      </c>
      <c r="M1728" s="3">
        <f t="shared" si="348"/>
        <v>33.71</v>
      </c>
      <c r="N1728">
        <v>544</v>
      </c>
      <c r="O1728">
        <v>533</v>
      </c>
      <c r="P1728">
        <v>48</v>
      </c>
      <c r="Q1728">
        <v>49</v>
      </c>
      <c r="R1728">
        <v>190</v>
      </c>
      <c r="S1728">
        <v>0</v>
      </c>
      <c r="T1728">
        <v>0</v>
      </c>
      <c r="U1728">
        <f t="shared" si="338"/>
        <v>34.409999999999997</v>
      </c>
      <c r="V1728">
        <f t="shared" si="339"/>
        <v>33.71</v>
      </c>
      <c r="W1728">
        <f t="shared" si="340"/>
        <v>3.04</v>
      </c>
      <c r="X1728">
        <f t="shared" si="341"/>
        <v>3.1</v>
      </c>
      <c r="Y1728">
        <f t="shared" si="342"/>
        <v>12.02</v>
      </c>
      <c r="Z1728">
        <f t="shared" si="349"/>
        <v>0</v>
      </c>
      <c r="AA1728">
        <f t="shared" si="350"/>
        <v>0</v>
      </c>
    </row>
    <row r="1729" spans="1:27" x14ac:dyDescent="0.3">
      <c r="A1729" t="s">
        <v>4533</v>
      </c>
      <c r="B1729" t="s">
        <v>4004</v>
      </c>
      <c r="C1729" t="s">
        <v>1744</v>
      </c>
      <c r="D1729">
        <v>36</v>
      </c>
      <c r="E1729">
        <v>1</v>
      </c>
      <c r="F1729">
        <v>0</v>
      </c>
      <c r="G1729" s="4">
        <v>46</v>
      </c>
      <c r="H1729">
        <f t="shared" si="343"/>
        <v>78.260000000000005</v>
      </c>
      <c r="I1729">
        <f t="shared" si="344"/>
        <v>35</v>
      </c>
      <c r="J1729" s="3" t="str">
        <f t="shared" si="345"/>
        <v>PP</v>
      </c>
      <c r="K1729" s="3" t="str">
        <f t="shared" si="346"/>
        <v>PSOE</v>
      </c>
      <c r="L1729" s="3">
        <f t="shared" si="347"/>
        <v>37.14</v>
      </c>
      <c r="M1729" s="3">
        <f t="shared" si="348"/>
        <v>28.57</v>
      </c>
      <c r="N1729">
        <v>10</v>
      </c>
      <c r="O1729">
        <v>13</v>
      </c>
      <c r="P1729">
        <v>2</v>
      </c>
      <c r="Q1729">
        <v>1</v>
      </c>
      <c r="R1729">
        <v>4</v>
      </c>
      <c r="S1729">
        <v>0</v>
      </c>
      <c r="T1729">
        <v>0</v>
      </c>
      <c r="U1729">
        <f t="shared" si="338"/>
        <v>28.57</v>
      </c>
      <c r="V1729">
        <f t="shared" si="339"/>
        <v>37.14</v>
      </c>
      <c r="W1729">
        <f t="shared" si="340"/>
        <v>5.71</v>
      </c>
      <c r="X1729">
        <f t="shared" si="341"/>
        <v>2.86</v>
      </c>
      <c r="Y1729">
        <f t="shared" si="342"/>
        <v>11.43</v>
      </c>
      <c r="Z1729">
        <f t="shared" si="349"/>
        <v>0</v>
      </c>
      <c r="AA1729">
        <f t="shared" si="350"/>
        <v>0</v>
      </c>
    </row>
    <row r="1730" spans="1:27" x14ac:dyDescent="0.3">
      <c r="A1730" t="s">
        <v>4533</v>
      </c>
      <c r="B1730" t="s">
        <v>4005</v>
      </c>
      <c r="C1730" t="s">
        <v>1745</v>
      </c>
      <c r="D1730">
        <v>1174</v>
      </c>
      <c r="E1730">
        <v>14</v>
      </c>
      <c r="F1730">
        <v>11</v>
      </c>
      <c r="G1730" s="4">
        <v>1589</v>
      </c>
      <c r="H1730">
        <f t="shared" si="343"/>
        <v>73.88</v>
      </c>
      <c r="I1730">
        <f t="shared" si="344"/>
        <v>1160</v>
      </c>
      <c r="J1730" s="3" t="str">
        <f t="shared" si="345"/>
        <v>PSOE</v>
      </c>
      <c r="K1730" s="3" t="str">
        <f t="shared" si="346"/>
        <v>PP</v>
      </c>
      <c r="L1730" s="3">
        <f t="shared" si="347"/>
        <v>37.840000000000003</v>
      </c>
      <c r="M1730" s="3">
        <f t="shared" si="348"/>
        <v>22.59</v>
      </c>
      <c r="N1730">
        <v>439</v>
      </c>
      <c r="O1730">
        <v>262</v>
      </c>
      <c r="P1730">
        <v>42</v>
      </c>
      <c r="Q1730">
        <v>30</v>
      </c>
      <c r="R1730">
        <v>122</v>
      </c>
      <c r="S1730">
        <v>0</v>
      </c>
      <c r="T1730">
        <v>0</v>
      </c>
      <c r="U1730">
        <f t="shared" ref="U1730:U1793" si="351">ROUND((N1730/$I1730)*100,2)</f>
        <v>37.840000000000003</v>
      </c>
      <c r="V1730">
        <f t="shared" ref="V1730:V1793" si="352">ROUND((O1730/$I1730)*100,2)</f>
        <v>22.59</v>
      </c>
      <c r="W1730">
        <f t="shared" ref="W1730:W1793" si="353">ROUND((P1730/$I1730)*100,2)</f>
        <v>3.62</v>
      </c>
      <c r="X1730">
        <f t="shared" ref="X1730:X1793" si="354">ROUND((Q1730/$I1730)*100,2)</f>
        <v>2.59</v>
      </c>
      <c r="Y1730">
        <f t="shared" ref="Y1730:Y1793" si="355">ROUND((R1730/$I1730)*100,2)</f>
        <v>10.52</v>
      </c>
      <c r="Z1730">
        <f t="shared" si="349"/>
        <v>0</v>
      </c>
      <c r="AA1730">
        <f t="shared" si="350"/>
        <v>0</v>
      </c>
    </row>
    <row r="1731" spans="1:27" x14ac:dyDescent="0.3">
      <c r="A1731" t="s">
        <v>4533</v>
      </c>
      <c r="B1731" t="s">
        <v>4006</v>
      </c>
      <c r="C1731" t="s">
        <v>1746</v>
      </c>
      <c r="D1731">
        <v>313</v>
      </c>
      <c r="E1731">
        <v>4</v>
      </c>
      <c r="F1731">
        <v>12</v>
      </c>
      <c r="G1731" s="4">
        <v>418</v>
      </c>
      <c r="H1731">
        <f t="shared" ref="H1731:H1794" si="356">ROUND((D1731/G1731)*100,2)</f>
        <v>74.88</v>
      </c>
      <c r="I1731">
        <f t="shared" ref="I1731:I1794" si="357">D1731-E1731</f>
        <v>309</v>
      </c>
      <c r="J1731" s="3" t="str">
        <f t="shared" ref="J1731:J1794" si="358">IF(MAX(N1731:R1731) = N1731,"PSOE", IF(MAX(N1731:R1731) = O1731, "PP", IF(MAX(N1731:R1731) = P1731, "VOX", IF(MAX(N1731:R1731) = Q1731, "Podemos", IF(MAX(N1731:R1731) = R1731, "Ciudadanos",  IF(MAX(N1731:R1731) = S1731, "Por Ávila", "UPL"))))))</f>
        <v>PSOE</v>
      </c>
      <c r="K1731" s="3" t="str">
        <f t="shared" ref="K1731:K1794" si="359">IF(LARGE(N1731:R1731,2) = N1731,"PSOE", IF(LARGE(N1731:R1731,2) = O1731, "PP", IF(LARGE(N1731:R1731,2) = P1731, "VOX", IF(LARGE(N1731:R1731,2) = Q1731, "Podemos", IF(LARGE(N1731:R1731,2) = R1731, "Ciudadanos",  IF(LARGE(N1731:R1731,2) = S1731, "Por Ávila", "UPL"))))))</f>
        <v>PP</v>
      </c>
      <c r="L1731" s="3">
        <f t="shared" ref="L1731:L1794" si="360">IF(MAX(N1731:R1731) = N1731,U1731, IF(MAX(N1731:R1731) = O1731, V1731, IF(MAX(N1731:R1731) = P1731, W1731, IF(MAX(N1731:R1731) = Q1731, X1731, IF(MAX(N1731:R1731) = R1731, Y1731,  IF(MAX(N1731:R1731) = S1731, Z1731, AA1731))))))</f>
        <v>34.630000000000003</v>
      </c>
      <c r="M1731" s="3">
        <f t="shared" ref="M1731:M1794" si="361">IF(LARGE(N1731:R1731,2) = N1731,U1731, IF(LARGE(N1731:R1731,2) = O1731, V1731, IF(LARGE(N1731:R1731,2) = P1731, W1731, IF(LARGE(N1731:R1731,2) = Q1731, X1731, IF(LARGE(N1731:R1731,2) = R1731, Y1731,  IF(LARGE(N1731:R1731,2) = S1731, Z1731, AA1731))))))</f>
        <v>31.39</v>
      </c>
      <c r="N1731">
        <v>107</v>
      </c>
      <c r="O1731">
        <v>97</v>
      </c>
      <c r="P1731">
        <v>15</v>
      </c>
      <c r="Q1731">
        <v>18</v>
      </c>
      <c r="R1731">
        <v>45</v>
      </c>
      <c r="S1731">
        <v>0</v>
      </c>
      <c r="T1731">
        <v>0</v>
      </c>
      <c r="U1731">
        <f t="shared" si="351"/>
        <v>34.630000000000003</v>
      </c>
      <c r="V1731">
        <f t="shared" si="352"/>
        <v>31.39</v>
      </c>
      <c r="W1731">
        <f t="shared" si="353"/>
        <v>4.8499999999999996</v>
      </c>
      <c r="X1731">
        <f t="shared" si="354"/>
        <v>5.83</v>
      </c>
      <c r="Y1731">
        <f t="shared" si="355"/>
        <v>14.56</v>
      </c>
      <c r="Z1731">
        <f t="shared" ref="Z1731:Z1794" si="362">ROUND((S1731/$I1731)*100,2)</f>
        <v>0</v>
      </c>
      <c r="AA1731">
        <f t="shared" ref="AA1731:AA1794" si="363">ROUND((T1731/$I1731)*100,2)</f>
        <v>0</v>
      </c>
    </row>
    <row r="1732" spans="1:27" x14ac:dyDescent="0.3">
      <c r="A1732" t="s">
        <v>4533</v>
      </c>
      <c r="B1732" t="s">
        <v>4007</v>
      </c>
      <c r="C1732" t="s">
        <v>1747</v>
      </c>
      <c r="D1732">
        <v>51</v>
      </c>
      <c r="E1732">
        <v>2</v>
      </c>
      <c r="F1732">
        <v>0</v>
      </c>
      <c r="G1732" s="4">
        <v>57</v>
      </c>
      <c r="H1732">
        <f t="shared" si="356"/>
        <v>89.47</v>
      </c>
      <c r="I1732">
        <f t="shared" si="357"/>
        <v>49</v>
      </c>
      <c r="J1732" s="3" t="str">
        <f t="shared" si="358"/>
        <v>PP</v>
      </c>
      <c r="K1732" s="3" t="str">
        <f t="shared" si="359"/>
        <v>PSOE</v>
      </c>
      <c r="L1732" s="3">
        <f t="shared" si="360"/>
        <v>48.98</v>
      </c>
      <c r="M1732" s="3">
        <f t="shared" si="361"/>
        <v>38.78</v>
      </c>
      <c r="N1732">
        <v>19</v>
      </c>
      <c r="O1732">
        <v>24</v>
      </c>
      <c r="P1732">
        <v>0</v>
      </c>
      <c r="Q1732">
        <v>0</v>
      </c>
      <c r="R1732">
        <v>4</v>
      </c>
      <c r="S1732">
        <v>0</v>
      </c>
      <c r="T1732">
        <v>0</v>
      </c>
      <c r="U1732">
        <f t="shared" si="351"/>
        <v>38.78</v>
      </c>
      <c r="V1732">
        <f t="shared" si="352"/>
        <v>48.98</v>
      </c>
      <c r="W1732">
        <f t="shared" si="353"/>
        <v>0</v>
      </c>
      <c r="X1732">
        <f t="shared" si="354"/>
        <v>0</v>
      </c>
      <c r="Y1732">
        <f t="shared" si="355"/>
        <v>8.16</v>
      </c>
      <c r="Z1732">
        <f t="shared" si="362"/>
        <v>0</v>
      </c>
      <c r="AA1732">
        <f t="shared" si="363"/>
        <v>0</v>
      </c>
    </row>
    <row r="1733" spans="1:27" x14ac:dyDescent="0.3">
      <c r="A1733" t="s">
        <v>4533</v>
      </c>
      <c r="B1733" t="s">
        <v>4008</v>
      </c>
      <c r="C1733" t="s">
        <v>1748</v>
      </c>
      <c r="D1733">
        <v>191</v>
      </c>
      <c r="E1733">
        <v>1</v>
      </c>
      <c r="F1733">
        <v>4</v>
      </c>
      <c r="G1733" s="4">
        <v>234</v>
      </c>
      <c r="H1733">
        <f t="shared" si="356"/>
        <v>81.62</v>
      </c>
      <c r="I1733">
        <f t="shared" si="357"/>
        <v>190</v>
      </c>
      <c r="J1733" s="3" t="str">
        <f t="shared" si="358"/>
        <v>PSOE</v>
      </c>
      <c r="K1733" s="3" t="str">
        <f t="shared" si="359"/>
        <v>PP</v>
      </c>
      <c r="L1733" s="3">
        <f t="shared" si="360"/>
        <v>40.53</v>
      </c>
      <c r="M1733" s="3">
        <f t="shared" si="361"/>
        <v>35.26</v>
      </c>
      <c r="N1733">
        <v>77</v>
      </c>
      <c r="O1733">
        <v>67</v>
      </c>
      <c r="P1733">
        <v>4</v>
      </c>
      <c r="Q1733">
        <v>5</v>
      </c>
      <c r="R1733">
        <v>26</v>
      </c>
      <c r="S1733">
        <v>0</v>
      </c>
      <c r="T1733">
        <v>0</v>
      </c>
      <c r="U1733">
        <f t="shared" si="351"/>
        <v>40.53</v>
      </c>
      <c r="V1733">
        <f t="shared" si="352"/>
        <v>35.26</v>
      </c>
      <c r="W1733">
        <f t="shared" si="353"/>
        <v>2.11</v>
      </c>
      <c r="X1733">
        <f t="shared" si="354"/>
        <v>2.63</v>
      </c>
      <c r="Y1733">
        <f t="shared" si="355"/>
        <v>13.68</v>
      </c>
      <c r="Z1733">
        <f t="shared" si="362"/>
        <v>0</v>
      </c>
      <c r="AA1733">
        <f t="shared" si="363"/>
        <v>0</v>
      </c>
    </row>
    <row r="1734" spans="1:27" x14ac:dyDescent="0.3">
      <c r="A1734" t="s">
        <v>4533</v>
      </c>
      <c r="B1734" t="s">
        <v>4009</v>
      </c>
      <c r="C1734" t="s">
        <v>1749</v>
      </c>
      <c r="D1734">
        <v>89</v>
      </c>
      <c r="E1734">
        <v>1</v>
      </c>
      <c r="F1734">
        <v>1</v>
      </c>
      <c r="G1734" s="4">
        <v>109</v>
      </c>
      <c r="H1734">
        <f t="shared" si="356"/>
        <v>81.650000000000006</v>
      </c>
      <c r="I1734">
        <f t="shared" si="357"/>
        <v>88</v>
      </c>
      <c r="J1734" s="3" t="str">
        <f t="shared" si="358"/>
        <v>PSOE</v>
      </c>
      <c r="K1734" s="3" t="str">
        <f t="shared" si="359"/>
        <v>PP</v>
      </c>
      <c r="L1734" s="3">
        <f t="shared" si="360"/>
        <v>43.18</v>
      </c>
      <c r="M1734" s="3">
        <f t="shared" si="361"/>
        <v>22.73</v>
      </c>
      <c r="N1734">
        <v>38</v>
      </c>
      <c r="O1734">
        <v>20</v>
      </c>
      <c r="P1734">
        <v>4</v>
      </c>
      <c r="Q1734">
        <v>7</v>
      </c>
      <c r="R1734">
        <v>10</v>
      </c>
      <c r="S1734">
        <v>0</v>
      </c>
      <c r="T1734">
        <v>0</v>
      </c>
      <c r="U1734">
        <f t="shared" si="351"/>
        <v>43.18</v>
      </c>
      <c r="V1734">
        <f t="shared" si="352"/>
        <v>22.73</v>
      </c>
      <c r="W1734">
        <f t="shared" si="353"/>
        <v>4.55</v>
      </c>
      <c r="X1734">
        <f t="shared" si="354"/>
        <v>7.95</v>
      </c>
      <c r="Y1734">
        <f t="shared" si="355"/>
        <v>11.36</v>
      </c>
      <c r="Z1734">
        <f t="shared" si="362"/>
        <v>0</v>
      </c>
      <c r="AA1734">
        <f t="shared" si="363"/>
        <v>0</v>
      </c>
    </row>
    <row r="1735" spans="1:27" x14ac:dyDescent="0.3">
      <c r="A1735" t="s">
        <v>4533</v>
      </c>
      <c r="B1735" t="s">
        <v>4010</v>
      </c>
      <c r="C1735" t="s">
        <v>1750</v>
      </c>
      <c r="D1735">
        <v>70</v>
      </c>
      <c r="E1735">
        <v>3</v>
      </c>
      <c r="F1735">
        <v>1</v>
      </c>
      <c r="G1735" s="4">
        <v>113</v>
      </c>
      <c r="H1735">
        <f t="shared" si="356"/>
        <v>61.95</v>
      </c>
      <c r="I1735">
        <f t="shared" si="357"/>
        <v>67</v>
      </c>
      <c r="J1735" s="3" t="str">
        <f t="shared" si="358"/>
        <v>PP</v>
      </c>
      <c r="K1735" s="3" t="str">
        <f t="shared" si="359"/>
        <v>PSOE</v>
      </c>
      <c r="L1735" s="3">
        <f t="shared" si="360"/>
        <v>52.24</v>
      </c>
      <c r="M1735" s="3">
        <f t="shared" si="361"/>
        <v>23.88</v>
      </c>
      <c r="N1735">
        <v>16</v>
      </c>
      <c r="O1735">
        <v>35</v>
      </c>
      <c r="P1735">
        <v>2</v>
      </c>
      <c r="Q1735">
        <v>1</v>
      </c>
      <c r="R1735">
        <v>11</v>
      </c>
      <c r="S1735">
        <v>0</v>
      </c>
      <c r="T1735">
        <v>0</v>
      </c>
      <c r="U1735">
        <f t="shared" si="351"/>
        <v>23.88</v>
      </c>
      <c r="V1735">
        <f t="shared" si="352"/>
        <v>52.24</v>
      </c>
      <c r="W1735">
        <f t="shared" si="353"/>
        <v>2.99</v>
      </c>
      <c r="X1735">
        <f t="shared" si="354"/>
        <v>1.49</v>
      </c>
      <c r="Y1735">
        <f t="shared" si="355"/>
        <v>16.420000000000002</v>
      </c>
      <c r="Z1735">
        <f t="shared" si="362"/>
        <v>0</v>
      </c>
      <c r="AA1735">
        <f t="shared" si="363"/>
        <v>0</v>
      </c>
    </row>
    <row r="1736" spans="1:27" x14ac:dyDescent="0.3">
      <c r="A1736" t="s">
        <v>4533</v>
      </c>
      <c r="B1736" t="s">
        <v>4011</v>
      </c>
      <c r="C1736" t="s">
        <v>1751</v>
      </c>
      <c r="D1736">
        <v>24</v>
      </c>
      <c r="E1736">
        <v>0</v>
      </c>
      <c r="F1736">
        <v>0</v>
      </c>
      <c r="G1736" s="4">
        <v>28</v>
      </c>
      <c r="H1736">
        <f t="shared" si="356"/>
        <v>85.71</v>
      </c>
      <c r="I1736">
        <f t="shared" si="357"/>
        <v>24</v>
      </c>
      <c r="J1736" s="3" t="str">
        <f t="shared" si="358"/>
        <v>PP</v>
      </c>
      <c r="K1736" s="3" t="str">
        <f t="shared" si="359"/>
        <v>VOX</v>
      </c>
      <c r="L1736" s="3">
        <f t="shared" si="360"/>
        <v>62.5</v>
      </c>
      <c r="M1736" s="3">
        <f t="shared" si="361"/>
        <v>12.5</v>
      </c>
      <c r="N1736">
        <v>2</v>
      </c>
      <c r="O1736">
        <v>15</v>
      </c>
      <c r="P1736">
        <v>3</v>
      </c>
      <c r="Q1736">
        <v>0</v>
      </c>
      <c r="R1736">
        <v>1</v>
      </c>
      <c r="S1736">
        <v>0</v>
      </c>
      <c r="T1736">
        <v>0</v>
      </c>
      <c r="U1736">
        <f t="shared" si="351"/>
        <v>8.33</v>
      </c>
      <c r="V1736">
        <f t="shared" si="352"/>
        <v>62.5</v>
      </c>
      <c r="W1736">
        <f t="shared" si="353"/>
        <v>12.5</v>
      </c>
      <c r="X1736">
        <f t="shared" si="354"/>
        <v>0</v>
      </c>
      <c r="Y1736">
        <f t="shared" si="355"/>
        <v>4.17</v>
      </c>
      <c r="Z1736">
        <f t="shared" si="362"/>
        <v>0</v>
      </c>
      <c r="AA1736">
        <f t="shared" si="363"/>
        <v>0</v>
      </c>
    </row>
    <row r="1737" spans="1:27" x14ac:dyDescent="0.3">
      <c r="A1737" t="s">
        <v>4533</v>
      </c>
      <c r="B1737" t="s">
        <v>4012</v>
      </c>
      <c r="C1737" t="s">
        <v>1752</v>
      </c>
      <c r="D1737">
        <v>18915</v>
      </c>
      <c r="E1737">
        <v>193</v>
      </c>
      <c r="F1737">
        <v>203</v>
      </c>
      <c r="G1737" s="4">
        <v>29739</v>
      </c>
      <c r="H1737">
        <f t="shared" si="356"/>
        <v>63.6</v>
      </c>
      <c r="I1737">
        <f t="shared" si="357"/>
        <v>18722</v>
      </c>
      <c r="J1737" s="3" t="str">
        <f t="shared" si="358"/>
        <v>PSOE</v>
      </c>
      <c r="K1737" s="3" t="str">
        <f t="shared" si="359"/>
        <v>PP</v>
      </c>
      <c r="L1737" s="3">
        <f t="shared" si="360"/>
        <v>48.13</v>
      </c>
      <c r="M1737" s="3">
        <f t="shared" si="361"/>
        <v>22.21</v>
      </c>
      <c r="N1737">
        <v>9010</v>
      </c>
      <c r="O1737">
        <v>4158</v>
      </c>
      <c r="P1737">
        <v>815</v>
      </c>
      <c r="Q1737">
        <v>1194</v>
      </c>
      <c r="R1737">
        <v>2256</v>
      </c>
      <c r="S1737">
        <v>0</v>
      </c>
      <c r="T1737">
        <v>0</v>
      </c>
      <c r="U1737">
        <f t="shared" si="351"/>
        <v>48.13</v>
      </c>
      <c r="V1737">
        <f t="shared" si="352"/>
        <v>22.21</v>
      </c>
      <c r="W1737">
        <f t="shared" si="353"/>
        <v>4.3499999999999996</v>
      </c>
      <c r="X1737">
        <f t="shared" si="354"/>
        <v>6.38</v>
      </c>
      <c r="Y1737">
        <f t="shared" si="355"/>
        <v>12.05</v>
      </c>
      <c r="Z1737">
        <f t="shared" si="362"/>
        <v>0</v>
      </c>
      <c r="AA1737">
        <f t="shared" si="363"/>
        <v>0</v>
      </c>
    </row>
    <row r="1738" spans="1:27" x14ac:dyDescent="0.3">
      <c r="A1738" t="s">
        <v>4533</v>
      </c>
      <c r="B1738" t="s">
        <v>4013</v>
      </c>
      <c r="C1738" t="s">
        <v>1753</v>
      </c>
      <c r="D1738">
        <v>143</v>
      </c>
      <c r="E1738">
        <v>2</v>
      </c>
      <c r="F1738">
        <v>2</v>
      </c>
      <c r="G1738" s="4">
        <v>178</v>
      </c>
      <c r="H1738">
        <f t="shared" si="356"/>
        <v>80.34</v>
      </c>
      <c r="I1738">
        <f t="shared" si="357"/>
        <v>141</v>
      </c>
      <c r="J1738" s="3" t="str">
        <f t="shared" si="358"/>
        <v>PSOE</v>
      </c>
      <c r="K1738" s="3" t="str">
        <f t="shared" si="359"/>
        <v>PP</v>
      </c>
      <c r="L1738" s="3">
        <f t="shared" si="360"/>
        <v>53.9</v>
      </c>
      <c r="M1738" s="3">
        <f t="shared" si="361"/>
        <v>16.309999999999999</v>
      </c>
      <c r="N1738">
        <v>76</v>
      </c>
      <c r="O1738">
        <v>23</v>
      </c>
      <c r="P1738">
        <v>3</v>
      </c>
      <c r="Q1738">
        <v>16</v>
      </c>
      <c r="R1738">
        <v>11</v>
      </c>
      <c r="S1738">
        <v>0</v>
      </c>
      <c r="T1738">
        <v>0</v>
      </c>
      <c r="U1738">
        <f t="shared" si="351"/>
        <v>53.9</v>
      </c>
      <c r="V1738">
        <f t="shared" si="352"/>
        <v>16.309999999999999</v>
      </c>
      <c r="W1738">
        <f t="shared" si="353"/>
        <v>2.13</v>
      </c>
      <c r="X1738">
        <f t="shared" si="354"/>
        <v>11.35</v>
      </c>
      <c r="Y1738">
        <f t="shared" si="355"/>
        <v>7.8</v>
      </c>
      <c r="Z1738">
        <f t="shared" si="362"/>
        <v>0</v>
      </c>
      <c r="AA1738">
        <f t="shared" si="363"/>
        <v>0</v>
      </c>
    </row>
    <row r="1739" spans="1:27" x14ac:dyDescent="0.3">
      <c r="A1739" t="s">
        <v>4533</v>
      </c>
      <c r="B1739" t="s">
        <v>4014</v>
      </c>
      <c r="C1739" t="s">
        <v>1754</v>
      </c>
      <c r="D1739">
        <v>19</v>
      </c>
      <c r="E1739">
        <v>0</v>
      </c>
      <c r="F1739">
        <v>0</v>
      </c>
      <c r="G1739" s="4">
        <v>22</v>
      </c>
      <c r="H1739">
        <f t="shared" si="356"/>
        <v>86.36</v>
      </c>
      <c r="I1739">
        <f t="shared" si="357"/>
        <v>19</v>
      </c>
      <c r="J1739" s="3" t="str">
        <f t="shared" si="358"/>
        <v>PP</v>
      </c>
      <c r="K1739" s="3" t="str">
        <f t="shared" si="359"/>
        <v>Ciudadanos</v>
      </c>
      <c r="L1739" s="3">
        <f t="shared" si="360"/>
        <v>73.680000000000007</v>
      </c>
      <c r="M1739" s="3">
        <f t="shared" si="361"/>
        <v>15.79</v>
      </c>
      <c r="N1739">
        <v>0</v>
      </c>
      <c r="O1739">
        <v>14</v>
      </c>
      <c r="P1739">
        <v>0</v>
      </c>
      <c r="Q1739">
        <v>0</v>
      </c>
      <c r="R1739">
        <v>3</v>
      </c>
      <c r="S1739">
        <v>0</v>
      </c>
      <c r="T1739">
        <v>0</v>
      </c>
      <c r="U1739">
        <f t="shared" si="351"/>
        <v>0</v>
      </c>
      <c r="V1739">
        <f t="shared" si="352"/>
        <v>73.680000000000007</v>
      </c>
      <c r="W1739">
        <f t="shared" si="353"/>
        <v>0</v>
      </c>
      <c r="X1739">
        <f t="shared" si="354"/>
        <v>0</v>
      </c>
      <c r="Y1739">
        <f t="shared" si="355"/>
        <v>15.79</v>
      </c>
      <c r="Z1739">
        <f t="shared" si="362"/>
        <v>0</v>
      </c>
      <c r="AA1739">
        <f t="shared" si="363"/>
        <v>0</v>
      </c>
    </row>
    <row r="1740" spans="1:27" x14ac:dyDescent="0.3">
      <c r="A1740" t="s">
        <v>4533</v>
      </c>
      <c r="B1740" t="s">
        <v>4015</v>
      </c>
      <c r="C1740" t="s">
        <v>1755</v>
      </c>
      <c r="D1740">
        <v>23</v>
      </c>
      <c r="E1740">
        <v>1</v>
      </c>
      <c r="F1740">
        <v>0</v>
      </c>
      <c r="G1740" s="4">
        <v>27</v>
      </c>
      <c r="H1740">
        <f t="shared" si="356"/>
        <v>85.19</v>
      </c>
      <c r="I1740">
        <f t="shared" si="357"/>
        <v>22</v>
      </c>
      <c r="J1740" s="3" t="str">
        <f t="shared" si="358"/>
        <v>PP</v>
      </c>
      <c r="K1740" s="3" t="str">
        <f t="shared" si="359"/>
        <v>PSOE</v>
      </c>
      <c r="L1740" s="3">
        <f t="shared" si="360"/>
        <v>63.64</v>
      </c>
      <c r="M1740" s="3">
        <f t="shared" si="361"/>
        <v>18.18</v>
      </c>
      <c r="N1740">
        <v>4</v>
      </c>
      <c r="O1740">
        <v>14</v>
      </c>
      <c r="P1740">
        <v>3</v>
      </c>
      <c r="Q1740">
        <v>0</v>
      </c>
      <c r="R1740">
        <v>1</v>
      </c>
      <c r="S1740">
        <v>0</v>
      </c>
      <c r="T1740">
        <v>0</v>
      </c>
      <c r="U1740">
        <f t="shared" si="351"/>
        <v>18.18</v>
      </c>
      <c r="V1740">
        <f t="shared" si="352"/>
        <v>63.64</v>
      </c>
      <c r="W1740">
        <f t="shared" si="353"/>
        <v>13.64</v>
      </c>
      <c r="X1740">
        <f t="shared" si="354"/>
        <v>0</v>
      </c>
      <c r="Y1740">
        <f t="shared" si="355"/>
        <v>4.55</v>
      </c>
      <c r="Z1740">
        <f t="shared" si="362"/>
        <v>0</v>
      </c>
      <c r="AA1740">
        <f t="shared" si="363"/>
        <v>0</v>
      </c>
    </row>
    <row r="1741" spans="1:27" x14ac:dyDescent="0.3">
      <c r="A1741" t="s">
        <v>4533</v>
      </c>
      <c r="B1741" t="s">
        <v>4016</v>
      </c>
      <c r="C1741" t="s">
        <v>1756</v>
      </c>
      <c r="D1741">
        <v>53</v>
      </c>
      <c r="E1741">
        <v>1</v>
      </c>
      <c r="F1741">
        <v>4</v>
      </c>
      <c r="G1741" s="4">
        <v>63</v>
      </c>
      <c r="H1741">
        <f t="shared" si="356"/>
        <v>84.13</v>
      </c>
      <c r="I1741">
        <f t="shared" si="357"/>
        <v>52</v>
      </c>
      <c r="J1741" s="3" t="str">
        <f t="shared" si="358"/>
        <v>PSOE</v>
      </c>
      <c r="K1741" s="3" t="str">
        <f t="shared" si="359"/>
        <v>PP</v>
      </c>
      <c r="L1741" s="3">
        <f t="shared" si="360"/>
        <v>51.92</v>
      </c>
      <c r="M1741" s="3">
        <f t="shared" si="361"/>
        <v>26.92</v>
      </c>
      <c r="N1741">
        <v>27</v>
      </c>
      <c r="O1741">
        <v>14</v>
      </c>
      <c r="P1741">
        <v>2</v>
      </c>
      <c r="Q1741">
        <v>0</v>
      </c>
      <c r="R1741">
        <v>5</v>
      </c>
      <c r="S1741">
        <v>0</v>
      </c>
      <c r="T1741">
        <v>0</v>
      </c>
      <c r="U1741">
        <f t="shared" si="351"/>
        <v>51.92</v>
      </c>
      <c r="V1741">
        <f t="shared" si="352"/>
        <v>26.92</v>
      </c>
      <c r="W1741">
        <f t="shared" si="353"/>
        <v>3.85</v>
      </c>
      <c r="X1741">
        <f t="shared" si="354"/>
        <v>0</v>
      </c>
      <c r="Y1741">
        <f t="shared" si="355"/>
        <v>9.6199999999999992</v>
      </c>
      <c r="Z1741">
        <f t="shared" si="362"/>
        <v>0</v>
      </c>
      <c r="AA1741">
        <f t="shared" si="363"/>
        <v>0</v>
      </c>
    </row>
    <row r="1742" spans="1:27" x14ac:dyDescent="0.3">
      <c r="A1742" t="s">
        <v>4533</v>
      </c>
      <c r="B1742" t="s">
        <v>4017</v>
      </c>
      <c r="C1742" t="s">
        <v>1757</v>
      </c>
      <c r="D1742">
        <v>71</v>
      </c>
      <c r="E1742">
        <v>0</v>
      </c>
      <c r="F1742">
        <v>0</v>
      </c>
      <c r="G1742" s="4">
        <v>101</v>
      </c>
      <c r="H1742">
        <f t="shared" si="356"/>
        <v>70.3</v>
      </c>
      <c r="I1742">
        <f t="shared" si="357"/>
        <v>71</v>
      </c>
      <c r="J1742" s="3" t="str">
        <f t="shared" si="358"/>
        <v>PP</v>
      </c>
      <c r="K1742" s="3" t="str">
        <f t="shared" si="359"/>
        <v>PSOE</v>
      </c>
      <c r="L1742" s="3">
        <f t="shared" si="360"/>
        <v>49.3</v>
      </c>
      <c r="M1742" s="3">
        <f t="shared" si="361"/>
        <v>26.76</v>
      </c>
      <c r="N1742">
        <v>19</v>
      </c>
      <c r="O1742">
        <v>35</v>
      </c>
      <c r="P1742">
        <v>8</v>
      </c>
      <c r="Q1742">
        <v>1</v>
      </c>
      <c r="R1742">
        <v>3</v>
      </c>
      <c r="S1742">
        <v>0</v>
      </c>
      <c r="T1742">
        <v>0</v>
      </c>
      <c r="U1742">
        <f t="shared" si="351"/>
        <v>26.76</v>
      </c>
      <c r="V1742">
        <f t="shared" si="352"/>
        <v>49.3</v>
      </c>
      <c r="W1742">
        <f t="shared" si="353"/>
        <v>11.27</v>
      </c>
      <c r="X1742">
        <f t="shared" si="354"/>
        <v>1.41</v>
      </c>
      <c r="Y1742">
        <f t="shared" si="355"/>
        <v>4.2300000000000004</v>
      </c>
      <c r="Z1742">
        <f t="shared" si="362"/>
        <v>0</v>
      </c>
      <c r="AA1742">
        <f t="shared" si="363"/>
        <v>0</v>
      </c>
    </row>
    <row r="1743" spans="1:27" x14ac:dyDescent="0.3">
      <c r="A1743" t="s">
        <v>4533</v>
      </c>
      <c r="B1743" t="s">
        <v>4018</v>
      </c>
      <c r="C1743" t="s">
        <v>1758</v>
      </c>
      <c r="D1743">
        <v>344</v>
      </c>
      <c r="E1743">
        <v>1</v>
      </c>
      <c r="F1743">
        <v>3</v>
      </c>
      <c r="G1743" s="4">
        <v>388</v>
      </c>
      <c r="H1743">
        <f t="shared" si="356"/>
        <v>88.66</v>
      </c>
      <c r="I1743">
        <f t="shared" si="357"/>
        <v>343</v>
      </c>
      <c r="J1743" s="3" t="str">
        <f t="shared" si="358"/>
        <v>PSOE</v>
      </c>
      <c r="K1743" s="3" t="str">
        <f t="shared" si="359"/>
        <v>PP</v>
      </c>
      <c r="L1743" s="3">
        <f t="shared" si="360"/>
        <v>58.6</v>
      </c>
      <c r="M1743" s="3">
        <f t="shared" si="361"/>
        <v>22.74</v>
      </c>
      <c r="N1743">
        <v>201</v>
      </c>
      <c r="O1743">
        <v>78</v>
      </c>
      <c r="P1743">
        <v>6</v>
      </c>
      <c r="Q1743">
        <v>5</v>
      </c>
      <c r="R1743">
        <v>13</v>
      </c>
      <c r="S1743">
        <v>0</v>
      </c>
      <c r="T1743">
        <v>0</v>
      </c>
      <c r="U1743">
        <f t="shared" si="351"/>
        <v>58.6</v>
      </c>
      <c r="V1743">
        <f t="shared" si="352"/>
        <v>22.74</v>
      </c>
      <c r="W1743">
        <f t="shared" si="353"/>
        <v>1.75</v>
      </c>
      <c r="X1743">
        <f t="shared" si="354"/>
        <v>1.46</v>
      </c>
      <c r="Y1743">
        <f t="shared" si="355"/>
        <v>3.79</v>
      </c>
      <c r="Z1743">
        <f t="shared" si="362"/>
        <v>0</v>
      </c>
      <c r="AA1743">
        <f t="shared" si="363"/>
        <v>0</v>
      </c>
    </row>
    <row r="1744" spans="1:27" x14ac:dyDescent="0.3">
      <c r="A1744" t="s">
        <v>4533</v>
      </c>
      <c r="B1744" t="s">
        <v>4019</v>
      </c>
      <c r="C1744" t="s">
        <v>1759</v>
      </c>
      <c r="D1744">
        <v>41</v>
      </c>
      <c r="E1744">
        <v>0</v>
      </c>
      <c r="F1744">
        <v>0</v>
      </c>
      <c r="G1744" s="4">
        <v>51</v>
      </c>
      <c r="H1744">
        <f t="shared" si="356"/>
        <v>80.39</v>
      </c>
      <c r="I1744">
        <f t="shared" si="357"/>
        <v>41</v>
      </c>
      <c r="J1744" s="3" t="str">
        <f t="shared" si="358"/>
        <v>PP</v>
      </c>
      <c r="K1744" s="3" t="str">
        <f t="shared" si="359"/>
        <v>PSOE</v>
      </c>
      <c r="L1744" s="3">
        <f t="shared" si="360"/>
        <v>60.98</v>
      </c>
      <c r="M1744" s="3">
        <f t="shared" si="361"/>
        <v>12.2</v>
      </c>
      <c r="N1744">
        <v>5</v>
      </c>
      <c r="O1744">
        <v>25</v>
      </c>
      <c r="P1744">
        <v>1</v>
      </c>
      <c r="Q1744">
        <v>1</v>
      </c>
      <c r="R1744">
        <v>4</v>
      </c>
      <c r="S1744">
        <v>0</v>
      </c>
      <c r="T1744">
        <v>0</v>
      </c>
      <c r="U1744">
        <f t="shared" si="351"/>
        <v>12.2</v>
      </c>
      <c r="V1744">
        <f t="shared" si="352"/>
        <v>60.98</v>
      </c>
      <c r="W1744">
        <f t="shared" si="353"/>
        <v>2.44</v>
      </c>
      <c r="X1744">
        <f t="shared" si="354"/>
        <v>2.44</v>
      </c>
      <c r="Y1744">
        <f t="shared" si="355"/>
        <v>9.76</v>
      </c>
      <c r="Z1744">
        <f t="shared" si="362"/>
        <v>0</v>
      </c>
      <c r="AA1744">
        <f t="shared" si="363"/>
        <v>0</v>
      </c>
    </row>
    <row r="1745" spans="1:27" x14ac:dyDescent="0.3">
      <c r="A1745" t="s">
        <v>4533</v>
      </c>
      <c r="B1745" t="s">
        <v>4020</v>
      </c>
      <c r="C1745" t="s">
        <v>1760</v>
      </c>
      <c r="D1745">
        <v>73</v>
      </c>
      <c r="E1745">
        <v>0</v>
      </c>
      <c r="F1745">
        <v>2</v>
      </c>
      <c r="G1745" s="4">
        <v>105</v>
      </c>
      <c r="H1745">
        <f t="shared" si="356"/>
        <v>69.52</v>
      </c>
      <c r="I1745">
        <f t="shared" si="357"/>
        <v>73</v>
      </c>
      <c r="J1745" s="3" t="str">
        <f t="shared" si="358"/>
        <v>PP</v>
      </c>
      <c r="K1745" s="3" t="str">
        <f t="shared" si="359"/>
        <v>PSOE</v>
      </c>
      <c r="L1745" s="3">
        <f t="shared" si="360"/>
        <v>50.68</v>
      </c>
      <c r="M1745" s="3">
        <f t="shared" si="361"/>
        <v>19.18</v>
      </c>
      <c r="N1745">
        <v>14</v>
      </c>
      <c r="O1745">
        <v>37</v>
      </c>
      <c r="P1745">
        <v>3</v>
      </c>
      <c r="Q1745">
        <v>2</v>
      </c>
      <c r="R1745">
        <v>12</v>
      </c>
      <c r="S1745">
        <v>0</v>
      </c>
      <c r="T1745">
        <v>0</v>
      </c>
      <c r="U1745">
        <f t="shared" si="351"/>
        <v>19.18</v>
      </c>
      <c r="V1745">
        <f t="shared" si="352"/>
        <v>50.68</v>
      </c>
      <c r="W1745">
        <f t="shared" si="353"/>
        <v>4.1100000000000003</v>
      </c>
      <c r="X1745">
        <f t="shared" si="354"/>
        <v>2.74</v>
      </c>
      <c r="Y1745">
        <f t="shared" si="355"/>
        <v>16.440000000000001</v>
      </c>
      <c r="Z1745">
        <f t="shared" si="362"/>
        <v>0</v>
      </c>
      <c r="AA1745">
        <f t="shared" si="363"/>
        <v>0</v>
      </c>
    </row>
    <row r="1746" spans="1:27" x14ac:dyDescent="0.3">
      <c r="A1746" t="s">
        <v>4533</v>
      </c>
      <c r="B1746" t="s">
        <v>4021</v>
      </c>
      <c r="C1746" t="s">
        <v>1761</v>
      </c>
      <c r="D1746">
        <v>38</v>
      </c>
      <c r="E1746">
        <v>0</v>
      </c>
      <c r="F1746">
        <v>1</v>
      </c>
      <c r="G1746" s="4">
        <v>56</v>
      </c>
      <c r="H1746">
        <f t="shared" si="356"/>
        <v>67.86</v>
      </c>
      <c r="I1746">
        <f t="shared" si="357"/>
        <v>38</v>
      </c>
      <c r="J1746" s="3" t="str">
        <f t="shared" si="358"/>
        <v>PSOE</v>
      </c>
      <c r="K1746" s="3" t="str">
        <f t="shared" si="359"/>
        <v>PP</v>
      </c>
      <c r="L1746" s="3">
        <f t="shared" si="360"/>
        <v>34.21</v>
      </c>
      <c r="M1746" s="3">
        <f t="shared" si="361"/>
        <v>23.68</v>
      </c>
      <c r="N1746">
        <v>13</v>
      </c>
      <c r="O1746">
        <v>9</v>
      </c>
      <c r="P1746">
        <v>6</v>
      </c>
      <c r="Q1746">
        <v>1</v>
      </c>
      <c r="R1746">
        <v>6</v>
      </c>
      <c r="S1746">
        <v>0</v>
      </c>
      <c r="T1746">
        <v>0</v>
      </c>
      <c r="U1746">
        <f t="shared" si="351"/>
        <v>34.21</v>
      </c>
      <c r="V1746">
        <f t="shared" si="352"/>
        <v>23.68</v>
      </c>
      <c r="W1746">
        <f t="shared" si="353"/>
        <v>15.79</v>
      </c>
      <c r="X1746">
        <f t="shared" si="354"/>
        <v>2.63</v>
      </c>
      <c r="Y1746">
        <f t="shared" si="355"/>
        <v>15.79</v>
      </c>
      <c r="Z1746">
        <f t="shared" si="362"/>
        <v>0</v>
      </c>
      <c r="AA1746">
        <f t="shared" si="363"/>
        <v>0</v>
      </c>
    </row>
    <row r="1747" spans="1:27" x14ac:dyDescent="0.3">
      <c r="A1747" t="s">
        <v>4533</v>
      </c>
      <c r="B1747" t="s">
        <v>4022</v>
      </c>
      <c r="C1747" t="s">
        <v>1762</v>
      </c>
      <c r="D1747">
        <v>21</v>
      </c>
      <c r="E1747">
        <v>0</v>
      </c>
      <c r="F1747">
        <v>0</v>
      </c>
      <c r="G1747" s="4">
        <v>25</v>
      </c>
      <c r="H1747">
        <f t="shared" si="356"/>
        <v>84</v>
      </c>
      <c r="I1747">
        <f t="shared" si="357"/>
        <v>21</v>
      </c>
      <c r="J1747" s="3" t="str">
        <f t="shared" si="358"/>
        <v>PP</v>
      </c>
      <c r="K1747" s="3" t="str">
        <f t="shared" si="359"/>
        <v>PSOE</v>
      </c>
      <c r="L1747" s="3">
        <f t="shared" si="360"/>
        <v>42.86</v>
      </c>
      <c r="M1747" s="3">
        <f t="shared" si="361"/>
        <v>33.33</v>
      </c>
      <c r="N1747">
        <v>7</v>
      </c>
      <c r="O1747">
        <v>9</v>
      </c>
      <c r="P1747">
        <v>0</v>
      </c>
      <c r="Q1747">
        <v>0</v>
      </c>
      <c r="R1747">
        <v>2</v>
      </c>
      <c r="S1747">
        <v>0</v>
      </c>
      <c r="T1747">
        <v>0</v>
      </c>
      <c r="U1747">
        <f t="shared" si="351"/>
        <v>33.33</v>
      </c>
      <c r="V1747">
        <f t="shared" si="352"/>
        <v>42.86</v>
      </c>
      <c r="W1747">
        <f t="shared" si="353"/>
        <v>0</v>
      </c>
      <c r="X1747">
        <f t="shared" si="354"/>
        <v>0</v>
      </c>
      <c r="Y1747">
        <f t="shared" si="355"/>
        <v>9.52</v>
      </c>
      <c r="Z1747">
        <f t="shared" si="362"/>
        <v>0</v>
      </c>
      <c r="AA1747">
        <f t="shared" si="363"/>
        <v>0</v>
      </c>
    </row>
    <row r="1748" spans="1:27" x14ac:dyDescent="0.3">
      <c r="A1748" t="s">
        <v>4533</v>
      </c>
      <c r="B1748" t="s">
        <v>4023</v>
      </c>
      <c r="C1748" t="s">
        <v>1763</v>
      </c>
      <c r="D1748">
        <v>56</v>
      </c>
      <c r="E1748">
        <v>4</v>
      </c>
      <c r="F1748">
        <v>0</v>
      </c>
      <c r="G1748" s="4">
        <v>58</v>
      </c>
      <c r="H1748">
        <f t="shared" si="356"/>
        <v>96.55</v>
      </c>
      <c r="I1748">
        <f t="shared" si="357"/>
        <v>52</v>
      </c>
      <c r="J1748" s="3" t="str">
        <f t="shared" si="358"/>
        <v>PP</v>
      </c>
      <c r="K1748" s="3" t="str">
        <f t="shared" si="359"/>
        <v>VOX</v>
      </c>
      <c r="L1748" s="3">
        <f t="shared" si="360"/>
        <v>36.54</v>
      </c>
      <c r="M1748" s="3">
        <f t="shared" si="361"/>
        <v>32.69</v>
      </c>
      <c r="N1748">
        <v>9</v>
      </c>
      <c r="O1748">
        <v>19</v>
      </c>
      <c r="P1748">
        <v>17</v>
      </c>
      <c r="Q1748">
        <v>0</v>
      </c>
      <c r="R1748">
        <v>4</v>
      </c>
      <c r="S1748">
        <v>0</v>
      </c>
      <c r="T1748">
        <v>0</v>
      </c>
      <c r="U1748">
        <f t="shared" si="351"/>
        <v>17.309999999999999</v>
      </c>
      <c r="V1748">
        <f t="shared" si="352"/>
        <v>36.54</v>
      </c>
      <c r="W1748">
        <f t="shared" si="353"/>
        <v>32.69</v>
      </c>
      <c r="X1748">
        <f t="shared" si="354"/>
        <v>0</v>
      </c>
      <c r="Y1748">
        <f t="shared" si="355"/>
        <v>7.69</v>
      </c>
      <c r="Z1748">
        <f t="shared" si="362"/>
        <v>0</v>
      </c>
      <c r="AA1748">
        <f t="shared" si="363"/>
        <v>0</v>
      </c>
    </row>
    <row r="1749" spans="1:27" x14ac:dyDescent="0.3">
      <c r="A1749" t="s">
        <v>4533</v>
      </c>
      <c r="B1749" t="s">
        <v>4024</v>
      </c>
      <c r="C1749" t="s">
        <v>1764</v>
      </c>
      <c r="D1749">
        <v>42</v>
      </c>
      <c r="E1749">
        <v>0</v>
      </c>
      <c r="F1749">
        <v>1</v>
      </c>
      <c r="G1749" s="4">
        <v>47</v>
      </c>
      <c r="H1749">
        <f t="shared" si="356"/>
        <v>89.36</v>
      </c>
      <c r="I1749">
        <f t="shared" si="357"/>
        <v>42</v>
      </c>
      <c r="J1749" s="3" t="str">
        <f t="shared" si="358"/>
        <v>PSOE</v>
      </c>
      <c r="K1749" s="3" t="str">
        <f t="shared" si="359"/>
        <v>PP</v>
      </c>
      <c r="L1749" s="3">
        <f t="shared" si="360"/>
        <v>40.479999999999997</v>
      </c>
      <c r="M1749" s="3">
        <f t="shared" si="361"/>
        <v>33.33</v>
      </c>
      <c r="N1749">
        <v>17</v>
      </c>
      <c r="O1749">
        <v>14</v>
      </c>
      <c r="P1749">
        <v>1</v>
      </c>
      <c r="Q1749">
        <v>1</v>
      </c>
      <c r="R1749">
        <v>8</v>
      </c>
      <c r="S1749">
        <v>0</v>
      </c>
      <c r="T1749">
        <v>0</v>
      </c>
      <c r="U1749">
        <f t="shared" si="351"/>
        <v>40.479999999999997</v>
      </c>
      <c r="V1749">
        <f t="shared" si="352"/>
        <v>33.33</v>
      </c>
      <c r="W1749">
        <f t="shared" si="353"/>
        <v>2.38</v>
      </c>
      <c r="X1749">
        <f t="shared" si="354"/>
        <v>2.38</v>
      </c>
      <c r="Y1749">
        <f t="shared" si="355"/>
        <v>19.05</v>
      </c>
      <c r="Z1749">
        <f t="shared" si="362"/>
        <v>0</v>
      </c>
      <c r="AA1749">
        <f t="shared" si="363"/>
        <v>0</v>
      </c>
    </row>
    <row r="1750" spans="1:27" x14ac:dyDescent="0.3">
      <c r="A1750" t="s">
        <v>4533</v>
      </c>
      <c r="B1750" t="s">
        <v>4025</v>
      </c>
      <c r="C1750" t="s">
        <v>1765</v>
      </c>
      <c r="D1750">
        <v>46</v>
      </c>
      <c r="E1750">
        <v>0</v>
      </c>
      <c r="F1750">
        <v>0</v>
      </c>
      <c r="G1750" s="4">
        <v>54</v>
      </c>
      <c r="H1750">
        <f t="shared" si="356"/>
        <v>85.19</v>
      </c>
      <c r="I1750">
        <f t="shared" si="357"/>
        <v>46</v>
      </c>
      <c r="J1750" s="3" t="str">
        <f t="shared" si="358"/>
        <v>Ciudadanos</v>
      </c>
      <c r="K1750" s="3" t="str">
        <f t="shared" si="359"/>
        <v>PSOE</v>
      </c>
      <c r="L1750" s="3">
        <f t="shared" si="360"/>
        <v>41.3</v>
      </c>
      <c r="M1750" s="3">
        <f t="shared" si="361"/>
        <v>23.91</v>
      </c>
      <c r="N1750">
        <v>11</v>
      </c>
      <c r="O1750">
        <v>7</v>
      </c>
      <c r="P1750">
        <v>3</v>
      </c>
      <c r="Q1750">
        <v>1</v>
      </c>
      <c r="R1750">
        <v>19</v>
      </c>
      <c r="S1750">
        <v>0</v>
      </c>
      <c r="T1750">
        <v>0</v>
      </c>
      <c r="U1750">
        <f t="shared" si="351"/>
        <v>23.91</v>
      </c>
      <c r="V1750">
        <f t="shared" si="352"/>
        <v>15.22</v>
      </c>
      <c r="W1750">
        <f t="shared" si="353"/>
        <v>6.52</v>
      </c>
      <c r="X1750">
        <f t="shared" si="354"/>
        <v>2.17</v>
      </c>
      <c r="Y1750">
        <f t="shared" si="355"/>
        <v>41.3</v>
      </c>
      <c r="Z1750">
        <f t="shared" si="362"/>
        <v>0</v>
      </c>
      <c r="AA1750">
        <f t="shared" si="363"/>
        <v>0</v>
      </c>
    </row>
    <row r="1751" spans="1:27" x14ac:dyDescent="0.3">
      <c r="A1751" t="s">
        <v>4533</v>
      </c>
      <c r="B1751" t="s">
        <v>4026</v>
      </c>
      <c r="C1751" t="s">
        <v>1766</v>
      </c>
      <c r="D1751">
        <v>70</v>
      </c>
      <c r="E1751">
        <v>0</v>
      </c>
      <c r="F1751">
        <v>1</v>
      </c>
      <c r="G1751" s="4">
        <v>92</v>
      </c>
      <c r="H1751">
        <f t="shared" si="356"/>
        <v>76.09</v>
      </c>
      <c r="I1751">
        <f t="shared" si="357"/>
        <v>70</v>
      </c>
      <c r="J1751" s="3" t="str">
        <f t="shared" si="358"/>
        <v>PSOE</v>
      </c>
      <c r="K1751" s="3" t="str">
        <f t="shared" si="359"/>
        <v>PP</v>
      </c>
      <c r="L1751" s="3">
        <f t="shared" si="360"/>
        <v>55.71</v>
      </c>
      <c r="M1751" s="3">
        <f t="shared" si="361"/>
        <v>17.14</v>
      </c>
      <c r="N1751">
        <v>39</v>
      </c>
      <c r="O1751">
        <v>12</v>
      </c>
      <c r="P1751">
        <v>2</v>
      </c>
      <c r="Q1751">
        <v>6</v>
      </c>
      <c r="R1751">
        <v>8</v>
      </c>
      <c r="S1751">
        <v>0</v>
      </c>
      <c r="T1751">
        <v>0</v>
      </c>
      <c r="U1751">
        <f t="shared" si="351"/>
        <v>55.71</v>
      </c>
      <c r="V1751">
        <f t="shared" si="352"/>
        <v>17.14</v>
      </c>
      <c r="W1751">
        <f t="shared" si="353"/>
        <v>2.86</v>
      </c>
      <c r="X1751">
        <f t="shared" si="354"/>
        <v>8.57</v>
      </c>
      <c r="Y1751">
        <f t="shared" si="355"/>
        <v>11.43</v>
      </c>
      <c r="Z1751">
        <f t="shared" si="362"/>
        <v>0</v>
      </c>
      <c r="AA1751">
        <f t="shared" si="363"/>
        <v>0</v>
      </c>
    </row>
    <row r="1752" spans="1:27" x14ac:dyDescent="0.3">
      <c r="A1752" t="s">
        <v>4533</v>
      </c>
      <c r="B1752" t="s">
        <v>4027</v>
      </c>
      <c r="C1752" t="s">
        <v>1767</v>
      </c>
      <c r="D1752">
        <v>134</v>
      </c>
      <c r="E1752">
        <v>0</v>
      </c>
      <c r="F1752">
        <v>3</v>
      </c>
      <c r="G1752" s="4">
        <v>180</v>
      </c>
      <c r="H1752">
        <f t="shared" si="356"/>
        <v>74.44</v>
      </c>
      <c r="I1752">
        <f t="shared" si="357"/>
        <v>134</v>
      </c>
      <c r="J1752" s="3" t="str">
        <f t="shared" si="358"/>
        <v>PSOE</v>
      </c>
      <c r="K1752" s="3" t="str">
        <f t="shared" si="359"/>
        <v>PP</v>
      </c>
      <c r="L1752" s="3">
        <f t="shared" si="360"/>
        <v>38.06</v>
      </c>
      <c r="M1752" s="3">
        <f t="shared" si="361"/>
        <v>37.31</v>
      </c>
      <c r="N1752">
        <v>51</v>
      </c>
      <c r="O1752">
        <v>50</v>
      </c>
      <c r="P1752">
        <v>6</v>
      </c>
      <c r="Q1752">
        <v>4</v>
      </c>
      <c r="R1752">
        <v>10</v>
      </c>
      <c r="S1752">
        <v>0</v>
      </c>
      <c r="T1752">
        <v>0</v>
      </c>
      <c r="U1752">
        <f t="shared" si="351"/>
        <v>38.06</v>
      </c>
      <c r="V1752">
        <f t="shared" si="352"/>
        <v>37.31</v>
      </c>
      <c r="W1752">
        <f t="shared" si="353"/>
        <v>4.4800000000000004</v>
      </c>
      <c r="X1752">
        <f t="shared" si="354"/>
        <v>2.99</v>
      </c>
      <c r="Y1752">
        <f t="shared" si="355"/>
        <v>7.46</v>
      </c>
      <c r="Z1752">
        <f t="shared" si="362"/>
        <v>0</v>
      </c>
      <c r="AA1752">
        <f t="shared" si="363"/>
        <v>0</v>
      </c>
    </row>
    <row r="1753" spans="1:27" x14ac:dyDescent="0.3">
      <c r="A1753" t="s">
        <v>4533</v>
      </c>
      <c r="B1753" t="s">
        <v>4028</v>
      </c>
      <c r="C1753" t="s">
        <v>1768</v>
      </c>
      <c r="D1753">
        <v>19</v>
      </c>
      <c r="E1753">
        <v>0</v>
      </c>
      <c r="F1753">
        <v>1</v>
      </c>
      <c r="G1753" s="4">
        <v>37</v>
      </c>
      <c r="H1753">
        <f t="shared" si="356"/>
        <v>51.35</v>
      </c>
      <c r="I1753">
        <f t="shared" si="357"/>
        <v>19</v>
      </c>
      <c r="J1753" s="3" t="str">
        <f t="shared" si="358"/>
        <v>PSOE</v>
      </c>
      <c r="K1753" s="3" t="str">
        <f t="shared" si="359"/>
        <v>PP</v>
      </c>
      <c r="L1753" s="3">
        <f t="shared" si="360"/>
        <v>47.37</v>
      </c>
      <c r="M1753" s="3">
        <f t="shared" si="361"/>
        <v>31.58</v>
      </c>
      <c r="N1753">
        <v>9</v>
      </c>
      <c r="O1753">
        <v>6</v>
      </c>
      <c r="P1753">
        <v>3</v>
      </c>
      <c r="Q1753">
        <v>0</v>
      </c>
      <c r="R1753">
        <v>0</v>
      </c>
      <c r="S1753">
        <v>0</v>
      </c>
      <c r="T1753">
        <v>0</v>
      </c>
      <c r="U1753">
        <f t="shared" si="351"/>
        <v>47.37</v>
      </c>
      <c r="V1753">
        <f t="shared" si="352"/>
        <v>31.58</v>
      </c>
      <c r="W1753">
        <f t="shared" si="353"/>
        <v>15.79</v>
      </c>
      <c r="X1753">
        <f t="shared" si="354"/>
        <v>0</v>
      </c>
      <c r="Y1753">
        <f t="shared" si="355"/>
        <v>0</v>
      </c>
      <c r="Z1753">
        <f t="shared" si="362"/>
        <v>0</v>
      </c>
      <c r="AA1753">
        <f t="shared" si="363"/>
        <v>0</v>
      </c>
    </row>
    <row r="1754" spans="1:27" x14ac:dyDescent="0.3">
      <c r="A1754" t="s">
        <v>4533</v>
      </c>
      <c r="B1754" t="s">
        <v>4029</v>
      </c>
      <c r="C1754" t="s">
        <v>1769</v>
      </c>
      <c r="D1754">
        <v>7</v>
      </c>
      <c r="E1754">
        <v>0</v>
      </c>
      <c r="F1754">
        <v>0</v>
      </c>
      <c r="G1754" s="4">
        <v>16</v>
      </c>
      <c r="H1754">
        <f t="shared" si="356"/>
        <v>43.75</v>
      </c>
      <c r="I1754">
        <f t="shared" si="357"/>
        <v>7</v>
      </c>
      <c r="J1754" s="3" t="str">
        <f t="shared" si="358"/>
        <v>PP</v>
      </c>
      <c r="K1754" s="3" t="str">
        <f t="shared" si="359"/>
        <v>PSOE</v>
      </c>
      <c r="L1754" s="3">
        <f t="shared" si="360"/>
        <v>85.71</v>
      </c>
      <c r="M1754" s="3">
        <f t="shared" si="361"/>
        <v>14.29</v>
      </c>
      <c r="N1754">
        <v>1</v>
      </c>
      <c r="O1754">
        <v>6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f t="shared" si="351"/>
        <v>14.29</v>
      </c>
      <c r="V1754">
        <f t="shared" si="352"/>
        <v>85.71</v>
      </c>
      <c r="W1754">
        <f t="shared" si="353"/>
        <v>0</v>
      </c>
      <c r="X1754">
        <f t="shared" si="354"/>
        <v>0</v>
      </c>
      <c r="Y1754">
        <f t="shared" si="355"/>
        <v>0</v>
      </c>
      <c r="Z1754">
        <f t="shared" si="362"/>
        <v>0</v>
      </c>
      <c r="AA1754">
        <f t="shared" si="363"/>
        <v>0</v>
      </c>
    </row>
    <row r="1755" spans="1:27" x14ac:dyDescent="0.3">
      <c r="A1755" t="s">
        <v>4533</v>
      </c>
      <c r="B1755" t="s">
        <v>4030</v>
      </c>
      <c r="C1755" t="s">
        <v>1770</v>
      </c>
      <c r="D1755">
        <v>123</v>
      </c>
      <c r="E1755">
        <v>1</v>
      </c>
      <c r="F1755">
        <v>2</v>
      </c>
      <c r="G1755" s="4">
        <v>145</v>
      </c>
      <c r="H1755">
        <f t="shared" si="356"/>
        <v>84.83</v>
      </c>
      <c r="I1755">
        <f t="shared" si="357"/>
        <v>122</v>
      </c>
      <c r="J1755" s="3" t="str">
        <f t="shared" si="358"/>
        <v>PSOE</v>
      </c>
      <c r="K1755" s="3" t="str">
        <f t="shared" si="359"/>
        <v>PP</v>
      </c>
      <c r="L1755" s="3">
        <f t="shared" si="360"/>
        <v>36.07</v>
      </c>
      <c r="M1755" s="3">
        <f t="shared" si="361"/>
        <v>24.59</v>
      </c>
      <c r="N1755">
        <v>44</v>
      </c>
      <c r="O1755">
        <v>30</v>
      </c>
      <c r="P1755">
        <v>7</v>
      </c>
      <c r="Q1755">
        <v>4</v>
      </c>
      <c r="R1755">
        <v>15</v>
      </c>
      <c r="S1755">
        <v>0</v>
      </c>
      <c r="T1755">
        <v>0</v>
      </c>
      <c r="U1755">
        <f t="shared" si="351"/>
        <v>36.07</v>
      </c>
      <c r="V1755">
        <f t="shared" si="352"/>
        <v>24.59</v>
      </c>
      <c r="W1755">
        <f t="shared" si="353"/>
        <v>5.74</v>
      </c>
      <c r="X1755">
        <f t="shared" si="354"/>
        <v>3.28</v>
      </c>
      <c r="Y1755">
        <f t="shared" si="355"/>
        <v>12.3</v>
      </c>
      <c r="Z1755">
        <f t="shared" si="362"/>
        <v>0</v>
      </c>
      <c r="AA1755">
        <f t="shared" si="363"/>
        <v>0</v>
      </c>
    </row>
    <row r="1756" spans="1:27" x14ac:dyDescent="0.3">
      <c r="A1756" t="s">
        <v>4533</v>
      </c>
      <c r="B1756" t="s">
        <v>4031</v>
      </c>
      <c r="C1756" t="s">
        <v>1771</v>
      </c>
      <c r="D1756">
        <v>58</v>
      </c>
      <c r="E1756">
        <v>1</v>
      </c>
      <c r="F1756">
        <v>4</v>
      </c>
      <c r="G1756" s="4">
        <v>88</v>
      </c>
      <c r="H1756">
        <f t="shared" si="356"/>
        <v>65.91</v>
      </c>
      <c r="I1756">
        <f t="shared" si="357"/>
        <v>57</v>
      </c>
      <c r="J1756" s="3" t="str">
        <f t="shared" si="358"/>
        <v>PSOE</v>
      </c>
      <c r="K1756" s="3" t="str">
        <f t="shared" si="359"/>
        <v>PP</v>
      </c>
      <c r="L1756" s="3">
        <f t="shared" si="360"/>
        <v>40.35</v>
      </c>
      <c r="M1756" s="3">
        <f t="shared" si="361"/>
        <v>38.6</v>
      </c>
      <c r="N1756">
        <v>23</v>
      </c>
      <c r="O1756">
        <v>22</v>
      </c>
      <c r="P1756">
        <v>1</v>
      </c>
      <c r="Q1756">
        <v>2</v>
      </c>
      <c r="R1756">
        <v>4</v>
      </c>
      <c r="S1756">
        <v>0</v>
      </c>
      <c r="T1756">
        <v>0</v>
      </c>
      <c r="U1756">
        <f t="shared" si="351"/>
        <v>40.35</v>
      </c>
      <c r="V1756">
        <f t="shared" si="352"/>
        <v>38.6</v>
      </c>
      <c r="W1756">
        <f t="shared" si="353"/>
        <v>1.75</v>
      </c>
      <c r="X1756">
        <f t="shared" si="354"/>
        <v>3.51</v>
      </c>
      <c r="Y1756">
        <f t="shared" si="355"/>
        <v>7.02</v>
      </c>
      <c r="Z1756">
        <f t="shared" si="362"/>
        <v>0</v>
      </c>
      <c r="AA1756">
        <f t="shared" si="363"/>
        <v>0</v>
      </c>
    </row>
    <row r="1757" spans="1:27" x14ac:dyDescent="0.3">
      <c r="A1757" t="s">
        <v>4533</v>
      </c>
      <c r="B1757" t="s">
        <v>4032</v>
      </c>
      <c r="C1757" t="s">
        <v>1772</v>
      </c>
      <c r="D1757">
        <v>6</v>
      </c>
      <c r="E1757">
        <v>0</v>
      </c>
      <c r="F1757">
        <v>0</v>
      </c>
      <c r="G1757" s="4">
        <v>8</v>
      </c>
      <c r="H1757">
        <f t="shared" si="356"/>
        <v>75</v>
      </c>
      <c r="I1757">
        <f t="shared" si="357"/>
        <v>6</v>
      </c>
      <c r="J1757" s="3" t="str">
        <f t="shared" si="358"/>
        <v>PP</v>
      </c>
      <c r="K1757" s="3" t="str">
        <f t="shared" si="359"/>
        <v>Ciudadanos</v>
      </c>
      <c r="L1757" s="3">
        <f t="shared" si="360"/>
        <v>66.67</v>
      </c>
      <c r="M1757" s="3">
        <f t="shared" si="361"/>
        <v>16.670000000000002</v>
      </c>
      <c r="N1757">
        <v>0</v>
      </c>
      <c r="O1757">
        <v>4</v>
      </c>
      <c r="P1757">
        <v>0</v>
      </c>
      <c r="Q1757">
        <v>0</v>
      </c>
      <c r="R1757">
        <v>1</v>
      </c>
      <c r="S1757">
        <v>0</v>
      </c>
      <c r="T1757">
        <v>0</v>
      </c>
      <c r="U1757">
        <f t="shared" si="351"/>
        <v>0</v>
      </c>
      <c r="V1757">
        <f t="shared" si="352"/>
        <v>66.67</v>
      </c>
      <c r="W1757">
        <f t="shared" si="353"/>
        <v>0</v>
      </c>
      <c r="X1757">
        <f t="shared" si="354"/>
        <v>0</v>
      </c>
      <c r="Y1757">
        <f t="shared" si="355"/>
        <v>16.670000000000002</v>
      </c>
      <c r="Z1757">
        <f t="shared" si="362"/>
        <v>0</v>
      </c>
      <c r="AA1757">
        <f t="shared" si="363"/>
        <v>0</v>
      </c>
    </row>
    <row r="1758" spans="1:27" x14ac:dyDescent="0.3">
      <c r="A1758" t="s">
        <v>4533</v>
      </c>
      <c r="B1758" t="s">
        <v>4033</v>
      </c>
      <c r="C1758" t="s">
        <v>1773</v>
      </c>
      <c r="D1758">
        <v>49</v>
      </c>
      <c r="E1758">
        <v>0</v>
      </c>
      <c r="F1758">
        <v>0</v>
      </c>
      <c r="G1758" s="4">
        <v>68</v>
      </c>
      <c r="H1758">
        <f t="shared" si="356"/>
        <v>72.06</v>
      </c>
      <c r="I1758">
        <f t="shared" si="357"/>
        <v>49</v>
      </c>
      <c r="J1758" s="3" t="str">
        <f t="shared" si="358"/>
        <v>PP</v>
      </c>
      <c r="K1758" s="3" t="str">
        <f t="shared" si="359"/>
        <v>PSOE</v>
      </c>
      <c r="L1758" s="3">
        <f t="shared" si="360"/>
        <v>55.1</v>
      </c>
      <c r="M1758" s="3">
        <f t="shared" si="361"/>
        <v>24.49</v>
      </c>
      <c r="N1758">
        <v>12</v>
      </c>
      <c r="O1758">
        <v>27</v>
      </c>
      <c r="P1758">
        <v>0</v>
      </c>
      <c r="Q1758">
        <v>2</v>
      </c>
      <c r="R1758">
        <v>7</v>
      </c>
      <c r="S1758">
        <v>0</v>
      </c>
      <c r="T1758">
        <v>0</v>
      </c>
      <c r="U1758">
        <f t="shared" si="351"/>
        <v>24.49</v>
      </c>
      <c r="V1758">
        <f t="shared" si="352"/>
        <v>55.1</v>
      </c>
      <c r="W1758">
        <f t="shared" si="353"/>
        <v>0</v>
      </c>
      <c r="X1758">
        <f t="shared" si="354"/>
        <v>4.08</v>
      </c>
      <c r="Y1758">
        <f t="shared" si="355"/>
        <v>14.29</v>
      </c>
      <c r="Z1758">
        <f t="shared" si="362"/>
        <v>0</v>
      </c>
      <c r="AA1758">
        <f t="shared" si="363"/>
        <v>0</v>
      </c>
    </row>
    <row r="1759" spans="1:27" x14ac:dyDescent="0.3">
      <c r="A1759" t="s">
        <v>4533</v>
      </c>
      <c r="B1759" t="s">
        <v>4034</v>
      </c>
      <c r="C1759" t="s">
        <v>1774</v>
      </c>
      <c r="D1759">
        <v>14</v>
      </c>
      <c r="E1759">
        <v>0</v>
      </c>
      <c r="F1759">
        <v>0</v>
      </c>
      <c r="G1759" s="4">
        <v>19</v>
      </c>
      <c r="H1759">
        <f t="shared" si="356"/>
        <v>73.680000000000007</v>
      </c>
      <c r="I1759">
        <f t="shared" si="357"/>
        <v>14</v>
      </c>
      <c r="J1759" s="3" t="str">
        <f t="shared" si="358"/>
        <v>PSOE</v>
      </c>
      <c r="K1759" s="3" t="str">
        <f t="shared" si="359"/>
        <v>PP</v>
      </c>
      <c r="L1759" s="3">
        <f t="shared" si="360"/>
        <v>42.86</v>
      </c>
      <c r="M1759" s="3">
        <f t="shared" si="361"/>
        <v>35.71</v>
      </c>
      <c r="N1759">
        <v>6</v>
      </c>
      <c r="O1759">
        <v>5</v>
      </c>
      <c r="P1759">
        <v>0</v>
      </c>
      <c r="Q1759">
        <v>1</v>
      </c>
      <c r="R1759">
        <v>1</v>
      </c>
      <c r="S1759">
        <v>0</v>
      </c>
      <c r="T1759">
        <v>0</v>
      </c>
      <c r="U1759">
        <f t="shared" si="351"/>
        <v>42.86</v>
      </c>
      <c r="V1759">
        <f t="shared" si="352"/>
        <v>35.71</v>
      </c>
      <c r="W1759">
        <f t="shared" si="353"/>
        <v>0</v>
      </c>
      <c r="X1759">
        <f t="shared" si="354"/>
        <v>7.14</v>
      </c>
      <c r="Y1759">
        <f t="shared" si="355"/>
        <v>7.14</v>
      </c>
      <c r="Z1759">
        <f t="shared" si="362"/>
        <v>0</v>
      </c>
      <c r="AA1759">
        <f t="shared" si="363"/>
        <v>0</v>
      </c>
    </row>
    <row r="1760" spans="1:27" x14ac:dyDescent="0.3">
      <c r="A1760" t="s">
        <v>4533</v>
      </c>
      <c r="B1760" t="s">
        <v>4035</v>
      </c>
      <c r="C1760" t="s">
        <v>1775</v>
      </c>
      <c r="D1760">
        <v>57</v>
      </c>
      <c r="E1760">
        <v>1</v>
      </c>
      <c r="F1760">
        <v>1</v>
      </c>
      <c r="G1760" s="4">
        <v>76</v>
      </c>
      <c r="H1760">
        <f t="shared" si="356"/>
        <v>75</v>
      </c>
      <c r="I1760">
        <f t="shared" si="357"/>
        <v>56</v>
      </c>
      <c r="J1760" s="3" t="str">
        <f t="shared" si="358"/>
        <v>PP</v>
      </c>
      <c r="K1760" s="3" t="str">
        <f t="shared" si="359"/>
        <v>Ciudadanos</v>
      </c>
      <c r="L1760" s="3">
        <f t="shared" si="360"/>
        <v>37.5</v>
      </c>
      <c r="M1760" s="3">
        <f t="shared" si="361"/>
        <v>21.43</v>
      </c>
      <c r="N1760">
        <v>10</v>
      </c>
      <c r="O1760">
        <v>21</v>
      </c>
      <c r="P1760">
        <v>7</v>
      </c>
      <c r="Q1760">
        <v>1</v>
      </c>
      <c r="R1760">
        <v>12</v>
      </c>
      <c r="S1760">
        <v>0</v>
      </c>
      <c r="T1760">
        <v>0</v>
      </c>
      <c r="U1760">
        <f t="shared" si="351"/>
        <v>17.86</v>
      </c>
      <c r="V1760">
        <f t="shared" si="352"/>
        <v>37.5</v>
      </c>
      <c r="W1760">
        <f t="shared" si="353"/>
        <v>12.5</v>
      </c>
      <c r="X1760">
        <f t="shared" si="354"/>
        <v>1.79</v>
      </c>
      <c r="Y1760">
        <f t="shared" si="355"/>
        <v>21.43</v>
      </c>
      <c r="Z1760">
        <f t="shared" si="362"/>
        <v>0</v>
      </c>
      <c r="AA1760">
        <f t="shared" si="363"/>
        <v>0</v>
      </c>
    </row>
    <row r="1761" spans="1:27" x14ac:dyDescent="0.3">
      <c r="A1761" t="s">
        <v>4533</v>
      </c>
      <c r="B1761" t="s">
        <v>4036</v>
      </c>
      <c r="C1761" t="s">
        <v>1776</v>
      </c>
      <c r="D1761">
        <v>19</v>
      </c>
      <c r="E1761">
        <v>0</v>
      </c>
      <c r="F1761">
        <v>1</v>
      </c>
      <c r="G1761" s="4">
        <v>23</v>
      </c>
      <c r="H1761">
        <f t="shared" si="356"/>
        <v>82.61</v>
      </c>
      <c r="I1761">
        <f t="shared" si="357"/>
        <v>19</v>
      </c>
      <c r="J1761" s="3" t="str">
        <f t="shared" si="358"/>
        <v>PSOE</v>
      </c>
      <c r="K1761" s="3" t="str">
        <f t="shared" si="359"/>
        <v>PP</v>
      </c>
      <c r="L1761" s="3">
        <f t="shared" si="360"/>
        <v>42.11</v>
      </c>
      <c r="M1761" s="3">
        <f t="shared" si="361"/>
        <v>31.58</v>
      </c>
      <c r="N1761">
        <v>8</v>
      </c>
      <c r="O1761">
        <v>6</v>
      </c>
      <c r="P1761">
        <v>0</v>
      </c>
      <c r="Q1761">
        <v>1</v>
      </c>
      <c r="R1761">
        <v>3</v>
      </c>
      <c r="S1761">
        <v>0</v>
      </c>
      <c r="T1761">
        <v>0</v>
      </c>
      <c r="U1761">
        <f t="shared" si="351"/>
        <v>42.11</v>
      </c>
      <c r="V1761">
        <f t="shared" si="352"/>
        <v>31.58</v>
      </c>
      <c r="W1761">
        <f t="shared" si="353"/>
        <v>0</v>
      </c>
      <c r="X1761">
        <f t="shared" si="354"/>
        <v>5.26</v>
      </c>
      <c r="Y1761">
        <f t="shared" si="355"/>
        <v>15.79</v>
      </c>
      <c r="Z1761">
        <f t="shared" si="362"/>
        <v>0</v>
      </c>
      <c r="AA1761">
        <f t="shared" si="363"/>
        <v>0</v>
      </c>
    </row>
    <row r="1762" spans="1:27" x14ac:dyDescent="0.3">
      <c r="A1762" t="s">
        <v>4533</v>
      </c>
      <c r="B1762" t="s">
        <v>4037</v>
      </c>
      <c r="C1762" t="s">
        <v>1777</v>
      </c>
      <c r="D1762">
        <v>13</v>
      </c>
      <c r="E1762">
        <v>1</v>
      </c>
      <c r="F1762">
        <v>1</v>
      </c>
      <c r="G1762" s="4">
        <v>20</v>
      </c>
      <c r="H1762">
        <f t="shared" si="356"/>
        <v>65</v>
      </c>
      <c r="I1762">
        <f t="shared" si="357"/>
        <v>12</v>
      </c>
      <c r="J1762" s="3" t="str">
        <f t="shared" si="358"/>
        <v>PP</v>
      </c>
      <c r="K1762" s="3" t="str">
        <f t="shared" si="359"/>
        <v>PSOE</v>
      </c>
      <c r="L1762" s="3">
        <f t="shared" si="360"/>
        <v>66.67</v>
      </c>
      <c r="M1762" s="3">
        <f t="shared" si="361"/>
        <v>25</v>
      </c>
      <c r="N1762">
        <v>3</v>
      </c>
      <c r="O1762">
        <v>8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f t="shared" si="351"/>
        <v>25</v>
      </c>
      <c r="V1762">
        <f t="shared" si="352"/>
        <v>66.67</v>
      </c>
      <c r="W1762">
        <f t="shared" si="353"/>
        <v>0</v>
      </c>
      <c r="X1762">
        <f t="shared" si="354"/>
        <v>0</v>
      </c>
      <c r="Y1762">
        <f t="shared" si="355"/>
        <v>0</v>
      </c>
      <c r="Z1762">
        <f t="shared" si="362"/>
        <v>0</v>
      </c>
      <c r="AA1762">
        <f t="shared" si="363"/>
        <v>0</v>
      </c>
    </row>
    <row r="1763" spans="1:27" x14ac:dyDescent="0.3">
      <c r="A1763" t="s">
        <v>4533</v>
      </c>
      <c r="B1763" t="s">
        <v>4038</v>
      </c>
      <c r="C1763" t="s">
        <v>1778</v>
      </c>
      <c r="D1763">
        <v>40</v>
      </c>
      <c r="E1763">
        <v>0</v>
      </c>
      <c r="F1763">
        <v>1</v>
      </c>
      <c r="G1763" s="4">
        <v>53</v>
      </c>
      <c r="H1763">
        <f t="shared" si="356"/>
        <v>75.47</v>
      </c>
      <c r="I1763">
        <f t="shared" si="357"/>
        <v>40</v>
      </c>
      <c r="J1763" s="3" t="str">
        <f t="shared" si="358"/>
        <v>PP</v>
      </c>
      <c r="K1763" s="3" t="str">
        <f t="shared" si="359"/>
        <v>PSOE</v>
      </c>
      <c r="L1763" s="3">
        <f t="shared" si="360"/>
        <v>32.5</v>
      </c>
      <c r="M1763" s="3">
        <f t="shared" si="361"/>
        <v>30</v>
      </c>
      <c r="N1763">
        <v>12</v>
      </c>
      <c r="O1763">
        <v>13</v>
      </c>
      <c r="P1763">
        <v>2</v>
      </c>
      <c r="Q1763">
        <v>1</v>
      </c>
      <c r="R1763">
        <v>2</v>
      </c>
      <c r="S1763">
        <v>0</v>
      </c>
      <c r="T1763">
        <v>0</v>
      </c>
      <c r="U1763">
        <f t="shared" si="351"/>
        <v>30</v>
      </c>
      <c r="V1763">
        <f t="shared" si="352"/>
        <v>32.5</v>
      </c>
      <c r="W1763">
        <f t="shared" si="353"/>
        <v>5</v>
      </c>
      <c r="X1763">
        <f t="shared" si="354"/>
        <v>2.5</v>
      </c>
      <c r="Y1763">
        <f t="shared" si="355"/>
        <v>5</v>
      </c>
      <c r="Z1763">
        <f t="shared" si="362"/>
        <v>0</v>
      </c>
      <c r="AA1763">
        <f t="shared" si="363"/>
        <v>0</v>
      </c>
    </row>
    <row r="1764" spans="1:27" x14ac:dyDescent="0.3">
      <c r="A1764" t="s">
        <v>4533</v>
      </c>
      <c r="B1764" t="s">
        <v>4039</v>
      </c>
      <c r="C1764" t="s">
        <v>1779</v>
      </c>
      <c r="D1764">
        <v>69</v>
      </c>
      <c r="E1764">
        <v>1</v>
      </c>
      <c r="F1764">
        <v>1</v>
      </c>
      <c r="G1764" s="4">
        <v>83</v>
      </c>
      <c r="H1764">
        <f t="shared" si="356"/>
        <v>83.13</v>
      </c>
      <c r="I1764">
        <f t="shared" si="357"/>
        <v>68</v>
      </c>
      <c r="J1764" s="3" t="str">
        <f t="shared" si="358"/>
        <v>PP</v>
      </c>
      <c r="K1764" s="3" t="str">
        <f t="shared" si="359"/>
        <v>PSOE</v>
      </c>
      <c r="L1764" s="3">
        <f t="shared" si="360"/>
        <v>38.24</v>
      </c>
      <c r="M1764" s="3">
        <f t="shared" si="361"/>
        <v>30.88</v>
      </c>
      <c r="N1764">
        <v>21</v>
      </c>
      <c r="O1764">
        <v>26</v>
      </c>
      <c r="P1764">
        <v>10</v>
      </c>
      <c r="Q1764">
        <v>0</v>
      </c>
      <c r="R1764">
        <v>9</v>
      </c>
      <c r="S1764">
        <v>0</v>
      </c>
      <c r="T1764">
        <v>0</v>
      </c>
      <c r="U1764">
        <f t="shared" si="351"/>
        <v>30.88</v>
      </c>
      <c r="V1764">
        <f t="shared" si="352"/>
        <v>38.24</v>
      </c>
      <c r="W1764">
        <f t="shared" si="353"/>
        <v>14.71</v>
      </c>
      <c r="X1764">
        <f t="shared" si="354"/>
        <v>0</v>
      </c>
      <c r="Y1764">
        <f t="shared" si="355"/>
        <v>13.24</v>
      </c>
      <c r="Z1764">
        <f t="shared" si="362"/>
        <v>0</v>
      </c>
      <c r="AA1764">
        <f t="shared" si="363"/>
        <v>0</v>
      </c>
    </row>
    <row r="1765" spans="1:27" x14ac:dyDescent="0.3">
      <c r="A1765" t="s">
        <v>4533</v>
      </c>
      <c r="B1765" t="s">
        <v>4040</v>
      </c>
      <c r="C1765" t="s">
        <v>1780</v>
      </c>
      <c r="D1765">
        <v>4</v>
      </c>
      <c r="E1765">
        <v>0</v>
      </c>
      <c r="F1765">
        <v>1</v>
      </c>
      <c r="G1765" s="4">
        <v>8</v>
      </c>
      <c r="H1765">
        <f t="shared" si="356"/>
        <v>50</v>
      </c>
      <c r="I1765">
        <f t="shared" si="357"/>
        <v>4</v>
      </c>
      <c r="J1765" s="3" t="str">
        <f t="shared" si="358"/>
        <v>PP</v>
      </c>
      <c r="K1765" s="3" t="str">
        <f t="shared" si="359"/>
        <v>PSOE</v>
      </c>
      <c r="L1765" s="3">
        <f t="shared" si="360"/>
        <v>50</v>
      </c>
      <c r="M1765" s="3">
        <f t="shared" si="361"/>
        <v>0</v>
      </c>
      <c r="N1765">
        <v>0</v>
      </c>
      <c r="O1765">
        <v>2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f t="shared" si="351"/>
        <v>0</v>
      </c>
      <c r="V1765">
        <f t="shared" si="352"/>
        <v>50</v>
      </c>
      <c r="W1765">
        <f t="shared" si="353"/>
        <v>0</v>
      </c>
      <c r="X1765">
        <f t="shared" si="354"/>
        <v>0</v>
      </c>
      <c r="Y1765">
        <f t="shared" si="355"/>
        <v>0</v>
      </c>
      <c r="Z1765">
        <f t="shared" si="362"/>
        <v>0</v>
      </c>
      <c r="AA1765">
        <f t="shared" si="363"/>
        <v>0</v>
      </c>
    </row>
    <row r="1766" spans="1:27" x14ac:dyDescent="0.3">
      <c r="A1766" t="s">
        <v>4533</v>
      </c>
      <c r="B1766" t="s">
        <v>4041</v>
      </c>
      <c r="C1766" t="s">
        <v>1781</v>
      </c>
      <c r="D1766">
        <v>37</v>
      </c>
      <c r="E1766">
        <v>0</v>
      </c>
      <c r="F1766">
        <v>0</v>
      </c>
      <c r="G1766" s="4">
        <v>47</v>
      </c>
      <c r="H1766">
        <f t="shared" si="356"/>
        <v>78.72</v>
      </c>
      <c r="I1766">
        <f t="shared" si="357"/>
        <v>37</v>
      </c>
      <c r="J1766" s="3" t="str">
        <f t="shared" si="358"/>
        <v>Ciudadanos</v>
      </c>
      <c r="K1766" s="3" t="str">
        <f t="shared" si="359"/>
        <v>PSOE</v>
      </c>
      <c r="L1766" s="3">
        <f t="shared" si="360"/>
        <v>37.840000000000003</v>
      </c>
      <c r="M1766" s="3">
        <f t="shared" si="361"/>
        <v>24.32</v>
      </c>
      <c r="N1766">
        <v>9</v>
      </c>
      <c r="O1766">
        <v>7</v>
      </c>
      <c r="P1766">
        <v>2</v>
      </c>
      <c r="Q1766">
        <v>4</v>
      </c>
      <c r="R1766">
        <v>14</v>
      </c>
      <c r="S1766">
        <v>0</v>
      </c>
      <c r="T1766">
        <v>0</v>
      </c>
      <c r="U1766">
        <f t="shared" si="351"/>
        <v>24.32</v>
      </c>
      <c r="V1766">
        <f t="shared" si="352"/>
        <v>18.920000000000002</v>
      </c>
      <c r="W1766">
        <f t="shared" si="353"/>
        <v>5.41</v>
      </c>
      <c r="X1766">
        <f t="shared" si="354"/>
        <v>10.81</v>
      </c>
      <c r="Y1766">
        <f t="shared" si="355"/>
        <v>37.840000000000003</v>
      </c>
      <c r="Z1766">
        <f t="shared" si="362"/>
        <v>0</v>
      </c>
      <c r="AA1766">
        <f t="shared" si="363"/>
        <v>0</v>
      </c>
    </row>
    <row r="1767" spans="1:27" x14ac:dyDescent="0.3">
      <c r="A1767" t="s">
        <v>4533</v>
      </c>
      <c r="B1767" t="s">
        <v>4042</v>
      </c>
      <c r="C1767" t="s">
        <v>1782</v>
      </c>
      <c r="D1767">
        <v>16</v>
      </c>
      <c r="E1767">
        <v>0</v>
      </c>
      <c r="F1767">
        <v>0</v>
      </c>
      <c r="G1767" s="4">
        <v>19</v>
      </c>
      <c r="H1767">
        <f t="shared" si="356"/>
        <v>84.21</v>
      </c>
      <c r="I1767">
        <f t="shared" si="357"/>
        <v>16</v>
      </c>
      <c r="J1767" s="3" t="str">
        <f t="shared" si="358"/>
        <v>PP</v>
      </c>
      <c r="K1767" s="3" t="str">
        <f t="shared" si="359"/>
        <v>Ciudadanos</v>
      </c>
      <c r="L1767" s="3">
        <f t="shared" si="360"/>
        <v>31.25</v>
      </c>
      <c r="M1767" s="3">
        <f t="shared" si="361"/>
        <v>25</v>
      </c>
      <c r="N1767">
        <v>1</v>
      </c>
      <c r="O1767">
        <v>5</v>
      </c>
      <c r="P1767">
        <v>1</v>
      </c>
      <c r="Q1767">
        <v>0</v>
      </c>
      <c r="R1767">
        <v>4</v>
      </c>
      <c r="S1767">
        <v>0</v>
      </c>
      <c r="T1767">
        <v>0</v>
      </c>
      <c r="U1767">
        <f t="shared" si="351"/>
        <v>6.25</v>
      </c>
      <c r="V1767">
        <f t="shared" si="352"/>
        <v>31.25</v>
      </c>
      <c r="W1767">
        <f t="shared" si="353"/>
        <v>6.25</v>
      </c>
      <c r="X1767">
        <f t="shared" si="354"/>
        <v>0</v>
      </c>
      <c r="Y1767">
        <f t="shared" si="355"/>
        <v>25</v>
      </c>
      <c r="Z1767">
        <f t="shared" si="362"/>
        <v>0</v>
      </c>
      <c r="AA1767">
        <f t="shared" si="363"/>
        <v>0</v>
      </c>
    </row>
    <row r="1768" spans="1:27" x14ac:dyDescent="0.3">
      <c r="A1768" t="s">
        <v>4533</v>
      </c>
      <c r="B1768" t="s">
        <v>4043</v>
      </c>
      <c r="C1768" t="s">
        <v>1783</v>
      </c>
      <c r="D1768">
        <v>106</v>
      </c>
      <c r="E1768">
        <v>3</v>
      </c>
      <c r="F1768">
        <v>1</v>
      </c>
      <c r="G1768" s="4">
        <v>135</v>
      </c>
      <c r="H1768">
        <f t="shared" si="356"/>
        <v>78.52</v>
      </c>
      <c r="I1768">
        <f t="shared" si="357"/>
        <v>103</v>
      </c>
      <c r="J1768" s="3" t="str">
        <f t="shared" si="358"/>
        <v>PSOE</v>
      </c>
      <c r="K1768" s="3" t="str">
        <f t="shared" si="359"/>
        <v>PP</v>
      </c>
      <c r="L1768" s="3">
        <f t="shared" si="360"/>
        <v>33.979999999999997</v>
      </c>
      <c r="M1768" s="3">
        <f t="shared" si="361"/>
        <v>30.1</v>
      </c>
      <c r="N1768">
        <v>35</v>
      </c>
      <c r="O1768">
        <v>31</v>
      </c>
      <c r="P1768">
        <v>6</v>
      </c>
      <c r="Q1768">
        <v>12</v>
      </c>
      <c r="R1768">
        <v>12</v>
      </c>
      <c r="S1768">
        <v>0</v>
      </c>
      <c r="T1768">
        <v>0</v>
      </c>
      <c r="U1768">
        <f t="shared" si="351"/>
        <v>33.979999999999997</v>
      </c>
      <c r="V1768">
        <f t="shared" si="352"/>
        <v>30.1</v>
      </c>
      <c r="W1768">
        <f t="shared" si="353"/>
        <v>5.83</v>
      </c>
      <c r="X1768">
        <f t="shared" si="354"/>
        <v>11.65</v>
      </c>
      <c r="Y1768">
        <f t="shared" si="355"/>
        <v>11.65</v>
      </c>
      <c r="Z1768">
        <f t="shared" si="362"/>
        <v>0</v>
      </c>
      <c r="AA1768">
        <f t="shared" si="363"/>
        <v>0</v>
      </c>
    </row>
    <row r="1769" spans="1:27" x14ac:dyDescent="0.3">
      <c r="A1769" t="s">
        <v>4533</v>
      </c>
      <c r="B1769" t="s">
        <v>4044</v>
      </c>
      <c r="C1769" t="s">
        <v>1784</v>
      </c>
      <c r="D1769">
        <v>72</v>
      </c>
      <c r="E1769">
        <v>0</v>
      </c>
      <c r="F1769">
        <v>1</v>
      </c>
      <c r="G1769" s="4">
        <v>81</v>
      </c>
      <c r="H1769">
        <f t="shared" si="356"/>
        <v>88.89</v>
      </c>
      <c r="I1769">
        <f t="shared" si="357"/>
        <v>72</v>
      </c>
      <c r="J1769" s="3" t="str">
        <f t="shared" si="358"/>
        <v>PP</v>
      </c>
      <c r="K1769" s="3" t="str">
        <f t="shared" si="359"/>
        <v>PSOE</v>
      </c>
      <c r="L1769" s="3">
        <f t="shared" si="360"/>
        <v>40.28</v>
      </c>
      <c r="M1769" s="3">
        <f t="shared" si="361"/>
        <v>23.61</v>
      </c>
      <c r="N1769">
        <v>17</v>
      </c>
      <c r="O1769">
        <v>29</v>
      </c>
      <c r="P1769">
        <v>3</v>
      </c>
      <c r="Q1769">
        <v>6</v>
      </c>
      <c r="R1769">
        <v>11</v>
      </c>
      <c r="S1769">
        <v>0</v>
      </c>
      <c r="T1769">
        <v>0</v>
      </c>
      <c r="U1769">
        <f t="shared" si="351"/>
        <v>23.61</v>
      </c>
      <c r="V1769">
        <f t="shared" si="352"/>
        <v>40.28</v>
      </c>
      <c r="W1769">
        <f t="shared" si="353"/>
        <v>4.17</v>
      </c>
      <c r="X1769">
        <f t="shared" si="354"/>
        <v>8.33</v>
      </c>
      <c r="Y1769">
        <f t="shared" si="355"/>
        <v>15.28</v>
      </c>
      <c r="Z1769">
        <f t="shared" si="362"/>
        <v>0</v>
      </c>
      <c r="AA1769">
        <f t="shared" si="363"/>
        <v>0</v>
      </c>
    </row>
    <row r="1770" spans="1:27" x14ac:dyDescent="0.3">
      <c r="A1770" t="s">
        <v>4533</v>
      </c>
      <c r="B1770" t="s">
        <v>4045</v>
      </c>
      <c r="C1770" t="s">
        <v>1785</v>
      </c>
      <c r="D1770">
        <v>47</v>
      </c>
      <c r="E1770">
        <v>0</v>
      </c>
      <c r="F1770">
        <v>2</v>
      </c>
      <c r="G1770" s="4">
        <v>62</v>
      </c>
      <c r="H1770">
        <f t="shared" si="356"/>
        <v>75.81</v>
      </c>
      <c r="I1770">
        <f t="shared" si="357"/>
        <v>47</v>
      </c>
      <c r="J1770" s="3" t="str">
        <f t="shared" si="358"/>
        <v>PSOE</v>
      </c>
      <c r="K1770" s="3" t="str">
        <f t="shared" si="359"/>
        <v>PP</v>
      </c>
      <c r="L1770" s="3">
        <f t="shared" si="360"/>
        <v>29.79</v>
      </c>
      <c r="M1770" s="3">
        <f t="shared" si="361"/>
        <v>27.66</v>
      </c>
      <c r="N1770">
        <v>14</v>
      </c>
      <c r="O1770">
        <v>13</v>
      </c>
      <c r="P1770">
        <v>6</v>
      </c>
      <c r="Q1770">
        <v>1</v>
      </c>
      <c r="R1770">
        <v>10</v>
      </c>
      <c r="S1770">
        <v>0</v>
      </c>
      <c r="T1770">
        <v>0</v>
      </c>
      <c r="U1770">
        <f t="shared" si="351"/>
        <v>29.79</v>
      </c>
      <c r="V1770">
        <f t="shared" si="352"/>
        <v>27.66</v>
      </c>
      <c r="W1770">
        <f t="shared" si="353"/>
        <v>12.77</v>
      </c>
      <c r="X1770">
        <f t="shared" si="354"/>
        <v>2.13</v>
      </c>
      <c r="Y1770">
        <f t="shared" si="355"/>
        <v>21.28</v>
      </c>
      <c r="Z1770">
        <f t="shared" si="362"/>
        <v>0</v>
      </c>
      <c r="AA1770">
        <f t="shared" si="363"/>
        <v>0</v>
      </c>
    </row>
    <row r="1771" spans="1:27" x14ac:dyDescent="0.3">
      <c r="A1771" t="s">
        <v>4533</v>
      </c>
      <c r="B1771" t="s">
        <v>4046</v>
      </c>
      <c r="C1771" t="s">
        <v>1786</v>
      </c>
      <c r="D1771">
        <v>17</v>
      </c>
      <c r="E1771">
        <v>0</v>
      </c>
      <c r="F1771">
        <v>0</v>
      </c>
      <c r="G1771" s="4">
        <v>25</v>
      </c>
      <c r="H1771">
        <f t="shared" si="356"/>
        <v>68</v>
      </c>
      <c r="I1771">
        <f t="shared" si="357"/>
        <v>17</v>
      </c>
      <c r="J1771" s="3" t="str">
        <f t="shared" si="358"/>
        <v>PP</v>
      </c>
      <c r="K1771" s="3" t="str">
        <f t="shared" si="359"/>
        <v>PSOE</v>
      </c>
      <c r="L1771" s="3">
        <f t="shared" si="360"/>
        <v>52.94</v>
      </c>
      <c r="M1771" s="3">
        <f t="shared" si="361"/>
        <v>23.53</v>
      </c>
      <c r="N1771">
        <v>4</v>
      </c>
      <c r="O1771">
        <v>9</v>
      </c>
      <c r="P1771">
        <v>1</v>
      </c>
      <c r="Q1771">
        <v>0</v>
      </c>
      <c r="R1771">
        <v>0</v>
      </c>
      <c r="S1771">
        <v>0</v>
      </c>
      <c r="T1771">
        <v>0</v>
      </c>
      <c r="U1771">
        <f t="shared" si="351"/>
        <v>23.53</v>
      </c>
      <c r="V1771">
        <f t="shared" si="352"/>
        <v>52.94</v>
      </c>
      <c r="W1771">
        <f t="shared" si="353"/>
        <v>5.88</v>
      </c>
      <c r="X1771">
        <f t="shared" si="354"/>
        <v>0</v>
      </c>
      <c r="Y1771">
        <f t="shared" si="355"/>
        <v>0</v>
      </c>
      <c r="Z1771">
        <f t="shared" si="362"/>
        <v>0</v>
      </c>
      <c r="AA1771">
        <f t="shared" si="363"/>
        <v>0</v>
      </c>
    </row>
    <row r="1772" spans="1:27" x14ac:dyDescent="0.3">
      <c r="A1772" t="s">
        <v>4533</v>
      </c>
      <c r="B1772" t="s">
        <v>4047</v>
      </c>
      <c r="C1772" t="s">
        <v>1787</v>
      </c>
      <c r="D1772">
        <v>534</v>
      </c>
      <c r="E1772">
        <v>6</v>
      </c>
      <c r="F1772">
        <v>23</v>
      </c>
      <c r="G1772" s="4">
        <v>726</v>
      </c>
      <c r="H1772">
        <f t="shared" si="356"/>
        <v>73.55</v>
      </c>
      <c r="I1772">
        <f t="shared" si="357"/>
        <v>528</v>
      </c>
      <c r="J1772" s="3" t="str">
        <f t="shared" si="358"/>
        <v>PSOE</v>
      </c>
      <c r="K1772" s="3" t="str">
        <f t="shared" si="359"/>
        <v>PP</v>
      </c>
      <c r="L1772" s="3">
        <f t="shared" si="360"/>
        <v>38.07</v>
      </c>
      <c r="M1772" s="3">
        <f t="shared" si="361"/>
        <v>32.200000000000003</v>
      </c>
      <c r="N1772">
        <v>201</v>
      </c>
      <c r="O1772">
        <v>170</v>
      </c>
      <c r="P1772">
        <v>38</v>
      </c>
      <c r="Q1772">
        <v>8</v>
      </c>
      <c r="R1772">
        <v>60</v>
      </c>
      <c r="S1772">
        <v>0</v>
      </c>
      <c r="T1772">
        <v>0</v>
      </c>
      <c r="U1772">
        <f t="shared" si="351"/>
        <v>38.07</v>
      </c>
      <c r="V1772">
        <f t="shared" si="352"/>
        <v>32.200000000000003</v>
      </c>
      <c r="W1772">
        <f t="shared" si="353"/>
        <v>7.2</v>
      </c>
      <c r="X1772">
        <f t="shared" si="354"/>
        <v>1.52</v>
      </c>
      <c r="Y1772">
        <f t="shared" si="355"/>
        <v>11.36</v>
      </c>
      <c r="Z1772">
        <f t="shared" si="362"/>
        <v>0</v>
      </c>
      <c r="AA1772">
        <f t="shared" si="363"/>
        <v>0</v>
      </c>
    </row>
    <row r="1773" spans="1:27" x14ac:dyDescent="0.3">
      <c r="A1773" t="s">
        <v>4533</v>
      </c>
      <c r="B1773" t="s">
        <v>4048</v>
      </c>
      <c r="C1773" t="s">
        <v>1788</v>
      </c>
      <c r="D1773">
        <v>20</v>
      </c>
      <c r="E1773">
        <v>0</v>
      </c>
      <c r="F1773">
        <v>0</v>
      </c>
      <c r="G1773" s="4">
        <v>26</v>
      </c>
      <c r="H1773">
        <f t="shared" si="356"/>
        <v>76.92</v>
      </c>
      <c r="I1773">
        <f t="shared" si="357"/>
        <v>20</v>
      </c>
      <c r="J1773" s="3" t="str">
        <f t="shared" si="358"/>
        <v>PSOE</v>
      </c>
      <c r="K1773" s="3" t="str">
        <f t="shared" si="359"/>
        <v>PP</v>
      </c>
      <c r="L1773" s="3">
        <f t="shared" si="360"/>
        <v>65</v>
      </c>
      <c r="M1773" s="3">
        <f t="shared" si="361"/>
        <v>20</v>
      </c>
      <c r="N1773">
        <v>13</v>
      </c>
      <c r="O1773">
        <v>4</v>
      </c>
      <c r="P1773">
        <v>1</v>
      </c>
      <c r="Q1773">
        <v>0</v>
      </c>
      <c r="R1773">
        <v>2</v>
      </c>
      <c r="S1773">
        <v>0</v>
      </c>
      <c r="T1773">
        <v>0</v>
      </c>
      <c r="U1773">
        <f t="shared" si="351"/>
        <v>65</v>
      </c>
      <c r="V1773">
        <f t="shared" si="352"/>
        <v>20</v>
      </c>
      <c r="W1773">
        <f t="shared" si="353"/>
        <v>5</v>
      </c>
      <c r="X1773">
        <f t="shared" si="354"/>
        <v>0</v>
      </c>
      <c r="Y1773">
        <f t="shared" si="355"/>
        <v>10</v>
      </c>
      <c r="Z1773">
        <f t="shared" si="362"/>
        <v>0</v>
      </c>
      <c r="AA1773">
        <f t="shared" si="363"/>
        <v>0</v>
      </c>
    </row>
    <row r="1774" spans="1:27" x14ac:dyDescent="0.3">
      <c r="A1774" t="s">
        <v>4533</v>
      </c>
      <c r="B1774" t="s">
        <v>4049</v>
      </c>
      <c r="C1774" t="s">
        <v>1789</v>
      </c>
      <c r="D1774">
        <v>29</v>
      </c>
      <c r="E1774">
        <v>0</v>
      </c>
      <c r="F1774">
        <v>0</v>
      </c>
      <c r="G1774" s="4">
        <v>34</v>
      </c>
      <c r="H1774">
        <f t="shared" si="356"/>
        <v>85.29</v>
      </c>
      <c r="I1774">
        <f t="shared" si="357"/>
        <v>29</v>
      </c>
      <c r="J1774" s="3" t="str">
        <f t="shared" si="358"/>
        <v>PSOE</v>
      </c>
      <c r="K1774" s="3" t="str">
        <f t="shared" si="359"/>
        <v>PP</v>
      </c>
      <c r="L1774" s="3">
        <f t="shared" si="360"/>
        <v>65.52</v>
      </c>
      <c r="M1774" s="3">
        <f t="shared" si="361"/>
        <v>17.239999999999998</v>
      </c>
      <c r="N1774">
        <v>19</v>
      </c>
      <c r="O1774">
        <v>5</v>
      </c>
      <c r="P1774">
        <v>0</v>
      </c>
      <c r="Q1774">
        <v>2</v>
      </c>
      <c r="R1774">
        <v>1</v>
      </c>
      <c r="S1774">
        <v>0</v>
      </c>
      <c r="T1774">
        <v>0</v>
      </c>
      <c r="U1774">
        <f t="shared" si="351"/>
        <v>65.52</v>
      </c>
      <c r="V1774">
        <f t="shared" si="352"/>
        <v>17.239999999999998</v>
      </c>
      <c r="W1774">
        <f t="shared" si="353"/>
        <v>0</v>
      </c>
      <c r="X1774">
        <f t="shared" si="354"/>
        <v>6.9</v>
      </c>
      <c r="Y1774">
        <f t="shared" si="355"/>
        <v>3.45</v>
      </c>
      <c r="Z1774">
        <f t="shared" si="362"/>
        <v>0</v>
      </c>
      <c r="AA1774">
        <f t="shared" si="363"/>
        <v>0</v>
      </c>
    </row>
    <row r="1775" spans="1:27" x14ac:dyDescent="0.3">
      <c r="A1775" t="s">
        <v>4533</v>
      </c>
      <c r="B1775" t="s">
        <v>4050</v>
      </c>
      <c r="C1775" t="s">
        <v>1790</v>
      </c>
      <c r="D1775">
        <v>57</v>
      </c>
      <c r="E1775">
        <v>0</v>
      </c>
      <c r="F1775">
        <v>2</v>
      </c>
      <c r="G1775" s="4">
        <v>74</v>
      </c>
      <c r="H1775">
        <f t="shared" si="356"/>
        <v>77.03</v>
      </c>
      <c r="I1775">
        <f t="shared" si="357"/>
        <v>57</v>
      </c>
      <c r="J1775" s="3" t="str">
        <f t="shared" si="358"/>
        <v>PP</v>
      </c>
      <c r="K1775" s="3" t="str">
        <f t="shared" si="359"/>
        <v>PSOE</v>
      </c>
      <c r="L1775" s="3">
        <f t="shared" si="360"/>
        <v>36.840000000000003</v>
      </c>
      <c r="M1775" s="3">
        <f t="shared" si="361"/>
        <v>29.82</v>
      </c>
      <c r="N1775">
        <v>17</v>
      </c>
      <c r="O1775">
        <v>21</v>
      </c>
      <c r="P1775">
        <v>3</v>
      </c>
      <c r="Q1775">
        <v>3</v>
      </c>
      <c r="R1775">
        <v>7</v>
      </c>
      <c r="S1775">
        <v>0</v>
      </c>
      <c r="T1775">
        <v>0</v>
      </c>
      <c r="U1775">
        <f t="shared" si="351"/>
        <v>29.82</v>
      </c>
      <c r="V1775">
        <f t="shared" si="352"/>
        <v>36.840000000000003</v>
      </c>
      <c r="W1775">
        <f t="shared" si="353"/>
        <v>5.26</v>
      </c>
      <c r="X1775">
        <f t="shared" si="354"/>
        <v>5.26</v>
      </c>
      <c r="Y1775">
        <f t="shared" si="355"/>
        <v>12.28</v>
      </c>
      <c r="Z1775">
        <f t="shared" si="362"/>
        <v>0</v>
      </c>
      <c r="AA1775">
        <f t="shared" si="363"/>
        <v>0</v>
      </c>
    </row>
    <row r="1776" spans="1:27" x14ac:dyDescent="0.3">
      <c r="A1776" t="s">
        <v>4533</v>
      </c>
      <c r="B1776" t="s">
        <v>4051</v>
      </c>
      <c r="C1776" t="s">
        <v>1791</v>
      </c>
      <c r="D1776">
        <v>35</v>
      </c>
      <c r="E1776">
        <v>0</v>
      </c>
      <c r="F1776">
        <v>0</v>
      </c>
      <c r="G1776" s="4">
        <v>40</v>
      </c>
      <c r="H1776">
        <f t="shared" si="356"/>
        <v>87.5</v>
      </c>
      <c r="I1776">
        <f t="shared" si="357"/>
        <v>35</v>
      </c>
      <c r="J1776" s="3" t="str">
        <f t="shared" si="358"/>
        <v>PP</v>
      </c>
      <c r="K1776" s="3" t="str">
        <f t="shared" si="359"/>
        <v>PSOE</v>
      </c>
      <c r="L1776" s="3">
        <f t="shared" si="360"/>
        <v>42.86</v>
      </c>
      <c r="M1776" s="3">
        <f t="shared" si="361"/>
        <v>28.57</v>
      </c>
      <c r="N1776">
        <v>10</v>
      </c>
      <c r="O1776">
        <v>15</v>
      </c>
      <c r="P1776">
        <v>2</v>
      </c>
      <c r="Q1776">
        <v>2</v>
      </c>
      <c r="R1776">
        <v>3</v>
      </c>
      <c r="S1776">
        <v>0</v>
      </c>
      <c r="T1776">
        <v>0</v>
      </c>
      <c r="U1776">
        <f t="shared" si="351"/>
        <v>28.57</v>
      </c>
      <c r="V1776">
        <f t="shared" si="352"/>
        <v>42.86</v>
      </c>
      <c r="W1776">
        <f t="shared" si="353"/>
        <v>5.71</v>
      </c>
      <c r="X1776">
        <f t="shared" si="354"/>
        <v>5.71</v>
      </c>
      <c r="Y1776">
        <f t="shared" si="355"/>
        <v>8.57</v>
      </c>
      <c r="Z1776">
        <f t="shared" si="362"/>
        <v>0</v>
      </c>
      <c r="AA1776">
        <f t="shared" si="363"/>
        <v>0</v>
      </c>
    </row>
    <row r="1777" spans="1:27" x14ac:dyDescent="0.3">
      <c r="A1777" t="s">
        <v>4534</v>
      </c>
      <c r="B1777" t="s">
        <v>4052</v>
      </c>
      <c r="C1777" t="s">
        <v>1793</v>
      </c>
      <c r="D1777">
        <v>48</v>
      </c>
      <c r="E1777">
        <v>1</v>
      </c>
      <c r="F1777">
        <v>1</v>
      </c>
      <c r="G1777" s="4">
        <v>53</v>
      </c>
      <c r="H1777">
        <f t="shared" si="356"/>
        <v>90.57</v>
      </c>
      <c r="I1777">
        <f t="shared" si="357"/>
        <v>47</v>
      </c>
      <c r="J1777" s="3" t="str">
        <f t="shared" si="358"/>
        <v>PP</v>
      </c>
      <c r="K1777" s="3" t="str">
        <f t="shared" si="359"/>
        <v>VOX</v>
      </c>
      <c r="L1777" s="3">
        <f t="shared" si="360"/>
        <v>65.959999999999994</v>
      </c>
      <c r="M1777" s="3">
        <f t="shared" si="361"/>
        <v>12.77</v>
      </c>
      <c r="N1777">
        <v>2</v>
      </c>
      <c r="O1777">
        <v>31</v>
      </c>
      <c r="P1777">
        <v>6</v>
      </c>
      <c r="Q1777">
        <v>2</v>
      </c>
      <c r="R1777">
        <v>5</v>
      </c>
      <c r="S1777">
        <v>0</v>
      </c>
      <c r="T1777">
        <v>0</v>
      </c>
      <c r="U1777">
        <f t="shared" si="351"/>
        <v>4.26</v>
      </c>
      <c r="V1777">
        <f t="shared" si="352"/>
        <v>65.959999999999994</v>
      </c>
      <c r="W1777">
        <f t="shared" si="353"/>
        <v>12.77</v>
      </c>
      <c r="X1777">
        <f t="shared" si="354"/>
        <v>4.26</v>
      </c>
      <c r="Y1777">
        <f t="shared" si="355"/>
        <v>10.64</v>
      </c>
      <c r="Z1777">
        <f t="shared" si="362"/>
        <v>0</v>
      </c>
      <c r="AA1777">
        <f t="shared" si="363"/>
        <v>0</v>
      </c>
    </row>
    <row r="1778" spans="1:27" x14ac:dyDescent="0.3">
      <c r="A1778" t="s">
        <v>4534</v>
      </c>
      <c r="B1778" t="s">
        <v>4053</v>
      </c>
      <c r="C1778" t="s">
        <v>1794</v>
      </c>
      <c r="D1778">
        <v>18</v>
      </c>
      <c r="E1778">
        <v>0</v>
      </c>
      <c r="F1778">
        <v>0</v>
      </c>
      <c r="G1778" s="4">
        <v>18</v>
      </c>
      <c r="H1778">
        <f t="shared" si="356"/>
        <v>100</v>
      </c>
      <c r="I1778">
        <f t="shared" si="357"/>
        <v>18</v>
      </c>
      <c r="J1778" s="3" t="str">
        <f t="shared" si="358"/>
        <v>PP</v>
      </c>
      <c r="K1778" s="3" t="str">
        <f t="shared" si="359"/>
        <v>PSOE</v>
      </c>
      <c r="L1778" s="3">
        <f t="shared" si="360"/>
        <v>61.11</v>
      </c>
      <c r="M1778" s="3">
        <f t="shared" si="361"/>
        <v>27.78</v>
      </c>
      <c r="N1778">
        <v>5</v>
      </c>
      <c r="O1778">
        <v>11</v>
      </c>
      <c r="P1778">
        <v>0</v>
      </c>
      <c r="Q1778">
        <v>0</v>
      </c>
      <c r="R1778">
        <v>2</v>
      </c>
      <c r="S1778">
        <v>0</v>
      </c>
      <c r="T1778">
        <v>0</v>
      </c>
      <c r="U1778">
        <f t="shared" si="351"/>
        <v>27.78</v>
      </c>
      <c r="V1778">
        <f t="shared" si="352"/>
        <v>61.11</v>
      </c>
      <c r="W1778">
        <f t="shared" si="353"/>
        <v>0</v>
      </c>
      <c r="X1778">
        <f t="shared" si="354"/>
        <v>0</v>
      </c>
      <c r="Y1778">
        <f t="shared" si="355"/>
        <v>11.11</v>
      </c>
      <c r="Z1778">
        <f t="shared" si="362"/>
        <v>0</v>
      </c>
      <c r="AA1778">
        <f t="shared" si="363"/>
        <v>0</v>
      </c>
    </row>
    <row r="1779" spans="1:27" x14ac:dyDescent="0.3">
      <c r="A1779" t="s">
        <v>4534</v>
      </c>
      <c r="B1779" t="s">
        <v>4054</v>
      </c>
      <c r="C1779" t="s">
        <v>1795</v>
      </c>
      <c r="D1779">
        <v>174</v>
      </c>
      <c r="E1779">
        <v>0</v>
      </c>
      <c r="F1779">
        <v>5</v>
      </c>
      <c r="G1779" s="4">
        <v>204</v>
      </c>
      <c r="H1779">
        <f t="shared" si="356"/>
        <v>85.29</v>
      </c>
      <c r="I1779">
        <f t="shared" si="357"/>
        <v>174</v>
      </c>
      <c r="J1779" s="3" t="str">
        <f t="shared" si="358"/>
        <v>PP</v>
      </c>
      <c r="K1779" s="3" t="str">
        <f t="shared" si="359"/>
        <v>PSOE</v>
      </c>
      <c r="L1779" s="3">
        <f t="shared" si="360"/>
        <v>54.02</v>
      </c>
      <c r="M1779" s="3">
        <f t="shared" si="361"/>
        <v>28.16</v>
      </c>
      <c r="N1779">
        <v>49</v>
      </c>
      <c r="O1779">
        <v>94</v>
      </c>
      <c r="P1779">
        <v>10</v>
      </c>
      <c r="Q1779">
        <v>3</v>
      </c>
      <c r="R1779">
        <v>10</v>
      </c>
      <c r="S1779">
        <v>0</v>
      </c>
      <c r="T1779">
        <v>0</v>
      </c>
      <c r="U1779">
        <f t="shared" si="351"/>
        <v>28.16</v>
      </c>
      <c r="V1779">
        <f t="shared" si="352"/>
        <v>54.02</v>
      </c>
      <c r="W1779">
        <f t="shared" si="353"/>
        <v>5.75</v>
      </c>
      <c r="X1779">
        <f t="shared" si="354"/>
        <v>1.72</v>
      </c>
      <c r="Y1779">
        <f t="shared" si="355"/>
        <v>5.75</v>
      </c>
      <c r="Z1779">
        <f t="shared" si="362"/>
        <v>0</v>
      </c>
      <c r="AA1779">
        <f t="shared" si="363"/>
        <v>0</v>
      </c>
    </row>
    <row r="1780" spans="1:27" x14ac:dyDescent="0.3">
      <c r="A1780" t="s">
        <v>4534</v>
      </c>
      <c r="B1780" t="s">
        <v>4055</v>
      </c>
      <c r="C1780" t="s">
        <v>1796</v>
      </c>
      <c r="D1780">
        <v>966</v>
      </c>
      <c r="E1780">
        <v>8</v>
      </c>
      <c r="F1780">
        <v>11</v>
      </c>
      <c r="G1780" s="4">
        <v>1138</v>
      </c>
      <c r="H1780">
        <f t="shared" si="356"/>
        <v>84.89</v>
      </c>
      <c r="I1780">
        <f t="shared" si="357"/>
        <v>958</v>
      </c>
      <c r="J1780" s="3" t="str">
        <f t="shared" si="358"/>
        <v>PSOE</v>
      </c>
      <c r="K1780" s="3" t="str">
        <f t="shared" si="359"/>
        <v>PP</v>
      </c>
      <c r="L1780" s="3">
        <f t="shared" si="360"/>
        <v>49.16</v>
      </c>
      <c r="M1780" s="3">
        <f t="shared" si="361"/>
        <v>31.94</v>
      </c>
      <c r="N1780">
        <v>471</v>
      </c>
      <c r="O1780">
        <v>306</v>
      </c>
      <c r="P1780">
        <v>58</v>
      </c>
      <c r="Q1780">
        <v>8</v>
      </c>
      <c r="R1780">
        <v>82</v>
      </c>
      <c r="S1780">
        <v>0</v>
      </c>
      <c r="T1780">
        <v>0</v>
      </c>
      <c r="U1780">
        <f t="shared" si="351"/>
        <v>49.16</v>
      </c>
      <c r="V1780">
        <f t="shared" si="352"/>
        <v>31.94</v>
      </c>
      <c r="W1780">
        <f t="shared" si="353"/>
        <v>6.05</v>
      </c>
      <c r="X1780">
        <f t="shared" si="354"/>
        <v>0.84</v>
      </c>
      <c r="Y1780">
        <f t="shared" si="355"/>
        <v>8.56</v>
      </c>
      <c r="Z1780">
        <f t="shared" si="362"/>
        <v>0</v>
      </c>
      <c r="AA1780">
        <f t="shared" si="363"/>
        <v>0</v>
      </c>
    </row>
    <row r="1781" spans="1:27" x14ac:dyDescent="0.3">
      <c r="A1781" t="s">
        <v>4534</v>
      </c>
      <c r="B1781" t="s">
        <v>4056</v>
      </c>
      <c r="C1781" t="s">
        <v>1797</v>
      </c>
      <c r="D1781">
        <v>444</v>
      </c>
      <c r="E1781">
        <v>6</v>
      </c>
      <c r="F1781">
        <v>11</v>
      </c>
      <c r="G1781" s="4">
        <v>504</v>
      </c>
      <c r="H1781">
        <f t="shared" si="356"/>
        <v>88.1</v>
      </c>
      <c r="I1781">
        <f t="shared" si="357"/>
        <v>438</v>
      </c>
      <c r="J1781" s="3" t="str">
        <f t="shared" si="358"/>
        <v>PP</v>
      </c>
      <c r="K1781" s="3" t="str">
        <f t="shared" si="359"/>
        <v>PSOE</v>
      </c>
      <c r="L1781" s="3">
        <f t="shared" si="360"/>
        <v>36.299999999999997</v>
      </c>
      <c r="M1781" s="3">
        <f t="shared" si="361"/>
        <v>29.91</v>
      </c>
      <c r="N1781">
        <v>131</v>
      </c>
      <c r="O1781">
        <v>159</v>
      </c>
      <c r="P1781">
        <v>15</v>
      </c>
      <c r="Q1781">
        <v>6</v>
      </c>
      <c r="R1781">
        <v>74</v>
      </c>
      <c r="S1781">
        <v>0</v>
      </c>
      <c r="T1781">
        <v>0</v>
      </c>
      <c r="U1781">
        <f t="shared" si="351"/>
        <v>29.91</v>
      </c>
      <c r="V1781">
        <f t="shared" si="352"/>
        <v>36.299999999999997</v>
      </c>
      <c r="W1781">
        <f t="shared" si="353"/>
        <v>3.42</v>
      </c>
      <c r="X1781">
        <f t="shared" si="354"/>
        <v>1.37</v>
      </c>
      <c r="Y1781">
        <f t="shared" si="355"/>
        <v>16.89</v>
      </c>
      <c r="Z1781">
        <f t="shared" si="362"/>
        <v>0</v>
      </c>
      <c r="AA1781">
        <f t="shared" si="363"/>
        <v>0</v>
      </c>
    </row>
    <row r="1782" spans="1:27" x14ac:dyDescent="0.3">
      <c r="A1782" t="s">
        <v>4534</v>
      </c>
      <c r="B1782" t="s">
        <v>4057</v>
      </c>
      <c r="C1782" t="s">
        <v>1798</v>
      </c>
      <c r="D1782">
        <v>155</v>
      </c>
      <c r="E1782">
        <v>1</v>
      </c>
      <c r="F1782">
        <v>0</v>
      </c>
      <c r="G1782" s="4">
        <v>186</v>
      </c>
      <c r="H1782">
        <f t="shared" si="356"/>
        <v>83.33</v>
      </c>
      <c r="I1782">
        <f t="shared" si="357"/>
        <v>154</v>
      </c>
      <c r="J1782" s="3" t="str">
        <f t="shared" si="358"/>
        <v>PSOE</v>
      </c>
      <c r="K1782" s="3" t="str">
        <f t="shared" si="359"/>
        <v>PP</v>
      </c>
      <c r="L1782" s="3">
        <f t="shared" si="360"/>
        <v>37.01</v>
      </c>
      <c r="M1782" s="3">
        <f t="shared" si="361"/>
        <v>20.78</v>
      </c>
      <c r="N1782">
        <v>57</v>
      </c>
      <c r="O1782">
        <v>32</v>
      </c>
      <c r="P1782">
        <v>14</v>
      </c>
      <c r="Q1782">
        <v>16</v>
      </c>
      <c r="R1782">
        <v>14</v>
      </c>
      <c r="S1782">
        <v>0</v>
      </c>
      <c r="T1782">
        <v>0</v>
      </c>
      <c r="U1782">
        <f t="shared" si="351"/>
        <v>37.01</v>
      </c>
      <c r="V1782">
        <f t="shared" si="352"/>
        <v>20.78</v>
      </c>
      <c r="W1782">
        <f t="shared" si="353"/>
        <v>9.09</v>
      </c>
      <c r="X1782">
        <f t="shared" si="354"/>
        <v>10.39</v>
      </c>
      <c r="Y1782">
        <f t="shared" si="355"/>
        <v>9.09</v>
      </c>
      <c r="Z1782">
        <f t="shared" si="362"/>
        <v>0</v>
      </c>
      <c r="AA1782">
        <f t="shared" si="363"/>
        <v>0</v>
      </c>
    </row>
    <row r="1783" spans="1:27" x14ac:dyDescent="0.3">
      <c r="A1783" t="s">
        <v>4534</v>
      </c>
      <c r="B1783" t="s">
        <v>4058</v>
      </c>
      <c r="C1783" t="s">
        <v>1799</v>
      </c>
      <c r="D1783">
        <v>2821</v>
      </c>
      <c r="E1783">
        <v>21</v>
      </c>
      <c r="F1783">
        <v>32</v>
      </c>
      <c r="G1783" s="4">
        <v>4043</v>
      </c>
      <c r="H1783">
        <f t="shared" si="356"/>
        <v>69.77</v>
      </c>
      <c r="I1783">
        <f t="shared" si="357"/>
        <v>2800</v>
      </c>
      <c r="J1783" s="3" t="str">
        <f t="shared" si="358"/>
        <v>PSOE</v>
      </c>
      <c r="K1783" s="3" t="str">
        <f t="shared" si="359"/>
        <v>PP</v>
      </c>
      <c r="L1783" s="3">
        <f t="shared" si="360"/>
        <v>34.21</v>
      </c>
      <c r="M1783" s="3">
        <f t="shared" si="361"/>
        <v>20.61</v>
      </c>
      <c r="N1783">
        <v>958</v>
      </c>
      <c r="O1783">
        <v>577</v>
      </c>
      <c r="P1783">
        <v>236</v>
      </c>
      <c r="Q1783">
        <v>164</v>
      </c>
      <c r="R1783">
        <v>569</v>
      </c>
      <c r="S1783">
        <v>0</v>
      </c>
      <c r="T1783">
        <v>0</v>
      </c>
      <c r="U1783">
        <f t="shared" si="351"/>
        <v>34.21</v>
      </c>
      <c r="V1783">
        <f t="shared" si="352"/>
        <v>20.61</v>
      </c>
      <c r="W1783">
        <f t="shared" si="353"/>
        <v>8.43</v>
      </c>
      <c r="X1783">
        <f t="shared" si="354"/>
        <v>5.86</v>
      </c>
      <c r="Y1783">
        <f t="shared" si="355"/>
        <v>20.32</v>
      </c>
      <c r="Z1783">
        <f t="shared" si="362"/>
        <v>0</v>
      </c>
      <c r="AA1783">
        <f t="shared" si="363"/>
        <v>0</v>
      </c>
    </row>
    <row r="1784" spans="1:27" x14ac:dyDescent="0.3">
      <c r="A1784" t="s">
        <v>4534</v>
      </c>
      <c r="B1784" t="s">
        <v>4059</v>
      </c>
      <c r="C1784" t="s">
        <v>1800</v>
      </c>
      <c r="D1784">
        <v>15</v>
      </c>
      <c r="E1784">
        <v>0</v>
      </c>
      <c r="F1784">
        <v>0</v>
      </c>
      <c r="G1784" s="4">
        <v>22</v>
      </c>
      <c r="H1784">
        <f t="shared" si="356"/>
        <v>68.180000000000007</v>
      </c>
      <c r="I1784">
        <f t="shared" si="357"/>
        <v>15</v>
      </c>
      <c r="J1784" s="3" t="str">
        <f t="shared" si="358"/>
        <v>PP</v>
      </c>
      <c r="K1784" s="3" t="str">
        <f t="shared" si="359"/>
        <v>PSOE</v>
      </c>
      <c r="L1784" s="3">
        <f t="shared" si="360"/>
        <v>46.67</v>
      </c>
      <c r="M1784" s="3">
        <f t="shared" si="361"/>
        <v>20</v>
      </c>
      <c r="N1784">
        <v>3</v>
      </c>
      <c r="O1784">
        <v>7</v>
      </c>
      <c r="P1784">
        <v>2</v>
      </c>
      <c r="Q1784">
        <v>1</v>
      </c>
      <c r="R1784">
        <v>2</v>
      </c>
      <c r="S1784">
        <v>0</v>
      </c>
      <c r="T1784">
        <v>0</v>
      </c>
      <c r="U1784">
        <f t="shared" si="351"/>
        <v>20</v>
      </c>
      <c r="V1784">
        <f t="shared" si="352"/>
        <v>46.67</v>
      </c>
      <c r="W1784">
        <f t="shared" si="353"/>
        <v>13.33</v>
      </c>
      <c r="X1784">
        <f t="shared" si="354"/>
        <v>6.67</v>
      </c>
      <c r="Y1784">
        <f t="shared" si="355"/>
        <v>13.33</v>
      </c>
      <c r="Z1784">
        <f t="shared" si="362"/>
        <v>0</v>
      </c>
      <c r="AA1784">
        <f t="shared" si="363"/>
        <v>0</v>
      </c>
    </row>
    <row r="1785" spans="1:27" x14ac:dyDescent="0.3">
      <c r="A1785" t="s">
        <v>4534</v>
      </c>
      <c r="B1785" t="s">
        <v>4060</v>
      </c>
      <c r="C1785" t="s">
        <v>1801</v>
      </c>
      <c r="D1785">
        <v>85</v>
      </c>
      <c r="E1785">
        <v>1</v>
      </c>
      <c r="F1785">
        <v>0</v>
      </c>
      <c r="G1785" s="4">
        <v>99</v>
      </c>
      <c r="H1785">
        <f t="shared" si="356"/>
        <v>85.86</v>
      </c>
      <c r="I1785">
        <f t="shared" si="357"/>
        <v>84</v>
      </c>
      <c r="J1785" s="3" t="str">
        <f t="shared" si="358"/>
        <v>PP</v>
      </c>
      <c r="K1785" s="3" t="str">
        <f t="shared" si="359"/>
        <v>PSOE</v>
      </c>
      <c r="L1785" s="3">
        <f t="shared" si="360"/>
        <v>35.71</v>
      </c>
      <c r="M1785" s="3">
        <f t="shared" si="361"/>
        <v>30.95</v>
      </c>
      <c r="N1785">
        <v>26</v>
      </c>
      <c r="O1785">
        <v>30</v>
      </c>
      <c r="P1785">
        <v>7</v>
      </c>
      <c r="Q1785">
        <v>0</v>
      </c>
      <c r="R1785">
        <v>15</v>
      </c>
      <c r="S1785">
        <v>0</v>
      </c>
      <c r="T1785">
        <v>0</v>
      </c>
      <c r="U1785">
        <f t="shared" si="351"/>
        <v>30.95</v>
      </c>
      <c r="V1785">
        <f t="shared" si="352"/>
        <v>35.71</v>
      </c>
      <c r="W1785">
        <f t="shared" si="353"/>
        <v>8.33</v>
      </c>
      <c r="X1785">
        <f t="shared" si="354"/>
        <v>0</v>
      </c>
      <c r="Y1785">
        <f t="shared" si="355"/>
        <v>17.86</v>
      </c>
      <c r="Z1785">
        <f t="shared" si="362"/>
        <v>0</v>
      </c>
      <c r="AA1785">
        <f t="shared" si="363"/>
        <v>0</v>
      </c>
    </row>
    <row r="1786" spans="1:27" x14ac:dyDescent="0.3">
      <c r="A1786" t="s">
        <v>4534</v>
      </c>
      <c r="B1786" t="s">
        <v>4061</v>
      </c>
      <c r="C1786" t="s">
        <v>1802</v>
      </c>
      <c r="D1786">
        <v>10059</v>
      </c>
      <c r="E1786">
        <v>60</v>
      </c>
      <c r="F1786">
        <v>112</v>
      </c>
      <c r="G1786" s="4">
        <v>14585</v>
      </c>
      <c r="H1786">
        <f t="shared" si="356"/>
        <v>68.97</v>
      </c>
      <c r="I1786">
        <f t="shared" si="357"/>
        <v>9999</v>
      </c>
      <c r="J1786" s="3" t="str">
        <f t="shared" si="358"/>
        <v>PSOE</v>
      </c>
      <c r="K1786" s="3" t="str">
        <f t="shared" si="359"/>
        <v>Ciudadanos</v>
      </c>
      <c r="L1786" s="3">
        <f t="shared" si="360"/>
        <v>28.62</v>
      </c>
      <c r="M1786" s="3">
        <f t="shared" si="361"/>
        <v>27.39</v>
      </c>
      <c r="N1786">
        <v>2862</v>
      </c>
      <c r="O1786">
        <v>2235</v>
      </c>
      <c r="P1786">
        <v>947</v>
      </c>
      <c r="Q1786">
        <v>636</v>
      </c>
      <c r="R1786">
        <v>2739</v>
      </c>
      <c r="S1786">
        <v>0</v>
      </c>
      <c r="T1786">
        <v>0</v>
      </c>
      <c r="U1786">
        <f t="shared" si="351"/>
        <v>28.62</v>
      </c>
      <c r="V1786">
        <f t="shared" si="352"/>
        <v>22.35</v>
      </c>
      <c r="W1786">
        <f t="shared" si="353"/>
        <v>9.4700000000000006</v>
      </c>
      <c r="X1786">
        <f t="shared" si="354"/>
        <v>6.36</v>
      </c>
      <c r="Y1786">
        <f t="shared" si="355"/>
        <v>27.39</v>
      </c>
      <c r="Z1786">
        <f t="shared" si="362"/>
        <v>0</v>
      </c>
      <c r="AA1786">
        <f t="shared" si="363"/>
        <v>0</v>
      </c>
    </row>
    <row r="1787" spans="1:27" x14ac:dyDescent="0.3">
      <c r="A1787" t="s">
        <v>4534</v>
      </c>
      <c r="B1787" t="s">
        <v>4062</v>
      </c>
      <c r="C1787" t="s">
        <v>1803</v>
      </c>
      <c r="D1787">
        <v>492</v>
      </c>
      <c r="E1787">
        <v>3</v>
      </c>
      <c r="F1787">
        <v>5</v>
      </c>
      <c r="G1787" s="4">
        <v>558</v>
      </c>
      <c r="H1787">
        <f t="shared" si="356"/>
        <v>88.17</v>
      </c>
      <c r="I1787">
        <f t="shared" si="357"/>
        <v>489</v>
      </c>
      <c r="J1787" s="3" t="str">
        <f t="shared" si="358"/>
        <v>PP</v>
      </c>
      <c r="K1787" s="3" t="str">
        <f t="shared" si="359"/>
        <v>PSOE</v>
      </c>
      <c r="L1787" s="3">
        <f t="shared" si="360"/>
        <v>54.6</v>
      </c>
      <c r="M1787" s="3">
        <f t="shared" si="361"/>
        <v>27.4</v>
      </c>
      <c r="N1787">
        <v>134</v>
      </c>
      <c r="O1787">
        <v>267</v>
      </c>
      <c r="P1787">
        <v>40</v>
      </c>
      <c r="Q1787">
        <v>3</v>
      </c>
      <c r="R1787">
        <v>36</v>
      </c>
      <c r="S1787">
        <v>0</v>
      </c>
      <c r="T1787">
        <v>0</v>
      </c>
      <c r="U1787">
        <f t="shared" si="351"/>
        <v>27.4</v>
      </c>
      <c r="V1787">
        <f t="shared" si="352"/>
        <v>54.6</v>
      </c>
      <c r="W1787">
        <f t="shared" si="353"/>
        <v>8.18</v>
      </c>
      <c r="X1787">
        <f t="shared" si="354"/>
        <v>0.61</v>
      </c>
      <c r="Y1787">
        <f t="shared" si="355"/>
        <v>7.36</v>
      </c>
      <c r="Z1787">
        <f t="shared" si="362"/>
        <v>0</v>
      </c>
      <c r="AA1787">
        <f t="shared" si="363"/>
        <v>0</v>
      </c>
    </row>
    <row r="1788" spans="1:27" x14ac:dyDescent="0.3">
      <c r="A1788" t="s">
        <v>4534</v>
      </c>
      <c r="B1788" t="s">
        <v>4063</v>
      </c>
      <c r="C1788" t="s">
        <v>1804</v>
      </c>
      <c r="D1788">
        <v>76</v>
      </c>
      <c r="E1788">
        <v>1</v>
      </c>
      <c r="F1788">
        <v>0</v>
      </c>
      <c r="G1788" s="4">
        <v>100</v>
      </c>
      <c r="H1788">
        <f t="shared" si="356"/>
        <v>76</v>
      </c>
      <c r="I1788">
        <f t="shared" si="357"/>
        <v>75</v>
      </c>
      <c r="J1788" s="3" t="str">
        <f t="shared" si="358"/>
        <v>PP</v>
      </c>
      <c r="K1788" s="3" t="str">
        <f t="shared" si="359"/>
        <v>PSOE</v>
      </c>
      <c r="L1788" s="3">
        <f t="shared" si="360"/>
        <v>53.33</v>
      </c>
      <c r="M1788" s="3">
        <f t="shared" si="361"/>
        <v>22.67</v>
      </c>
      <c r="N1788">
        <v>17</v>
      </c>
      <c r="O1788">
        <v>40</v>
      </c>
      <c r="P1788">
        <v>8</v>
      </c>
      <c r="Q1788">
        <v>1</v>
      </c>
      <c r="R1788">
        <v>6</v>
      </c>
      <c r="S1788">
        <v>0</v>
      </c>
      <c r="T1788">
        <v>0</v>
      </c>
      <c r="U1788">
        <f t="shared" si="351"/>
        <v>22.67</v>
      </c>
      <c r="V1788">
        <f t="shared" si="352"/>
        <v>53.33</v>
      </c>
      <c r="W1788">
        <f t="shared" si="353"/>
        <v>10.67</v>
      </c>
      <c r="X1788">
        <f t="shared" si="354"/>
        <v>1.33</v>
      </c>
      <c r="Y1788">
        <f t="shared" si="355"/>
        <v>8</v>
      </c>
      <c r="Z1788">
        <f t="shared" si="362"/>
        <v>0</v>
      </c>
      <c r="AA1788">
        <f t="shared" si="363"/>
        <v>0</v>
      </c>
    </row>
    <row r="1789" spans="1:27" x14ac:dyDescent="0.3">
      <c r="A1789" t="s">
        <v>4534</v>
      </c>
      <c r="B1789" t="s">
        <v>4064</v>
      </c>
      <c r="C1789" t="s">
        <v>1805</v>
      </c>
      <c r="D1789">
        <v>78</v>
      </c>
      <c r="E1789">
        <v>3</v>
      </c>
      <c r="F1789">
        <v>1</v>
      </c>
      <c r="G1789" s="4">
        <v>90</v>
      </c>
      <c r="H1789">
        <f t="shared" si="356"/>
        <v>86.67</v>
      </c>
      <c r="I1789">
        <f t="shared" si="357"/>
        <v>75</v>
      </c>
      <c r="J1789" s="3" t="str">
        <f t="shared" si="358"/>
        <v>PSOE</v>
      </c>
      <c r="K1789" s="3" t="str">
        <f t="shared" si="359"/>
        <v>PP</v>
      </c>
      <c r="L1789" s="3">
        <f t="shared" si="360"/>
        <v>53.33</v>
      </c>
      <c r="M1789" s="3">
        <f t="shared" si="361"/>
        <v>29.33</v>
      </c>
      <c r="N1789">
        <v>40</v>
      </c>
      <c r="O1789">
        <v>22</v>
      </c>
      <c r="P1789">
        <v>0</v>
      </c>
      <c r="Q1789">
        <v>1</v>
      </c>
      <c r="R1789">
        <v>8</v>
      </c>
      <c r="S1789">
        <v>0</v>
      </c>
      <c r="T1789">
        <v>0</v>
      </c>
      <c r="U1789">
        <f t="shared" si="351"/>
        <v>53.33</v>
      </c>
      <c r="V1789">
        <f t="shared" si="352"/>
        <v>29.33</v>
      </c>
      <c r="W1789">
        <f t="shared" si="353"/>
        <v>0</v>
      </c>
      <c r="X1789">
        <f t="shared" si="354"/>
        <v>1.33</v>
      </c>
      <c r="Y1789">
        <f t="shared" si="355"/>
        <v>10.67</v>
      </c>
      <c r="Z1789">
        <f t="shared" si="362"/>
        <v>0</v>
      </c>
      <c r="AA1789">
        <f t="shared" si="363"/>
        <v>0</v>
      </c>
    </row>
    <row r="1790" spans="1:27" x14ac:dyDescent="0.3">
      <c r="A1790" t="s">
        <v>4534</v>
      </c>
      <c r="B1790" t="s">
        <v>4065</v>
      </c>
      <c r="C1790" t="s">
        <v>1806</v>
      </c>
      <c r="D1790">
        <v>41</v>
      </c>
      <c r="E1790">
        <v>0</v>
      </c>
      <c r="F1790">
        <v>0</v>
      </c>
      <c r="G1790" s="4">
        <v>47</v>
      </c>
      <c r="H1790">
        <f t="shared" si="356"/>
        <v>87.23</v>
      </c>
      <c r="I1790">
        <f t="shared" si="357"/>
        <v>41</v>
      </c>
      <c r="J1790" s="3" t="str">
        <f t="shared" si="358"/>
        <v>PP</v>
      </c>
      <c r="K1790" s="3" t="str">
        <f t="shared" si="359"/>
        <v>PSOE</v>
      </c>
      <c r="L1790" s="3">
        <f t="shared" si="360"/>
        <v>36.590000000000003</v>
      </c>
      <c r="M1790" s="3">
        <f t="shared" si="361"/>
        <v>29.27</v>
      </c>
      <c r="N1790">
        <v>12</v>
      </c>
      <c r="O1790">
        <v>15</v>
      </c>
      <c r="P1790">
        <v>9</v>
      </c>
      <c r="Q1790">
        <v>0</v>
      </c>
      <c r="R1790">
        <v>4</v>
      </c>
      <c r="S1790">
        <v>0</v>
      </c>
      <c r="T1790">
        <v>0</v>
      </c>
      <c r="U1790">
        <f t="shared" si="351"/>
        <v>29.27</v>
      </c>
      <c r="V1790">
        <f t="shared" si="352"/>
        <v>36.590000000000003</v>
      </c>
      <c r="W1790">
        <f t="shared" si="353"/>
        <v>21.95</v>
      </c>
      <c r="X1790">
        <f t="shared" si="354"/>
        <v>0</v>
      </c>
      <c r="Y1790">
        <f t="shared" si="355"/>
        <v>9.76</v>
      </c>
      <c r="Z1790">
        <f t="shared" si="362"/>
        <v>0</v>
      </c>
      <c r="AA1790">
        <f t="shared" si="363"/>
        <v>0</v>
      </c>
    </row>
    <row r="1791" spans="1:27" x14ac:dyDescent="0.3">
      <c r="A1791" t="s">
        <v>4534</v>
      </c>
      <c r="B1791" t="s">
        <v>4066</v>
      </c>
      <c r="C1791" t="s">
        <v>1807</v>
      </c>
      <c r="D1791">
        <v>139</v>
      </c>
      <c r="E1791">
        <v>2</v>
      </c>
      <c r="F1791">
        <v>0</v>
      </c>
      <c r="G1791" s="4">
        <v>174</v>
      </c>
      <c r="H1791">
        <f t="shared" si="356"/>
        <v>79.89</v>
      </c>
      <c r="I1791">
        <f t="shared" si="357"/>
        <v>137</v>
      </c>
      <c r="J1791" s="3" t="str">
        <f t="shared" si="358"/>
        <v>PSOE</v>
      </c>
      <c r="K1791" s="3" t="str">
        <f t="shared" si="359"/>
        <v>PP</v>
      </c>
      <c r="L1791" s="3">
        <f t="shared" si="360"/>
        <v>40.15</v>
      </c>
      <c r="M1791" s="3">
        <f t="shared" si="361"/>
        <v>37.229999999999997</v>
      </c>
      <c r="N1791">
        <v>55</v>
      </c>
      <c r="O1791">
        <v>51</v>
      </c>
      <c r="P1791">
        <v>7</v>
      </c>
      <c r="Q1791">
        <v>7</v>
      </c>
      <c r="R1791">
        <v>14</v>
      </c>
      <c r="S1791">
        <v>0</v>
      </c>
      <c r="T1791">
        <v>0</v>
      </c>
      <c r="U1791">
        <f t="shared" si="351"/>
        <v>40.15</v>
      </c>
      <c r="V1791">
        <f t="shared" si="352"/>
        <v>37.229999999999997</v>
      </c>
      <c r="W1791">
        <f t="shared" si="353"/>
        <v>5.1100000000000003</v>
      </c>
      <c r="X1791">
        <f t="shared" si="354"/>
        <v>5.1100000000000003</v>
      </c>
      <c r="Y1791">
        <f t="shared" si="355"/>
        <v>10.220000000000001</v>
      </c>
      <c r="Z1791">
        <f t="shared" si="362"/>
        <v>0</v>
      </c>
      <c r="AA1791">
        <f t="shared" si="363"/>
        <v>0</v>
      </c>
    </row>
    <row r="1792" spans="1:27" x14ac:dyDescent="0.3">
      <c r="A1792" t="s">
        <v>4534</v>
      </c>
      <c r="B1792" t="s">
        <v>4067</v>
      </c>
      <c r="C1792" t="s">
        <v>1808</v>
      </c>
      <c r="D1792">
        <v>60</v>
      </c>
      <c r="E1792">
        <v>0</v>
      </c>
      <c r="F1792">
        <v>0</v>
      </c>
      <c r="G1792" s="4">
        <v>71</v>
      </c>
      <c r="H1792">
        <f t="shared" si="356"/>
        <v>84.51</v>
      </c>
      <c r="I1792">
        <f t="shared" si="357"/>
        <v>60</v>
      </c>
      <c r="J1792" s="3" t="str">
        <f t="shared" si="358"/>
        <v>PP</v>
      </c>
      <c r="K1792" s="3" t="str">
        <f t="shared" si="359"/>
        <v>PSOE</v>
      </c>
      <c r="L1792" s="3">
        <f t="shared" si="360"/>
        <v>40</v>
      </c>
      <c r="M1792" s="3">
        <f t="shared" si="361"/>
        <v>26.67</v>
      </c>
      <c r="N1792">
        <v>16</v>
      </c>
      <c r="O1792">
        <v>24</v>
      </c>
      <c r="P1792">
        <v>2</v>
      </c>
      <c r="Q1792">
        <v>3</v>
      </c>
      <c r="R1792">
        <v>14</v>
      </c>
      <c r="S1792">
        <v>0</v>
      </c>
      <c r="T1792">
        <v>0</v>
      </c>
      <c r="U1792">
        <f t="shared" si="351"/>
        <v>26.67</v>
      </c>
      <c r="V1792">
        <f t="shared" si="352"/>
        <v>40</v>
      </c>
      <c r="W1792">
        <f t="shared" si="353"/>
        <v>3.33</v>
      </c>
      <c r="X1792">
        <f t="shared" si="354"/>
        <v>5</v>
      </c>
      <c r="Y1792">
        <f t="shared" si="355"/>
        <v>23.33</v>
      </c>
      <c r="Z1792">
        <f t="shared" si="362"/>
        <v>0</v>
      </c>
      <c r="AA1792">
        <f t="shared" si="363"/>
        <v>0</v>
      </c>
    </row>
    <row r="1793" spans="1:27" x14ac:dyDescent="0.3">
      <c r="A1793" t="s">
        <v>4534</v>
      </c>
      <c r="B1793" t="s">
        <v>4068</v>
      </c>
      <c r="C1793" t="s">
        <v>1809</v>
      </c>
      <c r="D1793">
        <v>154</v>
      </c>
      <c r="E1793">
        <v>2</v>
      </c>
      <c r="F1793">
        <v>0</v>
      </c>
      <c r="G1793" s="4">
        <v>197</v>
      </c>
      <c r="H1793">
        <f t="shared" si="356"/>
        <v>78.17</v>
      </c>
      <c r="I1793">
        <f t="shared" si="357"/>
        <v>152</v>
      </c>
      <c r="J1793" s="3" t="str">
        <f t="shared" si="358"/>
        <v>PP</v>
      </c>
      <c r="K1793" s="3" t="str">
        <f t="shared" si="359"/>
        <v>VOX</v>
      </c>
      <c r="L1793" s="3">
        <f t="shared" si="360"/>
        <v>53.29</v>
      </c>
      <c r="M1793" s="3">
        <f t="shared" si="361"/>
        <v>15.79</v>
      </c>
      <c r="N1793">
        <v>20</v>
      </c>
      <c r="O1793">
        <v>81</v>
      </c>
      <c r="P1793">
        <v>24</v>
      </c>
      <c r="Q1793">
        <v>2</v>
      </c>
      <c r="R1793">
        <v>17</v>
      </c>
      <c r="S1793">
        <v>0</v>
      </c>
      <c r="T1793">
        <v>0</v>
      </c>
      <c r="U1793">
        <f t="shared" si="351"/>
        <v>13.16</v>
      </c>
      <c r="V1793">
        <f t="shared" si="352"/>
        <v>53.29</v>
      </c>
      <c r="W1793">
        <f t="shared" si="353"/>
        <v>15.79</v>
      </c>
      <c r="X1793">
        <f t="shared" si="354"/>
        <v>1.32</v>
      </c>
      <c r="Y1793">
        <f t="shared" si="355"/>
        <v>11.18</v>
      </c>
      <c r="Z1793">
        <f t="shared" si="362"/>
        <v>0</v>
      </c>
      <c r="AA1793">
        <f t="shared" si="363"/>
        <v>0</v>
      </c>
    </row>
    <row r="1794" spans="1:27" x14ac:dyDescent="0.3">
      <c r="A1794" t="s">
        <v>4534</v>
      </c>
      <c r="B1794" t="s">
        <v>4069</v>
      </c>
      <c r="C1794" t="s">
        <v>1810</v>
      </c>
      <c r="D1794">
        <v>32</v>
      </c>
      <c r="E1794">
        <v>4</v>
      </c>
      <c r="F1794">
        <v>0</v>
      </c>
      <c r="G1794" s="4">
        <v>36</v>
      </c>
      <c r="H1794">
        <f t="shared" si="356"/>
        <v>88.89</v>
      </c>
      <c r="I1794">
        <f t="shared" si="357"/>
        <v>28</v>
      </c>
      <c r="J1794" s="3" t="str">
        <f t="shared" si="358"/>
        <v>PP</v>
      </c>
      <c r="K1794" s="3" t="str">
        <f t="shared" si="359"/>
        <v>VOX</v>
      </c>
      <c r="L1794" s="3">
        <f t="shared" si="360"/>
        <v>53.57</v>
      </c>
      <c r="M1794" s="3">
        <f t="shared" si="361"/>
        <v>17.86</v>
      </c>
      <c r="N1794">
        <v>3</v>
      </c>
      <c r="O1794">
        <v>15</v>
      </c>
      <c r="P1794">
        <v>5</v>
      </c>
      <c r="Q1794">
        <v>2</v>
      </c>
      <c r="R1794">
        <v>1</v>
      </c>
      <c r="S1794">
        <v>0</v>
      </c>
      <c r="T1794">
        <v>0</v>
      </c>
      <c r="U1794">
        <f t="shared" ref="U1794:U1857" si="364">ROUND((N1794/$I1794)*100,2)</f>
        <v>10.71</v>
      </c>
      <c r="V1794">
        <f t="shared" ref="V1794:V1857" si="365">ROUND((O1794/$I1794)*100,2)</f>
        <v>53.57</v>
      </c>
      <c r="W1794">
        <f t="shared" ref="W1794:W1857" si="366">ROUND((P1794/$I1794)*100,2)</f>
        <v>17.86</v>
      </c>
      <c r="X1794">
        <f t="shared" ref="X1794:X1857" si="367">ROUND((Q1794/$I1794)*100,2)</f>
        <v>7.14</v>
      </c>
      <c r="Y1794">
        <f t="shared" ref="Y1794:Y1857" si="368">ROUND((R1794/$I1794)*100,2)</f>
        <v>3.57</v>
      </c>
      <c r="Z1794">
        <f t="shared" si="362"/>
        <v>0</v>
      </c>
      <c r="AA1794">
        <f t="shared" si="363"/>
        <v>0</v>
      </c>
    </row>
    <row r="1795" spans="1:27" x14ac:dyDescent="0.3">
      <c r="A1795" t="s">
        <v>4534</v>
      </c>
      <c r="B1795" t="s">
        <v>4070</v>
      </c>
      <c r="C1795" t="s">
        <v>1811</v>
      </c>
      <c r="D1795">
        <v>84</v>
      </c>
      <c r="E1795">
        <v>1</v>
      </c>
      <c r="F1795">
        <v>1</v>
      </c>
      <c r="G1795" s="4">
        <v>92</v>
      </c>
      <c r="H1795">
        <f t="shared" ref="H1795:H1858" si="369">ROUND((D1795/G1795)*100,2)</f>
        <v>91.3</v>
      </c>
      <c r="I1795">
        <f t="shared" ref="I1795:I1858" si="370">D1795-E1795</f>
        <v>83</v>
      </c>
      <c r="J1795" s="3" t="str">
        <f t="shared" ref="J1795:J1858" si="371">IF(MAX(N1795:R1795) = N1795,"PSOE", IF(MAX(N1795:R1795) = O1795, "PP", IF(MAX(N1795:R1795) = P1795, "VOX", IF(MAX(N1795:R1795) = Q1795, "Podemos", IF(MAX(N1795:R1795) = R1795, "Ciudadanos",  IF(MAX(N1795:R1795) = S1795, "Por Ávila", "UPL"))))))</f>
        <v>PP</v>
      </c>
      <c r="K1795" s="3" t="str">
        <f t="shared" ref="K1795:K1858" si="372">IF(LARGE(N1795:R1795,2) = N1795,"PSOE", IF(LARGE(N1795:R1795,2) = O1795, "PP", IF(LARGE(N1795:R1795,2) = P1795, "VOX", IF(LARGE(N1795:R1795,2) = Q1795, "Podemos", IF(LARGE(N1795:R1795,2) = R1795, "Ciudadanos",  IF(LARGE(N1795:R1795,2) = S1795, "Por Ávila", "UPL"))))))</f>
        <v>PSOE</v>
      </c>
      <c r="L1795" s="3">
        <f t="shared" ref="L1795:L1858" si="373">IF(MAX(N1795:R1795) = N1795,U1795, IF(MAX(N1795:R1795) = O1795, V1795, IF(MAX(N1795:R1795) = P1795, W1795, IF(MAX(N1795:R1795) = Q1795, X1795, IF(MAX(N1795:R1795) = R1795, Y1795,  IF(MAX(N1795:R1795) = S1795, Z1795, AA1795))))))</f>
        <v>42.17</v>
      </c>
      <c r="M1795" s="3">
        <f t="shared" ref="M1795:M1858" si="374">IF(LARGE(N1795:R1795,2) = N1795,U1795, IF(LARGE(N1795:R1795,2) = O1795, V1795, IF(LARGE(N1795:R1795,2) = P1795, W1795, IF(LARGE(N1795:R1795,2) = Q1795, X1795, IF(LARGE(N1795:R1795,2) = R1795, Y1795,  IF(LARGE(N1795:R1795,2) = S1795, Z1795, AA1795))))))</f>
        <v>26.51</v>
      </c>
      <c r="N1795">
        <v>22</v>
      </c>
      <c r="O1795">
        <v>35</v>
      </c>
      <c r="P1795">
        <v>5</v>
      </c>
      <c r="Q1795">
        <v>2</v>
      </c>
      <c r="R1795">
        <v>15</v>
      </c>
      <c r="S1795">
        <v>0</v>
      </c>
      <c r="T1795">
        <v>0</v>
      </c>
      <c r="U1795">
        <f t="shared" si="364"/>
        <v>26.51</v>
      </c>
      <c r="V1795">
        <f t="shared" si="365"/>
        <v>42.17</v>
      </c>
      <c r="W1795">
        <f t="shared" si="366"/>
        <v>6.02</v>
      </c>
      <c r="X1795">
        <f t="shared" si="367"/>
        <v>2.41</v>
      </c>
      <c r="Y1795">
        <f t="shared" si="368"/>
        <v>18.07</v>
      </c>
      <c r="Z1795">
        <f t="shared" ref="Z1795:Z1858" si="375">ROUND((S1795/$I1795)*100,2)</f>
        <v>0</v>
      </c>
      <c r="AA1795">
        <f t="shared" ref="AA1795:AA1858" si="376">ROUND((T1795/$I1795)*100,2)</f>
        <v>0</v>
      </c>
    </row>
    <row r="1796" spans="1:27" x14ac:dyDescent="0.3">
      <c r="A1796" t="s">
        <v>4534</v>
      </c>
      <c r="B1796" t="s">
        <v>4071</v>
      </c>
      <c r="C1796" t="s">
        <v>1812</v>
      </c>
      <c r="D1796">
        <v>229</v>
      </c>
      <c r="E1796">
        <v>3</v>
      </c>
      <c r="F1796">
        <v>11</v>
      </c>
      <c r="G1796" s="4">
        <v>271</v>
      </c>
      <c r="H1796">
        <f t="shared" si="369"/>
        <v>84.5</v>
      </c>
      <c r="I1796">
        <f t="shared" si="370"/>
        <v>226</v>
      </c>
      <c r="J1796" s="3" t="str">
        <f t="shared" si="371"/>
        <v>PP</v>
      </c>
      <c r="K1796" s="3" t="str">
        <f t="shared" si="372"/>
        <v>PSOE</v>
      </c>
      <c r="L1796" s="3">
        <f t="shared" si="373"/>
        <v>43.36</v>
      </c>
      <c r="M1796" s="3">
        <f t="shared" si="374"/>
        <v>33.19</v>
      </c>
      <c r="N1796">
        <v>75</v>
      </c>
      <c r="O1796">
        <v>98</v>
      </c>
      <c r="P1796">
        <v>21</v>
      </c>
      <c r="Q1796">
        <v>0</v>
      </c>
      <c r="R1796">
        <v>20</v>
      </c>
      <c r="S1796">
        <v>0</v>
      </c>
      <c r="T1796">
        <v>0</v>
      </c>
      <c r="U1796">
        <f t="shared" si="364"/>
        <v>33.19</v>
      </c>
      <c r="V1796">
        <f t="shared" si="365"/>
        <v>43.36</v>
      </c>
      <c r="W1796">
        <f t="shared" si="366"/>
        <v>9.2899999999999991</v>
      </c>
      <c r="X1796">
        <f t="shared" si="367"/>
        <v>0</v>
      </c>
      <c r="Y1796">
        <f t="shared" si="368"/>
        <v>8.85</v>
      </c>
      <c r="Z1796">
        <f t="shared" si="375"/>
        <v>0</v>
      </c>
      <c r="AA1796">
        <f t="shared" si="376"/>
        <v>0</v>
      </c>
    </row>
    <row r="1797" spans="1:27" x14ac:dyDescent="0.3">
      <c r="A1797" t="s">
        <v>4534</v>
      </c>
      <c r="B1797" t="s">
        <v>4072</v>
      </c>
      <c r="C1797" t="s">
        <v>1813</v>
      </c>
      <c r="D1797">
        <v>64</v>
      </c>
      <c r="E1797">
        <v>1</v>
      </c>
      <c r="F1797">
        <v>0</v>
      </c>
      <c r="G1797" s="4">
        <v>72</v>
      </c>
      <c r="H1797">
        <f t="shared" si="369"/>
        <v>88.89</v>
      </c>
      <c r="I1797">
        <f t="shared" si="370"/>
        <v>63</v>
      </c>
      <c r="J1797" s="3" t="str">
        <f t="shared" si="371"/>
        <v>PP</v>
      </c>
      <c r="K1797" s="3" t="str">
        <f t="shared" si="372"/>
        <v>PSOE</v>
      </c>
      <c r="L1797" s="3">
        <f t="shared" si="373"/>
        <v>30.16</v>
      </c>
      <c r="M1797" s="3">
        <f t="shared" si="374"/>
        <v>26.98</v>
      </c>
      <c r="N1797">
        <v>17</v>
      </c>
      <c r="O1797">
        <v>19</v>
      </c>
      <c r="P1797">
        <v>8</v>
      </c>
      <c r="Q1797">
        <v>3</v>
      </c>
      <c r="R1797">
        <v>11</v>
      </c>
      <c r="S1797">
        <v>0</v>
      </c>
      <c r="T1797">
        <v>0</v>
      </c>
      <c r="U1797">
        <f t="shared" si="364"/>
        <v>26.98</v>
      </c>
      <c r="V1797">
        <f t="shared" si="365"/>
        <v>30.16</v>
      </c>
      <c r="W1797">
        <f t="shared" si="366"/>
        <v>12.7</v>
      </c>
      <c r="X1797">
        <f t="shared" si="367"/>
        <v>4.76</v>
      </c>
      <c r="Y1797">
        <f t="shared" si="368"/>
        <v>17.46</v>
      </c>
      <c r="Z1797">
        <f t="shared" si="375"/>
        <v>0</v>
      </c>
      <c r="AA1797">
        <f t="shared" si="376"/>
        <v>0</v>
      </c>
    </row>
    <row r="1798" spans="1:27" x14ac:dyDescent="0.3">
      <c r="A1798" t="s">
        <v>4534</v>
      </c>
      <c r="B1798" t="s">
        <v>4073</v>
      </c>
      <c r="C1798" t="s">
        <v>1814</v>
      </c>
      <c r="D1798">
        <v>49</v>
      </c>
      <c r="E1798">
        <v>1</v>
      </c>
      <c r="F1798">
        <v>1</v>
      </c>
      <c r="G1798" s="4">
        <v>59</v>
      </c>
      <c r="H1798">
        <f t="shared" si="369"/>
        <v>83.05</v>
      </c>
      <c r="I1798">
        <f t="shared" si="370"/>
        <v>48</v>
      </c>
      <c r="J1798" s="3" t="str">
        <f t="shared" si="371"/>
        <v>PP</v>
      </c>
      <c r="K1798" s="3" t="str">
        <f t="shared" si="372"/>
        <v>VOX</v>
      </c>
      <c r="L1798" s="3">
        <f t="shared" si="373"/>
        <v>68.75</v>
      </c>
      <c r="M1798" s="3">
        <f t="shared" si="374"/>
        <v>10.42</v>
      </c>
      <c r="N1798">
        <v>4</v>
      </c>
      <c r="O1798">
        <v>33</v>
      </c>
      <c r="P1798">
        <v>5</v>
      </c>
      <c r="Q1798">
        <v>1</v>
      </c>
      <c r="R1798">
        <v>4</v>
      </c>
      <c r="S1798">
        <v>0</v>
      </c>
      <c r="T1798">
        <v>0</v>
      </c>
      <c r="U1798">
        <f t="shared" si="364"/>
        <v>8.33</v>
      </c>
      <c r="V1798">
        <f t="shared" si="365"/>
        <v>68.75</v>
      </c>
      <c r="W1798">
        <f t="shared" si="366"/>
        <v>10.42</v>
      </c>
      <c r="X1798">
        <f t="shared" si="367"/>
        <v>2.08</v>
      </c>
      <c r="Y1798">
        <f t="shared" si="368"/>
        <v>8.33</v>
      </c>
      <c r="Z1798">
        <f t="shared" si="375"/>
        <v>0</v>
      </c>
      <c r="AA1798">
        <f t="shared" si="376"/>
        <v>0</v>
      </c>
    </row>
    <row r="1799" spans="1:27" x14ac:dyDescent="0.3">
      <c r="A1799" t="s">
        <v>4534</v>
      </c>
      <c r="B1799" t="s">
        <v>4074</v>
      </c>
      <c r="C1799" t="s">
        <v>1815</v>
      </c>
      <c r="D1799">
        <v>2246</v>
      </c>
      <c r="E1799">
        <v>15</v>
      </c>
      <c r="F1799">
        <v>20</v>
      </c>
      <c r="G1799" s="4">
        <v>3056</v>
      </c>
      <c r="H1799">
        <f t="shared" si="369"/>
        <v>73.489999999999995</v>
      </c>
      <c r="I1799">
        <f t="shared" si="370"/>
        <v>2231</v>
      </c>
      <c r="J1799" s="3" t="str">
        <f t="shared" si="371"/>
        <v>PSOE</v>
      </c>
      <c r="K1799" s="3" t="str">
        <f t="shared" si="372"/>
        <v>PP</v>
      </c>
      <c r="L1799" s="3">
        <f t="shared" si="373"/>
        <v>28.06</v>
      </c>
      <c r="M1799" s="3">
        <f t="shared" si="374"/>
        <v>25.46</v>
      </c>
      <c r="N1799">
        <v>626</v>
      </c>
      <c r="O1799">
        <v>568</v>
      </c>
      <c r="P1799">
        <v>257</v>
      </c>
      <c r="Q1799">
        <v>99</v>
      </c>
      <c r="R1799">
        <v>528</v>
      </c>
      <c r="S1799">
        <v>0</v>
      </c>
      <c r="T1799">
        <v>0</v>
      </c>
      <c r="U1799">
        <f t="shared" si="364"/>
        <v>28.06</v>
      </c>
      <c r="V1799">
        <f t="shared" si="365"/>
        <v>25.46</v>
      </c>
      <c r="W1799">
        <f t="shared" si="366"/>
        <v>11.52</v>
      </c>
      <c r="X1799">
        <f t="shared" si="367"/>
        <v>4.4400000000000004</v>
      </c>
      <c r="Y1799">
        <f t="shared" si="368"/>
        <v>23.67</v>
      </c>
      <c r="Z1799">
        <f t="shared" si="375"/>
        <v>0</v>
      </c>
      <c r="AA1799">
        <f t="shared" si="376"/>
        <v>0</v>
      </c>
    </row>
    <row r="1800" spans="1:27" x14ac:dyDescent="0.3">
      <c r="A1800" t="s">
        <v>4534</v>
      </c>
      <c r="B1800" t="s">
        <v>4075</v>
      </c>
      <c r="C1800" t="s">
        <v>1816</v>
      </c>
      <c r="D1800">
        <v>199</v>
      </c>
      <c r="E1800">
        <v>0</v>
      </c>
      <c r="F1800">
        <v>4</v>
      </c>
      <c r="G1800" s="4">
        <v>231</v>
      </c>
      <c r="H1800">
        <f t="shared" si="369"/>
        <v>86.15</v>
      </c>
      <c r="I1800">
        <f t="shared" si="370"/>
        <v>199</v>
      </c>
      <c r="J1800" s="3" t="str">
        <f t="shared" si="371"/>
        <v>PSOE</v>
      </c>
      <c r="K1800" s="3" t="str">
        <f t="shared" si="372"/>
        <v>PP</v>
      </c>
      <c r="L1800" s="3">
        <f t="shared" si="373"/>
        <v>39.700000000000003</v>
      </c>
      <c r="M1800" s="3">
        <f t="shared" si="374"/>
        <v>33.17</v>
      </c>
      <c r="N1800">
        <v>79</v>
      </c>
      <c r="O1800">
        <v>66</v>
      </c>
      <c r="P1800">
        <v>5</v>
      </c>
      <c r="Q1800">
        <v>3</v>
      </c>
      <c r="R1800">
        <v>34</v>
      </c>
      <c r="S1800">
        <v>0</v>
      </c>
      <c r="T1800">
        <v>0</v>
      </c>
      <c r="U1800">
        <f t="shared" si="364"/>
        <v>39.700000000000003</v>
      </c>
      <c r="V1800">
        <f t="shared" si="365"/>
        <v>33.17</v>
      </c>
      <c r="W1800">
        <f t="shared" si="366"/>
        <v>2.5099999999999998</v>
      </c>
      <c r="X1800">
        <f t="shared" si="367"/>
        <v>1.51</v>
      </c>
      <c r="Y1800">
        <f t="shared" si="368"/>
        <v>17.09</v>
      </c>
      <c r="Z1800">
        <f t="shared" si="375"/>
        <v>0</v>
      </c>
      <c r="AA1800">
        <f t="shared" si="376"/>
        <v>0</v>
      </c>
    </row>
    <row r="1801" spans="1:27" x14ac:dyDescent="0.3">
      <c r="A1801" t="s">
        <v>4534</v>
      </c>
      <c r="B1801" t="s">
        <v>4076</v>
      </c>
      <c r="C1801" t="s">
        <v>1817</v>
      </c>
      <c r="D1801">
        <v>105</v>
      </c>
      <c r="E1801">
        <v>1</v>
      </c>
      <c r="F1801">
        <v>0</v>
      </c>
      <c r="G1801" s="4">
        <v>115</v>
      </c>
      <c r="H1801">
        <f t="shared" si="369"/>
        <v>91.3</v>
      </c>
      <c r="I1801">
        <f t="shared" si="370"/>
        <v>104</v>
      </c>
      <c r="J1801" s="3" t="str">
        <f t="shared" si="371"/>
        <v>PP</v>
      </c>
      <c r="K1801" s="3" t="str">
        <f t="shared" si="372"/>
        <v>PSOE</v>
      </c>
      <c r="L1801" s="3">
        <f t="shared" si="373"/>
        <v>50.96</v>
      </c>
      <c r="M1801" s="3">
        <f t="shared" si="374"/>
        <v>35.58</v>
      </c>
      <c r="N1801">
        <v>37</v>
      </c>
      <c r="O1801">
        <v>53</v>
      </c>
      <c r="P1801">
        <v>2</v>
      </c>
      <c r="Q1801">
        <v>2</v>
      </c>
      <c r="R1801">
        <v>9</v>
      </c>
      <c r="S1801">
        <v>0</v>
      </c>
      <c r="T1801">
        <v>0</v>
      </c>
      <c r="U1801">
        <f t="shared" si="364"/>
        <v>35.58</v>
      </c>
      <c r="V1801">
        <f t="shared" si="365"/>
        <v>50.96</v>
      </c>
      <c r="W1801">
        <f t="shared" si="366"/>
        <v>1.92</v>
      </c>
      <c r="X1801">
        <f t="shared" si="367"/>
        <v>1.92</v>
      </c>
      <c r="Y1801">
        <f t="shared" si="368"/>
        <v>8.65</v>
      </c>
      <c r="Z1801">
        <f t="shared" si="375"/>
        <v>0</v>
      </c>
      <c r="AA1801">
        <f t="shared" si="376"/>
        <v>0</v>
      </c>
    </row>
    <row r="1802" spans="1:27" x14ac:dyDescent="0.3">
      <c r="A1802" t="s">
        <v>4534</v>
      </c>
      <c r="B1802" t="s">
        <v>4077</v>
      </c>
      <c r="C1802" t="s">
        <v>1818</v>
      </c>
      <c r="D1802">
        <v>39</v>
      </c>
      <c r="E1802">
        <v>0</v>
      </c>
      <c r="F1802">
        <v>1</v>
      </c>
      <c r="G1802" s="4">
        <v>50</v>
      </c>
      <c r="H1802">
        <f t="shared" si="369"/>
        <v>78</v>
      </c>
      <c r="I1802">
        <f t="shared" si="370"/>
        <v>39</v>
      </c>
      <c r="J1802" s="3" t="str">
        <f t="shared" si="371"/>
        <v>PP</v>
      </c>
      <c r="K1802" s="3" t="str">
        <f t="shared" si="372"/>
        <v>Ciudadanos</v>
      </c>
      <c r="L1802" s="3">
        <f t="shared" si="373"/>
        <v>53.85</v>
      </c>
      <c r="M1802" s="3">
        <f t="shared" si="374"/>
        <v>15.38</v>
      </c>
      <c r="N1802">
        <v>5</v>
      </c>
      <c r="O1802">
        <v>21</v>
      </c>
      <c r="P1802">
        <v>4</v>
      </c>
      <c r="Q1802">
        <v>0</v>
      </c>
      <c r="R1802">
        <v>6</v>
      </c>
      <c r="S1802">
        <v>0</v>
      </c>
      <c r="T1802">
        <v>0</v>
      </c>
      <c r="U1802">
        <f t="shared" si="364"/>
        <v>12.82</v>
      </c>
      <c r="V1802">
        <f t="shared" si="365"/>
        <v>53.85</v>
      </c>
      <c r="W1802">
        <f t="shared" si="366"/>
        <v>10.26</v>
      </c>
      <c r="X1802">
        <f t="shared" si="367"/>
        <v>0</v>
      </c>
      <c r="Y1802">
        <f t="shared" si="368"/>
        <v>15.38</v>
      </c>
      <c r="Z1802">
        <f t="shared" si="375"/>
        <v>0</v>
      </c>
      <c r="AA1802">
        <f t="shared" si="376"/>
        <v>0</v>
      </c>
    </row>
    <row r="1803" spans="1:27" x14ac:dyDescent="0.3">
      <c r="A1803" t="s">
        <v>4534</v>
      </c>
      <c r="B1803" t="s">
        <v>4078</v>
      </c>
      <c r="C1803" t="s">
        <v>1819</v>
      </c>
      <c r="D1803">
        <v>2077</v>
      </c>
      <c r="E1803">
        <v>21</v>
      </c>
      <c r="F1803">
        <v>20</v>
      </c>
      <c r="G1803" s="4">
        <v>2781</v>
      </c>
      <c r="H1803">
        <f t="shared" si="369"/>
        <v>74.69</v>
      </c>
      <c r="I1803">
        <f t="shared" si="370"/>
        <v>2056</v>
      </c>
      <c r="J1803" s="3" t="str">
        <f t="shared" si="371"/>
        <v>PSOE</v>
      </c>
      <c r="K1803" s="3" t="str">
        <f t="shared" si="372"/>
        <v>PP</v>
      </c>
      <c r="L1803" s="3">
        <f t="shared" si="373"/>
        <v>39.4</v>
      </c>
      <c r="M1803" s="3">
        <f t="shared" si="374"/>
        <v>28.84</v>
      </c>
      <c r="N1803">
        <v>810</v>
      </c>
      <c r="O1803">
        <v>593</v>
      </c>
      <c r="P1803">
        <v>130</v>
      </c>
      <c r="Q1803">
        <v>103</v>
      </c>
      <c r="R1803">
        <v>280</v>
      </c>
      <c r="S1803">
        <v>0</v>
      </c>
      <c r="T1803">
        <v>0</v>
      </c>
      <c r="U1803">
        <f t="shared" si="364"/>
        <v>39.4</v>
      </c>
      <c r="V1803">
        <f t="shared" si="365"/>
        <v>28.84</v>
      </c>
      <c r="W1803">
        <f t="shared" si="366"/>
        <v>6.32</v>
      </c>
      <c r="X1803">
        <f t="shared" si="367"/>
        <v>5.01</v>
      </c>
      <c r="Y1803">
        <f t="shared" si="368"/>
        <v>13.62</v>
      </c>
      <c r="Z1803">
        <f t="shared" si="375"/>
        <v>0</v>
      </c>
      <c r="AA1803">
        <f t="shared" si="376"/>
        <v>0</v>
      </c>
    </row>
    <row r="1804" spans="1:27" x14ac:dyDescent="0.3">
      <c r="A1804" t="s">
        <v>4534</v>
      </c>
      <c r="B1804" t="s">
        <v>4079</v>
      </c>
      <c r="C1804" t="s">
        <v>1820</v>
      </c>
      <c r="D1804">
        <v>21</v>
      </c>
      <c r="E1804">
        <v>1</v>
      </c>
      <c r="F1804">
        <v>1</v>
      </c>
      <c r="G1804" s="4">
        <v>30</v>
      </c>
      <c r="H1804">
        <f t="shared" si="369"/>
        <v>70</v>
      </c>
      <c r="I1804">
        <f t="shared" si="370"/>
        <v>20</v>
      </c>
      <c r="J1804" s="3" t="str">
        <f t="shared" si="371"/>
        <v>PP</v>
      </c>
      <c r="K1804" s="3" t="str">
        <f t="shared" si="372"/>
        <v>Ciudadanos</v>
      </c>
      <c r="L1804" s="3">
        <f t="shared" si="373"/>
        <v>60</v>
      </c>
      <c r="M1804" s="3">
        <f t="shared" si="374"/>
        <v>20</v>
      </c>
      <c r="N1804">
        <v>2</v>
      </c>
      <c r="O1804">
        <v>12</v>
      </c>
      <c r="P1804">
        <v>1</v>
      </c>
      <c r="Q1804">
        <v>0</v>
      </c>
      <c r="R1804">
        <v>4</v>
      </c>
      <c r="S1804">
        <v>0</v>
      </c>
      <c r="T1804">
        <v>0</v>
      </c>
      <c r="U1804">
        <f t="shared" si="364"/>
        <v>10</v>
      </c>
      <c r="V1804">
        <f t="shared" si="365"/>
        <v>60</v>
      </c>
      <c r="W1804">
        <f t="shared" si="366"/>
        <v>5</v>
      </c>
      <c r="X1804">
        <f t="shared" si="367"/>
        <v>0</v>
      </c>
      <c r="Y1804">
        <f t="shared" si="368"/>
        <v>20</v>
      </c>
      <c r="Z1804">
        <f t="shared" si="375"/>
        <v>0</v>
      </c>
      <c r="AA1804">
        <f t="shared" si="376"/>
        <v>0</v>
      </c>
    </row>
    <row r="1805" spans="1:27" x14ac:dyDescent="0.3">
      <c r="A1805" t="s">
        <v>4534</v>
      </c>
      <c r="B1805" t="s">
        <v>4080</v>
      </c>
      <c r="C1805" t="s">
        <v>1821</v>
      </c>
      <c r="D1805">
        <v>40</v>
      </c>
      <c r="E1805">
        <v>0</v>
      </c>
      <c r="F1805">
        <v>1</v>
      </c>
      <c r="G1805" s="4">
        <v>48</v>
      </c>
      <c r="H1805">
        <f t="shared" si="369"/>
        <v>83.33</v>
      </c>
      <c r="I1805">
        <f t="shared" si="370"/>
        <v>40</v>
      </c>
      <c r="J1805" s="3" t="str">
        <f t="shared" si="371"/>
        <v>PP</v>
      </c>
      <c r="K1805" s="3" t="str">
        <f t="shared" si="372"/>
        <v>PSOE</v>
      </c>
      <c r="L1805" s="3">
        <f t="shared" si="373"/>
        <v>47.5</v>
      </c>
      <c r="M1805" s="3">
        <f t="shared" si="374"/>
        <v>17.5</v>
      </c>
      <c r="N1805">
        <v>7</v>
      </c>
      <c r="O1805">
        <v>19</v>
      </c>
      <c r="P1805">
        <v>3</v>
      </c>
      <c r="Q1805">
        <v>0</v>
      </c>
      <c r="R1805">
        <v>6</v>
      </c>
      <c r="S1805">
        <v>0</v>
      </c>
      <c r="T1805">
        <v>0</v>
      </c>
      <c r="U1805">
        <f t="shared" si="364"/>
        <v>17.5</v>
      </c>
      <c r="V1805">
        <f t="shared" si="365"/>
        <v>47.5</v>
      </c>
      <c r="W1805">
        <f t="shared" si="366"/>
        <v>7.5</v>
      </c>
      <c r="X1805">
        <f t="shared" si="367"/>
        <v>0</v>
      </c>
      <c r="Y1805">
        <f t="shared" si="368"/>
        <v>15</v>
      </c>
      <c r="Z1805">
        <f t="shared" si="375"/>
        <v>0</v>
      </c>
      <c r="AA1805">
        <f t="shared" si="376"/>
        <v>0</v>
      </c>
    </row>
    <row r="1806" spans="1:27" x14ac:dyDescent="0.3">
      <c r="A1806" t="s">
        <v>4534</v>
      </c>
      <c r="B1806" t="s">
        <v>4081</v>
      </c>
      <c r="C1806" t="s">
        <v>1822</v>
      </c>
      <c r="D1806">
        <v>754</v>
      </c>
      <c r="E1806">
        <v>8</v>
      </c>
      <c r="F1806">
        <v>6</v>
      </c>
      <c r="G1806" s="4">
        <v>936</v>
      </c>
      <c r="H1806">
        <f t="shared" si="369"/>
        <v>80.56</v>
      </c>
      <c r="I1806">
        <f t="shared" si="370"/>
        <v>746</v>
      </c>
      <c r="J1806" s="3" t="str">
        <f t="shared" si="371"/>
        <v>PP</v>
      </c>
      <c r="K1806" s="3" t="str">
        <f t="shared" si="372"/>
        <v>PSOE</v>
      </c>
      <c r="L1806" s="3">
        <f t="shared" si="373"/>
        <v>38.340000000000003</v>
      </c>
      <c r="M1806" s="3">
        <f t="shared" si="374"/>
        <v>30.03</v>
      </c>
      <c r="N1806">
        <v>224</v>
      </c>
      <c r="O1806">
        <v>286</v>
      </c>
      <c r="P1806">
        <v>53</v>
      </c>
      <c r="Q1806">
        <v>36</v>
      </c>
      <c r="R1806">
        <v>108</v>
      </c>
      <c r="S1806">
        <v>0</v>
      </c>
      <c r="T1806">
        <v>0</v>
      </c>
      <c r="U1806">
        <f t="shared" si="364"/>
        <v>30.03</v>
      </c>
      <c r="V1806">
        <f t="shared" si="365"/>
        <v>38.340000000000003</v>
      </c>
      <c r="W1806">
        <f t="shared" si="366"/>
        <v>7.1</v>
      </c>
      <c r="X1806">
        <f t="shared" si="367"/>
        <v>4.83</v>
      </c>
      <c r="Y1806">
        <f t="shared" si="368"/>
        <v>14.48</v>
      </c>
      <c r="Z1806">
        <f t="shared" si="375"/>
        <v>0</v>
      </c>
      <c r="AA1806">
        <f t="shared" si="376"/>
        <v>0</v>
      </c>
    </row>
    <row r="1807" spans="1:27" x14ac:dyDescent="0.3">
      <c r="A1807" t="s">
        <v>4534</v>
      </c>
      <c r="B1807" t="s">
        <v>4082</v>
      </c>
      <c r="C1807" t="s">
        <v>6</v>
      </c>
      <c r="D1807">
        <v>145</v>
      </c>
      <c r="E1807">
        <v>0</v>
      </c>
      <c r="F1807">
        <v>5</v>
      </c>
      <c r="G1807" s="4">
        <v>197</v>
      </c>
      <c r="H1807">
        <f t="shared" si="369"/>
        <v>73.599999999999994</v>
      </c>
      <c r="I1807">
        <f t="shared" si="370"/>
        <v>145</v>
      </c>
      <c r="J1807" s="3" t="str">
        <f t="shared" si="371"/>
        <v>PP</v>
      </c>
      <c r="K1807" s="3" t="str">
        <f t="shared" si="372"/>
        <v>PSOE</v>
      </c>
      <c r="L1807" s="3">
        <f t="shared" si="373"/>
        <v>43.45</v>
      </c>
      <c r="M1807" s="3">
        <f t="shared" si="374"/>
        <v>26.9</v>
      </c>
      <c r="N1807">
        <v>39</v>
      </c>
      <c r="O1807">
        <v>63</v>
      </c>
      <c r="P1807">
        <v>14</v>
      </c>
      <c r="Q1807">
        <v>1</v>
      </c>
      <c r="R1807">
        <v>21</v>
      </c>
      <c r="S1807">
        <v>0</v>
      </c>
      <c r="T1807">
        <v>0</v>
      </c>
      <c r="U1807">
        <f t="shared" si="364"/>
        <v>26.9</v>
      </c>
      <c r="V1807">
        <f t="shared" si="365"/>
        <v>43.45</v>
      </c>
      <c r="W1807">
        <f t="shared" si="366"/>
        <v>9.66</v>
      </c>
      <c r="X1807">
        <f t="shared" si="367"/>
        <v>0.69</v>
      </c>
      <c r="Y1807">
        <f t="shared" si="368"/>
        <v>14.48</v>
      </c>
      <c r="Z1807">
        <f t="shared" si="375"/>
        <v>0</v>
      </c>
      <c r="AA1807">
        <f t="shared" si="376"/>
        <v>0</v>
      </c>
    </row>
    <row r="1808" spans="1:27" x14ac:dyDescent="0.3">
      <c r="A1808" t="s">
        <v>4534</v>
      </c>
      <c r="B1808" t="s">
        <v>4083</v>
      </c>
      <c r="C1808" t="s">
        <v>1823</v>
      </c>
      <c r="D1808">
        <v>114</v>
      </c>
      <c r="E1808">
        <v>2</v>
      </c>
      <c r="F1808">
        <v>1</v>
      </c>
      <c r="G1808" s="4">
        <v>153</v>
      </c>
      <c r="H1808">
        <f t="shared" si="369"/>
        <v>74.510000000000005</v>
      </c>
      <c r="I1808">
        <f t="shared" si="370"/>
        <v>112</v>
      </c>
      <c r="J1808" s="3" t="str">
        <f t="shared" si="371"/>
        <v>PP</v>
      </c>
      <c r="K1808" s="3" t="str">
        <f t="shared" si="372"/>
        <v>VOX</v>
      </c>
      <c r="L1808" s="3">
        <f t="shared" si="373"/>
        <v>50</v>
      </c>
      <c r="M1808" s="3">
        <f t="shared" si="374"/>
        <v>19.64</v>
      </c>
      <c r="N1808">
        <v>15</v>
      </c>
      <c r="O1808">
        <v>56</v>
      </c>
      <c r="P1808">
        <v>22</v>
      </c>
      <c r="Q1808">
        <v>2</v>
      </c>
      <c r="R1808">
        <v>13</v>
      </c>
      <c r="S1808">
        <v>0</v>
      </c>
      <c r="T1808">
        <v>0</v>
      </c>
      <c r="U1808">
        <f t="shared" si="364"/>
        <v>13.39</v>
      </c>
      <c r="V1808">
        <f t="shared" si="365"/>
        <v>50</v>
      </c>
      <c r="W1808">
        <f t="shared" si="366"/>
        <v>19.64</v>
      </c>
      <c r="X1808">
        <f t="shared" si="367"/>
        <v>1.79</v>
      </c>
      <c r="Y1808">
        <f t="shared" si="368"/>
        <v>11.61</v>
      </c>
      <c r="Z1808">
        <f t="shared" si="375"/>
        <v>0</v>
      </c>
      <c r="AA1808">
        <f t="shared" si="376"/>
        <v>0</v>
      </c>
    </row>
    <row r="1809" spans="1:27" x14ac:dyDescent="0.3">
      <c r="A1809" t="s">
        <v>4534</v>
      </c>
      <c r="B1809" t="s">
        <v>4084</v>
      </c>
      <c r="C1809" t="s">
        <v>1824</v>
      </c>
      <c r="D1809">
        <v>160</v>
      </c>
      <c r="E1809">
        <v>0</v>
      </c>
      <c r="F1809">
        <v>5</v>
      </c>
      <c r="G1809" s="4">
        <v>203</v>
      </c>
      <c r="H1809">
        <f t="shared" si="369"/>
        <v>78.819999999999993</v>
      </c>
      <c r="I1809">
        <f t="shared" si="370"/>
        <v>160</v>
      </c>
      <c r="J1809" s="3" t="s">
        <v>4544</v>
      </c>
      <c r="K1809" s="3" t="s">
        <v>4545</v>
      </c>
      <c r="L1809" s="3">
        <f t="shared" si="373"/>
        <v>31.88</v>
      </c>
      <c r="M1809" s="3">
        <f t="shared" si="374"/>
        <v>31.88</v>
      </c>
      <c r="N1809">
        <v>39</v>
      </c>
      <c r="O1809">
        <v>51</v>
      </c>
      <c r="P1809">
        <v>9</v>
      </c>
      <c r="Q1809">
        <v>2</v>
      </c>
      <c r="R1809">
        <v>51</v>
      </c>
      <c r="S1809">
        <v>0</v>
      </c>
      <c r="T1809">
        <v>0</v>
      </c>
      <c r="U1809">
        <f t="shared" si="364"/>
        <v>24.38</v>
      </c>
      <c r="V1809">
        <f t="shared" si="365"/>
        <v>31.88</v>
      </c>
      <c r="W1809">
        <f t="shared" si="366"/>
        <v>5.63</v>
      </c>
      <c r="X1809">
        <f t="shared" si="367"/>
        <v>1.25</v>
      </c>
      <c r="Y1809">
        <f t="shared" si="368"/>
        <v>31.88</v>
      </c>
      <c r="Z1809">
        <f t="shared" si="375"/>
        <v>0</v>
      </c>
      <c r="AA1809">
        <f t="shared" si="376"/>
        <v>0</v>
      </c>
    </row>
    <row r="1810" spans="1:27" x14ac:dyDescent="0.3">
      <c r="A1810" t="s">
        <v>4534</v>
      </c>
      <c r="B1810" t="s">
        <v>4085</v>
      </c>
      <c r="C1810" t="s">
        <v>1825</v>
      </c>
      <c r="D1810">
        <v>58</v>
      </c>
      <c r="E1810">
        <v>1</v>
      </c>
      <c r="F1810">
        <v>1</v>
      </c>
      <c r="G1810" s="4">
        <v>72</v>
      </c>
      <c r="H1810">
        <f t="shared" si="369"/>
        <v>80.56</v>
      </c>
      <c r="I1810">
        <f t="shared" si="370"/>
        <v>57</v>
      </c>
      <c r="J1810" s="3" t="str">
        <f t="shared" si="371"/>
        <v>PP</v>
      </c>
      <c r="K1810" s="3" t="str">
        <f t="shared" si="372"/>
        <v>PSOE</v>
      </c>
      <c r="L1810" s="3">
        <f t="shared" si="373"/>
        <v>52.63</v>
      </c>
      <c r="M1810" s="3">
        <f t="shared" si="374"/>
        <v>21.05</v>
      </c>
      <c r="N1810">
        <v>12</v>
      </c>
      <c r="O1810">
        <v>30</v>
      </c>
      <c r="P1810">
        <v>3</v>
      </c>
      <c r="Q1810">
        <v>1</v>
      </c>
      <c r="R1810">
        <v>7</v>
      </c>
      <c r="S1810">
        <v>0</v>
      </c>
      <c r="T1810">
        <v>0</v>
      </c>
      <c r="U1810">
        <f t="shared" si="364"/>
        <v>21.05</v>
      </c>
      <c r="V1810">
        <f t="shared" si="365"/>
        <v>52.63</v>
      </c>
      <c r="W1810">
        <f t="shared" si="366"/>
        <v>5.26</v>
      </c>
      <c r="X1810">
        <f t="shared" si="367"/>
        <v>1.75</v>
      </c>
      <c r="Y1810">
        <f t="shared" si="368"/>
        <v>12.28</v>
      </c>
      <c r="Z1810">
        <f t="shared" si="375"/>
        <v>0</v>
      </c>
      <c r="AA1810">
        <f t="shared" si="376"/>
        <v>0</v>
      </c>
    </row>
    <row r="1811" spans="1:27" x14ac:dyDescent="0.3">
      <c r="A1811" t="s">
        <v>4534</v>
      </c>
      <c r="B1811" t="s">
        <v>4086</v>
      </c>
      <c r="C1811" t="s">
        <v>1826</v>
      </c>
      <c r="D1811">
        <v>735</v>
      </c>
      <c r="E1811">
        <v>6</v>
      </c>
      <c r="F1811">
        <v>7</v>
      </c>
      <c r="G1811" s="4">
        <v>904</v>
      </c>
      <c r="H1811">
        <f t="shared" si="369"/>
        <v>81.31</v>
      </c>
      <c r="I1811">
        <f t="shared" si="370"/>
        <v>729</v>
      </c>
      <c r="J1811" s="3" t="str">
        <f t="shared" si="371"/>
        <v>PP</v>
      </c>
      <c r="K1811" s="3" t="str">
        <f t="shared" si="372"/>
        <v>PSOE</v>
      </c>
      <c r="L1811" s="3">
        <f t="shared" si="373"/>
        <v>45.27</v>
      </c>
      <c r="M1811" s="3">
        <f t="shared" si="374"/>
        <v>38.82</v>
      </c>
      <c r="N1811">
        <v>283</v>
      </c>
      <c r="O1811">
        <v>330</v>
      </c>
      <c r="P1811">
        <v>28</v>
      </c>
      <c r="Q1811">
        <v>11</v>
      </c>
      <c r="R1811">
        <v>56</v>
      </c>
      <c r="S1811">
        <v>0</v>
      </c>
      <c r="T1811">
        <v>0</v>
      </c>
      <c r="U1811">
        <f t="shared" si="364"/>
        <v>38.82</v>
      </c>
      <c r="V1811">
        <f t="shared" si="365"/>
        <v>45.27</v>
      </c>
      <c r="W1811">
        <f t="shared" si="366"/>
        <v>3.84</v>
      </c>
      <c r="X1811">
        <f t="shared" si="367"/>
        <v>1.51</v>
      </c>
      <c r="Y1811">
        <f t="shared" si="368"/>
        <v>7.68</v>
      </c>
      <c r="Z1811">
        <f t="shared" si="375"/>
        <v>0</v>
      </c>
      <c r="AA1811">
        <f t="shared" si="376"/>
        <v>0</v>
      </c>
    </row>
    <row r="1812" spans="1:27" x14ac:dyDescent="0.3">
      <c r="A1812" t="s">
        <v>4534</v>
      </c>
      <c r="B1812" t="s">
        <v>4087</v>
      </c>
      <c r="C1812" t="s">
        <v>1827</v>
      </c>
      <c r="D1812">
        <v>164</v>
      </c>
      <c r="E1812">
        <v>1</v>
      </c>
      <c r="F1812">
        <v>2</v>
      </c>
      <c r="G1812" s="4">
        <v>205</v>
      </c>
      <c r="H1812">
        <f t="shared" si="369"/>
        <v>80</v>
      </c>
      <c r="I1812">
        <f t="shared" si="370"/>
        <v>163</v>
      </c>
      <c r="J1812" s="3" t="str">
        <f t="shared" si="371"/>
        <v>PP</v>
      </c>
      <c r="K1812" s="3" t="str">
        <f t="shared" si="372"/>
        <v>PSOE</v>
      </c>
      <c r="L1812" s="3">
        <f t="shared" si="373"/>
        <v>44.79</v>
      </c>
      <c r="M1812" s="3">
        <f t="shared" si="374"/>
        <v>29.45</v>
      </c>
      <c r="N1812">
        <v>48</v>
      </c>
      <c r="O1812">
        <v>73</v>
      </c>
      <c r="P1812">
        <v>10</v>
      </c>
      <c r="Q1812">
        <v>5</v>
      </c>
      <c r="R1812">
        <v>22</v>
      </c>
      <c r="S1812">
        <v>0</v>
      </c>
      <c r="T1812">
        <v>0</v>
      </c>
      <c r="U1812">
        <f t="shared" si="364"/>
        <v>29.45</v>
      </c>
      <c r="V1812">
        <f t="shared" si="365"/>
        <v>44.79</v>
      </c>
      <c r="W1812">
        <f t="shared" si="366"/>
        <v>6.13</v>
      </c>
      <c r="X1812">
        <f t="shared" si="367"/>
        <v>3.07</v>
      </c>
      <c r="Y1812">
        <f t="shared" si="368"/>
        <v>13.5</v>
      </c>
      <c r="Z1812">
        <f t="shared" si="375"/>
        <v>0</v>
      </c>
      <c r="AA1812">
        <f t="shared" si="376"/>
        <v>0</v>
      </c>
    </row>
    <row r="1813" spans="1:27" x14ac:dyDescent="0.3">
      <c r="A1813" t="s">
        <v>4534</v>
      </c>
      <c r="B1813" t="s">
        <v>4088</v>
      </c>
      <c r="C1813" t="s">
        <v>1828</v>
      </c>
      <c r="D1813">
        <v>133</v>
      </c>
      <c r="E1813">
        <v>2</v>
      </c>
      <c r="F1813">
        <v>2</v>
      </c>
      <c r="G1813" s="4">
        <v>164</v>
      </c>
      <c r="H1813">
        <f t="shared" si="369"/>
        <v>81.099999999999994</v>
      </c>
      <c r="I1813">
        <f t="shared" si="370"/>
        <v>131</v>
      </c>
      <c r="J1813" s="3" t="str">
        <f t="shared" si="371"/>
        <v>PP</v>
      </c>
      <c r="K1813" s="3" t="str">
        <f t="shared" si="372"/>
        <v>PSOE</v>
      </c>
      <c r="L1813" s="3">
        <f t="shared" si="373"/>
        <v>51.91</v>
      </c>
      <c r="M1813" s="3">
        <f t="shared" si="374"/>
        <v>26.72</v>
      </c>
      <c r="N1813">
        <v>35</v>
      </c>
      <c r="O1813">
        <v>68</v>
      </c>
      <c r="P1813">
        <v>6</v>
      </c>
      <c r="Q1813">
        <v>1</v>
      </c>
      <c r="R1813">
        <v>14</v>
      </c>
      <c r="S1813">
        <v>0</v>
      </c>
      <c r="T1813">
        <v>0</v>
      </c>
      <c r="U1813">
        <f t="shared" si="364"/>
        <v>26.72</v>
      </c>
      <c r="V1813">
        <f t="shared" si="365"/>
        <v>51.91</v>
      </c>
      <c r="W1813">
        <f t="shared" si="366"/>
        <v>4.58</v>
      </c>
      <c r="X1813">
        <f t="shared" si="367"/>
        <v>0.76</v>
      </c>
      <c r="Y1813">
        <f t="shared" si="368"/>
        <v>10.69</v>
      </c>
      <c r="Z1813">
        <f t="shared" si="375"/>
        <v>0</v>
      </c>
      <c r="AA1813">
        <f t="shared" si="376"/>
        <v>0</v>
      </c>
    </row>
    <row r="1814" spans="1:27" x14ac:dyDescent="0.3">
      <c r="A1814" t="s">
        <v>4534</v>
      </c>
      <c r="B1814" t="s">
        <v>4089</v>
      </c>
      <c r="C1814" t="s">
        <v>1829</v>
      </c>
      <c r="D1814">
        <v>87</v>
      </c>
      <c r="E1814">
        <v>2</v>
      </c>
      <c r="F1814">
        <v>1</v>
      </c>
      <c r="G1814" s="4">
        <v>101</v>
      </c>
      <c r="H1814">
        <f t="shared" si="369"/>
        <v>86.14</v>
      </c>
      <c r="I1814">
        <f t="shared" si="370"/>
        <v>85</v>
      </c>
      <c r="J1814" s="3" t="str">
        <f t="shared" si="371"/>
        <v>PP</v>
      </c>
      <c r="K1814" s="3" t="str">
        <f t="shared" si="372"/>
        <v>PSOE</v>
      </c>
      <c r="L1814" s="3">
        <f t="shared" si="373"/>
        <v>38.82</v>
      </c>
      <c r="M1814" s="3">
        <f t="shared" si="374"/>
        <v>31.76</v>
      </c>
      <c r="N1814">
        <v>27</v>
      </c>
      <c r="O1814">
        <v>33</v>
      </c>
      <c r="P1814">
        <v>5</v>
      </c>
      <c r="Q1814">
        <v>0</v>
      </c>
      <c r="R1814">
        <v>9</v>
      </c>
      <c r="S1814">
        <v>0</v>
      </c>
      <c r="T1814">
        <v>0</v>
      </c>
      <c r="U1814">
        <f t="shared" si="364"/>
        <v>31.76</v>
      </c>
      <c r="V1814">
        <f t="shared" si="365"/>
        <v>38.82</v>
      </c>
      <c r="W1814">
        <f t="shared" si="366"/>
        <v>5.88</v>
      </c>
      <c r="X1814">
        <f t="shared" si="367"/>
        <v>0</v>
      </c>
      <c r="Y1814">
        <f t="shared" si="368"/>
        <v>10.59</v>
      </c>
      <c r="Z1814">
        <f t="shared" si="375"/>
        <v>0</v>
      </c>
      <c r="AA1814">
        <f t="shared" si="376"/>
        <v>0</v>
      </c>
    </row>
    <row r="1815" spans="1:27" x14ac:dyDescent="0.3">
      <c r="A1815" t="s">
        <v>4534</v>
      </c>
      <c r="B1815" t="s">
        <v>4090</v>
      </c>
      <c r="C1815" t="s">
        <v>1830</v>
      </c>
      <c r="D1815">
        <v>142</v>
      </c>
      <c r="E1815">
        <v>1</v>
      </c>
      <c r="F1815">
        <v>2</v>
      </c>
      <c r="G1815" s="4">
        <v>165</v>
      </c>
      <c r="H1815">
        <f t="shared" si="369"/>
        <v>86.06</v>
      </c>
      <c r="I1815">
        <f t="shared" si="370"/>
        <v>141</v>
      </c>
      <c r="J1815" s="3" t="str">
        <f t="shared" si="371"/>
        <v>PSOE</v>
      </c>
      <c r="K1815" s="3" t="str">
        <f t="shared" si="372"/>
        <v>PP</v>
      </c>
      <c r="L1815" s="3">
        <f t="shared" si="373"/>
        <v>48.23</v>
      </c>
      <c r="M1815" s="3">
        <f t="shared" si="374"/>
        <v>31.21</v>
      </c>
      <c r="N1815">
        <v>68</v>
      </c>
      <c r="O1815">
        <v>44</v>
      </c>
      <c r="P1815">
        <v>3</v>
      </c>
      <c r="Q1815">
        <v>5</v>
      </c>
      <c r="R1815">
        <v>14</v>
      </c>
      <c r="S1815">
        <v>0</v>
      </c>
      <c r="T1815">
        <v>0</v>
      </c>
      <c r="U1815">
        <f t="shared" si="364"/>
        <v>48.23</v>
      </c>
      <c r="V1815">
        <f t="shared" si="365"/>
        <v>31.21</v>
      </c>
      <c r="W1815">
        <f t="shared" si="366"/>
        <v>2.13</v>
      </c>
      <c r="X1815">
        <f t="shared" si="367"/>
        <v>3.55</v>
      </c>
      <c r="Y1815">
        <f t="shared" si="368"/>
        <v>9.93</v>
      </c>
      <c r="Z1815">
        <f t="shared" si="375"/>
        <v>0</v>
      </c>
      <c r="AA1815">
        <f t="shared" si="376"/>
        <v>0</v>
      </c>
    </row>
    <row r="1816" spans="1:27" x14ac:dyDescent="0.3">
      <c r="A1816" t="s">
        <v>4534</v>
      </c>
      <c r="B1816" t="s">
        <v>4091</v>
      </c>
      <c r="C1816" t="s">
        <v>1831</v>
      </c>
      <c r="D1816">
        <v>45</v>
      </c>
      <c r="E1816">
        <v>1</v>
      </c>
      <c r="F1816">
        <v>0</v>
      </c>
      <c r="G1816" s="4">
        <v>61</v>
      </c>
      <c r="H1816">
        <f t="shared" si="369"/>
        <v>73.77</v>
      </c>
      <c r="I1816">
        <f t="shared" si="370"/>
        <v>44</v>
      </c>
      <c r="J1816" s="3" t="str">
        <f t="shared" si="371"/>
        <v>PP</v>
      </c>
      <c r="K1816" s="3" t="str">
        <f t="shared" si="372"/>
        <v>PSOE</v>
      </c>
      <c r="L1816" s="3">
        <f t="shared" si="373"/>
        <v>65.91</v>
      </c>
      <c r="M1816" s="3">
        <f t="shared" si="374"/>
        <v>15.91</v>
      </c>
      <c r="N1816">
        <v>7</v>
      </c>
      <c r="O1816">
        <v>29</v>
      </c>
      <c r="P1816">
        <v>2</v>
      </c>
      <c r="Q1816">
        <v>2</v>
      </c>
      <c r="R1816">
        <v>4</v>
      </c>
      <c r="S1816">
        <v>0</v>
      </c>
      <c r="T1816">
        <v>0</v>
      </c>
      <c r="U1816">
        <f t="shared" si="364"/>
        <v>15.91</v>
      </c>
      <c r="V1816">
        <f t="shared" si="365"/>
        <v>65.91</v>
      </c>
      <c r="W1816">
        <f t="shared" si="366"/>
        <v>4.55</v>
      </c>
      <c r="X1816">
        <f t="shared" si="367"/>
        <v>4.55</v>
      </c>
      <c r="Y1816">
        <f t="shared" si="368"/>
        <v>9.09</v>
      </c>
      <c r="Z1816">
        <f t="shared" si="375"/>
        <v>0</v>
      </c>
      <c r="AA1816">
        <f t="shared" si="376"/>
        <v>0</v>
      </c>
    </row>
    <row r="1817" spans="1:27" x14ac:dyDescent="0.3">
      <c r="A1817" t="s">
        <v>4534</v>
      </c>
      <c r="B1817" t="s">
        <v>4092</v>
      </c>
      <c r="C1817" t="s">
        <v>1832</v>
      </c>
      <c r="D1817">
        <v>110</v>
      </c>
      <c r="E1817">
        <v>0</v>
      </c>
      <c r="F1817">
        <v>6</v>
      </c>
      <c r="G1817" s="4">
        <v>152</v>
      </c>
      <c r="H1817">
        <f t="shared" si="369"/>
        <v>72.37</v>
      </c>
      <c r="I1817">
        <f t="shared" si="370"/>
        <v>110</v>
      </c>
      <c r="J1817" s="3" t="str">
        <f t="shared" si="371"/>
        <v>PP</v>
      </c>
      <c r="K1817" s="3" t="str">
        <f t="shared" si="372"/>
        <v>PSOE</v>
      </c>
      <c r="L1817" s="3">
        <f t="shared" si="373"/>
        <v>45.45</v>
      </c>
      <c r="M1817" s="3">
        <f t="shared" si="374"/>
        <v>21.82</v>
      </c>
      <c r="N1817">
        <v>24</v>
      </c>
      <c r="O1817">
        <v>50</v>
      </c>
      <c r="P1817">
        <v>9</v>
      </c>
      <c r="Q1817">
        <v>5</v>
      </c>
      <c r="R1817">
        <v>14</v>
      </c>
      <c r="S1817">
        <v>0</v>
      </c>
      <c r="T1817">
        <v>0</v>
      </c>
      <c r="U1817">
        <f t="shared" si="364"/>
        <v>21.82</v>
      </c>
      <c r="V1817">
        <f t="shared" si="365"/>
        <v>45.45</v>
      </c>
      <c r="W1817">
        <f t="shared" si="366"/>
        <v>8.18</v>
      </c>
      <c r="X1817">
        <f t="shared" si="367"/>
        <v>4.55</v>
      </c>
      <c r="Y1817">
        <f t="shared" si="368"/>
        <v>12.73</v>
      </c>
      <c r="Z1817">
        <f t="shared" si="375"/>
        <v>0</v>
      </c>
      <c r="AA1817">
        <f t="shared" si="376"/>
        <v>0</v>
      </c>
    </row>
    <row r="1818" spans="1:27" x14ac:dyDescent="0.3">
      <c r="A1818" t="s">
        <v>4534</v>
      </c>
      <c r="B1818" t="s">
        <v>4093</v>
      </c>
      <c r="C1818" t="s">
        <v>1833</v>
      </c>
      <c r="D1818">
        <v>42</v>
      </c>
      <c r="E1818">
        <v>0</v>
      </c>
      <c r="F1818">
        <v>2</v>
      </c>
      <c r="G1818" s="4">
        <v>50</v>
      </c>
      <c r="H1818">
        <f t="shared" si="369"/>
        <v>84</v>
      </c>
      <c r="I1818">
        <f t="shared" si="370"/>
        <v>42</v>
      </c>
      <c r="J1818" s="3" t="str">
        <f t="shared" si="371"/>
        <v>PSOE</v>
      </c>
      <c r="K1818" s="3" t="str">
        <f t="shared" si="372"/>
        <v>PP</v>
      </c>
      <c r="L1818" s="3">
        <f t="shared" si="373"/>
        <v>30.95</v>
      </c>
      <c r="M1818" s="3">
        <f t="shared" si="374"/>
        <v>28.57</v>
      </c>
      <c r="N1818">
        <v>13</v>
      </c>
      <c r="O1818">
        <v>12</v>
      </c>
      <c r="P1818">
        <v>5</v>
      </c>
      <c r="Q1818">
        <v>2</v>
      </c>
      <c r="R1818">
        <v>6</v>
      </c>
      <c r="S1818">
        <v>0</v>
      </c>
      <c r="T1818">
        <v>0</v>
      </c>
      <c r="U1818">
        <f t="shared" si="364"/>
        <v>30.95</v>
      </c>
      <c r="V1818">
        <f t="shared" si="365"/>
        <v>28.57</v>
      </c>
      <c r="W1818">
        <f t="shared" si="366"/>
        <v>11.9</v>
      </c>
      <c r="X1818">
        <f t="shared" si="367"/>
        <v>4.76</v>
      </c>
      <c r="Y1818">
        <f t="shared" si="368"/>
        <v>14.29</v>
      </c>
      <c r="Z1818">
        <f t="shared" si="375"/>
        <v>0</v>
      </c>
      <c r="AA1818">
        <f t="shared" si="376"/>
        <v>0</v>
      </c>
    </row>
    <row r="1819" spans="1:27" x14ac:dyDescent="0.3">
      <c r="A1819" t="s">
        <v>4534</v>
      </c>
      <c r="B1819" t="s">
        <v>4094</v>
      </c>
      <c r="C1819" t="s">
        <v>1834</v>
      </c>
      <c r="D1819">
        <v>288</v>
      </c>
      <c r="E1819">
        <v>0</v>
      </c>
      <c r="F1819">
        <v>1</v>
      </c>
      <c r="G1819" s="4">
        <v>314</v>
      </c>
      <c r="H1819">
        <f t="shared" si="369"/>
        <v>91.72</v>
      </c>
      <c r="I1819">
        <f t="shared" si="370"/>
        <v>288</v>
      </c>
      <c r="J1819" s="3" t="str">
        <f t="shared" si="371"/>
        <v>PSOE</v>
      </c>
      <c r="K1819" s="3" t="str">
        <f t="shared" si="372"/>
        <v>PP</v>
      </c>
      <c r="L1819" s="3">
        <f t="shared" si="373"/>
        <v>45.49</v>
      </c>
      <c r="M1819" s="3">
        <f t="shared" si="374"/>
        <v>40.28</v>
      </c>
      <c r="N1819">
        <v>131</v>
      </c>
      <c r="O1819">
        <v>116</v>
      </c>
      <c r="P1819">
        <v>9</v>
      </c>
      <c r="Q1819">
        <v>1</v>
      </c>
      <c r="R1819">
        <v>23</v>
      </c>
      <c r="S1819">
        <v>0</v>
      </c>
      <c r="T1819">
        <v>0</v>
      </c>
      <c r="U1819">
        <f t="shared" si="364"/>
        <v>45.49</v>
      </c>
      <c r="V1819">
        <f t="shared" si="365"/>
        <v>40.28</v>
      </c>
      <c r="W1819">
        <f t="shared" si="366"/>
        <v>3.13</v>
      </c>
      <c r="X1819">
        <f t="shared" si="367"/>
        <v>0.35</v>
      </c>
      <c r="Y1819">
        <f t="shared" si="368"/>
        <v>7.99</v>
      </c>
      <c r="Z1819">
        <f t="shared" si="375"/>
        <v>0</v>
      </c>
      <c r="AA1819">
        <f t="shared" si="376"/>
        <v>0</v>
      </c>
    </row>
    <row r="1820" spans="1:27" x14ac:dyDescent="0.3">
      <c r="A1820" t="s">
        <v>4534</v>
      </c>
      <c r="B1820" t="s">
        <v>4095</v>
      </c>
      <c r="C1820" t="s">
        <v>1835</v>
      </c>
      <c r="D1820">
        <v>270</v>
      </c>
      <c r="E1820">
        <v>4</v>
      </c>
      <c r="F1820">
        <v>1</v>
      </c>
      <c r="G1820" s="4">
        <v>321</v>
      </c>
      <c r="H1820">
        <f t="shared" si="369"/>
        <v>84.11</v>
      </c>
      <c r="I1820">
        <f t="shared" si="370"/>
        <v>266</v>
      </c>
      <c r="J1820" s="3" t="str">
        <f t="shared" si="371"/>
        <v>PSOE</v>
      </c>
      <c r="K1820" s="3" t="str">
        <f t="shared" si="372"/>
        <v>PP</v>
      </c>
      <c r="L1820" s="3">
        <f t="shared" si="373"/>
        <v>36.840000000000003</v>
      </c>
      <c r="M1820" s="3">
        <f t="shared" si="374"/>
        <v>28.57</v>
      </c>
      <c r="N1820">
        <v>98</v>
      </c>
      <c r="O1820">
        <v>76</v>
      </c>
      <c r="P1820">
        <v>24</v>
      </c>
      <c r="Q1820">
        <v>26</v>
      </c>
      <c r="R1820">
        <v>36</v>
      </c>
      <c r="S1820">
        <v>0</v>
      </c>
      <c r="T1820">
        <v>0</v>
      </c>
      <c r="U1820">
        <f t="shared" si="364"/>
        <v>36.840000000000003</v>
      </c>
      <c r="V1820">
        <f t="shared" si="365"/>
        <v>28.57</v>
      </c>
      <c r="W1820">
        <f t="shared" si="366"/>
        <v>9.02</v>
      </c>
      <c r="X1820">
        <f t="shared" si="367"/>
        <v>9.77</v>
      </c>
      <c r="Y1820">
        <f t="shared" si="368"/>
        <v>13.53</v>
      </c>
      <c r="Z1820">
        <f t="shared" si="375"/>
        <v>0</v>
      </c>
      <c r="AA1820">
        <f t="shared" si="376"/>
        <v>0</v>
      </c>
    </row>
    <row r="1821" spans="1:27" x14ac:dyDescent="0.3">
      <c r="A1821" t="s">
        <v>4534</v>
      </c>
      <c r="B1821" t="s">
        <v>4096</v>
      </c>
      <c r="C1821" t="s">
        <v>1836</v>
      </c>
      <c r="D1821">
        <v>618</v>
      </c>
      <c r="E1821">
        <v>8</v>
      </c>
      <c r="F1821">
        <v>12</v>
      </c>
      <c r="G1821" s="4">
        <v>734</v>
      </c>
      <c r="H1821">
        <f t="shared" si="369"/>
        <v>84.2</v>
      </c>
      <c r="I1821">
        <f t="shared" si="370"/>
        <v>610</v>
      </c>
      <c r="J1821" s="3" t="str">
        <f t="shared" si="371"/>
        <v>PSOE</v>
      </c>
      <c r="K1821" s="3" t="str">
        <f t="shared" si="372"/>
        <v>PP</v>
      </c>
      <c r="L1821" s="3">
        <f t="shared" si="373"/>
        <v>37.049999999999997</v>
      </c>
      <c r="M1821" s="3">
        <f t="shared" si="374"/>
        <v>26.07</v>
      </c>
      <c r="N1821">
        <v>226</v>
      </c>
      <c r="O1821">
        <v>159</v>
      </c>
      <c r="P1821">
        <v>27</v>
      </c>
      <c r="Q1821">
        <v>10</v>
      </c>
      <c r="R1821">
        <v>29</v>
      </c>
      <c r="S1821">
        <v>0</v>
      </c>
      <c r="T1821">
        <v>0</v>
      </c>
      <c r="U1821">
        <f t="shared" si="364"/>
        <v>37.049999999999997</v>
      </c>
      <c r="V1821">
        <f t="shared" si="365"/>
        <v>26.07</v>
      </c>
      <c r="W1821">
        <f t="shared" si="366"/>
        <v>4.43</v>
      </c>
      <c r="X1821">
        <f t="shared" si="367"/>
        <v>1.64</v>
      </c>
      <c r="Y1821">
        <f t="shared" si="368"/>
        <v>4.75</v>
      </c>
      <c r="Z1821">
        <f t="shared" si="375"/>
        <v>0</v>
      </c>
      <c r="AA1821">
        <f t="shared" si="376"/>
        <v>0</v>
      </c>
    </row>
    <row r="1822" spans="1:27" x14ac:dyDescent="0.3">
      <c r="A1822" t="s">
        <v>4534</v>
      </c>
      <c r="B1822" t="s">
        <v>4097</v>
      </c>
      <c r="C1822" t="s">
        <v>1837</v>
      </c>
      <c r="D1822">
        <v>106</v>
      </c>
      <c r="E1822">
        <v>0</v>
      </c>
      <c r="F1822">
        <v>3</v>
      </c>
      <c r="G1822" s="4">
        <v>124</v>
      </c>
      <c r="H1822">
        <f t="shared" si="369"/>
        <v>85.48</v>
      </c>
      <c r="I1822">
        <f t="shared" si="370"/>
        <v>106</v>
      </c>
      <c r="J1822" s="3" t="str">
        <f t="shared" si="371"/>
        <v>PSOE</v>
      </c>
      <c r="K1822" s="3" t="str">
        <f t="shared" si="372"/>
        <v>PP</v>
      </c>
      <c r="L1822" s="3">
        <f t="shared" si="373"/>
        <v>37.74</v>
      </c>
      <c r="M1822" s="3">
        <f t="shared" si="374"/>
        <v>34.909999999999997</v>
      </c>
      <c r="N1822">
        <v>40</v>
      </c>
      <c r="O1822">
        <v>37</v>
      </c>
      <c r="P1822">
        <v>3</v>
      </c>
      <c r="Q1822">
        <v>6</v>
      </c>
      <c r="R1822">
        <v>15</v>
      </c>
      <c r="S1822">
        <v>0</v>
      </c>
      <c r="T1822">
        <v>0</v>
      </c>
      <c r="U1822">
        <f t="shared" si="364"/>
        <v>37.74</v>
      </c>
      <c r="V1822">
        <f t="shared" si="365"/>
        <v>34.909999999999997</v>
      </c>
      <c r="W1822">
        <f t="shared" si="366"/>
        <v>2.83</v>
      </c>
      <c r="X1822">
        <f t="shared" si="367"/>
        <v>5.66</v>
      </c>
      <c r="Y1822">
        <f t="shared" si="368"/>
        <v>14.15</v>
      </c>
      <c r="Z1822">
        <f t="shared" si="375"/>
        <v>0</v>
      </c>
      <c r="AA1822">
        <f t="shared" si="376"/>
        <v>0</v>
      </c>
    </row>
    <row r="1823" spans="1:27" x14ac:dyDescent="0.3">
      <c r="A1823" t="s">
        <v>4534</v>
      </c>
      <c r="B1823" t="s">
        <v>4098</v>
      </c>
      <c r="C1823" t="s">
        <v>1838</v>
      </c>
      <c r="D1823">
        <v>145</v>
      </c>
      <c r="E1823">
        <v>5</v>
      </c>
      <c r="F1823">
        <v>5</v>
      </c>
      <c r="G1823" s="4">
        <v>201</v>
      </c>
      <c r="H1823">
        <f t="shared" si="369"/>
        <v>72.14</v>
      </c>
      <c r="I1823">
        <f t="shared" si="370"/>
        <v>140</v>
      </c>
      <c r="J1823" s="3" t="str">
        <f t="shared" si="371"/>
        <v>PP</v>
      </c>
      <c r="K1823" s="3" t="str">
        <f t="shared" si="372"/>
        <v>Ciudadanos</v>
      </c>
      <c r="L1823" s="3">
        <f t="shared" si="373"/>
        <v>50.71</v>
      </c>
      <c r="M1823" s="3">
        <f t="shared" si="374"/>
        <v>15.71</v>
      </c>
      <c r="N1823">
        <v>17</v>
      </c>
      <c r="O1823">
        <v>71</v>
      </c>
      <c r="P1823">
        <v>11</v>
      </c>
      <c r="Q1823">
        <v>9</v>
      </c>
      <c r="R1823">
        <v>22</v>
      </c>
      <c r="S1823">
        <v>0</v>
      </c>
      <c r="T1823">
        <v>0</v>
      </c>
      <c r="U1823">
        <f t="shared" si="364"/>
        <v>12.14</v>
      </c>
      <c r="V1823">
        <f t="shared" si="365"/>
        <v>50.71</v>
      </c>
      <c r="W1823">
        <f t="shared" si="366"/>
        <v>7.86</v>
      </c>
      <c r="X1823">
        <f t="shared" si="367"/>
        <v>6.43</v>
      </c>
      <c r="Y1823">
        <f t="shared" si="368"/>
        <v>15.71</v>
      </c>
      <c r="Z1823">
        <f t="shared" si="375"/>
        <v>0</v>
      </c>
      <c r="AA1823">
        <f t="shared" si="376"/>
        <v>0</v>
      </c>
    </row>
    <row r="1824" spans="1:27" x14ac:dyDescent="0.3">
      <c r="A1824" t="s">
        <v>4534</v>
      </c>
      <c r="B1824" t="s">
        <v>4099</v>
      </c>
      <c r="C1824" t="s">
        <v>1839</v>
      </c>
      <c r="D1824">
        <v>138</v>
      </c>
      <c r="E1824">
        <v>1</v>
      </c>
      <c r="F1824">
        <v>4</v>
      </c>
      <c r="G1824" s="4">
        <v>174</v>
      </c>
      <c r="H1824">
        <f t="shared" si="369"/>
        <v>79.31</v>
      </c>
      <c r="I1824">
        <f t="shared" si="370"/>
        <v>137</v>
      </c>
      <c r="J1824" s="3" t="str">
        <f t="shared" si="371"/>
        <v>PP</v>
      </c>
      <c r="K1824" s="3" t="str">
        <f t="shared" si="372"/>
        <v>PSOE</v>
      </c>
      <c r="L1824" s="3">
        <f t="shared" si="373"/>
        <v>48.18</v>
      </c>
      <c r="M1824" s="3">
        <f t="shared" si="374"/>
        <v>23.36</v>
      </c>
      <c r="N1824">
        <v>32</v>
      </c>
      <c r="O1824">
        <v>66</v>
      </c>
      <c r="P1824">
        <v>11</v>
      </c>
      <c r="Q1824">
        <v>4</v>
      </c>
      <c r="R1824">
        <v>18</v>
      </c>
      <c r="S1824">
        <v>0</v>
      </c>
      <c r="T1824">
        <v>0</v>
      </c>
      <c r="U1824">
        <f t="shared" si="364"/>
        <v>23.36</v>
      </c>
      <c r="V1824">
        <f t="shared" si="365"/>
        <v>48.18</v>
      </c>
      <c r="W1824">
        <f t="shared" si="366"/>
        <v>8.0299999999999994</v>
      </c>
      <c r="X1824">
        <f t="shared" si="367"/>
        <v>2.92</v>
      </c>
      <c r="Y1824">
        <f t="shared" si="368"/>
        <v>13.14</v>
      </c>
      <c r="Z1824">
        <f t="shared" si="375"/>
        <v>0</v>
      </c>
      <c r="AA1824">
        <f t="shared" si="376"/>
        <v>0</v>
      </c>
    </row>
    <row r="1825" spans="1:27" x14ac:dyDescent="0.3">
      <c r="A1825" t="s">
        <v>4534</v>
      </c>
      <c r="B1825" t="s">
        <v>4100</v>
      </c>
      <c r="C1825" t="s">
        <v>1840</v>
      </c>
      <c r="D1825">
        <v>74</v>
      </c>
      <c r="E1825">
        <v>0</v>
      </c>
      <c r="F1825">
        <v>0</v>
      </c>
      <c r="G1825" s="4">
        <v>92</v>
      </c>
      <c r="H1825">
        <f t="shared" si="369"/>
        <v>80.430000000000007</v>
      </c>
      <c r="I1825">
        <f t="shared" si="370"/>
        <v>74</v>
      </c>
      <c r="J1825" s="3" t="str">
        <f t="shared" si="371"/>
        <v>PP</v>
      </c>
      <c r="K1825" s="3" t="str">
        <f t="shared" si="372"/>
        <v>PSOE</v>
      </c>
      <c r="L1825" s="3">
        <f t="shared" si="373"/>
        <v>39.19</v>
      </c>
      <c r="M1825" s="3">
        <f t="shared" si="374"/>
        <v>37.840000000000003</v>
      </c>
      <c r="N1825">
        <v>28</v>
      </c>
      <c r="O1825">
        <v>29</v>
      </c>
      <c r="P1825">
        <v>5</v>
      </c>
      <c r="Q1825">
        <v>3</v>
      </c>
      <c r="R1825">
        <v>8</v>
      </c>
      <c r="S1825">
        <v>0</v>
      </c>
      <c r="T1825">
        <v>0</v>
      </c>
      <c r="U1825">
        <f t="shared" si="364"/>
        <v>37.840000000000003</v>
      </c>
      <c r="V1825">
        <f t="shared" si="365"/>
        <v>39.19</v>
      </c>
      <c r="W1825">
        <f t="shared" si="366"/>
        <v>6.76</v>
      </c>
      <c r="X1825">
        <f t="shared" si="367"/>
        <v>4.05</v>
      </c>
      <c r="Y1825">
        <f t="shared" si="368"/>
        <v>10.81</v>
      </c>
      <c r="Z1825">
        <f t="shared" si="375"/>
        <v>0</v>
      </c>
      <c r="AA1825">
        <f t="shared" si="376"/>
        <v>0</v>
      </c>
    </row>
    <row r="1826" spans="1:27" x14ac:dyDescent="0.3">
      <c r="A1826" t="s">
        <v>4534</v>
      </c>
      <c r="B1826" t="s">
        <v>4101</v>
      </c>
      <c r="C1826" t="s">
        <v>1841</v>
      </c>
      <c r="D1826">
        <v>2480</v>
      </c>
      <c r="E1826">
        <v>29</v>
      </c>
      <c r="F1826">
        <v>36</v>
      </c>
      <c r="G1826" s="4">
        <v>3900</v>
      </c>
      <c r="H1826">
        <f t="shared" si="369"/>
        <v>63.59</v>
      </c>
      <c r="I1826">
        <f t="shared" si="370"/>
        <v>2451</v>
      </c>
      <c r="J1826" s="3" t="str">
        <f t="shared" si="371"/>
        <v>PSOE</v>
      </c>
      <c r="K1826" s="3" t="str">
        <f t="shared" si="372"/>
        <v>PP</v>
      </c>
      <c r="L1826" s="3">
        <f t="shared" si="373"/>
        <v>34.270000000000003</v>
      </c>
      <c r="M1826" s="3">
        <f t="shared" si="374"/>
        <v>21.71</v>
      </c>
      <c r="N1826">
        <v>840</v>
      </c>
      <c r="O1826">
        <v>532</v>
      </c>
      <c r="P1826">
        <v>279</v>
      </c>
      <c r="Q1826">
        <v>132</v>
      </c>
      <c r="R1826">
        <v>495</v>
      </c>
      <c r="S1826">
        <v>0</v>
      </c>
      <c r="T1826">
        <v>0</v>
      </c>
      <c r="U1826">
        <f t="shared" si="364"/>
        <v>34.270000000000003</v>
      </c>
      <c r="V1826">
        <f t="shared" si="365"/>
        <v>21.71</v>
      </c>
      <c r="W1826">
        <f t="shared" si="366"/>
        <v>11.38</v>
      </c>
      <c r="X1826">
        <f t="shared" si="367"/>
        <v>5.39</v>
      </c>
      <c r="Y1826">
        <f t="shared" si="368"/>
        <v>20.2</v>
      </c>
      <c r="Z1826">
        <f t="shared" si="375"/>
        <v>0</v>
      </c>
      <c r="AA1826">
        <f t="shared" si="376"/>
        <v>0</v>
      </c>
    </row>
    <row r="1827" spans="1:27" x14ac:dyDescent="0.3">
      <c r="A1827" t="s">
        <v>4534</v>
      </c>
      <c r="B1827" t="s">
        <v>4102</v>
      </c>
      <c r="C1827" t="s">
        <v>1842</v>
      </c>
      <c r="D1827">
        <v>265</v>
      </c>
      <c r="E1827">
        <v>2</v>
      </c>
      <c r="F1827">
        <v>1</v>
      </c>
      <c r="G1827" s="4">
        <v>320</v>
      </c>
      <c r="H1827">
        <f t="shared" si="369"/>
        <v>82.81</v>
      </c>
      <c r="I1827">
        <f t="shared" si="370"/>
        <v>263</v>
      </c>
      <c r="J1827" s="3" t="str">
        <f t="shared" si="371"/>
        <v>PP</v>
      </c>
      <c r="K1827" s="3" t="str">
        <f t="shared" si="372"/>
        <v>PSOE</v>
      </c>
      <c r="L1827" s="3">
        <f t="shared" si="373"/>
        <v>33.46</v>
      </c>
      <c r="M1827" s="3">
        <f t="shared" si="374"/>
        <v>28.14</v>
      </c>
      <c r="N1827">
        <v>74</v>
      </c>
      <c r="O1827">
        <v>88</v>
      </c>
      <c r="P1827">
        <v>22</v>
      </c>
      <c r="Q1827">
        <v>19</v>
      </c>
      <c r="R1827">
        <v>47</v>
      </c>
      <c r="S1827">
        <v>0</v>
      </c>
      <c r="T1827">
        <v>0</v>
      </c>
      <c r="U1827">
        <f t="shared" si="364"/>
        <v>28.14</v>
      </c>
      <c r="V1827">
        <f t="shared" si="365"/>
        <v>33.46</v>
      </c>
      <c r="W1827">
        <f t="shared" si="366"/>
        <v>8.3699999999999992</v>
      </c>
      <c r="X1827">
        <f t="shared" si="367"/>
        <v>7.22</v>
      </c>
      <c r="Y1827">
        <f t="shared" si="368"/>
        <v>17.87</v>
      </c>
      <c r="Z1827">
        <f t="shared" si="375"/>
        <v>0</v>
      </c>
      <c r="AA1827">
        <f t="shared" si="376"/>
        <v>0</v>
      </c>
    </row>
    <row r="1828" spans="1:27" x14ac:dyDescent="0.3">
      <c r="A1828" t="s">
        <v>4534</v>
      </c>
      <c r="B1828" t="s">
        <v>4103</v>
      </c>
      <c r="C1828" t="s">
        <v>1843</v>
      </c>
      <c r="D1828">
        <v>4731</v>
      </c>
      <c r="E1828">
        <v>46</v>
      </c>
      <c r="F1828">
        <v>46</v>
      </c>
      <c r="G1828" s="4">
        <v>6756</v>
      </c>
      <c r="H1828">
        <f t="shared" si="369"/>
        <v>70.03</v>
      </c>
      <c r="I1828">
        <f t="shared" si="370"/>
        <v>4685</v>
      </c>
      <c r="J1828" s="3" t="str">
        <f t="shared" si="371"/>
        <v>PSOE</v>
      </c>
      <c r="K1828" s="3" t="str">
        <f t="shared" si="372"/>
        <v>Ciudadanos</v>
      </c>
      <c r="L1828" s="3">
        <f t="shared" si="373"/>
        <v>35.520000000000003</v>
      </c>
      <c r="M1828" s="3">
        <f t="shared" si="374"/>
        <v>22.31</v>
      </c>
      <c r="N1828">
        <v>1664</v>
      </c>
      <c r="O1828">
        <v>926</v>
      </c>
      <c r="P1828">
        <v>293</v>
      </c>
      <c r="Q1828">
        <v>310</v>
      </c>
      <c r="R1828">
        <v>1045</v>
      </c>
      <c r="S1828">
        <v>0</v>
      </c>
      <c r="T1828">
        <v>0</v>
      </c>
      <c r="U1828">
        <f t="shared" si="364"/>
        <v>35.520000000000003</v>
      </c>
      <c r="V1828">
        <f t="shared" si="365"/>
        <v>19.77</v>
      </c>
      <c r="W1828">
        <f t="shared" si="366"/>
        <v>6.25</v>
      </c>
      <c r="X1828">
        <f t="shared" si="367"/>
        <v>6.62</v>
      </c>
      <c r="Y1828">
        <f t="shared" si="368"/>
        <v>22.31</v>
      </c>
      <c r="Z1828">
        <f t="shared" si="375"/>
        <v>0</v>
      </c>
      <c r="AA1828">
        <f t="shared" si="376"/>
        <v>0</v>
      </c>
    </row>
    <row r="1829" spans="1:27" x14ac:dyDescent="0.3">
      <c r="A1829" t="s">
        <v>4534</v>
      </c>
      <c r="B1829" t="s">
        <v>4104</v>
      </c>
      <c r="C1829" t="s">
        <v>1844</v>
      </c>
      <c r="D1829">
        <v>102</v>
      </c>
      <c r="E1829">
        <v>1</v>
      </c>
      <c r="F1829">
        <v>2</v>
      </c>
      <c r="G1829" s="4">
        <v>125</v>
      </c>
      <c r="H1829">
        <f t="shared" si="369"/>
        <v>81.599999999999994</v>
      </c>
      <c r="I1829">
        <f t="shared" si="370"/>
        <v>101</v>
      </c>
      <c r="J1829" s="3" t="str">
        <f t="shared" si="371"/>
        <v>PP</v>
      </c>
      <c r="K1829" s="3" t="str">
        <f t="shared" si="372"/>
        <v>PSOE</v>
      </c>
      <c r="L1829" s="3">
        <f t="shared" si="373"/>
        <v>41.58</v>
      </c>
      <c r="M1829" s="3">
        <f t="shared" si="374"/>
        <v>32.67</v>
      </c>
      <c r="N1829">
        <v>33</v>
      </c>
      <c r="O1829">
        <v>42</v>
      </c>
      <c r="P1829">
        <v>1</v>
      </c>
      <c r="Q1829">
        <v>11</v>
      </c>
      <c r="R1829">
        <v>8</v>
      </c>
      <c r="S1829">
        <v>0</v>
      </c>
      <c r="T1829">
        <v>0</v>
      </c>
      <c r="U1829">
        <f t="shared" si="364"/>
        <v>32.67</v>
      </c>
      <c r="V1829">
        <f t="shared" si="365"/>
        <v>41.58</v>
      </c>
      <c r="W1829">
        <f t="shared" si="366"/>
        <v>0.99</v>
      </c>
      <c r="X1829">
        <f t="shared" si="367"/>
        <v>10.89</v>
      </c>
      <c r="Y1829">
        <f t="shared" si="368"/>
        <v>7.92</v>
      </c>
      <c r="Z1829">
        <f t="shared" si="375"/>
        <v>0</v>
      </c>
      <c r="AA1829">
        <f t="shared" si="376"/>
        <v>0</v>
      </c>
    </row>
    <row r="1830" spans="1:27" x14ac:dyDescent="0.3">
      <c r="A1830" t="s">
        <v>4534</v>
      </c>
      <c r="B1830" t="s">
        <v>4105</v>
      </c>
      <c r="C1830" t="s">
        <v>1845</v>
      </c>
      <c r="D1830">
        <v>496</v>
      </c>
      <c r="E1830">
        <v>9</v>
      </c>
      <c r="F1830">
        <v>5</v>
      </c>
      <c r="G1830" s="4">
        <v>609</v>
      </c>
      <c r="H1830">
        <f t="shared" si="369"/>
        <v>81.44</v>
      </c>
      <c r="I1830">
        <f t="shared" si="370"/>
        <v>487</v>
      </c>
      <c r="J1830" s="3" t="str">
        <f t="shared" si="371"/>
        <v>PP</v>
      </c>
      <c r="K1830" s="3" t="str">
        <f t="shared" si="372"/>
        <v>PSOE</v>
      </c>
      <c r="L1830" s="3">
        <f t="shared" si="373"/>
        <v>48.25</v>
      </c>
      <c r="M1830" s="3">
        <f t="shared" si="374"/>
        <v>29.57</v>
      </c>
      <c r="N1830">
        <v>144</v>
      </c>
      <c r="O1830">
        <v>235</v>
      </c>
      <c r="P1830">
        <v>25</v>
      </c>
      <c r="Q1830">
        <v>10</v>
      </c>
      <c r="R1830">
        <v>63</v>
      </c>
      <c r="S1830">
        <v>0</v>
      </c>
      <c r="T1830">
        <v>0</v>
      </c>
      <c r="U1830">
        <f t="shared" si="364"/>
        <v>29.57</v>
      </c>
      <c r="V1830">
        <f t="shared" si="365"/>
        <v>48.25</v>
      </c>
      <c r="W1830">
        <f t="shared" si="366"/>
        <v>5.13</v>
      </c>
      <c r="X1830">
        <f t="shared" si="367"/>
        <v>2.0499999999999998</v>
      </c>
      <c r="Y1830">
        <f t="shared" si="368"/>
        <v>12.94</v>
      </c>
      <c r="Z1830">
        <f t="shared" si="375"/>
        <v>0</v>
      </c>
      <c r="AA1830">
        <f t="shared" si="376"/>
        <v>0</v>
      </c>
    </row>
    <row r="1831" spans="1:27" x14ac:dyDescent="0.3">
      <c r="A1831" t="s">
        <v>4534</v>
      </c>
      <c r="B1831" t="s">
        <v>4106</v>
      </c>
      <c r="C1831" t="s">
        <v>1846</v>
      </c>
      <c r="D1831">
        <v>161</v>
      </c>
      <c r="E1831">
        <v>4</v>
      </c>
      <c r="F1831">
        <v>3</v>
      </c>
      <c r="G1831" s="4">
        <v>192</v>
      </c>
      <c r="H1831">
        <f t="shared" si="369"/>
        <v>83.85</v>
      </c>
      <c r="I1831">
        <f t="shared" si="370"/>
        <v>157</v>
      </c>
      <c r="J1831" s="3" t="str">
        <f t="shared" si="371"/>
        <v>PSOE</v>
      </c>
      <c r="K1831" s="3" t="str">
        <f t="shared" si="372"/>
        <v>PP</v>
      </c>
      <c r="L1831" s="3">
        <f t="shared" si="373"/>
        <v>38.85</v>
      </c>
      <c r="M1831" s="3">
        <f t="shared" si="374"/>
        <v>31.21</v>
      </c>
      <c r="N1831">
        <v>61</v>
      </c>
      <c r="O1831">
        <v>49</v>
      </c>
      <c r="P1831">
        <v>14</v>
      </c>
      <c r="Q1831">
        <v>5</v>
      </c>
      <c r="R1831">
        <v>20</v>
      </c>
      <c r="S1831">
        <v>0</v>
      </c>
      <c r="T1831">
        <v>0</v>
      </c>
      <c r="U1831">
        <f t="shared" si="364"/>
        <v>38.85</v>
      </c>
      <c r="V1831">
        <f t="shared" si="365"/>
        <v>31.21</v>
      </c>
      <c r="W1831">
        <f t="shared" si="366"/>
        <v>8.92</v>
      </c>
      <c r="X1831">
        <f t="shared" si="367"/>
        <v>3.18</v>
      </c>
      <c r="Y1831">
        <f t="shared" si="368"/>
        <v>12.74</v>
      </c>
      <c r="Z1831">
        <f t="shared" si="375"/>
        <v>0</v>
      </c>
      <c r="AA1831">
        <f t="shared" si="376"/>
        <v>0</v>
      </c>
    </row>
    <row r="1832" spans="1:27" x14ac:dyDescent="0.3">
      <c r="A1832" t="s">
        <v>4534</v>
      </c>
      <c r="B1832" t="s">
        <v>4107</v>
      </c>
      <c r="C1832" t="s">
        <v>1847</v>
      </c>
      <c r="D1832">
        <v>69</v>
      </c>
      <c r="E1832">
        <v>2</v>
      </c>
      <c r="F1832">
        <v>0</v>
      </c>
      <c r="G1832" s="4">
        <v>83</v>
      </c>
      <c r="H1832">
        <f t="shared" si="369"/>
        <v>83.13</v>
      </c>
      <c r="I1832">
        <f t="shared" si="370"/>
        <v>67</v>
      </c>
      <c r="J1832" s="3" t="str">
        <f t="shared" si="371"/>
        <v>PP</v>
      </c>
      <c r="K1832" s="3" t="str">
        <f t="shared" si="372"/>
        <v>PSOE</v>
      </c>
      <c r="L1832" s="3">
        <f t="shared" si="373"/>
        <v>59.7</v>
      </c>
      <c r="M1832" s="3">
        <f t="shared" si="374"/>
        <v>17.91</v>
      </c>
      <c r="N1832">
        <v>12</v>
      </c>
      <c r="O1832">
        <v>40</v>
      </c>
      <c r="P1832">
        <v>4</v>
      </c>
      <c r="Q1832">
        <v>1</v>
      </c>
      <c r="R1832">
        <v>9</v>
      </c>
      <c r="S1832">
        <v>0</v>
      </c>
      <c r="T1832">
        <v>0</v>
      </c>
      <c r="U1832">
        <f t="shared" si="364"/>
        <v>17.91</v>
      </c>
      <c r="V1832">
        <f t="shared" si="365"/>
        <v>59.7</v>
      </c>
      <c r="W1832">
        <f t="shared" si="366"/>
        <v>5.97</v>
      </c>
      <c r="X1832">
        <f t="shared" si="367"/>
        <v>1.49</v>
      </c>
      <c r="Y1832">
        <f t="shared" si="368"/>
        <v>13.43</v>
      </c>
      <c r="Z1832">
        <f t="shared" si="375"/>
        <v>0</v>
      </c>
      <c r="AA1832">
        <f t="shared" si="376"/>
        <v>0</v>
      </c>
    </row>
    <row r="1833" spans="1:27" x14ac:dyDescent="0.3">
      <c r="A1833" t="s">
        <v>4534</v>
      </c>
      <c r="B1833" t="s">
        <v>4108</v>
      </c>
      <c r="C1833" t="s">
        <v>1848</v>
      </c>
      <c r="D1833">
        <v>204</v>
      </c>
      <c r="E1833">
        <v>1</v>
      </c>
      <c r="F1833">
        <v>2</v>
      </c>
      <c r="G1833" s="4">
        <v>271</v>
      </c>
      <c r="H1833">
        <f t="shared" si="369"/>
        <v>75.28</v>
      </c>
      <c r="I1833">
        <f t="shared" si="370"/>
        <v>203</v>
      </c>
      <c r="J1833" s="3" t="str">
        <f t="shared" si="371"/>
        <v>PP</v>
      </c>
      <c r="K1833" s="3" t="str">
        <f t="shared" si="372"/>
        <v>Ciudadanos</v>
      </c>
      <c r="L1833" s="3">
        <f t="shared" si="373"/>
        <v>36.950000000000003</v>
      </c>
      <c r="M1833" s="3">
        <f t="shared" si="374"/>
        <v>26.11</v>
      </c>
      <c r="N1833">
        <v>26</v>
      </c>
      <c r="O1833">
        <v>75</v>
      </c>
      <c r="P1833">
        <v>31</v>
      </c>
      <c r="Q1833">
        <v>9</v>
      </c>
      <c r="R1833">
        <v>53</v>
      </c>
      <c r="S1833">
        <v>0</v>
      </c>
      <c r="T1833">
        <v>0</v>
      </c>
      <c r="U1833">
        <f t="shared" si="364"/>
        <v>12.81</v>
      </c>
      <c r="V1833">
        <f t="shared" si="365"/>
        <v>36.950000000000003</v>
      </c>
      <c r="W1833">
        <f t="shared" si="366"/>
        <v>15.27</v>
      </c>
      <c r="X1833">
        <f t="shared" si="367"/>
        <v>4.43</v>
      </c>
      <c r="Y1833">
        <f t="shared" si="368"/>
        <v>26.11</v>
      </c>
      <c r="Z1833">
        <f t="shared" si="375"/>
        <v>0</v>
      </c>
      <c r="AA1833">
        <f t="shared" si="376"/>
        <v>0</v>
      </c>
    </row>
    <row r="1834" spans="1:27" x14ac:dyDescent="0.3">
      <c r="A1834" t="s">
        <v>4534</v>
      </c>
      <c r="B1834" t="s">
        <v>4109</v>
      </c>
      <c r="C1834" t="s">
        <v>1849</v>
      </c>
      <c r="D1834">
        <v>146</v>
      </c>
      <c r="E1834">
        <v>3</v>
      </c>
      <c r="F1834">
        <v>5</v>
      </c>
      <c r="G1834" s="4">
        <v>201</v>
      </c>
      <c r="H1834">
        <f t="shared" si="369"/>
        <v>72.64</v>
      </c>
      <c r="I1834">
        <f t="shared" si="370"/>
        <v>143</v>
      </c>
      <c r="J1834" s="3" t="str">
        <f t="shared" si="371"/>
        <v>PP</v>
      </c>
      <c r="K1834" s="3" t="str">
        <f t="shared" si="372"/>
        <v>PSOE</v>
      </c>
      <c r="L1834" s="3">
        <f t="shared" si="373"/>
        <v>37.06</v>
      </c>
      <c r="M1834" s="3">
        <f t="shared" si="374"/>
        <v>32.17</v>
      </c>
      <c r="N1834">
        <v>46</v>
      </c>
      <c r="O1834">
        <v>53</v>
      </c>
      <c r="P1834">
        <v>17</v>
      </c>
      <c r="Q1834">
        <v>5</v>
      </c>
      <c r="R1834">
        <v>13</v>
      </c>
      <c r="S1834">
        <v>0</v>
      </c>
      <c r="T1834">
        <v>0</v>
      </c>
      <c r="U1834">
        <f t="shared" si="364"/>
        <v>32.17</v>
      </c>
      <c r="V1834">
        <f t="shared" si="365"/>
        <v>37.06</v>
      </c>
      <c r="W1834">
        <f t="shared" si="366"/>
        <v>11.89</v>
      </c>
      <c r="X1834">
        <f t="shared" si="367"/>
        <v>3.5</v>
      </c>
      <c r="Y1834">
        <f t="shared" si="368"/>
        <v>9.09</v>
      </c>
      <c r="Z1834">
        <f t="shared" si="375"/>
        <v>0</v>
      </c>
      <c r="AA1834">
        <f t="shared" si="376"/>
        <v>0</v>
      </c>
    </row>
    <row r="1835" spans="1:27" x14ac:dyDescent="0.3">
      <c r="A1835" t="s">
        <v>4534</v>
      </c>
      <c r="B1835" t="s">
        <v>4110</v>
      </c>
      <c r="C1835" t="s">
        <v>1850</v>
      </c>
      <c r="D1835">
        <v>76</v>
      </c>
      <c r="E1835">
        <v>3</v>
      </c>
      <c r="F1835">
        <v>1</v>
      </c>
      <c r="G1835" s="4">
        <v>96</v>
      </c>
      <c r="H1835">
        <f t="shared" si="369"/>
        <v>79.17</v>
      </c>
      <c r="I1835">
        <f t="shared" si="370"/>
        <v>73</v>
      </c>
      <c r="J1835" s="3" t="str">
        <f t="shared" si="371"/>
        <v>Ciudadanos</v>
      </c>
      <c r="K1835" s="3" t="str">
        <f t="shared" si="372"/>
        <v>PP</v>
      </c>
      <c r="L1835" s="3">
        <f t="shared" si="373"/>
        <v>30.14</v>
      </c>
      <c r="M1835" s="3">
        <f t="shared" si="374"/>
        <v>27.4</v>
      </c>
      <c r="N1835">
        <v>17</v>
      </c>
      <c r="O1835">
        <v>20</v>
      </c>
      <c r="P1835">
        <v>4</v>
      </c>
      <c r="Q1835">
        <v>7</v>
      </c>
      <c r="R1835">
        <v>22</v>
      </c>
      <c r="S1835">
        <v>0</v>
      </c>
      <c r="T1835">
        <v>0</v>
      </c>
      <c r="U1835">
        <f t="shared" si="364"/>
        <v>23.29</v>
      </c>
      <c r="V1835">
        <f t="shared" si="365"/>
        <v>27.4</v>
      </c>
      <c r="W1835">
        <f t="shared" si="366"/>
        <v>5.48</v>
      </c>
      <c r="X1835">
        <f t="shared" si="367"/>
        <v>9.59</v>
      </c>
      <c r="Y1835">
        <f t="shared" si="368"/>
        <v>30.14</v>
      </c>
      <c r="Z1835">
        <f t="shared" si="375"/>
        <v>0</v>
      </c>
      <c r="AA1835">
        <f t="shared" si="376"/>
        <v>0</v>
      </c>
    </row>
    <row r="1836" spans="1:27" x14ac:dyDescent="0.3">
      <c r="A1836" t="s">
        <v>4534</v>
      </c>
      <c r="B1836" t="s">
        <v>4111</v>
      </c>
      <c r="C1836" t="s">
        <v>1851</v>
      </c>
      <c r="D1836">
        <v>196</v>
      </c>
      <c r="E1836">
        <v>1</v>
      </c>
      <c r="F1836">
        <v>4</v>
      </c>
      <c r="G1836" s="4">
        <v>230</v>
      </c>
      <c r="H1836">
        <f t="shared" si="369"/>
        <v>85.22</v>
      </c>
      <c r="I1836">
        <f t="shared" si="370"/>
        <v>195</v>
      </c>
      <c r="J1836" s="3" t="str">
        <f t="shared" si="371"/>
        <v>PP</v>
      </c>
      <c r="K1836" s="3" t="str">
        <f t="shared" si="372"/>
        <v>PSOE</v>
      </c>
      <c r="L1836" s="3">
        <f t="shared" si="373"/>
        <v>37.950000000000003</v>
      </c>
      <c r="M1836" s="3">
        <f t="shared" si="374"/>
        <v>33.85</v>
      </c>
      <c r="N1836">
        <v>66</v>
      </c>
      <c r="O1836">
        <v>74</v>
      </c>
      <c r="P1836">
        <v>5</v>
      </c>
      <c r="Q1836">
        <v>7</v>
      </c>
      <c r="R1836">
        <v>34</v>
      </c>
      <c r="S1836">
        <v>0</v>
      </c>
      <c r="T1836">
        <v>0</v>
      </c>
      <c r="U1836">
        <f t="shared" si="364"/>
        <v>33.85</v>
      </c>
      <c r="V1836">
        <f t="shared" si="365"/>
        <v>37.950000000000003</v>
      </c>
      <c r="W1836">
        <f t="shared" si="366"/>
        <v>2.56</v>
      </c>
      <c r="X1836">
        <f t="shared" si="367"/>
        <v>3.59</v>
      </c>
      <c r="Y1836">
        <f t="shared" si="368"/>
        <v>17.440000000000001</v>
      </c>
      <c r="Z1836">
        <f t="shared" si="375"/>
        <v>0</v>
      </c>
      <c r="AA1836">
        <f t="shared" si="376"/>
        <v>0</v>
      </c>
    </row>
    <row r="1837" spans="1:27" x14ac:dyDescent="0.3">
      <c r="A1837" t="s">
        <v>4534</v>
      </c>
      <c r="B1837" t="s">
        <v>4112</v>
      </c>
      <c r="C1837" t="s">
        <v>1852</v>
      </c>
      <c r="D1837">
        <v>202</v>
      </c>
      <c r="E1837">
        <v>1</v>
      </c>
      <c r="F1837">
        <v>1</v>
      </c>
      <c r="G1837" s="4">
        <v>240</v>
      </c>
      <c r="H1837">
        <f t="shared" si="369"/>
        <v>84.17</v>
      </c>
      <c r="I1837">
        <f t="shared" si="370"/>
        <v>201</v>
      </c>
      <c r="J1837" s="3" t="str">
        <f t="shared" si="371"/>
        <v>PSOE</v>
      </c>
      <c r="K1837" s="3" t="str">
        <f t="shared" si="372"/>
        <v>PP</v>
      </c>
      <c r="L1837" s="3">
        <f t="shared" si="373"/>
        <v>43.28</v>
      </c>
      <c r="M1837" s="3">
        <f t="shared" si="374"/>
        <v>33.33</v>
      </c>
      <c r="N1837">
        <v>87</v>
      </c>
      <c r="O1837">
        <v>67</v>
      </c>
      <c r="P1837">
        <v>9</v>
      </c>
      <c r="Q1837">
        <v>4</v>
      </c>
      <c r="R1837">
        <v>27</v>
      </c>
      <c r="S1837">
        <v>0</v>
      </c>
      <c r="T1837">
        <v>0</v>
      </c>
      <c r="U1837">
        <f t="shared" si="364"/>
        <v>43.28</v>
      </c>
      <c r="V1837">
        <f t="shared" si="365"/>
        <v>33.33</v>
      </c>
      <c r="W1837">
        <f t="shared" si="366"/>
        <v>4.4800000000000004</v>
      </c>
      <c r="X1837">
        <f t="shared" si="367"/>
        <v>1.99</v>
      </c>
      <c r="Y1837">
        <f t="shared" si="368"/>
        <v>13.43</v>
      </c>
      <c r="Z1837">
        <f t="shared" si="375"/>
        <v>0</v>
      </c>
      <c r="AA1837">
        <f t="shared" si="376"/>
        <v>0</v>
      </c>
    </row>
    <row r="1838" spans="1:27" x14ac:dyDescent="0.3">
      <c r="A1838" t="s">
        <v>4534</v>
      </c>
      <c r="B1838" t="s">
        <v>4113</v>
      </c>
      <c r="C1838" t="s">
        <v>1853</v>
      </c>
      <c r="D1838">
        <v>126</v>
      </c>
      <c r="E1838">
        <v>1</v>
      </c>
      <c r="F1838">
        <v>1</v>
      </c>
      <c r="G1838" s="4">
        <v>157</v>
      </c>
      <c r="H1838">
        <f t="shared" si="369"/>
        <v>80.25</v>
      </c>
      <c r="I1838">
        <f t="shared" si="370"/>
        <v>125</v>
      </c>
      <c r="J1838" s="3" t="str">
        <f t="shared" si="371"/>
        <v>PP</v>
      </c>
      <c r="K1838" s="3" t="str">
        <f t="shared" si="372"/>
        <v>Ciudadanos</v>
      </c>
      <c r="L1838" s="3">
        <f t="shared" si="373"/>
        <v>60.8</v>
      </c>
      <c r="M1838" s="3">
        <f t="shared" si="374"/>
        <v>16</v>
      </c>
      <c r="N1838">
        <v>11</v>
      </c>
      <c r="O1838">
        <v>76</v>
      </c>
      <c r="P1838">
        <v>11</v>
      </c>
      <c r="Q1838">
        <v>2</v>
      </c>
      <c r="R1838">
        <v>20</v>
      </c>
      <c r="S1838">
        <v>0</v>
      </c>
      <c r="T1838">
        <v>0</v>
      </c>
      <c r="U1838">
        <f t="shared" si="364"/>
        <v>8.8000000000000007</v>
      </c>
      <c r="V1838">
        <f t="shared" si="365"/>
        <v>60.8</v>
      </c>
      <c r="W1838">
        <f t="shared" si="366"/>
        <v>8.8000000000000007</v>
      </c>
      <c r="X1838">
        <f t="shared" si="367"/>
        <v>1.6</v>
      </c>
      <c r="Y1838">
        <f t="shared" si="368"/>
        <v>16</v>
      </c>
      <c r="Z1838">
        <f t="shared" si="375"/>
        <v>0</v>
      </c>
      <c r="AA1838">
        <f t="shared" si="376"/>
        <v>0</v>
      </c>
    </row>
    <row r="1839" spans="1:27" x14ac:dyDescent="0.3">
      <c r="A1839" t="s">
        <v>4534</v>
      </c>
      <c r="B1839" t="s">
        <v>4114</v>
      </c>
      <c r="C1839" t="s">
        <v>1854</v>
      </c>
      <c r="D1839">
        <v>71</v>
      </c>
      <c r="E1839">
        <v>1</v>
      </c>
      <c r="F1839">
        <v>1</v>
      </c>
      <c r="G1839" s="4">
        <v>88</v>
      </c>
      <c r="H1839">
        <f t="shared" si="369"/>
        <v>80.680000000000007</v>
      </c>
      <c r="I1839">
        <f t="shared" si="370"/>
        <v>70</v>
      </c>
      <c r="J1839" s="3" t="str">
        <f t="shared" si="371"/>
        <v>PP</v>
      </c>
      <c r="K1839" s="3" t="str">
        <f t="shared" si="372"/>
        <v>PSOE</v>
      </c>
      <c r="L1839" s="3">
        <f t="shared" si="373"/>
        <v>42.86</v>
      </c>
      <c r="M1839" s="3">
        <f t="shared" si="374"/>
        <v>20</v>
      </c>
      <c r="N1839">
        <v>14</v>
      </c>
      <c r="O1839">
        <v>30</v>
      </c>
      <c r="P1839">
        <v>9</v>
      </c>
      <c r="Q1839">
        <v>5</v>
      </c>
      <c r="R1839">
        <v>8</v>
      </c>
      <c r="S1839">
        <v>0</v>
      </c>
      <c r="T1839">
        <v>0</v>
      </c>
      <c r="U1839">
        <f t="shared" si="364"/>
        <v>20</v>
      </c>
      <c r="V1839">
        <f t="shared" si="365"/>
        <v>42.86</v>
      </c>
      <c r="W1839">
        <f t="shared" si="366"/>
        <v>12.86</v>
      </c>
      <c r="X1839">
        <f t="shared" si="367"/>
        <v>7.14</v>
      </c>
      <c r="Y1839">
        <f t="shared" si="368"/>
        <v>11.43</v>
      </c>
      <c r="Z1839">
        <f t="shared" si="375"/>
        <v>0</v>
      </c>
      <c r="AA1839">
        <f t="shared" si="376"/>
        <v>0</v>
      </c>
    </row>
    <row r="1840" spans="1:27" x14ac:dyDescent="0.3">
      <c r="A1840" t="s">
        <v>4534</v>
      </c>
      <c r="B1840" t="s">
        <v>4115</v>
      </c>
      <c r="C1840" t="s">
        <v>1855</v>
      </c>
      <c r="D1840">
        <v>34</v>
      </c>
      <c r="E1840">
        <v>3</v>
      </c>
      <c r="F1840">
        <v>0</v>
      </c>
      <c r="G1840" s="4">
        <v>37</v>
      </c>
      <c r="H1840">
        <f t="shared" si="369"/>
        <v>91.89</v>
      </c>
      <c r="I1840">
        <f t="shared" si="370"/>
        <v>31</v>
      </c>
      <c r="J1840" s="3" t="str">
        <f t="shared" si="371"/>
        <v>PP</v>
      </c>
      <c r="K1840" s="3" t="str">
        <f t="shared" si="372"/>
        <v>Podemos</v>
      </c>
      <c r="L1840" s="3">
        <f t="shared" si="373"/>
        <v>38.71</v>
      </c>
      <c r="M1840" s="3">
        <f t="shared" si="374"/>
        <v>25.81</v>
      </c>
      <c r="N1840">
        <v>3</v>
      </c>
      <c r="O1840">
        <v>12</v>
      </c>
      <c r="P1840">
        <v>2</v>
      </c>
      <c r="Q1840">
        <v>8</v>
      </c>
      <c r="R1840">
        <v>5</v>
      </c>
      <c r="S1840">
        <v>0</v>
      </c>
      <c r="T1840">
        <v>0</v>
      </c>
      <c r="U1840">
        <f t="shared" si="364"/>
        <v>9.68</v>
      </c>
      <c r="V1840">
        <f t="shared" si="365"/>
        <v>38.71</v>
      </c>
      <c r="W1840">
        <f t="shared" si="366"/>
        <v>6.45</v>
      </c>
      <c r="X1840">
        <f t="shared" si="367"/>
        <v>25.81</v>
      </c>
      <c r="Y1840">
        <f t="shared" si="368"/>
        <v>16.13</v>
      </c>
      <c r="Z1840">
        <f t="shared" si="375"/>
        <v>0</v>
      </c>
      <c r="AA1840">
        <f t="shared" si="376"/>
        <v>0</v>
      </c>
    </row>
    <row r="1841" spans="1:27" x14ac:dyDescent="0.3">
      <c r="A1841" t="s">
        <v>4534</v>
      </c>
      <c r="B1841" t="s">
        <v>4116</v>
      </c>
      <c r="C1841" t="s">
        <v>1856</v>
      </c>
      <c r="D1841">
        <v>665</v>
      </c>
      <c r="E1841">
        <v>7</v>
      </c>
      <c r="F1841">
        <v>3</v>
      </c>
      <c r="G1841" s="4">
        <v>818</v>
      </c>
      <c r="H1841">
        <f t="shared" si="369"/>
        <v>81.3</v>
      </c>
      <c r="I1841">
        <f t="shared" si="370"/>
        <v>658</v>
      </c>
      <c r="J1841" s="3" t="str">
        <f t="shared" si="371"/>
        <v>PP</v>
      </c>
      <c r="K1841" s="3" t="str">
        <f t="shared" si="372"/>
        <v>PSOE</v>
      </c>
      <c r="L1841" s="3">
        <f t="shared" si="373"/>
        <v>47.11</v>
      </c>
      <c r="M1841" s="3">
        <f t="shared" si="374"/>
        <v>38.450000000000003</v>
      </c>
      <c r="N1841">
        <v>253</v>
      </c>
      <c r="O1841">
        <v>310</v>
      </c>
      <c r="P1841">
        <v>18</v>
      </c>
      <c r="Q1841">
        <v>13</v>
      </c>
      <c r="R1841">
        <v>55</v>
      </c>
      <c r="S1841">
        <v>0</v>
      </c>
      <c r="T1841">
        <v>0</v>
      </c>
      <c r="U1841">
        <f t="shared" si="364"/>
        <v>38.450000000000003</v>
      </c>
      <c r="V1841">
        <f t="shared" si="365"/>
        <v>47.11</v>
      </c>
      <c r="W1841">
        <f t="shared" si="366"/>
        <v>2.74</v>
      </c>
      <c r="X1841">
        <f t="shared" si="367"/>
        <v>1.98</v>
      </c>
      <c r="Y1841">
        <f t="shared" si="368"/>
        <v>8.36</v>
      </c>
      <c r="Z1841">
        <f t="shared" si="375"/>
        <v>0</v>
      </c>
      <c r="AA1841">
        <f t="shared" si="376"/>
        <v>0</v>
      </c>
    </row>
    <row r="1842" spans="1:27" x14ac:dyDescent="0.3">
      <c r="A1842" t="s">
        <v>4534</v>
      </c>
      <c r="B1842" t="s">
        <v>4117</v>
      </c>
      <c r="C1842" t="s">
        <v>1857</v>
      </c>
      <c r="D1842">
        <v>1000</v>
      </c>
      <c r="E1842">
        <v>17</v>
      </c>
      <c r="F1842">
        <v>12</v>
      </c>
      <c r="G1842" s="4">
        <v>1416</v>
      </c>
      <c r="H1842">
        <f t="shared" si="369"/>
        <v>70.62</v>
      </c>
      <c r="I1842">
        <f t="shared" si="370"/>
        <v>983</v>
      </c>
      <c r="J1842" s="3" t="str">
        <f t="shared" si="371"/>
        <v>PSOE</v>
      </c>
      <c r="K1842" s="3" t="str">
        <f t="shared" si="372"/>
        <v>PP</v>
      </c>
      <c r="L1842" s="3">
        <f t="shared" si="373"/>
        <v>32.96</v>
      </c>
      <c r="M1842" s="3">
        <f t="shared" si="374"/>
        <v>27.98</v>
      </c>
      <c r="N1842">
        <v>324</v>
      </c>
      <c r="O1842">
        <v>275</v>
      </c>
      <c r="P1842">
        <v>102</v>
      </c>
      <c r="Q1842">
        <v>41</v>
      </c>
      <c r="R1842">
        <v>185</v>
      </c>
      <c r="S1842">
        <v>0</v>
      </c>
      <c r="T1842">
        <v>0</v>
      </c>
      <c r="U1842">
        <f t="shared" si="364"/>
        <v>32.96</v>
      </c>
      <c r="V1842">
        <f t="shared" si="365"/>
        <v>27.98</v>
      </c>
      <c r="W1842">
        <f t="shared" si="366"/>
        <v>10.38</v>
      </c>
      <c r="X1842">
        <f t="shared" si="367"/>
        <v>4.17</v>
      </c>
      <c r="Y1842">
        <f t="shared" si="368"/>
        <v>18.82</v>
      </c>
      <c r="Z1842">
        <f t="shared" si="375"/>
        <v>0</v>
      </c>
      <c r="AA1842">
        <f t="shared" si="376"/>
        <v>0</v>
      </c>
    </row>
    <row r="1843" spans="1:27" x14ac:dyDescent="0.3">
      <c r="A1843" t="s">
        <v>4534</v>
      </c>
      <c r="B1843" t="s">
        <v>4118</v>
      </c>
      <c r="C1843" t="s">
        <v>1858</v>
      </c>
      <c r="D1843">
        <v>116</v>
      </c>
      <c r="E1843">
        <v>0</v>
      </c>
      <c r="F1843">
        <v>1</v>
      </c>
      <c r="G1843" s="4">
        <v>154</v>
      </c>
      <c r="H1843">
        <f t="shared" si="369"/>
        <v>75.319999999999993</v>
      </c>
      <c r="I1843">
        <f t="shared" si="370"/>
        <v>116</v>
      </c>
      <c r="J1843" s="3" t="str">
        <f t="shared" si="371"/>
        <v>PP</v>
      </c>
      <c r="K1843" s="3" t="str">
        <f t="shared" si="372"/>
        <v>PSOE</v>
      </c>
      <c r="L1843" s="3">
        <f t="shared" si="373"/>
        <v>59.48</v>
      </c>
      <c r="M1843" s="3">
        <f t="shared" si="374"/>
        <v>16.38</v>
      </c>
      <c r="N1843">
        <v>19</v>
      </c>
      <c r="O1843">
        <v>69</v>
      </c>
      <c r="P1843">
        <v>11</v>
      </c>
      <c r="Q1843">
        <v>1</v>
      </c>
      <c r="R1843">
        <v>14</v>
      </c>
      <c r="S1843">
        <v>0</v>
      </c>
      <c r="T1843">
        <v>0</v>
      </c>
      <c r="U1843">
        <f t="shared" si="364"/>
        <v>16.38</v>
      </c>
      <c r="V1843">
        <f t="shared" si="365"/>
        <v>59.48</v>
      </c>
      <c r="W1843">
        <f t="shared" si="366"/>
        <v>9.48</v>
      </c>
      <c r="X1843">
        <f t="shared" si="367"/>
        <v>0.86</v>
      </c>
      <c r="Y1843">
        <f t="shared" si="368"/>
        <v>12.07</v>
      </c>
      <c r="Z1843">
        <f t="shared" si="375"/>
        <v>0</v>
      </c>
      <c r="AA1843">
        <f t="shared" si="376"/>
        <v>0</v>
      </c>
    </row>
    <row r="1844" spans="1:27" x14ac:dyDescent="0.3">
      <c r="A1844" t="s">
        <v>4534</v>
      </c>
      <c r="B1844" t="s">
        <v>4119</v>
      </c>
      <c r="C1844" t="s">
        <v>1859</v>
      </c>
      <c r="D1844">
        <v>21</v>
      </c>
      <c r="E1844">
        <v>0</v>
      </c>
      <c r="F1844">
        <v>0</v>
      </c>
      <c r="G1844" s="4">
        <v>30</v>
      </c>
      <c r="H1844">
        <f t="shared" si="369"/>
        <v>70</v>
      </c>
      <c r="I1844">
        <f t="shared" si="370"/>
        <v>21</v>
      </c>
      <c r="J1844" s="3" t="str">
        <f t="shared" si="371"/>
        <v>PP</v>
      </c>
      <c r="K1844" s="3" t="str">
        <f t="shared" si="372"/>
        <v>PSOE</v>
      </c>
      <c r="L1844" s="3">
        <f t="shared" si="373"/>
        <v>47.62</v>
      </c>
      <c r="M1844" s="3">
        <f t="shared" si="374"/>
        <v>28.57</v>
      </c>
      <c r="N1844">
        <v>6</v>
      </c>
      <c r="O1844">
        <v>10</v>
      </c>
      <c r="P1844">
        <v>4</v>
      </c>
      <c r="Q1844">
        <v>0</v>
      </c>
      <c r="R1844">
        <v>1</v>
      </c>
      <c r="S1844">
        <v>0</v>
      </c>
      <c r="T1844">
        <v>0</v>
      </c>
      <c r="U1844">
        <f t="shared" si="364"/>
        <v>28.57</v>
      </c>
      <c r="V1844">
        <f t="shared" si="365"/>
        <v>47.62</v>
      </c>
      <c r="W1844">
        <f t="shared" si="366"/>
        <v>19.05</v>
      </c>
      <c r="X1844">
        <f t="shared" si="367"/>
        <v>0</v>
      </c>
      <c r="Y1844">
        <f t="shared" si="368"/>
        <v>4.76</v>
      </c>
      <c r="Z1844">
        <f t="shared" si="375"/>
        <v>0</v>
      </c>
      <c r="AA1844">
        <f t="shared" si="376"/>
        <v>0</v>
      </c>
    </row>
    <row r="1845" spans="1:27" x14ac:dyDescent="0.3">
      <c r="A1845" t="s">
        <v>4534</v>
      </c>
      <c r="B1845" t="s">
        <v>4120</v>
      </c>
      <c r="C1845" t="s">
        <v>1860</v>
      </c>
      <c r="D1845">
        <v>100</v>
      </c>
      <c r="E1845">
        <v>1</v>
      </c>
      <c r="F1845">
        <v>0</v>
      </c>
      <c r="G1845" s="4">
        <v>118</v>
      </c>
      <c r="H1845">
        <f t="shared" si="369"/>
        <v>84.75</v>
      </c>
      <c r="I1845">
        <f t="shared" si="370"/>
        <v>99</v>
      </c>
      <c r="J1845" s="3" t="s">
        <v>4544</v>
      </c>
      <c r="K1845" s="3" t="str">
        <f t="shared" si="372"/>
        <v>PSOE</v>
      </c>
      <c r="L1845" s="3">
        <f t="shared" si="373"/>
        <v>34.340000000000003</v>
      </c>
      <c r="M1845" s="3">
        <f t="shared" si="374"/>
        <v>34.340000000000003</v>
      </c>
      <c r="N1845">
        <v>34</v>
      </c>
      <c r="O1845">
        <v>34</v>
      </c>
      <c r="P1845">
        <v>12</v>
      </c>
      <c r="Q1845">
        <v>1</v>
      </c>
      <c r="R1845">
        <v>16</v>
      </c>
      <c r="S1845">
        <v>0</v>
      </c>
      <c r="T1845">
        <v>0</v>
      </c>
      <c r="U1845">
        <f t="shared" si="364"/>
        <v>34.340000000000003</v>
      </c>
      <c r="V1845">
        <f t="shared" si="365"/>
        <v>34.340000000000003</v>
      </c>
      <c r="W1845">
        <f t="shared" si="366"/>
        <v>12.12</v>
      </c>
      <c r="X1845">
        <f t="shared" si="367"/>
        <v>1.01</v>
      </c>
      <c r="Y1845">
        <f t="shared" si="368"/>
        <v>16.16</v>
      </c>
      <c r="Z1845">
        <f t="shared" si="375"/>
        <v>0</v>
      </c>
      <c r="AA1845">
        <f t="shared" si="376"/>
        <v>0</v>
      </c>
    </row>
    <row r="1846" spans="1:27" x14ac:dyDescent="0.3">
      <c r="A1846" t="s">
        <v>4534</v>
      </c>
      <c r="B1846" t="s">
        <v>4121</v>
      </c>
      <c r="C1846" t="s">
        <v>1861</v>
      </c>
      <c r="D1846">
        <v>24</v>
      </c>
      <c r="E1846">
        <v>0</v>
      </c>
      <c r="F1846">
        <v>1</v>
      </c>
      <c r="G1846" s="4">
        <v>30</v>
      </c>
      <c r="H1846">
        <f t="shared" si="369"/>
        <v>80</v>
      </c>
      <c r="I1846">
        <f t="shared" si="370"/>
        <v>24</v>
      </c>
      <c r="J1846" s="3" t="str">
        <f t="shared" si="371"/>
        <v>PP</v>
      </c>
      <c r="K1846" s="3" t="str">
        <f t="shared" si="372"/>
        <v>VOX</v>
      </c>
      <c r="L1846" s="3">
        <f t="shared" si="373"/>
        <v>66.67</v>
      </c>
      <c r="M1846" s="3">
        <f t="shared" si="374"/>
        <v>16.670000000000002</v>
      </c>
      <c r="N1846">
        <v>2</v>
      </c>
      <c r="O1846">
        <v>16</v>
      </c>
      <c r="P1846">
        <v>4</v>
      </c>
      <c r="Q1846">
        <v>0</v>
      </c>
      <c r="R1846">
        <v>1</v>
      </c>
      <c r="S1846">
        <v>0</v>
      </c>
      <c r="T1846">
        <v>0</v>
      </c>
      <c r="U1846">
        <f t="shared" si="364"/>
        <v>8.33</v>
      </c>
      <c r="V1846">
        <f t="shared" si="365"/>
        <v>66.67</v>
      </c>
      <c r="W1846">
        <f t="shared" si="366"/>
        <v>16.670000000000002</v>
      </c>
      <c r="X1846">
        <f t="shared" si="367"/>
        <v>0</v>
      </c>
      <c r="Y1846">
        <f t="shared" si="368"/>
        <v>4.17</v>
      </c>
      <c r="Z1846">
        <f t="shared" si="375"/>
        <v>0</v>
      </c>
      <c r="AA1846">
        <f t="shared" si="376"/>
        <v>0</v>
      </c>
    </row>
    <row r="1847" spans="1:27" x14ac:dyDescent="0.3">
      <c r="A1847" t="s">
        <v>4534</v>
      </c>
      <c r="B1847" t="s">
        <v>4122</v>
      </c>
      <c r="C1847" t="s">
        <v>1862</v>
      </c>
      <c r="D1847">
        <v>326</v>
      </c>
      <c r="E1847">
        <v>2</v>
      </c>
      <c r="F1847">
        <v>9</v>
      </c>
      <c r="G1847" s="4">
        <v>400</v>
      </c>
      <c r="H1847">
        <f t="shared" si="369"/>
        <v>81.5</v>
      </c>
      <c r="I1847">
        <f t="shared" si="370"/>
        <v>324</v>
      </c>
      <c r="J1847" s="3" t="str">
        <f t="shared" si="371"/>
        <v>PP</v>
      </c>
      <c r="K1847" s="3" t="str">
        <f t="shared" si="372"/>
        <v>PSOE</v>
      </c>
      <c r="L1847" s="3">
        <f t="shared" si="373"/>
        <v>29.94</v>
      </c>
      <c r="M1847" s="3">
        <f t="shared" si="374"/>
        <v>24.07</v>
      </c>
      <c r="N1847">
        <v>78</v>
      </c>
      <c r="O1847">
        <v>97</v>
      </c>
      <c r="P1847">
        <v>27</v>
      </c>
      <c r="Q1847">
        <v>26</v>
      </c>
      <c r="R1847">
        <v>69</v>
      </c>
      <c r="S1847">
        <v>0</v>
      </c>
      <c r="T1847">
        <v>0</v>
      </c>
      <c r="U1847">
        <f t="shared" si="364"/>
        <v>24.07</v>
      </c>
      <c r="V1847">
        <f t="shared" si="365"/>
        <v>29.94</v>
      </c>
      <c r="W1847">
        <f t="shared" si="366"/>
        <v>8.33</v>
      </c>
      <c r="X1847">
        <f t="shared" si="367"/>
        <v>8.02</v>
      </c>
      <c r="Y1847">
        <f t="shared" si="368"/>
        <v>21.3</v>
      </c>
      <c r="Z1847">
        <f t="shared" si="375"/>
        <v>0</v>
      </c>
      <c r="AA1847">
        <f t="shared" si="376"/>
        <v>0</v>
      </c>
    </row>
    <row r="1848" spans="1:27" x14ac:dyDescent="0.3">
      <c r="A1848" t="s">
        <v>4534</v>
      </c>
      <c r="B1848" t="s">
        <v>4123</v>
      </c>
      <c r="C1848" t="s">
        <v>1863</v>
      </c>
      <c r="D1848">
        <v>89</v>
      </c>
      <c r="E1848">
        <v>2</v>
      </c>
      <c r="F1848">
        <v>3</v>
      </c>
      <c r="G1848" s="4">
        <v>116</v>
      </c>
      <c r="H1848">
        <f t="shared" si="369"/>
        <v>76.72</v>
      </c>
      <c r="I1848">
        <f t="shared" si="370"/>
        <v>87</v>
      </c>
      <c r="J1848" s="3" t="str">
        <f t="shared" si="371"/>
        <v>PP</v>
      </c>
      <c r="K1848" s="3" t="str">
        <f t="shared" si="372"/>
        <v>PSOE</v>
      </c>
      <c r="L1848" s="3">
        <f t="shared" si="373"/>
        <v>49.43</v>
      </c>
      <c r="M1848" s="3">
        <f t="shared" si="374"/>
        <v>28.74</v>
      </c>
      <c r="N1848">
        <v>25</v>
      </c>
      <c r="O1848">
        <v>43</v>
      </c>
      <c r="P1848">
        <v>8</v>
      </c>
      <c r="Q1848">
        <v>0</v>
      </c>
      <c r="R1848">
        <v>8</v>
      </c>
      <c r="S1848">
        <v>0</v>
      </c>
      <c r="T1848">
        <v>0</v>
      </c>
      <c r="U1848">
        <f t="shared" si="364"/>
        <v>28.74</v>
      </c>
      <c r="V1848">
        <f t="shared" si="365"/>
        <v>49.43</v>
      </c>
      <c r="W1848">
        <f t="shared" si="366"/>
        <v>9.1999999999999993</v>
      </c>
      <c r="X1848">
        <f t="shared" si="367"/>
        <v>0</v>
      </c>
      <c r="Y1848">
        <f t="shared" si="368"/>
        <v>9.1999999999999993</v>
      </c>
      <c r="Z1848">
        <f t="shared" si="375"/>
        <v>0</v>
      </c>
      <c r="AA1848">
        <f t="shared" si="376"/>
        <v>0</v>
      </c>
    </row>
    <row r="1849" spans="1:27" x14ac:dyDescent="0.3">
      <c r="A1849" t="s">
        <v>4534</v>
      </c>
      <c r="B1849" t="s">
        <v>4124</v>
      </c>
      <c r="C1849" t="s">
        <v>1864</v>
      </c>
      <c r="D1849">
        <v>110</v>
      </c>
      <c r="E1849">
        <v>1</v>
      </c>
      <c r="F1849">
        <v>1</v>
      </c>
      <c r="G1849" s="4">
        <v>140</v>
      </c>
      <c r="H1849">
        <f t="shared" si="369"/>
        <v>78.569999999999993</v>
      </c>
      <c r="I1849">
        <f t="shared" si="370"/>
        <v>109</v>
      </c>
      <c r="J1849" s="3" t="str">
        <f t="shared" si="371"/>
        <v>PSOE</v>
      </c>
      <c r="K1849" s="3" t="str">
        <f t="shared" si="372"/>
        <v>PP</v>
      </c>
      <c r="L1849" s="3">
        <f t="shared" si="373"/>
        <v>44.04</v>
      </c>
      <c r="M1849" s="3">
        <f t="shared" si="374"/>
        <v>23.85</v>
      </c>
      <c r="N1849">
        <v>48</v>
      </c>
      <c r="O1849">
        <v>26</v>
      </c>
      <c r="P1849">
        <v>5</v>
      </c>
      <c r="Q1849">
        <v>9</v>
      </c>
      <c r="R1849">
        <v>13</v>
      </c>
      <c r="S1849">
        <v>0</v>
      </c>
      <c r="T1849">
        <v>0</v>
      </c>
      <c r="U1849">
        <f t="shared" si="364"/>
        <v>44.04</v>
      </c>
      <c r="V1849">
        <f t="shared" si="365"/>
        <v>23.85</v>
      </c>
      <c r="W1849">
        <f t="shared" si="366"/>
        <v>4.59</v>
      </c>
      <c r="X1849">
        <f t="shared" si="367"/>
        <v>8.26</v>
      </c>
      <c r="Y1849">
        <f t="shared" si="368"/>
        <v>11.93</v>
      </c>
      <c r="Z1849">
        <f t="shared" si="375"/>
        <v>0</v>
      </c>
      <c r="AA1849">
        <f t="shared" si="376"/>
        <v>0</v>
      </c>
    </row>
    <row r="1850" spans="1:27" x14ac:dyDescent="0.3">
      <c r="A1850" t="s">
        <v>4534</v>
      </c>
      <c r="B1850" t="s">
        <v>4125</v>
      </c>
      <c r="C1850" t="s">
        <v>1865</v>
      </c>
      <c r="D1850">
        <v>3658</v>
      </c>
      <c r="E1850">
        <v>50</v>
      </c>
      <c r="F1850">
        <v>35</v>
      </c>
      <c r="G1850" s="4">
        <v>4771</v>
      </c>
      <c r="H1850">
        <f t="shared" si="369"/>
        <v>76.67</v>
      </c>
      <c r="I1850">
        <f t="shared" si="370"/>
        <v>3608</v>
      </c>
      <c r="J1850" s="3" t="str">
        <f t="shared" si="371"/>
        <v>PP</v>
      </c>
      <c r="K1850" s="3" t="str">
        <f t="shared" si="372"/>
        <v>PSOE</v>
      </c>
      <c r="L1850" s="3">
        <f t="shared" si="373"/>
        <v>38.94</v>
      </c>
      <c r="M1850" s="3">
        <f t="shared" si="374"/>
        <v>25.42</v>
      </c>
      <c r="N1850">
        <v>917</v>
      </c>
      <c r="O1850">
        <v>1405</v>
      </c>
      <c r="P1850">
        <v>146</v>
      </c>
      <c r="Q1850">
        <v>104</v>
      </c>
      <c r="R1850">
        <v>750</v>
      </c>
      <c r="S1850">
        <v>0</v>
      </c>
      <c r="T1850">
        <v>0</v>
      </c>
      <c r="U1850">
        <f t="shared" si="364"/>
        <v>25.42</v>
      </c>
      <c r="V1850">
        <f t="shared" si="365"/>
        <v>38.94</v>
      </c>
      <c r="W1850">
        <f t="shared" si="366"/>
        <v>4.05</v>
      </c>
      <c r="X1850">
        <f t="shared" si="367"/>
        <v>2.88</v>
      </c>
      <c r="Y1850">
        <f t="shared" si="368"/>
        <v>20.79</v>
      </c>
      <c r="Z1850">
        <f t="shared" si="375"/>
        <v>0</v>
      </c>
      <c r="AA1850">
        <f t="shared" si="376"/>
        <v>0</v>
      </c>
    </row>
    <row r="1851" spans="1:27" x14ac:dyDescent="0.3">
      <c r="A1851" t="s">
        <v>4534</v>
      </c>
      <c r="B1851" t="s">
        <v>4126</v>
      </c>
      <c r="C1851" t="s">
        <v>1866</v>
      </c>
      <c r="D1851">
        <v>11982</v>
      </c>
      <c r="E1851">
        <v>95</v>
      </c>
      <c r="F1851">
        <v>132</v>
      </c>
      <c r="G1851" s="4">
        <v>17718</v>
      </c>
      <c r="H1851">
        <f t="shared" si="369"/>
        <v>67.63</v>
      </c>
      <c r="I1851">
        <f t="shared" si="370"/>
        <v>11887</v>
      </c>
      <c r="J1851" s="3" t="str">
        <f t="shared" si="371"/>
        <v>PSOE</v>
      </c>
      <c r="K1851" s="3" t="str">
        <f t="shared" si="372"/>
        <v>PP</v>
      </c>
      <c r="L1851" s="3">
        <f t="shared" si="373"/>
        <v>36.200000000000003</v>
      </c>
      <c r="M1851" s="3">
        <f t="shared" si="374"/>
        <v>22.49</v>
      </c>
      <c r="N1851">
        <v>4303</v>
      </c>
      <c r="O1851">
        <v>2673</v>
      </c>
      <c r="P1851">
        <v>814</v>
      </c>
      <c r="Q1851">
        <v>828</v>
      </c>
      <c r="R1851">
        <v>2403</v>
      </c>
      <c r="S1851">
        <v>0</v>
      </c>
      <c r="T1851">
        <v>0</v>
      </c>
      <c r="U1851">
        <f t="shared" si="364"/>
        <v>36.200000000000003</v>
      </c>
      <c r="V1851">
        <f t="shared" si="365"/>
        <v>22.49</v>
      </c>
      <c r="W1851">
        <f t="shared" si="366"/>
        <v>6.85</v>
      </c>
      <c r="X1851">
        <f t="shared" si="367"/>
        <v>6.97</v>
      </c>
      <c r="Y1851">
        <f t="shared" si="368"/>
        <v>20.22</v>
      </c>
      <c r="Z1851">
        <f t="shared" si="375"/>
        <v>0</v>
      </c>
      <c r="AA1851">
        <f t="shared" si="376"/>
        <v>0</v>
      </c>
    </row>
    <row r="1852" spans="1:27" x14ac:dyDescent="0.3">
      <c r="A1852" t="s">
        <v>4534</v>
      </c>
      <c r="B1852" t="s">
        <v>4127</v>
      </c>
      <c r="C1852" t="s">
        <v>1867</v>
      </c>
      <c r="D1852">
        <v>177</v>
      </c>
      <c r="E1852">
        <v>2</v>
      </c>
      <c r="F1852">
        <v>1</v>
      </c>
      <c r="G1852" s="4">
        <v>237</v>
      </c>
      <c r="H1852">
        <f t="shared" si="369"/>
        <v>74.680000000000007</v>
      </c>
      <c r="I1852">
        <f t="shared" si="370"/>
        <v>175</v>
      </c>
      <c r="J1852" s="3" t="str">
        <f t="shared" si="371"/>
        <v>PP</v>
      </c>
      <c r="K1852" s="3" t="str">
        <f t="shared" si="372"/>
        <v>PSOE</v>
      </c>
      <c r="L1852" s="3">
        <f t="shared" si="373"/>
        <v>59.43</v>
      </c>
      <c r="M1852" s="3">
        <f t="shared" si="374"/>
        <v>14.86</v>
      </c>
      <c r="N1852">
        <v>26</v>
      </c>
      <c r="O1852">
        <v>104</v>
      </c>
      <c r="P1852">
        <v>15</v>
      </c>
      <c r="Q1852">
        <v>1</v>
      </c>
      <c r="R1852">
        <v>24</v>
      </c>
      <c r="S1852">
        <v>0</v>
      </c>
      <c r="T1852">
        <v>0</v>
      </c>
      <c r="U1852">
        <f t="shared" si="364"/>
        <v>14.86</v>
      </c>
      <c r="V1852">
        <f t="shared" si="365"/>
        <v>59.43</v>
      </c>
      <c r="W1852">
        <f t="shared" si="366"/>
        <v>8.57</v>
      </c>
      <c r="X1852">
        <f t="shared" si="367"/>
        <v>0.56999999999999995</v>
      </c>
      <c r="Y1852">
        <f t="shared" si="368"/>
        <v>13.71</v>
      </c>
      <c r="Z1852">
        <f t="shared" si="375"/>
        <v>0</v>
      </c>
      <c r="AA1852">
        <f t="shared" si="376"/>
        <v>0</v>
      </c>
    </row>
    <row r="1853" spans="1:27" x14ac:dyDescent="0.3">
      <c r="A1853" t="s">
        <v>4534</v>
      </c>
      <c r="B1853" t="s">
        <v>4128</v>
      </c>
      <c r="C1853" t="s">
        <v>1868</v>
      </c>
      <c r="D1853">
        <v>127</v>
      </c>
      <c r="E1853">
        <v>2</v>
      </c>
      <c r="F1853">
        <v>1</v>
      </c>
      <c r="G1853" s="4">
        <v>157</v>
      </c>
      <c r="H1853">
        <f t="shared" si="369"/>
        <v>80.89</v>
      </c>
      <c r="I1853">
        <f t="shared" si="370"/>
        <v>125</v>
      </c>
      <c r="J1853" s="3" t="str">
        <f t="shared" si="371"/>
        <v>PP</v>
      </c>
      <c r="K1853" s="3" t="str">
        <f t="shared" si="372"/>
        <v>PSOE</v>
      </c>
      <c r="L1853" s="3">
        <f t="shared" si="373"/>
        <v>51.2</v>
      </c>
      <c r="M1853" s="3">
        <f t="shared" si="374"/>
        <v>22.4</v>
      </c>
      <c r="N1853">
        <v>28</v>
      </c>
      <c r="O1853">
        <v>64</v>
      </c>
      <c r="P1853">
        <v>8</v>
      </c>
      <c r="Q1853">
        <v>1</v>
      </c>
      <c r="R1853">
        <v>23</v>
      </c>
      <c r="S1853">
        <v>0</v>
      </c>
      <c r="T1853">
        <v>0</v>
      </c>
      <c r="U1853">
        <f t="shared" si="364"/>
        <v>22.4</v>
      </c>
      <c r="V1853">
        <f t="shared" si="365"/>
        <v>51.2</v>
      </c>
      <c r="W1853">
        <f t="shared" si="366"/>
        <v>6.4</v>
      </c>
      <c r="X1853">
        <f t="shared" si="367"/>
        <v>0.8</v>
      </c>
      <c r="Y1853">
        <f t="shared" si="368"/>
        <v>18.399999999999999</v>
      </c>
      <c r="Z1853">
        <f t="shared" si="375"/>
        <v>0</v>
      </c>
      <c r="AA1853">
        <f t="shared" si="376"/>
        <v>0</v>
      </c>
    </row>
    <row r="1854" spans="1:27" x14ac:dyDescent="0.3">
      <c r="A1854" t="s">
        <v>4534</v>
      </c>
      <c r="B1854" t="s">
        <v>4129</v>
      </c>
      <c r="C1854" t="s">
        <v>1869</v>
      </c>
      <c r="D1854">
        <v>47</v>
      </c>
      <c r="E1854">
        <v>0</v>
      </c>
      <c r="F1854">
        <v>0</v>
      </c>
      <c r="G1854" s="4">
        <v>54</v>
      </c>
      <c r="H1854">
        <f t="shared" si="369"/>
        <v>87.04</v>
      </c>
      <c r="I1854">
        <f t="shared" si="370"/>
        <v>47</v>
      </c>
      <c r="J1854" s="3" t="str">
        <f t="shared" si="371"/>
        <v>PP</v>
      </c>
      <c r="K1854" s="3" t="str">
        <f t="shared" si="372"/>
        <v>VOX</v>
      </c>
      <c r="L1854" s="3">
        <f t="shared" si="373"/>
        <v>68.09</v>
      </c>
      <c r="M1854" s="3">
        <f t="shared" si="374"/>
        <v>14.89</v>
      </c>
      <c r="N1854">
        <v>1</v>
      </c>
      <c r="O1854">
        <v>32</v>
      </c>
      <c r="P1854">
        <v>7</v>
      </c>
      <c r="Q1854">
        <v>0</v>
      </c>
      <c r="R1854">
        <v>5</v>
      </c>
      <c r="S1854">
        <v>0</v>
      </c>
      <c r="T1854">
        <v>0</v>
      </c>
      <c r="U1854">
        <f t="shared" si="364"/>
        <v>2.13</v>
      </c>
      <c r="V1854">
        <f t="shared" si="365"/>
        <v>68.09</v>
      </c>
      <c r="W1854">
        <f t="shared" si="366"/>
        <v>14.89</v>
      </c>
      <c r="X1854">
        <f t="shared" si="367"/>
        <v>0</v>
      </c>
      <c r="Y1854">
        <f t="shared" si="368"/>
        <v>10.64</v>
      </c>
      <c r="Z1854">
        <f t="shared" si="375"/>
        <v>0</v>
      </c>
      <c r="AA1854">
        <f t="shared" si="376"/>
        <v>0</v>
      </c>
    </row>
    <row r="1855" spans="1:27" x14ac:dyDescent="0.3">
      <c r="A1855" t="s">
        <v>4534</v>
      </c>
      <c r="B1855" t="s">
        <v>4130</v>
      </c>
      <c r="C1855" t="s">
        <v>1870</v>
      </c>
      <c r="D1855">
        <v>20</v>
      </c>
      <c r="E1855">
        <v>0</v>
      </c>
      <c r="F1855">
        <v>0</v>
      </c>
      <c r="G1855" s="4">
        <v>35</v>
      </c>
      <c r="H1855">
        <f t="shared" si="369"/>
        <v>57.14</v>
      </c>
      <c r="I1855">
        <f t="shared" si="370"/>
        <v>20</v>
      </c>
      <c r="J1855" s="3" t="str">
        <f t="shared" si="371"/>
        <v>PP</v>
      </c>
      <c r="K1855" s="3" t="str">
        <f t="shared" si="372"/>
        <v>Ciudadanos</v>
      </c>
      <c r="L1855" s="3">
        <f t="shared" si="373"/>
        <v>45</v>
      </c>
      <c r="M1855" s="3">
        <f t="shared" si="374"/>
        <v>20</v>
      </c>
      <c r="N1855">
        <v>3</v>
      </c>
      <c r="O1855">
        <v>9</v>
      </c>
      <c r="P1855">
        <v>2</v>
      </c>
      <c r="Q1855">
        <v>0</v>
      </c>
      <c r="R1855">
        <v>4</v>
      </c>
      <c r="S1855">
        <v>0</v>
      </c>
      <c r="T1855">
        <v>0</v>
      </c>
      <c r="U1855">
        <f t="shared" si="364"/>
        <v>15</v>
      </c>
      <c r="V1855">
        <f t="shared" si="365"/>
        <v>45</v>
      </c>
      <c r="W1855">
        <f t="shared" si="366"/>
        <v>10</v>
      </c>
      <c r="X1855">
        <f t="shared" si="367"/>
        <v>0</v>
      </c>
      <c r="Y1855">
        <f t="shared" si="368"/>
        <v>20</v>
      </c>
      <c r="Z1855">
        <f t="shared" si="375"/>
        <v>0</v>
      </c>
      <c r="AA1855">
        <f t="shared" si="376"/>
        <v>0</v>
      </c>
    </row>
    <row r="1856" spans="1:27" x14ac:dyDescent="0.3">
      <c r="A1856" t="s">
        <v>4534</v>
      </c>
      <c r="B1856" t="s">
        <v>4131</v>
      </c>
      <c r="C1856" t="s">
        <v>1871</v>
      </c>
      <c r="D1856">
        <v>36</v>
      </c>
      <c r="E1856">
        <v>0</v>
      </c>
      <c r="F1856">
        <v>0</v>
      </c>
      <c r="G1856" s="4">
        <v>40</v>
      </c>
      <c r="H1856">
        <f t="shared" si="369"/>
        <v>90</v>
      </c>
      <c r="I1856">
        <f t="shared" si="370"/>
        <v>36</v>
      </c>
      <c r="J1856" s="3" t="str">
        <f t="shared" si="371"/>
        <v>PSOE</v>
      </c>
      <c r="K1856" s="3" t="str">
        <f t="shared" si="372"/>
        <v>PP</v>
      </c>
      <c r="L1856" s="3">
        <f t="shared" si="373"/>
        <v>52.78</v>
      </c>
      <c r="M1856" s="3">
        <f t="shared" si="374"/>
        <v>19.440000000000001</v>
      </c>
      <c r="N1856">
        <v>19</v>
      </c>
      <c r="O1856">
        <v>7</v>
      </c>
      <c r="P1856">
        <v>3</v>
      </c>
      <c r="Q1856">
        <v>1</v>
      </c>
      <c r="R1856">
        <v>6</v>
      </c>
      <c r="S1856">
        <v>0</v>
      </c>
      <c r="T1856">
        <v>0</v>
      </c>
      <c r="U1856">
        <f t="shared" si="364"/>
        <v>52.78</v>
      </c>
      <c r="V1856">
        <f t="shared" si="365"/>
        <v>19.440000000000001</v>
      </c>
      <c r="W1856">
        <f t="shared" si="366"/>
        <v>8.33</v>
      </c>
      <c r="X1856">
        <f t="shared" si="367"/>
        <v>2.78</v>
      </c>
      <c r="Y1856">
        <f t="shared" si="368"/>
        <v>16.670000000000002</v>
      </c>
      <c r="Z1856">
        <f t="shared" si="375"/>
        <v>0</v>
      </c>
      <c r="AA1856">
        <f t="shared" si="376"/>
        <v>0</v>
      </c>
    </row>
    <row r="1857" spans="1:27" x14ac:dyDescent="0.3">
      <c r="A1857" t="s">
        <v>4534</v>
      </c>
      <c r="B1857" t="s">
        <v>4132</v>
      </c>
      <c r="C1857" t="s">
        <v>1872</v>
      </c>
      <c r="D1857">
        <v>676</v>
      </c>
      <c r="E1857">
        <v>11</v>
      </c>
      <c r="F1857">
        <v>7</v>
      </c>
      <c r="G1857" s="4">
        <v>810</v>
      </c>
      <c r="H1857">
        <f t="shared" si="369"/>
        <v>83.46</v>
      </c>
      <c r="I1857">
        <f t="shared" si="370"/>
        <v>665</v>
      </c>
      <c r="J1857" s="3" t="str">
        <f t="shared" si="371"/>
        <v>PP</v>
      </c>
      <c r="K1857" s="3" t="str">
        <f t="shared" si="372"/>
        <v>PSOE</v>
      </c>
      <c r="L1857" s="3">
        <f t="shared" si="373"/>
        <v>60.6</v>
      </c>
      <c r="M1857" s="3">
        <f t="shared" si="374"/>
        <v>24.66</v>
      </c>
      <c r="N1857">
        <v>164</v>
      </c>
      <c r="O1857">
        <v>403</v>
      </c>
      <c r="P1857">
        <v>36</v>
      </c>
      <c r="Q1857">
        <v>9</v>
      </c>
      <c r="R1857">
        <v>34</v>
      </c>
      <c r="S1857">
        <v>0</v>
      </c>
      <c r="T1857">
        <v>0</v>
      </c>
      <c r="U1857">
        <f t="shared" si="364"/>
        <v>24.66</v>
      </c>
      <c r="V1857">
        <f t="shared" si="365"/>
        <v>60.6</v>
      </c>
      <c r="W1857">
        <f t="shared" si="366"/>
        <v>5.41</v>
      </c>
      <c r="X1857">
        <f t="shared" si="367"/>
        <v>1.35</v>
      </c>
      <c r="Y1857">
        <f t="shared" si="368"/>
        <v>5.1100000000000003</v>
      </c>
      <c r="Z1857">
        <f t="shared" si="375"/>
        <v>0</v>
      </c>
      <c r="AA1857">
        <f t="shared" si="376"/>
        <v>0</v>
      </c>
    </row>
    <row r="1858" spans="1:27" x14ac:dyDescent="0.3">
      <c r="A1858" t="s">
        <v>4534</v>
      </c>
      <c r="B1858" t="s">
        <v>4133</v>
      </c>
      <c r="C1858" t="s">
        <v>1873</v>
      </c>
      <c r="D1858">
        <v>66</v>
      </c>
      <c r="E1858">
        <v>0</v>
      </c>
      <c r="F1858">
        <v>3</v>
      </c>
      <c r="G1858" s="4">
        <v>83</v>
      </c>
      <c r="H1858">
        <f t="shared" si="369"/>
        <v>79.52</v>
      </c>
      <c r="I1858">
        <f t="shared" si="370"/>
        <v>66</v>
      </c>
      <c r="J1858" s="3" t="str">
        <f t="shared" si="371"/>
        <v>PP</v>
      </c>
      <c r="K1858" s="3" t="str">
        <f t="shared" si="372"/>
        <v>PSOE</v>
      </c>
      <c r="L1858" s="3">
        <f t="shared" si="373"/>
        <v>42.42</v>
      </c>
      <c r="M1858" s="3">
        <f t="shared" si="374"/>
        <v>16.670000000000002</v>
      </c>
      <c r="N1858">
        <v>11</v>
      </c>
      <c r="O1858">
        <v>28</v>
      </c>
      <c r="P1858">
        <v>8</v>
      </c>
      <c r="Q1858">
        <v>6</v>
      </c>
      <c r="R1858">
        <v>5</v>
      </c>
      <c r="S1858">
        <v>0</v>
      </c>
      <c r="T1858">
        <v>0</v>
      </c>
      <c r="U1858">
        <f t="shared" ref="U1858:U1921" si="377">ROUND((N1858/$I1858)*100,2)</f>
        <v>16.670000000000002</v>
      </c>
      <c r="V1858">
        <f t="shared" ref="V1858:V1921" si="378">ROUND((O1858/$I1858)*100,2)</f>
        <v>42.42</v>
      </c>
      <c r="W1858">
        <f t="shared" ref="W1858:W1921" si="379">ROUND((P1858/$I1858)*100,2)</f>
        <v>12.12</v>
      </c>
      <c r="X1858">
        <f t="shared" ref="X1858:X1921" si="380">ROUND((Q1858/$I1858)*100,2)</f>
        <v>9.09</v>
      </c>
      <c r="Y1858">
        <f t="shared" ref="Y1858:Y1921" si="381">ROUND((R1858/$I1858)*100,2)</f>
        <v>7.58</v>
      </c>
      <c r="Z1858">
        <f t="shared" si="375"/>
        <v>0</v>
      </c>
      <c r="AA1858">
        <f t="shared" si="376"/>
        <v>0</v>
      </c>
    </row>
    <row r="1859" spans="1:27" x14ac:dyDescent="0.3">
      <c r="A1859" t="s">
        <v>4534</v>
      </c>
      <c r="B1859" t="s">
        <v>4134</v>
      </c>
      <c r="C1859" t="s">
        <v>1874</v>
      </c>
      <c r="D1859">
        <v>903</v>
      </c>
      <c r="E1859">
        <v>14</v>
      </c>
      <c r="F1859">
        <v>10</v>
      </c>
      <c r="G1859" s="4">
        <v>1090</v>
      </c>
      <c r="H1859">
        <f t="shared" ref="H1859:H1922" si="382">ROUND((D1859/G1859)*100,2)</f>
        <v>82.84</v>
      </c>
      <c r="I1859">
        <f t="shared" ref="I1859:I1922" si="383">D1859-E1859</f>
        <v>889</v>
      </c>
      <c r="J1859" s="3" t="str">
        <f t="shared" ref="J1859:J1922" si="384">IF(MAX(N1859:R1859) = N1859,"PSOE", IF(MAX(N1859:R1859) = O1859, "PP", IF(MAX(N1859:R1859) = P1859, "VOX", IF(MAX(N1859:R1859) = Q1859, "Podemos", IF(MAX(N1859:R1859) = R1859, "Ciudadanos",  IF(MAX(N1859:R1859) = S1859, "Por Ávila", "UPL"))))))</f>
        <v>PP</v>
      </c>
      <c r="K1859" s="3" t="str">
        <f t="shared" ref="K1859:K1922" si="385">IF(LARGE(N1859:R1859,2) = N1859,"PSOE", IF(LARGE(N1859:R1859,2) = O1859, "PP", IF(LARGE(N1859:R1859,2) = P1859, "VOX", IF(LARGE(N1859:R1859,2) = Q1859, "Podemos", IF(LARGE(N1859:R1859,2) = R1859, "Ciudadanos",  IF(LARGE(N1859:R1859,2) = S1859, "Por Ávila", "UPL"))))))</f>
        <v>PSOE</v>
      </c>
      <c r="L1859" s="3">
        <f t="shared" ref="L1859:L1922" si="386">IF(MAX(N1859:R1859) = N1859,U1859, IF(MAX(N1859:R1859) = O1859, V1859, IF(MAX(N1859:R1859) = P1859, W1859, IF(MAX(N1859:R1859) = Q1859, X1859, IF(MAX(N1859:R1859) = R1859, Y1859,  IF(MAX(N1859:R1859) = S1859, Z1859, AA1859))))))</f>
        <v>41.96</v>
      </c>
      <c r="M1859" s="3">
        <f t="shared" ref="M1859:M1922" si="387">IF(LARGE(N1859:R1859,2) = N1859,U1859, IF(LARGE(N1859:R1859,2) = O1859, V1859, IF(LARGE(N1859:R1859,2) = P1859, W1859, IF(LARGE(N1859:R1859,2) = Q1859, X1859, IF(LARGE(N1859:R1859,2) = R1859, Y1859,  IF(LARGE(N1859:R1859,2) = S1859, Z1859, AA1859))))))</f>
        <v>41.17</v>
      </c>
      <c r="N1859">
        <v>366</v>
      </c>
      <c r="O1859">
        <v>373</v>
      </c>
      <c r="P1859">
        <v>28</v>
      </c>
      <c r="Q1859">
        <v>27</v>
      </c>
      <c r="R1859">
        <v>70</v>
      </c>
      <c r="S1859">
        <v>0</v>
      </c>
      <c r="T1859">
        <v>0</v>
      </c>
      <c r="U1859">
        <f t="shared" si="377"/>
        <v>41.17</v>
      </c>
      <c r="V1859">
        <f t="shared" si="378"/>
        <v>41.96</v>
      </c>
      <c r="W1859">
        <f t="shared" si="379"/>
        <v>3.15</v>
      </c>
      <c r="X1859">
        <f t="shared" si="380"/>
        <v>3.04</v>
      </c>
      <c r="Y1859">
        <f t="shared" si="381"/>
        <v>7.87</v>
      </c>
      <c r="Z1859">
        <f t="shared" ref="Z1859:Z1922" si="388">ROUND((S1859/$I1859)*100,2)</f>
        <v>0</v>
      </c>
      <c r="AA1859">
        <f t="shared" ref="AA1859:AA1922" si="389">ROUND((T1859/$I1859)*100,2)</f>
        <v>0</v>
      </c>
    </row>
    <row r="1860" spans="1:27" x14ac:dyDescent="0.3">
      <c r="A1860" t="s">
        <v>4534</v>
      </c>
      <c r="B1860" t="s">
        <v>4135</v>
      </c>
      <c r="C1860" t="s">
        <v>1875</v>
      </c>
      <c r="D1860">
        <v>11561</v>
      </c>
      <c r="E1860">
        <v>106</v>
      </c>
      <c r="F1860">
        <v>168</v>
      </c>
      <c r="G1860" s="4">
        <v>16368</v>
      </c>
      <c r="H1860">
        <f t="shared" si="382"/>
        <v>70.63</v>
      </c>
      <c r="I1860">
        <f t="shared" si="383"/>
        <v>11455</v>
      </c>
      <c r="J1860" s="3" t="str">
        <f t="shared" si="384"/>
        <v>PP</v>
      </c>
      <c r="K1860" s="3" t="str">
        <f t="shared" si="385"/>
        <v>PSOE</v>
      </c>
      <c r="L1860" s="3">
        <f t="shared" si="386"/>
        <v>34.729999999999997</v>
      </c>
      <c r="M1860" s="3">
        <f t="shared" si="387"/>
        <v>33.44</v>
      </c>
      <c r="N1860">
        <v>3831</v>
      </c>
      <c r="O1860">
        <v>3978</v>
      </c>
      <c r="P1860">
        <v>591</v>
      </c>
      <c r="Q1860">
        <v>455</v>
      </c>
      <c r="R1860">
        <v>1927</v>
      </c>
      <c r="S1860">
        <v>0</v>
      </c>
      <c r="T1860">
        <v>0</v>
      </c>
      <c r="U1860">
        <f t="shared" si="377"/>
        <v>33.44</v>
      </c>
      <c r="V1860">
        <f t="shared" si="378"/>
        <v>34.729999999999997</v>
      </c>
      <c r="W1860">
        <f t="shared" si="379"/>
        <v>5.16</v>
      </c>
      <c r="X1860">
        <f t="shared" si="380"/>
        <v>3.97</v>
      </c>
      <c r="Y1860">
        <f t="shared" si="381"/>
        <v>16.82</v>
      </c>
      <c r="Z1860">
        <f t="shared" si="388"/>
        <v>0</v>
      </c>
      <c r="AA1860">
        <f t="shared" si="389"/>
        <v>0</v>
      </c>
    </row>
    <row r="1861" spans="1:27" x14ac:dyDescent="0.3">
      <c r="A1861" t="s">
        <v>4534</v>
      </c>
      <c r="B1861" t="s">
        <v>4136</v>
      </c>
      <c r="C1861" t="s">
        <v>1876</v>
      </c>
      <c r="D1861">
        <v>2991</v>
      </c>
      <c r="E1861">
        <v>38</v>
      </c>
      <c r="F1861">
        <v>39</v>
      </c>
      <c r="G1861" s="4">
        <v>3816</v>
      </c>
      <c r="H1861">
        <f t="shared" si="382"/>
        <v>78.38</v>
      </c>
      <c r="I1861">
        <f t="shared" si="383"/>
        <v>2953</v>
      </c>
      <c r="J1861" s="3" t="str">
        <f t="shared" si="384"/>
        <v>PP</v>
      </c>
      <c r="K1861" s="3" t="str">
        <f t="shared" si="385"/>
        <v>PSOE</v>
      </c>
      <c r="L1861" s="3">
        <f t="shared" si="386"/>
        <v>42.3</v>
      </c>
      <c r="M1861" s="3">
        <f t="shared" si="387"/>
        <v>36.67</v>
      </c>
      <c r="N1861">
        <v>1083</v>
      </c>
      <c r="O1861">
        <v>1249</v>
      </c>
      <c r="P1861">
        <v>157</v>
      </c>
      <c r="Q1861">
        <v>72</v>
      </c>
      <c r="R1861">
        <v>284</v>
      </c>
      <c r="S1861">
        <v>0</v>
      </c>
      <c r="T1861">
        <v>0</v>
      </c>
      <c r="U1861">
        <f t="shared" si="377"/>
        <v>36.67</v>
      </c>
      <c r="V1861">
        <f t="shared" si="378"/>
        <v>42.3</v>
      </c>
      <c r="W1861">
        <f t="shared" si="379"/>
        <v>5.32</v>
      </c>
      <c r="X1861">
        <f t="shared" si="380"/>
        <v>2.44</v>
      </c>
      <c r="Y1861">
        <f t="shared" si="381"/>
        <v>9.6199999999999992</v>
      </c>
      <c r="Z1861">
        <f t="shared" si="388"/>
        <v>0</v>
      </c>
      <c r="AA1861">
        <f t="shared" si="389"/>
        <v>0</v>
      </c>
    </row>
    <row r="1862" spans="1:27" x14ac:dyDescent="0.3">
      <c r="A1862" t="s">
        <v>4534</v>
      </c>
      <c r="B1862" t="s">
        <v>4137</v>
      </c>
      <c r="C1862" t="s">
        <v>1877</v>
      </c>
      <c r="D1862">
        <v>302</v>
      </c>
      <c r="E1862">
        <v>5</v>
      </c>
      <c r="F1862">
        <v>2</v>
      </c>
      <c r="G1862" s="4">
        <v>367</v>
      </c>
      <c r="H1862">
        <f t="shared" si="382"/>
        <v>82.29</v>
      </c>
      <c r="I1862">
        <f t="shared" si="383"/>
        <v>297</v>
      </c>
      <c r="J1862" s="3" t="str">
        <f t="shared" si="384"/>
        <v>PP</v>
      </c>
      <c r="K1862" s="3" t="str">
        <f t="shared" si="385"/>
        <v>PSOE</v>
      </c>
      <c r="L1862" s="3">
        <f t="shared" si="386"/>
        <v>37.369999999999997</v>
      </c>
      <c r="M1862" s="3">
        <f t="shared" si="387"/>
        <v>36.36</v>
      </c>
      <c r="N1862">
        <v>108</v>
      </c>
      <c r="O1862">
        <v>111</v>
      </c>
      <c r="P1862">
        <v>9</v>
      </c>
      <c r="Q1862">
        <v>13</v>
      </c>
      <c r="R1862">
        <v>44</v>
      </c>
      <c r="S1862">
        <v>0</v>
      </c>
      <c r="T1862">
        <v>0</v>
      </c>
      <c r="U1862">
        <f t="shared" si="377"/>
        <v>36.36</v>
      </c>
      <c r="V1862">
        <f t="shared" si="378"/>
        <v>37.369999999999997</v>
      </c>
      <c r="W1862">
        <f t="shared" si="379"/>
        <v>3.03</v>
      </c>
      <c r="X1862">
        <f t="shared" si="380"/>
        <v>4.38</v>
      </c>
      <c r="Y1862">
        <f t="shared" si="381"/>
        <v>14.81</v>
      </c>
      <c r="Z1862">
        <f t="shared" si="388"/>
        <v>0</v>
      </c>
      <c r="AA1862">
        <f t="shared" si="389"/>
        <v>0</v>
      </c>
    </row>
    <row r="1863" spans="1:27" x14ac:dyDescent="0.3">
      <c r="A1863" t="s">
        <v>4534</v>
      </c>
      <c r="B1863" t="s">
        <v>4138</v>
      </c>
      <c r="C1863" t="s">
        <v>1878</v>
      </c>
      <c r="D1863">
        <v>89</v>
      </c>
      <c r="E1863">
        <v>0</v>
      </c>
      <c r="F1863">
        <v>3</v>
      </c>
      <c r="G1863" s="4">
        <v>103</v>
      </c>
      <c r="H1863">
        <f t="shared" si="382"/>
        <v>86.41</v>
      </c>
      <c r="I1863">
        <f t="shared" si="383"/>
        <v>89</v>
      </c>
      <c r="J1863" s="3" t="str">
        <f t="shared" si="384"/>
        <v>PP</v>
      </c>
      <c r="K1863" s="3" t="str">
        <f t="shared" si="385"/>
        <v>PSOE</v>
      </c>
      <c r="L1863" s="3">
        <f t="shared" si="386"/>
        <v>41.57</v>
      </c>
      <c r="M1863" s="3">
        <f t="shared" si="387"/>
        <v>30.34</v>
      </c>
      <c r="N1863">
        <v>27</v>
      </c>
      <c r="O1863">
        <v>37</v>
      </c>
      <c r="P1863">
        <v>3</v>
      </c>
      <c r="Q1863">
        <v>3</v>
      </c>
      <c r="R1863">
        <v>16</v>
      </c>
      <c r="S1863">
        <v>0</v>
      </c>
      <c r="T1863">
        <v>0</v>
      </c>
      <c r="U1863">
        <f t="shared" si="377"/>
        <v>30.34</v>
      </c>
      <c r="V1863">
        <f t="shared" si="378"/>
        <v>41.57</v>
      </c>
      <c r="W1863">
        <f t="shared" si="379"/>
        <v>3.37</v>
      </c>
      <c r="X1863">
        <f t="shared" si="380"/>
        <v>3.37</v>
      </c>
      <c r="Y1863">
        <f t="shared" si="381"/>
        <v>17.98</v>
      </c>
      <c r="Z1863">
        <f t="shared" si="388"/>
        <v>0</v>
      </c>
      <c r="AA1863">
        <f t="shared" si="389"/>
        <v>0</v>
      </c>
    </row>
    <row r="1864" spans="1:27" x14ac:dyDescent="0.3">
      <c r="A1864" t="s">
        <v>4534</v>
      </c>
      <c r="B1864" t="s">
        <v>4139</v>
      </c>
      <c r="C1864" t="s">
        <v>1879</v>
      </c>
      <c r="D1864">
        <v>116</v>
      </c>
      <c r="E1864">
        <v>0</v>
      </c>
      <c r="F1864">
        <v>1</v>
      </c>
      <c r="G1864" s="4">
        <v>132</v>
      </c>
      <c r="H1864">
        <f t="shared" si="382"/>
        <v>87.88</v>
      </c>
      <c r="I1864">
        <f t="shared" si="383"/>
        <v>116</v>
      </c>
      <c r="J1864" s="3" t="str">
        <f t="shared" si="384"/>
        <v>PP</v>
      </c>
      <c r="K1864" s="3" t="str">
        <f t="shared" si="385"/>
        <v>Ciudadanos</v>
      </c>
      <c r="L1864" s="3">
        <f t="shared" si="386"/>
        <v>44.83</v>
      </c>
      <c r="M1864" s="3">
        <f t="shared" si="387"/>
        <v>25</v>
      </c>
      <c r="N1864">
        <v>18</v>
      </c>
      <c r="O1864">
        <v>52</v>
      </c>
      <c r="P1864">
        <v>11</v>
      </c>
      <c r="Q1864">
        <v>2</v>
      </c>
      <c r="R1864">
        <v>29</v>
      </c>
      <c r="S1864">
        <v>0</v>
      </c>
      <c r="T1864">
        <v>0</v>
      </c>
      <c r="U1864">
        <f t="shared" si="377"/>
        <v>15.52</v>
      </c>
      <c r="V1864">
        <f t="shared" si="378"/>
        <v>44.83</v>
      </c>
      <c r="W1864">
        <f t="shared" si="379"/>
        <v>9.48</v>
      </c>
      <c r="X1864">
        <f t="shared" si="380"/>
        <v>1.72</v>
      </c>
      <c r="Y1864">
        <f t="shared" si="381"/>
        <v>25</v>
      </c>
      <c r="Z1864">
        <f t="shared" si="388"/>
        <v>0</v>
      </c>
      <c r="AA1864">
        <f t="shared" si="389"/>
        <v>0</v>
      </c>
    </row>
    <row r="1865" spans="1:27" x14ac:dyDescent="0.3">
      <c r="A1865" t="s">
        <v>4534</v>
      </c>
      <c r="B1865" t="s">
        <v>4140</v>
      </c>
      <c r="C1865" t="s">
        <v>1880</v>
      </c>
      <c r="D1865">
        <v>1827</v>
      </c>
      <c r="E1865">
        <v>22</v>
      </c>
      <c r="F1865">
        <v>14</v>
      </c>
      <c r="G1865" s="4">
        <v>2438</v>
      </c>
      <c r="H1865">
        <f t="shared" si="382"/>
        <v>74.94</v>
      </c>
      <c r="I1865">
        <f t="shared" si="383"/>
        <v>1805</v>
      </c>
      <c r="J1865" s="3" t="str">
        <f t="shared" si="384"/>
        <v>PSOE</v>
      </c>
      <c r="K1865" s="3" t="str">
        <f t="shared" si="385"/>
        <v>PP</v>
      </c>
      <c r="L1865" s="3">
        <f t="shared" si="386"/>
        <v>46.15</v>
      </c>
      <c r="M1865" s="3">
        <f t="shared" si="387"/>
        <v>32.74</v>
      </c>
      <c r="N1865">
        <v>833</v>
      </c>
      <c r="O1865">
        <v>591</v>
      </c>
      <c r="P1865">
        <v>70</v>
      </c>
      <c r="Q1865">
        <v>53</v>
      </c>
      <c r="R1865">
        <v>190</v>
      </c>
      <c r="S1865">
        <v>0</v>
      </c>
      <c r="T1865">
        <v>0</v>
      </c>
      <c r="U1865">
        <f t="shared" si="377"/>
        <v>46.15</v>
      </c>
      <c r="V1865">
        <f t="shared" si="378"/>
        <v>32.74</v>
      </c>
      <c r="W1865">
        <f t="shared" si="379"/>
        <v>3.88</v>
      </c>
      <c r="X1865">
        <f t="shared" si="380"/>
        <v>2.94</v>
      </c>
      <c r="Y1865">
        <f t="shared" si="381"/>
        <v>10.53</v>
      </c>
      <c r="Z1865">
        <f t="shared" si="388"/>
        <v>0</v>
      </c>
      <c r="AA1865">
        <f t="shared" si="389"/>
        <v>0</v>
      </c>
    </row>
    <row r="1866" spans="1:27" x14ac:dyDescent="0.3">
      <c r="A1866" t="s">
        <v>4534</v>
      </c>
      <c r="B1866" t="s">
        <v>4141</v>
      </c>
      <c r="C1866" t="s">
        <v>1881</v>
      </c>
      <c r="D1866">
        <v>63</v>
      </c>
      <c r="E1866">
        <v>0</v>
      </c>
      <c r="F1866">
        <v>1</v>
      </c>
      <c r="G1866" s="4">
        <v>74</v>
      </c>
      <c r="H1866">
        <f t="shared" si="382"/>
        <v>85.14</v>
      </c>
      <c r="I1866">
        <f t="shared" si="383"/>
        <v>63</v>
      </c>
      <c r="J1866" s="3" t="str">
        <f t="shared" si="384"/>
        <v>PSOE</v>
      </c>
      <c r="K1866" s="3" t="str">
        <f t="shared" si="385"/>
        <v>PP</v>
      </c>
      <c r="L1866" s="3">
        <f t="shared" si="386"/>
        <v>42.86</v>
      </c>
      <c r="M1866" s="3">
        <f t="shared" si="387"/>
        <v>20.63</v>
      </c>
      <c r="N1866">
        <v>27</v>
      </c>
      <c r="O1866">
        <v>13</v>
      </c>
      <c r="P1866">
        <v>5</v>
      </c>
      <c r="Q1866">
        <v>6</v>
      </c>
      <c r="R1866">
        <v>9</v>
      </c>
      <c r="S1866">
        <v>0</v>
      </c>
      <c r="T1866">
        <v>0</v>
      </c>
      <c r="U1866">
        <f t="shared" si="377"/>
        <v>42.86</v>
      </c>
      <c r="V1866">
        <f t="shared" si="378"/>
        <v>20.63</v>
      </c>
      <c r="W1866">
        <f t="shared" si="379"/>
        <v>7.94</v>
      </c>
      <c r="X1866">
        <f t="shared" si="380"/>
        <v>9.52</v>
      </c>
      <c r="Y1866">
        <f t="shared" si="381"/>
        <v>14.29</v>
      </c>
      <c r="Z1866">
        <f t="shared" si="388"/>
        <v>0</v>
      </c>
      <c r="AA1866">
        <f t="shared" si="389"/>
        <v>0</v>
      </c>
    </row>
    <row r="1867" spans="1:27" x14ac:dyDescent="0.3">
      <c r="A1867" t="s">
        <v>4534</v>
      </c>
      <c r="B1867" t="s">
        <v>4142</v>
      </c>
      <c r="C1867" t="s">
        <v>1882</v>
      </c>
      <c r="D1867">
        <v>82</v>
      </c>
      <c r="E1867">
        <v>1</v>
      </c>
      <c r="F1867">
        <v>1</v>
      </c>
      <c r="G1867" s="4">
        <v>102</v>
      </c>
      <c r="H1867">
        <f t="shared" si="382"/>
        <v>80.39</v>
      </c>
      <c r="I1867">
        <f t="shared" si="383"/>
        <v>81</v>
      </c>
      <c r="J1867" s="3" t="str">
        <f t="shared" si="384"/>
        <v>PP</v>
      </c>
      <c r="K1867" s="3" t="str">
        <f t="shared" si="385"/>
        <v>Ciudadanos</v>
      </c>
      <c r="L1867" s="3">
        <f t="shared" si="386"/>
        <v>45.68</v>
      </c>
      <c r="M1867" s="3">
        <f t="shared" si="387"/>
        <v>19.75</v>
      </c>
      <c r="N1867">
        <v>13</v>
      </c>
      <c r="O1867">
        <v>37</v>
      </c>
      <c r="P1867">
        <v>12</v>
      </c>
      <c r="Q1867">
        <v>2</v>
      </c>
      <c r="R1867">
        <v>16</v>
      </c>
      <c r="S1867">
        <v>0</v>
      </c>
      <c r="T1867">
        <v>0</v>
      </c>
      <c r="U1867">
        <f t="shared" si="377"/>
        <v>16.05</v>
      </c>
      <c r="V1867">
        <f t="shared" si="378"/>
        <v>45.68</v>
      </c>
      <c r="W1867">
        <f t="shared" si="379"/>
        <v>14.81</v>
      </c>
      <c r="X1867">
        <f t="shared" si="380"/>
        <v>2.4700000000000002</v>
      </c>
      <c r="Y1867">
        <f t="shared" si="381"/>
        <v>19.75</v>
      </c>
      <c r="Z1867">
        <f t="shared" si="388"/>
        <v>0</v>
      </c>
      <c r="AA1867">
        <f t="shared" si="389"/>
        <v>0</v>
      </c>
    </row>
    <row r="1868" spans="1:27" x14ac:dyDescent="0.3">
      <c r="A1868" t="s">
        <v>4534</v>
      </c>
      <c r="B1868" t="s">
        <v>4143</v>
      </c>
      <c r="C1868" t="s">
        <v>1883</v>
      </c>
      <c r="D1868">
        <v>644</v>
      </c>
      <c r="E1868">
        <v>10</v>
      </c>
      <c r="F1868">
        <v>11</v>
      </c>
      <c r="G1868" s="4">
        <v>793</v>
      </c>
      <c r="H1868">
        <f t="shared" si="382"/>
        <v>81.209999999999994</v>
      </c>
      <c r="I1868">
        <f t="shared" si="383"/>
        <v>634</v>
      </c>
      <c r="J1868" s="3" t="str">
        <f t="shared" si="384"/>
        <v>PP</v>
      </c>
      <c r="K1868" s="3" t="str">
        <f t="shared" si="385"/>
        <v>PSOE</v>
      </c>
      <c r="L1868" s="3">
        <f t="shared" si="386"/>
        <v>38.96</v>
      </c>
      <c r="M1868" s="3">
        <f t="shared" si="387"/>
        <v>33.6</v>
      </c>
      <c r="N1868">
        <v>213</v>
      </c>
      <c r="O1868">
        <v>247</v>
      </c>
      <c r="P1868">
        <v>14</v>
      </c>
      <c r="Q1868">
        <v>30</v>
      </c>
      <c r="R1868">
        <v>73</v>
      </c>
      <c r="S1868">
        <v>0</v>
      </c>
      <c r="T1868">
        <v>0</v>
      </c>
      <c r="U1868">
        <f t="shared" si="377"/>
        <v>33.6</v>
      </c>
      <c r="V1868">
        <f t="shared" si="378"/>
        <v>38.96</v>
      </c>
      <c r="W1868">
        <f t="shared" si="379"/>
        <v>2.21</v>
      </c>
      <c r="X1868">
        <f t="shared" si="380"/>
        <v>4.7300000000000004</v>
      </c>
      <c r="Y1868">
        <f t="shared" si="381"/>
        <v>11.51</v>
      </c>
      <c r="Z1868">
        <f t="shared" si="388"/>
        <v>0</v>
      </c>
      <c r="AA1868">
        <f t="shared" si="389"/>
        <v>0</v>
      </c>
    </row>
    <row r="1869" spans="1:27" x14ac:dyDescent="0.3">
      <c r="A1869" t="s">
        <v>4534</v>
      </c>
      <c r="B1869" t="s">
        <v>4144</v>
      </c>
      <c r="C1869" t="s">
        <v>1884</v>
      </c>
      <c r="D1869">
        <v>105</v>
      </c>
      <c r="E1869">
        <v>0</v>
      </c>
      <c r="F1869">
        <v>0</v>
      </c>
      <c r="G1869" s="4">
        <v>122</v>
      </c>
      <c r="H1869">
        <f t="shared" si="382"/>
        <v>86.07</v>
      </c>
      <c r="I1869">
        <f t="shared" si="383"/>
        <v>105</v>
      </c>
      <c r="J1869" s="3" t="str">
        <f t="shared" si="384"/>
        <v>PP</v>
      </c>
      <c r="K1869" s="3" t="str">
        <f t="shared" si="385"/>
        <v>PSOE</v>
      </c>
      <c r="L1869" s="3">
        <f t="shared" si="386"/>
        <v>47.62</v>
      </c>
      <c r="M1869" s="3">
        <f t="shared" si="387"/>
        <v>36.19</v>
      </c>
      <c r="N1869">
        <v>38</v>
      </c>
      <c r="O1869">
        <v>50</v>
      </c>
      <c r="P1869">
        <v>2</v>
      </c>
      <c r="Q1869">
        <v>6</v>
      </c>
      <c r="R1869">
        <v>8</v>
      </c>
      <c r="S1869">
        <v>0</v>
      </c>
      <c r="T1869">
        <v>0</v>
      </c>
      <c r="U1869">
        <f t="shared" si="377"/>
        <v>36.19</v>
      </c>
      <c r="V1869">
        <f t="shared" si="378"/>
        <v>47.62</v>
      </c>
      <c r="W1869">
        <f t="shared" si="379"/>
        <v>1.9</v>
      </c>
      <c r="X1869">
        <f t="shared" si="380"/>
        <v>5.71</v>
      </c>
      <c r="Y1869">
        <f t="shared" si="381"/>
        <v>7.62</v>
      </c>
      <c r="Z1869">
        <f t="shared" si="388"/>
        <v>0</v>
      </c>
      <c r="AA1869">
        <f t="shared" si="389"/>
        <v>0</v>
      </c>
    </row>
    <row r="1870" spans="1:27" x14ac:dyDescent="0.3">
      <c r="A1870" t="s">
        <v>4534</v>
      </c>
      <c r="B1870" t="s">
        <v>4145</v>
      </c>
      <c r="C1870" t="s">
        <v>1885</v>
      </c>
      <c r="D1870">
        <v>33</v>
      </c>
      <c r="E1870">
        <v>2</v>
      </c>
      <c r="F1870">
        <v>0</v>
      </c>
      <c r="G1870" s="4">
        <v>41</v>
      </c>
      <c r="H1870">
        <f t="shared" si="382"/>
        <v>80.489999999999995</v>
      </c>
      <c r="I1870">
        <f t="shared" si="383"/>
        <v>31</v>
      </c>
      <c r="J1870" s="3" t="str">
        <f t="shared" si="384"/>
        <v>PP</v>
      </c>
      <c r="K1870" s="3" t="str">
        <f t="shared" si="385"/>
        <v>VOX</v>
      </c>
      <c r="L1870" s="3">
        <f t="shared" si="386"/>
        <v>38.71</v>
      </c>
      <c r="M1870" s="3">
        <f t="shared" si="387"/>
        <v>29.03</v>
      </c>
      <c r="N1870">
        <v>3</v>
      </c>
      <c r="O1870">
        <v>12</v>
      </c>
      <c r="P1870">
        <v>9</v>
      </c>
      <c r="Q1870">
        <v>0</v>
      </c>
      <c r="R1870">
        <v>6</v>
      </c>
      <c r="S1870">
        <v>0</v>
      </c>
      <c r="T1870">
        <v>0</v>
      </c>
      <c r="U1870">
        <f t="shared" si="377"/>
        <v>9.68</v>
      </c>
      <c r="V1870">
        <f t="shared" si="378"/>
        <v>38.71</v>
      </c>
      <c r="W1870">
        <f t="shared" si="379"/>
        <v>29.03</v>
      </c>
      <c r="X1870">
        <f t="shared" si="380"/>
        <v>0</v>
      </c>
      <c r="Y1870">
        <f t="shared" si="381"/>
        <v>19.350000000000001</v>
      </c>
      <c r="Z1870">
        <f t="shared" si="388"/>
        <v>0</v>
      </c>
      <c r="AA1870">
        <f t="shared" si="389"/>
        <v>0</v>
      </c>
    </row>
    <row r="1871" spans="1:27" x14ac:dyDescent="0.3">
      <c r="A1871" t="s">
        <v>4534</v>
      </c>
      <c r="B1871" t="s">
        <v>4146</v>
      </c>
      <c r="C1871" t="s">
        <v>1886</v>
      </c>
      <c r="D1871">
        <v>105</v>
      </c>
      <c r="E1871">
        <v>0</v>
      </c>
      <c r="F1871">
        <v>0</v>
      </c>
      <c r="G1871" s="4">
        <v>127</v>
      </c>
      <c r="H1871">
        <f t="shared" si="382"/>
        <v>82.68</v>
      </c>
      <c r="I1871">
        <f t="shared" si="383"/>
        <v>105</v>
      </c>
      <c r="J1871" s="3" t="str">
        <f t="shared" si="384"/>
        <v>PP</v>
      </c>
      <c r="K1871" s="3" t="str">
        <f t="shared" si="385"/>
        <v>PSOE</v>
      </c>
      <c r="L1871" s="3">
        <f t="shared" si="386"/>
        <v>40</v>
      </c>
      <c r="M1871" s="3">
        <f t="shared" si="387"/>
        <v>28.57</v>
      </c>
      <c r="N1871">
        <v>30</v>
      </c>
      <c r="O1871">
        <v>42</v>
      </c>
      <c r="P1871">
        <v>5</v>
      </c>
      <c r="Q1871">
        <v>2</v>
      </c>
      <c r="R1871">
        <v>24</v>
      </c>
      <c r="S1871">
        <v>0</v>
      </c>
      <c r="T1871">
        <v>0</v>
      </c>
      <c r="U1871">
        <f t="shared" si="377"/>
        <v>28.57</v>
      </c>
      <c r="V1871">
        <f t="shared" si="378"/>
        <v>40</v>
      </c>
      <c r="W1871">
        <f t="shared" si="379"/>
        <v>4.76</v>
      </c>
      <c r="X1871">
        <f t="shared" si="380"/>
        <v>1.9</v>
      </c>
      <c r="Y1871">
        <f t="shared" si="381"/>
        <v>22.86</v>
      </c>
      <c r="Z1871">
        <f t="shared" si="388"/>
        <v>0</v>
      </c>
      <c r="AA1871">
        <f t="shared" si="389"/>
        <v>0</v>
      </c>
    </row>
    <row r="1872" spans="1:27" x14ac:dyDescent="0.3">
      <c r="A1872" t="s">
        <v>4534</v>
      </c>
      <c r="B1872" t="s">
        <v>4147</v>
      </c>
      <c r="C1872" t="s">
        <v>1887</v>
      </c>
      <c r="D1872">
        <v>259</v>
      </c>
      <c r="E1872">
        <v>2</v>
      </c>
      <c r="F1872">
        <v>3</v>
      </c>
      <c r="G1872" s="4">
        <v>308</v>
      </c>
      <c r="H1872">
        <f t="shared" si="382"/>
        <v>84.09</v>
      </c>
      <c r="I1872">
        <f t="shared" si="383"/>
        <v>257</v>
      </c>
      <c r="J1872" s="3" t="str">
        <f t="shared" si="384"/>
        <v>PSOE</v>
      </c>
      <c r="K1872" s="3" t="str">
        <f t="shared" si="385"/>
        <v>PP</v>
      </c>
      <c r="L1872" s="3">
        <f t="shared" si="386"/>
        <v>45.14</v>
      </c>
      <c r="M1872" s="3">
        <f t="shared" si="387"/>
        <v>31.13</v>
      </c>
      <c r="N1872">
        <v>116</v>
      </c>
      <c r="O1872">
        <v>80</v>
      </c>
      <c r="P1872">
        <v>9</v>
      </c>
      <c r="Q1872">
        <v>11</v>
      </c>
      <c r="R1872">
        <v>32</v>
      </c>
      <c r="S1872">
        <v>0</v>
      </c>
      <c r="T1872">
        <v>0</v>
      </c>
      <c r="U1872">
        <f t="shared" si="377"/>
        <v>45.14</v>
      </c>
      <c r="V1872">
        <f t="shared" si="378"/>
        <v>31.13</v>
      </c>
      <c r="W1872">
        <f t="shared" si="379"/>
        <v>3.5</v>
      </c>
      <c r="X1872">
        <f t="shared" si="380"/>
        <v>4.28</v>
      </c>
      <c r="Y1872">
        <f t="shared" si="381"/>
        <v>12.45</v>
      </c>
      <c r="Z1872">
        <f t="shared" si="388"/>
        <v>0</v>
      </c>
      <c r="AA1872">
        <f t="shared" si="389"/>
        <v>0</v>
      </c>
    </row>
    <row r="1873" spans="1:27" x14ac:dyDescent="0.3">
      <c r="A1873" t="s">
        <v>4534</v>
      </c>
      <c r="B1873" t="s">
        <v>4148</v>
      </c>
      <c r="C1873" t="s">
        <v>1888</v>
      </c>
      <c r="D1873">
        <v>460</v>
      </c>
      <c r="E1873">
        <v>5</v>
      </c>
      <c r="F1873">
        <v>9</v>
      </c>
      <c r="G1873" s="4">
        <v>558</v>
      </c>
      <c r="H1873">
        <f t="shared" si="382"/>
        <v>82.44</v>
      </c>
      <c r="I1873">
        <f t="shared" si="383"/>
        <v>455</v>
      </c>
      <c r="J1873" s="3" t="str">
        <f t="shared" si="384"/>
        <v>PP</v>
      </c>
      <c r="K1873" s="3" t="str">
        <f t="shared" si="385"/>
        <v>PSOE</v>
      </c>
      <c r="L1873" s="3">
        <f t="shared" si="386"/>
        <v>33.19</v>
      </c>
      <c r="M1873" s="3">
        <f t="shared" si="387"/>
        <v>31.43</v>
      </c>
      <c r="N1873">
        <v>143</v>
      </c>
      <c r="O1873">
        <v>151</v>
      </c>
      <c r="P1873">
        <v>55</v>
      </c>
      <c r="Q1873">
        <v>14</v>
      </c>
      <c r="R1873">
        <v>67</v>
      </c>
      <c r="S1873">
        <v>0</v>
      </c>
      <c r="T1873">
        <v>0</v>
      </c>
      <c r="U1873">
        <f t="shared" si="377"/>
        <v>31.43</v>
      </c>
      <c r="V1873">
        <f t="shared" si="378"/>
        <v>33.19</v>
      </c>
      <c r="W1873">
        <f t="shared" si="379"/>
        <v>12.09</v>
      </c>
      <c r="X1873">
        <f t="shared" si="380"/>
        <v>3.08</v>
      </c>
      <c r="Y1873">
        <f t="shared" si="381"/>
        <v>14.73</v>
      </c>
      <c r="Z1873">
        <f t="shared" si="388"/>
        <v>0</v>
      </c>
      <c r="AA1873">
        <f t="shared" si="389"/>
        <v>0</v>
      </c>
    </row>
    <row r="1874" spans="1:27" x14ac:dyDescent="0.3">
      <c r="A1874" t="s">
        <v>4534</v>
      </c>
      <c r="B1874" t="s">
        <v>4149</v>
      </c>
      <c r="C1874" t="s">
        <v>1889</v>
      </c>
      <c r="D1874">
        <v>123</v>
      </c>
      <c r="E1874">
        <v>4</v>
      </c>
      <c r="F1874">
        <v>1</v>
      </c>
      <c r="G1874" s="4">
        <v>155</v>
      </c>
      <c r="H1874">
        <f t="shared" si="382"/>
        <v>79.349999999999994</v>
      </c>
      <c r="I1874">
        <f t="shared" si="383"/>
        <v>119</v>
      </c>
      <c r="J1874" s="3" t="str">
        <f t="shared" si="384"/>
        <v>PP</v>
      </c>
      <c r="K1874" s="3" t="str">
        <f t="shared" si="385"/>
        <v>Ciudadanos</v>
      </c>
      <c r="L1874" s="3">
        <f t="shared" si="386"/>
        <v>48.74</v>
      </c>
      <c r="M1874" s="3">
        <f t="shared" si="387"/>
        <v>21.85</v>
      </c>
      <c r="N1874">
        <v>25</v>
      </c>
      <c r="O1874">
        <v>58</v>
      </c>
      <c r="P1874">
        <v>6</v>
      </c>
      <c r="Q1874">
        <v>1</v>
      </c>
      <c r="R1874">
        <v>26</v>
      </c>
      <c r="S1874">
        <v>0</v>
      </c>
      <c r="T1874">
        <v>0</v>
      </c>
      <c r="U1874">
        <f t="shared" si="377"/>
        <v>21.01</v>
      </c>
      <c r="V1874">
        <f t="shared" si="378"/>
        <v>48.74</v>
      </c>
      <c r="W1874">
        <f t="shared" si="379"/>
        <v>5.04</v>
      </c>
      <c r="X1874">
        <f t="shared" si="380"/>
        <v>0.84</v>
      </c>
      <c r="Y1874">
        <f t="shared" si="381"/>
        <v>21.85</v>
      </c>
      <c r="Z1874">
        <f t="shared" si="388"/>
        <v>0</v>
      </c>
      <c r="AA1874">
        <f t="shared" si="389"/>
        <v>0</v>
      </c>
    </row>
    <row r="1875" spans="1:27" x14ac:dyDescent="0.3">
      <c r="A1875" t="s">
        <v>4534</v>
      </c>
      <c r="B1875" t="s">
        <v>4150</v>
      </c>
      <c r="C1875" t="s">
        <v>1890</v>
      </c>
      <c r="D1875">
        <v>103</v>
      </c>
      <c r="E1875">
        <v>1</v>
      </c>
      <c r="F1875">
        <v>2</v>
      </c>
      <c r="G1875" s="4">
        <v>119</v>
      </c>
      <c r="H1875">
        <f t="shared" si="382"/>
        <v>86.55</v>
      </c>
      <c r="I1875">
        <f t="shared" si="383"/>
        <v>102</v>
      </c>
      <c r="J1875" s="3" t="str">
        <f t="shared" si="384"/>
        <v>PSOE</v>
      </c>
      <c r="K1875" s="3" t="str">
        <f t="shared" si="385"/>
        <v>PP</v>
      </c>
      <c r="L1875" s="3">
        <f t="shared" si="386"/>
        <v>46.08</v>
      </c>
      <c r="M1875" s="3">
        <f t="shared" si="387"/>
        <v>38.24</v>
      </c>
      <c r="N1875">
        <v>47</v>
      </c>
      <c r="O1875">
        <v>39</v>
      </c>
      <c r="P1875">
        <v>4</v>
      </c>
      <c r="Q1875">
        <v>0</v>
      </c>
      <c r="R1875">
        <v>7</v>
      </c>
      <c r="S1875">
        <v>0</v>
      </c>
      <c r="T1875">
        <v>0</v>
      </c>
      <c r="U1875">
        <f t="shared" si="377"/>
        <v>46.08</v>
      </c>
      <c r="V1875">
        <f t="shared" si="378"/>
        <v>38.24</v>
      </c>
      <c r="W1875">
        <f t="shared" si="379"/>
        <v>3.92</v>
      </c>
      <c r="X1875">
        <f t="shared" si="380"/>
        <v>0</v>
      </c>
      <c r="Y1875">
        <f t="shared" si="381"/>
        <v>6.86</v>
      </c>
      <c r="Z1875">
        <f t="shared" si="388"/>
        <v>0</v>
      </c>
      <c r="AA1875">
        <f t="shared" si="389"/>
        <v>0</v>
      </c>
    </row>
    <row r="1876" spans="1:27" x14ac:dyDescent="0.3">
      <c r="A1876" t="s">
        <v>4534</v>
      </c>
      <c r="B1876" t="s">
        <v>4151</v>
      </c>
      <c r="C1876" t="s">
        <v>1891</v>
      </c>
      <c r="D1876">
        <v>974</v>
      </c>
      <c r="E1876">
        <v>13</v>
      </c>
      <c r="F1876">
        <v>10</v>
      </c>
      <c r="G1876" s="4">
        <v>1636</v>
      </c>
      <c r="H1876">
        <f t="shared" si="382"/>
        <v>59.54</v>
      </c>
      <c r="I1876">
        <f t="shared" si="383"/>
        <v>961</v>
      </c>
      <c r="J1876" s="3" t="str">
        <f t="shared" si="384"/>
        <v>PP</v>
      </c>
      <c r="K1876" s="3" t="str">
        <f t="shared" si="385"/>
        <v>PSOE</v>
      </c>
      <c r="L1876" s="3">
        <f t="shared" si="386"/>
        <v>41.52</v>
      </c>
      <c r="M1876" s="3">
        <f t="shared" si="387"/>
        <v>40.79</v>
      </c>
      <c r="N1876">
        <v>392</v>
      </c>
      <c r="O1876">
        <v>399</v>
      </c>
      <c r="P1876">
        <v>28</v>
      </c>
      <c r="Q1876">
        <v>29</v>
      </c>
      <c r="R1876">
        <v>82</v>
      </c>
      <c r="S1876">
        <v>0</v>
      </c>
      <c r="T1876">
        <v>0</v>
      </c>
      <c r="U1876">
        <f t="shared" si="377"/>
        <v>40.79</v>
      </c>
      <c r="V1876">
        <f t="shared" si="378"/>
        <v>41.52</v>
      </c>
      <c r="W1876">
        <f t="shared" si="379"/>
        <v>2.91</v>
      </c>
      <c r="X1876">
        <f t="shared" si="380"/>
        <v>3.02</v>
      </c>
      <c r="Y1876">
        <f t="shared" si="381"/>
        <v>8.5299999999999994</v>
      </c>
      <c r="Z1876">
        <f t="shared" si="388"/>
        <v>0</v>
      </c>
      <c r="AA1876">
        <f t="shared" si="389"/>
        <v>0</v>
      </c>
    </row>
    <row r="1877" spans="1:27" x14ac:dyDescent="0.3">
      <c r="A1877" t="s">
        <v>4534</v>
      </c>
      <c r="B1877" t="s">
        <v>4152</v>
      </c>
      <c r="C1877" t="s">
        <v>1892</v>
      </c>
      <c r="D1877">
        <v>232</v>
      </c>
      <c r="E1877">
        <v>0</v>
      </c>
      <c r="F1877">
        <v>4</v>
      </c>
      <c r="G1877" s="4">
        <v>263</v>
      </c>
      <c r="H1877">
        <f t="shared" si="382"/>
        <v>88.21</v>
      </c>
      <c r="I1877">
        <f t="shared" si="383"/>
        <v>232</v>
      </c>
      <c r="J1877" s="3" t="str">
        <f t="shared" si="384"/>
        <v>PP</v>
      </c>
      <c r="K1877" s="3" t="str">
        <f t="shared" si="385"/>
        <v>PSOE</v>
      </c>
      <c r="L1877" s="3">
        <f t="shared" si="386"/>
        <v>34.049999999999997</v>
      </c>
      <c r="M1877" s="3">
        <f t="shared" si="387"/>
        <v>31.9</v>
      </c>
      <c r="N1877">
        <v>74</v>
      </c>
      <c r="O1877">
        <v>79</v>
      </c>
      <c r="P1877">
        <v>27</v>
      </c>
      <c r="Q1877">
        <v>0</v>
      </c>
      <c r="R1877">
        <v>42</v>
      </c>
      <c r="S1877">
        <v>0</v>
      </c>
      <c r="T1877">
        <v>0</v>
      </c>
      <c r="U1877">
        <f t="shared" si="377"/>
        <v>31.9</v>
      </c>
      <c r="V1877">
        <f t="shared" si="378"/>
        <v>34.049999999999997</v>
      </c>
      <c r="W1877">
        <f t="shared" si="379"/>
        <v>11.64</v>
      </c>
      <c r="X1877">
        <f t="shared" si="380"/>
        <v>0</v>
      </c>
      <c r="Y1877">
        <f t="shared" si="381"/>
        <v>18.100000000000001</v>
      </c>
      <c r="Z1877">
        <f t="shared" si="388"/>
        <v>0</v>
      </c>
      <c r="AA1877">
        <f t="shared" si="389"/>
        <v>0</v>
      </c>
    </row>
    <row r="1878" spans="1:27" x14ac:dyDescent="0.3">
      <c r="A1878" t="s">
        <v>4534</v>
      </c>
      <c r="B1878" t="s">
        <v>4153</v>
      </c>
      <c r="C1878" t="s">
        <v>1893</v>
      </c>
      <c r="D1878">
        <v>219</v>
      </c>
      <c r="E1878">
        <v>3</v>
      </c>
      <c r="F1878">
        <v>4</v>
      </c>
      <c r="G1878" s="4">
        <v>253</v>
      </c>
      <c r="H1878">
        <f t="shared" si="382"/>
        <v>86.56</v>
      </c>
      <c r="I1878">
        <f t="shared" si="383"/>
        <v>216</v>
      </c>
      <c r="J1878" s="3" t="str">
        <f t="shared" si="384"/>
        <v>PSOE</v>
      </c>
      <c r="K1878" s="3" t="str">
        <f t="shared" si="385"/>
        <v>PP</v>
      </c>
      <c r="L1878" s="3">
        <f t="shared" si="386"/>
        <v>38.89</v>
      </c>
      <c r="M1878" s="3">
        <f t="shared" si="387"/>
        <v>37.04</v>
      </c>
      <c r="N1878">
        <v>84</v>
      </c>
      <c r="O1878">
        <v>80</v>
      </c>
      <c r="P1878">
        <v>12</v>
      </c>
      <c r="Q1878">
        <v>2</v>
      </c>
      <c r="R1878">
        <v>28</v>
      </c>
      <c r="S1878">
        <v>0</v>
      </c>
      <c r="T1878">
        <v>0</v>
      </c>
      <c r="U1878">
        <f t="shared" si="377"/>
        <v>38.89</v>
      </c>
      <c r="V1878">
        <f t="shared" si="378"/>
        <v>37.04</v>
      </c>
      <c r="W1878">
        <f t="shared" si="379"/>
        <v>5.56</v>
      </c>
      <c r="X1878">
        <f t="shared" si="380"/>
        <v>0.93</v>
      </c>
      <c r="Y1878">
        <f t="shared" si="381"/>
        <v>12.96</v>
      </c>
      <c r="Z1878">
        <f t="shared" si="388"/>
        <v>0</v>
      </c>
      <c r="AA1878">
        <f t="shared" si="389"/>
        <v>0</v>
      </c>
    </row>
    <row r="1879" spans="1:27" x14ac:dyDescent="0.3">
      <c r="A1879" t="s">
        <v>4534</v>
      </c>
      <c r="B1879" t="s">
        <v>4154</v>
      </c>
      <c r="C1879" t="s">
        <v>1894</v>
      </c>
      <c r="D1879">
        <v>2333</v>
      </c>
      <c r="E1879">
        <v>40</v>
      </c>
      <c r="F1879">
        <v>42</v>
      </c>
      <c r="G1879" s="4">
        <v>2835</v>
      </c>
      <c r="H1879">
        <f t="shared" si="382"/>
        <v>82.29</v>
      </c>
      <c r="I1879">
        <f t="shared" si="383"/>
        <v>2293</v>
      </c>
      <c r="J1879" s="3" t="str">
        <f t="shared" si="384"/>
        <v>PP</v>
      </c>
      <c r="K1879" s="3" t="str">
        <f t="shared" si="385"/>
        <v>PSOE</v>
      </c>
      <c r="L1879" s="3">
        <f t="shared" si="386"/>
        <v>49.19</v>
      </c>
      <c r="M1879" s="3">
        <f t="shared" si="387"/>
        <v>23.99</v>
      </c>
      <c r="N1879">
        <v>550</v>
      </c>
      <c r="O1879">
        <v>1128</v>
      </c>
      <c r="P1879">
        <v>122</v>
      </c>
      <c r="Q1879">
        <v>61</v>
      </c>
      <c r="R1879">
        <v>338</v>
      </c>
      <c r="S1879">
        <v>0</v>
      </c>
      <c r="T1879">
        <v>0</v>
      </c>
      <c r="U1879">
        <f t="shared" si="377"/>
        <v>23.99</v>
      </c>
      <c r="V1879">
        <f t="shared" si="378"/>
        <v>49.19</v>
      </c>
      <c r="W1879">
        <f t="shared" si="379"/>
        <v>5.32</v>
      </c>
      <c r="X1879">
        <f t="shared" si="380"/>
        <v>2.66</v>
      </c>
      <c r="Y1879">
        <f t="shared" si="381"/>
        <v>14.74</v>
      </c>
      <c r="Z1879">
        <f t="shared" si="388"/>
        <v>0</v>
      </c>
      <c r="AA1879">
        <f t="shared" si="389"/>
        <v>0</v>
      </c>
    </row>
    <row r="1880" spans="1:27" x14ac:dyDescent="0.3">
      <c r="A1880" t="s">
        <v>4534</v>
      </c>
      <c r="B1880" t="s">
        <v>4155</v>
      </c>
      <c r="C1880" t="s">
        <v>1895</v>
      </c>
      <c r="D1880">
        <v>150</v>
      </c>
      <c r="E1880">
        <v>2</v>
      </c>
      <c r="F1880">
        <v>1</v>
      </c>
      <c r="G1880" s="4">
        <v>174</v>
      </c>
      <c r="H1880">
        <f t="shared" si="382"/>
        <v>86.21</v>
      </c>
      <c r="I1880">
        <f t="shared" si="383"/>
        <v>148</v>
      </c>
      <c r="J1880" s="3" t="str">
        <f t="shared" si="384"/>
        <v>PSOE</v>
      </c>
      <c r="K1880" s="3" t="str">
        <f t="shared" si="385"/>
        <v>PP</v>
      </c>
      <c r="L1880" s="3">
        <f t="shared" si="386"/>
        <v>41.89</v>
      </c>
      <c r="M1880" s="3">
        <f t="shared" si="387"/>
        <v>37.840000000000003</v>
      </c>
      <c r="N1880">
        <v>62</v>
      </c>
      <c r="O1880">
        <v>56</v>
      </c>
      <c r="P1880">
        <v>5</v>
      </c>
      <c r="Q1880">
        <v>5</v>
      </c>
      <c r="R1880">
        <v>17</v>
      </c>
      <c r="S1880">
        <v>0</v>
      </c>
      <c r="T1880">
        <v>0</v>
      </c>
      <c r="U1880">
        <f t="shared" si="377"/>
        <v>41.89</v>
      </c>
      <c r="V1880">
        <f t="shared" si="378"/>
        <v>37.840000000000003</v>
      </c>
      <c r="W1880">
        <f t="shared" si="379"/>
        <v>3.38</v>
      </c>
      <c r="X1880">
        <f t="shared" si="380"/>
        <v>3.38</v>
      </c>
      <c r="Y1880">
        <f t="shared" si="381"/>
        <v>11.49</v>
      </c>
      <c r="Z1880">
        <f t="shared" si="388"/>
        <v>0</v>
      </c>
      <c r="AA1880">
        <f t="shared" si="389"/>
        <v>0</v>
      </c>
    </row>
    <row r="1881" spans="1:27" x14ac:dyDescent="0.3">
      <c r="A1881" t="s">
        <v>4534</v>
      </c>
      <c r="B1881" t="s">
        <v>4156</v>
      </c>
      <c r="C1881" t="s">
        <v>1896</v>
      </c>
      <c r="D1881">
        <v>36</v>
      </c>
      <c r="E1881">
        <v>0</v>
      </c>
      <c r="F1881">
        <v>0</v>
      </c>
      <c r="G1881" s="4">
        <v>44</v>
      </c>
      <c r="H1881">
        <f t="shared" si="382"/>
        <v>81.819999999999993</v>
      </c>
      <c r="I1881">
        <f t="shared" si="383"/>
        <v>36</v>
      </c>
      <c r="J1881" s="3" t="str">
        <f t="shared" si="384"/>
        <v>PP</v>
      </c>
      <c r="K1881" s="3" t="str">
        <f t="shared" si="385"/>
        <v>PSOE</v>
      </c>
      <c r="L1881" s="3">
        <f t="shared" si="386"/>
        <v>47.22</v>
      </c>
      <c r="M1881" s="3">
        <f t="shared" si="387"/>
        <v>27.78</v>
      </c>
      <c r="N1881">
        <v>10</v>
      </c>
      <c r="O1881">
        <v>17</v>
      </c>
      <c r="P1881">
        <v>3</v>
      </c>
      <c r="Q1881">
        <v>1</v>
      </c>
      <c r="R1881">
        <v>4</v>
      </c>
      <c r="S1881">
        <v>0</v>
      </c>
      <c r="T1881">
        <v>0</v>
      </c>
      <c r="U1881">
        <f t="shared" si="377"/>
        <v>27.78</v>
      </c>
      <c r="V1881">
        <f t="shared" si="378"/>
        <v>47.22</v>
      </c>
      <c r="W1881">
        <f t="shared" si="379"/>
        <v>8.33</v>
      </c>
      <c r="X1881">
        <f t="shared" si="380"/>
        <v>2.78</v>
      </c>
      <c r="Y1881">
        <f t="shared" si="381"/>
        <v>11.11</v>
      </c>
      <c r="Z1881">
        <f t="shared" si="388"/>
        <v>0</v>
      </c>
      <c r="AA1881">
        <f t="shared" si="389"/>
        <v>0</v>
      </c>
    </row>
    <row r="1882" spans="1:27" x14ac:dyDescent="0.3">
      <c r="A1882" t="s">
        <v>4534</v>
      </c>
      <c r="B1882" t="s">
        <v>4157</v>
      </c>
      <c r="C1882" t="s">
        <v>1897</v>
      </c>
      <c r="D1882">
        <v>141</v>
      </c>
      <c r="E1882">
        <v>3</v>
      </c>
      <c r="F1882">
        <v>2</v>
      </c>
      <c r="G1882" s="4">
        <v>168</v>
      </c>
      <c r="H1882">
        <f t="shared" si="382"/>
        <v>83.93</v>
      </c>
      <c r="I1882">
        <f t="shared" si="383"/>
        <v>138</v>
      </c>
      <c r="J1882" s="3" t="str">
        <f t="shared" si="384"/>
        <v>PP</v>
      </c>
      <c r="K1882" s="3" t="str">
        <f t="shared" si="385"/>
        <v>PSOE</v>
      </c>
      <c r="L1882" s="3">
        <f t="shared" si="386"/>
        <v>39.130000000000003</v>
      </c>
      <c r="M1882" s="3">
        <f t="shared" si="387"/>
        <v>33.33</v>
      </c>
      <c r="N1882">
        <v>46</v>
      </c>
      <c r="O1882">
        <v>54</v>
      </c>
      <c r="P1882">
        <v>14</v>
      </c>
      <c r="Q1882">
        <v>5</v>
      </c>
      <c r="R1882">
        <v>15</v>
      </c>
      <c r="S1882">
        <v>0</v>
      </c>
      <c r="T1882">
        <v>0</v>
      </c>
      <c r="U1882">
        <f t="shared" si="377"/>
        <v>33.33</v>
      </c>
      <c r="V1882">
        <f t="shared" si="378"/>
        <v>39.130000000000003</v>
      </c>
      <c r="W1882">
        <f t="shared" si="379"/>
        <v>10.14</v>
      </c>
      <c r="X1882">
        <f t="shared" si="380"/>
        <v>3.62</v>
      </c>
      <c r="Y1882">
        <f t="shared" si="381"/>
        <v>10.87</v>
      </c>
      <c r="Z1882">
        <f t="shared" si="388"/>
        <v>0</v>
      </c>
      <c r="AA1882">
        <f t="shared" si="389"/>
        <v>0</v>
      </c>
    </row>
    <row r="1883" spans="1:27" x14ac:dyDescent="0.3">
      <c r="A1883" t="s">
        <v>4534</v>
      </c>
      <c r="B1883" t="s">
        <v>4158</v>
      </c>
      <c r="C1883" t="s">
        <v>1898</v>
      </c>
      <c r="D1883">
        <v>353</v>
      </c>
      <c r="E1883">
        <v>4</v>
      </c>
      <c r="F1883">
        <v>7</v>
      </c>
      <c r="G1883" s="4">
        <v>439</v>
      </c>
      <c r="H1883">
        <f t="shared" si="382"/>
        <v>80.41</v>
      </c>
      <c r="I1883">
        <f t="shared" si="383"/>
        <v>349</v>
      </c>
      <c r="J1883" s="3" t="str">
        <f t="shared" si="384"/>
        <v>PSOE</v>
      </c>
      <c r="K1883" s="3" t="str">
        <f t="shared" si="385"/>
        <v>PP</v>
      </c>
      <c r="L1883" s="3">
        <f t="shared" si="386"/>
        <v>46.99</v>
      </c>
      <c r="M1883" s="3">
        <f t="shared" si="387"/>
        <v>26.93</v>
      </c>
      <c r="N1883">
        <v>164</v>
      </c>
      <c r="O1883">
        <v>94</v>
      </c>
      <c r="P1883">
        <v>20</v>
      </c>
      <c r="Q1883">
        <v>18</v>
      </c>
      <c r="R1883">
        <v>41</v>
      </c>
      <c r="S1883">
        <v>0</v>
      </c>
      <c r="T1883">
        <v>0</v>
      </c>
      <c r="U1883">
        <f t="shared" si="377"/>
        <v>46.99</v>
      </c>
      <c r="V1883">
        <f t="shared" si="378"/>
        <v>26.93</v>
      </c>
      <c r="W1883">
        <f t="shared" si="379"/>
        <v>5.73</v>
      </c>
      <c r="X1883">
        <f t="shared" si="380"/>
        <v>5.16</v>
      </c>
      <c r="Y1883">
        <f t="shared" si="381"/>
        <v>11.75</v>
      </c>
      <c r="Z1883">
        <f t="shared" si="388"/>
        <v>0</v>
      </c>
      <c r="AA1883">
        <f t="shared" si="389"/>
        <v>0</v>
      </c>
    </row>
    <row r="1884" spans="1:27" x14ac:dyDescent="0.3">
      <c r="A1884" t="s">
        <v>4534</v>
      </c>
      <c r="B1884" t="s">
        <v>4159</v>
      </c>
      <c r="C1884" t="s">
        <v>1899</v>
      </c>
      <c r="D1884">
        <v>827</v>
      </c>
      <c r="E1884">
        <v>6</v>
      </c>
      <c r="F1884">
        <v>20</v>
      </c>
      <c r="G1884" s="4">
        <v>1005</v>
      </c>
      <c r="H1884">
        <f t="shared" si="382"/>
        <v>82.29</v>
      </c>
      <c r="I1884">
        <f t="shared" si="383"/>
        <v>821</v>
      </c>
      <c r="J1884" s="3" t="str">
        <f t="shared" si="384"/>
        <v>PSOE</v>
      </c>
      <c r="K1884" s="3" t="str">
        <f t="shared" si="385"/>
        <v>PP</v>
      </c>
      <c r="L1884" s="3">
        <f t="shared" si="386"/>
        <v>44.09</v>
      </c>
      <c r="M1884" s="3">
        <f t="shared" si="387"/>
        <v>36.18</v>
      </c>
      <c r="N1884">
        <v>362</v>
      </c>
      <c r="O1884">
        <v>297</v>
      </c>
      <c r="P1884">
        <v>13</v>
      </c>
      <c r="Q1884">
        <v>9</v>
      </c>
      <c r="R1884">
        <v>111</v>
      </c>
      <c r="S1884">
        <v>0</v>
      </c>
      <c r="T1884">
        <v>0</v>
      </c>
      <c r="U1884">
        <f t="shared" si="377"/>
        <v>44.09</v>
      </c>
      <c r="V1884">
        <f t="shared" si="378"/>
        <v>36.18</v>
      </c>
      <c r="W1884">
        <f t="shared" si="379"/>
        <v>1.58</v>
      </c>
      <c r="X1884">
        <f t="shared" si="380"/>
        <v>1.1000000000000001</v>
      </c>
      <c r="Y1884">
        <f t="shared" si="381"/>
        <v>13.52</v>
      </c>
      <c r="Z1884">
        <f t="shared" si="388"/>
        <v>0</v>
      </c>
      <c r="AA1884">
        <f t="shared" si="389"/>
        <v>0</v>
      </c>
    </row>
    <row r="1885" spans="1:27" x14ac:dyDescent="0.3">
      <c r="A1885" t="s">
        <v>4534</v>
      </c>
      <c r="B1885" t="s">
        <v>4160</v>
      </c>
      <c r="C1885" t="s">
        <v>1900</v>
      </c>
      <c r="D1885">
        <v>2091</v>
      </c>
      <c r="E1885">
        <v>18</v>
      </c>
      <c r="F1885">
        <v>18</v>
      </c>
      <c r="G1885" s="4">
        <v>2571</v>
      </c>
      <c r="H1885">
        <f t="shared" si="382"/>
        <v>81.33</v>
      </c>
      <c r="I1885">
        <f t="shared" si="383"/>
        <v>2073</v>
      </c>
      <c r="J1885" s="3" t="str">
        <f t="shared" si="384"/>
        <v>PP</v>
      </c>
      <c r="K1885" s="3" t="str">
        <f t="shared" si="385"/>
        <v>PSOE</v>
      </c>
      <c r="L1885" s="3">
        <f t="shared" si="386"/>
        <v>45.88</v>
      </c>
      <c r="M1885" s="3">
        <f t="shared" si="387"/>
        <v>32.369999999999997</v>
      </c>
      <c r="N1885">
        <v>671</v>
      </c>
      <c r="O1885">
        <v>951</v>
      </c>
      <c r="P1885">
        <v>102</v>
      </c>
      <c r="Q1885">
        <v>28</v>
      </c>
      <c r="R1885">
        <v>271</v>
      </c>
      <c r="S1885">
        <v>0</v>
      </c>
      <c r="T1885">
        <v>0</v>
      </c>
      <c r="U1885">
        <f t="shared" si="377"/>
        <v>32.369999999999997</v>
      </c>
      <c r="V1885">
        <f t="shared" si="378"/>
        <v>45.88</v>
      </c>
      <c r="W1885">
        <f t="shared" si="379"/>
        <v>4.92</v>
      </c>
      <c r="X1885">
        <f t="shared" si="380"/>
        <v>1.35</v>
      </c>
      <c r="Y1885">
        <f t="shared" si="381"/>
        <v>13.07</v>
      </c>
      <c r="Z1885">
        <f t="shared" si="388"/>
        <v>0</v>
      </c>
      <c r="AA1885">
        <f t="shared" si="389"/>
        <v>0</v>
      </c>
    </row>
    <row r="1886" spans="1:27" x14ac:dyDescent="0.3">
      <c r="A1886" t="s">
        <v>4534</v>
      </c>
      <c r="B1886" t="s">
        <v>4161</v>
      </c>
      <c r="C1886" t="s">
        <v>1901</v>
      </c>
      <c r="D1886">
        <v>118</v>
      </c>
      <c r="E1886">
        <v>0</v>
      </c>
      <c r="F1886">
        <v>0</v>
      </c>
      <c r="G1886" s="4">
        <v>143</v>
      </c>
      <c r="H1886">
        <f t="shared" si="382"/>
        <v>82.52</v>
      </c>
      <c r="I1886">
        <f t="shared" si="383"/>
        <v>118</v>
      </c>
      <c r="J1886" s="3" t="str">
        <f t="shared" si="384"/>
        <v>PP</v>
      </c>
      <c r="K1886" s="3" t="str">
        <f t="shared" si="385"/>
        <v>PSOE</v>
      </c>
      <c r="L1886" s="3">
        <f t="shared" si="386"/>
        <v>38.979999999999997</v>
      </c>
      <c r="M1886" s="3">
        <f t="shared" si="387"/>
        <v>37.29</v>
      </c>
      <c r="N1886">
        <v>44</v>
      </c>
      <c r="O1886">
        <v>46</v>
      </c>
      <c r="P1886">
        <v>5</v>
      </c>
      <c r="Q1886">
        <v>2</v>
      </c>
      <c r="R1886">
        <v>20</v>
      </c>
      <c r="S1886">
        <v>0</v>
      </c>
      <c r="T1886">
        <v>0</v>
      </c>
      <c r="U1886">
        <f t="shared" si="377"/>
        <v>37.29</v>
      </c>
      <c r="V1886">
        <f t="shared" si="378"/>
        <v>38.979999999999997</v>
      </c>
      <c r="W1886">
        <f t="shared" si="379"/>
        <v>4.24</v>
      </c>
      <c r="X1886">
        <f t="shared" si="380"/>
        <v>1.69</v>
      </c>
      <c r="Y1886">
        <f t="shared" si="381"/>
        <v>16.95</v>
      </c>
      <c r="Z1886">
        <f t="shared" si="388"/>
        <v>0</v>
      </c>
      <c r="AA1886">
        <f t="shared" si="389"/>
        <v>0</v>
      </c>
    </row>
    <row r="1887" spans="1:27" x14ac:dyDescent="0.3">
      <c r="A1887" t="s">
        <v>4534</v>
      </c>
      <c r="B1887" t="s">
        <v>4162</v>
      </c>
      <c r="C1887" t="s">
        <v>1902</v>
      </c>
      <c r="D1887">
        <v>2625</v>
      </c>
      <c r="E1887">
        <v>45</v>
      </c>
      <c r="F1887">
        <v>28</v>
      </c>
      <c r="G1887" s="4">
        <v>3909</v>
      </c>
      <c r="H1887">
        <f t="shared" si="382"/>
        <v>67.150000000000006</v>
      </c>
      <c r="I1887">
        <f t="shared" si="383"/>
        <v>2580</v>
      </c>
      <c r="J1887" s="3" t="str">
        <f t="shared" si="384"/>
        <v>PP</v>
      </c>
      <c r="K1887" s="3" t="str">
        <f t="shared" si="385"/>
        <v>PSOE</v>
      </c>
      <c r="L1887" s="3">
        <f t="shared" si="386"/>
        <v>34.61</v>
      </c>
      <c r="M1887" s="3">
        <f t="shared" si="387"/>
        <v>33.53</v>
      </c>
      <c r="N1887">
        <v>865</v>
      </c>
      <c r="O1887">
        <v>893</v>
      </c>
      <c r="P1887">
        <v>195</v>
      </c>
      <c r="Q1887">
        <v>76</v>
      </c>
      <c r="R1887">
        <v>394</v>
      </c>
      <c r="S1887">
        <v>0</v>
      </c>
      <c r="T1887">
        <v>0</v>
      </c>
      <c r="U1887">
        <f t="shared" si="377"/>
        <v>33.53</v>
      </c>
      <c r="V1887">
        <f t="shared" si="378"/>
        <v>34.61</v>
      </c>
      <c r="W1887">
        <f t="shared" si="379"/>
        <v>7.56</v>
      </c>
      <c r="X1887">
        <f t="shared" si="380"/>
        <v>2.95</v>
      </c>
      <c r="Y1887">
        <f t="shared" si="381"/>
        <v>15.27</v>
      </c>
      <c r="Z1887">
        <f t="shared" si="388"/>
        <v>0</v>
      </c>
      <c r="AA1887">
        <f t="shared" si="389"/>
        <v>0</v>
      </c>
    </row>
    <row r="1888" spans="1:27" x14ac:dyDescent="0.3">
      <c r="A1888" t="s">
        <v>4534</v>
      </c>
      <c r="B1888" t="s">
        <v>4163</v>
      </c>
      <c r="C1888" t="s">
        <v>1903</v>
      </c>
      <c r="D1888">
        <v>230</v>
      </c>
      <c r="E1888">
        <v>0</v>
      </c>
      <c r="F1888">
        <v>0</v>
      </c>
      <c r="G1888" s="4">
        <v>277</v>
      </c>
      <c r="H1888">
        <f t="shared" si="382"/>
        <v>83.03</v>
      </c>
      <c r="I1888">
        <f t="shared" si="383"/>
        <v>230</v>
      </c>
      <c r="J1888" s="3" t="str">
        <f t="shared" si="384"/>
        <v>PP</v>
      </c>
      <c r="K1888" s="3" t="str">
        <f t="shared" si="385"/>
        <v>PSOE</v>
      </c>
      <c r="L1888" s="3">
        <f t="shared" si="386"/>
        <v>55.65</v>
      </c>
      <c r="M1888" s="3">
        <f t="shared" si="387"/>
        <v>19.57</v>
      </c>
      <c r="N1888">
        <v>45</v>
      </c>
      <c r="O1888">
        <v>128</v>
      </c>
      <c r="P1888">
        <v>21</v>
      </c>
      <c r="Q1888">
        <v>2</v>
      </c>
      <c r="R1888">
        <v>32</v>
      </c>
      <c r="S1888">
        <v>0</v>
      </c>
      <c r="T1888">
        <v>0</v>
      </c>
      <c r="U1888">
        <f t="shared" si="377"/>
        <v>19.57</v>
      </c>
      <c r="V1888">
        <f t="shared" si="378"/>
        <v>55.65</v>
      </c>
      <c r="W1888">
        <f t="shared" si="379"/>
        <v>9.1300000000000008</v>
      </c>
      <c r="X1888">
        <f t="shared" si="380"/>
        <v>0.87</v>
      </c>
      <c r="Y1888">
        <f t="shared" si="381"/>
        <v>13.91</v>
      </c>
      <c r="Z1888">
        <f t="shared" si="388"/>
        <v>0</v>
      </c>
      <c r="AA1888">
        <f t="shared" si="389"/>
        <v>0</v>
      </c>
    </row>
    <row r="1889" spans="1:27" x14ac:dyDescent="0.3">
      <c r="A1889" t="s">
        <v>4534</v>
      </c>
      <c r="B1889" t="s">
        <v>4164</v>
      </c>
      <c r="C1889" t="s">
        <v>1904</v>
      </c>
      <c r="D1889">
        <v>313</v>
      </c>
      <c r="E1889">
        <v>0</v>
      </c>
      <c r="F1889">
        <v>2</v>
      </c>
      <c r="G1889" s="4">
        <v>403</v>
      </c>
      <c r="H1889">
        <f t="shared" si="382"/>
        <v>77.67</v>
      </c>
      <c r="I1889">
        <f t="shared" si="383"/>
        <v>313</v>
      </c>
      <c r="J1889" s="3" t="str">
        <f t="shared" si="384"/>
        <v>PP</v>
      </c>
      <c r="K1889" s="3" t="str">
        <f t="shared" si="385"/>
        <v>PSOE</v>
      </c>
      <c r="L1889" s="3">
        <f t="shared" si="386"/>
        <v>41.85</v>
      </c>
      <c r="M1889" s="3">
        <f t="shared" si="387"/>
        <v>26.84</v>
      </c>
      <c r="N1889">
        <v>84</v>
      </c>
      <c r="O1889">
        <v>131</v>
      </c>
      <c r="P1889">
        <v>27</v>
      </c>
      <c r="Q1889">
        <v>4</v>
      </c>
      <c r="R1889">
        <v>54</v>
      </c>
      <c r="S1889">
        <v>0</v>
      </c>
      <c r="T1889">
        <v>0</v>
      </c>
      <c r="U1889">
        <f t="shared" si="377"/>
        <v>26.84</v>
      </c>
      <c r="V1889">
        <f t="shared" si="378"/>
        <v>41.85</v>
      </c>
      <c r="W1889">
        <f t="shared" si="379"/>
        <v>8.6300000000000008</v>
      </c>
      <c r="X1889">
        <f t="shared" si="380"/>
        <v>1.28</v>
      </c>
      <c r="Y1889">
        <f t="shared" si="381"/>
        <v>17.25</v>
      </c>
      <c r="Z1889">
        <f t="shared" si="388"/>
        <v>0</v>
      </c>
      <c r="AA1889">
        <f t="shared" si="389"/>
        <v>0</v>
      </c>
    </row>
    <row r="1890" spans="1:27" x14ac:dyDescent="0.3">
      <c r="A1890" t="s">
        <v>4534</v>
      </c>
      <c r="B1890" t="s">
        <v>4165</v>
      </c>
      <c r="C1890" t="s">
        <v>1905</v>
      </c>
      <c r="D1890">
        <v>216</v>
      </c>
      <c r="E1890">
        <v>1</v>
      </c>
      <c r="F1890">
        <v>8</v>
      </c>
      <c r="G1890" s="4">
        <v>287</v>
      </c>
      <c r="H1890">
        <f t="shared" si="382"/>
        <v>75.260000000000005</v>
      </c>
      <c r="I1890">
        <f t="shared" si="383"/>
        <v>215</v>
      </c>
      <c r="J1890" s="3" t="str">
        <f t="shared" si="384"/>
        <v>PP</v>
      </c>
      <c r="K1890" s="3" t="str">
        <f t="shared" si="385"/>
        <v>Ciudadanos</v>
      </c>
      <c r="L1890" s="3">
        <f t="shared" si="386"/>
        <v>39.53</v>
      </c>
      <c r="M1890" s="3">
        <f t="shared" si="387"/>
        <v>22.33</v>
      </c>
      <c r="N1890">
        <v>46</v>
      </c>
      <c r="O1890">
        <v>85</v>
      </c>
      <c r="P1890">
        <v>19</v>
      </c>
      <c r="Q1890">
        <v>4</v>
      </c>
      <c r="R1890">
        <v>48</v>
      </c>
      <c r="S1890">
        <v>0</v>
      </c>
      <c r="T1890">
        <v>0</v>
      </c>
      <c r="U1890">
        <f t="shared" si="377"/>
        <v>21.4</v>
      </c>
      <c r="V1890">
        <f t="shared" si="378"/>
        <v>39.53</v>
      </c>
      <c r="W1890">
        <f t="shared" si="379"/>
        <v>8.84</v>
      </c>
      <c r="X1890">
        <f t="shared" si="380"/>
        <v>1.86</v>
      </c>
      <c r="Y1890">
        <f t="shared" si="381"/>
        <v>22.33</v>
      </c>
      <c r="Z1890">
        <f t="shared" si="388"/>
        <v>0</v>
      </c>
      <c r="AA1890">
        <f t="shared" si="389"/>
        <v>0</v>
      </c>
    </row>
    <row r="1891" spans="1:27" x14ac:dyDescent="0.3">
      <c r="A1891" t="s">
        <v>4534</v>
      </c>
      <c r="B1891" t="s">
        <v>4166</v>
      </c>
      <c r="C1891" t="s">
        <v>1906</v>
      </c>
      <c r="D1891">
        <v>116</v>
      </c>
      <c r="E1891">
        <v>0</v>
      </c>
      <c r="F1891">
        <v>2</v>
      </c>
      <c r="G1891" s="4">
        <v>148</v>
      </c>
      <c r="H1891">
        <f t="shared" si="382"/>
        <v>78.38</v>
      </c>
      <c r="I1891">
        <f t="shared" si="383"/>
        <v>116</v>
      </c>
      <c r="J1891" s="3" t="str">
        <f t="shared" si="384"/>
        <v>PP</v>
      </c>
      <c r="K1891" s="3" t="str">
        <f t="shared" si="385"/>
        <v>PSOE</v>
      </c>
      <c r="L1891" s="3">
        <f t="shared" si="386"/>
        <v>42.24</v>
      </c>
      <c r="M1891" s="3">
        <f t="shared" si="387"/>
        <v>33.619999999999997</v>
      </c>
      <c r="N1891">
        <v>39</v>
      </c>
      <c r="O1891">
        <v>49</v>
      </c>
      <c r="P1891">
        <v>5</v>
      </c>
      <c r="Q1891">
        <v>2</v>
      </c>
      <c r="R1891">
        <v>9</v>
      </c>
      <c r="S1891">
        <v>0</v>
      </c>
      <c r="T1891">
        <v>0</v>
      </c>
      <c r="U1891">
        <f t="shared" si="377"/>
        <v>33.619999999999997</v>
      </c>
      <c r="V1891">
        <f t="shared" si="378"/>
        <v>42.24</v>
      </c>
      <c r="W1891">
        <f t="shared" si="379"/>
        <v>4.3099999999999996</v>
      </c>
      <c r="X1891">
        <f t="shared" si="380"/>
        <v>1.72</v>
      </c>
      <c r="Y1891">
        <f t="shared" si="381"/>
        <v>7.76</v>
      </c>
      <c r="Z1891">
        <f t="shared" si="388"/>
        <v>0</v>
      </c>
      <c r="AA1891">
        <f t="shared" si="389"/>
        <v>0</v>
      </c>
    </row>
    <row r="1892" spans="1:27" x14ac:dyDescent="0.3">
      <c r="A1892" t="s">
        <v>4534</v>
      </c>
      <c r="B1892" t="s">
        <v>4167</v>
      </c>
      <c r="C1892" t="s">
        <v>1907</v>
      </c>
      <c r="D1892">
        <v>58</v>
      </c>
      <c r="E1892">
        <v>3</v>
      </c>
      <c r="F1892">
        <v>0</v>
      </c>
      <c r="G1892" s="4">
        <v>89</v>
      </c>
      <c r="H1892">
        <f t="shared" si="382"/>
        <v>65.17</v>
      </c>
      <c r="I1892">
        <f t="shared" si="383"/>
        <v>55</v>
      </c>
      <c r="J1892" s="3" t="str">
        <f t="shared" si="384"/>
        <v>PP</v>
      </c>
      <c r="K1892" s="3" t="str">
        <f t="shared" si="385"/>
        <v>PSOE</v>
      </c>
      <c r="L1892" s="3">
        <f t="shared" si="386"/>
        <v>50.91</v>
      </c>
      <c r="M1892" s="3">
        <f t="shared" si="387"/>
        <v>27.27</v>
      </c>
      <c r="N1892">
        <v>15</v>
      </c>
      <c r="O1892">
        <v>28</v>
      </c>
      <c r="P1892">
        <v>3</v>
      </c>
      <c r="Q1892">
        <v>1</v>
      </c>
      <c r="R1892">
        <v>5</v>
      </c>
      <c r="S1892">
        <v>0</v>
      </c>
      <c r="T1892">
        <v>0</v>
      </c>
      <c r="U1892">
        <f t="shared" si="377"/>
        <v>27.27</v>
      </c>
      <c r="V1892">
        <f t="shared" si="378"/>
        <v>50.91</v>
      </c>
      <c r="W1892">
        <f t="shared" si="379"/>
        <v>5.45</v>
      </c>
      <c r="X1892">
        <f t="shared" si="380"/>
        <v>1.82</v>
      </c>
      <c r="Y1892">
        <f t="shared" si="381"/>
        <v>9.09</v>
      </c>
      <c r="Z1892">
        <f t="shared" si="388"/>
        <v>0</v>
      </c>
      <c r="AA1892">
        <f t="shared" si="389"/>
        <v>0</v>
      </c>
    </row>
    <row r="1893" spans="1:27" x14ac:dyDescent="0.3">
      <c r="A1893" t="s">
        <v>4534</v>
      </c>
      <c r="B1893" t="s">
        <v>4168</v>
      </c>
      <c r="C1893" t="s">
        <v>1908</v>
      </c>
      <c r="D1893">
        <v>433</v>
      </c>
      <c r="E1893">
        <v>7</v>
      </c>
      <c r="F1893">
        <v>3</v>
      </c>
      <c r="G1893" s="4">
        <v>520</v>
      </c>
      <c r="H1893">
        <f t="shared" si="382"/>
        <v>83.27</v>
      </c>
      <c r="I1893">
        <f t="shared" si="383"/>
        <v>426</v>
      </c>
      <c r="J1893" s="3" t="str">
        <f t="shared" si="384"/>
        <v>PSOE</v>
      </c>
      <c r="K1893" s="3" t="str">
        <f t="shared" si="385"/>
        <v>PP</v>
      </c>
      <c r="L1893" s="3">
        <f t="shared" si="386"/>
        <v>52.35</v>
      </c>
      <c r="M1893" s="3">
        <f t="shared" si="387"/>
        <v>28.4</v>
      </c>
      <c r="N1893">
        <v>223</v>
      </c>
      <c r="O1893">
        <v>121</v>
      </c>
      <c r="P1893">
        <v>17</v>
      </c>
      <c r="Q1893">
        <v>6</v>
      </c>
      <c r="R1893">
        <v>46</v>
      </c>
      <c r="S1893">
        <v>0</v>
      </c>
      <c r="T1893">
        <v>0</v>
      </c>
      <c r="U1893">
        <f t="shared" si="377"/>
        <v>52.35</v>
      </c>
      <c r="V1893">
        <f t="shared" si="378"/>
        <v>28.4</v>
      </c>
      <c r="W1893">
        <f t="shared" si="379"/>
        <v>3.99</v>
      </c>
      <c r="X1893">
        <f t="shared" si="380"/>
        <v>1.41</v>
      </c>
      <c r="Y1893">
        <f t="shared" si="381"/>
        <v>10.8</v>
      </c>
      <c r="Z1893">
        <f t="shared" si="388"/>
        <v>0</v>
      </c>
      <c r="AA1893">
        <f t="shared" si="389"/>
        <v>0</v>
      </c>
    </row>
    <row r="1894" spans="1:27" x14ac:dyDescent="0.3">
      <c r="A1894" t="s">
        <v>4534</v>
      </c>
      <c r="B1894" t="s">
        <v>4169</v>
      </c>
      <c r="C1894" t="s">
        <v>1909</v>
      </c>
      <c r="D1894">
        <v>1625</v>
      </c>
      <c r="E1894">
        <v>27</v>
      </c>
      <c r="F1894">
        <v>19</v>
      </c>
      <c r="G1894" s="4">
        <v>2017</v>
      </c>
      <c r="H1894">
        <f t="shared" si="382"/>
        <v>80.569999999999993</v>
      </c>
      <c r="I1894">
        <f t="shared" si="383"/>
        <v>1598</v>
      </c>
      <c r="J1894" s="3" t="str">
        <f t="shared" si="384"/>
        <v>PP</v>
      </c>
      <c r="K1894" s="3" t="str">
        <f t="shared" si="385"/>
        <v>PSOE</v>
      </c>
      <c r="L1894" s="3">
        <f t="shared" si="386"/>
        <v>37.17</v>
      </c>
      <c r="M1894" s="3">
        <f t="shared" si="387"/>
        <v>36.42</v>
      </c>
      <c r="N1894">
        <v>582</v>
      </c>
      <c r="O1894">
        <v>594</v>
      </c>
      <c r="P1894">
        <v>62</v>
      </c>
      <c r="Q1894">
        <v>48</v>
      </c>
      <c r="R1894">
        <v>198</v>
      </c>
      <c r="S1894">
        <v>0</v>
      </c>
      <c r="T1894">
        <v>0</v>
      </c>
      <c r="U1894">
        <f t="shared" si="377"/>
        <v>36.42</v>
      </c>
      <c r="V1894">
        <f t="shared" si="378"/>
        <v>37.17</v>
      </c>
      <c r="W1894">
        <f t="shared" si="379"/>
        <v>3.88</v>
      </c>
      <c r="X1894">
        <f t="shared" si="380"/>
        <v>3</v>
      </c>
      <c r="Y1894">
        <f t="shared" si="381"/>
        <v>12.39</v>
      </c>
      <c r="Z1894">
        <f t="shared" si="388"/>
        <v>0</v>
      </c>
      <c r="AA1894">
        <f t="shared" si="389"/>
        <v>0</v>
      </c>
    </row>
    <row r="1895" spans="1:27" x14ac:dyDescent="0.3">
      <c r="A1895" t="s">
        <v>4534</v>
      </c>
      <c r="B1895" t="s">
        <v>4170</v>
      </c>
      <c r="C1895" t="s">
        <v>1910</v>
      </c>
      <c r="D1895">
        <v>404</v>
      </c>
      <c r="E1895">
        <v>2</v>
      </c>
      <c r="F1895">
        <v>3</v>
      </c>
      <c r="G1895" s="4">
        <v>461</v>
      </c>
      <c r="H1895">
        <f t="shared" si="382"/>
        <v>87.64</v>
      </c>
      <c r="I1895">
        <f t="shared" si="383"/>
        <v>402</v>
      </c>
      <c r="J1895" s="3" t="s">
        <v>4544</v>
      </c>
      <c r="K1895" s="3" t="str">
        <f t="shared" si="385"/>
        <v>PSOE</v>
      </c>
      <c r="L1895" s="3">
        <f t="shared" si="386"/>
        <v>36.07</v>
      </c>
      <c r="M1895" s="3">
        <f t="shared" si="387"/>
        <v>36.07</v>
      </c>
      <c r="N1895">
        <v>145</v>
      </c>
      <c r="O1895">
        <v>145</v>
      </c>
      <c r="P1895">
        <v>11</v>
      </c>
      <c r="Q1895">
        <v>30</v>
      </c>
      <c r="R1895">
        <v>58</v>
      </c>
      <c r="S1895">
        <v>0</v>
      </c>
      <c r="T1895">
        <v>0</v>
      </c>
      <c r="U1895">
        <f t="shared" si="377"/>
        <v>36.07</v>
      </c>
      <c r="V1895">
        <f t="shared" si="378"/>
        <v>36.07</v>
      </c>
      <c r="W1895">
        <f t="shared" si="379"/>
        <v>2.74</v>
      </c>
      <c r="X1895">
        <f t="shared" si="380"/>
        <v>7.46</v>
      </c>
      <c r="Y1895">
        <f t="shared" si="381"/>
        <v>14.43</v>
      </c>
      <c r="Z1895">
        <f t="shared" si="388"/>
        <v>0</v>
      </c>
      <c r="AA1895">
        <f t="shared" si="389"/>
        <v>0</v>
      </c>
    </row>
    <row r="1896" spans="1:27" x14ac:dyDescent="0.3">
      <c r="A1896" t="s">
        <v>4534</v>
      </c>
      <c r="B1896" t="s">
        <v>4171</v>
      </c>
      <c r="C1896" t="s">
        <v>1911</v>
      </c>
      <c r="D1896">
        <v>320</v>
      </c>
      <c r="E1896">
        <v>7</v>
      </c>
      <c r="F1896">
        <v>5</v>
      </c>
      <c r="G1896" s="4">
        <v>387</v>
      </c>
      <c r="H1896">
        <f t="shared" si="382"/>
        <v>82.69</v>
      </c>
      <c r="I1896">
        <f t="shared" si="383"/>
        <v>313</v>
      </c>
      <c r="J1896" s="3" t="str">
        <f t="shared" si="384"/>
        <v>PP</v>
      </c>
      <c r="K1896" s="3" t="str">
        <f t="shared" si="385"/>
        <v>PSOE</v>
      </c>
      <c r="L1896" s="3">
        <f t="shared" si="386"/>
        <v>41.21</v>
      </c>
      <c r="M1896" s="3">
        <f t="shared" si="387"/>
        <v>36.42</v>
      </c>
      <c r="N1896">
        <v>114</v>
      </c>
      <c r="O1896">
        <v>129</v>
      </c>
      <c r="P1896">
        <v>10</v>
      </c>
      <c r="Q1896">
        <v>8</v>
      </c>
      <c r="R1896">
        <v>40</v>
      </c>
      <c r="S1896">
        <v>0</v>
      </c>
      <c r="T1896">
        <v>0</v>
      </c>
      <c r="U1896">
        <f t="shared" si="377"/>
        <v>36.42</v>
      </c>
      <c r="V1896">
        <f t="shared" si="378"/>
        <v>41.21</v>
      </c>
      <c r="W1896">
        <f t="shared" si="379"/>
        <v>3.19</v>
      </c>
      <c r="X1896">
        <f t="shared" si="380"/>
        <v>2.56</v>
      </c>
      <c r="Y1896">
        <f t="shared" si="381"/>
        <v>12.78</v>
      </c>
      <c r="Z1896">
        <f t="shared" si="388"/>
        <v>0</v>
      </c>
      <c r="AA1896">
        <f t="shared" si="389"/>
        <v>0</v>
      </c>
    </row>
    <row r="1897" spans="1:27" x14ac:dyDescent="0.3">
      <c r="A1897" t="s">
        <v>4534</v>
      </c>
      <c r="B1897" t="s">
        <v>4172</v>
      </c>
      <c r="C1897" t="s">
        <v>1912</v>
      </c>
      <c r="D1897">
        <v>44</v>
      </c>
      <c r="E1897">
        <v>0</v>
      </c>
      <c r="F1897">
        <v>0</v>
      </c>
      <c r="G1897" s="4">
        <v>51</v>
      </c>
      <c r="H1897">
        <f t="shared" si="382"/>
        <v>86.27</v>
      </c>
      <c r="I1897">
        <f t="shared" si="383"/>
        <v>44</v>
      </c>
      <c r="J1897" s="3" t="str">
        <f t="shared" si="384"/>
        <v>PP</v>
      </c>
      <c r="K1897" s="3" t="str">
        <f t="shared" si="385"/>
        <v>PSOE</v>
      </c>
      <c r="L1897" s="3">
        <f t="shared" si="386"/>
        <v>59.09</v>
      </c>
      <c r="M1897" s="3">
        <f t="shared" si="387"/>
        <v>20.45</v>
      </c>
      <c r="N1897">
        <v>9</v>
      </c>
      <c r="O1897">
        <v>26</v>
      </c>
      <c r="P1897">
        <v>0</v>
      </c>
      <c r="Q1897">
        <v>0</v>
      </c>
      <c r="R1897">
        <v>6</v>
      </c>
      <c r="S1897">
        <v>0</v>
      </c>
      <c r="T1897">
        <v>0</v>
      </c>
      <c r="U1897">
        <f t="shared" si="377"/>
        <v>20.45</v>
      </c>
      <c r="V1897">
        <f t="shared" si="378"/>
        <v>59.09</v>
      </c>
      <c r="W1897">
        <f t="shared" si="379"/>
        <v>0</v>
      </c>
      <c r="X1897">
        <f t="shared" si="380"/>
        <v>0</v>
      </c>
      <c r="Y1897">
        <f t="shared" si="381"/>
        <v>13.64</v>
      </c>
      <c r="Z1897">
        <f t="shared" si="388"/>
        <v>0</v>
      </c>
      <c r="AA1897">
        <f t="shared" si="389"/>
        <v>0</v>
      </c>
    </row>
    <row r="1898" spans="1:27" x14ac:dyDescent="0.3">
      <c r="A1898" t="s">
        <v>4534</v>
      </c>
      <c r="B1898" t="s">
        <v>4173</v>
      </c>
      <c r="C1898" t="s">
        <v>1913</v>
      </c>
      <c r="D1898">
        <v>37</v>
      </c>
      <c r="E1898">
        <v>0</v>
      </c>
      <c r="F1898">
        <v>0</v>
      </c>
      <c r="G1898" s="4">
        <v>42</v>
      </c>
      <c r="H1898">
        <f t="shared" si="382"/>
        <v>88.1</v>
      </c>
      <c r="I1898">
        <f t="shared" si="383"/>
        <v>37</v>
      </c>
      <c r="J1898" s="3" t="str">
        <f t="shared" si="384"/>
        <v>PP</v>
      </c>
      <c r="K1898" s="3" t="str">
        <f t="shared" si="385"/>
        <v>Ciudadanos</v>
      </c>
      <c r="L1898" s="3">
        <f t="shared" si="386"/>
        <v>51.35</v>
      </c>
      <c r="M1898" s="3">
        <f t="shared" si="387"/>
        <v>24.32</v>
      </c>
      <c r="N1898">
        <v>1</v>
      </c>
      <c r="O1898">
        <v>19</v>
      </c>
      <c r="P1898">
        <v>4</v>
      </c>
      <c r="Q1898">
        <v>0</v>
      </c>
      <c r="R1898">
        <v>9</v>
      </c>
      <c r="S1898">
        <v>0</v>
      </c>
      <c r="T1898">
        <v>0</v>
      </c>
      <c r="U1898">
        <f t="shared" si="377"/>
        <v>2.7</v>
      </c>
      <c r="V1898">
        <f t="shared" si="378"/>
        <v>51.35</v>
      </c>
      <c r="W1898">
        <f t="shared" si="379"/>
        <v>10.81</v>
      </c>
      <c r="X1898">
        <f t="shared" si="380"/>
        <v>0</v>
      </c>
      <c r="Y1898">
        <f t="shared" si="381"/>
        <v>24.32</v>
      </c>
      <c r="Z1898">
        <f t="shared" si="388"/>
        <v>0</v>
      </c>
      <c r="AA1898">
        <f t="shared" si="389"/>
        <v>0</v>
      </c>
    </row>
    <row r="1899" spans="1:27" x14ac:dyDescent="0.3">
      <c r="A1899" t="s">
        <v>4534</v>
      </c>
      <c r="B1899" t="s">
        <v>4174</v>
      </c>
      <c r="C1899" t="s">
        <v>1914</v>
      </c>
      <c r="D1899">
        <v>94</v>
      </c>
      <c r="E1899">
        <v>3</v>
      </c>
      <c r="F1899">
        <v>3</v>
      </c>
      <c r="G1899" s="4">
        <v>139</v>
      </c>
      <c r="H1899">
        <f t="shared" si="382"/>
        <v>67.63</v>
      </c>
      <c r="I1899">
        <f t="shared" si="383"/>
        <v>91</v>
      </c>
      <c r="J1899" s="3" t="str">
        <f t="shared" si="384"/>
        <v>PP</v>
      </c>
      <c r="K1899" s="3" t="str">
        <f t="shared" si="385"/>
        <v>PSOE</v>
      </c>
      <c r="L1899" s="3">
        <f t="shared" si="386"/>
        <v>39.56</v>
      </c>
      <c r="M1899" s="3">
        <f t="shared" si="387"/>
        <v>20.88</v>
      </c>
      <c r="N1899">
        <v>19</v>
      </c>
      <c r="O1899">
        <v>36</v>
      </c>
      <c r="P1899">
        <v>4</v>
      </c>
      <c r="Q1899">
        <v>4</v>
      </c>
      <c r="R1899">
        <v>17</v>
      </c>
      <c r="S1899">
        <v>0</v>
      </c>
      <c r="T1899">
        <v>0</v>
      </c>
      <c r="U1899">
        <f t="shared" si="377"/>
        <v>20.88</v>
      </c>
      <c r="V1899">
        <f t="shared" si="378"/>
        <v>39.56</v>
      </c>
      <c r="W1899">
        <f t="shared" si="379"/>
        <v>4.4000000000000004</v>
      </c>
      <c r="X1899">
        <f t="shared" si="380"/>
        <v>4.4000000000000004</v>
      </c>
      <c r="Y1899">
        <f t="shared" si="381"/>
        <v>18.68</v>
      </c>
      <c r="Z1899">
        <f t="shared" si="388"/>
        <v>0</v>
      </c>
      <c r="AA1899">
        <f t="shared" si="389"/>
        <v>0</v>
      </c>
    </row>
    <row r="1900" spans="1:27" x14ac:dyDescent="0.3">
      <c r="A1900" t="s">
        <v>4534</v>
      </c>
      <c r="B1900" t="s">
        <v>4175</v>
      </c>
      <c r="C1900" t="s">
        <v>1915</v>
      </c>
      <c r="D1900">
        <v>45</v>
      </c>
      <c r="E1900">
        <v>2</v>
      </c>
      <c r="F1900">
        <v>0</v>
      </c>
      <c r="G1900" s="4">
        <v>56</v>
      </c>
      <c r="H1900">
        <f t="shared" si="382"/>
        <v>80.36</v>
      </c>
      <c r="I1900">
        <f t="shared" si="383"/>
        <v>43</v>
      </c>
      <c r="J1900" s="3" t="str">
        <f t="shared" si="384"/>
        <v>PP</v>
      </c>
      <c r="K1900" s="3" t="str">
        <f t="shared" si="385"/>
        <v>VOX</v>
      </c>
      <c r="L1900" s="3">
        <f t="shared" si="386"/>
        <v>60.47</v>
      </c>
      <c r="M1900" s="3">
        <f t="shared" si="387"/>
        <v>16.28</v>
      </c>
      <c r="N1900">
        <v>3</v>
      </c>
      <c r="O1900">
        <v>26</v>
      </c>
      <c r="P1900">
        <v>7</v>
      </c>
      <c r="Q1900">
        <v>2</v>
      </c>
      <c r="R1900">
        <v>4</v>
      </c>
      <c r="S1900">
        <v>0</v>
      </c>
      <c r="T1900">
        <v>0</v>
      </c>
      <c r="U1900">
        <f t="shared" si="377"/>
        <v>6.98</v>
      </c>
      <c r="V1900">
        <f t="shared" si="378"/>
        <v>60.47</v>
      </c>
      <c r="W1900">
        <f t="shared" si="379"/>
        <v>16.28</v>
      </c>
      <c r="X1900">
        <f t="shared" si="380"/>
        <v>4.6500000000000004</v>
      </c>
      <c r="Y1900">
        <f t="shared" si="381"/>
        <v>9.3000000000000007</v>
      </c>
      <c r="Z1900">
        <f t="shared" si="388"/>
        <v>0</v>
      </c>
      <c r="AA1900">
        <f t="shared" si="389"/>
        <v>0</v>
      </c>
    </row>
    <row r="1901" spans="1:27" x14ac:dyDescent="0.3">
      <c r="A1901" t="s">
        <v>4534</v>
      </c>
      <c r="B1901" t="s">
        <v>4176</v>
      </c>
      <c r="C1901" t="s">
        <v>1916</v>
      </c>
      <c r="D1901">
        <v>679</v>
      </c>
      <c r="E1901">
        <v>14</v>
      </c>
      <c r="F1901">
        <v>7</v>
      </c>
      <c r="G1901" s="4">
        <v>854</v>
      </c>
      <c r="H1901">
        <f t="shared" si="382"/>
        <v>79.510000000000005</v>
      </c>
      <c r="I1901">
        <f t="shared" si="383"/>
        <v>665</v>
      </c>
      <c r="J1901" s="3" t="str">
        <f t="shared" si="384"/>
        <v>PSOE</v>
      </c>
      <c r="K1901" s="3" t="str">
        <f t="shared" si="385"/>
        <v>PP</v>
      </c>
      <c r="L1901" s="3">
        <f t="shared" si="386"/>
        <v>38.65</v>
      </c>
      <c r="M1901" s="3">
        <f t="shared" si="387"/>
        <v>29.02</v>
      </c>
      <c r="N1901">
        <v>257</v>
      </c>
      <c r="O1901">
        <v>193</v>
      </c>
      <c r="P1901">
        <v>30</v>
      </c>
      <c r="Q1901">
        <v>28</v>
      </c>
      <c r="R1901">
        <v>98</v>
      </c>
      <c r="S1901">
        <v>0</v>
      </c>
      <c r="T1901">
        <v>0</v>
      </c>
      <c r="U1901">
        <f t="shared" si="377"/>
        <v>38.65</v>
      </c>
      <c r="V1901">
        <f t="shared" si="378"/>
        <v>29.02</v>
      </c>
      <c r="W1901">
        <f t="shared" si="379"/>
        <v>4.51</v>
      </c>
      <c r="X1901">
        <f t="shared" si="380"/>
        <v>4.21</v>
      </c>
      <c r="Y1901">
        <f t="shared" si="381"/>
        <v>14.74</v>
      </c>
      <c r="Z1901">
        <f t="shared" si="388"/>
        <v>0</v>
      </c>
      <c r="AA1901">
        <f t="shared" si="389"/>
        <v>0</v>
      </c>
    </row>
    <row r="1902" spans="1:27" x14ac:dyDescent="0.3">
      <c r="A1902" t="s">
        <v>4534</v>
      </c>
      <c r="B1902" t="s">
        <v>4177</v>
      </c>
      <c r="C1902" t="s">
        <v>1917</v>
      </c>
      <c r="D1902">
        <v>76</v>
      </c>
      <c r="E1902">
        <v>0</v>
      </c>
      <c r="F1902">
        <v>2</v>
      </c>
      <c r="G1902" s="4">
        <v>98</v>
      </c>
      <c r="H1902">
        <f t="shared" si="382"/>
        <v>77.55</v>
      </c>
      <c r="I1902">
        <f t="shared" si="383"/>
        <v>76</v>
      </c>
      <c r="J1902" s="3" t="str">
        <f t="shared" si="384"/>
        <v>PP</v>
      </c>
      <c r="K1902" s="3" t="str">
        <f t="shared" si="385"/>
        <v>PSOE</v>
      </c>
      <c r="L1902" s="3">
        <f t="shared" si="386"/>
        <v>40.79</v>
      </c>
      <c r="M1902" s="3">
        <f t="shared" si="387"/>
        <v>21.05</v>
      </c>
      <c r="N1902">
        <v>16</v>
      </c>
      <c r="O1902">
        <v>31</v>
      </c>
      <c r="P1902">
        <v>7</v>
      </c>
      <c r="Q1902">
        <v>2</v>
      </c>
      <c r="R1902">
        <v>15</v>
      </c>
      <c r="S1902">
        <v>0</v>
      </c>
      <c r="T1902">
        <v>0</v>
      </c>
      <c r="U1902">
        <f t="shared" si="377"/>
        <v>21.05</v>
      </c>
      <c r="V1902">
        <f t="shared" si="378"/>
        <v>40.79</v>
      </c>
      <c r="W1902">
        <f t="shared" si="379"/>
        <v>9.2100000000000009</v>
      </c>
      <c r="X1902">
        <f t="shared" si="380"/>
        <v>2.63</v>
      </c>
      <c r="Y1902">
        <f t="shared" si="381"/>
        <v>19.739999999999998</v>
      </c>
      <c r="Z1902">
        <f t="shared" si="388"/>
        <v>0</v>
      </c>
      <c r="AA1902">
        <f t="shared" si="389"/>
        <v>0</v>
      </c>
    </row>
    <row r="1903" spans="1:27" x14ac:dyDescent="0.3">
      <c r="A1903" t="s">
        <v>4534</v>
      </c>
      <c r="B1903" t="s">
        <v>4178</v>
      </c>
      <c r="C1903" t="s">
        <v>1918</v>
      </c>
      <c r="D1903">
        <v>124</v>
      </c>
      <c r="E1903">
        <v>2</v>
      </c>
      <c r="F1903">
        <v>4</v>
      </c>
      <c r="G1903" s="4">
        <v>165</v>
      </c>
      <c r="H1903">
        <f t="shared" si="382"/>
        <v>75.150000000000006</v>
      </c>
      <c r="I1903">
        <f t="shared" si="383"/>
        <v>122</v>
      </c>
      <c r="J1903" s="3" t="str">
        <f t="shared" si="384"/>
        <v>PSOE</v>
      </c>
      <c r="K1903" s="3" t="str">
        <f t="shared" si="385"/>
        <v>PP</v>
      </c>
      <c r="L1903" s="3">
        <f t="shared" si="386"/>
        <v>47.54</v>
      </c>
      <c r="M1903" s="3">
        <f t="shared" si="387"/>
        <v>22.13</v>
      </c>
      <c r="N1903">
        <v>58</v>
      </c>
      <c r="O1903">
        <v>27</v>
      </c>
      <c r="P1903">
        <v>6</v>
      </c>
      <c r="Q1903">
        <v>3</v>
      </c>
      <c r="R1903">
        <v>20</v>
      </c>
      <c r="S1903">
        <v>0</v>
      </c>
      <c r="T1903">
        <v>0</v>
      </c>
      <c r="U1903">
        <f t="shared" si="377"/>
        <v>47.54</v>
      </c>
      <c r="V1903">
        <f t="shared" si="378"/>
        <v>22.13</v>
      </c>
      <c r="W1903">
        <f t="shared" si="379"/>
        <v>4.92</v>
      </c>
      <c r="X1903">
        <f t="shared" si="380"/>
        <v>2.46</v>
      </c>
      <c r="Y1903">
        <f t="shared" si="381"/>
        <v>16.39</v>
      </c>
      <c r="Z1903">
        <f t="shared" si="388"/>
        <v>0</v>
      </c>
      <c r="AA1903">
        <f t="shared" si="389"/>
        <v>0</v>
      </c>
    </row>
    <row r="1904" spans="1:27" x14ac:dyDescent="0.3">
      <c r="A1904" t="s">
        <v>4534</v>
      </c>
      <c r="B1904" t="s">
        <v>4179</v>
      </c>
      <c r="C1904" t="s">
        <v>1919</v>
      </c>
      <c r="D1904">
        <v>31</v>
      </c>
      <c r="E1904">
        <v>3</v>
      </c>
      <c r="F1904">
        <v>1</v>
      </c>
      <c r="G1904" s="4">
        <v>39</v>
      </c>
      <c r="H1904">
        <f t="shared" si="382"/>
        <v>79.489999999999995</v>
      </c>
      <c r="I1904">
        <f t="shared" si="383"/>
        <v>28</v>
      </c>
      <c r="J1904" s="3" t="str">
        <f t="shared" si="384"/>
        <v>PP</v>
      </c>
      <c r="K1904" s="3" t="str">
        <f t="shared" si="385"/>
        <v>VOX</v>
      </c>
      <c r="L1904" s="3">
        <f t="shared" si="386"/>
        <v>50</v>
      </c>
      <c r="M1904" s="3">
        <f t="shared" si="387"/>
        <v>32.14</v>
      </c>
      <c r="N1904">
        <v>3</v>
      </c>
      <c r="O1904">
        <v>14</v>
      </c>
      <c r="P1904">
        <v>9</v>
      </c>
      <c r="Q1904">
        <v>0</v>
      </c>
      <c r="R1904">
        <v>1</v>
      </c>
      <c r="S1904">
        <v>0</v>
      </c>
      <c r="T1904">
        <v>0</v>
      </c>
      <c r="U1904">
        <f t="shared" si="377"/>
        <v>10.71</v>
      </c>
      <c r="V1904">
        <f t="shared" si="378"/>
        <v>50</v>
      </c>
      <c r="W1904">
        <f t="shared" si="379"/>
        <v>32.14</v>
      </c>
      <c r="X1904">
        <f t="shared" si="380"/>
        <v>0</v>
      </c>
      <c r="Y1904">
        <f t="shared" si="381"/>
        <v>3.57</v>
      </c>
      <c r="Z1904">
        <f t="shared" si="388"/>
        <v>0</v>
      </c>
      <c r="AA1904">
        <f t="shared" si="389"/>
        <v>0</v>
      </c>
    </row>
    <row r="1905" spans="1:27" x14ac:dyDescent="0.3">
      <c r="A1905" t="s">
        <v>4534</v>
      </c>
      <c r="B1905" t="s">
        <v>4180</v>
      </c>
      <c r="C1905" t="s">
        <v>1920</v>
      </c>
      <c r="D1905">
        <v>2015</v>
      </c>
      <c r="E1905">
        <v>13</v>
      </c>
      <c r="F1905">
        <v>27</v>
      </c>
      <c r="G1905" s="4">
        <v>2773</v>
      </c>
      <c r="H1905">
        <f t="shared" si="382"/>
        <v>72.66</v>
      </c>
      <c r="I1905">
        <f t="shared" si="383"/>
        <v>2002</v>
      </c>
      <c r="J1905" s="3" t="str">
        <f t="shared" si="384"/>
        <v>PSOE</v>
      </c>
      <c r="K1905" s="3" t="str">
        <f t="shared" si="385"/>
        <v>PP</v>
      </c>
      <c r="L1905" s="3">
        <f t="shared" si="386"/>
        <v>32.92</v>
      </c>
      <c r="M1905" s="3">
        <f t="shared" si="387"/>
        <v>28.17</v>
      </c>
      <c r="N1905">
        <v>659</v>
      </c>
      <c r="O1905">
        <v>564</v>
      </c>
      <c r="P1905">
        <v>176</v>
      </c>
      <c r="Q1905">
        <v>124</v>
      </c>
      <c r="R1905">
        <v>365</v>
      </c>
      <c r="S1905">
        <v>0</v>
      </c>
      <c r="T1905">
        <v>0</v>
      </c>
      <c r="U1905">
        <f t="shared" si="377"/>
        <v>32.92</v>
      </c>
      <c r="V1905">
        <f t="shared" si="378"/>
        <v>28.17</v>
      </c>
      <c r="W1905">
        <f t="shared" si="379"/>
        <v>8.7899999999999991</v>
      </c>
      <c r="X1905">
        <f t="shared" si="380"/>
        <v>6.19</v>
      </c>
      <c r="Y1905">
        <f t="shared" si="381"/>
        <v>18.23</v>
      </c>
      <c r="Z1905">
        <f t="shared" si="388"/>
        <v>0</v>
      </c>
      <c r="AA1905">
        <f t="shared" si="389"/>
        <v>0</v>
      </c>
    </row>
    <row r="1906" spans="1:27" x14ac:dyDescent="0.3">
      <c r="A1906" t="s">
        <v>4534</v>
      </c>
      <c r="B1906" t="s">
        <v>4181</v>
      </c>
      <c r="C1906" t="s">
        <v>1921</v>
      </c>
      <c r="D1906">
        <v>126</v>
      </c>
      <c r="E1906">
        <v>6</v>
      </c>
      <c r="F1906">
        <v>0</v>
      </c>
      <c r="G1906" s="4">
        <v>148</v>
      </c>
      <c r="H1906">
        <f t="shared" si="382"/>
        <v>85.14</v>
      </c>
      <c r="I1906">
        <f t="shared" si="383"/>
        <v>120</v>
      </c>
      <c r="J1906" s="3" t="str">
        <f t="shared" si="384"/>
        <v>PP</v>
      </c>
      <c r="K1906" s="3" t="str">
        <f t="shared" si="385"/>
        <v>PSOE</v>
      </c>
      <c r="L1906" s="3">
        <f t="shared" si="386"/>
        <v>42.5</v>
      </c>
      <c r="M1906" s="3">
        <f t="shared" si="387"/>
        <v>32.5</v>
      </c>
      <c r="N1906">
        <v>39</v>
      </c>
      <c r="O1906">
        <v>51</v>
      </c>
      <c r="P1906">
        <v>12</v>
      </c>
      <c r="Q1906">
        <v>1</v>
      </c>
      <c r="R1906">
        <v>16</v>
      </c>
      <c r="S1906">
        <v>0</v>
      </c>
      <c r="T1906">
        <v>0</v>
      </c>
      <c r="U1906">
        <f t="shared" si="377"/>
        <v>32.5</v>
      </c>
      <c r="V1906">
        <f t="shared" si="378"/>
        <v>42.5</v>
      </c>
      <c r="W1906">
        <f t="shared" si="379"/>
        <v>10</v>
      </c>
      <c r="X1906">
        <f t="shared" si="380"/>
        <v>0.83</v>
      </c>
      <c r="Y1906">
        <f t="shared" si="381"/>
        <v>13.33</v>
      </c>
      <c r="Z1906">
        <f t="shared" si="388"/>
        <v>0</v>
      </c>
      <c r="AA1906">
        <f t="shared" si="389"/>
        <v>0</v>
      </c>
    </row>
    <row r="1907" spans="1:27" x14ac:dyDescent="0.3">
      <c r="A1907" t="s">
        <v>4534</v>
      </c>
      <c r="B1907" t="s">
        <v>4182</v>
      </c>
      <c r="C1907" t="s">
        <v>1922</v>
      </c>
      <c r="D1907">
        <v>69</v>
      </c>
      <c r="E1907">
        <v>0</v>
      </c>
      <c r="F1907">
        <v>2</v>
      </c>
      <c r="G1907" s="4">
        <v>82</v>
      </c>
      <c r="H1907">
        <f t="shared" si="382"/>
        <v>84.15</v>
      </c>
      <c r="I1907">
        <f t="shared" si="383"/>
        <v>69</v>
      </c>
      <c r="J1907" s="3" t="str">
        <f t="shared" si="384"/>
        <v>PSOE</v>
      </c>
      <c r="K1907" s="3" t="str">
        <f t="shared" si="385"/>
        <v>PP</v>
      </c>
      <c r="L1907" s="3">
        <f t="shared" si="386"/>
        <v>40.58</v>
      </c>
      <c r="M1907" s="3">
        <f t="shared" si="387"/>
        <v>27.54</v>
      </c>
      <c r="N1907">
        <v>28</v>
      </c>
      <c r="O1907">
        <v>19</v>
      </c>
      <c r="P1907">
        <v>4</v>
      </c>
      <c r="Q1907">
        <v>0</v>
      </c>
      <c r="R1907">
        <v>16</v>
      </c>
      <c r="S1907">
        <v>0</v>
      </c>
      <c r="T1907">
        <v>0</v>
      </c>
      <c r="U1907">
        <f t="shared" si="377"/>
        <v>40.58</v>
      </c>
      <c r="V1907">
        <f t="shared" si="378"/>
        <v>27.54</v>
      </c>
      <c r="W1907">
        <f t="shared" si="379"/>
        <v>5.8</v>
      </c>
      <c r="X1907">
        <f t="shared" si="380"/>
        <v>0</v>
      </c>
      <c r="Y1907">
        <f t="shared" si="381"/>
        <v>23.19</v>
      </c>
      <c r="Z1907">
        <f t="shared" si="388"/>
        <v>0</v>
      </c>
      <c r="AA1907">
        <f t="shared" si="389"/>
        <v>0</v>
      </c>
    </row>
    <row r="1908" spans="1:27" x14ac:dyDescent="0.3">
      <c r="A1908" t="s">
        <v>4534</v>
      </c>
      <c r="B1908" t="s">
        <v>4183</v>
      </c>
      <c r="C1908" t="s">
        <v>1923</v>
      </c>
      <c r="D1908">
        <v>25</v>
      </c>
      <c r="E1908">
        <v>0</v>
      </c>
      <c r="F1908">
        <v>0</v>
      </c>
      <c r="G1908" s="4">
        <v>31</v>
      </c>
      <c r="H1908">
        <f t="shared" si="382"/>
        <v>80.650000000000006</v>
      </c>
      <c r="I1908">
        <f t="shared" si="383"/>
        <v>25</v>
      </c>
      <c r="J1908" s="3" t="str">
        <f t="shared" si="384"/>
        <v>PP</v>
      </c>
      <c r="K1908" s="3" t="str">
        <f t="shared" si="385"/>
        <v>PSOE</v>
      </c>
      <c r="L1908" s="3">
        <f t="shared" si="386"/>
        <v>52</v>
      </c>
      <c r="M1908" s="3">
        <f t="shared" si="387"/>
        <v>36</v>
      </c>
      <c r="N1908">
        <v>9</v>
      </c>
      <c r="O1908">
        <v>13</v>
      </c>
      <c r="P1908">
        <v>2</v>
      </c>
      <c r="Q1908">
        <v>0</v>
      </c>
      <c r="R1908">
        <v>1</v>
      </c>
      <c r="S1908">
        <v>0</v>
      </c>
      <c r="T1908">
        <v>0</v>
      </c>
      <c r="U1908">
        <f t="shared" si="377"/>
        <v>36</v>
      </c>
      <c r="V1908">
        <f t="shared" si="378"/>
        <v>52</v>
      </c>
      <c r="W1908">
        <f t="shared" si="379"/>
        <v>8</v>
      </c>
      <c r="X1908">
        <f t="shared" si="380"/>
        <v>0</v>
      </c>
      <c r="Y1908">
        <f t="shared" si="381"/>
        <v>4</v>
      </c>
      <c r="Z1908">
        <f t="shared" si="388"/>
        <v>0</v>
      </c>
      <c r="AA1908">
        <f t="shared" si="389"/>
        <v>0</v>
      </c>
    </row>
    <row r="1909" spans="1:27" x14ac:dyDescent="0.3">
      <c r="A1909" t="s">
        <v>4534</v>
      </c>
      <c r="B1909" t="s">
        <v>4184</v>
      </c>
      <c r="C1909" t="s">
        <v>1924</v>
      </c>
      <c r="D1909">
        <v>161</v>
      </c>
      <c r="E1909">
        <v>6</v>
      </c>
      <c r="F1909">
        <v>3</v>
      </c>
      <c r="G1909" s="4">
        <v>219</v>
      </c>
      <c r="H1909">
        <f t="shared" si="382"/>
        <v>73.52</v>
      </c>
      <c r="I1909">
        <f t="shared" si="383"/>
        <v>155</v>
      </c>
      <c r="J1909" s="3" t="str">
        <f t="shared" si="384"/>
        <v>PP</v>
      </c>
      <c r="K1909" s="3" t="str">
        <f t="shared" si="385"/>
        <v>PSOE</v>
      </c>
      <c r="L1909" s="3">
        <f t="shared" si="386"/>
        <v>43.23</v>
      </c>
      <c r="M1909" s="3">
        <f t="shared" si="387"/>
        <v>38.71</v>
      </c>
      <c r="N1909">
        <v>60</v>
      </c>
      <c r="O1909">
        <v>67</v>
      </c>
      <c r="P1909">
        <v>5</v>
      </c>
      <c r="Q1909">
        <v>3</v>
      </c>
      <c r="R1909">
        <v>13</v>
      </c>
      <c r="S1909">
        <v>0</v>
      </c>
      <c r="T1909">
        <v>0</v>
      </c>
      <c r="U1909">
        <f t="shared" si="377"/>
        <v>38.71</v>
      </c>
      <c r="V1909">
        <f t="shared" si="378"/>
        <v>43.23</v>
      </c>
      <c r="W1909">
        <f t="shared" si="379"/>
        <v>3.23</v>
      </c>
      <c r="X1909">
        <f t="shared" si="380"/>
        <v>1.94</v>
      </c>
      <c r="Y1909">
        <f t="shared" si="381"/>
        <v>8.39</v>
      </c>
      <c r="Z1909">
        <f t="shared" si="388"/>
        <v>0</v>
      </c>
      <c r="AA1909">
        <f t="shared" si="389"/>
        <v>0</v>
      </c>
    </row>
    <row r="1910" spans="1:27" x14ac:dyDescent="0.3">
      <c r="A1910" t="s">
        <v>4534</v>
      </c>
      <c r="B1910" t="s">
        <v>4185</v>
      </c>
      <c r="C1910" t="s">
        <v>1925</v>
      </c>
      <c r="D1910">
        <v>803</v>
      </c>
      <c r="E1910">
        <v>9</v>
      </c>
      <c r="F1910">
        <v>7</v>
      </c>
      <c r="G1910" s="4">
        <v>1008</v>
      </c>
      <c r="H1910">
        <f t="shared" si="382"/>
        <v>79.66</v>
      </c>
      <c r="I1910">
        <f t="shared" si="383"/>
        <v>794</v>
      </c>
      <c r="J1910" s="3" t="str">
        <f t="shared" si="384"/>
        <v>PSOE</v>
      </c>
      <c r="K1910" s="3" t="str">
        <f t="shared" si="385"/>
        <v>PP</v>
      </c>
      <c r="L1910" s="3">
        <f t="shared" si="386"/>
        <v>44.84</v>
      </c>
      <c r="M1910" s="3">
        <f t="shared" si="387"/>
        <v>21.16</v>
      </c>
      <c r="N1910">
        <v>356</v>
      </c>
      <c r="O1910">
        <v>168</v>
      </c>
      <c r="P1910">
        <v>102</v>
      </c>
      <c r="Q1910">
        <v>15</v>
      </c>
      <c r="R1910">
        <v>121</v>
      </c>
      <c r="S1910">
        <v>0</v>
      </c>
      <c r="T1910">
        <v>0</v>
      </c>
      <c r="U1910">
        <f t="shared" si="377"/>
        <v>44.84</v>
      </c>
      <c r="V1910">
        <f t="shared" si="378"/>
        <v>21.16</v>
      </c>
      <c r="W1910">
        <f t="shared" si="379"/>
        <v>12.85</v>
      </c>
      <c r="X1910">
        <f t="shared" si="380"/>
        <v>1.89</v>
      </c>
      <c r="Y1910">
        <f t="shared" si="381"/>
        <v>15.24</v>
      </c>
      <c r="Z1910">
        <f t="shared" si="388"/>
        <v>0</v>
      </c>
      <c r="AA1910">
        <f t="shared" si="389"/>
        <v>0</v>
      </c>
    </row>
    <row r="1911" spans="1:27" x14ac:dyDescent="0.3">
      <c r="A1911" t="s">
        <v>4534</v>
      </c>
      <c r="B1911" t="s">
        <v>4186</v>
      </c>
      <c r="C1911" t="s">
        <v>1926</v>
      </c>
      <c r="D1911">
        <v>93</v>
      </c>
      <c r="E1911">
        <v>1</v>
      </c>
      <c r="F1911">
        <v>1</v>
      </c>
      <c r="G1911" s="4">
        <v>110</v>
      </c>
      <c r="H1911">
        <f t="shared" si="382"/>
        <v>84.55</v>
      </c>
      <c r="I1911">
        <f t="shared" si="383"/>
        <v>92</v>
      </c>
      <c r="J1911" s="3" t="str">
        <f t="shared" si="384"/>
        <v>PP</v>
      </c>
      <c r="K1911" s="3" t="str">
        <f t="shared" si="385"/>
        <v>PSOE</v>
      </c>
      <c r="L1911" s="3">
        <f t="shared" si="386"/>
        <v>69.569999999999993</v>
      </c>
      <c r="M1911" s="3">
        <f t="shared" si="387"/>
        <v>19.57</v>
      </c>
      <c r="N1911">
        <v>18</v>
      </c>
      <c r="O1911">
        <v>64</v>
      </c>
      <c r="P1911">
        <v>2</v>
      </c>
      <c r="Q1911">
        <v>1</v>
      </c>
      <c r="R1911">
        <v>5</v>
      </c>
      <c r="S1911">
        <v>0</v>
      </c>
      <c r="T1911">
        <v>0</v>
      </c>
      <c r="U1911">
        <f t="shared" si="377"/>
        <v>19.57</v>
      </c>
      <c r="V1911">
        <f t="shared" si="378"/>
        <v>69.569999999999993</v>
      </c>
      <c r="W1911">
        <f t="shared" si="379"/>
        <v>2.17</v>
      </c>
      <c r="X1911">
        <f t="shared" si="380"/>
        <v>1.0900000000000001</v>
      </c>
      <c r="Y1911">
        <f t="shared" si="381"/>
        <v>5.43</v>
      </c>
      <c r="Z1911">
        <f t="shared" si="388"/>
        <v>0</v>
      </c>
      <c r="AA1911">
        <f t="shared" si="389"/>
        <v>0</v>
      </c>
    </row>
    <row r="1912" spans="1:27" x14ac:dyDescent="0.3">
      <c r="A1912" t="s">
        <v>4534</v>
      </c>
      <c r="B1912" t="s">
        <v>4187</v>
      </c>
      <c r="C1912" t="s">
        <v>1927</v>
      </c>
      <c r="D1912">
        <v>91</v>
      </c>
      <c r="E1912">
        <v>0</v>
      </c>
      <c r="F1912">
        <v>0</v>
      </c>
      <c r="G1912" s="4">
        <v>117</v>
      </c>
      <c r="H1912">
        <f t="shared" si="382"/>
        <v>77.78</v>
      </c>
      <c r="I1912">
        <f t="shared" si="383"/>
        <v>91</v>
      </c>
      <c r="J1912" s="3" t="str">
        <f t="shared" si="384"/>
        <v>PP</v>
      </c>
      <c r="K1912" s="3" t="str">
        <f t="shared" si="385"/>
        <v>PSOE</v>
      </c>
      <c r="L1912" s="3">
        <f t="shared" si="386"/>
        <v>59.34</v>
      </c>
      <c r="M1912" s="3">
        <f t="shared" si="387"/>
        <v>20.88</v>
      </c>
      <c r="N1912">
        <v>19</v>
      </c>
      <c r="O1912">
        <v>54</v>
      </c>
      <c r="P1912">
        <v>6</v>
      </c>
      <c r="Q1912">
        <v>0</v>
      </c>
      <c r="R1912">
        <v>11</v>
      </c>
      <c r="S1912">
        <v>0</v>
      </c>
      <c r="T1912">
        <v>0</v>
      </c>
      <c r="U1912">
        <f t="shared" si="377"/>
        <v>20.88</v>
      </c>
      <c r="V1912">
        <f t="shared" si="378"/>
        <v>59.34</v>
      </c>
      <c r="W1912">
        <f t="shared" si="379"/>
        <v>6.59</v>
      </c>
      <c r="X1912">
        <f t="shared" si="380"/>
        <v>0</v>
      </c>
      <c r="Y1912">
        <f t="shared" si="381"/>
        <v>12.09</v>
      </c>
      <c r="Z1912">
        <f t="shared" si="388"/>
        <v>0</v>
      </c>
      <c r="AA1912">
        <f t="shared" si="389"/>
        <v>0</v>
      </c>
    </row>
    <row r="1913" spans="1:27" x14ac:dyDescent="0.3">
      <c r="A1913" t="s">
        <v>4534</v>
      </c>
      <c r="B1913" t="s">
        <v>4188</v>
      </c>
      <c r="C1913" t="s">
        <v>1928</v>
      </c>
      <c r="D1913">
        <v>89</v>
      </c>
      <c r="E1913">
        <v>1</v>
      </c>
      <c r="F1913">
        <v>1</v>
      </c>
      <c r="G1913" s="4">
        <v>123</v>
      </c>
      <c r="H1913">
        <f t="shared" si="382"/>
        <v>72.36</v>
      </c>
      <c r="I1913">
        <f t="shared" si="383"/>
        <v>88</v>
      </c>
      <c r="J1913" s="3" t="str">
        <f t="shared" si="384"/>
        <v>PP</v>
      </c>
      <c r="K1913" s="3" t="str">
        <f t="shared" si="385"/>
        <v>PSOE</v>
      </c>
      <c r="L1913" s="3">
        <f t="shared" si="386"/>
        <v>55.68</v>
      </c>
      <c r="M1913" s="3">
        <f t="shared" si="387"/>
        <v>14.77</v>
      </c>
      <c r="N1913">
        <v>13</v>
      </c>
      <c r="O1913">
        <v>49</v>
      </c>
      <c r="P1913">
        <v>12</v>
      </c>
      <c r="Q1913">
        <v>0</v>
      </c>
      <c r="R1913">
        <v>11</v>
      </c>
      <c r="S1913">
        <v>0</v>
      </c>
      <c r="T1913">
        <v>0</v>
      </c>
      <c r="U1913">
        <f t="shared" si="377"/>
        <v>14.77</v>
      </c>
      <c r="V1913">
        <f t="shared" si="378"/>
        <v>55.68</v>
      </c>
      <c r="W1913">
        <f t="shared" si="379"/>
        <v>13.64</v>
      </c>
      <c r="X1913">
        <f t="shared" si="380"/>
        <v>0</v>
      </c>
      <c r="Y1913">
        <f t="shared" si="381"/>
        <v>12.5</v>
      </c>
      <c r="Z1913">
        <f t="shared" si="388"/>
        <v>0</v>
      </c>
      <c r="AA1913">
        <f t="shared" si="389"/>
        <v>0</v>
      </c>
    </row>
    <row r="1914" spans="1:27" x14ac:dyDescent="0.3">
      <c r="A1914" t="s">
        <v>4534</v>
      </c>
      <c r="B1914" t="s">
        <v>4189</v>
      </c>
      <c r="C1914" t="s">
        <v>1929</v>
      </c>
      <c r="D1914">
        <v>80</v>
      </c>
      <c r="E1914">
        <v>0</v>
      </c>
      <c r="F1914">
        <v>0</v>
      </c>
      <c r="G1914" s="4">
        <v>108</v>
      </c>
      <c r="H1914">
        <f t="shared" si="382"/>
        <v>74.069999999999993</v>
      </c>
      <c r="I1914">
        <f t="shared" si="383"/>
        <v>80</v>
      </c>
      <c r="J1914" s="3" t="str">
        <f t="shared" si="384"/>
        <v>PP</v>
      </c>
      <c r="K1914" s="3" t="str">
        <f t="shared" si="385"/>
        <v>PSOE</v>
      </c>
      <c r="L1914" s="3">
        <f t="shared" si="386"/>
        <v>68.75</v>
      </c>
      <c r="M1914" s="3">
        <f t="shared" si="387"/>
        <v>21.25</v>
      </c>
      <c r="N1914">
        <v>17</v>
      </c>
      <c r="O1914">
        <v>55</v>
      </c>
      <c r="P1914">
        <v>0</v>
      </c>
      <c r="Q1914">
        <v>0</v>
      </c>
      <c r="R1914">
        <v>8</v>
      </c>
      <c r="S1914">
        <v>0</v>
      </c>
      <c r="T1914">
        <v>0</v>
      </c>
      <c r="U1914">
        <f t="shared" si="377"/>
        <v>21.25</v>
      </c>
      <c r="V1914">
        <f t="shared" si="378"/>
        <v>68.75</v>
      </c>
      <c r="W1914">
        <f t="shared" si="379"/>
        <v>0</v>
      </c>
      <c r="X1914">
        <f t="shared" si="380"/>
        <v>0</v>
      </c>
      <c r="Y1914">
        <f t="shared" si="381"/>
        <v>10</v>
      </c>
      <c r="Z1914">
        <f t="shared" si="388"/>
        <v>0</v>
      </c>
      <c r="AA1914">
        <f t="shared" si="389"/>
        <v>0</v>
      </c>
    </row>
    <row r="1915" spans="1:27" x14ac:dyDescent="0.3">
      <c r="A1915" t="s">
        <v>4534</v>
      </c>
      <c r="B1915" t="s">
        <v>4190</v>
      </c>
      <c r="C1915" t="s">
        <v>1930</v>
      </c>
      <c r="D1915">
        <v>59</v>
      </c>
      <c r="E1915">
        <v>0</v>
      </c>
      <c r="F1915">
        <v>1</v>
      </c>
      <c r="G1915" s="4">
        <v>75</v>
      </c>
      <c r="H1915">
        <f t="shared" si="382"/>
        <v>78.67</v>
      </c>
      <c r="I1915">
        <f t="shared" si="383"/>
        <v>59</v>
      </c>
      <c r="J1915" s="3" t="str">
        <f t="shared" si="384"/>
        <v>PP</v>
      </c>
      <c r="K1915" s="3" t="str">
        <f t="shared" si="385"/>
        <v>PSOE</v>
      </c>
      <c r="L1915" s="3">
        <f t="shared" si="386"/>
        <v>45.76</v>
      </c>
      <c r="M1915" s="3">
        <f t="shared" si="387"/>
        <v>20.34</v>
      </c>
      <c r="N1915">
        <v>12</v>
      </c>
      <c r="O1915">
        <v>27</v>
      </c>
      <c r="P1915">
        <v>10</v>
      </c>
      <c r="Q1915">
        <v>2</v>
      </c>
      <c r="R1915">
        <v>7</v>
      </c>
      <c r="S1915">
        <v>0</v>
      </c>
      <c r="T1915">
        <v>0</v>
      </c>
      <c r="U1915">
        <f t="shared" si="377"/>
        <v>20.34</v>
      </c>
      <c r="V1915">
        <f t="shared" si="378"/>
        <v>45.76</v>
      </c>
      <c r="W1915">
        <f t="shared" si="379"/>
        <v>16.95</v>
      </c>
      <c r="X1915">
        <f t="shared" si="380"/>
        <v>3.39</v>
      </c>
      <c r="Y1915">
        <f t="shared" si="381"/>
        <v>11.86</v>
      </c>
      <c r="Z1915">
        <f t="shared" si="388"/>
        <v>0</v>
      </c>
      <c r="AA1915">
        <f t="shared" si="389"/>
        <v>0</v>
      </c>
    </row>
    <row r="1916" spans="1:27" x14ac:dyDescent="0.3">
      <c r="A1916" t="s">
        <v>4534</v>
      </c>
      <c r="B1916" t="s">
        <v>4191</v>
      </c>
      <c r="C1916" t="s">
        <v>1931</v>
      </c>
      <c r="D1916">
        <v>409</v>
      </c>
      <c r="E1916">
        <v>0</v>
      </c>
      <c r="F1916">
        <v>1</v>
      </c>
      <c r="G1916" s="4">
        <v>586</v>
      </c>
      <c r="H1916">
        <f t="shared" si="382"/>
        <v>69.8</v>
      </c>
      <c r="I1916">
        <f t="shared" si="383"/>
        <v>409</v>
      </c>
      <c r="J1916" s="3" t="str">
        <f t="shared" si="384"/>
        <v>PP</v>
      </c>
      <c r="K1916" s="3" t="str">
        <f t="shared" si="385"/>
        <v>PSOE</v>
      </c>
      <c r="L1916" s="3">
        <f t="shared" si="386"/>
        <v>42.54</v>
      </c>
      <c r="M1916" s="3">
        <f t="shared" si="387"/>
        <v>26.16</v>
      </c>
      <c r="N1916">
        <v>107</v>
      </c>
      <c r="O1916">
        <v>174</v>
      </c>
      <c r="P1916">
        <v>34</v>
      </c>
      <c r="Q1916">
        <v>16</v>
      </c>
      <c r="R1916">
        <v>56</v>
      </c>
      <c r="S1916">
        <v>0</v>
      </c>
      <c r="T1916">
        <v>0</v>
      </c>
      <c r="U1916">
        <f t="shared" si="377"/>
        <v>26.16</v>
      </c>
      <c r="V1916">
        <f t="shared" si="378"/>
        <v>42.54</v>
      </c>
      <c r="W1916">
        <f t="shared" si="379"/>
        <v>8.31</v>
      </c>
      <c r="X1916">
        <f t="shared" si="380"/>
        <v>3.91</v>
      </c>
      <c r="Y1916">
        <f t="shared" si="381"/>
        <v>13.69</v>
      </c>
      <c r="Z1916">
        <f t="shared" si="388"/>
        <v>0</v>
      </c>
      <c r="AA1916">
        <f t="shared" si="389"/>
        <v>0</v>
      </c>
    </row>
    <row r="1917" spans="1:27" x14ac:dyDescent="0.3">
      <c r="A1917" t="s">
        <v>4534</v>
      </c>
      <c r="B1917" t="s">
        <v>4192</v>
      </c>
      <c r="C1917" t="s">
        <v>1932</v>
      </c>
      <c r="D1917">
        <v>212</v>
      </c>
      <c r="E1917">
        <v>2</v>
      </c>
      <c r="F1917">
        <v>2</v>
      </c>
      <c r="G1917" s="4">
        <v>278</v>
      </c>
      <c r="H1917">
        <f t="shared" si="382"/>
        <v>76.260000000000005</v>
      </c>
      <c r="I1917">
        <f t="shared" si="383"/>
        <v>210</v>
      </c>
      <c r="J1917" s="3" t="str">
        <f t="shared" si="384"/>
        <v>PSOE</v>
      </c>
      <c r="K1917" s="3" t="str">
        <f t="shared" si="385"/>
        <v>Ciudadanos</v>
      </c>
      <c r="L1917" s="3">
        <f t="shared" si="386"/>
        <v>46.19</v>
      </c>
      <c r="M1917" s="3">
        <f t="shared" si="387"/>
        <v>15.71</v>
      </c>
      <c r="N1917">
        <v>97</v>
      </c>
      <c r="O1917">
        <v>31</v>
      </c>
      <c r="P1917">
        <v>17</v>
      </c>
      <c r="Q1917">
        <v>18</v>
      </c>
      <c r="R1917">
        <v>33</v>
      </c>
      <c r="S1917">
        <v>0</v>
      </c>
      <c r="T1917">
        <v>0</v>
      </c>
      <c r="U1917">
        <f t="shared" si="377"/>
        <v>46.19</v>
      </c>
      <c r="V1917">
        <f t="shared" si="378"/>
        <v>14.76</v>
      </c>
      <c r="W1917">
        <f t="shared" si="379"/>
        <v>8.1</v>
      </c>
      <c r="X1917">
        <f t="shared" si="380"/>
        <v>8.57</v>
      </c>
      <c r="Y1917">
        <f t="shared" si="381"/>
        <v>15.71</v>
      </c>
      <c r="Z1917">
        <f t="shared" si="388"/>
        <v>0</v>
      </c>
      <c r="AA1917">
        <f t="shared" si="389"/>
        <v>0</v>
      </c>
    </row>
    <row r="1918" spans="1:27" x14ac:dyDescent="0.3">
      <c r="A1918" t="s">
        <v>4534</v>
      </c>
      <c r="B1918" t="s">
        <v>4193</v>
      </c>
      <c r="C1918" t="s">
        <v>1933</v>
      </c>
      <c r="D1918">
        <v>84</v>
      </c>
      <c r="E1918">
        <v>1</v>
      </c>
      <c r="F1918">
        <v>1</v>
      </c>
      <c r="G1918" s="4">
        <v>101</v>
      </c>
      <c r="H1918">
        <f t="shared" si="382"/>
        <v>83.17</v>
      </c>
      <c r="I1918">
        <f t="shared" si="383"/>
        <v>83</v>
      </c>
      <c r="J1918" s="3" t="str">
        <f t="shared" si="384"/>
        <v>PP</v>
      </c>
      <c r="K1918" s="3" t="str">
        <f t="shared" si="385"/>
        <v>PSOE</v>
      </c>
      <c r="L1918" s="3">
        <f t="shared" si="386"/>
        <v>53.01</v>
      </c>
      <c r="M1918" s="3">
        <f t="shared" si="387"/>
        <v>19.28</v>
      </c>
      <c r="N1918">
        <v>16</v>
      </c>
      <c r="O1918">
        <v>44</v>
      </c>
      <c r="P1918">
        <v>2</v>
      </c>
      <c r="Q1918">
        <v>4</v>
      </c>
      <c r="R1918">
        <v>16</v>
      </c>
      <c r="S1918">
        <v>0</v>
      </c>
      <c r="T1918">
        <v>0</v>
      </c>
      <c r="U1918">
        <f t="shared" si="377"/>
        <v>19.28</v>
      </c>
      <c r="V1918">
        <f t="shared" si="378"/>
        <v>53.01</v>
      </c>
      <c r="W1918">
        <f t="shared" si="379"/>
        <v>2.41</v>
      </c>
      <c r="X1918">
        <f t="shared" si="380"/>
        <v>4.82</v>
      </c>
      <c r="Y1918">
        <f t="shared" si="381"/>
        <v>19.28</v>
      </c>
      <c r="Z1918">
        <f t="shared" si="388"/>
        <v>0</v>
      </c>
      <c r="AA1918">
        <f t="shared" si="389"/>
        <v>0</v>
      </c>
    </row>
    <row r="1919" spans="1:27" x14ac:dyDescent="0.3">
      <c r="A1919" t="s">
        <v>4534</v>
      </c>
      <c r="B1919" t="s">
        <v>4194</v>
      </c>
      <c r="C1919" t="s">
        <v>1934</v>
      </c>
      <c r="D1919">
        <v>353</v>
      </c>
      <c r="E1919">
        <v>4</v>
      </c>
      <c r="F1919">
        <v>2</v>
      </c>
      <c r="G1919" s="4">
        <v>423</v>
      </c>
      <c r="H1919">
        <f t="shared" si="382"/>
        <v>83.45</v>
      </c>
      <c r="I1919">
        <f t="shared" si="383"/>
        <v>349</v>
      </c>
      <c r="J1919" s="3" t="str">
        <f t="shared" si="384"/>
        <v>PP</v>
      </c>
      <c r="K1919" s="3" t="str">
        <f t="shared" si="385"/>
        <v>PSOE</v>
      </c>
      <c r="L1919" s="3">
        <f t="shared" si="386"/>
        <v>43.84</v>
      </c>
      <c r="M1919" s="3">
        <f t="shared" si="387"/>
        <v>26.36</v>
      </c>
      <c r="N1919">
        <v>92</v>
      </c>
      <c r="O1919">
        <v>153</v>
      </c>
      <c r="P1919">
        <v>30</v>
      </c>
      <c r="Q1919">
        <v>5</v>
      </c>
      <c r="R1919">
        <v>51</v>
      </c>
      <c r="S1919">
        <v>0</v>
      </c>
      <c r="T1919">
        <v>0</v>
      </c>
      <c r="U1919">
        <f t="shared" si="377"/>
        <v>26.36</v>
      </c>
      <c r="V1919">
        <f t="shared" si="378"/>
        <v>43.84</v>
      </c>
      <c r="W1919">
        <f t="shared" si="379"/>
        <v>8.6</v>
      </c>
      <c r="X1919">
        <f t="shared" si="380"/>
        <v>1.43</v>
      </c>
      <c r="Y1919">
        <f t="shared" si="381"/>
        <v>14.61</v>
      </c>
      <c r="Z1919">
        <f t="shared" si="388"/>
        <v>0</v>
      </c>
      <c r="AA1919">
        <f t="shared" si="389"/>
        <v>0</v>
      </c>
    </row>
    <row r="1920" spans="1:27" x14ac:dyDescent="0.3">
      <c r="A1920" t="s">
        <v>4534</v>
      </c>
      <c r="B1920" t="s">
        <v>4195</v>
      </c>
      <c r="C1920" t="s">
        <v>1935</v>
      </c>
      <c r="D1920">
        <v>40</v>
      </c>
      <c r="E1920">
        <v>0</v>
      </c>
      <c r="F1920">
        <v>0</v>
      </c>
      <c r="G1920" s="4">
        <v>46</v>
      </c>
      <c r="H1920">
        <f t="shared" si="382"/>
        <v>86.96</v>
      </c>
      <c r="I1920">
        <f t="shared" si="383"/>
        <v>40</v>
      </c>
      <c r="J1920" s="3" t="str">
        <f t="shared" si="384"/>
        <v>Ciudadanos</v>
      </c>
      <c r="K1920" s="3" t="str">
        <f t="shared" si="385"/>
        <v>PSOE</v>
      </c>
      <c r="L1920" s="3">
        <f t="shared" si="386"/>
        <v>25</v>
      </c>
      <c r="M1920" s="3">
        <f t="shared" si="387"/>
        <v>15</v>
      </c>
      <c r="N1920">
        <v>6</v>
      </c>
      <c r="O1920">
        <v>0</v>
      </c>
      <c r="P1920">
        <v>1</v>
      </c>
      <c r="Q1920">
        <v>5</v>
      </c>
      <c r="R1920">
        <v>10</v>
      </c>
      <c r="S1920">
        <v>0</v>
      </c>
      <c r="T1920">
        <v>0</v>
      </c>
      <c r="U1920">
        <f t="shared" si="377"/>
        <v>15</v>
      </c>
      <c r="V1920">
        <f t="shared" si="378"/>
        <v>0</v>
      </c>
      <c r="W1920">
        <f t="shared" si="379"/>
        <v>2.5</v>
      </c>
      <c r="X1920">
        <f t="shared" si="380"/>
        <v>12.5</v>
      </c>
      <c r="Y1920">
        <f t="shared" si="381"/>
        <v>25</v>
      </c>
      <c r="Z1920">
        <f t="shared" si="388"/>
        <v>0</v>
      </c>
      <c r="AA1920">
        <f t="shared" si="389"/>
        <v>0</v>
      </c>
    </row>
    <row r="1921" spans="1:27" x14ac:dyDescent="0.3">
      <c r="A1921" t="s">
        <v>4534</v>
      </c>
      <c r="B1921" t="s">
        <v>4196</v>
      </c>
      <c r="C1921" t="s">
        <v>1936</v>
      </c>
      <c r="D1921">
        <v>226</v>
      </c>
      <c r="E1921">
        <v>4</v>
      </c>
      <c r="F1921">
        <v>7</v>
      </c>
      <c r="G1921" s="4">
        <v>256</v>
      </c>
      <c r="H1921">
        <f t="shared" si="382"/>
        <v>88.28</v>
      </c>
      <c r="I1921">
        <f t="shared" si="383"/>
        <v>222</v>
      </c>
      <c r="J1921" s="3" t="str">
        <f t="shared" si="384"/>
        <v>PP</v>
      </c>
      <c r="K1921" s="3" t="str">
        <f t="shared" si="385"/>
        <v>PSOE</v>
      </c>
      <c r="L1921" s="3">
        <f t="shared" si="386"/>
        <v>43.24</v>
      </c>
      <c r="M1921" s="3">
        <f t="shared" si="387"/>
        <v>32.43</v>
      </c>
      <c r="N1921">
        <v>72</v>
      </c>
      <c r="O1921">
        <v>96</v>
      </c>
      <c r="P1921">
        <v>6</v>
      </c>
      <c r="Q1921">
        <v>4</v>
      </c>
      <c r="R1921">
        <v>30</v>
      </c>
      <c r="S1921">
        <v>0</v>
      </c>
      <c r="T1921">
        <v>0</v>
      </c>
      <c r="U1921">
        <f t="shared" si="377"/>
        <v>32.43</v>
      </c>
      <c r="V1921">
        <f t="shared" si="378"/>
        <v>43.24</v>
      </c>
      <c r="W1921">
        <f t="shared" si="379"/>
        <v>2.7</v>
      </c>
      <c r="X1921">
        <f t="shared" si="380"/>
        <v>1.8</v>
      </c>
      <c r="Y1921">
        <f t="shared" si="381"/>
        <v>13.51</v>
      </c>
      <c r="Z1921">
        <f t="shared" si="388"/>
        <v>0</v>
      </c>
      <c r="AA1921">
        <f t="shared" si="389"/>
        <v>0</v>
      </c>
    </row>
    <row r="1922" spans="1:27" x14ac:dyDescent="0.3">
      <c r="A1922" t="s">
        <v>4534</v>
      </c>
      <c r="B1922" t="s">
        <v>4197</v>
      </c>
      <c r="C1922" t="s">
        <v>1937</v>
      </c>
      <c r="D1922">
        <v>22</v>
      </c>
      <c r="E1922">
        <v>0</v>
      </c>
      <c r="F1922">
        <v>0</v>
      </c>
      <c r="G1922" s="4">
        <v>28</v>
      </c>
      <c r="H1922">
        <f t="shared" si="382"/>
        <v>78.569999999999993</v>
      </c>
      <c r="I1922">
        <f t="shared" si="383"/>
        <v>22</v>
      </c>
      <c r="J1922" s="3" t="str">
        <f t="shared" si="384"/>
        <v>PP</v>
      </c>
      <c r="K1922" s="3" t="str">
        <f t="shared" si="385"/>
        <v>Ciudadanos</v>
      </c>
      <c r="L1922" s="3">
        <f t="shared" si="386"/>
        <v>50</v>
      </c>
      <c r="M1922" s="3">
        <f t="shared" si="387"/>
        <v>18.18</v>
      </c>
      <c r="N1922">
        <v>1</v>
      </c>
      <c r="O1922">
        <v>11</v>
      </c>
      <c r="P1922">
        <v>3</v>
      </c>
      <c r="Q1922">
        <v>2</v>
      </c>
      <c r="R1922">
        <v>4</v>
      </c>
      <c r="S1922">
        <v>0</v>
      </c>
      <c r="T1922">
        <v>0</v>
      </c>
      <c r="U1922">
        <f t="shared" ref="U1922:U1985" si="390">ROUND((N1922/$I1922)*100,2)</f>
        <v>4.55</v>
      </c>
      <c r="V1922">
        <f t="shared" ref="V1922:V1985" si="391">ROUND((O1922/$I1922)*100,2)</f>
        <v>50</v>
      </c>
      <c r="W1922">
        <f t="shared" ref="W1922:W1985" si="392">ROUND((P1922/$I1922)*100,2)</f>
        <v>13.64</v>
      </c>
      <c r="X1922">
        <f t="shared" ref="X1922:X1985" si="393">ROUND((Q1922/$I1922)*100,2)</f>
        <v>9.09</v>
      </c>
      <c r="Y1922">
        <f t="shared" ref="Y1922:Y1985" si="394">ROUND((R1922/$I1922)*100,2)</f>
        <v>18.18</v>
      </c>
      <c r="Z1922">
        <f t="shared" si="388"/>
        <v>0</v>
      </c>
      <c r="AA1922">
        <f t="shared" si="389"/>
        <v>0</v>
      </c>
    </row>
    <row r="1923" spans="1:27" x14ac:dyDescent="0.3">
      <c r="A1923" t="s">
        <v>4534</v>
      </c>
      <c r="B1923" t="s">
        <v>4198</v>
      </c>
      <c r="C1923" t="s">
        <v>1938</v>
      </c>
      <c r="D1923">
        <v>61</v>
      </c>
      <c r="E1923">
        <v>1</v>
      </c>
      <c r="F1923">
        <v>0</v>
      </c>
      <c r="G1923" s="4">
        <v>68</v>
      </c>
      <c r="H1923">
        <f t="shared" ref="H1923:H1986" si="395">ROUND((D1923/G1923)*100,2)</f>
        <v>89.71</v>
      </c>
      <c r="I1923">
        <f t="shared" ref="I1923:I1986" si="396">D1923-E1923</f>
        <v>60</v>
      </c>
      <c r="J1923" s="3" t="str">
        <f t="shared" ref="J1923:J1986" si="397">IF(MAX(N1923:R1923) = N1923,"PSOE", IF(MAX(N1923:R1923) = O1923, "PP", IF(MAX(N1923:R1923) = P1923, "VOX", IF(MAX(N1923:R1923) = Q1923, "Podemos", IF(MAX(N1923:R1923) = R1923, "Ciudadanos",  IF(MAX(N1923:R1923) = S1923, "Por Ávila", "UPL"))))))</f>
        <v>PSOE</v>
      </c>
      <c r="K1923" s="3" t="str">
        <f t="shared" ref="K1923:K1986" si="398">IF(LARGE(N1923:R1923,2) = N1923,"PSOE", IF(LARGE(N1923:R1923,2) = O1923, "PP", IF(LARGE(N1923:R1923,2) = P1923, "VOX", IF(LARGE(N1923:R1923,2) = Q1923, "Podemos", IF(LARGE(N1923:R1923,2) = R1923, "Ciudadanos",  IF(LARGE(N1923:R1923,2) = S1923, "Por Ávila", "UPL"))))))</f>
        <v>PP</v>
      </c>
      <c r="L1923" s="3">
        <f t="shared" ref="L1923:L1986" si="399">IF(MAX(N1923:R1923) = N1923,U1923, IF(MAX(N1923:R1923) = O1923, V1923, IF(MAX(N1923:R1923) = P1923, W1923, IF(MAX(N1923:R1923) = Q1923, X1923, IF(MAX(N1923:R1923) = R1923, Y1923,  IF(MAX(N1923:R1923) = S1923, Z1923, AA1923))))))</f>
        <v>55</v>
      </c>
      <c r="M1923" s="3">
        <f t="shared" ref="M1923:M1986" si="400">IF(LARGE(N1923:R1923,2) = N1923,U1923, IF(LARGE(N1923:R1923,2) = O1923, V1923, IF(LARGE(N1923:R1923,2) = P1923, W1923, IF(LARGE(N1923:R1923,2) = Q1923, X1923, IF(LARGE(N1923:R1923,2) = R1923, Y1923,  IF(LARGE(N1923:R1923,2) = S1923, Z1923, AA1923))))))</f>
        <v>21.67</v>
      </c>
      <c r="N1923">
        <v>33</v>
      </c>
      <c r="O1923">
        <v>13</v>
      </c>
      <c r="P1923">
        <v>4</v>
      </c>
      <c r="Q1923">
        <v>5</v>
      </c>
      <c r="R1923">
        <v>4</v>
      </c>
      <c r="S1923">
        <v>0</v>
      </c>
      <c r="T1923">
        <v>0</v>
      </c>
      <c r="U1923">
        <f t="shared" si="390"/>
        <v>55</v>
      </c>
      <c r="V1923">
        <f t="shared" si="391"/>
        <v>21.67</v>
      </c>
      <c r="W1923">
        <f t="shared" si="392"/>
        <v>6.67</v>
      </c>
      <c r="X1923">
        <f t="shared" si="393"/>
        <v>8.33</v>
      </c>
      <c r="Y1923">
        <f t="shared" si="394"/>
        <v>6.67</v>
      </c>
      <c r="Z1923">
        <f t="shared" ref="Z1923:Z1986" si="401">ROUND((S1923/$I1923)*100,2)</f>
        <v>0</v>
      </c>
      <c r="AA1923">
        <f t="shared" ref="AA1923:AA1986" si="402">ROUND((T1923/$I1923)*100,2)</f>
        <v>0</v>
      </c>
    </row>
    <row r="1924" spans="1:27" x14ac:dyDescent="0.3">
      <c r="A1924" t="s">
        <v>4534</v>
      </c>
      <c r="B1924" t="s">
        <v>4199</v>
      </c>
      <c r="C1924" t="s">
        <v>1939</v>
      </c>
      <c r="D1924">
        <v>81</v>
      </c>
      <c r="E1924">
        <v>1</v>
      </c>
      <c r="F1924">
        <v>3</v>
      </c>
      <c r="G1924" s="4">
        <v>103</v>
      </c>
      <c r="H1924">
        <f t="shared" si="395"/>
        <v>78.64</v>
      </c>
      <c r="I1924">
        <f t="shared" si="396"/>
        <v>80</v>
      </c>
      <c r="J1924" s="3" t="str">
        <f t="shared" si="397"/>
        <v>PP</v>
      </c>
      <c r="K1924" s="3" t="str">
        <f t="shared" si="398"/>
        <v>PSOE</v>
      </c>
      <c r="L1924" s="3">
        <f t="shared" si="399"/>
        <v>53.75</v>
      </c>
      <c r="M1924" s="3">
        <f t="shared" si="400"/>
        <v>23.75</v>
      </c>
      <c r="N1924">
        <v>19</v>
      </c>
      <c r="O1924">
        <v>43</v>
      </c>
      <c r="P1924">
        <v>4</v>
      </c>
      <c r="Q1924">
        <v>2</v>
      </c>
      <c r="R1924">
        <v>7</v>
      </c>
      <c r="S1924">
        <v>0</v>
      </c>
      <c r="T1924">
        <v>0</v>
      </c>
      <c r="U1924">
        <f t="shared" si="390"/>
        <v>23.75</v>
      </c>
      <c r="V1924">
        <f t="shared" si="391"/>
        <v>53.75</v>
      </c>
      <c r="W1924">
        <f t="shared" si="392"/>
        <v>5</v>
      </c>
      <c r="X1924">
        <f t="shared" si="393"/>
        <v>2.5</v>
      </c>
      <c r="Y1924">
        <f t="shared" si="394"/>
        <v>8.75</v>
      </c>
      <c r="Z1924">
        <f t="shared" si="401"/>
        <v>0</v>
      </c>
      <c r="AA1924">
        <f t="shared" si="402"/>
        <v>0</v>
      </c>
    </row>
    <row r="1925" spans="1:27" x14ac:dyDescent="0.3">
      <c r="A1925" t="s">
        <v>4534</v>
      </c>
      <c r="B1925" t="s">
        <v>4200</v>
      </c>
      <c r="C1925" t="s">
        <v>1940</v>
      </c>
      <c r="D1925">
        <v>118</v>
      </c>
      <c r="E1925">
        <v>3</v>
      </c>
      <c r="F1925">
        <v>1</v>
      </c>
      <c r="G1925" s="4">
        <v>146</v>
      </c>
      <c r="H1925">
        <f t="shared" si="395"/>
        <v>80.819999999999993</v>
      </c>
      <c r="I1925">
        <f t="shared" si="396"/>
        <v>115</v>
      </c>
      <c r="J1925" s="3" t="str">
        <f t="shared" si="397"/>
        <v>PP</v>
      </c>
      <c r="K1925" s="3" t="str">
        <f t="shared" si="398"/>
        <v>PSOE</v>
      </c>
      <c r="L1925" s="3">
        <f t="shared" si="399"/>
        <v>50.43</v>
      </c>
      <c r="M1925" s="3">
        <f t="shared" si="400"/>
        <v>20.87</v>
      </c>
      <c r="N1925">
        <v>24</v>
      </c>
      <c r="O1925">
        <v>58</v>
      </c>
      <c r="P1925">
        <v>4</v>
      </c>
      <c r="Q1925">
        <v>6</v>
      </c>
      <c r="R1925">
        <v>16</v>
      </c>
      <c r="S1925">
        <v>0</v>
      </c>
      <c r="T1925">
        <v>0</v>
      </c>
      <c r="U1925">
        <f t="shared" si="390"/>
        <v>20.87</v>
      </c>
      <c r="V1925">
        <f t="shared" si="391"/>
        <v>50.43</v>
      </c>
      <c r="W1925">
        <f t="shared" si="392"/>
        <v>3.48</v>
      </c>
      <c r="X1925">
        <f t="shared" si="393"/>
        <v>5.22</v>
      </c>
      <c r="Y1925">
        <f t="shared" si="394"/>
        <v>13.91</v>
      </c>
      <c r="Z1925">
        <f t="shared" si="401"/>
        <v>0</v>
      </c>
      <c r="AA1925">
        <f t="shared" si="402"/>
        <v>0</v>
      </c>
    </row>
    <row r="1926" spans="1:27" x14ac:dyDescent="0.3">
      <c r="A1926" t="s">
        <v>4534</v>
      </c>
      <c r="B1926" t="s">
        <v>4201</v>
      </c>
      <c r="C1926" t="s">
        <v>1941</v>
      </c>
      <c r="D1926">
        <v>2353</v>
      </c>
      <c r="E1926">
        <v>27</v>
      </c>
      <c r="F1926">
        <v>25</v>
      </c>
      <c r="G1926" s="4">
        <v>3421</v>
      </c>
      <c r="H1926">
        <f t="shared" si="395"/>
        <v>68.78</v>
      </c>
      <c r="I1926">
        <f t="shared" si="396"/>
        <v>2326</v>
      </c>
      <c r="J1926" s="3" t="str">
        <f t="shared" si="397"/>
        <v>PSOE</v>
      </c>
      <c r="K1926" s="3" t="str">
        <f t="shared" si="398"/>
        <v>PP</v>
      </c>
      <c r="L1926" s="3">
        <f t="shared" si="399"/>
        <v>34.26</v>
      </c>
      <c r="M1926" s="3">
        <f t="shared" si="400"/>
        <v>20.079999999999998</v>
      </c>
      <c r="N1926">
        <v>797</v>
      </c>
      <c r="O1926">
        <v>467</v>
      </c>
      <c r="P1926">
        <v>183</v>
      </c>
      <c r="Q1926">
        <v>137</v>
      </c>
      <c r="R1926">
        <v>464</v>
      </c>
      <c r="S1926">
        <v>0</v>
      </c>
      <c r="T1926">
        <v>0</v>
      </c>
      <c r="U1926">
        <f t="shared" si="390"/>
        <v>34.26</v>
      </c>
      <c r="V1926">
        <f t="shared" si="391"/>
        <v>20.079999999999998</v>
      </c>
      <c r="W1926">
        <f t="shared" si="392"/>
        <v>7.87</v>
      </c>
      <c r="X1926">
        <f t="shared" si="393"/>
        <v>5.89</v>
      </c>
      <c r="Y1926">
        <f t="shared" si="394"/>
        <v>19.95</v>
      </c>
      <c r="Z1926">
        <f t="shared" si="401"/>
        <v>0</v>
      </c>
      <c r="AA1926">
        <f t="shared" si="402"/>
        <v>0</v>
      </c>
    </row>
    <row r="1927" spans="1:27" x14ac:dyDescent="0.3">
      <c r="A1927" t="s">
        <v>4534</v>
      </c>
      <c r="B1927" t="s">
        <v>4202</v>
      </c>
      <c r="C1927" t="s">
        <v>1942</v>
      </c>
      <c r="D1927">
        <v>119</v>
      </c>
      <c r="E1927">
        <v>5</v>
      </c>
      <c r="F1927">
        <v>4</v>
      </c>
      <c r="G1927" s="4">
        <v>150</v>
      </c>
      <c r="H1927">
        <f t="shared" si="395"/>
        <v>79.33</v>
      </c>
      <c r="I1927">
        <f t="shared" si="396"/>
        <v>114</v>
      </c>
      <c r="J1927" s="3" t="str">
        <f t="shared" si="397"/>
        <v>PP</v>
      </c>
      <c r="K1927" s="3" t="str">
        <f t="shared" si="398"/>
        <v>PSOE</v>
      </c>
      <c r="L1927" s="3">
        <f t="shared" si="399"/>
        <v>43.86</v>
      </c>
      <c r="M1927" s="3">
        <f t="shared" si="400"/>
        <v>21.05</v>
      </c>
      <c r="N1927">
        <v>24</v>
      </c>
      <c r="O1927">
        <v>50</v>
      </c>
      <c r="P1927">
        <v>8</v>
      </c>
      <c r="Q1927">
        <v>7</v>
      </c>
      <c r="R1927">
        <v>21</v>
      </c>
      <c r="S1927">
        <v>0</v>
      </c>
      <c r="T1927">
        <v>0</v>
      </c>
      <c r="U1927">
        <f t="shared" si="390"/>
        <v>21.05</v>
      </c>
      <c r="V1927">
        <f t="shared" si="391"/>
        <v>43.86</v>
      </c>
      <c r="W1927">
        <f t="shared" si="392"/>
        <v>7.02</v>
      </c>
      <c r="X1927">
        <f t="shared" si="393"/>
        <v>6.14</v>
      </c>
      <c r="Y1927">
        <f t="shared" si="394"/>
        <v>18.420000000000002</v>
      </c>
      <c r="Z1927">
        <f t="shared" si="401"/>
        <v>0</v>
      </c>
      <c r="AA1927">
        <f t="shared" si="402"/>
        <v>0</v>
      </c>
    </row>
    <row r="1928" spans="1:27" x14ac:dyDescent="0.3">
      <c r="A1928" t="s">
        <v>4534</v>
      </c>
      <c r="B1928" t="s">
        <v>4203</v>
      </c>
      <c r="C1928" t="s">
        <v>1943</v>
      </c>
      <c r="D1928">
        <v>412</v>
      </c>
      <c r="E1928">
        <v>2</v>
      </c>
      <c r="F1928">
        <v>3</v>
      </c>
      <c r="G1928" s="4">
        <v>494</v>
      </c>
      <c r="H1928">
        <f t="shared" si="395"/>
        <v>83.4</v>
      </c>
      <c r="I1928">
        <f t="shared" si="396"/>
        <v>410</v>
      </c>
      <c r="J1928" s="3" t="str">
        <f t="shared" si="397"/>
        <v>PSOE</v>
      </c>
      <c r="K1928" s="3" t="str">
        <f t="shared" si="398"/>
        <v>PP</v>
      </c>
      <c r="L1928" s="3">
        <f t="shared" si="399"/>
        <v>40.49</v>
      </c>
      <c r="M1928" s="3">
        <f t="shared" si="400"/>
        <v>33.659999999999997</v>
      </c>
      <c r="N1928">
        <v>166</v>
      </c>
      <c r="O1928">
        <v>138</v>
      </c>
      <c r="P1928">
        <v>28</v>
      </c>
      <c r="Q1928">
        <v>17</v>
      </c>
      <c r="R1928">
        <v>52</v>
      </c>
      <c r="S1928">
        <v>0</v>
      </c>
      <c r="T1928">
        <v>0</v>
      </c>
      <c r="U1928">
        <f t="shared" si="390"/>
        <v>40.49</v>
      </c>
      <c r="V1928">
        <f t="shared" si="391"/>
        <v>33.659999999999997</v>
      </c>
      <c r="W1928">
        <f t="shared" si="392"/>
        <v>6.83</v>
      </c>
      <c r="X1928">
        <f t="shared" si="393"/>
        <v>4.1500000000000004</v>
      </c>
      <c r="Y1928">
        <f t="shared" si="394"/>
        <v>12.68</v>
      </c>
      <c r="Z1928">
        <f t="shared" si="401"/>
        <v>0</v>
      </c>
      <c r="AA1928">
        <f t="shared" si="402"/>
        <v>0</v>
      </c>
    </row>
    <row r="1929" spans="1:27" x14ac:dyDescent="0.3">
      <c r="A1929" t="s">
        <v>4534</v>
      </c>
      <c r="B1929" t="s">
        <v>4204</v>
      </c>
      <c r="C1929" t="s">
        <v>1944</v>
      </c>
      <c r="D1929">
        <v>651</v>
      </c>
      <c r="E1929">
        <v>17</v>
      </c>
      <c r="F1929">
        <v>5</v>
      </c>
      <c r="G1929" s="4">
        <v>859</v>
      </c>
      <c r="H1929">
        <f t="shared" si="395"/>
        <v>75.790000000000006</v>
      </c>
      <c r="I1929">
        <f t="shared" si="396"/>
        <v>634</v>
      </c>
      <c r="J1929" s="3" t="str">
        <f t="shared" si="397"/>
        <v>PSOE</v>
      </c>
      <c r="K1929" s="3" t="str">
        <f t="shared" si="398"/>
        <v>PP</v>
      </c>
      <c r="L1929" s="3">
        <f t="shared" si="399"/>
        <v>50.32</v>
      </c>
      <c r="M1929" s="3">
        <f t="shared" si="400"/>
        <v>25.87</v>
      </c>
      <c r="N1929">
        <v>319</v>
      </c>
      <c r="O1929">
        <v>164</v>
      </c>
      <c r="P1929">
        <v>41</v>
      </c>
      <c r="Q1929">
        <v>26</v>
      </c>
      <c r="R1929">
        <v>63</v>
      </c>
      <c r="S1929">
        <v>0</v>
      </c>
      <c r="T1929">
        <v>0</v>
      </c>
      <c r="U1929">
        <f t="shared" si="390"/>
        <v>50.32</v>
      </c>
      <c r="V1929">
        <f t="shared" si="391"/>
        <v>25.87</v>
      </c>
      <c r="W1929">
        <f t="shared" si="392"/>
        <v>6.47</v>
      </c>
      <c r="X1929">
        <f t="shared" si="393"/>
        <v>4.0999999999999996</v>
      </c>
      <c r="Y1929">
        <f t="shared" si="394"/>
        <v>9.94</v>
      </c>
      <c r="Z1929">
        <f t="shared" si="401"/>
        <v>0</v>
      </c>
      <c r="AA1929">
        <f t="shared" si="402"/>
        <v>0</v>
      </c>
    </row>
    <row r="1930" spans="1:27" x14ac:dyDescent="0.3">
      <c r="A1930" t="s">
        <v>4534</v>
      </c>
      <c r="B1930" t="s">
        <v>4205</v>
      </c>
      <c r="C1930" t="s">
        <v>1945</v>
      </c>
      <c r="D1930">
        <v>717</v>
      </c>
      <c r="E1930">
        <v>1</v>
      </c>
      <c r="F1930">
        <v>7</v>
      </c>
      <c r="G1930" s="4">
        <v>831</v>
      </c>
      <c r="H1930">
        <f t="shared" si="395"/>
        <v>86.28</v>
      </c>
      <c r="I1930">
        <f t="shared" si="396"/>
        <v>716</v>
      </c>
      <c r="J1930" s="3" t="str">
        <f t="shared" si="397"/>
        <v>PP</v>
      </c>
      <c r="K1930" s="3" t="str">
        <f t="shared" si="398"/>
        <v>PSOE</v>
      </c>
      <c r="L1930" s="3">
        <f t="shared" si="399"/>
        <v>40.92</v>
      </c>
      <c r="M1930" s="3">
        <f t="shared" si="400"/>
        <v>38.409999999999997</v>
      </c>
      <c r="N1930">
        <v>275</v>
      </c>
      <c r="O1930">
        <v>293</v>
      </c>
      <c r="P1930">
        <v>25</v>
      </c>
      <c r="Q1930">
        <v>21</v>
      </c>
      <c r="R1930">
        <v>82</v>
      </c>
      <c r="S1930">
        <v>0</v>
      </c>
      <c r="T1930">
        <v>0</v>
      </c>
      <c r="U1930">
        <f t="shared" si="390"/>
        <v>38.409999999999997</v>
      </c>
      <c r="V1930">
        <f t="shared" si="391"/>
        <v>40.92</v>
      </c>
      <c r="W1930">
        <f t="shared" si="392"/>
        <v>3.49</v>
      </c>
      <c r="X1930">
        <f t="shared" si="393"/>
        <v>2.93</v>
      </c>
      <c r="Y1930">
        <f t="shared" si="394"/>
        <v>11.45</v>
      </c>
      <c r="Z1930">
        <f t="shared" si="401"/>
        <v>0</v>
      </c>
      <c r="AA1930">
        <f t="shared" si="402"/>
        <v>0</v>
      </c>
    </row>
    <row r="1931" spans="1:27" x14ac:dyDescent="0.3">
      <c r="A1931" t="s">
        <v>4534</v>
      </c>
      <c r="B1931" t="s">
        <v>4206</v>
      </c>
      <c r="C1931" t="s">
        <v>1946</v>
      </c>
      <c r="D1931">
        <v>343</v>
      </c>
      <c r="E1931">
        <v>5</v>
      </c>
      <c r="F1931">
        <v>3</v>
      </c>
      <c r="G1931" s="4">
        <v>395</v>
      </c>
      <c r="H1931">
        <f t="shared" si="395"/>
        <v>86.84</v>
      </c>
      <c r="I1931">
        <f t="shared" si="396"/>
        <v>338</v>
      </c>
      <c r="J1931" s="3" t="str">
        <f t="shared" si="397"/>
        <v>PP</v>
      </c>
      <c r="K1931" s="3" t="str">
        <f t="shared" si="398"/>
        <v>PSOE</v>
      </c>
      <c r="L1931" s="3">
        <f t="shared" si="399"/>
        <v>40.24</v>
      </c>
      <c r="M1931" s="3">
        <f t="shared" si="400"/>
        <v>28.7</v>
      </c>
      <c r="N1931">
        <v>97</v>
      </c>
      <c r="O1931">
        <v>136</v>
      </c>
      <c r="P1931">
        <v>17</v>
      </c>
      <c r="Q1931">
        <v>13</v>
      </c>
      <c r="R1931">
        <v>31</v>
      </c>
      <c r="S1931">
        <v>0</v>
      </c>
      <c r="T1931">
        <v>0</v>
      </c>
      <c r="U1931">
        <f t="shared" si="390"/>
        <v>28.7</v>
      </c>
      <c r="V1931">
        <f t="shared" si="391"/>
        <v>40.24</v>
      </c>
      <c r="W1931">
        <f t="shared" si="392"/>
        <v>5.03</v>
      </c>
      <c r="X1931">
        <f t="shared" si="393"/>
        <v>3.85</v>
      </c>
      <c r="Y1931">
        <f t="shared" si="394"/>
        <v>9.17</v>
      </c>
      <c r="Z1931">
        <f t="shared" si="401"/>
        <v>0</v>
      </c>
      <c r="AA1931">
        <f t="shared" si="402"/>
        <v>0</v>
      </c>
    </row>
    <row r="1932" spans="1:27" x14ac:dyDescent="0.3">
      <c r="A1932" t="s">
        <v>4534</v>
      </c>
      <c r="B1932" t="s">
        <v>4207</v>
      </c>
      <c r="C1932" t="s">
        <v>1947</v>
      </c>
      <c r="D1932">
        <v>2976</v>
      </c>
      <c r="E1932">
        <v>18</v>
      </c>
      <c r="F1932">
        <v>27</v>
      </c>
      <c r="G1932" s="4">
        <v>3946</v>
      </c>
      <c r="H1932">
        <f t="shared" si="395"/>
        <v>75.42</v>
      </c>
      <c r="I1932">
        <f t="shared" si="396"/>
        <v>2958</v>
      </c>
      <c r="J1932" s="3" t="str">
        <f t="shared" si="397"/>
        <v>PP</v>
      </c>
      <c r="K1932" s="3" t="str">
        <f t="shared" si="398"/>
        <v>Ciudadanos</v>
      </c>
      <c r="L1932" s="3">
        <f t="shared" si="399"/>
        <v>33.770000000000003</v>
      </c>
      <c r="M1932" s="3">
        <f t="shared" si="400"/>
        <v>23.8</v>
      </c>
      <c r="N1932">
        <v>631</v>
      </c>
      <c r="O1932">
        <v>999</v>
      </c>
      <c r="P1932">
        <v>352</v>
      </c>
      <c r="Q1932">
        <v>123</v>
      </c>
      <c r="R1932">
        <v>704</v>
      </c>
      <c r="S1932">
        <v>0</v>
      </c>
      <c r="T1932">
        <v>0</v>
      </c>
      <c r="U1932">
        <f t="shared" si="390"/>
        <v>21.33</v>
      </c>
      <c r="V1932">
        <f t="shared" si="391"/>
        <v>33.770000000000003</v>
      </c>
      <c r="W1932">
        <f t="shared" si="392"/>
        <v>11.9</v>
      </c>
      <c r="X1932">
        <f t="shared" si="393"/>
        <v>4.16</v>
      </c>
      <c r="Y1932">
        <f t="shared" si="394"/>
        <v>23.8</v>
      </c>
      <c r="Z1932">
        <f t="shared" si="401"/>
        <v>0</v>
      </c>
      <c r="AA1932">
        <f t="shared" si="402"/>
        <v>0</v>
      </c>
    </row>
    <row r="1933" spans="1:27" x14ac:dyDescent="0.3">
      <c r="A1933" t="s">
        <v>4534</v>
      </c>
      <c r="B1933" t="s">
        <v>4208</v>
      </c>
      <c r="C1933" t="s">
        <v>1948</v>
      </c>
      <c r="D1933">
        <v>61</v>
      </c>
      <c r="E1933">
        <v>0</v>
      </c>
      <c r="F1933">
        <v>1</v>
      </c>
      <c r="G1933" s="4">
        <v>69</v>
      </c>
      <c r="H1933">
        <f t="shared" si="395"/>
        <v>88.41</v>
      </c>
      <c r="I1933">
        <f t="shared" si="396"/>
        <v>61</v>
      </c>
      <c r="J1933" s="3" t="str">
        <f t="shared" si="397"/>
        <v>PP</v>
      </c>
      <c r="K1933" s="3" t="str">
        <f t="shared" si="398"/>
        <v>Ciudadanos</v>
      </c>
      <c r="L1933" s="3">
        <f t="shared" si="399"/>
        <v>32.79</v>
      </c>
      <c r="M1933" s="3">
        <f t="shared" si="400"/>
        <v>27.87</v>
      </c>
      <c r="N1933">
        <v>6</v>
      </c>
      <c r="O1933">
        <v>20</v>
      </c>
      <c r="P1933">
        <v>11</v>
      </c>
      <c r="Q1933">
        <v>1</v>
      </c>
      <c r="R1933">
        <v>17</v>
      </c>
      <c r="S1933">
        <v>0</v>
      </c>
      <c r="T1933">
        <v>0</v>
      </c>
      <c r="U1933">
        <f t="shared" si="390"/>
        <v>9.84</v>
      </c>
      <c r="V1933">
        <f t="shared" si="391"/>
        <v>32.79</v>
      </c>
      <c r="W1933">
        <f t="shared" si="392"/>
        <v>18.03</v>
      </c>
      <c r="X1933">
        <f t="shared" si="393"/>
        <v>1.64</v>
      </c>
      <c r="Y1933">
        <f t="shared" si="394"/>
        <v>27.87</v>
      </c>
      <c r="Z1933">
        <f t="shared" si="401"/>
        <v>0</v>
      </c>
      <c r="AA1933">
        <f t="shared" si="402"/>
        <v>0</v>
      </c>
    </row>
    <row r="1934" spans="1:27" x14ac:dyDescent="0.3">
      <c r="A1934" t="s">
        <v>4534</v>
      </c>
      <c r="B1934" t="s">
        <v>4209</v>
      </c>
      <c r="C1934" t="s">
        <v>1949</v>
      </c>
      <c r="D1934">
        <v>228</v>
      </c>
      <c r="E1934">
        <v>1</v>
      </c>
      <c r="F1934">
        <v>7</v>
      </c>
      <c r="G1934" s="4">
        <v>279</v>
      </c>
      <c r="H1934">
        <f t="shared" si="395"/>
        <v>81.72</v>
      </c>
      <c r="I1934">
        <f t="shared" si="396"/>
        <v>227</v>
      </c>
      <c r="J1934" s="3" t="str">
        <f t="shared" si="397"/>
        <v>PSOE</v>
      </c>
      <c r="K1934" s="3" t="str">
        <f t="shared" si="398"/>
        <v>PP</v>
      </c>
      <c r="L1934" s="3">
        <f t="shared" si="399"/>
        <v>40.97</v>
      </c>
      <c r="M1934" s="3">
        <f t="shared" si="400"/>
        <v>23.35</v>
      </c>
      <c r="N1934">
        <v>93</v>
      </c>
      <c r="O1934">
        <v>53</v>
      </c>
      <c r="P1934">
        <v>6</v>
      </c>
      <c r="Q1934">
        <v>14</v>
      </c>
      <c r="R1934">
        <v>28</v>
      </c>
      <c r="S1934">
        <v>0</v>
      </c>
      <c r="T1934">
        <v>0</v>
      </c>
      <c r="U1934">
        <f t="shared" si="390"/>
        <v>40.97</v>
      </c>
      <c r="V1934">
        <f t="shared" si="391"/>
        <v>23.35</v>
      </c>
      <c r="W1934">
        <f t="shared" si="392"/>
        <v>2.64</v>
      </c>
      <c r="X1934">
        <f t="shared" si="393"/>
        <v>6.17</v>
      </c>
      <c r="Y1934">
        <f t="shared" si="394"/>
        <v>12.33</v>
      </c>
      <c r="Z1934">
        <f t="shared" si="401"/>
        <v>0</v>
      </c>
      <c r="AA1934">
        <f t="shared" si="402"/>
        <v>0</v>
      </c>
    </row>
    <row r="1935" spans="1:27" x14ac:dyDescent="0.3">
      <c r="A1935" t="s">
        <v>4534</v>
      </c>
      <c r="B1935" t="s">
        <v>4210</v>
      </c>
      <c r="C1935" t="s">
        <v>1950</v>
      </c>
      <c r="D1935">
        <v>310</v>
      </c>
      <c r="E1935">
        <v>3</v>
      </c>
      <c r="F1935">
        <v>1</v>
      </c>
      <c r="G1935" s="4">
        <v>352</v>
      </c>
      <c r="H1935">
        <f t="shared" si="395"/>
        <v>88.07</v>
      </c>
      <c r="I1935">
        <f t="shared" si="396"/>
        <v>307</v>
      </c>
      <c r="J1935" s="3" t="str">
        <f t="shared" si="397"/>
        <v>PP</v>
      </c>
      <c r="K1935" s="3" t="str">
        <f t="shared" si="398"/>
        <v>PSOE</v>
      </c>
      <c r="L1935" s="3">
        <f t="shared" si="399"/>
        <v>54.07</v>
      </c>
      <c r="M1935" s="3">
        <f t="shared" si="400"/>
        <v>36.479999999999997</v>
      </c>
      <c r="N1935">
        <v>112</v>
      </c>
      <c r="O1935">
        <v>166</v>
      </c>
      <c r="P1935">
        <v>6</v>
      </c>
      <c r="Q1935">
        <v>4</v>
      </c>
      <c r="R1935">
        <v>12</v>
      </c>
      <c r="S1935">
        <v>0</v>
      </c>
      <c r="T1935">
        <v>0</v>
      </c>
      <c r="U1935">
        <f t="shared" si="390"/>
        <v>36.479999999999997</v>
      </c>
      <c r="V1935">
        <f t="shared" si="391"/>
        <v>54.07</v>
      </c>
      <c r="W1935">
        <f t="shared" si="392"/>
        <v>1.95</v>
      </c>
      <c r="X1935">
        <f t="shared" si="393"/>
        <v>1.3</v>
      </c>
      <c r="Y1935">
        <f t="shared" si="394"/>
        <v>3.91</v>
      </c>
      <c r="Z1935">
        <f t="shared" si="401"/>
        <v>0</v>
      </c>
      <c r="AA1935">
        <f t="shared" si="402"/>
        <v>0</v>
      </c>
    </row>
    <row r="1936" spans="1:27" x14ac:dyDescent="0.3">
      <c r="A1936" t="s">
        <v>4534</v>
      </c>
      <c r="B1936" t="s">
        <v>4211</v>
      </c>
      <c r="C1936" t="s">
        <v>1951</v>
      </c>
      <c r="D1936">
        <v>4883</v>
      </c>
      <c r="E1936">
        <v>117</v>
      </c>
      <c r="F1936">
        <v>63</v>
      </c>
      <c r="G1936" s="4">
        <v>6821</v>
      </c>
      <c r="H1936">
        <f t="shared" si="395"/>
        <v>71.59</v>
      </c>
      <c r="I1936">
        <f t="shared" si="396"/>
        <v>4766</v>
      </c>
      <c r="J1936" s="3" t="str">
        <f t="shared" si="397"/>
        <v>PP</v>
      </c>
      <c r="K1936" s="3" t="str">
        <f t="shared" si="398"/>
        <v>PSOE</v>
      </c>
      <c r="L1936" s="3">
        <f t="shared" si="399"/>
        <v>32.19</v>
      </c>
      <c r="M1936" s="3">
        <f t="shared" si="400"/>
        <v>30.05</v>
      </c>
      <c r="N1936">
        <v>1432</v>
      </c>
      <c r="O1936">
        <v>1534</v>
      </c>
      <c r="P1936">
        <v>658</v>
      </c>
      <c r="Q1936">
        <v>134</v>
      </c>
      <c r="R1936">
        <v>729</v>
      </c>
      <c r="S1936">
        <v>0</v>
      </c>
      <c r="T1936">
        <v>0</v>
      </c>
      <c r="U1936">
        <f t="shared" si="390"/>
        <v>30.05</v>
      </c>
      <c r="V1936">
        <f t="shared" si="391"/>
        <v>32.19</v>
      </c>
      <c r="W1936">
        <f t="shared" si="392"/>
        <v>13.81</v>
      </c>
      <c r="X1936">
        <f t="shared" si="393"/>
        <v>2.81</v>
      </c>
      <c r="Y1936">
        <f t="shared" si="394"/>
        <v>15.3</v>
      </c>
      <c r="Z1936">
        <f t="shared" si="401"/>
        <v>0</v>
      </c>
      <c r="AA1936">
        <f t="shared" si="402"/>
        <v>0</v>
      </c>
    </row>
    <row r="1937" spans="1:27" x14ac:dyDescent="0.3">
      <c r="A1937" t="s">
        <v>4534</v>
      </c>
      <c r="B1937" t="s">
        <v>4212</v>
      </c>
      <c r="C1937" t="s">
        <v>1952</v>
      </c>
      <c r="D1937">
        <v>195</v>
      </c>
      <c r="E1937">
        <v>5</v>
      </c>
      <c r="F1937">
        <v>3</v>
      </c>
      <c r="G1937" s="4">
        <v>250</v>
      </c>
      <c r="H1937">
        <f t="shared" si="395"/>
        <v>78</v>
      </c>
      <c r="I1937">
        <f t="shared" si="396"/>
        <v>190</v>
      </c>
      <c r="J1937" s="3" t="str">
        <f t="shared" si="397"/>
        <v>PP</v>
      </c>
      <c r="K1937" s="3" t="str">
        <f t="shared" si="398"/>
        <v>PSOE</v>
      </c>
      <c r="L1937" s="3">
        <f t="shared" si="399"/>
        <v>42.63</v>
      </c>
      <c r="M1937" s="3">
        <f t="shared" si="400"/>
        <v>31.58</v>
      </c>
      <c r="N1937">
        <v>60</v>
      </c>
      <c r="O1937">
        <v>81</v>
      </c>
      <c r="P1937">
        <v>11</v>
      </c>
      <c r="Q1937">
        <v>3</v>
      </c>
      <c r="R1937">
        <v>28</v>
      </c>
      <c r="S1937">
        <v>0</v>
      </c>
      <c r="T1937">
        <v>0</v>
      </c>
      <c r="U1937">
        <f t="shared" si="390"/>
        <v>31.58</v>
      </c>
      <c r="V1937">
        <f t="shared" si="391"/>
        <v>42.63</v>
      </c>
      <c r="W1937">
        <f t="shared" si="392"/>
        <v>5.79</v>
      </c>
      <c r="X1937">
        <f t="shared" si="393"/>
        <v>1.58</v>
      </c>
      <c r="Y1937">
        <f t="shared" si="394"/>
        <v>14.74</v>
      </c>
      <c r="Z1937">
        <f t="shared" si="401"/>
        <v>0</v>
      </c>
      <c r="AA1937">
        <f t="shared" si="402"/>
        <v>0</v>
      </c>
    </row>
    <row r="1938" spans="1:27" x14ac:dyDescent="0.3">
      <c r="A1938" t="s">
        <v>4534</v>
      </c>
      <c r="B1938" t="s">
        <v>4213</v>
      </c>
      <c r="C1938" t="s">
        <v>1953</v>
      </c>
      <c r="D1938">
        <v>220</v>
      </c>
      <c r="E1938">
        <v>1</v>
      </c>
      <c r="F1938">
        <v>3</v>
      </c>
      <c r="G1938" s="4">
        <v>243</v>
      </c>
      <c r="H1938">
        <f t="shared" si="395"/>
        <v>90.53</v>
      </c>
      <c r="I1938">
        <f t="shared" si="396"/>
        <v>219</v>
      </c>
      <c r="J1938" s="3" t="str">
        <f t="shared" si="397"/>
        <v>PP</v>
      </c>
      <c r="K1938" s="3" t="str">
        <f t="shared" si="398"/>
        <v>PSOE</v>
      </c>
      <c r="L1938" s="3">
        <f t="shared" si="399"/>
        <v>45.21</v>
      </c>
      <c r="M1938" s="3">
        <f t="shared" si="400"/>
        <v>31.96</v>
      </c>
      <c r="N1938">
        <v>70</v>
      </c>
      <c r="O1938">
        <v>99</v>
      </c>
      <c r="P1938">
        <v>14</v>
      </c>
      <c r="Q1938">
        <v>0</v>
      </c>
      <c r="R1938">
        <v>30</v>
      </c>
      <c r="S1938">
        <v>0</v>
      </c>
      <c r="T1938">
        <v>0</v>
      </c>
      <c r="U1938">
        <f t="shared" si="390"/>
        <v>31.96</v>
      </c>
      <c r="V1938">
        <f t="shared" si="391"/>
        <v>45.21</v>
      </c>
      <c r="W1938">
        <f t="shared" si="392"/>
        <v>6.39</v>
      </c>
      <c r="X1938">
        <f t="shared" si="393"/>
        <v>0</v>
      </c>
      <c r="Y1938">
        <f t="shared" si="394"/>
        <v>13.7</v>
      </c>
      <c r="Z1938">
        <f t="shared" si="401"/>
        <v>0</v>
      </c>
      <c r="AA1938">
        <f t="shared" si="402"/>
        <v>0</v>
      </c>
    </row>
    <row r="1939" spans="1:27" x14ac:dyDescent="0.3">
      <c r="A1939" t="s">
        <v>4534</v>
      </c>
      <c r="B1939" t="s">
        <v>4214</v>
      </c>
      <c r="C1939" t="s">
        <v>1954</v>
      </c>
      <c r="D1939">
        <v>31</v>
      </c>
      <c r="E1939">
        <v>0</v>
      </c>
      <c r="F1939">
        <v>1</v>
      </c>
      <c r="G1939" s="4">
        <v>32</v>
      </c>
      <c r="H1939">
        <f t="shared" si="395"/>
        <v>96.88</v>
      </c>
      <c r="I1939">
        <f t="shared" si="396"/>
        <v>31</v>
      </c>
      <c r="J1939" s="3" t="str">
        <f t="shared" si="397"/>
        <v>PP</v>
      </c>
      <c r="K1939" s="3" t="str">
        <f t="shared" si="398"/>
        <v>VOX</v>
      </c>
      <c r="L1939" s="3">
        <f t="shared" si="399"/>
        <v>35.479999999999997</v>
      </c>
      <c r="M1939" s="3">
        <f t="shared" si="400"/>
        <v>32.26</v>
      </c>
      <c r="N1939">
        <v>1</v>
      </c>
      <c r="O1939">
        <v>11</v>
      </c>
      <c r="P1939">
        <v>10</v>
      </c>
      <c r="Q1939">
        <v>0</v>
      </c>
      <c r="R1939">
        <v>3</v>
      </c>
      <c r="S1939">
        <v>0</v>
      </c>
      <c r="T1939">
        <v>0</v>
      </c>
      <c r="U1939">
        <f t="shared" si="390"/>
        <v>3.23</v>
      </c>
      <c r="V1939">
        <f t="shared" si="391"/>
        <v>35.479999999999997</v>
      </c>
      <c r="W1939">
        <f t="shared" si="392"/>
        <v>32.26</v>
      </c>
      <c r="X1939">
        <f t="shared" si="393"/>
        <v>0</v>
      </c>
      <c r="Y1939">
        <f t="shared" si="394"/>
        <v>9.68</v>
      </c>
      <c r="Z1939">
        <f t="shared" si="401"/>
        <v>0</v>
      </c>
      <c r="AA1939">
        <f t="shared" si="402"/>
        <v>0</v>
      </c>
    </row>
    <row r="1940" spans="1:27" x14ac:dyDescent="0.3">
      <c r="A1940" t="s">
        <v>4534</v>
      </c>
      <c r="B1940" t="s">
        <v>4215</v>
      </c>
      <c r="C1940" t="s">
        <v>1955</v>
      </c>
      <c r="D1940">
        <v>49</v>
      </c>
      <c r="E1940">
        <v>1</v>
      </c>
      <c r="F1940">
        <v>0</v>
      </c>
      <c r="G1940" s="4">
        <v>61</v>
      </c>
      <c r="H1940">
        <f t="shared" si="395"/>
        <v>80.33</v>
      </c>
      <c r="I1940">
        <f t="shared" si="396"/>
        <v>48</v>
      </c>
      <c r="J1940" s="3" t="str">
        <f t="shared" si="397"/>
        <v>PP</v>
      </c>
      <c r="K1940" s="3" t="str">
        <f t="shared" si="398"/>
        <v>Ciudadanos</v>
      </c>
      <c r="L1940" s="3">
        <f t="shared" si="399"/>
        <v>75</v>
      </c>
      <c r="M1940" s="3">
        <f t="shared" si="400"/>
        <v>14.58</v>
      </c>
      <c r="N1940">
        <v>2</v>
      </c>
      <c r="O1940">
        <v>36</v>
      </c>
      <c r="P1940">
        <v>3</v>
      </c>
      <c r="Q1940">
        <v>0</v>
      </c>
      <c r="R1940">
        <v>7</v>
      </c>
      <c r="S1940">
        <v>0</v>
      </c>
      <c r="T1940">
        <v>0</v>
      </c>
      <c r="U1940">
        <f t="shared" si="390"/>
        <v>4.17</v>
      </c>
      <c r="V1940">
        <f t="shared" si="391"/>
        <v>75</v>
      </c>
      <c r="W1940">
        <f t="shared" si="392"/>
        <v>6.25</v>
      </c>
      <c r="X1940">
        <f t="shared" si="393"/>
        <v>0</v>
      </c>
      <c r="Y1940">
        <f t="shared" si="394"/>
        <v>14.58</v>
      </c>
      <c r="Z1940">
        <f t="shared" si="401"/>
        <v>0</v>
      </c>
      <c r="AA1940">
        <f t="shared" si="402"/>
        <v>0</v>
      </c>
    </row>
    <row r="1941" spans="1:27" x14ac:dyDescent="0.3">
      <c r="A1941" t="s">
        <v>4534</v>
      </c>
      <c r="B1941" t="s">
        <v>4216</v>
      </c>
      <c r="C1941" t="s">
        <v>1956</v>
      </c>
      <c r="D1941">
        <v>33</v>
      </c>
      <c r="E1941">
        <v>2</v>
      </c>
      <c r="F1941">
        <v>0</v>
      </c>
      <c r="G1941" s="4">
        <v>43</v>
      </c>
      <c r="H1941">
        <f t="shared" si="395"/>
        <v>76.739999999999995</v>
      </c>
      <c r="I1941">
        <f t="shared" si="396"/>
        <v>31</v>
      </c>
      <c r="J1941" s="3" t="str">
        <f t="shared" si="397"/>
        <v>PSOE</v>
      </c>
      <c r="K1941" s="3" t="str">
        <f t="shared" si="398"/>
        <v>PP</v>
      </c>
      <c r="L1941" s="3">
        <f t="shared" si="399"/>
        <v>32.26</v>
      </c>
      <c r="M1941" s="3">
        <f t="shared" si="400"/>
        <v>29.03</v>
      </c>
      <c r="N1941">
        <v>10</v>
      </c>
      <c r="O1941">
        <v>9</v>
      </c>
      <c r="P1941">
        <v>2</v>
      </c>
      <c r="Q1941">
        <v>1</v>
      </c>
      <c r="R1941">
        <v>8</v>
      </c>
      <c r="S1941">
        <v>0</v>
      </c>
      <c r="T1941">
        <v>0</v>
      </c>
      <c r="U1941">
        <f t="shared" si="390"/>
        <v>32.26</v>
      </c>
      <c r="V1941">
        <f t="shared" si="391"/>
        <v>29.03</v>
      </c>
      <c r="W1941">
        <f t="shared" si="392"/>
        <v>6.45</v>
      </c>
      <c r="X1941">
        <f t="shared" si="393"/>
        <v>3.23</v>
      </c>
      <c r="Y1941">
        <f t="shared" si="394"/>
        <v>25.81</v>
      </c>
      <c r="Z1941">
        <f t="shared" si="401"/>
        <v>0</v>
      </c>
      <c r="AA1941">
        <f t="shared" si="402"/>
        <v>0</v>
      </c>
    </row>
    <row r="1942" spans="1:27" x14ac:dyDescent="0.3">
      <c r="A1942" t="s">
        <v>4534</v>
      </c>
      <c r="B1942" t="s">
        <v>4217</v>
      </c>
      <c r="C1942" t="s">
        <v>1957</v>
      </c>
      <c r="D1942">
        <v>334</v>
      </c>
      <c r="E1942">
        <v>3</v>
      </c>
      <c r="F1942">
        <v>9</v>
      </c>
      <c r="G1942" s="4">
        <v>382</v>
      </c>
      <c r="H1942">
        <f t="shared" si="395"/>
        <v>87.43</v>
      </c>
      <c r="I1942">
        <f t="shared" si="396"/>
        <v>331</v>
      </c>
      <c r="J1942" s="3" t="str">
        <f t="shared" si="397"/>
        <v>PP</v>
      </c>
      <c r="K1942" s="3" t="str">
        <f t="shared" si="398"/>
        <v>PSOE</v>
      </c>
      <c r="L1942" s="3">
        <f t="shared" si="399"/>
        <v>40.479999999999997</v>
      </c>
      <c r="M1942" s="3">
        <f t="shared" si="400"/>
        <v>25.98</v>
      </c>
      <c r="N1942">
        <v>86</v>
      </c>
      <c r="O1942">
        <v>134</v>
      </c>
      <c r="P1942">
        <v>36</v>
      </c>
      <c r="Q1942">
        <v>4</v>
      </c>
      <c r="R1942">
        <v>54</v>
      </c>
      <c r="S1942">
        <v>0</v>
      </c>
      <c r="T1942">
        <v>0</v>
      </c>
      <c r="U1942">
        <f t="shared" si="390"/>
        <v>25.98</v>
      </c>
      <c r="V1942">
        <f t="shared" si="391"/>
        <v>40.479999999999997</v>
      </c>
      <c r="W1942">
        <f t="shared" si="392"/>
        <v>10.88</v>
      </c>
      <c r="X1942">
        <f t="shared" si="393"/>
        <v>1.21</v>
      </c>
      <c r="Y1942">
        <f t="shared" si="394"/>
        <v>16.309999999999999</v>
      </c>
      <c r="Z1942">
        <f t="shared" si="401"/>
        <v>0</v>
      </c>
      <c r="AA1942">
        <f t="shared" si="402"/>
        <v>0</v>
      </c>
    </row>
    <row r="1943" spans="1:27" x14ac:dyDescent="0.3">
      <c r="A1943" t="s">
        <v>4534</v>
      </c>
      <c r="B1943" t="s">
        <v>4218</v>
      </c>
      <c r="C1943" t="s">
        <v>1958</v>
      </c>
      <c r="D1943">
        <v>115</v>
      </c>
      <c r="E1943">
        <v>0</v>
      </c>
      <c r="F1943">
        <v>1</v>
      </c>
      <c r="G1943" s="4">
        <v>135</v>
      </c>
      <c r="H1943">
        <f t="shared" si="395"/>
        <v>85.19</v>
      </c>
      <c r="I1943">
        <f t="shared" si="396"/>
        <v>115</v>
      </c>
      <c r="J1943" s="3" t="str">
        <f t="shared" si="397"/>
        <v>PSOE</v>
      </c>
      <c r="K1943" s="3" t="str">
        <f t="shared" si="398"/>
        <v>PP</v>
      </c>
      <c r="L1943" s="3">
        <f t="shared" si="399"/>
        <v>33.909999999999997</v>
      </c>
      <c r="M1943" s="3">
        <f t="shared" si="400"/>
        <v>30.43</v>
      </c>
      <c r="N1943">
        <v>39</v>
      </c>
      <c r="O1943">
        <v>35</v>
      </c>
      <c r="P1943">
        <v>7</v>
      </c>
      <c r="Q1943">
        <v>7</v>
      </c>
      <c r="R1943">
        <v>14</v>
      </c>
      <c r="S1943">
        <v>0</v>
      </c>
      <c r="T1943">
        <v>0</v>
      </c>
      <c r="U1943">
        <f t="shared" si="390"/>
        <v>33.909999999999997</v>
      </c>
      <c r="V1943">
        <f t="shared" si="391"/>
        <v>30.43</v>
      </c>
      <c r="W1943">
        <f t="shared" si="392"/>
        <v>6.09</v>
      </c>
      <c r="X1943">
        <f t="shared" si="393"/>
        <v>6.09</v>
      </c>
      <c r="Y1943">
        <f t="shared" si="394"/>
        <v>12.17</v>
      </c>
      <c r="Z1943">
        <f t="shared" si="401"/>
        <v>0</v>
      </c>
      <c r="AA1943">
        <f t="shared" si="402"/>
        <v>0</v>
      </c>
    </row>
    <row r="1944" spans="1:27" x14ac:dyDescent="0.3">
      <c r="A1944" t="s">
        <v>4534</v>
      </c>
      <c r="B1944" t="s">
        <v>4219</v>
      </c>
      <c r="C1944" t="s">
        <v>1959</v>
      </c>
      <c r="D1944">
        <v>686</v>
      </c>
      <c r="E1944">
        <v>4</v>
      </c>
      <c r="F1944">
        <v>15</v>
      </c>
      <c r="G1944" s="4">
        <v>882</v>
      </c>
      <c r="H1944">
        <f t="shared" si="395"/>
        <v>77.78</v>
      </c>
      <c r="I1944">
        <f t="shared" si="396"/>
        <v>682</v>
      </c>
      <c r="J1944" s="3" t="str">
        <f t="shared" si="397"/>
        <v>PSOE</v>
      </c>
      <c r="K1944" s="3" t="str">
        <f t="shared" si="398"/>
        <v>PP</v>
      </c>
      <c r="L1944" s="3">
        <f t="shared" si="399"/>
        <v>46.92</v>
      </c>
      <c r="M1944" s="3">
        <f t="shared" si="400"/>
        <v>22.73</v>
      </c>
      <c r="N1944">
        <v>320</v>
      </c>
      <c r="O1944">
        <v>155</v>
      </c>
      <c r="P1944">
        <v>34</v>
      </c>
      <c r="Q1944">
        <v>42</v>
      </c>
      <c r="R1944">
        <v>77</v>
      </c>
      <c r="S1944">
        <v>0</v>
      </c>
      <c r="T1944">
        <v>0</v>
      </c>
      <c r="U1944">
        <f t="shared" si="390"/>
        <v>46.92</v>
      </c>
      <c r="V1944">
        <f t="shared" si="391"/>
        <v>22.73</v>
      </c>
      <c r="W1944">
        <f t="shared" si="392"/>
        <v>4.99</v>
      </c>
      <c r="X1944">
        <f t="shared" si="393"/>
        <v>6.16</v>
      </c>
      <c r="Y1944">
        <f t="shared" si="394"/>
        <v>11.29</v>
      </c>
      <c r="Z1944">
        <f t="shared" si="401"/>
        <v>0</v>
      </c>
      <c r="AA1944">
        <f t="shared" si="402"/>
        <v>0</v>
      </c>
    </row>
    <row r="1945" spans="1:27" x14ac:dyDescent="0.3">
      <c r="A1945" t="s">
        <v>4534</v>
      </c>
      <c r="B1945" t="s">
        <v>4220</v>
      </c>
      <c r="C1945" t="s">
        <v>1960</v>
      </c>
      <c r="D1945">
        <v>217</v>
      </c>
      <c r="E1945">
        <v>3</v>
      </c>
      <c r="F1945">
        <v>3</v>
      </c>
      <c r="G1945" s="4">
        <v>266</v>
      </c>
      <c r="H1945">
        <f t="shared" si="395"/>
        <v>81.58</v>
      </c>
      <c r="I1945">
        <f t="shared" si="396"/>
        <v>214</v>
      </c>
      <c r="J1945" s="3" t="str">
        <f t="shared" si="397"/>
        <v>PSOE</v>
      </c>
      <c r="K1945" s="3" t="str">
        <f t="shared" si="398"/>
        <v>PP</v>
      </c>
      <c r="L1945" s="3">
        <f t="shared" si="399"/>
        <v>31.78</v>
      </c>
      <c r="M1945" s="3">
        <f t="shared" si="400"/>
        <v>31.31</v>
      </c>
      <c r="N1945">
        <v>68</v>
      </c>
      <c r="O1945">
        <v>67</v>
      </c>
      <c r="P1945">
        <v>18</v>
      </c>
      <c r="Q1945">
        <v>12</v>
      </c>
      <c r="R1945">
        <v>29</v>
      </c>
      <c r="S1945">
        <v>0</v>
      </c>
      <c r="T1945">
        <v>0</v>
      </c>
      <c r="U1945">
        <f t="shared" si="390"/>
        <v>31.78</v>
      </c>
      <c r="V1945">
        <f t="shared" si="391"/>
        <v>31.31</v>
      </c>
      <c r="W1945">
        <f t="shared" si="392"/>
        <v>8.41</v>
      </c>
      <c r="X1945">
        <f t="shared" si="393"/>
        <v>5.61</v>
      </c>
      <c r="Y1945">
        <f t="shared" si="394"/>
        <v>13.55</v>
      </c>
      <c r="Z1945">
        <f t="shared" si="401"/>
        <v>0</v>
      </c>
      <c r="AA1945">
        <f t="shared" si="402"/>
        <v>0</v>
      </c>
    </row>
    <row r="1946" spans="1:27" x14ac:dyDescent="0.3">
      <c r="A1946" t="s">
        <v>4534</v>
      </c>
      <c r="B1946" t="s">
        <v>4221</v>
      </c>
      <c r="C1946" t="s">
        <v>1961</v>
      </c>
      <c r="D1946">
        <v>4715</v>
      </c>
      <c r="E1946">
        <v>62</v>
      </c>
      <c r="F1946">
        <v>40</v>
      </c>
      <c r="G1946" s="4">
        <v>6695</v>
      </c>
      <c r="H1946">
        <f t="shared" si="395"/>
        <v>70.430000000000007</v>
      </c>
      <c r="I1946">
        <f t="shared" si="396"/>
        <v>4653</v>
      </c>
      <c r="J1946" s="3" t="str">
        <f t="shared" si="397"/>
        <v>PSOE</v>
      </c>
      <c r="K1946" s="3" t="str">
        <f t="shared" si="398"/>
        <v>PP</v>
      </c>
      <c r="L1946" s="3">
        <f t="shared" si="399"/>
        <v>40.729999999999997</v>
      </c>
      <c r="M1946" s="3">
        <f t="shared" si="400"/>
        <v>24.37</v>
      </c>
      <c r="N1946">
        <v>1895</v>
      </c>
      <c r="O1946">
        <v>1134</v>
      </c>
      <c r="P1946">
        <v>255</v>
      </c>
      <c r="Q1946">
        <v>267</v>
      </c>
      <c r="R1946">
        <v>727</v>
      </c>
      <c r="S1946">
        <v>0</v>
      </c>
      <c r="T1946">
        <v>0</v>
      </c>
      <c r="U1946">
        <f t="shared" si="390"/>
        <v>40.729999999999997</v>
      </c>
      <c r="V1946">
        <f t="shared" si="391"/>
        <v>24.37</v>
      </c>
      <c r="W1946">
        <f t="shared" si="392"/>
        <v>5.48</v>
      </c>
      <c r="X1946">
        <f t="shared" si="393"/>
        <v>5.74</v>
      </c>
      <c r="Y1946">
        <f t="shared" si="394"/>
        <v>15.62</v>
      </c>
      <c r="Z1946">
        <f t="shared" si="401"/>
        <v>0</v>
      </c>
      <c r="AA1946">
        <f t="shared" si="402"/>
        <v>0</v>
      </c>
    </row>
    <row r="1947" spans="1:27" x14ac:dyDescent="0.3">
      <c r="A1947" t="s">
        <v>4534</v>
      </c>
      <c r="B1947" t="s">
        <v>4222</v>
      </c>
      <c r="C1947" t="s">
        <v>1962</v>
      </c>
      <c r="D1947">
        <v>149</v>
      </c>
      <c r="E1947">
        <v>2</v>
      </c>
      <c r="F1947">
        <v>3</v>
      </c>
      <c r="G1947" s="4">
        <v>204</v>
      </c>
      <c r="H1947">
        <f t="shared" si="395"/>
        <v>73.040000000000006</v>
      </c>
      <c r="I1947">
        <f t="shared" si="396"/>
        <v>147</v>
      </c>
      <c r="J1947" s="3" t="str">
        <f t="shared" si="397"/>
        <v>PP</v>
      </c>
      <c r="K1947" s="3" t="str">
        <f t="shared" si="398"/>
        <v>PSOE</v>
      </c>
      <c r="L1947" s="3">
        <f t="shared" si="399"/>
        <v>46.26</v>
      </c>
      <c r="M1947" s="3">
        <f t="shared" si="400"/>
        <v>33.33</v>
      </c>
      <c r="N1947">
        <v>49</v>
      </c>
      <c r="O1947">
        <v>68</v>
      </c>
      <c r="P1947">
        <v>11</v>
      </c>
      <c r="Q1947">
        <v>0</v>
      </c>
      <c r="R1947">
        <v>14</v>
      </c>
      <c r="S1947">
        <v>0</v>
      </c>
      <c r="T1947">
        <v>0</v>
      </c>
      <c r="U1947">
        <f t="shared" si="390"/>
        <v>33.33</v>
      </c>
      <c r="V1947">
        <f t="shared" si="391"/>
        <v>46.26</v>
      </c>
      <c r="W1947">
        <f t="shared" si="392"/>
        <v>7.48</v>
      </c>
      <c r="X1947">
        <f t="shared" si="393"/>
        <v>0</v>
      </c>
      <c r="Y1947">
        <f t="shared" si="394"/>
        <v>9.52</v>
      </c>
      <c r="Z1947">
        <f t="shared" si="401"/>
        <v>0</v>
      </c>
      <c r="AA1947">
        <f t="shared" si="402"/>
        <v>0</v>
      </c>
    </row>
    <row r="1948" spans="1:27" x14ac:dyDescent="0.3">
      <c r="A1948" t="s">
        <v>4534</v>
      </c>
      <c r="B1948" t="s">
        <v>4223</v>
      </c>
      <c r="C1948" t="s">
        <v>1963</v>
      </c>
      <c r="D1948">
        <v>73</v>
      </c>
      <c r="E1948">
        <v>0</v>
      </c>
      <c r="F1948">
        <v>0</v>
      </c>
      <c r="G1948" s="4">
        <v>101</v>
      </c>
      <c r="H1948">
        <f t="shared" si="395"/>
        <v>72.28</v>
      </c>
      <c r="I1948">
        <f t="shared" si="396"/>
        <v>73</v>
      </c>
      <c r="J1948" s="3" t="str">
        <f t="shared" si="397"/>
        <v>PSOE</v>
      </c>
      <c r="K1948" s="3" t="str">
        <f t="shared" si="398"/>
        <v>PP</v>
      </c>
      <c r="L1948" s="3">
        <f t="shared" si="399"/>
        <v>38.36</v>
      </c>
      <c r="M1948" s="3">
        <f t="shared" si="400"/>
        <v>32.880000000000003</v>
      </c>
      <c r="N1948">
        <v>28</v>
      </c>
      <c r="O1948">
        <v>24</v>
      </c>
      <c r="P1948">
        <v>4</v>
      </c>
      <c r="Q1948">
        <v>6</v>
      </c>
      <c r="R1948">
        <v>9</v>
      </c>
      <c r="S1948">
        <v>0</v>
      </c>
      <c r="T1948">
        <v>0</v>
      </c>
      <c r="U1948">
        <f t="shared" si="390"/>
        <v>38.36</v>
      </c>
      <c r="V1948">
        <f t="shared" si="391"/>
        <v>32.880000000000003</v>
      </c>
      <c r="W1948">
        <f t="shared" si="392"/>
        <v>5.48</v>
      </c>
      <c r="X1948">
        <f t="shared" si="393"/>
        <v>8.2200000000000006</v>
      </c>
      <c r="Y1948">
        <f t="shared" si="394"/>
        <v>12.33</v>
      </c>
      <c r="Z1948">
        <f t="shared" si="401"/>
        <v>0</v>
      </c>
      <c r="AA1948">
        <f t="shared" si="402"/>
        <v>0</v>
      </c>
    </row>
    <row r="1949" spans="1:27" x14ac:dyDescent="0.3">
      <c r="A1949" t="s">
        <v>4534</v>
      </c>
      <c r="B1949" t="s">
        <v>4224</v>
      </c>
      <c r="C1949" t="s">
        <v>1964</v>
      </c>
      <c r="D1949">
        <v>149</v>
      </c>
      <c r="E1949">
        <v>5</v>
      </c>
      <c r="F1949">
        <v>1</v>
      </c>
      <c r="G1949" s="4">
        <v>168</v>
      </c>
      <c r="H1949">
        <f t="shared" si="395"/>
        <v>88.69</v>
      </c>
      <c r="I1949">
        <f t="shared" si="396"/>
        <v>144</v>
      </c>
      <c r="J1949" s="3" t="str">
        <f t="shared" si="397"/>
        <v>PP</v>
      </c>
      <c r="K1949" s="3" t="str">
        <f t="shared" si="398"/>
        <v>PSOE</v>
      </c>
      <c r="L1949" s="3">
        <f t="shared" si="399"/>
        <v>54.17</v>
      </c>
      <c r="M1949" s="3">
        <f t="shared" si="400"/>
        <v>23.61</v>
      </c>
      <c r="N1949">
        <v>34</v>
      </c>
      <c r="O1949">
        <v>78</v>
      </c>
      <c r="P1949">
        <v>6</v>
      </c>
      <c r="Q1949">
        <v>5</v>
      </c>
      <c r="R1949">
        <v>14</v>
      </c>
      <c r="S1949">
        <v>0</v>
      </c>
      <c r="T1949">
        <v>0</v>
      </c>
      <c r="U1949">
        <f t="shared" si="390"/>
        <v>23.61</v>
      </c>
      <c r="V1949">
        <f t="shared" si="391"/>
        <v>54.17</v>
      </c>
      <c r="W1949">
        <f t="shared" si="392"/>
        <v>4.17</v>
      </c>
      <c r="X1949">
        <f t="shared" si="393"/>
        <v>3.47</v>
      </c>
      <c r="Y1949">
        <f t="shared" si="394"/>
        <v>9.7200000000000006</v>
      </c>
      <c r="Z1949">
        <f t="shared" si="401"/>
        <v>0</v>
      </c>
      <c r="AA1949">
        <f t="shared" si="402"/>
        <v>0</v>
      </c>
    </row>
    <row r="1950" spans="1:27" x14ac:dyDescent="0.3">
      <c r="A1950" t="s">
        <v>4534</v>
      </c>
      <c r="B1950" t="s">
        <v>4225</v>
      </c>
      <c r="C1950" t="s">
        <v>1965</v>
      </c>
      <c r="D1950">
        <v>290</v>
      </c>
      <c r="E1950">
        <v>2</v>
      </c>
      <c r="F1950">
        <v>2</v>
      </c>
      <c r="G1950" s="4">
        <v>372</v>
      </c>
      <c r="H1950">
        <f t="shared" si="395"/>
        <v>77.959999999999994</v>
      </c>
      <c r="I1950">
        <f t="shared" si="396"/>
        <v>288</v>
      </c>
      <c r="J1950" s="3" t="str">
        <f t="shared" si="397"/>
        <v>PP</v>
      </c>
      <c r="K1950" s="3" t="str">
        <f t="shared" si="398"/>
        <v>PSOE</v>
      </c>
      <c r="L1950" s="3">
        <f t="shared" si="399"/>
        <v>37.85</v>
      </c>
      <c r="M1950" s="3">
        <f t="shared" si="400"/>
        <v>32.64</v>
      </c>
      <c r="N1950">
        <v>94</v>
      </c>
      <c r="O1950">
        <v>109</v>
      </c>
      <c r="P1950">
        <v>10</v>
      </c>
      <c r="Q1950">
        <v>12</v>
      </c>
      <c r="R1950">
        <v>51</v>
      </c>
      <c r="S1950">
        <v>0</v>
      </c>
      <c r="T1950">
        <v>0</v>
      </c>
      <c r="U1950">
        <f t="shared" si="390"/>
        <v>32.64</v>
      </c>
      <c r="V1950">
        <f t="shared" si="391"/>
        <v>37.85</v>
      </c>
      <c r="W1950">
        <f t="shared" si="392"/>
        <v>3.47</v>
      </c>
      <c r="X1950">
        <f t="shared" si="393"/>
        <v>4.17</v>
      </c>
      <c r="Y1950">
        <f t="shared" si="394"/>
        <v>17.71</v>
      </c>
      <c r="Z1950">
        <f t="shared" si="401"/>
        <v>0</v>
      </c>
      <c r="AA1950">
        <f t="shared" si="402"/>
        <v>0</v>
      </c>
    </row>
    <row r="1951" spans="1:27" x14ac:dyDescent="0.3">
      <c r="A1951" t="s">
        <v>4534</v>
      </c>
      <c r="B1951" t="s">
        <v>4226</v>
      </c>
      <c r="C1951" t="s">
        <v>1966</v>
      </c>
      <c r="D1951">
        <v>48</v>
      </c>
      <c r="E1951">
        <v>1</v>
      </c>
      <c r="F1951">
        <v>1</v>
      </c>
      <c r="G1951" s="4">
        <v>59</v>
      </c>
      <c r="H1951">
        <f t="shared" si="395"/>
        <v>81.36</v>
      </c>
      <c r="I1951">
        <f t="shared" si="396"/>
        <v>47</v>
      </c>
      <c r="J1951" s="3" t="str">
        <f t="shared" si="397"/>
        <v>PP</v>
      </c>
      <c r="K1951" s="3" t="str">
        <f t="shared" si="398"/>
        <v>PSOE</v>
      </c>
      <c r="L1951" s="3">
        <f t="shared" si="399"/>
        <v>40.43</v>
      </c>
      <c r="M1951" s="3">
        <f t="shared" si="400"/>
        <v>23.4</v>
      </c>
      <c r="N1951">
        <v>11</v>
      </c>
      <c r="O1951">
        <v>19</v>
      </c>
      <c r="P1951">
        <v>4</v>
      </c>
      <c r="Q1951">
        <v>2</v>
      </c>
      <c r="R1951">
        <v>10</v>
      </c>
      <c r="S1951">
        <v>0</v>
      </c>
      <c r="T1951">
        <v>0</v>
      </c>
      <c r="U1951">
        <f t="shared" si="390"/>
        <v>23.4</v>
      </c>
      <c r="V1951">
        <f t="shared" si="391"/>
        <v>40.43</v>
      </c>
      <c r="W1951">
        <f t="shared" si="392"/>
        <v>8.51</v>
      </c>
      <c r="X1951">
        <f t="shared" si="393"/>
        <v>4.26</v>
      </c>
      <c r="Y1951">
        <f t="shared" si="394"/>
        <v>21.28</v>
      </c>
      <c r="Z1951">
        <f t="shared" si="401"/>
        <v>0</v>
      </c>
      <c r="AA1951">
        <f t="shared" si="402"/>
        <v>0</v>
      </c>
    </row>
    <row r="1952" spans="1:27" x14ac:dyDescent="0.3">
      <c r="A1952" t="s">
        <v>4534</v>
      </c>
      <c r="B1952" t="s">
        <v>4227</v>
      </c>
      <c r="C1952" t="s">
        <v>1967</v>
      </c>
      <c r="D1952">
        <v>147</v>
      </c>
      <c r="E1952">
        <v>0</v>
      </c>
      <c r="F1952">
        <v>0</v>
      </c>
      <c r="G1952" s="4">
        <v>164</v>
      </c>
      <c r="H1952">
        <f t="shared" si="395"/>
        <v>89.63</v>
      </c>
      <c r="I1952">
        <f t="shared" si="396"/>
        <v>147</v>
      </c>
      <c r="J1952" s="3" t="str">
        <f t="shared" si="397"/>
        <v>PP</v>
      </c>
      <c r="K1952" s="3" t="str">
        <f t="shared" si="398"/>
        <v>PSOE</v>
      </c>
      <c r="L1952" s="3">
        <f t="shared" si="399"/>
        <v>32.65</v>
      </c>
      <c r="M1952" s="3">
        <f t="shared" si="400"/>
        <v>31.97</v>
      </c>
      <c r="N1952">
        <v>47</v>
      </c>
      <c r="O1952">
        <v>48</v>
      </c>
      <c r="P1952">
        <v>12</v>
      </c>
      <c r="Q1952">
        <v>3</v>
      </c>
      <c r="R1952">
        <v>29</v>
      </c>
      <c r="S1952">
        <v>0</v>
      </c>
      <c r="T1952">
        <v>0</v>
      </c>
      <c r="U1952">
        <f t="shared" si="390"/>
        <v>31.97</v>
      </c>
      <c r="V1952">
        <f t="shared" si="391"/>
        <v>32.65</v>
      </c>
      <c r="W1952">
        <f t="shared" si="392"/>
        <v>8.16</v>
      </c>
      <c r="X1952">
        <f t="shared" si="393"/>
        <v>2.04</v>
      </c>
      <c r="Y1952">
        <f t="shared" si="394"/>
        <v>19.73</v>
      </c>
      <c r="Z1952">
        <f t="shared" si="401"/>
        <v>0</v>
      </c>
      <c r="AA1952">
        <f t="shared" si="402"/>
        <v>0</v>
      </c>
    </row>
    <row r="1953" spans="1:27" x14ac:dyDescent="0.3">
      <c r="A1953" t="s">
        <v>4534</v>
      </c>
      <c r="B1953" t="s">
        <v>4228</v>
      </c>
      <c r="C1953" t="s">
        <v>1968</v>
      </c>
      <c r="D1953">
        <v>1000</v>
      </c>
      <c r="E1953">
        <v>15</v>
      </c>
      <c r="F1953">
        <v>12</v>
      </c>
      <c r="G1953" s="4">
        <v>1335</v>
      </c>
      <c r="H1953">
        <f t="shared" si="395"/>
        <v>74.91</v>
      </c>
      <c r="I1953">
        <f t="shared" si="396"/>
        <v>985</v>
      </c>
      <c r="J1953" s="3" t="str">
        <f t="shared" si="397"/>
        <v>PSOE</v>
      </c>
      <c r="K1953" s="3" t="str">
        <f t="shared" si="398"/>
        <v>Ciudadanos</v>
      </c>
      <c r="L1953" s="3">
        <f t="shared" si="399"/>
        <v>34.31</v>
      </c>
      <c r="M1953" s="3">
        <f t="shared" si="400"/>
        <v>25.58</v>
      </c>
      <c r="N1953">
        <v>338</v>
      </c>
      <c r="O1953">
        <v>231</v>
      </c>
      <c r="P1953">
        <v>69</v>
      </c>
      <c r="Q1953">
        <v>32</v>
      </c>
      <c r="R1953">
        <v>252</v>
      </c>
      <c r="S1953">
        <v>0</v>
      </c>
      <c r="T1953">
        <v>0</v>
      </c>
      <c r="U1953">
        <f t="shared" si="390"/>
        <v>34.31</v>
      </c>
      <c r="V1953">
        <f t="shared" si="391"/>
        <v>23.45</v>
      </c>
      <c r="W1953">
        <f t="shared" si="392"/>
        <v>7.01</v>
      </c>
      <c r="X1953">
        <f t="shared" si="393"/>
        <v>3.25</v>
      </c>
      <c r="Y1953">
        <f t="shared" si="394"/>
        <v>25.58</v>
      </c>
      <c r="Z1953">
        <f t="shared" si="401"/>
        <v>0</v>
      </c>
      <c r="AA1953">
        <f t="shared" si="402"/>
        <v>0</v>
      </c>
    </row>
    <row r="1954" spans="1:27" x14ac:dyDescent="0.3">
      <c r="A1954" t="s">
        <v>4534</v>
      </c>
      <c r="B1954" t="s">
        <v>4229</v>
      </c>
      <c r="C1954" t="s">
        <v>1969</v>
      </c>
      <c r="D1954">
        <v>123</v>
      </c>
      <c r="E1954">
        <v>0</v>
      </c>
      <c r="F1954">
        <v>1</v>
      </c>
      <c r="G1954" s="4">
        <v>137</v>
      </c>
      <c r="H1954">
        <f t="shared" si="395"/>
        <v>89.78</v>
      </c>
      <c r="I1954">
        <f t="shared" si="396"/>
        <v>123</v>
      </c>
      <c r="J1954" s="3" t="str">
        <f t="shared" si="397"/>
        <v>PP</v>
      </c>
      <c r="K1954" s="3" t="str">
        <f t="shared" si="398"/>
        <v>Ciudadanos</v>
      </c>
      <c r="L1954" s="3">
        <f t="shared" si="399"/>
        <v>34.15</v>
      </c>
      <c r="M1954" s="3">
        <f t="shared" si="400"/>
        <v>32.520000000000003</v>
      </c>
      <c r="N1954">
        <v>28</v>
      </c>
      <c r="O1954">
        <v>42</v>
      </c>
      <c r="P1954">
        <v>7</v>
      </c>
      <c r="Q1954">
        <v>0</v>
      </c>
      <c r="R1954">
        <v>40</v>
      </c>
      <c r="S1954">
        <v>0</v>
      </c>
      <c r="T1954">
        <v>0</v>
      </c>
      <c r="U1954">
        <f t="shared" si="390"/>
        <v>22.76</v>
      </c>
      <c r="V1954">
        <f t="shared" si="391"/>
        <v>34.15</v>
      </c>
      <c r="W1954">
        <f t="shared" si="392"/>
        <v>5.69</v>
      </c>
      <c r="X1954">
        <f t="shared" si="393"/>
        <v>0</v>
      </c>
      <c r="Y1954">
        <f t="shared" si="394"/>
        <v>32.520000000000003</v>
      </c>
      <c r="Z1954">
        <f t="shared" si="401"/>
        <v>0</v>
      </c>
      <c r="AA1954">
        <f t="shared" si="402"/>
        <v>0</v>
      </c>
    </row>
    <row r="1955" spans="1:27" x14ac:dyDescent="0.3">
      <c r="A1955" t="s">
        <v>4534</v>
      </c>
      <c r="B1955" t="s">
        <v>4230</v>
      </c>
      <c r="C1955" t="s">
        <v>1970</v>
      </c>
      <c r="D1955">
        <v>454</v>
      </c>
      <c r="E1955">
        <v>2</v>
      </c>
      <c r="F1955">
        <v>6</v>
      </c>
      <c r="G1955" s="4">
        <v>538</v>
      </c>
      <c r="H1955">
        <f t="shared" si="395"/>
        <v>84.39</v>
      </c>
      <c r="I1955">
        <f t="shared" si="396"/>
        <v>452</v>
      </c>
      <c r="J1955" s="3" t="str">
        <f t="shared" si="397"/>
        <v>PP</v>
      </c>
      <c r="K1955" s="3" t="str">
        <f t="shared" si="398"/>
        <v>PSOE</v>
      </c>
      <c r="L1955" s="3">
        <f t="shared" si="399"/>
        <v>55.31</v>
      </c>
      <c r="M1955" s="3">
        <f t="shared" si="400"/>
        <v>18.809999999999999</v>
      </c>
      <c r="N1955">
        <v>85</v>
      </c>
      <c r="O1955">
        <v>250</v>
      </c>
      <c r="P1955">
        <v>23</v>
      </c>
      <c r="Q1955">
        <v>13</v>
      </c>
      <c r="R1955">
        <v>66</v>
      </c>
      <c r="S1955">
        <v>0</v>
      </c>
      <c r="T1955">
        <v>0</v>
      </c>
      <c r="U1955">
        <f t="shared" si="390"/>
        <v>18.809999999999999</v>
      </c>
      <c r="V1955">
        <f t="shared" si="391"/>
        <v>55.31</v>
      </c>
      <c r="W1955">
        <f t="shared" si="392"/>
        <v>5.09</v>
      </c>
      <c r="X1955">
        <f t="shared" si="393"/>
        <v>2.88</v>
      </c>
      <c r="Y1955">
        <f t="shared" si="394"/>
        <v>14.6</v>
      </c>
      <c r="Z1955">
        <f t="shared" si="401"/>
        <v>0</v>
      </c>
      <c r="AA1955">
        <f t="shared" si="402"/>
        <v>0</v>
      </c>
    </row>
    <row r="1956" spans="1:27" x14ac:dyDescent="0.3">
      <c r="A1956" t="s">
        <v>4534</v>
      </c>
      <c r="B1956" t="s">
        <v>4231</v>
      </c>
      <c r="C1956" t="s">
        <v>1971</v>
      </c>
      <c r="D1956">
        <v>75</v>
      </c>
      <c r="E1956">
        <v>1</v>
      </c>
      <c r="F1956">
        <v>1</v>
      </c>
      <c r="G1956" s="4">
        <v>82</v>
      </c>
      <c r="H1956">
        <f t="shared" si="395"/>
        <v>91.46</v>
      </c>
      <c r="I1956">
        <f t="shared" si="396"/>
        <v>74</v>
      </c>
      <c r="J1956" s="3" t="str">
        <f t="shared" si="397"/>
        <v>PSOE</v>
      </c>
      <c r="K1956" s="3" t="str">
        <f t="shared" si="398"/>
        <v>PP</v>
      </c>
      <c r="L1956" s="3">
        <f t="shared" si="399"/>
        <v>36.49</v>
      </c>
      <c r="M1956" s="3">
        <f t="shared" si="400"/>
        <v>32.43</v>
      </c>
      <c r="N1956">
        <v>27</v>
      </c>
      <c r="O1956">
        <v>24</v>
      </c>
      <c r="P1956">
        <v>2</v>
      </c>
      <c r="Q1956">
        <v>1</v>
      </c>
      <c r="R1956">
        <v>14</v>
      </c>
      <c r="S1956">
        <v>0</v>
      </c>
      <c r="T1956">
        <v>0</v>
      </c>
      <c r="U1956">
        <f t="shared" si="390"/>
        <v>36.49</v>
      </c>
      <c r="V1956">
        <f t="shared" si="391"/>
        <v>32.43</v>
      </c>
      <c r="W1956">
        <f t="shared" si="392"/>
        <v>2.7</v>
      </c>
      <c r="X1956">
        <f t="shared" si="393"/>
        <v>1.35</v>
      </c>
      <c r="Y1956">
        <f t="shared" si="394"/>
        <v>18.920000000000002</v>
      </c>
      <c r="Z1956">
        <f t="shared" si="401"/>
        <v>0</v>
      </c>
      <c r="AA1956">
        <f t="shared" si="402"/>
        <v>0</v>
      </c>
    </row>
    <row r="1957" spans="1:27" x14ac:dyDescent="0.3">
      <c r="A1957" t="s">
        <v>4534</v>
      </c>
      <c r="B1957" t="s">
        <v>4232</v>
      </c>
      <c r="C1957" t="s">
        <v>1972</v>
      </c>
      <c r="D1957">
        <v>168691</v>
      </c>
      <c r="E1957">
        <v>949</v>
      </c>
      <c r="F1957">
        <v>1196</v>
      </c>
      <c r="G1957" s="4">
        <v>244334</v>
      </c>
      <c r="H1957">
        <f t="shared" si="395"/>
        <v>69.040000000000006</v>
      </c>
      <c r="I1957">
        <f t="shared" si="396"/>
        <v>167742</v>
      </c>
      <c r="J1957" s="3" t="str">
        <f t="shared" si="397"/>
        <v>PSOE</v>
      </c>
      <c r="K1957" s="3" t="str">
        <f t="shared" si="398"/>
        <v>PP</v>
      </c>
      <c r="L1957" s="3">
        <f t="shared" si="399"/>
        <v>35.96</v>
      </c>
      <c r="M1957" s="3">
        <f t="shared" si="400"/>
        <v>27.77</v>
      </c>
      <c r="N1957">
        <v>60316</v>
      </c>
      <c r="O1957">
        <v>46575</v>
      </c>
      <c r="P1957">
        <v>10990</v>
      </c>
      <c r="Q1957">
        <v>8218</v>
      </c>
      <c r="R1957">
        <v>30290</v>
      </c>
      <c r="S1957">
        <v>0</v>
      </c>
      <c r="T1957">
        <v>0</v>
      </c>
      <c r="U1957">
        <f t="shared" si="390"/>
        <v>35.96</v>
      </c>
      <c r="V1957">
        <f t="shared" si="391"/>
        <v>27.77</v>
      </c>
      <c r="W1957">
        <f t="shared" si="392"/>
        <v>6.55</v>
      </c>
      <c r="X1957">
        <f t="shared" si="393"/>
        <v>4.9000000000000004</v>
      </c>
      <c r="Y1957">
        <f t="shared" si="394"/>
        <v>18.059999999999999</v>
      </c>
      <c r="Z1957">
        <f t="shared" si="401"/>
        <v>0</v>
      </c>
      <c r="AA1957">
        <f t="shared" si="402"/>
        <v>0</v>
      </c>
    </row>
    <row r="1958" spans="1:27" x14ac:dyDescent="0.3">
      <c r="A1958" t="s">
        <v>4534</v>
      </c>
      <c r="B1958" t="s">
        <v>4233</v>
      </c>
      <c r="C1958" t="s">
        <v>1973</v>
      </c>
      <c r="D1958">
        <v>55</v>
      </c>
      <c r="E1958">
        <v>1</v>
      </c>
      <c r="F1958">
        <v>0</v>
      </c>
      <c r="G1958" s="4">
        <v>75</v>
      </c>
      <c r="H1958">
        <f t="shared" si="395"/>
        <v>73.33</v>
      </c>
      <c r="I1958">
        <f t="shared" si="396"/>
        <v>54</v>
      </c>
      <c r="J1958" s="3" t="str">
        <f t="shared" si="397"/>
        <v>PP</v>
      </c>
      <c r="K1958" s="3" t="str">
        <f t="shared" si="398"/>
        <v>PSOE</v>
      </c>
      <c r="L1958" s="3">
        <f t="shared" si="399"/>
        <v>50</v>
      </c>
      <c r="M1958" s="3">
        <f t="shared" si="400"/>
        <v>24.07</v>
      </c>
      <c r="N1958">
        <v>13</v>
      </c>
      <c r="O1958">
        <v>27</v>
      </c>
      <c r="P1958">
        <v>8</v>
      </c>
      <c r="Q1958">
        <v>0</v>
      </c>
      <c r="R1958">
        <v>6</v>
      </c>
      <c r="S1958">
        <v>0</v>
      </c>
      <c r="T1958">
        <v>0</v>
      </c>
      <c r="U1958">
        <f t="shared" si="390"/>
        <v>24.07</v>
      </c>
      <c r="V1958">
        <f t="shared" si="391"/>
        <v>50</v>
      </c>
      <c r="W1958">
        <f t="shared" si="392"/>
        <v>14.81</v>
      </c>
      <c r="X1958">
        <f t="shared" si="393"/>
        <v>0</v>
      </c>
      <c r="Y1958">
        <f t="shared" si="394"/>
        <v>11.11</v>
      </c>
      <c r="Z1958">
        <f t="shared" si="401"/>
        <v>0</v>
      </c>
      <c r="AA1958">
        <f t="shared" si="402"/>
        <v>0</v>
      </c>
    </row>
    <row r="1959" spans="1:27" x14ac:dyDescent="0.3">
      <c r="A1959" t="s">
        <v>4534</v>
      </c>
      <c r="B1959" t="s">
        <v>4234</v>
      </c>
      <c r="C1959" t="s">
        <v>1974</v>
      </c>
      <c r="D1959">
        <v>82</v>
      </c>
      <c r="E1959">
        <v>0</v>
      </c>
      <c r="F1959">
        <v>0</v>
      </c>
      <c r="G1959" s="4">
        <v>99</v>
      </c>
      <c r="H1959">
        <f t="shared" si="395"/>
        <v>82.83</v>
      </c>
      <c r="I1959">
        <f t="shared" si="396"/>
        <v>82</v>
      </c>
      <c r="J1959" s="3" t="str">
        <f t="shared" si="397"/>
        <v>PP</v>
      </c>
      <c r="K1959" s="3" t="str">
        <f t="shared" si="398"/>
        <v>PSOE</v>
      </c>
      <c r="L1959" s="3">
        <f t="shared" si="399"/>
        <v>37.799999999999997</v>
      </c>
      <c r="M1959" s="3">
        <f t="shared" si="400"/>
        <v>28.05</v>
      </c>
      <c r="N1959">
        <v>23</v>
      </c>
      <c r="O1959">
        <v>31</v>
      </c>
      <c r="P1959">
        <v>7</v>
      </c>
      <c r="Q1959">
        <v>3</v>
      </c>
      <c r="R1959">
        <v>17</v>
      </c>
      <c r="S1959">
        <v>0</v>
      </c>
      <c r="T1959">
        <v>0</v>
      </c>
      <c r="U1959">
        <f t="shared" si="390"/>
        <v>28.05</v>
      </c>
      <c r="V1959">
        <f t="shared" si="391"/>
        <v>37.799999999999997</v>
      </c>
      <c r="W1959">
        <f t="shared" si="392"/>
        <v>8.5399999999999991</v>
      </c>
      <c r="X1959">
        <f t="shared" si="393"/>
        <v>3.66</v>
      </c>
      <c r="Y1959">
        <f t="shared" si="394"/>
        <v>20.73</v>
      </c>
      <c r="Z1959">
        <f t="shared" si="401"/>
        <v>0</v>
      </c>
      <c r="AA1959">
        <f t="shared" si="402"/>
        <v>0</v>
      </c>
    </row>
    <row r="1960" spans="1:27" x14ac:dyDescent="0.3">
      <c r="A1960" t="s">
        <v>4534</v>
      </c>
      <c r="B1960" t="s">
        <v>4235</v>
      </c>
      <c r="C1960" t="s">
        <v>1975</v>
      </c>
      <c r="D1960">
        <v>130</v>
      </c>
      <c r="E1960">
        <v>1</v>
      </c>
      <c r="F1960">
        <v>0</v>
      </c>
      <c r="G1960" s="4">
        <v>151</v>
      </c>
      <c r="H1960">
        <f t="shared" si="395"/>
        <v>86.09</v>
      </c>
      <c r="I1960">
        <f t="shared" si="396"/>
        <v>129</v>
      </c>
      <c r="J1960" s="3" t="str">
        <f t="shared" si="397"/>
        <v>PP</v>
      </c>
      <c r="K1960" s="3" t="str">
        <f t="shared" si="398"/>
        <v>PSOE</v>
      </c>
      <c r="L1960" s="3">
        <f t="shared" si="399"/>
        <v>54.26</v>
      </c>
      <c r="M1960" s="3">
        <f t="shared" si="400"/>
        <v>28.68</v>
      </c>
      <c r="N1960">
        <v>37</v>
      </c>
      <c r="O1960">
        <v>70</v>
      </c>
      <c r="P1960">
        <v>8</v>
      </c>
      <c r="Q1960">
        <v>0</v>
      </c>
      <c r="R1960">
        <v>11</v>
      </c>
      <c r="S1960">
        <v>0</v>
      </c>
      <c r="T1960">
        <v>0</v>
      </c>
      <c r="U1960">
        <f t="shared" si="390"/>
        <v>28.68</v>
      </c>
      <c r="V1960">
        <f t="shared" si="391"/>
        <v>54.26</v>
      </c>
      <c r="W1960">
        <f t="shared" si="392"/>
        <v>6.2</v>
      </c>
      <c r="X1960">
        <f t="shared" si="393"/>
        <v>0</v>
      </c>
      <c r="Y1960">
        <f t="shared" si="394"/>
        <v>8.5299999999999994</v>
      </c>
      <c r="Z1960">
        <f t="shared" si="401"/>
        <v>0</v>
      </c>
      <c r="AA1960">
        <f t="shared" si="402"/>
        <v>0</v>
      </c>
    </row>
    <row r="1961" spans="1:27" x14ac:dyDescent="0.3">
      <c r="A1961" t="s">
        <v>4534</v>
      </c>
      <c r="B1961" t="s">
        <v>4236</v>
      </c>
      <c r="C1961" t="s">
        <v>1976</v>
      </c>
      <c r="D1961">
        <v>82</v>
      </c>
      <c r="E1961">
        <v>3</v>
      </c>
      <c r="F1961">
        <v>1</v>
      </c>
      <c r="G1961" s="4">
        <v>95</v>
      </c>
      <c r="H1961">
        <f t="shared" si="395"/>
        <v>86.32</v>
      </c>
      <c r="I1961">
        <f t="shared" si="396"/>
        <v>79</v>
      </c>
      <c r="J1961" s="3" t="str">
        <f t="shared" si="397"/>
        <v>PP</v>
      </c>
      <c r="K1961" s="3" t="str">
        <f t="shared" si="398"/>
        <v>PSOE</v>
      </c>
      <c r="L1961" s="3">
        <f t="shared" si="399"/>
        <v>49.37</v>
      </c>
      <c r="M1961" s="3">
        <f t="shared" si="400"/>
        <v>24.05</v>
      </c>
      <c r="N1961">
        <v>19</v>
      </c>
      <c r="O1961">
        <v>39</v>
      </c>
      <c r="P1961">
        <v>7</v>
      </c>
      <c r="Q1961">
        <v>2</v>
      </c>
      <c r="R1961">
        <v>10</v>
      </c>
      <c r="S1961">
        <v>0</v>
      </c>
      <c r="T1961">
        <v>0</v>
      </c>
      <c r="U1961">
        <f t="shared" si="390"/>
        <v>24.05</v>
      </c>
      <c r="V1961">
        <f t="shared" si="391"/>
        <v>49.37</v>
      </c>
      <c r="W1961">
        <f t="shared" si="392"/>
        <v>8.86</v>
      </c>
      <c r="X1961">
        <f t="shared" si="393"/>
        <v>2.5299999999999998</v>
      </c>
      <c r="Y1961">
        <f t="shared" si="394"/>
        <v>12.66</v>
      </c>
      <c r="Z1961">
        <f t="shared" si="401"/>
        <v>0</v>
      </c>
      <c r="AA1961">
        <f t="shared" si="402"/>
        <v>0</v>
      </c>
    </row>
    <row r="1962" spans="1:27" x14ac:dyDescent="0.3">
      <c r="A1962" t="s">
        <v>4534</v>
      </c>
      <c r="B1962" t="s">
        <v>4237</v>
      </c>
      <c r="C1962" t="s">
        <v>1977</v>
      </c>
      <c r="D1962">
        <v>89</v>
      </c>
      <c r="E1962">
        <v>0</v>
      </c>
      <c r="F1962">
        <v>1</v>
      </c>
      <c r="G1962" s="4">
        <v>114</v>
      </c>
      <c r="H1962">
        <f t="shared" si="395"/>
        <v>78.069999999999993</v>
      </c>
      <c r="I1962">
        <f t="shared" si="396"/>
        <v>89</v>
      </c>
      <c r="J1962" s="3" t="str">
        <f t="shared" si="397"/>
        <v>PP</v>
      </c>
      <c r="K1962" s="3" t="str">
        <f t="shared" si="398"/>
        <v>PSOE</v>
      </c>
      <c r="L1962" s="3">
        <f t="shared" si="399"/>
        <v>33.71</v>
      </c>
      <c r="M1962" s="3">
        <f t="shared" si="400"/>
        <v>30.34</v>
      </c>
      <c r="N1962">
        <v>27</v>
      </c>
      <c r="O1962">
        <v>30</v>
      </c>
      <c r="P1962">
        <v>8</v>
      </c>
      <c r="Q1962">
        <v>6</v>
      </c>
      <c r="R1962">
        <v>15</v>
      </c>
      <c r="S1962">
        <v>0</v>
      </c>
      <c r="T1962">
        <v>0</v>
      </c>
      <c r="U1962">
        <f t="shared" si="390"/>
        <v>30.34</v>
      </c>
      <c r="V1962">
        <f t="shared" si="391"/>
        <v>33.71</v>
      </c>
      <c r="W1962">
        <f t="shared" si="392"/>
        <v>8.99</v>
      </c>
      <c r="X1962">
        <f t="shared" si="393"/>
        <v>6.74</v>
      </c>
      <c r="Y1962">
        <f t="shared" si="394"/>
        <v>16.850000000000001</v>
      </c>
      <c r="Z1962">
        <f t="shared" si="401"/>
        <v>0</v>
      </c>
      <c r="AA1962">
        <f t="shared" si="402"/>
        <v>0</v>
      </c>
    </row>
    <row r="1963" spans="1:27" x14ac:dyDescent="0.3">
      <c r="A1963" t="s">
        <v>4534</v>
      </c>
      <c r="B1963" t="s">
        <v>4238</v>
      </c>
      <c r="C1963" t="s">
        <v>1978</v>
      </c>
      <c r="D1963">
        <v>85</v>
      </c>
      <c r="E1963">
        <v>1</v>
      </c>
      <c r="F1963">
        <v>2</v>
      </c>
      <c r="G1963" s="4">
        <v>94</v>
      </c>
      <c r="H1963">
        <f t="shared" si="395"/>
        <v>90.43</v>
      </c>
      <c r="I1963">
        <f t="shared" si="396"/>
        <v>84</v>
      </c>
      <c r="J1963" s="3" t="str">
        <f t="shared" si="397"/>
        <v>PP</v>
      </c>
      <c r="K1963" s="3" t="str">
        <f t="shared" si="398"/>
        <v>PSOE</v>
      </c>
      <c r="L1963" s="3">
        <f t="shared" si="399"/>
        <v>40.479999999999997</v>
      </c>
      <c r="M1963" s="3">
        <f t="shared" si="400"/>
        <v>32.14</v>
      </c>
      <c r="N1963">
        <v>27</v>
      </c>
      <c r="O1963">
        <v>34</v>
      </c>
      <c r="P1963">
        <v>9</v>
      </c>
      <c r="Q1963">
        <v>4</v>
      </c>
      <c r="R1963">
        <v>6</v>
      </c>
      <c r="S1963">
        <v>0</v>
      </c>
      <c r="T1963">
        <v>0</v>
      </c>
      <c r="U1963">
        <f t="shared" si="390"/>
        <v>32.14</v>
      </c>
      <c r="V1963">
        <f t="shared" si="391"/>
        <v>40.479999999999997</v>
      </c>
      <c r="W1963">
        <f t="shared" si="392"/>
        <v>10.71</v>
      </c>
      <c r="X1963">
        <f t="shared" si="393"/>
        <v>4.76</v>
      </c>
      <c r="Y1963">
        <f t="shared" si="394"/>
        <v>7.14</v>
      </c>
      <c r="Z1963">
        <f t="shared" si="401"/>
        <v>0</v>
      </c>
      <c r="AA1963">
        <f t="shared" si="402"/>
        <v>0</v>
      </c>
    </row>
    <row r="1964" spans="1:27" x14ac:dyDescent="0.3">
      <c r="A1964" t="s">
        <v>4534</v>
      </c>
      <c r="B1964" t="s">
        <v>4239</v>
      </c>
      <c r="C1964" t="s">
        <v>1979</v>
      </c>
      <c r="D1964">
        <v>1258</v>
      </c>
      <c r="E1964">
        <v>12</v>
      </c>
      <c r="F1964">
        <v>15</v>
      </c>
      <c r="G1964" s="4">
        <v>1614</v>
      </c>
      <c r="H1964">
        <f t="shared" si="395"/>
        <v>77.94</v>
      </c>
      <c r="I1964">
        <f t="shared" si="396"/>
        <v>1246</v>
      </c>
      <c r="J1964" s="3" t="str">
        <f t="shared" si="397"/>
        <v>PSOE</v>
      </c>
      <c r="K1964" s="3" t="str">
        <f t="shared" si="398"/>
        <v>PP</v>
      </c>
      <c r="L1964" s="3">
        <f t="shared" si="399"/>
        <v>33.47</v>
      </c>
      <c r="M1964" s="3">
        <f t="shared" si="400"/>
        <v>30.18</v>
      </c>
      <c r="N1964">
        <v>417</v>
      </c>
      <c r="O1964">
        <v>376</v>
      </c>
      <c r="P1964">
        <v>89</v>
      </c>
      <c r="Q1964">
        <v>72</v>
      </c>
      <c r="R1964">
        <v>209</v>
      </c>
      <c r="S1964">
        <v>0</v>
      </c>
      <c r="T1964">
        <v>0</v>
      </c>
      <c r="U1964">
        <f t="shared" si="390"/>
        <v>33.47</v>
      </c>
      <c r="V1964">
        <f t="shared" si="391"/>
        <v>30.18</v>
      </c>
      <c r="W1964">
        <f t="shared" si="392"/>
        <v>7.14</v>
      </c>
      <c r="X1964">
        <f t="shared" si="393"/>
        <v>5.78</v>
      </c>
      <c r="Y1964">
        <f t="shared" si="394"/>
        <v>16.77</v>
      </c>
      <c r="Z1964">
        <f t="shared" si="401"/>
        <v>0</v>
      </c>
      <c r="AA1964">
        <f t="shared" si="402"/>
        <v>0</v>
      </c>
    </row>
    <row r="1965" spans="1:27" x14ac:dyDescent="0.3">
      <c r="A1965" t="s">
        <v>4534</v>
      </c>
      <c r="B1965" t="s">
        <v>4240</v>
      </c>
      <c r="C1965" t="s">
        <v>1980</v>
      </c>
      <c r="D1965">
        <v>250</v>
      </c>
      <c r="E1965">
        <v>7</v>
      </c>
      <c r="F1965">
        <v>4</v>
      </c>
      <c r="G1965" s="4">
        <v>293</v>
      </c>
      <c r="H1965">
        <f t="shared" si="395"/>
        <v>85.32</v>
      </c>
      <c r="I1965">
        <f t="shared" si="396"/>
        <v>243</v>
      </c>
      <c r="J1965" s="3" t="str">
        <f t="shared" si="397"/>
        <v>PP</v>
      </c>
      <c r="K1965" s="3" t="str">
        <f t="shared" si="398"/>
        <v>PSOE</v>
      </c>
      <c r="L1965" s="3">
        <f t="shared" si="399"/>
        <v>27.57</v>
      </c>
      <c r="M1965" s="3">
        <f t="shared" si="400"/>
        <v>22.63</v>
      </c>
      <c r="N1965">
        <v>55</v>
      </c>
      <c r="O1965">
        <v>67</v>
      </c>
      <c r="P1965">
        <v>6</v>
      </c>
      <c r="Q1965">
        <v>21</v>
      </c>
      <c r="R1965">
        <v>25</v>
      </c>
      <c r="S1965">
        <v>0</v>
      </c>
      <c r="T1965">
        <v>0</v>
      </c>
      <c r="U1965">
        <f t="shared" si="390"/>
        <v>22.63</v>
      </c>
      <c r="V1965">
        <f t="shared" si="391"/>
        <v>27.57</v>
      </c>
      <c r="W1965">
        <f t="shared" si="392"/>
        <v>2.4700000000000002</v>
      </c>
      <c r="X1965">
        <f t="shared" si="393"/>
        <v>8.64</v>
      </c>
      <c r="Y1965">
        <f t="shared" si="394"/>
        <v>10.29</v>
      </c>
      <c r="Z1965">
        <f t="shared" si="401"/>
        <v>0</v>
      </c>
      <c r="AA1965">
        <f t="shared" si="402"/>
        <v>0</v>
      </c>
    </row>
    <row r="1966" spans="1:27" x14ac:dyDescent="0.3">
      <c r="A1966" t="s">
        <v>4534</v>
      </c>
      <c r="B1966" t="s">
        <v>4241</v>
      </c>
      <c r="C1966" t="s">
        <v>1981</v>
      </c>
      <c r="D1966">
        <v>315</v>
      </c>
      <c r="E1966">
        <v>23</v>
      </c>
      <c r="F1966">
        <v>6</v>
      </c>
      <c r="G1966" s="4">
        <v>432</v>
      </c>
      <c r="H1966">
        <f t="shared" si="395"/>
        <v>72.92</v>
      </c>
      <c r="I1966">
        <f t="shared" si="396"/>
        <v>292</v>
      </c>
      <c r="J1966" s="3" t="str">
        <f t="shared" si="397"/>
        <v>PSOE</v>
      </c>
      <c r="K1966" s="3" t="str">
        <f t="shared" si="398"/>
        <v>PP</v>
      </c>
      <c r="L1966" s="3">
        <f t="shared" si="399"/>
        <v>35.270000000000003</v>
      </c>
      <c r="M1966" s="3">
        <f t="shared" si="400"/>
        <v>23.29</v>
      </c>
      <c r="N1966">
        <v>103</v>
      </c>
      <c r="O1966">
        <v>68</v>
      </c>
      <c r="P1966">
        <v>15</v>
      </c>
      <c r="Q1966">
        <v>29</v>
      </c>
      <c r="R1966">
        <v>55</v>
      </c>
      <c r="S1966">
        <v>0</v>
      </c>
      <c r="T1966">
        <v>0</v>
      </c>
      <c r="U1966">
        <f t="shared" si="390"/>
        <v>35.270000000000003</v>
      </c>
      <c r="V1966">
        <f t="shared" si="391"/>
        <v>23.29</v>
      </c>
      <c r="W1966">
        <f t="shared" si="392"/>
        <v>5.14</v>
      </c>
      <c r="X1966">
        <f t="shared" si="393"/>
        <v>9.93</v>
      </c>
      <c r="Y1966">
        <f t="shared" si="394"/>
        <v>18.84</v>
      </c>
      <c r="Z1966">
        <f t="shared" si="401"/>
        <v>0</v>
      </c>
      <c r="AA1966">
        <f t="shared" si="402"/>
        <v>0</v>
      </c>
    </row>
    <row r="1967" spans="1:27" x14ac:dyDescent="0.3">
      <c r="A1967" t="s">
        <v>4534</v>
      </c>
      <c r="B1967" t="s">
        <v>4242</v>
      </c>
      <c r="C1967" t="s">
        <v>1982</v>
      </c>
      <c r="D1967">
        <v>20</v>
      </c>
      <c r="E1967">
        <v>0</v>
      </c>
      <c r="F1967">
        <v>0</v>
      </c>
      <c r="G1967" s="4">
        <v>28</v>
      </c>
      <c r="H1967">
        <f t="shared" si="395"/>
        <v>71.430000000000007</v>
      </c>
      <c r="I1967">
        <f t="shared" si="396"/>
        <v>20</v>
      </c>
      <c r="J1967" s="3" t="str">
        <f t="shared" si="397"/>
        <v>PP</v>
      </c>
      <c r="K1967" s="3" t="str">
        <f t="shared" si="398"/>
        <v>VOX</v>
      </c>
      <c r="L1967" s="3">
        <f t="shared" si="399"/>
        <v>70</v>
      </c>
      <c r="M1967" s="3">
        <f t="shared" si="400"/>
        <v>15</v>
      </c>
      <c r="N1967">
        <v>1</v>
      </c>
      <c r="O1967">
        <v>14</v>
      </c>
      <c r="P1967">
        <v>3</v>
      </c>
      <c r="Q1967">
        <v>0</v>
      </c>
      <c r="R1967">
        <v>2</v>
      </c>
      <c r="S1967">
        <v>0</v>
      </c>
      <c r="T1967">
        <v>0</v>
      </c>
      <c r="U1967">
        <f t="shared" si="390"/>
        <v>5</v>
      </c>
      <c r="V1967">
        <f t="shared" si="391"/>
        <v>70</v>
      </c>
      <c r="W1967">
        <f t="shared" si="392"/>
        <v>15</v>
      </c>
      <c r="X1967">
        <f t="shared" si="393"/>
        <v>0</v>
      </c>
      <c r="Y1967">
        <f t="shared" si="394"/>
        <v>10</v>
      </c>
      <c r="Z1967">
        <f t="shared" si="401"/>
        <v>0</v>
      </c>
      <c r="AA1967">
        <f t="shared" si="402"/>
        <v>0</v>
      </c>
    </row>
    <row r="1968" spans="1:27" x14ac:dyDescent="0.3">
      <c r="A1968" t="s">
        <v>4534</v>
      </c>
      <c r="B1968" t="s">
        <v>4243</v>
      </c>
      <c r="C1968" t="s">
        <v>1983</v>
      </c>
      <c r="D1968">
        <v>736</v>
      </c>
      <c r="E1968">
        <v>8</v>
      </c>
      <c r="F1968">
        <v>7</v>
      </c>
      <c r="G1968" s="4">
        <v>871</v>
      </c>
      <c r="H1968">
        <f t="shared" si="395"/>
        <v>84.5</v>
      </c>
      <c r="I1968">
        <f t="shared" si="396"/>
        <v>728</v>
      </c>
      <c r="J1968" s="3" t="str">
        <f t="shared" si="397"/>
        <v>PSOE</v>
      </c>
      <c r="K1968" s="3" t="str">
        <f t="shared" si="398"/>
        <v>PP</v>
      </c>
      <c r="L1968" s="3">
        <f t="shared" si="399"/>
        <v>37.909999999999997</v>
      </c>
      <c r="M1968" s="3">
        <f t="shared" si="400"/>
        <v>37.229999999999997</v>
      </c>
      <c r="N1968">
        <v>276</v>
      </c>
      <c r="O1968">
        <v>271</v>
      </c>
      <c r="P1968">
        <v>72</v>
      </c>
      <c r="Q1968">
        <v>9</v>
      </c>
      <c r="R1968">
        <v>77</v>
      </c>
      <c r="S1968">
        <v>0</v>
      </c>
      <c r="T1968">
        <v>0</v>
      </c>
      <c r="U1968">
        <f t="shared" si="390"/>
        <v>37.909999999999997</v>
      </c>
      <c r="V1968">
        <f t="shared" si="391"/>
        <v>37.229999999999997</v>
      </c>
      <c r="W1968">
        <f t="shared" si="392"/>
        <v>9.89</v>
      </c>
      <c r="X1968">
        <f t="shared" si="393"/>
        <v>1.24</v>
      </c>
      <c r="Y1968">
        <f t="shared" si="394"/>
        <v>10.58</v>
      </c>
      <c r="Z1968">
        <f t="shared" si="401"/>
        <v>0</v>
      </c>
      <c r="AA1968">
        <f t="shared" si="402"/>
        <v>0</v>
      </c>
    </row>
    <row r="1969" spans="1:27" x14ac:dyDescent="0.3">
      <c r="A1969" t="s">
        <v>4534</v>
      </c>
      <c r="B1969" t="s">
        <v>4244</v>
      </c>
      <c r="C1969" t="s">
        <v>1984</v>
      </c>
      <c r="D1969">
        <v>55</v>
      </c>
      <c r="E1969">
        <v>3</v>
      </c>
      <c r="F1969">
        <v>0</v>
      </c>
      <c r="G1969" s="4">
        <v>66</v>
      </c>
      <c r="H1969">
        <f t="shared" si="395"/>
        <v>83.33</v>
      </c>
      <c r="I1969">
        <f t="shared" si="396"/>
        <v>52</v>
      </c>
      <c r="J1969" s="3" t="str">
        <f t="shared" si="397"/>
        <v>PP</v>
      </c>
      <c r="K1969" s="3" t="str">
        <f t="shared" si="398"/>
        <v>VOX</v>
      </c>
      <c r="L1969" s="3">
        <f t="shared" si="399"/>
        <v>46.15</v>
      </c>
      <c r="M1969" s="3">
        <f t="shared" si="400"/>
        <v>19.23</v>
      </c>
      <c r="N1969">
        <v>7</v>
      </c>
      <c r="O1969">
        <v>24</v>
      </c>
      <c r="P1969">
        <v>10</v>
      </c>
      <c r="Q1969">
        <v>3</v>
      </c>
      <c r="R1969">
        <v>6</v>
      </c>
      <c r="S1969">
        <v>0</v>
      </c>
      <c r="T1969">
        <v>0</v>
      </c>
      <c r="U1969">
        <f t="shared" si="390"/>
        <v>13.46</v>
      </c>
      <c r="V1969">
        <f t="shared" si="391"/>
        <v>46.15</v>
      </c>
      <c r="W1969">
        <f t="shared" si="392"/>
        <v>19.23</v>
      </c>
      <c r="X1969">
        <f t="shared" si="393"/>
        <v>5.77</v>
      </c>
      <c r="Y1969">
        <f t="shared" si="394"/>
        <v>11.54</v>
      </c>
      <c r="Z1969">
        <f t="shared" si="401"/>
        <v>0</v>
      </c>
      <c r="AA1969">
        <f t="shared" si="402"/>
        <v>0</v>
      </c>
    </row>
    <row r="1970" spans="1:27" x14ac:dyDescent="0.3">
      <c r="A1970" t="s">
        <v>4534</v>
      </c>
      <c r="B1970" t="s">
        <v>4245</v>
      </c>
      <c r="C1970" t="s">
        <v>1985</v>
      </c>
      <c r="D1970">
        <v>57</v>
      </c>
      <c r="E1970">
        <v>0</v>
      </c>
      <c r="F1970">
        <v>1</v>
      </c>
      <c r="G1970" s="4">
        <v>71</v>
      </c>
      <c r="H1970">
        <f t="shared" si="395"/>
        <v>80.28</v>
      </c>
      <c r="I1970">
        <f t="shared" si="396"/>
        <v>57</v>
      </c>
      <c r="J1970" s="3" t="str">
        <f t="shared" si="397"/>
        <v>PSOE</v>
      </c>
      <c r="K1970" s="3" t="s">
        <v>4544</v>
      </c>
      <c r="L1970" s="3">
        <f t="shared" si="399"/>
        <v>36.840000000000003</v>
      </c>
      <c r="M1970" s="3">
        <f t="shared" si="400"/>
        <v>36.840000000000003</v>
      </c>
      <c r="N1970">
        <v>21</v>
      </c>
      <c r="O1970">
        <v>21</v>
      </c>
      <c r="P1970">
        <v>3</v>
      </c>
      <c r="Q1970">
        <v>2</v>
      </c>
      <c r="R1970">
        <v>4</v>
      </c>
      <c r="S1970">
        <v>0</v>
      </c>
      <c r="T1970">
        <v>0</v>
      </c>
      <c r="U1970">
        <f t="shared" si="390"/>
        <v>36.840000000000003</v>
      </c>
      <c r="V1970">
        <f t="shared" si="391"/>
        <v>36.840000000000003</v>
      </c>
      <c r="W1970">
        <f t="shared" si="392"/>
        <v>5.26</v>
      </c>
      <c r="X1970">
        <f t="shared" si="393"/>
        <v>3.51</v>
      </c>
      <c r="Y1970">
        <f t="shared" si="394"/>
        <v>7.02</v>
      </c>
      <c r="Z1970">
        <f t="shared" si="401"/>
        <v>0</v>
      </c>
      <c r="AA1970">
        <f t="shared" si="402"/>
        <v>0</v>
      </c>
    </row>
    <row r="1971" spans="1:27" x14ac:dyDescent="0.3">
      <c r="A1971" t="s">
        <v>4534</v>
      </c>
      <c r="B1971" t="s">
        <v>4246</v>
      </c>
      <c r="C1971" t="s">
        <v>1986</v>
      </c>
      <c r="D1971">
        <v>58</v>
      </c>
      <c r="E1971">
        <v>1</v>
      </c>
      <c r="F1971">
        <v>1</v>
      </c>
      <c r="G1971" s="4">
        <v>70</v>
      </c>
      <c r="H1971">
        <f t="shared" si="395"/>
        <v>82.86</v>
      </c>
      <c r="I1971">
        <f t="shared" si="396"/>
        <v>57</v>
      </c>
      <c r="J1971" s="3" t="str">
        <f t="shared" si="397"/>
        <v>PP</v>
      </c>
      <c r="K1971" s="3" t="str">
        <f t="shared" si="398"/>
        <v>PSOE</v>
      </c>
      <c r="L1971" s="3">
        <f t="shared" si="399"/>
        <v>57.89</v>
      </c>
      <c r="M1971" s="3">
        <f t="shared" si="400"/>
        <v>8.77</v>
      </c>
      <c r="N1971">
        <v>5</v>
      </c>
      <c r="O1971">
        <v>33</v>
      </c>
      <c r="P1971">
        <v>5</v>
      </c>
      <c r="Q1971">
        <v>3</v>
      </c>
      <c r="R1971">
        <v>5</v>
      </c>
      <c r="S1971">
        <v>0</v>
      </c>
      <c r="T1971">
        <v>0</v>
      </c>
      <c r="U1971">
        <f t="shared" si="390"/>
        <v>8.77</v>
      </c>
      <c r="V1971">
        <f t="shared" si="391"/>
        <v>57.89</v>
      </c>
      <c r="W1971">
        <f t="shared" si="392"/>
        <v>8.77</v>
      </c>
      <c r="X1971">
        <f t="shared" si="393"/>
        <v>5.26</v>
      </c>
      <c r="Y1971">
        <f t="shared" si="394"/>
        <v>8.77</v>
      </c>
      <c r="Z1971">
        <f t="shared" si="401"/>
        <v>0</v>
      </c>
      <c r="AA1971">
        <f t="shared" si="402"/>
        <v>0</v>
      </c>
    </row>
    <row r="1972" spans="1:27" x14ac:dyDescent="0.3">
      <c r="A1972" t="s">
        <v>4534</v>
      </c>
      <c r="B1972" t="s">
        <v>4247</v>
      </c>
      <c r="C1972" t="s">
        <v>1987</v>
      </c>
      <c r="D1972">
        <v>48</v>
      </c>
      <c r="E1972">
        <v>1</v>
      </c>
      <c r="F1972">
        <v>0</v>
      </c>
      <c r="G1972" s="4">
        <v>56</v>
      </c>
      <c r="H1972">
        <f t="shared" si="395"/>
        <v>85.71</v>
      </c>
      <c r="I1972">
        <f t="shared" si="396"/>
        <v>47</v>
      </c>
      <c r="J1972" s="3" t="str">
        <f t="shared" si="397"/>
        <v>PP</v>
      </c>
      <c r="K1972" s="3" t="str">
        <f t="shared" si="398"/>
        <v>VOX</v>
      </c>
      <c r="L1972" s="3">
        <f t="shared" si="399"/>
        <v>57.45</v>
      </c>
      <c r="M1972" s="3">
        <f t="shared" si="400"/>
        <v>19.149999999999999</v>
      </c>
      <c r="N1972">
        <v>6</v>
      </c>
      <c r="O1972">
        <v>27</v>
      </c>
      <c r="P1972">
        <v>9</v>
      </c>
      <c r="Q1972">
        <v>0</v>
      </c>
      <c r="R1972">
        <v>5</v>
      </c>
      <c r="S1972">
        <v>0</v>
      </c>
      <c r="T1972">
        <v>0</v>
      </c>
      <c r="U1972">
        <f t="shared" si="390"/>
        <v>12.77</v>
      </c>
      <c r="V1972">
        <f t="shared" si="391"/>
        <v>57.45</v>
      </c>
      <c r="W1972">
        <f t="shared" si="392"/>
        <v>19.149999999999999</v>
      </c>
      <c r="X1972">
        <f t="shared" si="393"/>
        <v>0</v>
      </c>
      <c r="Y1972">
        <f t="shared" si="394"/>
        <v>10.64</v>
      </c>
      <c r="Z1972">
        <f t="shared" si="401"/>
        <v>0</v>
      </c>
      <c r="AA1972">
        <f t="shared" si="402"/>
        <v>0</v>
      </c>
    </row>
    <row r="1973" spans="1:27" x14ac:dyDescent="0.3">
      <c r="A1973" t="s">
        <v>4534</v>
      </c>
      <c r="B1973" t="s">
        <v>4248</v>
      </c>
      <c r="C1973" t="s">
        <v>1988</v>
      </c>
      <c r="D1973">
        <v>173</v>
      </c>
      <c r="E1973">
        <v>0</v>
      </c>
      <c r="F1973">
        <v>0</v>
      </c>
      <c r="G1973" s="4">
        <v>235</v>
      </c>
      <c r="H1973">
        <f t="shared" si="395"/>
        <v>73.62</v>
      </c>
      <c r="I1973">
        <f t="shared" si="396"/>
        <v>173</v>
      </c>
      <c r="J1973" s="3" t="str">
        <f t="shared" si="397"/>
        <v>PP</v>
      </c>
      <c r="K1973" s="3" t="str">
        <f t="shared" si="398"/>
        <v>PSOE</v>
      </c>
      <c r="L1973" s="3">
        <f t="shared" si="399"/>
        <v>43.35</v>
      </c>
      <c r="M1973" s="3">
        <f t="shared" si="400"/>
        <v>29.48</v>
      </c>
      <c r="N1973">
        <v>51</v>
      </c>
      <c r="O1973">
        <v>75</v>
      </c>
      <c r="P1973">
        <v>28</v>
      </c>
      <c r="Q1973">
        <v>1</v>
      </c>
      <c r="R1973">
        <v>17</v>
      </c>
      <c r="S1973">
        <v>0</v>
      </c>
      <c r="T1973">
        <v>0</v>
      </c>
      <c r="U1973">
        <f t="shared" si="390"/>
        <v>29.48</v>
      </c>
      <c r="V1973">
        <f t="shared" si="391"/>
        <v>43.35</v>
      </c>
      <c r="W1973">
        <f t="shared" si="392"/>
        <v>16.18</v>
      </c>
      <c r="X1973">
        <f t="shared" si="393"/>
        <v>0.57999999999999996</v>
      </c>
      <c r="Y1973">
        <f t="shared" si="394"/>
        <v>9.83</v>
      </c>
      <c r="Z1973">
        <f t="shared" si="401"/>
        <v>0</v>
      </c>
      <c r="AA1973">
        <f t="shared" si="402"/>
        <v>0</v>
      </c>
    </row>
    <row r="1974" spans="1:27" x14ac:dyDescent="0.3">
      <c r="A1974" t="s">
        <v>4534</v>
      </c>
      <c r="B1974" t="s">
        <v>4249</v>
      </c>
      <c r="C1974" t="s">
        <v>1989</v>
      </c>
      <c r="D1974">
        <v>285</v>
      </c>
      <c r="E1974">
        <v>4</v>
      </c>
      <c r="F1974">
        <v>3</v>
      </c>
      <c r="G1974" s="4">
        <v>355</v>
      </c>
      <c r="H1974">
        <f t="shared" si="395"/>
        <v>80.28</v>
      </c>
      <c r="I1974">
        <f t="shared" si="396"/>
        <v>281</v>
      </c>
      <c r="J1974" s="3" t="str">
        <f t="shared" si="397"/>
        <v>PP</v>
      </c>
      <c r="K1974" s="3" t="str">
        <f t="shared" si="398"/>
        <v>PSOE</v>
      </c>
      <c r="L1974" s="3">
        <f t="shared" si="399"/>
        <v>49.82</v>
      </c>
      <c r="M1974" s="3">
        <f t="shared" si="400"/>
        <v>21.35</v>
      </c>
      <c r="N1974">
        <v>60</v>
      </c>
      <c r="O1974">
        <v>140</v>
      </c>
      <c r="P1974">
        <v>16</v>
      </c>
      <c r="Q1974">
        <v>6</v>
      </c>
      <c r="R1974">
        <v>54</v>
      </c>
      <c r="S1974">
        <v>0</v>
      </c>
      <c r="T1974">
        <v>0</v>
      </c>
      <c r="U1974">
        <f t="shared" si="390"/>
        <v>21.35</v>
      </c>
      <c r="V1974">
        <f t="shared" si="391"/>
        <v>49.82</v>
      </c>
      <c r="W1974">
        <f t="shared" si="392"/>
        <v>5.69</v>
      </c>
      <c r="X1974">
        <f t="shared" si="393"/>
        <v>2.14</v>
      </c>
      <c r="Y1974">
        <f t="shared" si="394"/>
        <v>19.22</v>
      </c>
      <c r="Z1974">
        <f t="shared" si="401"/>
        <v>0</v>
      </c>
      <c r="AA1974">
        <f t="shared" si="402"/>
        <v>0</v>
      </c>
    </row>
    <row r="1975" spans="1:27" x14ac:dyDescent="0.3">
      <c r="A1975" t="s">
        <v>4534</v>
      </c>
      <c r="B1975" t="s">
        <v>4250</v>
      </c>
      <c r="C1975" t="s">
        <v>1990</v>
      </c>
      <c r="D1975">
        <v>66</v>
      </c>
      <c r="E1975">
        <v>0</v>
      </c>
      <c r="F1975">
        <v>0</v>
      </c>
      <c r="G1975" s="4">
        <v>78</v>
      </c>
      <c r="H1975">
        <f t="shared" si="395"/>
        <v>84.62</v>
      </c>
      <c r="I1975">
        <f t="shared" si="396"/>
        <v>66</v>
      </c>
      <c r="J1975" s="3" t="str">
        <f t="shared" si="397"/>
        <v>PSOE</v>
      </c>
      <c r="K1975" s="3" t="str">
        <f t="shared" si="398"/>
        <v>PP</v>
      </c>
      <c r="L1975" s="3">
        <f t="shared" si="399"/>
        <v>45.45</v>
      </c>
      <c r="M1975" s="3">
        <f t="shared" si="400"/>
        <v>36.36</v>
      </c>
      <c r="N1975">
        <v>30</v>
      </c>
      <c r="O1975">
        <v>24</v>
      </c>
      <c r="P1975">
        <v>3</v>
      </c>
      <c r="Q1975">
        <v>2</v>
      </c>
      <c r="R1975">
        <v>7</v>
      </c>
      <c r="S1975">
        <v>0</v>
      </c>
      <c r="T1975">
        <v>0</v>
      </c>
      <c r="U1975">
        <f t="shared" si="390"/>
        <v>45.45</v>
      </c>
      <c r="V1975">
        <f t="shared" si="391"/>
        <v>36.36</v>
      </c>
      <c r="W1975">
        <f t="shared" si="392"/>
        <v>4.55</v>
      </c>
      <c r="X1975">
        <f t="shared" si="393"/>
        <v>3.03</v>
      </c>
      <c r="Y1975">
        <f t="shared" si="394"/>
        <v>10.61</v>
      </c>
      <c r="Z1975">
        <f t="shared" si="401"/>
        <v>0</v>
      </c>
      <c r="AA1975">
        <f t="shared" si="402"/>
        <v>0</v>
      </c>
    </row>
    <row r="1976" spans="1:27" x14ac:dyDescent="0.3">
      <c r="A1976" t="s">
        <v>4534</v>
      </c>
      <c r="B1976" t="s">
        <v>4251</v>
      </c>
      <c r="C1976" t="s">
        <v>1991</v>
      </c>
      <c r="D1976">
        <v>227</v>
      </c>
      <c r="E1976">
        <v>2</v>
      </c>
      <c r="F1976">
        <v>3</v>
      </c>
      <c r="G1976" s="4">
        <v>258</v>
      </c>
      <c r="H1976">
        <f t="shared" si="395"/>
        <v>87.98</v>
      </c>
      <c r="I1976">
        <f t="shared" si="396"/>
        <v>225</v>
      </c>
      <c r="J1976" s="3" t="str">
        <f t="shared" si="397"/>
        <v>PP</v>
      </c>
      <c r="K1976" s="3" t="str">
        <f t="shared" si="398"/>
        <v>PSOE</v>
      </c>
      <c r="L1976" s="3">
        <f t="shared" si="399"/>
        <v>50.22</v>
      </c>
      <c r="M1976" s="3">
        <f t="shared" si="400"/>
        <v>23.11</v>
      </c>
      <c r="N1976">
        <v>52</v>
      </c>
      <c r="O1976">
        <v>113</v>
      </c>
      <c r="P1976">
        <v>29</v>
      </c>
      <c r="Q1976">
        <v>0</v>
      </c>
      <c r="R1976">
        <v>26</v>
      </c>
      <c r="S1976">
        <v>0</v>
      </c>
      <c r="T1976">
        <v>0</v>
      </c>
      <c r="U1976">
        <f t="shared" si="390"/>
        <v>23.11</v>
      </c>
      <c r="V1976">
        <f t="shared" si="391"/>
        <v>50.22</v>
      </c>
      <c r="W1976">
        <f t="shared" si="392"/>
        <v>12.89</v>
      </c>
      <c r="X1976">
        <f t="shared" si="393"/>
        <v>0</v>
      </c>
      <c r="Y1976">
        <f t="shared" si="394"/>
        <v>11.56</v>
      </c>
      <c r="Z1976">
        <f t="shared" si="401"/>
        <v>0</v>
      </c>
      <c r="AA1976">
        <f t="shared" si="402"/>
        <v>0</v>
      </c>
    </row>
    <row r="1977" spans="1:27" x14ac:dyDescent="0.3">
      <c r="A1977" t="s">
        <v>4534</v>
      </c>
      <c r="B1977" t="s">
        <v>4252</v>
      </c>
      <c r="C1977" t="s">
        <v>1992</v>
      </c>
      <c r="D1977">
        <v>36</v>
      </c>
      <c r="E1977">
        <v>0</v>
      </c>
      <c r="F1977">
        <v>1</v>
      </c>
      <c r="G1977" s="4">
        <v>55</v>
      </c>
      <c r="H1977">
        <f t="shared" si="395"/>
        <v>65.45</v>
      </c>
      <c r="I1977">
        <f t="shared" si="396"/>
        <v>36</v>
      </c>
      <c r="J1977" s="3" t="str">
        <f t="shared" si="397"/>
        <v>PP</v>
      </c>
      <c r="K1977" s="3" t="str">
        <f t="shared" si="398"/>
        <v>PSOE</v>
      </c>
      <c r="L1977" s="3">
        <f t="shared" si="399"/>
        <v>44.44</v>
      </c>
      <c r="M1977" s="3">
        <f t="shared" si="400"/>
        <v>30.56</v>
      </c>
      <c r="N1977">
        <v>11</v>
      </c>
      <c r="O1977">
        <v>16</v>
      </c>
      <c r="P1977">
        <v>1</v>
      </c>
      <c r="Q1977">
        <v>4</v>
      </c>
      <c r="R1977">
        <v>2</v>
      </c>
      <c r="S1977">
        <v>0</v>
      </c>
      <c r="T1977">
        <v>0</v>
      </c>
      <c r="U1977">
        <f t="shared" si="390"/>
        <v>30.56</v>
      </c>
      <c r="V1977">
        <f t="shared" si="391"/>
        <v>44.44</v>
      </c>
      <c r="W1977">
        <f t="shared" si="392"/>
        <v>2.78</v>
      </c>
      <c r="X1977">
        <f t="shared" si="393"/>
        <v>11.11</v>
      </c>
      <c r="Y1977">
        <f t="shared" si="394"/>
        <v>5.56</v>
      </c>
      <c r="Z1977">
        <f t="shared" si="401"/>
        <v>0</v>
      </c>
      <c r="AA1977">
        <f t="shared" si="402"/>
        <v>0</v>
      </c>
    </row>
    <row r="1978" spans="1:27" x14ac:dyDescent="0.3">
      <c r="A1978" t="s">
        <v>4534</v>
      </c>
      <c r="B1978" t="s">
        <v>4253</v>
      </c>
      <c r="C1978" t="s">
        <v>1993</v>
      </c>
      <c r="D1978">
        <v>23</v>
      </c>
      <c r="E1978">
        <v>0</v>
      </c>
      <c r="F1978">
        <v>0</v>
      </c>
      <c r="G1978" s="4">
        <v>33</v>
      </c>
      <c r="H1978">
        <f t="shared" si="395"/>
        <v>69.7</v>
      </c>
      <c r="I1978">
        <f t="shared" si="396"/>
        <v>23</v>
      </c>
      <c r="J1978" s="3" t="str">
        <f t="shared" si="397"/>
        <v>PSOE</v>
      </c>
      <c r="K1978" s="3" t="str">
        <f t="shared" si="398"/>
        <v>PP</v>
      </c>
      <c r="L1978" s="3">
        <f t="shared" si="399"/>
        <v>30.43</v>
      </c>
      <c r="M1978" s="3">
        <f t="shared" si="400"/>
        <v>26.09</v>
      </c>
      <c r="N1978">
        <v>7</v>
      </c>
      <c r="O1978">
        <v>6</v>
      </c>
      <c r="P1978">
        <v>0</v>
      </c>
      <c r="Q1978">
        <v>2</v>
      </c>
      <c r="R1978">
        <v>4</v>
      </c>
      <c r="S1978">
        <v>0</v>
      </c>
      <c r="T1978">
        <v>0</v>
      </c>
      <c r="U1978">
        <f t="shared" si="390"/>
        <v>30.43</v>
      </c>
      <c r="V1978">
        <f t="shared" si="391"/>
        <v>26.09</v>
      </c>
      <c r="W1978">
        <f t="shared" si="392"/>
        <v>0</v>
      </c>
      <c r="X1978">
        <f t="shared" si="393"/>
        <v>8.6999999999999993</v>
      </c>
      <c r="Y1978">
        <f t="shared" si="394"/>
        <v>17.39</v>
      </c>
      <c r="Z1978">
        <f t="shared" si="401"/>
        <v>0</v>
      </c>
      <c r="AA1978">
        <f t="shared" si="402"/>
        <v>0</v>
      </c>
    </row>
    <row r="1979" spans="1:27" x14ac:dyDescent="0.3">
      <c r="A1979" t="s">
        <v>4534</v>
      </c>
      <c r="B1979" t="s">
        <v>4254</v>
      </c>
      <c r="C1979" t="s">
        <v>1994</v>
      </c>
      <c r="D1979">
        <v>320</v>
      </c>
      <c r="E1979">
        <v>9</v>
      </c>
      <c r="F1979">
        <v>8</v>
      </c>
      <c r="G1979" s="4">
        <v>404</v>
      </c>
      <c r="H1979">
        <f t="shared" si="395"/>
        <v>79.209999999999994</v>
      </c>
      <c r="I1979">
        <f t="shared" si="396"/>
        <v>311</v>
      </c>
      <c r="J1979" s="3" t="str">
        <f t="shared" si="397"/>
        <v>PP</v>
      </c>
      <c r="K1979" s="3" t="str">
        <f t="shared" si="398"/>
        <v>PSOE</v>
      </c>
      <c r="L1979" s="3">
        <f t="shared" si="399"/>
        <v>36.33</v>
      </c>
      <c r="M1979" s="3">
        <f t="shared" si="400"/>
        <v>36.01</v>
      </c>
      <c r="N1979">
        <v>112</v>
      </c>
      <c r="O1979">
        <v>113</v>
      </c>
      <c r="P1979">
        <v>35</v>
      </c>
      <c r="Q1979">
        <v>4</v>
      </c>
      <c r="R1979">
        <v>39</v>
      </c>
      <c r="S1979">
        <v>0</v>
      </c>
      <c r="T1979">
        <v>0</v>
      </c>
      <c r="U1979">
        <f t="shared" si="390"/>
        <v>36.01</v>
      </c>
      <c r="V1979">
        <f t="shared" si="391"/>
        <v>36.33</v>
      </c>
      <c r="W1979">
        <f t="shared" si="392"/>
        <v>11.25</v>
      </c>
      <c r="X1979">
        <f t="shared" si="393"/>
        <v>1.29</v>
      </c>
      <c r="Y1979">
        <f t="shared" si="394"/>
        <v>12.54</v>
      </c>
      <c r="Z1979">
        <f t="shared" si="401"/>
        <v>0</v>
      </c>
      <c r="AA1979">
        <f t="shared" si="402"/>
        <v>0</v>
      </c>
    </row>
    <row r="1980" spans="1:27" x14ac:dyDescent="0.3">
      <c r="A1980" t="s">
        <v>4534</v>
      </c>
      <c r="B1980" t="s">
        <v>4255</v>
      </c>
      <c r="C1980" t="s">
        <v>1995</v>
      </c>
      <c r="D1980">
        <v>38</v>
      </c>
      <c r="E1980">
        <v>0</v>
      </c>
      <c r="F1980">
        <v>0</v>
      </c>
      <c r="G1980" s="4">
        <v>48</v>
      </c>
      <c r="H1980">
        <f t="shared" si="395"/>
        <v>79.17</v>
      </c>
      <c r="I1980">
        <f t="shared" si="396"/>
        <v>38</v>
      </c>
      <c r="J1980" s="3" t="str">
        <f t="shared" si="397"/>
        <v>PP</v>
      </c>
      <c r="K1980" s="3" t="str">
        <f t="shared" si="398"/>
        <v>VOX</v>
      </c>
      <c r="L1980" s="3">
        <f t="shared" si="399"/>
        <v>65.790000000000006</v>
      </c>
      <c r="M1980" s="3">
        <f t="shared" si="400"/>
        <v>21.05</v>
      </c>
      <c r="N1980">
        <v>2</v>
      </c>
      <c r="O1980">
        <v>25</v>
      </c>
      <c r="P1980">
        <v>8</v>
      </c>
      <c r="Q1980">
        <v>0</v>
      </c>
      <c r="R1980">
        <v>2</v>
      </c>
      <c r="S1980">
        <v>0</v>
      </c>
      <c r="T1980">
        <v>0</v>
      </c>
      <c r="U1980">
        <f t="shared" si="390"/>
        <v>5.26</v>
      </c>
      <c r="V1980">
        <f t="shared" si="391"/>
        <v>65.790000000000006</v>
      </c>
      <c r="W1980">
        <f t="shared" si="392"/>
        <v>21.05</v>
      </c>
      <c r="X1980">
        <f t="shared" si="393"/>
        <v>0</v>
      </c>
      <c r="Y1980">
        <f t="shared" si="394"/>
        <v>5.26</v>
      </c>
      <c r="Z1980">
        <f t="shared" si="401"/>
        <v>0</v>
      </c>
      <c r="AA1980">
        <f t="shared" si="402"/>
        <v>0</v>
      </c>
    </row>
    <row r="1981" spans="1:27" x14ac:dyDescent="0.3">
      <c r="A1981" t="s">
        <v>4534</v>
      </c>
      <c r="B1981" t="s">
        <v>4256</v>
      </c>
      <c r="C1981" t="s">
        <v>1996</v>
      </c>
      <c r="D1981">
        <v>307</v>
      </c>
      <c r="E1981">
        <v>2</v>
      </c>
      <c r="F1981">
        <v>3</v>
      </c>
      <c r="G1981" s="4">
        <v>361</v>
      </c>
      <c r="H1981">
        <f t="shared" si="395"/>
        <v>85.04</v>
      </c>
      <c r="I1981">
        <f t="shared" si="396"/>
        <v>305</v>
      </c>
      <c r="J1981" s="3" t="str">
        <f t="shared" si="397"/>
        <v>PP</v>
      </c>
      <c r="K1981" s="3" t="str">
        <f t="shared" si="398"/>
        <v>PSOE</v>
      </c>
      <c r="L1981" s="3">
        <f t="shared" si="399"/>
        <v>40.659999999999997</v>
      </c>
      <c r="M1981" s="3">
        <f t="shared" si="400"/>
        <v>26.23</v>
      </c>
      <c r="N1981">
        <v>80</v>
      </c>
      <c r="O1981">
        <v>124</v>
      </c>
      <c r="P1981">
        <v>56</v>
      </c>
      <c r="Q1981">
        <v>3</v>
      </c>
      <c r="R1981">
        <v>37</v>
      </c>
      <c r="S1981">
        <v>0</v>
      </c>
      <c r="T1981">
        <v>0</v>
      </c>
      <c r="U1981">
        <f t="shared" si="390"/>
        <v>26.23</v>
      </c>
      <c r="V1981">
        <f t="shared" si="391"/>
        <v>40.659999999999997</v>
      </c>
      <c r="W1981">
        <f t="shared" si="392"/>
        <v>18.36</v>
      </c>
      <c r="X1981">
        <f t="shared" si="393"/>
        <v>0.98</v>
      </c>
      <c r="Y1981">
        <f t="shared" si="394"/>
        <v>12.13</v>
      </c>
      <c r="Z1981">
        <f t="shared" si="401"/>
        <v>0</v>
      </c>
      <c r="AA1981">
        <f t="shared" si="402"/>
        <v>0</v>
      </c>
    </row>
    <row r="1982" spans="1:27" x14ac:dyDescent="0.3">
      <c r="A1982" t="s">
        <v>4534</v>
      </c>
      <c r="B1982" t="s">
        <v>4257</v>
      </c>
      <c r="C1982" t="s">
        <v>1997</v>
      </c>
      <c r="D1982">
        <v>89</v>
      </c>
      <c r="E1982">
        <v>0</v>
      </c>
      <c r="F1982">
        <v>1</v>
      </c>
      <c r="G1982" s="4">
        <v>107</v>
      </c>
      <c r="H1982">
        <f t="shared" si="395"/>
        <v>83.18</v>
      </c>
      <c r="I1982">
        <f t="shared" si="396"/>
        <v>89</v>
      </c>
      <c r="J1982" s="3" t="str">
        <f t="shared" si="397"/>
        <v>PP</v>
      </c>
      <c r="K1982" s="3" t="str">
        <f t="shared" si="398"/>
        <v>PSOE</v>
      </c>
      <c r="L1982" s="3">
        <f t="shared" si="399"/>
        <v>48.31</v>
      </c>
      <c r="M1982" s="3">
        <f t="shared" si="400"/>
        <v>33.71</v>
      </c>
      <c r="N1982">
        <v>30</v>
      </c>
      <c r="O1982">
        <v>43</v>
      </c>
      <c r="P1982">
        <v>5</v>
      </c>
      <c r="Q1982">
        <v>3</v>
      </c>
      <c r="R1982">
        <v>6</v>
      </c>
      <c r="S1982">
        <v>0</v>
      </c>
      <c r="T1982">
        <v>0</v>
      </c>
      <c r="U1982">
        <f t="shared" si="390"/>
        <v>33.71</v>
      </c>
      <c r="V1982">
        <f t="shared" si="391"/>
        <v>48.31</v>
      </c>
      <c r="W1982">
        <f t="shared" si="392"/>
        <v>5.62</v>
      </c>
      <c r="X1982">
        <f t="shared" si="393"/>
        <v>3.37</v>
      </c>
      <c r="Y1982">
        <f t="shared" si="394"/>
        <v>6.74</v>
      </c>
      <c r="Z1982">
        <f t="shared" si="401"/>
        <v>0</v>
      </c>
      <c r="AA1982">
        <f t="shared" si="402"/>
        <v>0</v>
      </c>
    </row>
    <row r="1983" spans="1:27" x14ac:dyDescent="0.3">
      <c r="A1983" t="s">
        <v>4534</v>
      </c>
      <c r="B1983" t="s">
        <v>4258</v>
      </c>
      <c r="C1983" t="s">
        <v>1998</v>
      </c>
      <c r="D1983">
        <v>1119</v>
      </c>
      <c r="E1983">
        <v>16</v>
      </c>
      <c r="F1983">
        <v>14</v>
      </c>
      <c r="G1983" s="4">
        <v>1357</v>
      </c>
      <c r="H1983">
        <f t="shared" si="395"/>
        <v>82.46</v>
      </c>
      <c r="I1983">
        <f t="shared" si="396"/>
        <v>1103</v>
      </c>
      <c r="J1983" s="3" t="str">
        <f t="shared" si="397"/>
        <v>PP</v>
      </c>
      <c r="K1983" s="3" t="str">
        <f t="shared" si="398"/>
        <v>PSOE</v>
      </c>
      <c r="L1983" s="3">
        <f t="shared" si="399"/>
        <v>50.23</v>
      </c>
      <c r="M1983" s="3">
        <f t="shared" si="400"/>
        <v>29.74</v>
      </c>
      <c r="N1983">
        <v>328</v>
      </c>
      <c r="O1983">
        <v>554</v>
      </c>
      <c r="P1983">
        <v>52</v>
      </c>
      <c r="Q1983">
        <v>30</v>
      </c>
      <c r="R1983">
        <v>104</v>
      </c>
      <c r="S1983">
        <v>0</v>
      </c>
      <c r="T1983">
        <v>0</v>
      </c>
      <c r="U1983">
        <f t="shared" si="390"/>
        <v>29.74</v>
      </c>
      <c r="V1983">
        <f t="shared" si="391"/>
        <v>50.23</v>
      </c>
      <c r="W1983">
        <f t="shared" si="392"/>
        <v>4.71</v>
      </c>
      <c r="X1983">
        <f t="shared" si="393"/>
        <v>2.72</v>
      </c>
      <c r="Y1983">
        <f t="shared" si="394"/>
        <v>9.43</v>
      </c>
      <c r="Z1983">
        <f t="shared" si="401"/>
        <v>0</v>
      </c>
      <c r="AA1983">
        <f t="shared" si="402"/>
        <v>0</v>
      </c>
    </row>
    <row r="1984" spans="1:27" x14ac:dyDescent="0.3">
      <c r="A1984" t="s">
        <v>4534</v>
      </c>
      <c r="B1984" t="s">
        <v>4259</v>
      </c>
      <c r="C1984" t="s">
        <v>1999</v>
      </c>
      <c r="D1984">
        <v>43</v>
      </c>
      <c r="E1984">
        <v>0</v>
      </c>
      <c r="F1984">
        <v>0</v>
      </c>
      <c r="G1984" s="4">
        <v>47</v>
      </c>
      <c r="H1984">
        <f t="shared" si="395"/>
        <v>91.49</v>
      </c>
      <c r="I1984">
        <f t="shared" si="396"/>
        <v>43</v>
      </c>
      <c r="J1984" s="3" t="str">
        <f t="shared" si="397"/>
        <v>PP</v>
      </c>
      <c r="K1984" s="3" t="str">
        <f t="shared" si="398"/>
        <v>PSOE</v>
      </c>
      <c r="L1984" s="3">
        <f t="shared" si="399"/>
        <v>65.12</v>
      </c>
      <c r="M1984" s="3">
        <f t="shared" si="400"/>
        <v>18.600000000000001</v>
      </c>
      <c r="N1984">
        <v>8</v>
      </c>
      <c r="O1984">
        <v>28</v>
      </c>
      <c r="P1984">
        <v>0</v>
      </c>
      <c r="Q1984">
        <v>1</v>
      </c>
      <c r="R1984">
        <v>5</v>
      </c>
      <c r="S1984">
        <v>0</v>
      </c>
      <c r="T1984">
        <v>0</v>
      </c>
      <c r="U1984">
        <f t="shared" si="390"/>
        <v>18.600000000000001</v>
      </c>
      <c r="V1984">
        <f t="shared" si="391"/>
        <v>65.12</v>
      </c>
      <c r="W1984">
        <f t="shared" si="392"/>
        <v>0</v>
      </c>
      <c r="X1984">
        <f t="shared" si="393"/>
        <v>2.33</v>
      </c>
      <c r="Y1984">
        <f t="shared" si="394"/>
        <v>11.63</v>
      </c>
      <c r="Z1984">
        <f t="shared" si="401"/>
        <v>0</v>
      </c>
      <c r="AA1984">
        <f t="shared" si="402"/>
        <v>0</v>
      </c>
    </row>
    <row r="1985" spans="1:27" x14ac:dyDescent="0.3">
      <c r="A1985" t="s">
        <v>4534</v>
      </c>
      <c r="B1985" t="s">
        <v>4260</v>
      </c>
      <c r="C1985" t="s">
        <v>2000</v>
      </c>
      <c r="D1985">
        <v>89</v>
      </c>
      <c r="E1985">
        <v>4</v>
      </c>
      <c r="F1985">
        <v>2</v>
      </c>
      <c r="G1985" s="4">
        <v>114</v>
      </c>
      <c r="H1985">
        <f t="shared" si="395"/>
        <v>78.069999999999993</v>
      </c>
      <c r="I1985">
        <f t="shared" si="396"/>
        <v>85</v>
      </c>
      <c r="J1985" s="3" t="str">
        <f t="shared" si="397"/>
        <v>VOX</v>
      </c>
      <c r="K1985" s="3" t="str">
        <f t="shared" si="398"/>
        <v>PP</v>
      </c>
      <c r="L1985" s="3">
        <f t="shared" si="399"/>
        <v>41.18</v>
      </c>
      <c r="M1985" s="3">
        <f t="shared" si="400"/>
        <v>37.65</v>
      </c>
      <c r="N1985">
        <v>3</v>
      </c>
      <c r="O1985">
        <v>32</v>
      </c>
      <c r="P1985">
        <v>35</v>
      </c>
      <c r="Q1985">
        <v>1</v>
      </c>
      <c r="R1985">
        <v>11</v>
      </c>
      <c r="S1985">
        <v>0</v>
      </c>
      <c r="T1985">
        <v>0</v>
      </c>
      <c r="U1985">
        <f t="shared" si="390"/>
        <v>3.53</v>
      </c>
      <c r="V1985">
        <f t="shared" si="391"/>
        <v>37.65</v>
      </c>
      <c r="W1985">
        <f t="shared" si="392"/>
        <v>41.18</v>
      </c>
      <c r="X1985">
        <f t="shared" si="393"/>
        <v>1.18</v>
      </c>
      <c r="Y1985">
        <f t="shared" si="394"/>
        <v>12.94</v>
      </c>
      <c r="Z1985">
        <f t="shared" si="401"/>
        <v>0</v>
      </c>
      <c r="AA1985">
        <f t="shared" si="402"/>
        <v>0</v>
      </c>
    </row>
    <row r="1986" spans="1:27" x14ac:dyDescent="0.3">
      <c r="A1986" t="s">
        <v>4534</v>
      </c>
      <c r="B1986" t="s">
        <v>4261</v>
      </c>
      <c r="C1986" t="s">
        <v>2001</v>
      </c>
      <c r="D1986">
        <v>1357</v>
      </c>
      <c r="E1986">
        <v>17</v>
      </c>
      <c r="F1986">
        <v>16</v>
      </c>
      <c r="G1986" s="4">
        <v>1990</v>
      </c>
      <c r="H1986">
        <f t="shared" si="395"/>
        <v>68.19</v>
      </c>
      <c r="I1986">
        <f t="shared" si="396"/>
        <v>1340</v>
      </c>
      <c r="J1986" s="3" t="str">
        <f t="shared" si="397"/>
        <v>PSOE</v>
      </c>
      <c r="K1986" s="3" t="str">
        <f t="shared" si="398"/>
        <v>PP</v>
      </c>
      <c r="L1986" s="3">
        <f t="shared" si="399"/>
        <v>34.93</v>
      </c>
      <c r="M1986" s="3">
        <f t="shared" si="400"/>
        <v>24.1</v>
      </c>
      <c r="N1986">
        <v>468</v>
      </c>
      <c r="O1986">
        <v>323</v>
      </c>
      <c r="P1986">
        <v>142</v>
      </c>
      <c r="Q1986">
        <v>92</v>
      </c>
      <c r="R1986">
        <v>224</v>
      </c>
      <c r="S1986">
        <v>0</v>
      </c>
      <c r="T1986">
        <v>0</v>
      </c>
      <c r="U1986">
        <f t="shared" ref="U1986:U2049" si="403">ROUND((N1986/$I1986)*100,2)</f>
        <v>34.93</v>
      </c>
      <c r="V1986">
        <f t="shared" ref="V1986:V2049" si="404">ROUND((O1986/$I1986)*100,2)</f>
        <v>24.1</v>
      </c>
      <c r="W1986">
        <f t="shared" ref="W1986:W2049" si="405">ROUND((P1986/$I1986)*100,2)</f>
        <v>10.6</v>
      </c>
      <c r="X1986">
        <f t="shared" ref="X1986:X2049" si="406">ROUND((Q1986/$I1986)*100,2)</f>
        <v>6.87</v>
      </c>
      <c r="Y1986">
        <f t="shared" ref="Y1986:Y2049" si="407">ROUND((R1986/$I1986)*100,2)</f>
        <v>16.72</v>
      </c>
      <c r="Z1986">
        <f t="shared" si="401"/>
        <v>0</v>
      </c>
      <c r="AA1986">
        <f t="shared" si="402"/>
        <v>0</v>
      </c>
    </row>
    <row r="1987" spans="1:27" x14ac:dyDescent="0.3">
      <c r="A1987" t="s">
        <v>4534</v>
      </c>
      <c r="B1987" t="s">
        <v>4262</v>
      </c>
      <c r="C1987" t="s">
        <v>2002</v>
      </c>
      <c r="D1987">
        <v>683</v>
      </c>
      <c r="E1987">
        <v>7</v>
      </c>
      <c r="F1987">
        <v>6</v>
      </c>
      <c r="G1987" s="4">
        <v>977</v>
      </c>
      <c r="H1987">
        <f t="shared" ref="H1987:H2050" si="408">ROUND((D1987/G1987)*100,2)</f>
        <v>69.91</v>
      </c>
      <c r="I1987">
        <f t="shared" ref="I1987:I2050" si="409">D1987-E1987</f>
        <v>676</v>
      </c>
      <c r="J1987" s="3" t="str">
        <f t="shared" ref="J1987:J2050" si="410">IF(MAX(N1987:R1987) = N1987,"PSOE", IF(MAX(N1987:R1987) = O1987, "PP", IF(MAX(N1987:R1987) = P1987, "VOX", IF(MAX(N1987:R1987) = Q1987, "Podemos", IF(MAX(N1987:R1987) = R1987, "Ciudadanos",  IF(MAX(N1987:R1987) = S1987, "Por Ávila", "UPL"))))))</f>
        <v>PSOE</v>
      </c>
      <c r="K1987" s="3" t="str">
        <f t="shared" ref="K1987:K2050" si="411">IF(LARGE(N1987:R1987,2) = N1987,"PSOE", IF(LARGE(N1987:R1987,2) = O1987, "PP", IF(LARGE(N1987:R1987,2) = P1987, "VOX", IF(LARGE(N1987:R1987,2) = Q1987, "Podemos", IF(LARGE(N1987:R1987,2) = R1987, "Ciudadanos",  IF(LARGE(N1987:R1987,2) = S1987, "Por Ávila", "UPL"))))))</f>
        <v>PP</v>
      </c>
      <c r="L1987" s="3">
        <f t="shared" ref="L1987:L2050" si="412">IF(MAX(N1987:R1987) = N1987,U1987, IF(MAX(N1987:R1987) = O1987, V1987, IF(MAX(N1987:R1987) = P1987, W1987, IF(MAX(N1987:R1987) = Q1987, X1987, IF(MAX(N1987:R1987) = R1987, Y1987,  IF(MAX(N1987:R1987) = S1987, Z1987, AA1987))))))</f>
        <v>30.18</v>
      </c>
      <c r="M1987" s="3">
        <f t="shared" ref="M1987:M2050" si="413">IF(LARGE(N1987:R1987,2) = N1987,U1987, IF(LARGE(N1987:R1987,2) = O1987, V1987, IF(LARGE(N1987:R1987,2) = P1987, W1987, IF(LARGE(N1987:R1987,2) = Q1987, X1987, IF(LARGE(N1987:R1987,2) = R1987, Y1987,  IF(LARGE(N1987:R1987,2) = S1987, Z1987, AA1987))))))</f>
        <v>26.18</v>
      </c>
      <c r="N1987">
        <v>204</v>
      </c>
      <c r="O1987">
        <v>177</v>
      </c>
      <c r="P1987">
        <v>39</v>
      </c>
      <c r="Q1987">
        <v>43</v>
      </c>
      <c r="R1987">
        <v>76</v>
      </c>
      <c r="S1987">
        <v>0</v>
      </c>
      <c r="T1987">
        <v>0</v>
      </c>
      <c r="U1987">
        <f t="shared" si="403"/>
        <v>30.18</v>
      </c>
      <c r="V1987">
        <f t="shared" si="404"/>
        <v>26.18</v>
      </c>
      <c r="W1987">
        <f t="shared" si="405"/>
        <v>5.77</v>
      </c>
      <c r="X1987">
        <f t="shared" si="406"/>
        <v>6.36</v>
      </c>
      <c r="Y1987">
        <f t="shared" si="407"/>
        <v>11.24</v>
      </c>
      <c r="Z1987">
        <f t="shared" ref="Z1987:Z2050" si="414">ROUND((S1987/$I1987)*100,2)</f>
        <v>0</v>
      </c>
      <c r="AA1987">
        <f t="shared" ref="AA1987:AA2050" si="415">ROUND((T1987/$I1987)*100,2)</f>
        <v>0</v>
      </c>
    </row>
    <row r="1988" spans="1:27" x14ac:dyDescent="0.3">
      <c r="A1988" t="s">
        <v>4534</v>
      </c>
      <c r="B1988" t="s">
        <v>4263</v>
      </c>
      <c r="C1988" t="s">
        <v>2003</v>
      </c>
      <c r="D1988">
        <v>37</v>
      </c>
      <c r="E1988">
        <v>2</v>
      </c>
      <c r="F1988">
        <v>0</v>
      </c>
      <c r="G1988" s="4">
        <v>41</v>
      </c>
      <c r="H1988">
        <f t="shared" si="408"/>
        <v>90.24</v>
      </c>
      <c r="I1988">
        <f t="shared" si="409"/>
        <v>35</v>
      </c>
      <c r="J1988" s="3" t="str">
        <f t="shared" si="410"/>
        <v>PSOE</v>
      </c>
      <c r="K1988" s="3" t="str">
        <f t="shared" si="411"/>
        <v>PP</v>
      </c>
      <c r="L1988" s="3">
        <f t="shared" si="412"/>
        <v>54.29</v>
      </c>
      <c r="M1988" s="3">
        <f t="shared" si="413"/>
        <v>31.43</v>
      </c>
      <c r="N1988">
        <v>19</v>
      </c>
      <c r="O1988">
        <v>11</v>
      </c>
      <c r="P1988">
        <v>3</v>
      </c>
      <c r="Q1988">
        <v>0</v>
      </c>
      <c r="R1988">
        <v>2</v>
      </c>
      <c r="S1988">
        <v>0</v>
      </c>
      <c r="T1988">
        <v>0</v>
      </c>
      <c r="U1988">
        <f t="shared" si="403"/>
        <v>54.29</v>
      </c>
      <c r="V1988">
        <f t="shared" si="404"/>
        <v>31.43</v>
      </c>
      <c r="W1988">
        <f t="shared" si="405"/>
        <v>8.57</v>
      </c>
      <c r="X1988">
        <f t="shared" si="406"/>
        <v>0</v>
      </c>
      <c r="Y1988">
        <f t="shared" si="407"/>
        <v>5.71</v>
      </c>
      <c r="Z1988">
        <f t="shared" si="414"/>
        <v>0</v>
      </c>
      <c r="AA1988">
        <f t="shared" si="415"/>
        <v>0</v>
      </c>
    </row>
    <row r="1989" spans="1:27" x14ac:dyDescent="0.3">
      <c r="A1989" t="s">
        <v>4534</v>
      </c>
      <c r="B1989" t="s">
        <v>4264</v>
      </c>
      <c r="C1989" t="s">
        <v>2004</v>
      </c>
      <c r="D1989">
        <v>112</v>
      </c>
      <c r="E1989">
        <v>2</v>
      </c>
      <c r="F1989">
        <v>0</v>
      </c>
      <c r="G1989" s="4">
        <v>153</v>
      </c>
      <c r="H1989">
        <f t="shared" si="408"/>
        <v>73.2</v>
      </c>
      <c r="I1989">
        <f t="shared" si="409"/>
        <v>110</v>
      </c>
      <c r="J1989" s="3" t="str">
        <f t="shared" si="410"/>
        <v>PP</v>
      </c>
      <c r="K1989" s="3" t="str">
        <f t="shared" si="411"/>
        <v>Ciudadanos</v>
      </c>
      <c r="L1989" s="3">
        <f t="shared" si="412"/>
        <v>43.64</v>
      </c>
      <c r="M1989" s="3">
        <f t="shared" si="413"/>
        <v>21.82</v>
      </c>
      <c r="N1989">
        <v>20</v>
      </c>
      <c r="O1989">
        <v>48</v>
      </c>
      <c r="P1989">
        <v>14</v>
      </c>
      <c r="Q1989">
        <v>1</v>
      </c>
      <c r="R1989">
        <v>24</v>
      </c>
      <c r="S1989">
        <v>0</v>
      </c>
      <c r="T1989">
        <v>0</v>
      </c>
      <c r="U1989">
        <f t="shared" si="403"/>
        <v>18.18</v>
      </c>
      <c r="V1989">
        <f t="shared" si="404"/>
        <v>43.64</v>
      </c>
      <c r="W1989">
        <f t="shared" si="405"/>
        <v>12.73</v>
      </c>
      <c r="X1989">
        <f t="shared" si="406"/>
        <v>0.91</v>
      </c>
      <c r="Y1989">
        <f t="shared" si="407"/>
        <v>21.82</v>
      </c>
      <c r="Z1989">
        <f t="shared" si="414"/>
        <v>0</v>
      </c>
      <c r="AA1989">
        <f t="shared" si="415"/>
        <v>0</v>
      </c>
    </row>
    <row r="1990" spans="1:27" x14ac:dyDescent="0.3">
      <c r="A1990" t="s">
        <v>4534</v>
      </c>
      <c r="B1990" t="s">
        <v>4265</v>
      </c>
      <c r="C1990" t="s">
        <v>9</v>
      </c>
      <c r="D1990">
        <v>87</v>
      </c>
      <c r="E1990">
        <v>2</v>
      </c>
      <c r="F1990">
        <v>1</v>
      </c>
      <c r="G1990" s="4">
        <v>99</v>
      </c>
      <c r="H1990">
        <f t="shared" si="408"/>
        <v>87.88</v>
      </c>
      <c r="I1990">
        <f t="shared" si="409"/>
        <v>85</v>
      </c>
      <c r="J1990" s="3" t="str">
        <f t="shared" si="410"/>
        <v>PP</v>
      </c>
      <c r="K1990" s="3" t="str">
        <f t="shared" si="411"/>
        <v>PSOE</v>
      </c>
      <c r="L1990" s="3">
        <f t="shared" si="412"/>
        <v>50.59</v>
      </c>
      <c r="M1990" s="3">
        <f t="shared" si="413"/>
        <v>24.71</v>
      </c>
      <c r="N1990">
        <v>21</v>
      </c>
      <c r="O1990">
        <v>43</v>
      </c>
      <c r="P1990">
        <v>8</v>
      </c>
      <c r="Q1990">
        <v>2</v>
      </c>
      <c r="R1990">
        <v>9</v>
      </c>
      <c r="S1990">
        <v>0</v>
      </c>
      <c r="T1990">
        <v>0</v>
      </c>
      <c r="U1990">
        <f t="shared" si="403"/>
        <v>24.71</v>
      </c>
      <c r="V1990">
        <f t="shared" si="404"/>
        <v>50.59</v>
      </c>
      <c r="W1990">
        <f t="shared" si="405"/>
        <v>9.41</v>
      </c>
      <c r="X1990">
        <f t="shared" si="406"/>
        <v>2.35</v>
      </c>
      <c r="Y1990">
        <f t="shared" si="407"/>
        <v>10.59</v>
      </c>
      <c r="Z1990">
        <f t="shared" si="414"/>
        <v>0</v>
      </c>
      <c r="AA1990">
        <f t="shared" si="415"/>
        <v>0</v>
      </c>
    </row>
    <row r="1991" spans="1:27" x14ac:dyDescent="0.3">
      <c r="A1991" t="s">
        <v>4534</v>
      </c>
      <c r="B1991" t="s">
        <v>4266</v>
      </c>
      <c r="C1991" t="s">
        <v>2005</v>
      </c>
      <c r="D1991">
        <v>76</v>
      </c>
      <c r="E1991">
        <v>2</v>
      </c>
      <c r="F1991">
        <v>0</v>
      </c>
      <c r="G1991" s="4">
        <v>86</v>
      </c>
      <c r="H1991">
        <f t="shared" si="408"/>
        <v>88.37</v>
      </c>
      <c r="I1991">
        <f t="shared" si="409"/>
        <v>74</v>
      </c>
      <c r="J1991" s="3" t="str">
        <f t="shared" si="410"/>
        <v>PP</v>
      </c>
      <c r="K1991" s="3" t="str">
        <f t="shared" si="411"/>
        <v>PSOE</v>
      </c>
      <c r="L1991" s="3">
        <f t="shared" si="412"/>
        <v>29.73</v>
      </c>
      <c r="M1991" s="3">
        <f t="shared" si="413"/>
        <v>25.68</v>
      </c>
      <c r="N1991">
        <v>19</v>
      </c>
      <c r="O1991">
        <v>22</v>
      </c>
      <c r="P1991">
        <v>18</v>
      </c>
      <c r="Q1991">
        <v>3</v>
      </c>
      <c r="R1991">
        <v>12</v>
      </c>
      <c r="S1991">
        <v>0</v>
      </c>
      <c r="T1991">
        <v>0</v>
      </c>
      <c r="U1991">
        <f t="shared" si="403"/>
        <v>25.68</v>
      </c>
      <c r="V1991">
        <f t="shared" si="404"/>
        <v>29.73</v>
      </c>
      <c r="W1991">
        <f t="shared" si="405"/>
        <v>24.32</v>
      </c>
      <c r="X1991">
        <f t="shared" si="406"/>
        <v>4.05</v>
      </c>
      <c r="Y1991">
        <f t="shared" si="407"/>
        <v>16.22</v>
      </c>
      <c r="Z1991">
        <f t="shared" si="414"/>
        <v>0</v>
      </c>
      <c r="AA1991">
        <f t="shared" si="415"/>
        <v>0</v>
      </c>
    </row>
    <row r="1992" spans="1:27" x14ac:dyDescent="0.3">
      <c r="A1992" t="s">
        <v>4534</v>
      </c>
      <c r="B1992" t="s">
        <v>4267</v>
      </c>
      <c r="C1992" t="s">
        <v>2006</v>
      </c>
      <c r="D1992">
        <v>133</v>
      </c>
      <c r="E1992">
        <v>1</v>
      </c>
      <c r="F1992">
        <v>2</v>
      </c>
      <c r="G1992" s="4">
        <v>148</v>
      </c>
      <c r="H1992">
        <f t="shared" si="408"/>
        <v>89.86</v>
      </c>
      <c r="I1992">
        <f>D1992-E1992</f>
        <v>132</v>
      </c>
      <c r="J1992" s="3" t="str">
        <f t="shared" si="410"/>
        <v>PSOE</v>
      </c>
      <c r="K1992" s="3" t="str">
        <f t="shared" si="411"/>
        <v>PP</v>
      </c>
      <c r="L1992" s="3">
        <f t="shared" si="412"/>
        <v>40.909999999999997</v>
      </c>
      <c r="M1992" s="3">
        <f t="shared" si="413"/>
        <v>37.119999999999997</v>
      </c>
      <c r="N1992">
        <v>54</v>
      </c>
      <c r="O1992">
        <v>49</v>
      </c>
      <c r="P1992">
        <v>9</v>
      </c>
      <c r="Q1992">
        <v>1</v>
      </c>
      <c r="R1992">
        <v>14</v>
      </c>
      <c r="S1992">
        <v>0</v>
      </c>
      <c r="T1992">
        <v>0</v>
      </c>
      <c r="U1992">
        <f t="shared" si="403"/>
        <v>40.909999999999997</v>
      </c>
      <c r="V1992">
        <f t="shared" si="404"/>
        <v>37.119999999999997</v>
      </c>
      <c r="W1992">
        <f t="shared" si="405"/>
        <v>6.82</v>
      </c>
      <c r="X1992">
        <f t="shared" si="406"/>
        <v>0.76</v>
      </c>
      <c r="Y1992">
        <f t="shared" si="407"/>
        <v>10.61</v>
      </c>
      <c r="Z1992">
        <f t="shared" si="414"/>
        <v>0</v>
      </c>
      <c r="AA1992">
        <f t="shared" si="415"/>
        <v>0</v>
      </c>
    </row>
    <row r="1993" spans="1:27" x14ac:dyDescent="0.3">
      <c r="A1993" t="s">
        <v>4534</v>
      </c>
      <c r="B1993" t="s">
        <v>4268</v>
      </c>
      <c r="C1993" t="s">
        <v>2007</v>
      </c>
      <c r="D1993">
        <v>78</v>
      </c>
      <c r="E1993">
        <v>1</v>
      </c>
      <c r="F1993">
        <v>0</v>
      </c>
      <c r="G1993" s="4">
        <v>95</v>
      </c>
      <c r="H1993">
        <f t="shared" si="408"/>
        <v>82.11</v>
      </c>
      <c r="I1993">
        <f t="shared" si="409"/>
        <v>77</v>
      </c>
      <c r="J1993" s="3" t="str">
        <f t="shared" si="410"/>
        <v>PP</v>
      </c>
      <c r="K1993" s="3" t="str">
        <f t="shared" si="411"/>
        <v>PSOE</v>
      </c>
      <c r="L1993" s="3">
        <f t="shared" si="412"/>
        <v>35.06</v>
      </c>
      <c r="M1993" s="3">
        <f t="shared" si="413"/>
        <v>32.47</v>
      </c>
      <c r="N1993">
        <v>25</v>
      </c>
      <c r="O1993">
        <v>27</v>
      </c>
      <c r="P1993">
        <v>7</v>
      </c>
      <c r="Q1993">
        <v>3</v>
      </c>
      <c r="R1993">
        <v>13</v>
      </c>
      <c r="S1993">
        <v>0</v>
      </c>
      <c r="T1993">
        <v>0</v>
      </c>
      <c r="U1993">
        <f t="shared" si="403"/>
        <v>32.47</v>
      </c>
      <c r="V1993">
        <f t="shared" si="404"/>
        <v>35.06</v>
      </c>
      <c r="W1993">
        <f t="shared" si="405"/>
        <v>9.09</v>
      </c>
      <c r="X1993">
        <f t="shared" si="406"/>
        <v>3.9</v>
      </c>
      <c r="Y1993">
        <f t="shared" si="407"/>
        <v>16.88</v>
      </c>
      <c r="Z1993">
        <f t="shared" si="414"/>
        <v>0</v>
      </c>
      <c r="AA1993">
        <f t="shared" si="415"/>
        <v>0</v>
      </c>
    </row>
    <row r="1994" spans="1:27" x14ac:dyDescent="0.3">
      <c r="A1994" t="s">
        <v>4534</v>
      </c>
      <c r="B1994" t="s">
        <v>4269</v>
      </c>
      <c r="C1994" t="s">
        <v>2008</v>
      </c>
      <c r="D1994">
        <v>60</v>
      </c>
      <c r="E1994">
        <v>0</v>
      </c>
      <c r="F1994">
        <v>1</v>
      </c>
      <c r="G1994" s="4">
        <v>74</v>
      </c>
      <c r="H1994">
        <f t="shared" si="408"/>
        <v>81.08</v>
      </c>
      <c r="I1994">
        <f t="shared" si="409"/>
        <v>60</v>
      </c>
      <c r="J1994" s="3" t="str">
        <f t="shared" si="410"/>
        <v>PP</v>
      </c>
      <c r="K1994" s="3" t="str">
        <f t="shared" si="411"/>
        <v>VOX</v>
      </c>
      <c r="L1994" s="3">
        <f t="shared" si="412"/>
        <v>41.67</v>
      </c>
      <c r="M1994" s="3">
        <f t="shared" si="413"/>
        <v>25</v>
      </c>
      <c r="N1994">
        <v>10</v>
      </c>
      <c r="O1994">
        <v>25</v>
      </c>
      <c r="P1994">
        <v>15</v>
      </c>
      <c r="Q1994">
        <v>1</v>
      </c>
      <c r="R1994">
        <v>6</v>
      </c>
      <c r="S1994">
        <v>0</v>
      </c>
      <c r="T1994">
        <v>0</v>
      </c>
      <c r="U1994">
        <f t="shared" si="403"/>
        <v>16.670000000000002</v>
      </c>
      <c r="V1994">
        <f t="shared" si="404"/>
        <v>41.67</v>
      </c>
      <c r="W1994">
        <f t="shared" si="405"/>
        <v>25</v>
      </c>
      <c r="X1994">
        <f t="shared" si="406"/>
        <v>1.67</v>
      </c>
      <c r="Y1994">
        <f t="shared" si="407"/>
        <v>10</v>
      </c>
      <c r="Z1994">
        <f t="shared" si="414"/>
        <v>0</v>
      </c>
      <c r="AA1994">
        <f t="shared" si="415"/>
        <v>0</v>
      </c>
    </row>
    <row r="1995" spans="1:27" x14ac:dyDescent="0.3">
      <c r="A1995" t="s">
        <v>4534</v>
      </c>
      <c r="B1995" t="s">
        <v>4270</v>
      </c>
      <c r="C1995" t="s">
        <v>2009</v>
      </c>
      <c r="D1995">
        <v>126</v>
      </c>
      <c r="E1995">
        <v>1</v>
      </c>
      <c r="F1995">
        <v>0</v>
      </c>
      <c r="G1995" s="4">
        <v>149</v>
      </c>
      <c r="H1995">
        <f t="shared" si="408"/>
        <v>84.56</v>
      </c>
      <c r="I1995">
        <f t="shared" si="409"/>
        <v>125</v>
      </c>
      <c r="J1995" s="3" t="str">
        <f t="shared" si="410"/>
        <v>PSOE</v>
      </c>
      <c r="K1995" s="3" t="str">
        <f t="shared" si="411"/>
        <v>PP</v>
      </c>
      <c r="L1995" s="3">
        <f t="shared" si="412"/>
        <v>56</v>
      </c>
      <c r="M1995" s="3">
        <f t="shared" si="413"/>
        <v>22.4</v>
      </c>
      <c r="N1995">
        <v>70</v>
      </c>
      <c r="O1995">
        <v>28</v>
      </c>
      <c r="P1995">
        <v>9</v>
      </c>
      <c r="Q1995">
        <v>2</v>
      </c>
      <c r="R1995">
        <v>13</v>
      </c>
      <c r="S1995">
        <v>0</v>
      </c>
      <c r="T1995">
        <v>0</v>
      </c>
      <c r="U1995">
        <f t="shared" si="403"/>
        <v>56</v>
      </c>
      <c r="V1995">
        <f t="shared" si="404"/>
        <v>22.4</v>
      </c>
      <c r="W1995">
        <f t="shared" si="405"/>
        <v>7.2</v>
      </c>
      <c r="X1995">
        <f t="shared" si="406"/>
        <v>1.6</v>
      </c>
      <c r="Y1995">
        <f t="shared" si="407"/>
        <v>10.4</v>
      </c>
      <c r="Z1995">
        <f t="shared" si="414"/>
        <v>0</v>
      </c>
      <c r="AA1995">
        <f t="shared" si="415"/>
        <v>0</v>
      </c>
    </row>
    <row r="1996" spans="1:27" x14ac:dyDescent="0.3">
      <c r="A1996" t="s">
        <v>4534</v>
      </c>
      <c r="B1996" t="s">
        <v>4271</v>
      </c>
      <c r="C1996" t="s">
        <v>2010</v>
      </c>
      <c r="D1996">
        <v>48</v>
      </c>
      <c r="E1996">
        <v>1</v>
      </c>
      <c r="F1996">
        <v>0</v>
      </c>
      <c r="G1996" s="4">
        <v>56</v>
      </c>
      <c r="H1996">
        <f t="shared" si="408"/>
        <v>85.71</v>
      </c>
      <c r="I1996">
        <f t="shared" si="409"/>
        <v>47</v>
      </c>
      <c r="J1996" s="3" t="str">
        <f t="shared" si="410"/>
        <v>PP</v>
      </c>
      <c r="K1996" s="3" t="str">
        <f t="shared" si="411"/>
        <v>PSOE</v>
      </c>
      <c r="L1996" s="3">
        <f t="shared" si="412"/>
        <v>38.299999999999997</v>
      </c>
      <c r="M1996" s="3">
        <f t="shared" si="413"/>
        <v>31.91</v>
      </c>
      <c r="N1996">
        <v>15</v>
      </c>
      <c r="O1996">
        <v>18</v>
      </c>
      <c r="P1996">
        <v>6</v>
      </c>
      <c r="Q1996">
        <v>1</v>
      </c>
      <c r="R1996">
        <v>5</v>
      </c>
      <c r="S1996">
        <v>0</v>
      </c>
      <c r="T1996">
        <v>0</v>
      </c>
      <c r="U1996">
        <f t="shared" si="403"/>
        <v>31.91</v>
      </c>
      <c r="V1996">
        <f t="shared" si="404"/>
        <v>38.299999999999997</v>
      </c>
      <c r="W1996">
        <f t="shared" si="405"/>
        <v>12.77</v>
      </c>
      <c r="X1996">
        <f t="shared" si="406"/>
        <v>2.13</v>
      </c>
      <c r="Y1996">
        <f t="shared" si="407"/>
        <v>10.64</v>
      </c>
      <c r="Z1996">
        <f t="shared" si="414"/>
        <v>0</v>
      </c>
      <c r="AA1996">
        <f t="shared" si="415"/>
        <v>0</v>
      </c>
    </row>
    <row r="1997" spans="1:27" x14ac:dyDescent="0.3">
      <c r="A1997" t="s">
        <v>4534</v>
      </c>
      <c r="B1997" t="s">
        <v>4272</v>
      </c>
      <c r="C1997" t="s">
        <v>2011</v>
      </c>
      <c r="D1997">
        <v>367</v>
      </c>
      <c r="E1997">
        <v>3</v>
      </c>
      <c r="F1997">
        <v>2</v>
      </c>
      <c r="G1997" s="4">
        <v>440</v>
      </c>
      <c r="H1997">
        <f t="shared" si="408"/>
        <v>83.41</v>
      </c>
      <c r="I1997">
        <f t="shared" si="409"/>
        <v>364</v>
      </c>
      <c r="J1997" s="3" t="str">
        <f t="shared" si="410"/>
        <v>PP</v>
      </c>
      <c r="K1997" s="3" t="str">
        <f t="shared" si="411"/>
        <v>PSOE</v>
      </c>
      <c r="L1997" s="3">
        <f t="shared" si="412"/>
        <v>39.01</v>
      </c>
      <c r="M1997" s="3">
        <f t="shared" si="413"/>
        <v>34.07</v>
      </c>
      <c r="N1997">
        <v>124</v>
      </c>
      <c r="O1997">
        <v>142</v>
      </c>
      <c r="P1997">
        <v>26</v>
      </c>
      <c r="Q1997">
        <v>8</v>
      </c>
      <c r="R1997">
        <v>57</v>
      </c>
      <c r="S1997">
        <v>0</v>
      </c>
      <c r="T1997">
        <v>0</v>
      </c>
      <c r="U1997">
        <f t="shared" si="403"/>
        <v>34.07</v>
      </c>
      <c r="V1997">
        <f t="shared" si="404"/>
        <v>39.01</v>
      </c>
      <c r="W1997">
        <f t="shared" si="405"/>
        <v>7.14</v>
      </c>
      <c r="X1997">
        <f t="shared" si="406"/>
        <v>2.2000000000000002</v>
      </c>
      <c r="Y1997">
        <f t="shared" si="407"/>
        <v>15.66</v>
      </c>
      <c r="Z1997">
        <f t="shared" si="414"/>
        <v>0</v>
      </c>
      <c r="AA1997">
        <f t="shared" si="415"/>
        <v>0</v>
      </c>
    </row>
    <row r="1998" spans="1:27" x14ac:dyDescent="0.3">
      <c r="A1998" t="s">
        <v>4534</v>
      </c>
      <c r="B1998" t="s">
        <v>4273</v>
      </c>
      <c r="C1998" t="s">
        <v>2012</v>
      </c>
      <c r="D1998">
        <v>186</v>
      </c>
      <c r="E1998">
        <v>2</v>
      </c>
      <c r="F1998">
        <v>0</v>
      </c>
      <c r="G1998" s="4">
        <v>232</v>
      </c>
      <c r="H1998">
        <f t="shared" si="408"/>
        <v>80.17</v>
      </c>
      <c r="I1998">
        <f t="shared" si="409"/>
        <v>184</v>
      </c>
      <c r="J1998" s="3" t="str">
        <f t="shared" si="410"/>
        <v>PSOE</v>
      </c>
      <c r="K1998" s="3" t="str">
        <f t="shared" si="411"/>
        <v>PP</v>
      </c>
      <c r="L1998" s="3">
        <f t="shared" si="412"/>
        <v>45.65</v>
      </c>
      <c r="M1998" s="3">
        <f t="shared" si="413"/>
        <v>34.78</v>
      </c>
      <c r="N1998">
        <v>84</v>
      </c>
      <c r="O1998">
        <v>64</v>
      </c>
      <c r="P1998">
        <v>6</v>
      </c>
      <c r="Q1998">
        <v>5</v>
      </c>
      <c r="R1998">
        <v>18</v>
      </c>
      <c r="S1998">
        <v>0</v>
      </c>
      <c r="T1998">
        <v>0</v>
      </c>
      <c r="U1998">
        <f t="shared" si="403"/>
        <v>45.65</v>
      </c>
      <c r="V1998">
        <f t="shared" si="404"/>
        <v>34.78</v>
      </c>
      <c r="W1998">
        <f t="shared" si="405"/>
        <v>3.26</v>
      </c>
      <c r="X1998">
        <f t="shared" si="406"/>
        <v>2.72</v>
      </c>
      <c r="Y1998">
        <f t="shared" si="407"/>
        <v>9.7799999999999994</v>
      </c>
      <c r="Z1998">
        <f t="shared" si="414"/>
        <v>0</v>
      </c>
      <c r="AA1998">
        <f t="shared" si="415"/>
        <v>0</v>
      </c>
    </row>
    <row r="1999" spans="1:27" x14ac:dyDescent="0.3">
      <c r="A1999" t="s">
        <v>4534</v>
      </c>
      <c r="B1999" t="s">
        <v>4274</v>
      </c>
      <c r="C1999" t="s">
        <v>2013</v>
      </c>
      <c r="D1999">
        <v>240</v>
      </c>
      <c r="E1999">
        <v>3</v>
      </c>
      <c r="F1999">
        <v>7</v>
      </c>
      <c r="G1999" s="4">
        <v>285</v>
      </c>
      <c r="H1999">
        <f t="shared" si="408"/>
        <v>84.21</v>
      </c>
      <c r="I1999">
        <f t="shared" si="409"/>
        <v>237</v>
      </c>
      <c r="J1999" s="3" t="str">
        <f t="shared" si="410"/>
        <v>PP</v>
      </c>
      <c r="K1999" s="3" t="str">
        <f t="shared" si="411"/>
        <v>PSOE</v>
      </c>
      <c r="L1999" s="3">
        <f t="shared" si="412"/>
        <v>38.4</v>
      </c>
      <c r="M1999" s="3">
        <f t="shared" si="413"/>
        <v>33.33</v>
      </c>
      <c r="N1999">
        <v>79</v>
      </c>
      <c r="O1999">
        <v>91</v>
      </c>
      <c r="P1999">
        <v>13</v>
      </c>
      <c r="Q1999">
        <v>8</v>
      </c>
      <c r="R1999">
        <v>35</v>
      </c>
      <c r="S1999">
        <v>0</v>
      </c>
      <c r="T1999">
        <v>0</v>
      </c>
      <c r="U1999">
        <f t="shared" si="403"/>
        <v>33.33</v>
      </c>
      <c r="V1999">
        <f t="shared" si="404"/>
        <v>38.4</v>
      </c>
      <c r="W1999">
        <f t="shared" si="405"/>
        <v>5.49</v>
      </c>
      <c r="X1999">
        <f t="shared" si="406"/>
        <v>3.38</v>
      </c>
      <c r="Y1999">
        <f t="shared" si="407"/>
        <v>14.77</v>
      </c>
      <c r="Z1999">
        <f t="shared" si="414"/>
        <v>0</v>
      </c>
      <c r="AA1999">
        <f t="shared" si="415"/>
        <v>0</v>
      </c>
    </row>
    <row r="2000" spans="1:27" x14ac:dyDescent="0.3">
      <c r="A2000" t="s">
        <v>4534</v>
      </c>
      <c r="B2000" t="s">
        <v>4275</v>
      </c>
      <c r="C2000" t="s">
        <v>2014</v>
      </c>
      <c r="D2000">
        <v>2999</v>
      </c>
      <c r="E2000">
        <v>22</v>
      </c>
      <c r="F2000">
        <v>33</v>
      </c>
      <c r="G2000" s="4">
        <v>4456</v>
      </c>
      <c r="H2000">
        <f t="shared" si="408"/>
        <v>67.3</v>
      </c>
      <c r="I2000">
        <f t="shared" si="409"/>
        <v>2977</v>
      </c>
      <c r="J2000" s="3" t="str">
        <f t="shared" si="410"/>
        <v>PSOE</v>
      </c>
      <c r="K2000" s="3" t="str">
        <f t="shared" si="411"/>
        <v>PP</v>
      </c>
      <c r="L2000" s="3">
        <f t="shared" si="412"/>
        <v>33.090000000000003</v>
      </c>
      <c r="M2000" s="3">
        <f t="shared" si="413"/>
        <v>23.65</v>
      </c>
      <c r="N2000">
        <v>985</v>
      </c>
      <c r="O2000">
        <v>704</v>
      </c>
      <c r="P2000">
        <v>260</v>
      </c>
      <c r="Q2000">
        <v>185</v>
      </c>
      <c r="R2000">
        <v>689</v>
      </c>
      <c r="S2000">
        <v>0</v>
      </c>
      <c r="T2000">
        <v>0</v>
      </c>
      <c r="U2000">
        <f t="shared" si="403"/>
        <v>33.090000000000003</v>
      </c>
      <c r="V2000">
        <f t="shared" si="404"/>
        <v>23.65</v>
      </c>
      <c r="W2000">
        <f t="shared" si="405"/>
        <v>8.73</v>
      </c>
      <c r="X2000">
        <f t="shared" si="406"/>
        <v>6.21</v>
      </c>
      <c r="Y2000">
        <f t="shared" si="407"/>
        <v>23.14</v>
      </c>
      <c r="Z2000">
        <f t="shared" si="414"/>
        <v>0</v>
      </c>
      <c r="AA2000">
        <f t="shared" si="415"/>
        <v>0</v>
      </c>
    </row>
    <row r="2001" spans="1:27" x14ac:dyDescent="0.3">
      <c r="A2001" t="s">
        <v>4534</v>
      </c>
      <c r="B2001" t="s">
        <v>4276</v>
      </c>
      <c r="C2001" t="s">
        <v>2015</v>
      </c>
      <c r="D2001">
        <v>79</v>
      </c>
      <c r="E2001">
        <v>0</v>
      </c>
      <c r="F2001">
        <v>1</v>
      </c>
      <c r="G2001" s="4">
        <v>97</v>
      </c>
      <c r="H2001">
        <f t="shared" si="408"/>
        <v>81.44</v>
      </c>
      <c r="I2001">
        <f t="shared" si="409"/>
        <v>79</v>
      </c>
      <c r="J2001" s="3" t="str">
        <f t="shared" si="410"/>
        <v>PSOE</v>
      </c>
      <c r="K2001" s="3" t="s">
        <v>4544</v>
      </c>
      <c r="L2001" s="3">
        <f t="shared" si="412"/>
        <v>29.11</v>
      </c>
      <c r="M2001" s="3">
        <f t="shared" si="413"/>
        <v>29.11</v>
      </c>
      <c r="N2001">
        <v>23</v>
      </c>
      <c r="O2001">
        <v>23</v>
      </c>
      <c r="P2001">
        <v>13</v>
      </c>
      <c r="Q2001">
        <v>4</v>
      </c>
      <c r="R2001">
        <v>15</v>
      </c>
      <c r="S2001">
        <v>0</v>
      </c>
      <c r="T2001">
        <v>0</v>
      </c>
      <c r="U2001">
        <f t="shared" si="403"/>
        <v>29.11</v>
      </c>
      <c r="V2001">
        <f t="shared" si="404"/>
        <v>29.11</v>
      </c>
      <c r="W2001">
        <f t="shared" si="405"/>
        <v>16.46</v>
      </c>
      <c r="X2001">
        <f t="shared" si="406"/>
        <v>5.0599999999999996</v>
      </c>
      <c r="Y2001">
        <f t="shared" si="407"/>
        <v>18.989999999999998</v>
      </c>
      <c r="Z2001">
        <f t="shared" si="414"/>
        <v>0</v>
      </c>
      <c r="AA2001">
        <f t="shared" si="415"/>
        <v>0</v>
      </c>
    </row>
    <row r="2002" spans="1:27" x14ac:dyDescent="0.3">
      <c r="A2002" t="s">
        <v>4535</v>
      </c>
      <c r="B2002" t="s">
        <v>4277</v>
      </c>
      <c r="C2002" t="s">
        <v>2017</v>
      </c>
      <c r="D2002">
        <v>48</v>
      </c>
      <c r="E2002">
        <v>5</v>
      </c>
      <c r="F2002">
        <v>0</v>
      </c>
      <c r="G2002" s="4">
        <v>58</v>
      </c>
      <c r="H2002">
        <f t="shared" si="408"/>
        <v>82.76</v>
      </c>
      <c r="I2002">
        <f t="shared" si="409"/>
        <v>43</v>
      </c>
      <c r="J2002" s="3" t="str">
        <f t="shared" si="410"/>
        <v>PSOE</v>
      </c>
      <c r="K2002" s="3" t="str">
        <f t="shared" si="411"/>
        <v>Ciudadanos</v>
      </c>
      <c r="L2002" s="3">
        <f t="shared" si="412"/>
        <v>39.53</v>
      </c>
      <c r="M2002" s="3">
        <f t="shared" si="413"/>
        <v>25.58</v>
      </c>
      <c r="N2002">
        <v>17</v>
      </c>
      <c r="O2002">
        <v>9</v>
      </c>
      <c r="P2002">
        <v>0</v>
      </c>
      <c r="Q2002">
        <v>4</v>
      </c>
      <c r="R2002">
        <v>11</v>
      </c>
      <c r="S2002">
        <v>0</v>
      </c>
      <c r="T2002">
        <v>0</v>
      </c>
      <c r="U2002">
        <f t="shared" si="403"/>
        <v>39.53</v>
      </c>
      <c r="V2002">
        <f t="shared" si="404"/>
        <v>20.93</v>
      </c>
      <c r="W2002">
        <f t="shared" si="405"/>
        <v>0</v>
      </c>
      <c r="X2002">
        <f t="shared" si="406"/>
        <v>9.3000000000000007</v>
      </c>
      <c r="Y2002">
        <f t="shared" si="407"/>
        <v>25.58</v>
      </c>
      <c r="Z2002">
        <f t="shared" si="414"/>
        <v>0</v>
      </c>
      <c r="AA2002">
        <f t="shared" si="415"/>
        <v>0</v>
      </c>
    </row>
    <row r="2003" spans="1:27" x14ac:dyDescent="0.3">
      <c r="A2003" t="s">
        <v>4535</v>
      </c>
      <c r="B2003" t="s">
        <v>4278</v>
      </c>
      <c r="C2003" t="s">
        <v>2018</v>
      </c>
      <c r="D2003">
        <v>700</v>
      </c>
      <c r="E2003">
        <v>6</v>
      </c>
      <c r="F2003">
        <v>4</v>
      </c>
      <c r="G2003" s="4">
        <v>873</v>
      </c>
      <c r="H2003">
        <f t="shared" si="408"/>
        <v>80.180000000000007</v>
      </c>
      <c r="I2003">
        <f>D2003-E2003</f>
        <v>694</v>
      </c>
      <c r="J2003" s="3" t="str">
        <f t="shared" si="410"/>
        <v>PP</v>
      </c>
      <c r="K2003" s="3" t="str">
        <f t="shared" si="411"/>
        <v>PSOE</v>
      </c>
      <c r="L2003" s="3">
        <f t="shared" si="412"/>
        <v>51.3</v>
      </c>
      <c r="M2003" s="3">
        <f t="shared" si="413"/>
        <v>30.4</v>
      </c>
      <c r="N2003">
        <v>211</v>
      </c>
      <c r="O2003">
        <v>356</v>
      </c>
      <c r="P2003">
        <v>21</v>
      </c>
      <c r="Q2003">
        <v>12</v>
      </c>
      <c r="R2003">
        <v>74</v>
      </c>
      <c r="S2003">
        <v>0</v>
      </c>
      <c r="T2003">
        <v>4</v>
      </c>
      <c r="U2003">
        <f t="shared" si="403"/>
        <v>30.4</v>
      </c>
      <c r="V2003">
        <f t="shared" si="404"/>
        <v>51.3</v>
      </c>
      <c r="W2003">
        <f t="shared" si="405"/>
        <v>3.03</v>
      </c>
      <c r="X2003">
        <f t="shared" si="406"/>
        <v>1.73</v>
      </c>
      <c r="Y2003">
        <f t="shared" si="407"/>
        <v>10.66</v>
      </c>
      <c r="Z2003">
        <f t="shared" si="414"/>
        <v>0</v>
      </c>
      <c r="AA2003">
        <f t="shared" si="415"/>
        <v>0.57999999999999996</v>
      </c>
    </row>
    <row r="2004" spans="1:27" x14ac:dyDescent="0.3">
      <c r="A2004" t="s">
        <v>4535</v>
      </c>
      <c r="B2004" t="s">
        <v>4279</v>
      </c>
      <c r="C2004" t="s">
        <v>2019</v>
      </c>
      <c r="D2004">
        <v>94</v>
      </c>
      <c r="E2004">
        <v>0</v>
      </c>
      <c r="F2004">
        <v>1</v>
      </c>
      <c r="G2004" s="4">
        <v>110</v>
      </c>
      <c r="H2004">
        <f t="shared" si="408"/>
        <v>85.45</v>
      </c>
      <c r="I2004">
        <f t="shared" si="409"/>
        <v>94</v>
      </c>
      <c r="J2004" s="3" t="str">
        <f t="shared" si="410"/>
        <v>PP</v>
      </c>
      <c r="K2004" s="3" t="str">
        <f t="shared" si="411"/>
        <v>PSOE</v>
      </c>
      <c r="L2004" s="3">
        <f t="shared" si="412"/>
        <v>43.62</v>
      </c>
      <c r="M2004" s="3">
        <f t="shared" si="413"/>
        <v>31.91</v>
      </c>
      <c r="N2004">
        <v>30</v>
      </c>
      <c r="O2004">
        <v>41</v>
      </c>
      <c r="P2004">
        <v>4</v>
      </c>
      <c r="Q2004">
        <v>4</v>
      </c>
      <c r="R2004">
        <v>3</v>
      </c>
      <c r="S2004">
        <v>0</v>
      </c>
      <c r="T2004">
        <v>6</v>
      </c>
      <c r="U2004">
        <f t="shared" si="403"/>
        <v>31.91</v>
      </c>
      <c r="V2004">
        <f t="shared" si="404"/>
        <v>43.62</v>
      </c>
      <c r="W2004">
        <f t="shared" si="405"/>
        <v>4.26</v>
      </c>
      <c r="X2004">
        <f t="shared" si="406"/>
        <v>4.26</v>
      </c>
      <c r="Y2004">
        <f t="shared" si="407"/>
        <v>3.19</v>
      </c>
      <c r="Z2004">
        <f t="shared" si="414"/>
        <v>0</v>
      </c>
      <c r="AA2004">
        <f t="shared" si="415"/>
        <v>6.38</v>
      </c>
    </row>
    <row r="2005" spans="1:27" x14ac:dyDescent="0.3">
      <c r="A2005" t="s">
        <v>4535</v>
      </c>
      <c r="B2005" t="s">
        <v>4280</v>
      </c>
      <c r="C2005" t="s">
        <v>2020</v>
      </c>
      <c r="D2005">
        <v>93</v>
      </c>
      <c r="E2005">
        <v>1</v>
      </c>
      <c r="F2005">
        <v>2</v>
      </c>
      <c r="G2005" s="4">
        <v>128</v>
      </c>
      <c r="H2005">
        <f t="shared" si="408"/>
        <v>72.66</v>
      </c>
      <c r="I2005">
        <f t="shared" si="409"/>
        <v>92</v>
      </c>
      <c r="J2005" s="3" t="str">
        <f t="shared" si="410"/>
        <v>PSOE</v>
      </c>
      <c r="K2005" s="3" t="str">
        <f t="shared" si="411"/>
        <v>PP</v>
      </c>
      <c r="L2005" s="3">
        <f t="shared" si="412"/>
        <v>32.61</v>
      </c>
      <c r="M2005" s="3">
        <f t="shared" si="413"/>
        <v>30.43</v>
      </c>
      <c r="N2005">
        <v>30</v>
      </c>
      <c r="O2005">
        <v>28</v>
      </c>
      <c r="P2005">
        <v>9</v>
      </c>
      <c r="Q2005">
        <v>1</v>
      </c>
      <c r="R2005">
        <v>19</v>
      </c>
      <c r="S2005">
        <v>0</v>
      </c>
      <c r="T2005">
        <v>0</v>
      </c>
      <c r="U2005">
        <f t="shared" si="403"/>
        <v>32.61</v>
      </c>
      <c r="V2005">
        <f t="shared" si="404"/>
        <v>30.43</v>
      </c>
      <c r="W2005">
        <f t="shared" si="405"/>
        <v>9.7799999999999994</v>
      </c>
      <c r="X2005">
        <f t="shared" si="406"/>
        <v>1.0900000000000001</v>
      </c>
      <c r="Y2005">
        <f t="shared" si="407"/>
        <v>20.65</v>
      </c>
      <c r="Z2005">
        <f t="shared" si="414"/>
        <v>0</v>
      </c>
      <c r="AA2005">
        <f t="shared" si="415"/>
        <v>0</v>
      </c>
    </row>
    <row r="2006" spans="1:27" x14ac:dyDescent="0.3">
      <c r="A2006" t="s">
        <v>4535</v>
      </c>
      <c r="B2006" t="s">
        <v>4281</v>
      </c>
      <c r="C2006" t="s">
        <v>2021</v>
      </c>
      <c r="D2006">
        <v>111</v>
      </c>
      <c r="E2006">
        <v>1</v>
      </c>
      <c r="F2006">
        <v>4</v>
      </c>
      <c r="G2006" s="4">
        <v>142</v>
      </c>
      <c r="H2006">
        <f t="shared" si="408"/>
        <v>78.17</v>
      </c>
      <c r="I2006">
        <f t="shared" si="409"/>
        <v>110</v>
      </c>
      <c r="J2006" s="3" t="str">
        <f t="shared" si="410"/>
        <v>PP</v>
      </c>
      <c r="K2006" s="3" t="str">
        <f t="shared" si="411"/>
        <v>PSOE</v>
      </c>
      <c r="L2006" s="3">
        <f t="shared" si="412"/>
        <v>42.73</v>
      </c>
      <c r="M2006" s="3">
        <f t="shared" si="413"/>
        <v>31.82</v>
      </c>
      <c r="N2006">
        <v>35</v>
      </c>
      <c r="O2006">
        <v>47</v>
      </c>
      <c r="P2006">
        <v>5</v>
      </c>
      <c r="Q2006">
        <v>3</v>
      </c>
      <c r="R2006">
        <v>11</v>
      </c>
      <c r="S2006">
        <v>0</v>
      </c>
      <c r="T2006">
        <v>0</v>
      </c>
      <c r="U2006">
        <f t="shared" si="403"/>
        <v>31.82</v>
      </c>
      <c r="V2006">
        <f t="shared" si="404"/>
        <v>42.73</v>
      </c>
      <c r="W2006">
        <f t="shared" si="405"/>
        <v>4.55</v>
      </c>
      <c r="X2006">
        <f t="shared" si="406"/>
        <v>2.73</v>
      </c>
      <c r="Y2006">
        <f t="shared" si="407"/>
        <v>10</v>
      </c>
      <c r="Z2006">
        <f t="shared" si="414"/>
        <v>0</v>
      </c>
      <c r="AA2006">
        <f t="shared" si="415"/>
        <v>0</v>
      </c>
    </row>
    <row r="2007" spans="1:27" x14ac:dyDescent="0.3">
      <c r="A2007" t="s">
        <v>4535</v>
      </c>
      <c r="B2007" t="s">
        <v>4282</v>
      </c>
      <c r="C2007" t="s">
        <v>2022</v>
      </c>
      <c r="D2007">
        <v>291</v>
      </c>
      <c r="E2007">
        <v>5</v>
      </c>
      <c r="F2007">
        <v>2</v>
      </c>
      <c r="G2007" s="4">
        <v>362</v>
      </c>
      <c r="H2007">
        <f t="shared" si="408"/>
        <v>80.39</v>
      </c>
      <c r="I2007">
        <f t="shared" si="409"/>
        <v>286</v>
      </c>
      <c r="J2007" s="3" t="str">
        <f t="shared" si="410"/>
        <v>PP</v>
      </c>
      <c r="K2007" s="3" t="str">
        <f t="shared" si="411"/>
        <v>PSOE</v>
      </c>
      <c r="L2007" s="3">
        <f t="shared" si="412"/>
        <v>15.03</v>
      </c>
      <c r="M2007" s="3">
        <f t="shared" si="413"/>
        <v>11.89</v>
      </c>
      <c r="N2007">
        <v>34</v>
      </c>
      <c r="O2007">
        <v>43</v>
      </c>
      <c r="P2007">
        <v>4</v>
      </c>
      <c r="Q2007">
        <v>10</v>
      </c>
      <c r="R2007">
        <v>9</v>
      </c>
      <c r="S2007">
        <v>0</v>
      </c>
      <c r="T2007">
        <v>1</v>
      </c>
      <c r="U2007">
        <f t="shared" si="403"/>
        <v>11.89</v>
      </c>
      <c r="V2007">
        <f t="shared" si="404"/>
        <v>15.03</v>
      </c>
      <c r="W2007">
        <f t="shared" si="405"/>
        <v>1.4</v>
      </c>
      <c r="X2007">
        <f t="shared" si="406"/>
        <v>3.5</v>
      </c>
      <c r="Y2007">
        <f t="shared" si="407"/>
        <v>3.15</v>
      </c>
      <c r="Z2007">
        <f t="shared" si="414"/>
        <v>0</v>
      </c>
      <c r="AA2007">
        <f t="shared" si="415"/>
        <v>0.35</v>
      </c>
    </row>
    <row r="2008" spans="1:27" x14ac:dyDescent="0.3">
      <c r="A2008" t="s">
        <v>4535</v>
      </c>
      <c r="B2008" t="s">
        <v>4283</v>
      </c>
      <c r="C2008" t="s">
        <v>2023</v>
      </c>
      <c r="D2008">
        <v>330</v>
      </c>
      <c r="E2008">
        <v>2</v>
      </c>
      <c r="F2008">
        <v>4</v>
      </c>
      <c r="G2008" s="4">
        <v>430</v>
      </c>
      <c r="H2008">
        <f t="shared" si="408"/>
        <v>76.739999999999995</v>
      </c>
      <c r="I2008">
        <f t="shared" si="409"/>
        <v>328</v>
      </c>
      <c r="J2008" s="3" t="str">
        <f t="shared" si="410"/>
        <v>PSOE</v>
      </c>
      <c r="K2008" s="3" t="str">
        <f t="shared" si="411"/>
        <v>PP</v>
      </c>
      <c r="L2008" s="3">
        <f t="shared" si="412"/>
        <v>52.13</v>
      </c>
      <c r="M2008" s="3">
        <f t="shared" si="413"/>
        <v>27.74</v>
      </c>
      <c r="N2008">
        <v>171</v>
      </c>
      <c r="O2008">
        <v>91</v>
      </c>
      <c r="P2008">
        <v>21</v>
      </c>
      <c r="Q2008">
        <v>4</v>
      </c>
      <c r="R2008">
        <v>29</v>
      </c>
      <c r="S2008">
        <v>0</v>
      </c>
      <c r="T2008">
        <v>0</v>
      </c>
      <c r="U2008">
        <f t="shared" si="403"/>
        <v>52.13</v>
      </c>
      <c r="V2008">
        <f t="shared" si="404"/>
        <v>27.74</v>
      </c>
      <c r="W2008">
        <f t="shared" si="405"/>
        <v>6.4</v>
      </c>
      <c r="X2008">
        <f t="shared" si="406"/>
        <v>1.22</v>
      </c>
      <c r="Y2008">
        <f t="shared" si="407"/>
        <v>8.84</v>
      </c>
      <c r="Z2008">
        <f t="shared" si="414"/>
        <v>0</v>
      </c>
      <c r="AA2008">
        <f t="shared" si="415"/>
        <v>0</v>
      </c>
    </row>
    <row r="2009" spans="1:27" x14ac:dyDescent="0.3">
      <c r="A2009" t="s">
        <v>4535</v>
      </c>
      <c r="B2009" t="s">
        <v>4284</v>
      </c>
      <c r="C2009" t="s">
        <v>2024</v>
      </c>
      <c r="D2009">
        <v>310</v>
      </c>
      <c r="E2009">
        <v>3</v>
      </c>
      <c r="F2009">
        <v>3</v>
      </c>
      <c r="G2009" s="4">
        <v>385</v>
      </c>
      <c r="H2009">
        <f t="shared" si="408"/>
        <v>80.52</v>
      </c>
      <c r="I2009">
        <f t="shared" si="409"/>
        <v>307</v>
      </c>
      <c r="J2009" s="3" t="str">
        <f t="shared" si="410"/>
        <v>PP</v>
      </c>
      <c r="K2009" s="3" t="str">
        <f t="shared" si="411"/>
        <v>PSOE</v>
      </c>
      <c r="L2009" s="3">
        <f t="shared" si="412"/>
        <v>54.4</v>
      </c>
      <c r="M2009" s="3">
        <f t="shared" si="413"/>
        <v>27.36</v>
      </c>
      <c r="N2009">
        <v>84</v>
      </c>
      <c r="O2009">
        <v>167</v>
      </c>
      <c r="P2009">
        <v>15</v>
      </c>
      <c r="Q2009">
        <v>9</v>
      </c>
      <c r="R2009">
        <v>22</v>
      </c>
      <c r="S2009">
        <v>0</v>
      </c>
      <c r="T2009">
        <v>0</v>
      </c>
      <c r="U2009">
        <f t="shared" si="403"/>
        <v>27.36</v>
      </c>
      <c r="V2009">
        <f t="shared" si="404"/>
        <v>54.4</v>
      </c>
      <c r="W2009">
        <f t="shared" si="405"/>
        <v>4.8899999999999997</v>
      </c>
      <c r="X2009">
        <f t="shared" si="406"/>
        <v>2.93</v>
      </c>
      <c r="Y2009">
        <f t="shared" si="407"/>
        <v>7.17</v>
      </c>
      <c r="Z2009">
        <f t="shared" si="414"/>
        <v>0</v>
      </c>
      <c r="AA2009">
        <f t="shared" si="415"/>
        <v>0</v>
      </c>
    </row>
    <row r="2010" spans="1:27" x14ac:dyDescent="0.3">
      <c r="A2010" t="s">
        <v>4535</v>
      </c>
      <c r="B2010" t="s">
        <v>4285</v>
      </c>
      <c r="C2010" t="s">
        <v>2025</v>
      </c>
      <c r="D2010">
        <v>301</v>
      </c>
      <c r="E2010">
        <v>3</v>
      </c>
      <c r="F2010">
        <v>3</v>
      </c>
      <c r="G2010" s="4">
        <v>345</v>
      </c>
      <c r="H2010">
        <f t="shared" si="408"/>
        <v>87.25</v>
      </c>
      <c r="I2010">
        <f t="shared" si="409"/>
        <v>298</v>
      </c>
      <c r="J2010" s="3" t="str">
        <f t="shared" si="410"/>
        <v>PSOE</v>
      </c>
      <c r="K2010" s="3" t="str">
        <f t="shared" si="411"/>
        <v>PP</v>
      </c>
      <c r="L2010" s="3">
        <f t="shared" si="412"/>
        <v>34.229999999999997</v>
      </c>
      <c r="M2010" s="3">
        <f t="shared" si="413"/>
        <v>20.47</v>
      </c>
      <c r="N2010">
        <v>102</v>
      </c>
      <c r="O2010">
        <v>61</v>
      </c>
      <c r="P2010">
        <v>16</v>
      </c>
      <c r="Q2010">
        <v>14</v>
      </c>
      <c r="R2010">
        <v>45</v>
      </c>
      <c r="S2010">
        <v>0</v>
      </c>
      <c r="T2010">
        <v>2</v>
      </c>
      <c r="U2010">
        <f t="shared" si="403"/>
        <v>34.229999999999997</v>
      </c>
      <c r="V2010">
        <f t="shared" si="404"/>
        <v>20.47</v>
      </c>
      <c r="W2010">
        <f t="shared" si="405"/>
        <v>5.37</v>
      </c>
      <c r="X2010">
        <f t="shared" si="406"/>
        <v>4.7</v>
      </c>
      <c r="Y2010">
        <f t="shared" si="407"/>
        <v>15.1</v>
      </c>
      <c r="Z2010">
        <f t="shared" si="414"/>
        <v>0</v>
      </c>
      <c r="AA2010">
        <f t="shared" si="415"/>
        <v>0.67</v>
      </c>
    </row>
    <row r="2011" spans="1:27" x14ac:dyDescent="0.3">
      <c r="A2011" t="s">
        <v>4535</v>
      </c>
      <c r="B2011" t="s">
        <v>4286</v>
      </c>
      <c r="C2011" t="s">
        <v>2026</v>
      </c>
      <c r="D2011">
        <v>157</v>
      </c>
      <c r="E2011">
        <v>6</v>
      </c>
      <c r="F2011">
        <v>7</v>
      </c>
      <c r="G2011" s="4">
        <v>214</v>
      </c>
      <c r="H2011">
        <f t="shared" si="408"/>
        <v>73.36</v>
      </c>
      <c r="I2011">
        <f t="shared" si="409"/>
        <v>151</v>
      </c>
      <c r="J2011" s="3" t="str">
        <f t="shared" si="410"/>
        <v>PP</v>
      </c>
      <c r="K2011" s="3" t="str">
        <f t="shared" si="411"/>
        <v>PSOE</v>
      </c>
      <c r="L2011" s="3">
        <f t="shared" si="412"/>
        <v>39.74</v>
      </c>
      <c r="M2011" s="3">
        <f t="shared" si="413"/>
        <v>18.54</v>
      </c>
      <c r="N2011">
        <v>28</v>
      </c>
      <c r="O2011">
        <v>60</v>
      </c>
      <c r="P2011">
        <v>22</v>
      </c>
      <c r="Q2011">
        <v>5</v>
      </c>
      <c r="R2011">
        <v>26</v>
      </c>
      <c r="S2011">
        <v>0</v>
      </c>
      <c r="T2011">
        <v>2</v>
      </c>
      <c r="U2011">
        <f t="shared" si="403"/>
        <v>18.54</v>
      </c>
      <c r="V2011">
        <f t="shared" si="404"/>
        <v>39.74</v>
      </c>
      <c r="W2011">
        <f t="shared" si="405"/>
        <v>14.57</v>
      </c>
      <c r="X2011">
        <f t="shared" si="406"/>
        <v>3.31</v>
      </c>
      <c r="Y2011">
        <f t="shared" si="407"/>
        <v>17.22</v>
      </c>
      <c r="Z2011">
        <f t="shared" si="414"/>
        <v>0</v>
      </c>
      <c r="AA2011">
        <f t="shared" si="415"/>
        <v>1.32</v>
      </c>
    </row>
    <row r="2012" spans="1:27" x14ac:dyDescent="0.3">
      <c r="A2012" t="s">
        <v>4535</v>
      </c>
      <c r="B2012" t="s">
        <v>4287</v>
      </c>
      <c r="C2012" t="s">
        <v>2027</v>
      </c>
      <c r="D2012">
        <v>44</v>
      </c>
      <c r="E2012">
        <v>0</v>
      </c>
      <c r="F2012">
        <v>0</v>
      </c>
      <c r="G2012" s="4">
        <v>72</v>
      </c>
      <c r="H2012">
        <f t="shared" si="408"/>
        <v>61.11</v>
      </c>
      <c r="I2012">
        <f t="shared" si="409"/>
        <v>44</v>
      </c>
      <c r="J2012" s="3" t="str">
        <f t="shared" si="410"/>
        <v>PP</v>
      </c>
      <c r="K2012" s="3" t="str">
        <f t="shared" si="411"/>
        <v>PSOE</v>
      </c>
      <c r="L2012" s="3">
        <f t="shared" si="412"/>
        <v>36.36</v>
      </c>
      <c r="M2012" s="3">
        <f t="shared" si="413"/>
        <v>31.82</v>
      </c>
      <c r="N2012">
        <v>14</v>
      </c>
      <c r="O2012">
        <v>16</v>
      </c>
      <c r="P2012">
        <v>2</v>
      </c>
      <c r="Q2012">
        <v>1</v>
      </c>
      <c r="R2012">
        <v>10</v>
      </c>
      <c r="S2012">
        <v>0</v>
      </c>
      <c r="T2012">
        <v>0</v>
      </c>
      <c r="U2012">
        <f t="shared" si="403"/>
        <v>31.82</v>
      </c>
      <c r="V2012">
        <f t="shared" si="404"/>
        <v>36.36</v>
      </c>
      <c r="W2012">
        <f t="shared" si="405"/>
        <v>4.55</v>
      </c>
      <c r="X2012">
        <f t="shared" si="406"/>
        <v>2.27</v>
      </c>
      <c r="Y2012">
        <f t="shared" si="407"/>
        <v>22.73</v>
      </c>
      <c r="Z2012">
        <f t="shared" si="414"/>
        <v>0</v>
      </c>
      <c r="AA2012">
        <f t="shared" si="415"/>
        <v>0</v>
      </c>
    </row>
    <row r="2013" spans="1:27" x14ac:dyDescent="0.3">
      <c r="A2013" t="s">
        <v>4535</v>
      </c>
      <c r="B2013" t="s">
        <v>4288</v>
      </c>
      <c r="C2013" t="s">
        <v>2028</v>
      </c>
      <c r="D2013">
        <v>196</v>
      </c>
      <c r="E2013">
        <v>2</v>
      </c>
      <c r="F2013">
        <v>3</v>
      </c>
      <c r="G2013" s="4">
        <v>228</v>
      </c>
      <c r="H2013">
        <f t="shared" si="408"/>
        <v>85.96</v>
      </c>
      <c r="I2013">
        <f t="shared" si="409"/>
        <v>194</v>
      </c>
      <c r="J2013" s="3" t="str">
        <f t="shared" si="410"/>
        <v>PSOE</v>
      </c>
      <c r="K2013" s="3" t="str">
        <f t="shared" si="411"/>
        <v>PP</v>
      </c>
      <c r="L2013" s="3">
        <f t="shared" si="412"/>
        <v>38.659999999999997</v>
      </c>
      <c r="M2013" s="3">
        <f t="shared" si="413"/>
        <v>37.11</v>
      </c>
      <c r="N2013">
        <v>75</v>
      </c>
      <c r="O2013">
        <v>72</v>
      </c>
      <c r="P2013">
        <v>19</v>
      </c>
      <c r="Q2013">
        <v>2</v>
      </c>
      <c r="R2013">
        <v>18</v>
      </c>
      <c r="S2013">
        <v>0</v>
      </c>
      <c r="T2013">
        <v>2</v>
      </c>
      <c r="U2013">
        <f t="shared" si="403"/>
        <v>38.659999999999997</v>
      </c>
      <c r="V2013">
        <f t="shared" si="404"/>
        <v>37.11</v>
      </c>
      <c r="W2013">
        <f t="shared" si="405"/>
        <v>9.7899999999999991</v>
      </c>
      <c r="X2013">
        <f t="shared" si="406"/>
        <v>1.03</v>
      </c>
      <c r="Y2013">
        <f t="shared" si="407"/>
        <v>9.2799999999999994</v>
      </c>
      <c r="Z2013">
        <f t="shared" si="414"/>
        <v>0</v>
      </c>
      <c r="AA2013">
        <f t="shared" si="415"/>
        <v>1.03</v>
      </c>
    </row>
    <row r="2014" spans="1:27" x14ac:dyDescent="0.3">
      <c r="A2014" t="s">
        <v>4535</v>
      </c>
      <c r="B2014" t="s">
        <v>4289</v>
      </c>
      <c r="C2014" t="s">
        <v>2029</v>
      </c>
      <c r="D2014">
        <v>88</v>
      </c>
      <c r="E2014">
        <v>0</v>
      </c>
      <c r="F2014">
        <v>3</v>
      </c>
      <c r="G2014" s="4">
        <v>115</v>
      </c>
      <c r="H2014">
        <f t="shared" si="408"/>
        <v>76.52</v>
      </c>
      <c r="I2014">
        <f t="shared" si="409"/>
        <v>88</v>
      </c>
      <c r="J2014" s="3" t="str">
        <f t="shared" si="410"/>
        <v>PSOE</v>
      </c>
      <c r="K2014" s="3" t="str">
        <f t="shared" si="411"/>
        <v>PP</v>
      </c>
      <c r="L2014" s="3">
        <f t="shared" si="412"/>
        <v>43.18</v>
      </c>
      <c r="M2014" s="3">
        <f t="shared" si="413"/>
        <v>35.229999999999997</v>
      </c>
      <c r="N2014">
        <v>38</v>
      </c>
      <c r="O2014">
        <v>31</v>
      </c>
      <c r="P2014">
        <v>2</v>
      </c>
      <c r="Q2014">
        <v>0</v>
      </c>
      <c r="R2014">
        <v>10</v>
      </c>
      <c r="S2014">
        <v>0</v>
      </c>
      <c r="T2014">
        <v>0</v>
      </c>
      <c r="U2014">
        <f t="shared" si="403"/>
        <v>43.18</v>
      </c>
      <c r="V2014">
        <f t="shared" si="404"/>
        <v>35.229999999999997</v>
      </c>
      <c r="W2014">
        <f t="shared" si="405"/>
        <v>2.27</v>
      </c>
      <c r="X2014">
        <f t="shared" si="406"/>
        <v>0</v>
      </c>
      <c r="Y2014">
        <f t="shared" si="407"/>
        <v>11.36</v>
      </c>
      <c r="Z2014">
        <f t="shared" si="414"/>
        <v>0</v>
      </c>
      <c r="AA2014">
        <f t="shared" si="415"/>
        <v>0</v>
      </c>
    </row>
    <row r="2015" spans="1:27" x14ac:dyDescent="0.3">
      <c r="A2015" t="s">
        <v>4535</v>
      </c>
      <c r="B2015" t="s">
        <v>4290</v>
      </c>
      <c r="C2015" t="s">
        <v>2030</v>
      </c>
      <c r="D2015">
        <v>164</v>
      </c>
      <c r="E2015">
        <v>2</v>
      </c>
      <c r="F2015">
        <v>0</v>
      </c>
      <c r="G2015" s="4">
        <v>200</v>
      </c>
      <c r="H2015">
        <f t="shared" si="408"/>
        <v>82</v>
      </c>
      <c r="I2015">
        <f t="shared" si="409"/>
        <v>162</v>
      </c>
      <c r="J2015" s="3" t="str">
        <f t="shared" si="410"/>
        <v>PP</v>
      </c>
      <c r="K2015" s="3" t="str">
        <f t="shared" si="411"/>
        <v>PSOE</v>
      </c>
      <c r="L2015" s="3">
        <f t="shared" si="412"/>
        <v>50</v>
      </c>
      <c r="M2015" s="3">
        <f t="shared" si="413"/>
        <v>37.65</v>
      </c>
      <c r="N2015">
        <v>61</v>
      </c>
      <c r="O2015">
        <v>81</v>
      </c>
      <c r="P2015">
        <v>1</v>
      </c>
      <c r="Q2015">
        <v>3</v>
      </c>
      <c r="R2015">
        <v>12</v>
      </c>
      <c r="S2015">
        <v>0</v>
      </c>
      <c r="T2015">
        <v>0</v>
      </c>
      <c r="U2015">
        <f t="shared" si="403"/>
        <v>37.65</v>
      </c>
      <c r="V2015">
        <f t="shared" si="404"/>
        <v>50</v>
      </c>
      <c r="W2015">
        <f t="shared" si="405"/>
        <v>0.62</v>
      </c>
      <c r="X2015">
        <f t="shared" si="406"/>
        <v>1.85</v>
      </c>
      <c r="Y2015">
        <f t="shared" si="407"/>
        <v>7.41</v>
      </c>
      <c r="Z2015">
        <f t="shared" si="414"/>
        <v>0</v>
      </c>
      <c r="AA2015">
        <f t="shared" si="415"/>
        <v>0</v>
      </c>
    </row>
    <row r="2016" spans="1:27" x14ac:dyDescent="0.3">
      <c r="A2016" t="s">
        <v>4535</v>
      </c>
      <c r="B2016" t="s">
        <v>4291</v>
      </c>
      <c r="C2016" t="s">
        <v>2031</v>
      </c>
      <c r="D2016">
        <v>198</v>
      </c>
      <c r="E2016">
        <v>2</v>
      </c>
      <c r="F2016">
        <v>3</v>
      </c>
      <c r="G2016" s="4">
        <v>229</v>
      </c>
      <c r="H2016">
        <f t="shared" si="408"/>
        <v>86.46</v>
      </c>
      <c r="I2016">
        <f t="shared" si="409"/>
        <v>196</v>
      </c>
      <c r="J2016" s="3" t="str">
        <f t="shared" si="410"/>
        <v>PP</v>
      </c>
      <c r="K2016" s="3" t="str">
        <f t="shared" si="411"/>
        <v>PSOE</v>
      </c>
      <c r="L2016" s="3">
        <f t="shared" si="412"/>
        <v>32.14</v>
      </c>
      <c r="M2016" s="3">
        <f t="shared" si="413"/>
        <v>29.08</v>
      </c>
      <c r="N2016">
        <v>57</v>
      </c>
      <c r="O2016">
        <v>63</v>
      </c>
      <c r="P2016">
        <v>5</v>
      </c>
      <c r="Q2016">
        <v>29</v>
      </c>
      <c r="R2016">
        <v>32</v>
      </c>
      <c r="S2016">
        <v>0</v>
      </c>
      <c r="T2016">
        <v>1</v>
      </c>
      <c r="U2016">
        <f t="shared" si="403"/>
        <v>29.08</v>
      </c>
      <c r="V2016">
        <f t="shared" si="404"/>
        <v>32.14</v>
      </c>
      <c r="W2016">
        <f t="shared" si="405"/>
        <v>2.5499999999999998</v>
      </c>
      <c r="X2016">
        <f t="shared" si="406"/>
        <v>14.8</v>
      </c>
      <c r="Y2016">
        <f t="shared" si="407"/>
        <v>16.329999999999998</v>
      </c>
      <c r="Z2016">
        <f t="shared" si="414"/>
        <v>0</v>
      </c>
      <c r="AA2016">
        <f t="shared" si="415"/>
        <v>0.51</v>
      </c>
    </row>
    <row r="2017" spans="1:27" x14ac:dyDescent="0.3">
      <c r="A2017" t="s">
        <v>4535</v>
      </c>
      <c r="B2017" t="s">
        <v>4292</v>
      </c>
      <c r="C2017" t="s">
        <v>2032</v>
      </c>
      <c r="D2017">
        <v>228</v>
      </c>
      <c r="E2017">
        <v>1</v>
      </c>
      <c r="F2017">
        <v>1</v>
      </c>
      <c r="G2017" s="4">
        <v>258</v>
      </c>
      <c r="H2017">
        <f t="shared" si="408"/>
        <v>88.37</v>
      </c>
      <c r="I2017">
        <f t="shared" si="409"/>
        <v>227</v>
      </c>
      <c r="J2017" s="3" t="str">
        <f t="shared" si="410"/>
        <v>PP</v>
      </c>
      <c r="K2017" s="3" t="str">
        <f t="shared" si="411"/>
        <v>PSOE</v>
      </c>
      <c r="L2017" s="3">
        <f t="shared" si="412"/>
        <v>60.35</v>
      </c>
      <c r="M2017" s="3">
        <f t="shared" si="413"/>
        <v>27.31</v>
      </c>
      <c r="N2017">
        <v>62</v>
      </c>
      <c r="O2017">
        <v>137</v>
      </c>
      <c r="P2017">
        <v>5</v>
      </c>
      <c r="Q2017">
        <v>5</v>
      </c>
      <c r="R2017">
        <v>14</v>
      </c>
      <c r="S2017">
        <v>0</v>
      </c>
      <c r="T2017">
        <v>0</v>
      </c>
      <c r="U2017">
        <f t="shared" si="403"/>
        <v>27.31</v>
      </c>
      <c r="V2017">
        <f t="shared" si="404"/>
        <v>60.35</v>
      </c>
      <c r="W2017">
        <f t="shared" si="405"/>
        <v>2.2000000000000002</v>
      </c>
      <c r="X2017">
        <f t="shared" si="406"/>
        <v>2.2000000000000002</v>
      </c>
      <c r="Y2017">
        <f t="shared" si="407"/>
        <v>6.17</v>
      </c>
      <c r="Z2017">
        <f t="shared" si="414"/>
        <v>0</v>
      </c>
      <c r="AA2017">
        <f t="shared" si="415"/>
        <v>0</v>
      </c>
    </row>
    <row r="2018" spans="1:27" x14ac:dyDescent="0.3">
      <c r="A2018" t="s">
        <v>4535</v>
      </c>
      <c r="B2018" t="s">
        <v>4293</v>
      </c>
      <c r="C2018" t="s">
        <v>2033</v>
      </c>
      <c r="D2018">
        <v>246</v>
      </c>
      <c r="E2018">
        <v>6</v>
      </c>
      <c r="F2018">
        <v>3</v>
      </c>
      <c r="G2018" s="4">
        <v>288</v>
      </c>
      <c r="H2018">
        <f t="shared" si="408"/>
        <v>85.42</v>
      </c>
      <c r="I2018">
        <f t="shared" si="409"/>
        <v>240</v>
      </c>
      <c r="J2018" s="3" t="str">
        <f t="shared" si="410"/>
        <v>PSOE</v>
      </c>
      <c r="K2018" s="3" t="str">
        <f t="shared" si="411"/>
        <v>PP</v>
      </c>
      <c r="L2018" s="3">
        <f t="shared" si="412"/>
        <v>49.58</v>
      </c>
      <c r="M2018" s="3">
        <f t="shared" si="413"/>
        <v>40</v>
      </c>
      <c r="N2018">
        <v>119</v>
      </c>
      <c r="O2018">
        <v>96</v>
      </c>
      <c r="P2018">
        <v>2</v>
      </c>
      <c r="Q2018">
        <v>0</v>
      </c>
      <c r="R2018">
        <v>14</v>
      </c>
      <c r="S2018">
        <v>0</v>
      </c>
      <c r="T2018">
        <v>2</v>
      </c>
      <c r="U2018">
        <f t="shared" si="403"/>
        <v>49.58</v>
      </c>
      <c r="V2018">
        <f t="shared" si="404"/>
        <v>40</v>
      </c>
      <c r="W2018">
        <f t="shared" si="405"/>
        <v>0.83</v>
      </c>
      <c r="X2018">
        <f t="shared" si="406"/>
        <v>0</v>
      </c>
      <c r="Y2018">
        <f t="shared" si="407"/>
        <v>5.83</v>
      </c>
      <c r="Z2018">
        <f t="shared" si="414"/>
        <v>0</v>
      </c>
      <c r="AA2018">
        <f t="shared" si="415"/>
        <v>0.83</v>
      </c>
    </row>
    <row r="2019" spans="1:27" x14ac:dyDescent="0.3">
      <c r="A2019" t="s">
        <v>4535</v>
      </c>
      <c r="B2019" t="s">
        <v>4294</v>
      </c>
      <c r="C2019" t="s">
        <v>2034</v>
      </c>
      <c r="D2019">
        <v>185</v>
      </c>
      <c r="E2019">
        <v>12</v>
      </c>
      <c r="F2019">
        <v>6</v>
      </c>
      <c r="G2019" s="4">
        <v>229</v>
      </c>
      <c r="H2019">
        <f t="shared" si="408"/>
        <v>80.790000000000006</v>
      </c>
      <c r="I2019">
        <f t="shared" si="409"/>
        <v>173</v>
      </c>
      <c r="J2019" s="3" t="str">
        <f t="shared" si="410"/>
        <v>PP</v>
      </c>
      <c r="K2019" s="3" t="str">
        <f t="shared" si="411"/>
        <v>PSOE</v>
      </c>
      <c r="L2019" s="3">
        <f t="shared" si="412"/>
        <v>36.42</v>
      </c>
      <c r="M2019" s="3">
        <f t="shared" si="413"/>
        <v>35.840000000000003</v>
      </c>
      <c r="N2019">
        <v>62</v>
      </c>
      <c r="O2019">
        <v>63</v>
      </c>
      <c r="P2019">
        <v>6</v>
      </c>
      <c r="Q2019">
        <v>5</v>
      </c>
      <c r="R2019">
        <v>29</v>
      </c>
      <c r="S2019">
        <v>0</v>
      </c>
      <c r="T2019">
        <v>0</v>
      </c>
      <c r="U2019">
        <f t="shared" si="403"/>
        <v>35.840000000000003</v>
      </c>
      <c r="V2019">
        <f t="shared" si="404"/>
        <v>36.42</v>
      </c>
      <c r="W2019">
        <f t="shared" si="405"/>
        <v>3.47</v>
      </c>
      <c r="X2019">
        <f t="shared" si="406"/>
        <v>2.89</v>
      </c>
      <c r="Y2019">
        <f t="shared" si="407"/>
        <v>16.760000000000002</v>
      </c>
      <c r="Z2019">
        <f t="shared" si="414"/>
        <v>0</v>
      </c>
      <c r="AA2019">
        <f t="shared" si="415"/>
        <v>0</v>
      </c>
    </row>
    <row r="2020" spans="1:27" x14ac:dyDescent="0.3">
      <c r="A2020" t="s">
        <v>4535</v>
      </c>
      <c r="B2020" t="s">
        <v>4295</v>
      </c>
      <c r="C2020" t="s">
        <v>2035</v>
      </c>
      <c r="D2020">
        <v>222</v>
      </c>
      <c r="E2020">
        <v>8</v>
      </c>
      <c r="F2020">
        <v>3</v>
      </c>
      <c r="G2020" s="4">
        <v>260</v>
      </c>
      <c r="H2020">
        <f t="shared" si="408"/>
        <v>85.38</v>
      </c>
      <c r="I2020">
        <f t="shared" si="409"/>
        <v>214</v>
      </c>
      <c r="J2020" s="3" t="str">
        <f t="shared" si="410"/>
        <v>PSOE</v>
      </c>
      <c r="K2020" s="3" t="str">
        <f t="shared" si="411"/>
        <v>PP</v>
      </c>
      <c r="L2020" s="3">
        <f t="shared" si="412"/>
        <v>34.58</v>
      </c>
      <c r="M2020" s="3">
        <f t="shared" si="413"/>
        <v>33.18</v>
      </c>
      <c r="N2020">
        <v>74</v>
      </c>
      <c r="O2020">
        <v>71</v>
      </c>
      <c r="P2020">
        <v>5</v>
      </c>
      <c r="Q2020">
        <v>3</v>
      </c>
      <c r="R2020">
        <v>22</v>
      </c>
      <c r="S2020">
        <v>0</v>
      </c>
      <c r="T2020">
        <v>0</v>
      </c>
      <c r="U2020">
        <f t="shared" si="403"/>
        <v>34.58</v>
      </c>
      <c r="V2020">
        <f t="shared" si="404"/>
        <v>33.18</v>
      </c>
      <c r="W2020">
        <f t="shared" si="405"/>
        <v>2.34</v>
      </c>
      <c r="X2020">
        <f t="shared" si="406"/>
        <v>1.4</v>
      </c>
      <c r="Y2020">
        <f t="shared" si="407"/>
        <v>10.28</v>
      </c>
      <c r="Z2020">
        <f t="shared" si="414"/>
        <v>0</v>
      </c>
      <c r="AA2020">
        <f t="shared" si="415"/>
        <v>0</v>
      </c>
    </row>
    <row r="2021" spans="1:27" x14ac:dyDescent="0.3">
      <c r="A2021" t="s">
        <v>4535</v>
      </c>
      <c r="B2021" t="s">
        <v>4296</v>
      </c>
      <c r="C2021" t="s">
        <v>2036</v>
      </c>
      <c r="D2021">
        <v>9067</v>
      </c>
      <c r="E2021">
        <v>110</v>
      </c>
      <c r="F2021">
        <v>90</v>
      </c>
      <c r="G2021" s="4">
        <v>14230</v>
      </c>
      <c r="H2021">
        <f t="shared" si="408"/>
        <v>63.72</v>
      </c>
      <c r="I2021">
        <f t="shared" si="409"/>
        <v>8957</v>
      </c>
      <c r="J2021" s="3" t="str">
        <f t="shared" si="410"/>
        <v>PSOE</v>
      </c>
      <c r="K2021" s="3" t="str">
        <f t="shared" si="411"/>
        <v>PP</v>
      </c>
      <c r="L2021" s="3">
        <f t="shared" si="412"/>
        <v>40.75</v>
      </c>
      <c r="M2021" s="3">
        <f t="shared" si="413"/>
        <v>29.08</v>
      </c>
      <c r="N2021">
        <v>3650</v>
      </c>
      <c r="O2021">
        <v>2605</v>
      </c>
      <c r="P2021">
        <v>482</v>
      </c>
      <c r="Q2021">
        <v>360</v>
      </c>
      <c r="R2021">
        <v>1296</v>
      </c>
      <c r="S2021">
        <v>0</v>
      </c>
      <c r="T2021">
        <v>194</v>
      </c>
      <c r="U2021">
        <f t="shared" si="403"/>
        <v>40.75</v>
      </c>
      <c r="V2021">
        <f t="shared" si="404"/>
        <v>29.08</v>
      </c>
      <c r="W2021">
        <f t="shared" si="405"/>
        <v>5.38</v>
      </c>
      <c r="X2021">
        <f t="shared" si="406"/>
        <v>4.0199999999999996</v>
      </c>
      <c r="Y2021">
        <f t="shared" si="407"/>
        <v>14.47</v>
      </c>
      <c r="Z2021">
        <f t="shared" si="414"/>
        <v>0</v>
      </c>
      <c r="AA2021">
        <f t="shared" si="415"/>
        <v>2.17</v>
      </c>
    </row>
    <row r="2022" spans="1:27" x14ac:dyDescent="0.3">
      <c r="A2022" t="s">
        <v>4535</v>
      </c>
      <c r="B2022" t="s">
        <v>4297</v>
      </c>
      <c r="C2022" t="s">
        <v>2037</v>
      </c>
      <c r="D2022">
        <v>244</v>
      </c>
      <c r="E2022">
        <v>5</v>
      </c>
      <c r="F2022">
        <v>3</v>
      </c>
      <c r="G2022" s="4">
        <v>281</v>
      </c>
      <c r="H2022">
        <f t="shared" si="408"/>
        <v>86.83</v>
      </c>
      <c r="I2022">
        <f t="shared" si="409"/>
        <v>239</v>
      </c>
      <c r="J2022" s="3" t="str">
        <f t="shared" si="410"/>
        <v>PSOE</v>
      </c>
      <c r="K2022" s="3" t="str">
        <f t="shared" si="411"/>
        <v>PP</v>
      </c>
      <c r="L2022" s="3">
        <f t="shared" si="412"/>
        <v>45.19</v>
      </c>
      <c r="M2022" s="3">
        <f t="shared" si="413"/>
        <v>32.22</v>
      </c>
      <c r="N2022">
        <v>108</v>
      </c>
      <c r="O2022">
        <v>77</v>
      </c>
      <c r="P2022">
        <v>13</v>
      </c>
      <c r="Q2022">
        <v>11</v>
      </c>
      <c r="R2022">
        <v>25</v>
      </c>
      <c r="S2022">
        <v>0</v>
      </c>
      <c r="T2022">
        <v>0</v>
      </c>
      <c r="U2022">
        <f t="shared" si="403"/>
        <v>45.19</v>
      </c>
      <c r="V2022">
        <f t="shared" si="404"/>
        <v>32.22</v>
      </c>
      <c r="W2022">
        <f t="shared" si="405"/>
        <v>5.44</v>
      </c>
      <c r="X2022">
        <f t="shared" si="406"/>
        <v>4.5999999999999996</v>
      </c>
      <c r="Y2022">
        <f t="shared" si="407"/>
        <v>10.46</v>
      </c>
      <c r="Z2022">
        <f t="shared" si="414"/>
        <v>0</v>
      </c>
      <c r="AA2022">
        <f t="shared" si="415"/>
        <v>0</v>
      </c>
    </row>
    <row r="2023" spans="1:27" x14ac:dyDescent="0.3">
      <c r="A2023" t="s">
        <v>4535</v>
      </c>
      <c r="B2023" t="s">
        <v>4298</v>
      </c>
      <c r="C2023" t="s">
        <v>2038</v>
      </c>
      <c r="D2023">
        <v>700</v>
      </c>
      <c r="E2023">
        <v>5</v>
      </c>
      <c r="F2023">
        <v>7</v>
      </c>
      <c r="G2023" s="4">
        <v>907</v>
      </c>
      <c r="H2023">
        <f t="shared" si="408"/>
        <v>77.180000000000007</v>
      </c>
      <c r="I2023">
        <f t="shared" si="409"/>
        <v>695</v>
      </c>
      <c r="J2023" s="3" t="str">
        <f t="shared" si="410"/>
        <v>PP</v>
      </c>
      <c r="K2023" s="3" t="str">
        <f t="shared" si="411"/>
        <v>PSOE</v>
      </c>
      <c r="L2023" s="3">
        <f t="shared" si="412"/>
        <v>46.91</v>
      </c>
      <c r="M2023" s="3">
        <f t="shared" si="413"/>
        <v>26.33</v>
      </c>
      <c r="N2023">
        <v>183</v>
      </c>
      <c r="O2023">
        <v>326</v>
      </c>
      <c r="P2023">
        <v>36</v>
      </c>
      <c r="Q2023">
        <v>16</v>
      </c>
      <c r="R2023">
        <v>110</v>
      </c>
      <c r="S2023">
        <v>0</v>
      </c>
      <c r="T2023">
        <v>1</v>
      </c>
      <c r="U2023">
        <f t="shared" si="403"/>
        <v>26.33</v>
      </c>
      <c r="V2023">
        <f t="shared" si="404"/>
        <v>46.91</v>
      </c>
      <c r="W2023">
        <f t="shared" si="405"/>
        <v>5.18</v>
      </c>
      <c r="X2023">
        <f t="shared" si="406"/>
        <v>2.2999999999999998</v>
      </c>
      <c r="Y2023">
        <f t="shared" si="407"/>
        <v>15.83</v>
      </c>
      <c r="Z2023">
        <f t="shared" si="414"/>
        <v>0</v>
      </c>
      <c r="AA2023">
        <f t="shared" si="415"/>
        <v>0.14000000000000001</v>
      </c>
    </row>
    <row r="2024" spans="1:27" x14ac:dyDescent="0.3">
      <c r="A2024" t="s">
        <v>4535</v>
      </c>
      <c r="B2024" t="s">
        <v>4299</v>
      </c>
      <c r="C2024" t="s">
        <v>2039</v>
      </c>
      <c r="D2024">
        <v>476</v>
      </c>
      <c r="E2024">
        <v>2</v>
      </c>
      <c r="F2024">
        <v>12</v>
      </c>
      <c r="G2024" s="4">
        <v>634</v>
      </c>
      <c r="H2024">
        <f t="shared" si="408"/>
        <v>75.08</v>
      </c>
      <c r="I2024">
        <f t="shared" si="409"/>
        <v>474</v>
      </c>
      <c r="J2024" s="3" t="str">
        <f t="shared" si="410"/>
        <v>PP</v>
      </c>
      <c r="K2024" s="3" t="str">
        <f t="shared" si="411"/>
        <v>PSOE</v>
      </c>
      <c r="L2024" s="3">
        <f t="shared" si="412"/>
        <v>39.03</v>
      </c>
      <c r="M2024" s="3">
        <f t="shared" si="413"/>
        <v>37.340000000000003</v>
      </c>
      <c r="N2024">
        <v>177</v>
      </c>
      <c r="O2024">
        <v>185</v>
      </c>
      <c r="P2024">
        <v>24</v>
      </c>
      <c r="Q2024">
        <v>9</v>
      </c>
      <c r="R2024">
        <v>60</v>
      </c>
      <c r="S2024">
        <v>0</v>
      </c>
      <c r="T2024">
        <v>0</v>
      </c>
      <c r="U2024">
        <f t="shared" si="403"/>
        <v>37.340000000000003</v>
      </c>
      <c r="V2024">
        <f t="shared" si="404"/>
        <v>39.03</v>
      </c>
      <c r="W2024">
        <f t="shared" si="405"/>
        <v>5.0599999999999996</v>
      </c>
      <c r="X2024">
        <f t="shared" si="406"/>
        <v>1.9</v>
      </c>
      <c r="Y2024">
        <f t="shared" si="407"/>
        <v>12.66</v>
      </c>
      <c r="Z2024">
        <f t="shared" si="414"/>
        <v>0</v>
      </c>
      <c r="AA2024">
        <f t="shared" si="415"/>
        <v>0</v>
      </c>
    </row>
    <row r="2025" spans="1:27" x14ac:dyDescent="0.3">
      <c r="A2025" t="s">
        <v>4535</v>
      </c>
      <c r="B2025" t="s">
        <v>4300</v>
      </c>
      <c r="C2025" t="s">
        <v>2040</v>
      </c>
      <c r="D2025">
        <v>118</v>
      </c>
      <c r="E2025">
        <v>0</v>
      </c>
      <c r="F2025">
        <v>2</v>
      </c>
      <c r="G2025" s="4">
        <v>158</v>
      </c>
      <c r="H2025">
        <f t="shared" si="408"/>
        <v>74.680000000000007</v>
      </c>
      <c r="I2025">
        <f t="shared" si="409"/>
        <v>118</v>
      </c>
      <c r="J2025" s="3" t="str">
        <f t="shared" si="410"/>
        <v>PSOE</v>
      </c>
      <c r="K2025" s="3" t="str">
        <f t="shared" si="411"/>
        <v>PP</v>
      </c>
      <c r="L2025" s="3">
        <f t="shared" si="412"/>
        <v>48.31</v>
      </c>
      <c r="M2025" s="3">
        <f t="shared" si="413"/>
        <v>32.200000000000003</v>
      </c>
      <c r="N2025">
        <v>57</v>
      </c>
      <c r="O2025">
        <v>38</v>
      </c>
      <c r="P2025">
        <v>5</v>
      </c>
      <c r="Q2025">
        <v>2</v>
      </c>
      <c r="R2025">
        <v>13</v>
      </c>
      <c r="S2025">
        <v>0</v>
      </c>
      <c r="T2025">
        <v>0</v>
      </c>
      <c r="U2025">
        <f t="shared" si="403"/>
        <v>48.31</v>
      </c>
      <c r="V2025">
        <f t="shared" si="404"/>
        <v>32.200000000000003</v>
      </c>
      <c r="W2025">
        <f t="shared" si="405"/>
        <v>4.24</v>
      </c>
      <c r="X2025">
        <f t="shared" si="406"/>
        <v>1.69</v>
      </c>
      <c r="Y2025">
        <f t="shared" si="407"/>
        <v>11.02</v>
      </c>
      <c r="Z2025">
        <f t="shared" si="414"/>
        <v>0</v>
      </c>
      <c r="AA2025">
        <f t="shared" si="415"/>
        <v>0</v>
      </c>
    </row>
    <row r="2026" spans="1:27" x14ac:dyDescent="0.3">
      <c r="A2026" t="s">
        <v>4535</v>
      </c>
      <c r="B2026" t="s">
        <v>4301</v>
      </c>
      <c r="C2026" t="s">
        <v>2041</v>
      </c>
      <c r="D2026">
        <v>181</v>
      </c>
      <c r="E2026">
        <v>3</v>
      </c>
      <c r="F2026">
        <v>0</v>
      </c>
      <c r="G2026" s="4">
        <v>201</v>
      </c>
      <c r="H2026">
        <f t="shared" si="408"/>
        <v>90.05</v>
      </c>
      <c r="I2026">
        <f t="shared" si="409"/>
        <v>178</v>
      </c>
      <c r="J2026" s="3" t="str">
        <f t="shared" si="410"/>
        <v>PP</v>
      </c>
      <c r="K2026" s="3" t="str">
        <f t="shared" si="411"/>
        <v>PSOE</v>
      </c>
      <c r="L2026" s="3">
        <f t="shared" si="412"/>
        <v>45.51</v>
      </c>
      <c r="M2026" s="3">
        <f t="shared" si="413"/>
        <v>42.7</v>
      </c>
      <c r="N2026">
        <v>76</v>
      </c>
      <c r="O2026">
        <v>81</v>
      </c>
      <c r="P2026">
        <v>4</v>
      </c>
      <c r="Q2026">
        <v>4</v>
      </c>
      <c r="R2026">
        <v>11</v>
      </c>
      <c r="S2026">
        <v>0</v>
      </c>
      <c r="T2026">
        <v>0</v>
      </c>
      <c r="U2026">
        <f t="shared" si="403"/>
        <v>42.7</v>
      </c>
      <c r="V2026">
        <f t="shared" si="404"/>
        <v>45.51</v>
      </c>
      <c r="W2026">
        <f t="shared" si="405"/>
        <v>2.25</v>
      </c>
      <c r="X2026">
        <f t="shared" si="406"/>
        <v>2.25</v>
      </c>
      <c r="Y2026">
        <f t="shared" si="407"/>
        <v>6.18</v>
      </c>
      <c r="Z2026">
        <f t="shared" si="414"/>
        <v>0</v>
      </c>
      <c r="AA2026">
        <f t="shared" si="415"/>
        <v>0</v>
      </c>
    </row>
    <row r="2027" spans="1:27" x14ac:dyDescent="0.3">
      <c r="A2027" t="s">
        <v>4535</v>
      </c>
      <c r="B2027" t="s">
        <v>4302</v>
      </c>
      <c r="C2027" t="s">
        <v>2042</v>
      </c>
      <c r="D2027">
        <v>92</v>
      </c>
      <c r="E2027">
        <v>0</v>
      </c>
      <c r="F2027">
        <v>0</v>
      </c>
      <c r="G2027" s="4">
        <v>126</v>
      </c>
      <c r="H2027">
        <f t="shared" si="408"/>
        <v>73.02</v>
      </c>
      <c r="I2027">
        <f t="shared" si="409"/>
        <v>92</v>
      </c>
      <c r="J2027" s="3" t="str">
        <f t="shared" si="410"/>
        <v>PP</v>
      </c>
      <c r="K2027" s="3" t="str">
        <f t="shared" si="411"/>
        <v>Ciudadanos</v>
      </c>
      <c r="L2027" s="3">
        <f t="shared" si="412"/>
        <v>55.43</v>
      </c>
      <c r="M2027" s="3">
        <f t="shared" si="413"/>
        <v>22.83</v>
      </c>
      <c r="N2027">
        <v>13</v>
      </c>
      <c r="O2027">
        <v>51</v>
      </c>
      <c r="P2027">
        <v>1</v>
      </c>
      <c r="Q2027">
        <v>4</v>
      </c>
      <c r="R2027">
        <v>21</v>
      </c>
      <c r="S2027">
        <v>0</v>
      </c>
      <c r="T2027">
        <v>0</v>
      </c>
      <c r="U2027">
        <f t="shared" si="403"/>
        <v>14.13</v>
      </c>
      <c r="V2027">
        <f t="shared" si="404"/>
        <v>55.43</v>
      </c>
      <c r="W2027">
        <f t="shared" si="405"/>
        <v>1.0900000000000001</v>
      </c>
      <c r="X2027">
        <f t="shared" si="406"/>
        <v>4.3499999999999996</v>
      </c>
      <c r="Y2027">
        <f t="shared" si="407"/>
        <v>22.83</v>
      </c>
      <c r="Z2027">
        <f t="shared" si="414"/>
        <v>0</v>
      </c>
      <c r="AA2027">
        <f t="shared" si="415"/>
        <v>0</v>
      </c>
    </row>
    <row r="2028" spans="1:27" x14ac:dyDescent="0.3">
      <c r="A2028" t="s">
        <v>4535</v>
      </c>
      <c r="B2028" t="s">
        <v>4303</v>
      </c>
      <c r="C2028" t="s">
        <v>2043</v>
      </c>
      <c r="D2028">
        <v>93</v>
      </c>
      <c r="E2028">
        <v>0</v>
      </c>
      <c r="F2028">
        <v>1</v>
      </c>
      <c r="G2028" s="4">
        <v>105</v>
      </c>
      <c r="H2028">
        <f t="shared" si="408"/>
        <v>88.57</v>
      </c>
      <c r="I2028">
        <f t="shared" si="409"/>
        <v>93</v>
      </c>
      <c r="J2028" s="3" t="str">
        <f t="shared" si="410"/>
        <v>PP</v>
      </c>
      <c r="K2028" s="3" t="str">
        <f t="shared" si="411"/>
        <v>PSOE</v>
      </c>
      <c r="L2028" s="3">
        <f t="shared" si="412"/>
        <v>69.89</v>
      </c>
      <c r="M2028" s="3">
        <f t="shared" si="413"/>
        <v>18.28</v>
      </c>
      <c r="N2028">
        <v>17</v>
      </c>
      <c r="O2028">
        <v>65</v>
      </c>
      <c r="P2028">
        <v>2</v>
      </c>
      <c r="Q2028">
        <v>0</v>
      </c>
      <c r="R2028">
        <v>4</v>
      </c>
      <c r="S2028">
        <v>0</v>
      </c>
      <c r="T2028">
        <v>1</v>
      </c>
      <c r="U2028">
        <f t="shared" si="403"/>
        <v>18.28</v>
      </c>
      <c r="V2028">
        <f t="shared" si="404"/>
        <v>69.89</v>
      </c>
      <c r="W2028">
        <f t="shared" si="405"/>
        <v>2.15</v>
      </c>
      <c r="X2028">
        <f t="shared" si="406"/>
        <v>0</v>
      </c>
      <c r="Y2028">
        <f t="shared" si="407"/>
        <v>4.3</v>
      </c>
      <c r="Z2028">
        <f t="shared" si="414"/>
        <v>0</v>
      </c>
      <c r="AA2028">
        <f t="shared" si="415"/>
        <v>1.08</v>
      </c>
    </row>
    <row r="2029" spans="1:27" x14ac:dyDescent="0.3">
      <c r="A2029" t="s">
        <v>4535</v>
      </c>
      <c r="B2029" t="s">
        <v>4304</v>
      </c>
      <c r="C2029" t="s">
        <v>2044</v>
      </c>
      <c r="D2029">
        <v>506</v>
      </c>
      <c r="E2029">
        <v>15</v>
      </c>
      <c r="F2029">
        <v>11</v>
      </c>
      <c r="G2029" s="4">
        <v>613</v>
      </c>
      <c r="H2029">
        <f t="shared" si="408"/>
        <v>82.54</v>
      </c>
      <c r="I2029">
        <f t="shared" si="409"/>
        <v>491</v>
      </c>
      <c r="J2029" s="3" t="str">
        <f t="shared" si="410"/>
        <v>PP</v>
      </c>
      <c r="K2029" s="3" t="str">
        <f t="shared" si="411"/>
        <v>PSOE</v>
      </c>
      <c r="L2029" s="3">
        <f t="shared" si="412"/>
        <v>52.55</v>
      </c>
      <c r="M2029" s="3">
        <f t="shared" si="413"/>
        <v>18.13</v>
      </c>
      <c r="N2029">
        <v>89</v>
      </c>
      <c r="O2029">
        <v>258</v>
      </c>
      <c r="P2029">
        <v>40</v>
      </c>
      <c r="Q2029">
        <v>10</v>
      </c>
      <c r="R2029">
        <v>68</v>
      </c>
      <c r="S2029">
        <v>0</v>
      </c>
      <c r="T2029">
        <v>5</v>
      </c>
      <c r="U2029">
        <f t="shared" si="403"/>
        <v>18.13</v>
      </c>
      <c r="V2029">
        <f t="shared" si="404"/>
        <v>52.55</v>
      </c>
      <c r="W2029">
        <f t="shared" si="405"/>
        <v>8.15</v>
      </c>
      <c r="X2029">
        <f t="shared" si="406"/>
        <v>2.04</v>
      </c>
      <c r="Y2029">
        <f t="shared" si="407"/>
        <v>13.85</v>
      </c>
      <c r="Z2029">
        <f t="shared" si="414"/>
        <v>0</v>
      </c>
      <c r="AA2029">
        <f t="shared" si="415"/>
        <v>1.02</v>
      </c>
    </row>
    <row r="2030" spans="1:27" x14ac:dyDescent="0.3">
      <c r="A2030" t="s">
        <v>4535</v>
      </c>
      <c r="B2030" t="s">
        <v>4305</v>
      </c>
      <c r="C2030" t="s">
        <v>2045</v>
      </c>
      <c r="D2030">
        <v>63</v>
      </c>
      <c r="E2030">
        <v>1</v>
      </c>
      <c r="F2030">
        <v>0</v>
      </c>
      <c r="G2030" s="4">
        <v>78</v>
      </c>
      <c r="H2030">
        <f t="shared" si="408"/>
        <v>80.77</v>
      </c>
      <c r="I2030">
        <f t="shared" si="409"/>
        <v>62</v>
      </c>
      <c r="J2030" s="3" t="str">
        <f t="shared" si="410"/>
        <v>PP</v>
      </c>
      <c r="K2030" s="3" t="str">
        <f t="shared" si="411"/>
        <v>Ciudadanos</v>
      </c>
      <c r="L2030" s="3">
        <f t="shared" si="412"/>
        <v>62.9</v>
      </c>
      <c r="M2030" s="3">
        <f t="shared" si="413"/>
        <v>19.350000000000001</v>
      </c>
      <c r="N2030">
        <v>6</v>
      </c>
      <c r="O2030">
        <v>39</v>
      </c>
      <c r="P2030">
        <v>4</v>
      </c>
      <c r="Q2030">
        <v>1</v>
      </c>
      <c r="R2030">
        <v>12</v>
      </c>
      <c r="S2030">
        <v>0</v>
      </c>
      <c r="T2030">
        <v>0</v>
      </c>
      <c r="U2030">
        <f t="shared" si="403"/>
        <v>9.68</v>
      </c>
      <c r="V2030">
        <f t="shared" si="404"/>
        <v>62.9</v>
      </c>
      <c r="W2030">
        <f t="shared" si="405"/>
        <v>6.45</v>
      </c>
      <c r="X2030">
        <f t="shared" si="406"/>
        <v>1.61</v>
      </c>
      <c r="Y2030">
        <f t="shared" si="407"/>
        <v>19.350000000000001</v>
      </c>
      <c r="Z2030">
        <f t="shared" si="414"/>
        <v>0</v>
      </c>
      <c r="AA2030">
        <f t="shared" si="415"/>
        <v>0</v>
      </c>
    </row>
    <row r="2031" spans="1:27" x14ac:dyDescent="0.3">
      <c r="A2031" t="s">
        <v>4535</v>
      </c>
      <c r="B2031" t="s">
        <v>4306</v>
      </c>
      <c r="C2031" t="s">
        <v>2046</v>
      </c>
      <c r="D2031">
        <v>114</v>
      </c>
      <c r="E2031">
        <v>4</v>
      </c>
      <c r="F2031">
        <v>0</v>
      </c>
      <c r="G2031" s="4">
        <v>146</v>
      </c>
      <c r="H2031">
        <f t="shared" si="408"/>
        <v>78.08</v>
      </c>
      <c r="I2031">
        <f t="shared" si="409"/>
        <v>110</v>
      </c>
      <c r="J2031" s="3" t="str">
        <f t="shared" si="410"/>
        <v>PP</v>
      </c>
      <c r="K2031" s="3" t="str">
        <f t="shared" si="411"/>
        <v>PSOE</v>
      </c>
      <c r="L2031" s="3">
        <f t="shared" si="412"/>
        <v>64.55</v>
      </c>
      <c r="M2031" s="3">
        <f t="shared" si="413"/>
        <v>20.91</v>
      </c>
      <c r="N2031">
        <v>23</v>
      </c>
      <c r="O2031">
        <v>71</v>
      </c>
      <c r="P2031">
        <v>3</v>
      </c>
      <c r="Q2031">
        <v>1</v>
      </c>
      <c r="R2031">
        <v>9</v>
      </c>
      <c r="S2031">
        <v>0</v>
      </c>
      <c r="T2031">
        <v>0</v>
      </c>
      <c r="U2031">
        <f t="shared" si="403"/>
        <v>20.91</v>
      </c>
      <c r="V2031">
        <f t="shared" si="404"/>
        <v>64.55</v>
      </c>
      <c r="W2031">
        <f t="shared" si="405"/>
        <v>2.73</v>
      </c>
      <c r="X2031">
        <f t="shared" si="406"/>
        <v>0.91</v>
      </c>
      <c r="Y2031">
        <f t="shared" si="407"/>
        <v>8.18</v>
      </c>
      <c r="Z2031">
        <f t="shared" si="414"/>
        <v>0</v>
      </c>
      <c r="AA2031">
        <f t="shared" si="415"/>
        <v>0</v>
      </c>
    </row>
    <row r="2032" spans="1:27" x14ac:dyDescent="0.3">
      <c r="A2032" t="s">
        <v>4535</v>
      </c>
      <c r="B2032" t="s">
        <v>4307</v>
      </c>
      <c r="C2032" t="s">
        <v>2047</v>
      </c>
      <c r="D2032">
        <v>234</v>
      </c>
      <c r="E2032">
        <v>7</v>
      </c>
      <c r="F2032">
        <v>2</v>
      </c>
      <c r="G2032" s="4">
        <v>286</v>
      </c>
      <c r="H2032">
        <f t="shared" si="408"/>
        <v>81.819999999999993</v>
      </c>
      <c r="I2032">
        <f t="shared" si="409"/>
        <v>227</v>
      </c>
      <c r="J2032" s="3" t="str">
        <f t="shared" si="410"/>
        <v>PP</v>
      </c>
      <c r="K2032" s="3" t="str">
        <f t="shared" si="411"/>
        <v>PSOE</v>
      </c>
      <c r="L2032" s="3">
        <f t="shared" si="412"/>
        <v>45.81</v>
      </c>
      <c r="M2032" s="3">
        <f t="shared" si="413"/>
        <v>27.75</v>
      </c>
      <c r="N2032">
        <v>63</v>
      </c>
      <c r="O2032">
        <v>104</v>
      </c>
      <c r="P2032">
        <v>8</v>
      </c>
      <c r="Q2032">
        <v>6</v>
      </c>
      <c r="R2032">
        <v>43</v>
      </c>
      <c r="S2032">
        <v>0</v>
      </c>
      <c r="T2032">
        <v>1</v>
      </c>
      <c r="U2032">
        <f t="shared" si="403"/>
        <v>27.75</v>
      </c>
      <c r="V2032">
        <f t="shared" si="404"/>
        <v>45.81</v>
      </c>
      <c r="W2032">
        <f t="shared" si="405"/>
        <v>3.52</v>
      </c>
      <c r="X2032">
        <f t="shared" si="406"/>
        <v>2.64</v>
      </c>
      <c r="Y2032">
        <f t="shared" si="407"/>
        <v>18.940000000000001</v>
      </c>
      <c r="Z2032">
        <f t="shared" si="414"/>
        <v>0</v>
      </c>
      <c r="AA2032">
        <f t="shared" si="415"/>
        <v>0.44</v>
      </c>
    </row>
    <row r="2033" spans="1:27" x14ac:dyDescent="0.3">
      <c r="A2033" t="s">
        <v>4535</v>
      </c>
      <c r="B2033" t="s">
        <v>4308</v>
      </c>
      <c r="C2033" t="s">
        <v>2048</v>
      </c>
      <c r="D2033">
        <v>515</v>
      </c>
      <c r="E2033">
        <v>6</v>
      </c>
      <c r="F2033">
        <v>4</v>
      </c>
      <c r="G2033" s="4">
        <v>669</v>
      </c>
      <c r="H2033">
        <f t="shared" si="408"/>
        <v>76.98</v>
      </c>
      <c r="I2033">
        <f t="shared" si="409"/>
        <v>509</v>
      </c>
      <c r="J2033" s="3" t="str">
        <f t="shared" si="410"/>
        <v>PP</v>
      </c>
      <c r="K2033" s="3" t="str">
        <f t="shared" si="411"/>
        <v>PSOE</v>
      </c>
      <c r="L2033" s="3">
        <f t="shared" si="412"/>
        <v>38.51</v>
      </c>
      <c r="M2033" s="3">
        <f t="shared" si="413"/>
        <v>35.56</v>
      </c>
      <c r="N2033">
        <v>181</v>
      </c>
      <c r="O2033">
        <v>196</v>
      </c>
      <c r="P2033">
        <v>18</v>
      </c>
      <c r="Q2033">
        <v>13</v>
      </c>
      <c r="R2033">
        <v>70</v>
      </c>
      <c r="S2033">
        <v>0</v>
      </c>
      <c r="T2033">
        <v>6</v>
      </c>
      <c r="U2033">
        <f t="shared" si="403"/>
        <v>35.56</v>
      </c>
      <c r="V2033">
        <f t="shared" si="404"/>
        <v>38.51</v>
      </c>
      <c r="W2033">
        <f t="shared" si="405"/>
        <v>3.54</v>
      </c>
      <c r="X2033">
        <f t="shared" si="406"/>
        <v>2.5499999999999998</v>
      </c>
      <c r="Y2033">
        <f t="shared" si="407"/>
        <v>13.75</v>
      </c>
      <c r="Z2033">
        <f t="shared" si="414"/>
        <v>0</v>
      </c>
      <c r="AA2033">
        <f t="shared" si="415"/>
        <v>1.18</v>
      </c>
    </row>
    <row r="2034" spans="1:27" x14ac:dyDescent="0.3">
      <c r="A2034" t="s">
        <v>4535</v>
      </c>
      <c r="B2034" t="s">
        <v>4309</v>
      </c>
      <c r="C2034" t="s">
        <v>2049</v>
      </c>
      <c r="D2034">
        <v>333</v>
      </c>
      <c r="E2034">
        <v>5</v>
      </c>
      <c r="F2034">
        <v>5</v>
      </c>
      <c r="G2034" s="4">
        <v>412</v>
      </c>
      <c r="H2034">
        <f t="shared" si="408"/>
        <v>80.83</v>
      </c>
      <c r="I2034">
        <f t="shared" si="409"/>
        <v>328</v>
      </c>
      <c r="J2034" s="3" t="str">
        <f t="shared" si="410"/>
        <v>PP</v>
      </c>
      <c r="K2034" s="3" t="str">
        <f t="shared" si="411"/>
        <v>PSOE</v>
      </c>
      <c r="L2034" s="3">
        <f t="shared" si="412"/>
        <v>47.87</v>
      </c>
      <c r="M2034" s="3">
        <f t="shared" si="413"/>
        <v>30.49</v>
      </c>
      <c r="N2034">
        <v>100</v>
      </c>
      <c r="O2034">
        <v>157</v>
      </c>
      <c r="P2034">
        <v>15</v>
      </c>
      <c r="Q2034">
        <v>11</v>
      </c>
      <c r="R2034">
        <v>37</v>
      </c>
      <c r="S2034">
        <v>0</v>
      </c>
      <c r="T2034">
        <v>0</v>
      </c>
      <c r="U2034">
        <f t="shared" si="403"/>
        <v>30.49</v>
      </c>
      <c r="V2034">
        <f t="shared" si="404"/>
        <v>47.87</v>
      </c>
      <c r="W2034">
        <f t="shared" si="405"/>
        <v>4.57</v>
      </c>
      <c r="X2034">
        <f t="shared" si="406"/>
        <v>3.35</v>
      </c>
      <c r="Y2034">
        <f t="shared" si="407"/>
        <v>11.28</v>
      </c>
      <c r="Z2034">
        <f t="shared" si="414"/>
        <v>0</v>
      </c>
      <c r="AA2034">
        <f t="shared" si="415"/>
        <v>0</v>
      </c>
    </row>
    <row r="2035" spans="1:27" x14ac:dyDescent="0.3">
      <c r="A2035" t="s">
        <v>4535</v>
      </c>
      <c r="B2035" t="s">
        <v>4310</v>
      </c>
      <c r="C2035" t="s">
        <v>2050</v>
      </c>
      <c r="D2035">
        <v>199</v>
      </c>
      <c r="E2035">
        <v>0</v>
      </c>
      <c r="F2035">
        <v>1</v>
      </c>
      <c r="G2035" s="4">
        <v>222</v>
      </c>
      <c r="H2035">
        <f t="shared" si="408"/>
        <v>89.64</v>
      </c>
      <c r="I2035">
        <f t="shared" si="409"/>
        <v>199</v>
      </c>
      <c r="J2035" s="3" t="str">
        <f t="shared" si="410"/>
        <v>PSOE</v>
      </c>
      <c r="K2035" s="3" t="str">
        <f t="shared" si="411"/>
        <v>PP</v>
      </c>
      <c r="L2035" s="3">
        <f t="shared" si="412"/>
        <v>34.17</v>
      </c>
      <c r="M2035" s="3">
        <f t="shared" si="413"/>
        <v>25.13</v>
      </c>
      <c r="N2035">
        <v>68</v>
      </c>
      <c r="O2035">
        <v>50</v>
      </c>
      <c r="P2035">
        <v>21</v>
      </c>
      <c r="Q2035">
        <v>12</v>
      </c>
      <c r="R2035">
        <v>47</v>
      </c>
      <c r="S2035">
        <v>0</v>
      </c>
      <c r="T2035">
        <v>0</v>
      </c>
      <c r="U2035">
        <f t="shared" si="403"/>
        <v>34.17</v>
      </c>
      <c r="V2035">
        <f t="shared" si="404"/>
        <v>25.13</v>
      </c>
      <c r="W2035">
        <f t="shared" si="405"/>
        <v>10.55</v>
      </c>
      <c r="X2035">
        <f t="shared" si="406"/>
        <v>6.03</v>
      </c>
      <c r="Y2035">
        <f t="shared" si="407"/>
        <v>23.62</v>
      </c>
      <c r="Z2035">
        <f t="shared" si="414"/>
        <v>0</v>
      </c>
      <c r="AA2035">
        <f t="shared" si="415"/>
        <v>0</v>
      </c>
    </row>
    <row r="2036" spans="1:27" x14ac:dyDescent="0.3">
      <c r="A2036" t="s">
        <v>4535</v>
      </c>
      <c r="B2036" t="s">
        <v>4311</v>
      </c>
      <c r="C2036" t="s">
        <v>2051</v>
      </c>
      <c r="D2036">
        <v>379</v>
      </c>
      <c r="E2036">
        <v>6</v>
      </c>
      <c r="F2036">
        <v>7</v>
      </c>
      <c r="G2036" s="4">
        <v>508</v>
      </c>
      <c r="H2036">
        <f t="shared" si="408"/>
        <v>74.61</v>
      </c>
      <c r="I2036">
        <f t="shared" si="409"/>
        <v>373</v>
      </c>
      <c r="J2036" s="3" t="str">
        <f t="shared" si="410"/>
        <v>PSOE</v>
      </c>
      <c r="K2036" s="3" t="str">
        <f t="shared" si="411"/>
        <v>PP</v>
      </c>
      <c r="L2036" s="3">
        <f t="shared" si="412"/>
        <v>41.55</v>
      </c>
      <c r="M2036" s="3">
        <f t="shared" si="413"/>
        <v>34.32</v>
      </c>
      <c r="N2036">
        <v>155</v>
      </c>
      <c r="O2036">
        <v>128</v>
      </c>
      <c r="P2036">
        <v>25</v>
      </c>
      <c r="Q2036">
        <v>14</v>
      </c>
      <c r="R2036">
        <v>35</v>
      </c>
      <c r="S2036">
        <v>0</v>
      </c>
      <c r="T2036">
        <v>0</v>
      </c>
      <c r="U2036">
        <f t="shared" si="403"/>
        <v>41.55</v>
      </c>
      <c r="V2036">
        <f t="shared" si="404"/>
        <v>34.32</v>
      </c>
      <c r="W2036">
        <f t="shared" si="405"/>
        <v>6.7</v>
      </c>
      <c r="X2036">
        <f t="shared" si="406"/>
        <v>3.75</v>
      </c>
      <c r="Y2036">
        <f t="shared" si="407"/>
        <v>9.3800000000000008</v>
      </c>
      <c r="Z2036">
        <f t="shared" si="414"/>
        <v>0</v>
      </c>
      <c r="AA2036">
        <f t="shared" si="415"/>
        <v>0</v>
      </c>
    </row>
    <row r="2037" spans="1:27" x14ac:dyDescent="0.3">
      <c r="A2037" t="s">
        <v>4535</v>
      </c>
      <c r="B2037" t="s">
        <v>4312</v>
      </c>
      <c r="C2037" t="s">
        <v>2052</v>
      </c>
      <c r="D2037">
        <v>154</v>
      </c>
      <c r="E2037">
        <v>4</v>
      </c>
      <c r="F2037">
        <v>3</v>
      </c>
      <c r="G2037" s="4">
        <v>177</v>
      </c>
      <c r="H2037">
        <f t="shared" si="408"/>
        <v>87.01</v>
      </c>
      <c r="I2037">
        <f t="shared" si="409"/>
        <v>150</v>
      </c>
      <c r="J2037" s="3" t="str">
        <f t="shared" si="410"/>
        <v>PP</v>
      </c>
      <c r="K2037" s="3" t="str">
        <f t="shared" si="411"/>
        <v>PSOE</v>
      </c>
      <c r="L2037" s="3">
        <f t="shared" si="412"/>
        <v>43.33</v>
      </c>
      <c r="M2037" s="3">
        <f t="shared" si="413"/>
        <v>25.33</v>
      </c>
      <c r="N2037">
        <v>38</v>
      </c>
      <c r="O2037">
        <v>65</v>
      </c>
      <c r="P2037">
        <v>2</v>
      </c>
      <c r="Q2037">
        <v>6</v>
      </c>
      <c r="R2037">
        <v>32</v>
      </c>
      <c r="S2037">
        <v>0</v>
      </c>
      <c r="T2037">
        <v>0</v>
      </c>
      <c r="U2037">
        <f t="shared" si="403"/>
        <v>25.33</v>
      </c>
      <c r="V2037">
        <f t="shared" si="404"/>
        <v>43.33</v>
      </c>
      <c r="W2037">
        <f t="shared" si="405"/>
        <v>1.33</v>
      </c>
      <c r="X2037">
        <f t="shared" si="406"/>
        <v>4</v>
      </c>
      <c r="Y2037">
        <f t="shared" si="407"/>
        <v>21.33</v>
      </c>
      <c r="Z2037">
        <f t="shared" si="414"/>
        <v>0</v>
      </c>
      <c r="AA2037">
        <f t="shared" si="415"/>
        <v>0</v>
      </c>
    </row>
    <row r="2038" spans="1:27" x14ac:dyDescent="0.3">
      <c r="A2038" t="s">
        <v>4535</v>
      </c>
      <c r="B2038" t="s">
        <v>4313</v>
      </c>
      <c r="C2038" t="s">
        <v>2053</v>
      </c>
      <c r="D2038">
        <v>68</v>
      </c>
      <c r="E2038">
        <v>0</v>
      </c>
      <c r="F2038">
        <v>2</v>
      </c>
      <c r="G2038" s="4">
        <v>93</v>
      </c>
      <c r="H2038">
        <f t="shared" si="408"/>
        <v>73.12</v>
      </c>
      <c r="I2038">
        <f t="shared" si="409"/>
        <v>68</v>
      </c>
      <c r="J2038" s="3" t="str">
        <f t="shared" si="410"/>
        <v>PSOE</v>
      </c>
      <c r="K2038" s="3" t="s">
        <v>4544</v>
      </c>
      <c r="L2038" s="3">
        <f t="shared" si="412"/>
        <v>22.06</v>
      </c>
      <c r="M2038" s="3">
        <f t="shared" si="413"/>
        <v>22.06</v>
      </c>
      <c r="N2038">
        <v>15</v>
      </c>
      <c r="O2038">
        <v>15</v>
      </c>
      <c r="P2038">
        <v>5</v>
      </c>
      <c r="Q2038">
        <v>5</v>
      </c>
      <c r="R2038">
        <v>15</v>
      </c>
      <c r="S2038">
        <v>0</v>
      </c>
      <c r="T2038">
        <v>0</v>
      </c>
      <c r="U2038">
        <f t="shared" si="403"/>
        <v>22.06</v>
      </c>
      <c r="V2038">
        <f t="shared" si="404"/>
        <v>22.06</v>
      </c>
      <c r="W2038">
        <f t="shared" si="405"/>
        <v>7.35</v>
      </c>
      <c r="X2038">
        <f t="shared" si="406"/>
        <v>7.35</v>
      </c>
      <c r="Y2038">
        <f t="shared" si="407"/>
        <v>22.06</v>
      </c>
      <c r="Z2038">
        <f t="shared" si="414"/>
        <v>0</v>
      </c>
      <c r="AA2038">
        <f t="shared" si="415"/>
        <v>0</v>
      </c>
    </row>
    <row r="2039" spans="1:27" x14ac:dyDescent="0.3">
      <c r="A2039" t="s">
        <v>4535</v>
      </c>
      <c r="B2039" t="s">
        <v>4314</v>
      </c>
      <c r="C2039" t="s">
        <v>2054</v>
      </c>
      <c r="D2039">
        <v>264</v>
      </c>
      <c r="E2039">
        <v>4</v>
      </c>
      <c r="F2039">
        <v>5</v>
      </c>
      <c r="G2039" s="4">
        <v>325</v>
      </c>
      <c r="H2039">
        <f t="shared" si="408"/>
        <v>81.23</v>
      </c>
      <c r="I2039">
        <f t="shared" si="409"/>
        <v>260</v>
      </c>
      <c r="J2039" s="3" t="str">
        <f t="shared" si="410"/>
        <v>PSOE</v>
      </c>
      <c r="K2039" s="3" t="str">
        <f t="shared" si="411"/>
        <v>PP</v>
      </c>
      <c r="L2039" s="3">
        <f t="shared" si="412"/>
        <v>34.229999999999997</v>
      </c>
      <c r="M2039" s="3">
        <f t="shared" si="413"/>
        <v>27.69</v>
      </c>
      <c r="N2039">
        <v>89</v>
      </c>
      <c r="O2039">
        <v>72</v>
      </c>
      <c r="P2039">
        <v>14</v>
      </c>
      <c r="Q2039">
        <v>12</v>
      </c>
      <c r="R2039">
        <v>0</v>
      </c>
      <c r="S2039">
        <v>0</v>
      </c>
      <c r="T2039">
        <v>43</v>
      </c>
      <c r="U2039">
        <f t="shared" si="403"/>
        <v>34.229999999999997</v>
      </c>
      <c r="V2039">
        <f t="shared" si="404"/>
        <v>27.69</v>
      </c>
      <c r="W2039">
        <f t="shared" si="405"/>
        <v>5.38</v>
      </c>
      <c r="X2039">
        <f t="shared" si="406"/>
        <v>4.62</v>
      </c>
      <c r="Y2039">
        <f t="shared" si="407"/>
        <v>0</v>
      </c>
      <c r="Z2039">
        <f t="shared" si="414"/>
        <v>0</v>
      </c>
      <c r="AA2039">
        <f t="shared" si="415"/>
        <v>16.54</v>
      </c>
    </row>
    <row r="2040" spans="1:27" x14ac:dyDescent="0.3">
      <c r="A2040" t="s">
        <v>4535</v>
      </c>
      <c r="B2040" t="s">
        <v>4315</v>
      </c>
      <c r="C2040" t="s">
        <v>2055</v>
      </c>
      <c r="D2040">
        <v>99</v>
      </c>
      <c r="E2040">
        <v>0</v>
      </c>
      <c r="F2040">
        <v>0</v>
      </c>
      <c r="G2040" s="4">
        <v>113</v>
      </c>
      <c r="H2040">
        <f t="shared" si="408"/>
        <v>87.61</v>
      </c>
      <c r="I2040">
        <f t="shared" si="409"/>
        <v>99</v>
      </c>
      <c r="J2040" s="3" t="str">
        <f t="shared" si="410"/>
        <v>PSOE</v>
      </c>
      <c r="K2040" s="3" t="str">
        <f t="shared" si="411"/>
        <v>PP</v>
      </c>
      <c r="L2040" s="3">
        <f t="shared" si="412"/>
        <v>37.369999999999997</v>
      </c>
      <c r="M2040" s="3">
        <f t="shared" si="413"/>
        <v>23.23</v>
      </c>
      <c r="N2040">
        <v>37</v>
      </c>
      <c r="O2040">
        <v>23</v>
      </c>
      <c r="P2040">
        <v>4</v>
      </c>
      <c r="Q2040">
        <v>3</v>
      </c>
      <c r="R2040">
        <v>9</v>
      </c>
      <c r="S2040">
        <v>0</v>
      </c>
      <c r="T2040">
        <v>0</v>
      </c>
      <c r="U2040">
        <f t="shared" si="403"/>
        <v>37.369999999999997</v>
      </c>
      <c r="V2040">
        <f t="shared" si="404"/>
        <v>23.23</v>
      </c>
      <c r="W2040">
        <f t="shared" si="405"/>
        <v>4.04</v>
      </c>
      <c r="X2040">
        <f t="shared" si="406"/>
        <v>3.03</v>
      </c>
      <c r="Y2040">
        <f t="shared" si="407"/>
        <v>9.09</v>
      </c>
      <c r="Z2040">
        <f t="shared" si="414"/>
        <v>0</v>
      </c>
      <c r="AA2040">
        <f t="shared" si="415"/>
        <v>0</v>
      </c>
    </row>
    <row r="2041" spans="1:27" x14ac:dyDescent="0.3">
      <c r="A2041" t="s">
        <v>4535</v>
      </c>
      <c r="B2041" t="s">
        <v>4316</v>
      </c>
      <c r="C2041" t="s">
        <v>2056</v>
      </c>
      <c r="D2041">
        <v>273</v>
      </c>
      <c r="E2041">
        <v>5</v>
      </c>
      <c r="F2041">
        <v>5</v>
      </c>
      <c r="G2041" s="4">
        <v>414</v>
      </c>
      <c r="H2041">
        <f t="shared" si="408"/>
        <v>65.94</v>
      </c>
      <c r="I2041">
        <f t="shared" si="409"/>
        <v>268</v>
      </c>
      <c r="J2041" s="3" t="str">
        <f t="shared" si="410"/>
        <v>PSOE</v>
      </c>
      <c r="K2041" s="3" t="str">
        <f t="shared" si="411"/>
        <v>PP</v>
      </c>
      <c r="L2041" s="3">
        <f t="shared" si="412"/>
        <v>57.09</v>
      </c>
      <c r="M2041" s="3">
        <f t="shared" si="413"/>
        <v>21.64</v>
      </c>
      <c r="N2041">
        <v>153</v>
      </c>
      <c r="O2041">
        <v>58</v>
      </c>
      <c r="P2041">
        <v>11</v>
      </c>
      <c r="Q2041">
        <v>7</v>
      </c>
      <c r="R2041">
        <v>34</v>
      </c>
      <c r="S2041">
        <v>0</v>
      </c>
      <c r="T2041">
        <v>0</v>
      </c>
      <c r="U2041">
        <f t="shared" si="403"/>
        <v>57.09</v>
      </c>
      <c r="V2041">
        <f t="shared" si="404"/>
        <v>21.64</v>
      </c>
      <c r="W2041">
        <f t="shared" si="405"/>
        <v>4.0999999999999996</v>
      </c>
      <c r="X2041">
        <f t="shared" si="406"/>
        <v>2.61</v>
      </c>
      <c r="Y2041">
        <f t="shared" si="407"/>
        <v>12.69</v>
      </c>
      <c r="Z2041">
        <f t="shared" si="414"/>
        <v>0</v>
      </c>
      <c r="AA2041">
        <f t="shared" si="415"/>
        <v>0</v>
      </c>
    </row>
    <row r="2042" spans="1:27" x14ac:dyDescent="0.3">
      <c r="A2042" t="s">
        <v>4535</v>
      </c>
      <c r="B2042" t="s">
        <v>4317</v>
      </c>
      <c r="C2042" t="s">
        <v>2057</v>
      </c>
      <c r="D2042">
        <v>215</v>
      </c>
      <c r="E2042">
        <v>3</v>
      </c>
      <c r="F2042">
        <v>1</v>
      </c>
      <c r="G2042" s="4">
        <v>229</v>
      </c>
      <c r="H2042">
        <f t="shared" si="408"/>
        <v>93.89</v>
      </c>
      <c r="I2042">
        <f t="shared" si="409"/>
        <v>212</v>
      </c>
      <c r="J2042" s="3" t="str">
        <f t="shared" si="410"/>
        <v>PP</v>
      </c>
      <c r="K2042" s="3" t="str">
        <f t="shared" si="411"/>
        <v>PSOE</v>
      </c>
      <c r="L2042" s="3">
        <f t="shared" si="412"/>
        <v>50</v>
      </c>
      <c r="M2042" s="3">
        <f t="shared" si="413"/>
        <v>27.83</v>
      </c>
      <c r="N2042">
        <v>59</v>
      </c>
      <c r="O2042">
        <v>106</v>
      </c>
      <c r="P2042">
        <v>4</v>
      </c>
      <c r="Q2042">
        <v>12</v>
      </c>
      <c r="R2042">
        <v>26</v>
      </c>
      <c r="S2042">
        <v>0</v>
      </c>
      <c r="T2042">
        <v>1</v>
      </c>
      <c r="U2042">
        <f t="shared" si="403"/>
        <v>27.83</v>
      </c>
      <c r="V2042">
        <f t="shared" si="404"/>
        <v>50</v>
      </c>
      <c r="W2042">
        <f t="shared" si="405"/>
        <v>1.89</v>
      </c>
      <c r="X2042">
        <f t="shared" si="406"/>
        <v>5.66</v>
      </c>
      <c r="Y2042">
        <f t="shared" si="407"/>
        <v>12.26</v>
      </c>
      <c r="Z2042">
        <f t="shared" si="414"/>
        <v>0</v>
      </c>
      <c r="AA2042">
        <f t="shared" si="415"/>
        <v>0.47</v>
      </c>
    </row>
    <row r="2043" spans="1:27" x14ac:dyDescent="0.3">
      <c r="A2043" t="s">
        <v>4535</v>
      </c>
      <c r="B2043" t="s">
        <v>4318</v>
      </c>
      <c r="C2043" t="s">
        <v>2058</v>
      </c>
      <c r="D2043">
        <v>215</v>
      </c>
      <c r="E2043">
        <v>1</v>
      </c>
      <c r="F2043">
        <v>1</v>
      </c>
      <c r="G2043" s="4">
        <v>264</v>
      </c>
      <c r="H2043">
        <f t="shared" si="408"/>
        <v>81.44</v>
      </c>
      <c r="I2043">
        <f t="shared" si="409"/>
        <v>214</v>
      </c>
      <c r="J2043" s="3" t="str">
        <f t="shared" si="410"/>
        <v>PSOE</v>
      </c>
      <c r="K2043" s="3" t="str">
        <f t="shared" si="411"/>
        <v>PP</v>
      </c>
      <c r="L2043" s="3">
        <f t="shared" si="412"/>
        <v>47.2</v>
      </c>
      <c r="M2043" s="3">
        <f t="shared" si="413"/>
        <v>32.24</v>
      </c>
      <c r="N2043">
        <v>101</v>
      </c>
      <c r="O2043">
        <v>69</v>
      </c>
      <c r="P2043">
        <v>8</v>
      </c>
      <c r="Q2043">
        <v>4</v>
      </c>
      <c r="R2043">
        <v>15</v>
      </c>
      <c r="S2043">
        <v>0</v>
      </c>
      <c r="T2043">
        <v>0</v>
      </c>
      <c r="U2043">
        <f t="shared" si="403"/>
        <v>47.2</v>
      </c>
      <c r="V2043">
        <f t="shared" si="404"/>
        <v>32.24</v>
      </c>
      <c r="W2043">
        <f t="shared" si="405"/>
        <v>3.74</v>
      </c>
      <c r="X2043">
        <f t="shared" si="406"/>
        <v>1.87</v>
      </c>
      <c r="Y2043">
        <f t="shared" si="407"/>
        <v>7.01</v>
      </c>
      <c r="Z2043">
        <f t="shared" si="414"/>
        <v>0</v>
      </c>
      <c r="AA2043">
        <f t="shared" si="415"/>
        <v>0</v>
      </c>
    </row>
    <row r="2044" spans="1:27" x14ac:dyDescent="0.3">
      <c r="A2044" t="s">
        <v>4535</v>
      </c>
      <c r="B2044" t="s">
        <v>4319</v>
      </c>
      <c r="C2044" t="s">
        <v>2059</v>
      </c>
      <c r="D2044">
        <v>62</v>
      </c>
      <c r="E2044">
        <v>0</v>
      </c>
      <c r="F2044">
        <v>4</v>
      </c>
      <c r="G2044" s="4">
        <v>78</v>
      </c>
      <c r="H2044">
        <f t="shared" si="408"/>
        <v>79.489999999999995</v>
      </c>
      <c r="I2044">
        <f t="shared" si="409"/>
        <v>62</v>
      </c>
      <c r="J2044" s="3" t="str">
        <f t="shared" si="410"/>
        <v>PP</v>
      </c>
      <c r="K2044" s="3" t="str">
        <f t="shared" si="411"/>
        <v>PSOE</v>
      </c>
      <c r="L2044" s="3">
        <f t="shared" si="412"/>
        <v>40.32</v>
      </c>
      <c r="M2044" s="3">
        <f t="shared" si="413"/>
        <v>37.1</v>
      </c>
      <c r="N2044">
        <v>23</v>
      </c>
      <c r="O2044">
        <v>25</v>
      </c>
      <c r="P2044">
        <v>2</v>
      </c>
      <c r="Q2044">
        <v>2</v>
      </c>
      <c r="R2044">
        <v>6</v>
      </c>
      <c r="S2044">
        <v>0</v>
      </c>
      <c r="T2044">
        <v>0</v>
      </c>
      <c r="U2044">
        <f t="shared" si="403"/>
        <v>37.1</v>
      </c>
      <c r="V2044">
        <f t="shared" si="404"/>
        <v>40.32</v>
      </c>
      <c r="W2044">
        <f t="shared" si="405"/>
        <v>3.23</v>
      </c>
      <c r="X2044">
        <f t="shared" si="406"/>
        <v>3.23</v>
      </c>
      <c r="Y2044">
        <f t="shared" si="407"/>
        <v>9.68</v>
      </c>
      <c r="Z2044">
        <f t="shared" si="414"/>
        <v>0</v>
      </c>
      <c r="AA2044">
        <f t="shared" si="415"/>
        <v>0</v>
      </c>
    </row>
    <row r="2045" spans="1:27" x14ac:dyDescent="0.3">
      <c r="A2045" t="s">
        <v>4535</v>
      </c>
      <c r="B2045" t="s">
        <v>4320</v>
      </c>
      <c r="C2045" t="s">
        <v>2060</v>
      </c>
      <c r="D2045">
        <v>216</v>
      </c>
      <c r="E2045">
        <v>4</v>
      </c>
      <c r="F2045">
        <v>2</v>
      </c>
      <c r="G2045" s="4">
        <v>246</v>
      </c>
      <c r="H2045">
        <f t="shared" si="408"/>
        <v>87.8</v>
      </c>
      <c r="I2045">
        <f t="shared" si="409"/>
        <v>212</v>
      </c>
      <c r="J2045" s="3" t="str">
        <f t="shared" si="410"/>
        <v>PP</v>
      </c>
      <c r="K2045" s="3" t="str">
        <f t="shared" si="411"/>
        <v>PSOE</v>
      </c>
      <c r="L2045" s="3">
        <f t="shared" si="412"/>
        <v>37.74</v>
      </c>
      <c r="M2045" s="3">
        <f t="shared" si="413"/>
        <v>22.64</v>
      </c>
      <c r="N2045">
        <v>48</v>
      </c>
      <c r="O2045">
        <v>80</v>
      </c>
      <c r="P2045">
        <v>5</v>
      </c>
      <c r="Q2045">
        <v>8</v>
      </c>
      <c r="R2045">
        <v>33</v>
      </c>
      <c r="S2045">
        <v>0</v>
      </c>
      <c r="T2045">
        <v>0</v>
      </c>
      <c r="U2045">
        <f t="shared" si="403"/>
        <v>22.64</v>
      </c>
      <c r="V2045">
        <f t="shared" si="404"/>
        <v>37.74</v>
      </c>
      <c r="W2045">
        <f t="shared" si="405"/>
        <v>2.36</v>
      </c>
      <c r="X2045">
        <f t="shared" si="406"/>
        <v>3.77</v>
      </c>
      <c r="Y2045">
        <f t="shared" si="407"/>
        <v>15.57</v>
      </c>
      <c r="Z2045">
        <f t="shared" si="414"/>
        <v>0</v>
      </c>
      <c r="AA2045">
        <f t="shared" si="415"/>
        <v>0</v>
      </c>
    </row>
    <row r="2046" spans="1:27" x14ac:dyDescent="0.3">
      <c r="A2046" t="s">
        <v>4535</v>
      </c>
      <c r="B2046" t="s">
        <v>4321</v>
      </c>
      <c r="C2046" t="s">
        <v>2061</v>
      </c>
      <c r="D2046">
        <v>84</v>
      </c>
      <c r="E2046">
        <v>3</v>
      </c>
      <c r="F2046">
        <v>1</v>
      </c>
      <c r="G2046" s="4">
        <v>99</v>
      </c>
      <c r="H2046">
        <f t="shared" si="408"/>
        <v>84.85</v>
      </c>
      <c r="I2046">
        <f t="shared" si="409"/>
        <v>81</v>
      </c>
      <c r="J2046" s="3" t="str">
        <f t="shared" si="410"/>
        <v>PP</v>
      </c>
      <c r="K2046" s="3" t="str">
        <f t="shared" si="411"/>
        <v>PSOE</v>
      </c>
      <c r="L2046" s="3">
        <f t="shared" si="412"/>
        <v>43.21</v>
      </c>
      <c r="M2046" s="3">
        <f t="shared" si="413"/>
        <v>27.16</v>
      </c>
      <c r="N2046">
        <v>22</v>
      </c>
      <c r="O2046">
        <v>35</v>
      </c>
      <c r="P2046">
        <v>8</v>
      </c>
      <c r="Q2046">
        <v>1</v>
      </c>
      <c r="R2046">
        <v>9</v>
      </c>
      <c r="S2046">
        <v>0</v>
      </c>
      <c r="T2046">
        <v>0</v>
      </c>
      <c r="U2046">
        <f t="shared" si="403"/>
        <v>27.16</v>
      </c>
      <c r="V2046">
        <f t="shared" si="404"/>
        <v>43.21</v>
      </c>
      <c r="W2046">
        <f t="shared" si="405"/>
        <v>9.8800000000000008</v>
      </c>
      <c r="X2046">
        <f t="shared" si="406"/>
        <v>1.23</v>
      </c>
      <c r="Y2046">
        <f t="shared" si="407"/>
        <v>11.11</v>
      </c>
      <c r="Z2046">
        <f t="shared" si="414"/>
        <v>0</v>
      </c>
      <c r="AA2046">
        <f t="shared" si="415"/>
        <v>0</v>
      </c>
    </row>
    <row r="2047" spans="1:27" x14ac:dyDescent="0.3">
      <c r="A2047" t="s">
        <v>4535</v>
      </c>
      <c r="B2047" t="s">
        <v>4322</v>
      </c>
      <c r="C2047" t="s">
        <v>2062</v>
      </c>
      <c r="D2047">
        <v>94</v>
      </c>
      <c r="E2047">
        <v>0</v>
      </c>
      <c r="F2047">
        <v>0</v>
      </c>
      <c r="G2047" s="4">
        <v>114</v>
      </c>
      <c r="H2047">
        <f t="shared" si="408"/>
        <v>82.46</v>
      </c>
      <c r="I2047">
        <f t="shared" si="409"/>
        <v>94</v>
      </c>
      <c r="J2047" s="3" t="str">
        <f t="shared" si="410"/>
        <v>PP</v>
      </c>
      <c r="K2047" s="3" t="str">
        <f t="shared" si="411"/>
        <v>PSOE</v>
      </c>
      <c r="L2047" s="3">
        <f t="shared" si="412"/>
        <v>56.38</v>
      </c>
      <c r="M2047" s="3">
        <f t="shared" si="413"/>
        <v>25.53</v>
      </c>
      <c r="N2047">
        <v>24</v>
      </c>
      <c r="O2047">
        <v>53</v>
      </c>
      <c r="P2047">
        <v>2</v>
      </c>
      <c r="Q2047">
        <v>1</v>
      </c>
      <c r="R2047">
        <v>10</v>
      </c>
      <c r="S2047">
        <v>0</v>
      </c>
      <c r="T2047">
        <v>0</v>
      </c>
      <c r="U2047">
        <f t="shared" si="403"/>
        <v>25.53</v>
      </c>
      <c r="V2047">
        <f t="shared" si="404"/>
        <v>56.38</v>
      </c>
      <c r="W2047">
        <f t="shared" si="405"/>
        <v>2.13</v>
      </c>
      <c r="X2047">
        <f t="shared" si="406"/>
        <v>1.06</v>
      </c>
      <c r="Y2047">
        <f t="shared" si="407"/>
        <v>10.64</v>
      </c>
      <c r="Z2047">
        <f t="shared" si="414"/>
        <v>0</v>
      </c>
      <c r="AA2047">
        <f t="shared" si="415"/>
        <v>0</v>
      </c>
    </row>
    <row r="2048" spans="1:27" x14ac:dyDescent="0.3">
      <c r="A2048" t="s">
        <v>4535</v>
      </c>
      <c r="B2048" t="s">
        <v>4323</v>
      </c>
      <c r="C2048" t="s">
        <v>2063</v>
      </c>
      <c r="D2048">
        <v>405</v>
      </c>
      <c r="E2048">
        <v>1</v>
      </c>
      <c r="F2048">
        <v>5</v>
      </c>
      <c r="G2048" s="4">
        <v>500</v>
      </c>
      <c r="H2048">
        <f t="shared" si="408"/>
        <v>81</v>
      </c>
      <c r="I2048">
        <f t="shared" si="409"/>
        <v>404</v>
      </c>
      <c r="J2048" s="3" t="str">
        <f t="shared" si="410"/>
        <v>PP</v>
      </c>
      <c r="K2048" s="3" t="str">
        <f t="shared" si="411"/>
        <v>PSOE</v>
      </c>
      <c r="L2048" s="3">
        <f t="shared" si="412"/>
        <v>51.49</v>
      </c>
      <c r="M2048" s="3">
        <f t="shared" si="413"/>
        <v>17.57</v>
      </c>
      <c r="N2048">
        <v>71</v>
      </c>
      <c r="O2048">
        <v>208</v>
      </c>
      <c r="P2048">
        <v>13</v>
      </c>
      <c r="Q2048">
        <v>33</v>
      </c>
      <c r="R2048">
        <v>66</v>
      </c>
      <c r="S2048">
        <v>0</v>
      </c>
      <c r="T2048">
        <v>1</v>
      </c>
      <c r="U2048">
        <f t="shared" si="403"/>
        <v>17.57</v>
      </c>
      <c r="V2048">
        <f t="shared" si="404"/>
        <v>51.49</v>
      </c>
      <c r="W2048">
        <f t="shared" si="405"/>
        <v>3.22</v>
      </c>
      <c r="X2048">
        <f t="shared" si="406"/>
        <v>8.17</v>
      </c>
      <c r="Y2048">
        <f t="shared" si="407"/>
        <v>16.34</v>
      </c>
      <c r="Z2048">
        <f t="shared" si="414"/>
        <v>0</v>
      </c>
      <c r="AA2048">
        <f t="shared" si="415"/>
        <v>0.25</v>
      </c>
    </row>
    <row r="2049" spans="1:27" x14ac:dyDescent="0.3">
      <c r="A2049" t="s">
        <v>4535</v>
      </c>
      <c r="B2049" t="s">
        <v>4324</v>
      </c>
      <c r="C2049" t="s">
        <v>2064</v>
      </c>
      <c r="D2049">
        <v>146</v>
      </c>
      <c r="E2049">
        <v>4</v>
      </c>
      <c r="F2049">
        <v>4</v>
      </c>
      <c r="G2049" s="4">
        <v>180</v>
      </c>
      <c r="H2049">
        <f t="shared" si="408"/>
        <v>81.11</v>
      </c>
      <c r="I2049">
        <f t="shared" si="409"/>
        <v>142</v>
      </c>
      <c r="J2049" s="3" t="str">
        <f t="shared" si="410"/>
        <v>PP</v>
      </c>
      <c r="K2049" s="3" t="str">
        <f t="shared" si="411"/>
        <v>PSOE</v>
      </c>
      <c r="L2049" s="3">
        <f t="shared" si="412"/>
        <v>42.25</v>
      </c>
      <c r="M2049" s="3">
        <f t="shared" si="413"/>
        <v>26.76</v>
      </c>
      <c r="N2049">
        <v>38</v>
      </c>
      <c r="O2049">
        <v>60</v>
      </c>
      <c r="P2049">
        <v>19</v>
      </c>
      <c r="Q2049">
        <v>2</v>
      </c>
      <c r="R2049">
        <v>18</v>
      </c>
      <c r="S2049">
        <v>0</v>
      </c>
      <c r="T2049">
        <v>0</v>
      </c>
      <c r="U2049">
        <f t="shared" si="403"/>
        <v>26.76</v>
      </c>
      <c r="V2049">
        <f t="shared" si="404"/>
        <v>42.25</v>
      </c>
      <c r="W2049">
        <f t="shared" si="405"/>
        <v>13.38</v>
      </c>
      <c r="X2049">
        <f t="shared" si="406"/>
        <v>1.41</v>
      </c>
      <c r="Y2049">
        <f t="shared" si="407"/>
        <v>12.68</v>
      </c>
      <c r="Z2049">
        <f t="shared" si="414"/>
        <v>0</v>
      </c>
      <c r="AA2049">
        <f t="shared" si="415"/>
        <v>0</v>
      </c>
    </row>
    <row r="2050" spans="1:27" x14ac:dyDescent="0.3">
      <c r="A2050" t="s">
        <v>4535</v>
      </c>
      <c r="B2050" t="s">
        <v>4325</v>
      </c>
      <c r="C2050" t="s">
        <v>2065</v>
      </c>
      <c r="D2050">
        <v>761</v>
      </c>
      <c r="E2050">
        <v>13</v>
      </c>
      <c r="F2050">
        <v>10</v>
      </c>
      <c r="G2050" s="4">
        <v>911</v>
      </c>
      <c r="H2050">
        <f t="shared" si="408"/>
        <v>83.53</v>
      </c>
      <c r="I2050">
        <f t="shared" si="409"/>
        <v>748</v>
      </c>
      <c r="J2050" s="3" t="str">
        <f t="shared" si="410"/>
        <v>PSOE</v>
      </c>
      <c r="K2050" s="3" t="str">
        <f t="shared" si="411"/>
        <v>PP</v>
      </c>
      <c r="L2050" s="3">
        <f t="shared" si="412"/>
        <v>49.47</v>
      </c>
      <c r="M2050" s="3">
        <f t="shared" si="413"/>
        <v>31.15</v>
      </c>
      <c r="N2050">
        <v>370</v>
      </c>
      <c r="O2050">
        <v>233</v>
      </c>
      <c r="P2050">
        <v>33</v>
      </c>
      <c r="Q2050">
        <v>23</v>
      </c>
      <c r="R2050">
        <v>66</v>
      </c>
      <c r="S2050">
        <v>0</v>
      </c>
      <c r="T2050">
        <v>1</v>
      </c>
      <c r="U2050">
        <f t="shared" ref="U2050:U2113" si="416">ROUND((N2050/$I2050)*100,2)</f>
        <v>49.47</v>
      </c>
      <c r="V2050">
        <f t="shared" ref="V2050:V2113" si="417">ROUND((O2050/$I2050)*100,2)</f>
        <v>31.15</v>
      </c>
      <c r="W2050">
        <f t="shared" ref="W2050:W2113" si="418">ROUND((P2050/$I2050)*100,2)</f>
        <v>4.41</v>
      </c>
      <c r="X2050">
        <f t="shared" ref="X2050:X2113" si="419">ROUND((Q2050/$I2050)*100,2)</f>
        <v>3.07</v>
      </c>
      <c r="Y2050">
        <f t="shared" ref="Y2050:Y2113" si="420">ROUND((R2050/$I2050)*100,2)</f>
        <v>8.82</v>
      </c>
      <c r="Z2050">
        <f t="shared" si="414"/>
        <v>0</v>
      </c>
      <c r="AA2050">
        <f t="shared" si="415"/>
        <v>0.13</v>
      </c>
    </row>
    <row r="2051" spans="1:27" x14ac:dyDescent="0.3">
      <c r="A2051" t="s">
        <v>4535</v>
      </c>
      <c r="B2051" t="s">
        <v>4326</v>
      </c>
      <c r="C2051" t="s">
        <v>2066</v>
      </c>
      <c r="D2051">
        <v>643</v>
      </c>
      <c r="E2051">
        <v>9</v>
      </c>
      <c r="F2051">
        <v>15</v>
      </c>
      <c r="G2051" s="4">
        <v>850</v>
      </c>
      <c r="H2051">
        <f t="shared" ref="H2051:H2114" si="421">ROUND((D2051/G2051)*100,2)</f>
        <v>75.650000000000006</v>
      </c>
      <c r="I2051">
        <f t="shared" ref="I2051:I2114" si="422">D2051-E2051</f>
        <v>634</v>
      </c>
      <c r="J2051" s="3" t="str">
        <f t="shared" ref="J2051:J2114" si="423">IF(MAX(N2051:R2051) = N2051,"PSOE", IF(MAX(N2051:R2051) = O2051, "PP", IF(MAX(N2051:R2051) = P2051, "VOX", IF(MAX(N2051:R2051) = Q2051, "Podemos", IF(MAX(N2051:R2051) = R2051, "Ciudadanos",  IF(MAX(N2051:R2051) = S2051, "Por Ávila", "UPL"))))))</f>
        <v>PSOE</v>
      </c>
      <c r="K2051" s="3" t="str">
        <f t="shared" ref="K2051:K2114" si="424">IF(LARGE(N2051:R2051,2) = N2051,"PSOE", IF(LARGE(N2051:R2051,2) = O2051, "PP", IF(LARGE(N2051:R2051,2) = P2051, "VOX", IF(LARGE(N2051:R2051,2) = Q2051, "Podemos", IF(LARGE(N2051:R2051,2) = R2051, "Ciudadanos",  IF(LARGE(N2051:R2051,2) = S2051, "Por Ávila", "UPL"))))))</f>
        <v>PP</v>
      </c>
      <c r="L2051" s="3">
        <f t="shared" ref="L2051:L2114" si="425">IF(MAX(N2051:R2051) = N2051,U2051, IF(MAX(N2051:R2051) = O2051, V2051, IF(MAX(N2051:R2051) = P2051, W2051, IF(MAX(N2051:R2051) = Q2051, X2051, IF(MAX(N2051:R2051) = R2051, Y2051,  IF(MAX(N2051:R2051) = S2051, Z2051, AA2051))))))</f>
        <v>36.75</v>
      </c>
      <c r="M2051" s="3">
        <f t="shared" ref="M2051:M2114" si="426">IF(LARGE(N2051:R2051,2) = N2051,U2051, IF(LARGE(N2051:R2051,2) = O2051, V2051, IF(LARGE(N2051:R2051,2) = P2051, W2051, IF(LARGE(N2051:R2051,2) = Q2051, X2051, IF(LARGE(N2051:R2051,2) = R2051, Y2051,  IF(LARGE(N2051:R2051,2) = S2051, Z2051, AA2051))))))</f>
        <v>31.39</v>
      </c>
      <c r="N2051">
        <v>233</v>
      </c>
      <c r="O2051">
        <v>199</v>
      </c>
      <c r="P2051">
        <v>47</v>
      </c>
      <c r="Q2051">
        <v>14</v>
      </c>
      <c r="R2051">
        <v>103</v>
      </c>
      <c r="S2051">
        <v>0</v>
      </c>
      <c r="T2051">
        <v>1</v>
      </c>
      <c r="U2051">
        <f t="shared" si="416"/>
        <v>36.75</v>
      </c>
      <c r="V2051">
        <f t="shared" si="417"/>
        <v>31.39</v>
      </c>
      <c r="W2051">
        <f t="shared" si="418"/>
        <v>7.41</v>
      </c>
      <c r="X2051">
        <f t="shared" si="419"/>
        <v>2.21</v>
      </c>
      <c r="Y2051">
        <f t="shared" si="420"/>
        <v>16.25</v>
      </c>
      <c r="Z2051">
        <f t="shared" ref="Z2051:Z2114" si="427">ROUND((S2051/$I2051)*100,2)</f>
        <v>0</v>
      </c>
      <c r="AA2051">
        <f t="shared" ref="AA2051:AA2114" si="428">ROUND((T2051/$I2051)*100,2)</f>
        <v>0.16</v>
      </c>
    </row>
    <row r="2052" spans="1:27" x14ac:dyDescent="0.3">
      <c r="A2052" t="s">
        <v>4535</v>
      </c>
      <c r="B2052" t="s">
        <v>4327</v>
      </c>
      <c r="C2052" t="s">
        <v>2067</v>
      </c>
      <c r="D2052">
        <v>86</v>
      </c>
      <c r="E2052">
        <v>0</v>
      </c>
      <c r="F2052">
        <v>4</v>
      </c>
      <c r="G2052" s="4">
        <v>95</v>
      </c>
      <c r="H2052">
        <f t="shared" si="421"/>
        <v>90.53</v>
      </c>
      <c r="I2052">
        <f t="shared" si="422"/>
        <v>86</v>
      </c>
      <c r="J2052" s="3" t="str">
        <f t="shared" si="423"/>
        <v>PP</v>
      </c>
      <c r="K2052" s="3" t="str">
        <f t="shared" si="424"/>
        <v>PSOE</v>
      </c>
      <c r="L2052" s="3">
        <f t="shared" si="425"/>
        <v>40.700000000000003</v>
      </c>
      <c r="M2052" s="3">
        <f t="shared" si="426"/>
        <v>30.23</v>
      </c>
      <c r="N2052">
        <v>26</v>
      </c>
      <c r="O2052">
        <v>35</v>
      </c>
      <c r="P2052">
        <v>2</v>
      </c>
      <c r="Q2052">
        <v>6</v>
      </c>
      <c r="R2052">
        <v>11</v>
      </c>
      <c r="S2052">
        <v>0</v>
      </c>
      <c r="T2052">
        <v>0</v>
      </c>
      <c r="U2052">
        <f t="shared" si="416"/>
        <v>30.23</v>
      </c>
      <c r="V2052">
        <f t="shared" si="417"/>
        <v>40.700000000000003</v>
      </c>
      <c r="W2052">
        <f t="shared" si="418"/>
        <v>2.33</v>
      </c>
      <c r="X2052">
        <f t="shared" si="419"/>
        <v>6.98</v>
      </c>
      <c r="Y2052">
        <f t="shared" si="420"/>
        <v>12.79</v>
      </c>
      <c r="Z2052">
        <f t="shared" si="427"/>
        <v>0</v>
      </c>
      <c r="AA2052">
        <f t="shared" si="428"/>
        <v>0</v>
      </c>
    </row>
    <row r="2053" spans="1:27" x14ac:dyDescent="0.3">
      <c r="A2053" t="s">
        <v>4535</v>
      </c>
      <c r="B2053" t="s">
        <v>4328</v>
      </c>
      <c r="C2053" t="s">
        <v>2068</v>
      </c>
      <c r="D2053">
        <v>232</v>
      </c>
      <c r="E2053">
        <v>2</v>
      </c>
      <c r="F2053">
        <v>10</v>
      </c>
      <c r="G2053" s="4">
        <v>287</v>
      </c>
      <c r="H2053">
        <f t="shared" si="421"/>
        <v>80.84</v>
      </c>
      <c r="I2053">
        <f t="shared" si="422"/>
        <v>230</v>
      </c>
      <c r="J2053" s="3" t="str">
        <f t="shared" si="423"/>
        <v>PSOE</v>
      </c>
      <c r="K2053" s="3" t="str">
        <f t="shared" si="424"/>
        <v>PP</v>
      </c>
      <c r="L2053" s="3">
        <f t="shared" si="425"/>
        <v>43.04</v>
      </c>
      <c r="M2053" s="3">
        <f t="shared" si="426"/>
        <v>24.78</v>
      </c>
      <c r="N2053">
        <v>99</v>
      </c>
      <c r="O2053">
        <v>57</v>
      </c>
      <c r="P2053">
        <v>20</v>
      </c>
      <c r="Q2053">
        <v>1</v>
      </c>
      <c r="R2053">
        <v>34</v>
      </c>
      <c r="S2053">
        <v>0</v>
      </c>
      <c r="T2053">
        <v>0</v>
      </c>
      <c r="U2053">
        <f t="shared" si="416"/>
        <v>43.04</v>
      </c>
      <c r="V2053">
        <f t="shared" si="417"/>
        <v>24.78</v>
      </c>
      <c r="W2053">
        <f t="shared" si="418"/>
        <v>8.6999999999999993</v>
      </c>
      <c r="X2053">
        <f t="shared" si="419"/>
        <v>0.43</v>
      </c>
      <c r="Y2053">
        <f t="shared" si="420"/>
        <v>14.78</v>
      </c>
      <c r="Z2053">
        <f t="shared" si="427"/>
        <v>0</v>
      </c>
      <c r="AA2053">
        <f t="shared" si="428"/>
        <v>0</v>
      </c>
    </row>
    <row r="2054" spans="1:27" x14ac:dyDescent="0.3">
      <c r="A2054" t="s">
        <v>4535</v>
      </c>
      <c r="B2054" t="s">
        <v>4329</v>
      </c>
      <c r="C2054" t="s">
        <v>2069</v>
      </c>
      <c r="D2054">
        <v>87</v>
      </c>
      <c r="E2054">
        <v>0</v>
      </c>
      <c r="F2054">
        <v>1</v>
      </c>
      <c r="G2054" s="4">
        <v>106</v>
      </c>
      <c r="H2054">
        <f t="shared" si="421"/>
        <v>82.08</v>
      </c>
      <c r="I2054">
        <f t="shared" si="422"/>
        <v>87</v>
      </c>
      <c r="J2054" s="3" t="str">
        <f t="shared" si="423"/>
        <v>PP</v>
      </c>
      <c r="K2054" s="3" t="str">
        <f t="shared" si="424"/>
        <v>PSOE</v>
      </c>
      <c r="L2054" s="3">
        <f t="shared" si="425"/>
        <v>47.13</v>
      </c>
      <c r="M2054" s="3">
        <f t="shared" si="426"/>
        <v>36.78</v>
      </c>
      <c r="N2054">
        <v>32</v>
      </c>
      <c r="O2054">
        <v>41</v>
      </c>
      <c r="P2054">
        <v>3</v>
      </c>
      <c r="Q2054">
        <v>0</v>
      </c>
      <c r="R2054">
        <v>9</v>
      </c>
      <c r="S2054">
        <v>0</v>
      </c>
      <c r="T2054">
        <v>0</v>
      </c>
      <c r="U2054">
        <f t="shared" si="416"/>
        <v>36.78</v>
      </c>
      <c r="V2054">
        <f t="shared" si="417"/>
        <v>47.13</v>
      </c>
      <c r="W2054">
        <f t="shared" si="418"/>
        <v>3.45</v>
      </c>
      <c r="X2054">
        <f t="shared" si="419"/>
        <v>0</v>
      </c>
      <c r="Y2054">
        <f t="shared" si="420"/>
        <v>10.34</v>
      </c>
      <c r="Z2054">
        <f t="shared" si="427"/>
        <v>0</v>
      </c>
      <c r="AA2054">
        <f t="shared" si="428"/>
        <v>0</v>
      </c>
    </row>
    <row r="2055" spans="1:27" x14ac:dyDescent="0.3">
      <c r="A2055" t="s">
        <v>4535</v>
      </c>
      <c r="B2055" t="s">
        <v>4330</v>
      </c>
      <c r="C2055" t="s">
        <v>2070</v>
      </c>
      <c r="D2055">
        <v>260</v>
      </c>
      <c r="E2055">
        <v>2</v>
      </c>
      <c r="F2055">
        <v>0</v>
      </c>
      <c r="G2055" s="4">
        <v>297</v>
      </c>
      <c r="H2055">
        <f t="shared" si="421"/>
        <v>87.54</v>
      </c>
      <c r="I2055">
        <f t="shared" si="422"/>
        <v>258</v>
      </c>
      <c r="J2055" s="3" t="str">
        <f t="shared" si="423"/>
        <v>PSOE</v>
      </c>
      <c r="K2055" s="3" t="str">
        <f t="shared" si="424"/>
        <v>PP</v>
      </c>
      <c r="L2055" s="3">
        <f t="shared" si="425"/>
        <v>41.86</v>
      </c>
      <c r="M2055" s="3">
        <f t="shared" si="426"/>
        <v>38.369999999999997</v>
      </c>
      <c r="N2055">
        <v>108</v>
      </c>
      <c r="O2055">
        <v>99</v>
      </c>
      <c r="P2055">
        <v>14</v>
      </c>
      <c r="Q2055">
        <v>2</v>
      </c>
      <c r="R2055">
        <v>23</v>
      </c>
      <c r="S2055">
        <v>0</v>
      </c>
      <c r="T2055">
        <v>2</v>
      </c>
      <c r="U2055">
        <f t="shared" si="416"/>
        <v>41.86</v>
      </c>
      <c r="V2055">
        <f t="shared" si="417"/>
        <v>38.369999999999997</v>
      </c>
      <c r="W2055">
        <f t="shared" si="418"/>
        <v>5.43</v>
      </c>
      <c r="X2055">
        <f t="shared" si="419"/>
        <v>0.78</v>
      </c>
      <c r="Y2055">
        <f t="shared" si="420"/>
        <v>8.91</v>
      </c>
      <c r="Z2055">
        <f t="shared" si="427"/>
        <v>0</v>
      </c>
      <c r="AA2055">
        <f t="shared" si="428"/>
        <v>0.78</v>
      </c>
    </row>
    <row r="2056" spans="1:27" x14ac:dyDescent="0.3">
      <c r="A2056" t="s">
        <v>4535</v>
      </c>
      <c r="B2056" t="s">
        <v>4331</v>
      </c>
      <c r="C2056" t="s">
        <v>2071</v>
      </c>
      <c r="D2056">
        <v>70</v>
      </c>
      <c r="E2056">
        <v>1</v>
      </c>
      <c r="F2056">
        <v>0</v>
      </c>
      <c r="G2056" s="4">
        <v>87</v>
      </c>
      <c r="H2056">
        <f t="shared" si="421"/>
        <v>80.459999999999994</v>
      </c>
      <c r="I2056">
        <f t="shared" si="422"/>
        <v>69</v>
      </c>
      <c r="J2056" s="3" t="str">
        <f t="shared" si="423"/>
        <v>PP</v>
      </c>
      <c r="K2056" s="3" t="str">
        <f t="shared" si="424"/>
        <v>PSOE</v>
      </c>
      <c r="L2056" s="3">
        <f t="shared" si="425"/>
        <v>42.03</v>
      </c>
      <c r="M2056" s="3">
        <f t="shared" si="426"/>
        <v>23.19</v>
      </c>
      <c r="N2056">
        <v>16</v>
      </c>
      <c r="O2056">
        <v>29</v>
      </c>
      <c r="P2056">
        <v>12</v>
      </c>
      <c r="Q2056">
        <v>0</v>
      </c>
      <c r="R2056">
        <v>11</v>
      </c>
      <c r="S2056">
        <v>0</v>
      </c>
      <c r="T2056">
        <v>0</v>
      </c>
      <c r="U2056">
        <f t="shared" si="416"/>
        <v>23.19</v>
      </c>
      <c r="V2056">
        <f t="shared" si="417"/>
        <v>42.03</v>
      </c>
      <c r="W2056">
        <f t="shared" si="418"/>
        <v>17.39</v>
      </c>
      <c r="X2056">
        <f t="shared" si="419"/>
        <v>0</v>
      </c>
      <c r="Y2056">
        <f t="shared" si="420"/>
        <v>15.94</v>
      </c>
      <c r="Z2056">
        <f t="shared" si="427"/>
        <v>0</v>
      </c>
      <c r="AA2056">
        <f t="shared" si="428"/>
        <v>0</v>
      </c>
    </row>
    <row r="2057" spans="1:27" x14ac:dyDescent="0.3">
      <c r="A2057" t="s">
        <v>4535</v>
      </c>
      <c r="B2057" t="s">
        <v>4332</v>
      </c>
      <c r="C2057" t="s">
        <v>2072</v>
      </c>
      <c r="D2057">
        <v>124</v>
      </c>
      <c r="E2057">
        <v>0</v>
      </c>
      <c r="F2057">
        <v>0</v>
      </c>
      <c r="G2057" s="4">
        <v>145</v>
      </c>
      <c r="H2057">
        <f t="shared" si="421"/>
        <v>85.52</v>
      </c>
      <c r="I2057">
        <f t="shared" si="422"/>
        <v>124</v>
      </c>
      <c r="J2057" s="3" t="str">
        <f t="shared" si="423"/>
        <v>PP</v>
      </c>
      <c r="K2057" s="3" t="str">
        <f t="shared" si="424"/>
        <v>PSOE</v>
      </c>
      <c r="L2057" s="3">
        <f t="shared" si="425"/>
        <v>31.45</v>
      </c>
      <c r="M2057" s="3">
        <f t="shared" si="426"/>
        <v>26.61</v>
      </c>
      <c r="N2057">
        <v>33</v>
      </c>
      <c r="O2057">
        <v>39</v>
      </c>
      <c r="P2057">
        <v>3</v>
      </c>
      <c r="Q2057">
        <v>4</v>
      </c>
      <c r="R2057">
        <v>16</v>
      </c>
      <c r="S2057">
        <v>0</v>
      </c>
      <c r="T2057">
        <v>1</v>
      </c>
      <c r="U2057">
        <f t="shared" si="416"/>
        <v>26.61</v>
      </c>
      <c r="V2057">
        <f t="shared" si="417"/>
        <v>31.45</v>
      </c>
      <c r="W2057">
        <f t="shared" si="418"/>
        <v>2.42</v>
      </c>
      <c r="X2057">
        <f t="shared" si="419"/>
        <v>3.23</v>
      </c>
      <c r="Y2057">
        <f t="shared" si="420"/>
        <v>12.9</v>
      </c>
      <c r="Z2057">
        <f t="shared" si="427"/>
        <v>0</v>
      </c>
      <c r="AA2057">
        <f t="shared" si="428"/>
        <v>0.81</v>
      </c>
    </row>
    <row r="2058" spans="1:27" x14ac:dyDescent="0.3">
      <c r="A2058" t="s">
        <v>4535</v>
      </c>
      <c r="B2058" t="s">
        <v>4333</v>
      </c>
      <c r="C2058" t="s">
        <v>2073</v>
      </c>
      <c r="D2058">
        <v>82</v>
      </c>
      <c r="E2058">
        <v>1</v>
      </c>
      <c r="F2058">
        <v>0</v>
      </c>
      <c r="G2058" s="4">
        <v>104</v>
      </c>
      <c r="H2058">
        <f t="shared" si="421"/>
        <v>78.849999999999994</v>
      </c>
      <c r="I2058">
        <f t="shared" si="422"/>
        <v>81</v>
      </c>
      <c r="J2058" s="3" t="str">
        <f t="shared" si="423"/>
        <v>PP</v>
      </c>
      <c r="K2058" s="3" t="str">
        <f t="shared" si="424"/>
        <v>PSOE</v>
      </c>
      <c r="L2058" s="3">
        <f t="shared" si="425"/>
        <v>50.62</v>
      </c>
      <c r="M2058" s="3">
        <f t="shared" si="426"/>
        <v>40.74</v>
      </c>
      <c r="N2058">
        <v>33</v>
      </c>
      <c r="O2058">
        <v>41</v>
      </c>
      <c r="P2058">
        <v>2</v>
      </c>
      <c r="Q2058">
        <v>1</v>
      </c>
      <c r="R2058">
        <v>3</v>
      </c>
      <c r="S2058">
        <v>0</v>
      </c>
      <c r="T2058">
        <v>0</v>
      </c>
      <c r="U2058">
        <f t="shared" si="416"/>
        <v>40.74</v>
      </c>
      <c r="V2058">
        <f t="shared" si="417"/>
        <v>50.62</v>
      </c>
      <c r="W2058">
        <f t="shared" si="418"/>
        <v>2.4700000000000002</v>
      </c>
      <c r="X2058">
        <f t="shared" si="419"/>
        <v>1.23</v>
      </c>
      <c r="Y2058">
        <f t="shared" si="420"/>
        <v>3.7</v>
      </c>
      <c r="Z2058">
        <f t="shared" si="427"/>
        <v>0</v>
      </c>
      <c r="AA2058">
        <f t="shared" si="428"/>
        <v>0</v>
      </c>
    </row>
    <row r="2059" spans="1:27" x14ac:dyDescent="0.3">
      <c r="A2059" t="s">
        <v>4535</v>
      </c>
      <c r="B2059" t="s">
        <v>4334</v>
      </c>
      <c r="C2059" t="s">
        <v>2074</v>
      </c>
      <c r="D2059">
        <v>273</v>
      </c>
      <c r="E2059">
        <v>6</v>
      </c>
      <c r="F2059">
        <v>7</v>
      </c>
      <c r="G2059" s="4">
        <v>309</v>
      </c>
      <c r="H2059">
        <f t="shared" si="421"/>
        <v>88.35</v>
      </c>
      <c r="I2059">
        <f t="shared" si="422"/>
        <v>267</v>
      </c>
      <c r="J2059" s="3" t="str">
        <f t="shared" si="423"/>
        <v>PSOE</v>
      </c>
      <c r="K2059" s="3" t="str">
        <f t="shared" si="424"/>
        <v>PP</v>
      </c>
      <c r="L2059" s="3">
        <f t="shared" si="425"/>
        <v>40.82</v>
      </c>
      <c r="M2059" s="3">
        <f t="shared" si="426"/>
        <v>35.96</v>
      </c>
      <c r="N2059">
        <v>109</v>
      </c>
      <c r="O2059">
        <v>96</v>
      </c>
      <c r="P2059">
        <v>10</v>
      </c>
      <c r="Q2059">
        <v>10</v>
      </c>
      <c r="R2059">
        <v>30</v>
      </c>
      <c r="S2059">
        <v>0</v>
      </c>
      <c r="T2059">
        <v>0</v>
      </c>
      <c r="U2059">
        <f t="shared" si="416"/>
        <v>40.82</v>
      </c>
      <c r="V2059">
        <f t="shared" si="417"/>
        <v>35.96</v>
      </c>
      <c r="W2059">
        <f t="shared" si="418"/>
        <v>3.75</v>
      </c>
      <c r="X2059">
        <f t="shared" si="419"/>
        <v>3.75</v>
      </c>
      <c r="Y2059">
        <f t="shared" si="420"/>
        <v>11.24</v>
      </c>
      <c r="Z2059">
        <f t="shared" si="427"/>
        <v>0</v>
      </c>
      <c r="AA2059">
        <f t="shared" si="428"/>
        <v>0</v>
      </c>
    </row>
    <row r="2060" spans="1:27" x14ac:dyDescent="0.3">
      <c r="A2060" t="s">
        <v>4535</v>
      </c>
      <c r="B2060" t="s">
        <v>4335</v>
      </c>
      <c r="C2060" t="s">
        <v>2075</v>
      </c>
      <c r="D2060">
        <v>400</v>
      </c>
      <c r="E2060">
        <v>14</v>
      </c>
      <c r="F2060">
        <v>1</v>
      </c>
      <c r="G2060" s="4">
        <v>479</v>
      </c>
      <c r="H2060">
        <f t="shared" si="421"/>
        <v>83.51</v>
      </c>
      <c r="I2060">
        <f t="shared" si="422"/>
        <v>386</v>
      </c>
      <c r="J2060" s="3" t="str">
        <f t="shared" si="423"/>
        <v>PSOE</v>
      </c>
      <c r="K2060" s="3" t="str">
        <f t="shared" si="424"/>
        <v>PP</v>
      </c>
      <c r="L2060" s="3">
        <f t="shared" si="425"/>
        <v>44.3</v>
      </c>
      <c r="M2060" s="3">
        <f t="shared" si="426"/>
        <v>32.380000000000003</v>
      </c>
      <c r="N2060">
        <v>171</v>
      </c>
      <c r="O2060">
        <v>125</v>
      </c>
      <c r="P2060">
        <v>17</v>
      </c>
      <c r="Q2060">
        <v>7</v>
      </c>
      <c r="R2060">
        <v>54</v>
      </c>
      <c r="S2060">
        <v>0</v>
      </c>
      <c r="T2060">
        <v>2</v>
      </c>
      <c r="U2060">
        <f t="shared" si="416"/>
        <v>44.3</v>
      </c>
      <c r="V2060">
        <f t="shared" si="417"/>
        <v>32.380000000000003</v>
      </c>
      <c r="W2060">
        <f t="shared" si="418"/>
        <v>4.4000000000000004</v>
      </c>
      <c r="X2060">
        <f t="shared" si="419"/>
        <v>1.81</v>
      </c>
      <c r="Y2060">
        <f t="shared" si="420"/>
        <v>13.99</v>
      </c>
      <c r="Z2060">
        <f t="shared" si="427"/>
        <v>0</v>
      </c>
      <c r="AA2060">
        <f t="shared" si="428"/>
        <v>0.52</v>
      </c>
    </row>
    <row r="2061" spans="1:27" x14ac:dyDescent="0.3">
      <c r="A2061" t="s">
        <v>4535</v>
      </c>
      <c r="B2061" t="s">
        <v>4336</v>
      </c>
      <c r="C2061" t="s">
        <v>2076</v>
      </c>
      <c r="D2061">
        <v>851</v>
      </c>
      <c r="E2061">
        <v>24</v>
      </c>
      <c r="F2061">
        <v>3</v>
      </c>
      <c r="G2061" s="4">
        <v>1067</v>
      </c>
      <c r="H2061">
        <f t="shared" si="421"/>
        <v>79.760000000000005</v>
      </c>
      <c r="I2061">
        <f t="shared" si="422"/>
        <v>827</v>
      </c>
      <c r="J2061" s="3" t="str">
        <f t="shared" si="423"/>
        <v>PP</v>
      </c>
      <c r="K2061" s="3" t="str">
        <f t="shared" si="424"/>
        <v>PSOE</v>
      </c>
      <c r="L2061" s="3">
        <f t="shared" si="425"/>
        <v>47.04</v>
      </c>
      <c r="M2061" s="3">
        <f t="shared" si="426"/>
        <v>30.47</v>
      </c>
      <c r="N2061">
        <v>252</v>
      </c>
      <c r="O2061">
        <v>389</v>
      </c>
      <c r="P2061">
        <v>35</v>
      </c>
      <c r="Q2061">
        <v>11</v>
      </c>
      <c r="R2061">
        <v>121</v>
      </c>
      <c r="S2061">
        <v>0</v>
      </c>
      <c r="T2061">
        <v>5</v>
      </c>
      <c r="U2061">
        <f t="shared" si="416"/>
        <v>30.47</v>
      </c>
      <c r="V2061">
        <f t="shared" si="417"/>
        <v>47.04</v>
      </c>
      <c r="W2061">
        <f t="shared" si="418"/>
        <v>4.2300000000000004</v>
      </c>
      <c r="X2061">
        <f t="shared" si="419"/>
        <v>1.33</v>
      </c>
      <c r="Y2061">
        <f t="shared" si="420"/>
        <v>14.63</v>
      </c>
      <c r="Z2061">
        <f t="shared" si="427"/>
        <v>0</v>
      </c>
      <c r="AA2061">
        <f t="shared" si="428"/>
        <v>0.6</v>
      </c>
    </row>
    <row r="2062" spans="1:27" x14ac:dyDescent="0.3">
      <c r="A2062" t="s">
        <v>4535</v>
      </c>
      <c r="B2062" t="s">
        <v>4337</v>
      </c>
      <c r="C2062" t="s">
        <v>2077</v>
      </c>
      <c r="D2062">
        <v>350</v>
      </c>
      <c r="E2062">
        <v>3</v>
      </c>
      <c r="F2062">
        <v>8</v>
      </c>
      <c r="G2062" s="4">
        <v>444</v>
      </c>
      <c r="H2062">
        <f t="shared" si="421"/>
        <v>78.83</v>
      </c>
      <c r="I2062">
        <f t="shared" si="422"/>
        <v>347</v>
      </c>
      <c r="J2062" s="3" t="str">
        <f t="shared" si="423"/>
        <v>PP</v>
      </c>
      <c r="K2062" s="3" t="str">
        <f t="shared" si="424"/>
        <v>PSOE</v>
      </c>
      <c r="L2062" s="3">
        <f t="shared" si="425"/>
        <v>49.57</v>
      </c>
      <c r="M2062" s="3">
        <f t="shared" si="426"/>
        <v>31.99</v>
      </c>
      <c r="N2062">
        <v>111</v>
      </c>
      <c r="O2062">
        <v>172</v>
      </c>
      <c r="P2062">
        <v>15</v>
      </c>
      <c r="Q2062">
        <v>9</v>
      </c>
      <c r="R2062">
        <v>28</v>
      </c>
      <c r="S2062">
        <v>0</v>
      </c>
      <c r="T2062">
        <v>1</v>
      </c>
      <c r="U2062">
        <f t="shared" si="416"/>
        <v>31.99</v>
      </c>
      <c r="V2062">
        <f t="shared" si="417"/>
        <v>49.57</v>
      </c>
      <c r="W2062">
        <f t="shared" si="418"/>
        <v>4.32</v>
      </c>
      <c r="X2062">
        <f t="shared" si="419"/>
        <v>2.59</v>
      </c>
      <c r="Y2062">
        <f t="shared" si="420"/>
        <v>8.07</v>
      </c>
      <c r="Z2062">
        <f t="shared" si="427"/>
        <v>0</v>
      </c>
      <c r="AA2062">
        <f t="shared" si="428"/>
        <v>0.28999999999999998</v>
      </c>
    </row>
    <row r="2063" spans="1:27" x14ac:dyDescent="0.3">
      <c r="A2063" t="s">
        <v>4535</v>
      </c>
      <c r="B2063" t="s">
        <v>4338</v>
      </c>
      <c r="C2063" t="s">
        <v>2078</v>
      </c>
      <c r="D2063">
        <v>258</v>
      </c>
      <c r="E2063">
        <v>5</v>
      </c>
      <c r="F2063">
        <v>1</v>
      </c>
      <c r="G2063" s="4">
        <v>333</v>
      </c>
      <c r="H2063">
        <f t="shared" si="421"/>
        <v>77.48</v>
      </c>
      <c r="I2063">
        <f t="shared" si="422"/>
        <v>253</v>
      </c>
      <c r="J2063" s="3" t="str">
        <f t="shared" si="423"/>
        <v>PP</v>
      </c>
      <c r="K2063" s="3" t="str">
        <f t="shared" si="424"/>
        <v>PSOE</v>
      </c>
      <c r="L2063" s="3">
        <f t="shared" si="425"/>
        <v>43.08</v>
      </c>
      <c r="M2063" s="3">
        <f t="shared" si="426"/>
        <v>27.67</v>
      </c>
      <c r="N2063">
        <v>70</v>
      </c>
      <c r="O2063">
        <v>109</v>
      </c>
      <c r="P2063">
        <v>21</v>
      </c>
      <c r="Q2063">
        <v>4</v>
      </c>
      <c r="R2063">
        <v>43</v>
      </c>
      <c r="S2063">
        <v>0</v>
      </c>
      <c r="T2063">
        <v>3</v>
      </c>
      <c r="U2063">
        <f t="shared" si="416"/>
        <v>27.67</v>
      </c>
      <c r="V2063">
        <f t="shared" si="417"/>
        <v>43.08</v>
      </c>
      <c r="W2063">
        <f t="shared" si="418"/>
        <v>8.3000000000000007</v>
      </c>
      <c r="X2063">
        <f t="shared" si="419"/>
        <v>1.58</v>
      </c>
      <c r="Y2063">
        <f t="shared" si="420"/>
        <v>17</v>
      </c>
      <c r="Z2063">
        <f t="shared" si="427"/>
        <v>0</v>
      </c>
      <c r="AA2063">
        <f t="shared" si="428"/>
        <v>1.19</v>
      </c>
    </row>
    <row r="2064" spans="1:27" x14ac:dyDescent="0.3">
      <c r="A2064" t="s">
        <v>4535</v>
      </c>
      <c r="B2064" t="s">
        <v>4339</v>
      </c>
      <c r="C2064" t="s">
        <v>2079</v>
      </c>
      <c r="D2064">
        <v>343</v>
      </c>
      <c r="E2064">
        <v>7</v>
      </c>
      <c r="F2064">
        <v>4</v>
      </c>
      <c r="G2064" s="4">
        <v>433</v>
      </c>
      <c r="H2064">
        <f t="shared" si="421"/>
        <v>79.209999999999994</v>
      </c>
      <c r="I2064">
        <f t="shared" si="422"/>
        <v>336</v>
      </c>
      <c r="J2064" s="3" t="str">
        <f t="shared" si="423"/>
        <v>PP</v>
      </c>
      <c r="K2064" s="3" t="str">
        <f t="shared" si="424"/>
        <v>PSOE</v>
      </c>
      <c r="L2064" s="3">
        <f t="shared" si="425"/>
        <v>49.4</v>
      </c>
      <c r="M2064" s="3">
        <f t="shared" si="426"/>
        <v>38.39</v>
      </c>
      <c r="N2064">
        <v>129</v>
      </c>
      <c r="O2064">
        <v>166</v>
      </c>
      <c r="P2064">
        <v>12</v>
      </c>
      <c r="Q2064">
        <v>6</v>
      </c>
      <c r="R2064">
        <v>17</v>
      </c>
      <c r="S2064">
        <v>0</v>
      </c>
      <c r="T2064">
        <v>0</v>
      </c>
      <c r="U2064">
        <f t="shared" si="416"/>
        <v>38.39</v>
      </c>
      <c r="V2064">
        <f t="shared" si="417"/>
        <v>49.4</v>
      </c>
      <c r="W2064">
        <f t="shared" si="418"/>
        <v>3.57</v>
      </c>
      <c r="X2064">
        <f t="shared" si="419"/>
        <v>1.79</v>
      </c>
      <c r="Y2064">
        <f t="shared" si="420"/>
        <v>5.0599999999999996</v>
      </c>
      <c r="Z2064">
        <f t="shared" si="427"/>
        <v>0</v>
      </c>
      <c r="AA2064">
        <f t="shared" si="428"/>
        <v>0</v>
      </c>
    </row>
    <row r="2065" spans="1:27" x14ac:dyDescent="0.3">
      <c r="A2065" t="s">
        <v>4535</v>
      </c>
      <c r="B2065" t="s">
        <v>4340</v>
      </c>
      <c r="C2065" t="s">
        <v>2080</v>
      </c>
      <c r="D2065">
        <v>251</v>
      </c>
      <c r="E2065">
        <v>1</v>
      </c>
      <c r="F2065">
        <v>0</v>
      </c>
      <c r="G2065" s="4">
        <v>325</v>
      </c>
      <c r="H2065">
        <f t="shared" si="421"/>
        <v>77.23</v>
      </c>
      <c r="I2065">
        <f t="shared" si="422"/>
        <v>250</v>
      </c>
      <c r="J2065" s="3" t="str">
        <f t="shared" si="423"/>
        <v>PP</v>
      </c>
      <c r="K2065" s="3" t="str">
        <f t="shared" si="424"/>
        <v>PSOE</v>
      </c>
      <c r="L2065" s="3">
        <f t="shared" si="425"/>
        <v>66.400000000000006</v>
      </c>
      <c r="M2065" s="3">
        <f t="shared" si="426"/>
        <v>24.4</v>
      </c>
      <c r="N2065">
        <v>61</v>
      </c>
      <c r="O2065">
        <v>166</v>
      </c>
      <c r="P2065">
        <v>6</v>
      </c>
      <c r="Q2065">
        <v>1</v>
      </c>
      <c r="R2065">
        <v>12</v>
      </c>
      <c r="S2065">
        <v>0</v>
      </c>
      <c r="T2065">
        <v>3</v>
      </c>
      <c r="U2065">
        <f t="shared" si="416"/>
        <v>24.4</v>
      </c>
      <c r="V2065">
        <f t="shared" si="417"/>
        <v>66.400000000000006</v>
      </c>
      <c r="W2065">
        <f t="shared" si="418"/>
        <v>2.4</v>
      </c>
      <c r="X2065">
        <f t="shared" si="419"/>
        <v>0.4</v>
      </c>
      <c r="Y2065">
        <f t="shared" si="420"/>
        <v>4.8</v>
      </c>
      <c r="Z2065">
        <f t="shared" si="427"/>
        <v>0</v>
      </c>
      <c r="AA2065">
        <f t="shared" si="428"/>
        <v>1.2</v>
      </c>
    </row>
    <row r="2066" spans="1:27" x14ac:dyDescent="0.3">
      <c r="A2066" t="s">
        <v>4535</v>
      </c>
      <c r="B2066" t="s">
        <v>4341</v>
      </c>
      <c r="C2066" t="s">
        <v>7</v>
      </c>
      <c r="D2066">
        <v>552</v>
      </c>
      <c r="E2066">
        <v>9</v>
      </c>
      <c r="F2066">
        <v>16</v>
      </c>
      <c r="G2066" s="4">
        <v>713</v>
      </c>
      <c r="H2066">
        <f t="shared" si="421"/>
        <v>77.42</v>
      </c>
      <c r="I2066">
        <f t="shared" si="422"/>
        <v>543</v>
      </c>
      <c r="J2066" s="3" t="str">
        <f t="shared" si="423"/>
        <v>PP</v>
      </c>
      <c r="K2066" s="3" t="str">
        <f t="shared" si="424"/>
        <v>PSOE</v>
      </c>
      <c r="L2066" s="3">
        <f t="shared" si="425"/>
        <v>44.01</v>
      </c>
      <c r="M2066" s="3">
        <f t="shared" si="426"/>
        <v>31.12</v>
      </c>
      <c r="N2066">
        <v>169</v>
      </c>
      <c r="O2066">
        <v>239</v>
      </c>
      <c r="P2066">
        <v>30</v>
      </c>
      <c r="Q2066">
        <v>10</v>
      </c>
      <c r="R2066">
        <v>75</v>
      </c>
      <c r="S2066">
        <v>0</v>
      </c>
      <c r="T2066">
        <v>1</v>
      </c>
      <c r="U2066">
        <f t="shared" si="416"/>
        <v>31.12</v>
      </c>
      <c r="V2066">
        <f t="shared" si="417"/>
        <v>44.01</v>
      </c>
      <c r="W2066">
        <f t="shared" si="418"/>
        <v>5.52</v>
      </c>
      <c r="X2066">
        <f t="shared" si="419"/>
        <v>1.84</v>
      </c>
      <c r="Y2066">
        <f t="shared" si="420"/>
        <v>13.81</v>
      </c>
      <c r="Z2066">
        <f t="shared" si="427"/>
        <v>0</v>
      </c>
      <c r="AA2066">
        <f t="shared" si="428"/>
        <v>0.18</v>
      </c>
    </row>
    <row r="2067" spans="1:27" x14ac:dyDescent="0.3">
      <c r="A2067" t="s">
        <v>4535</v>
      </c>
      <c r="B2067" t="s">
        <v>4342</v>
      </c>
      <c r="C2067" t="s">
        <v>2081</v>
      </c>
      <c r="D2067">
        <v>126</v>
      </c>
      <c r="E2067">
        <v>1</v>
      </c>
      <c r="F2067">
        <v>1</v>
      </c>
      <c r="G2067" s="4">
        <v>134</v>
      </c>
      <c r="H2067">
        <f t="shared" si="421"/>
        <v>94.03</v>
      </c>
      <c r="I2067">
        <f t="shared" si="422"/>
        <v>125</v>
      </c>
      <c r="J2067" s="3" t="str">
        <f t="shared" si="423"/>
        <v>PP</v>
      </c>
      <c r="K2067" s="3" t="str">
        <f t="shared" si="424"/>
        <v>PSOE</v>
      </c>
      <c r="L2067" s="3">
        <f t="shared" si="425"/>
        <v>51.2</v>
      </c>
      <c r="M2067" s="3">
        <f t="shared" si="426"/>
        <v>43.2</v>
      </c>
      <c r="N2067">
        <v>54</v>
      </c>
      <c r="O2067">
        <v>64</v>
      </c>
      <c r="P2067">
        <v>3</v>
      </c>
      <c r="Q2067">
        <v>0</v>
      </c>
      <c r="R2067">
        <v>3</v>
      </c>
      <c r="S2067">
        <v>0</v>
      </c>
      <c r="T2067">
        <v>0</v>
      </c>
      <c r="U2067">
        <f t="shared" si="416"/>
        <v>43.2</v>
      </c>
      <c r="V2067">
        <f t="shared" si="417"/>
        <v>51.2</v>
      </c>
      <c r="W2067">
        <f t="shared" si="418"/>
        <v>2.4</v>
      </c>
      <c r="X2067">
        <f t="shared" si="419"/>
        <v>0</v>
      </c>
      <c r="Y2067">
        <f t="shared" si="420"/>
        <v>2.4</v>
      </c>
      <c r="Z2067">
        <f t="shared" si="427"/>
        <v>0</v>
      </c>
      <c r="AA2067">
        <f t="shared" si="428"/>
        <v>0</v>
      </c>
    </row>
    <row r="2068" spans="1:27" x14ac:dyDescent="0.3">
      <c r="A2068" t="s">
        <v>4535</v>
      </c>
      <c r="B2068" t="s">
        <v>4343</v>
      </c>
      <c r="C2068" t="s">
        <v>2082</v>
      </c>
      <c r="D2068">
        <v>266</v>
      </c>
      <c r="E2068">
        <v>5</v>
      </c>
      <c r="F2068">
        <v>16</v>
      </c>
      <c r="G2068" s="4">
        <v>328</v>
      </c>
      <c r="H2068">
        <f t="shared" si="421"/>
        <v>81.099999999999994</v>
      </c>
      <c r="I2068">
        <f t="shared" si="422"/>
        <v>261</v>
      </c>
      <c r="J2068" s="3" t="str">
        <f t="shared" si="423"/>
        <v>PP</v>
      </c>
      <c r="K2068" s="3" t="str">
        <f t="shared" si="424"/>
        <v>PSOE</v>
      </c>
      <c r="L2068" s="3">
        <f t="shared" si="425"/>
        <v>39.46</v>
      </c>
      <c r="M2068" s="3">
        <f t="shared" si="426"/>
        <v>32.57</v>
      </c>
      <c r="N2068">
        <v>85</v>
      </c>
      <c r="O2068">
        <v>103</v>
      </c>
      <c r="P2068">
        <v>12</v>
      </c>
      <c r="Q2068">
        <v>4</v>
      </c>
      <c r="R2068">
        <v>30</v>
      </c>
      <c r="S2068">
        <v>0</v>
      </c>
      <c r="T2068">
        <v>1</v>
      </c>
      <c r="U2068">
        <f t="shared" si="416"/>
        <v>32.57</v>
      </c>
      <c r="V2068">
        <f t="shared" si="417"/>
        <v>39.46</v>
      </c>
      <c r="W2068">
        <f t="shared" si="418"/>
        <v>4.5999999999999996</v>
      </c>
      <c r="X2068">
        <f t="shared" si="419"/>
        <v>1.53</v>
      </c>
      <c r="Y2068">
        <f t="shared" si="420"/>
        <v>11.49</v>
      </c>
      <c r="Z2068">
        <f t="shared" si="427"/>
        <v>0</v>
      </c>
      <c r="AA2068">
        <f t="shared" si="428"/>
        <v>0.38</v>
      </c>
    </row>
    <row r="2069" spans="1:27" x14ac:dyDescent="0.3">
      <c r="A2069" t="s">
        <v>4535</v>
      </c>
      <c r="B2069" t="s">
        <v>4344</v>
      </c>
      <c r="C2069" t="s">
        <v>2083</v>
      </c>
      <c r="D2069">
        <v>101</v>
      </c>
      <c r="E2069">
        <v>3</v>
      </c>
      <c r="F2069">
        <v>0</v>
      </c>
      <c r="G2069" s="4">
        <v>159</v>
      </c>
      <c r="H2069">
        <f t="shared" si="421"/>
        <v>63.52</v>
      </c>
      <c r="I2069">
        <f t="shared" si="422"/>
        <v>98</v>
      </c>
      <c r="J2069" s="3" t="str">
        <f t="shared" si="423"/>
        <v>PP</v>
      </c>
      <c r="K2069" s="3" t="str">
        <f t="shared" si="424"/>
        <v>PSOE</v>
      </c>
      <c r="L2069" s="3">
        <f t="shared" si="425"/>
        <v>57.14</v>
      </c>
      <c r="M2069" s="3">
        <f t="shared" si="426"/>
        <v>24.49</v>
      </c>
      <c r="N2069">
        <v>24</v>
      </c>
      <c r="O2069">
        <v>56</v>
      </c>
      <c r="P2069">
        <v>3</v>
      </c>
      <c r="Q2069">
        <v>0</v>
      </c>
      <c r="R2069">
        <v>14</v>
      </c>
      <c r="S2069">
        <v>0</v>
      </c>
      <c r="T2069">
        <v>1</v>
      </c>
      <c r="U2069">
        <f t="shared" si="416"/>
        <v>24.49</v>
      </c>
      <c r="V2069">
        <f t="shared" si="417"/>
        <v>57.14</v>
      </c>
      <c r="W2069">
        <f t="shared" si="418"/>
        <v>3.06</v>
      </c>
      <c r="X2069">
        <f t="shared" si="419"/>
        <v>0</v>
      </c>
      <c r="Y2069">
        <f t="shared" si="420"/>
        <v>14.29</v>
      </c>
      <c r="Z2069">
        <f t="shared" si="427"/>
        <v>0</v>
      </c>
      <c r="AA2069">
        <f t="shared" si="428"/>
        <v>1.02</v>
      </c>
    </row>
    <row r="2070" spans="1:27" x14ac:dyDescent="0.3">
      <c r="A2070" t="s">
        <v>4535</v>
      </c>
      <c r="B2070" t="s">
        <v>4345</v>
      </c>
      <c r="C2070" t="s">
        <v>2084</v>
      </c>
      <c r="D2070">
        <v>126</v>
      </c>
      <c r="E2070">
        <v>0</v>
      </c>
      <c r="F2070">
        <v>1</v>
      </c>
      <c r="G2070" s="4">
        <v>141</v>
      </c>
      <c r="H2070">
        <f t="shared" si="421"/>
        <v>89.36</v>
      </c>
      <c r="I2070">
        <f t="shared" si="422"/>
        <v>126</v>
      </c>
      <c r="J2070" s="3" t="str">
        <f t="shared" si="423"/>
        <v>PP</v>
      </c>
      <c r="K2070" s="3" t="str">
        <f t="shared" si="424"/>
        <v>PSOE</v>
      </c>
      <c r="L2070" s="3">
        <f t="shared" si="425"/>
        <v>50</v>
      </c>
      <c r="M2070" s="3">
        <f t="shared" si="426"/>
        <v>36.51</v>
      </c>
      <c r="N2070">
        <v>46</v>
      </c>
      <c r="O2070">
        <v>63</v>
      </c>
      <c r="P2070">
        <v>5</v>
      </c>
      <c r="Q2070">
        <v>2</v>
      </c>
      <c r="R2070">
        <v>8</v>
      </c>
      <c r="S2070">
        <v>0</v>
      </c>
      <c r="T2070">
        <v>0</v>
      </c>
      <c r="U2070">
        <f t="shared" si="416"/>
        <v>36.51</v>
      </c>
      <c r="V2070">
        <f t="shared" si="417"/>
        <v>50</v>
      </c>
      <c r="W2070">
        <f t="shared" si="418"/>
        <v>3.97</v>
      </c>
      <c r="X2070">
        <f t="shared" si="419"/>
        <v>1.59</v>
      </c>
      <c r="Y2070">
        <f t="shared" si="420"/>
        <v>6.35</v>
      </c>
      <c r="Z2070">
        <f t="shared" si="427"/>
        <v>0</v>
      </c>
      <c r="AA2070">
        <f t="shared" si="428"/>
        <v>0</v>
      </c>
    </row>
    <row r="2071" spans="1:27" x14ac:dyDescent="0.3">
      <c r="A2071" t="s">
        <v>4535</v>
      </c>
      <c r="B2071" t="s">
        <v>4346</v>
      </c>
      <c r="C2071" t="s">
        <v>2085</v>
      </c>
      <c r="D2071">
        <v>77</v>
      </c>
      <c r="E2071">
        <v>2</v>
      </c>
      <c r="F2071">
        <v>1</v>
      </c>
      <c r="G2071" s="4">
        <v>103</v>
      </c>
      <c r="H2071">
        <f t="shared" si="421"/>
        <v>74.760000000000005</v>
      </c>
      <c r="I2071">
        <f t="shared" si="422"/>
        <v>75</v>
      </c>
      <c r="J2071" s="3" t="str">
        <f t="shared" si="423"/>
        <v>PP</v>
      </c>
      <c r="K2071" s="3" t="str">
        <f t="shared" si="424"/>
        <v>PSOE</v>
      </c>
      <c r="L2071" s="3">
        <f t="shared" si="425"/>
        <v>46.67</v>
      </c>
      <c r="M2071" s="3">
        <f t="shared" si="426"/>
        <v>37.33</v>
      </c>
      <c r="N2071">
        <v>28</v>
      </c>
      <c r="O2071">
        <v>35</v>
      </c>
      <c r="P2071">
        <v>3</v>
      </c>
      <c r="Q2071">
        <v>1</v>
      </c>
      <c r="R2071">
        <v>6</v>
      </c>
      <c r="S2071">
        <v>0</v>
      </c>
      <c r="T2071">
        <v>0</v>
      </c>
      <c r="U2071">
        <f t="shared" si="416"/>
        <v>37.33</v>
      </c>
      <c r="V2071">
        <f t="shared" si="417"/>
        <v>46.67</v>
      </c>
      <c r="W2071">
        <f t="shared" si="418"/>
        <v>4</v>
      </c>
      <c r="X2071">
        <f t="shared" si="419"/>
        <v>1.33</v>
      </c>
      <c r="Y2071">
        <f t="shared" si="420"/>
        <v>8</v>
      </c>
      <c r="Z2071">
        <f t="shared" si="427"/>
        <v>0</v>
      </c>
      <c r="AA2071">
        <f t="shared" si="428"/>
        <v>0</v>
      </c>
    </row>
    <row r="2072" spans="1:27" x14ac:dyDescent="0.3">
      <c r="A2072" t="s">
        <v>4535</v>
      </c>
      <c r="B2072" t="s">
        <v>4347</v>
      </c>
      <c r="C2072" t="s">
        <v>2086</v>
      </c>
      <c r="D2072">
        <v>518</v>
      </c>
      <c r="E2072">
        <v>9</v>
      </c>
      <c r="F2072">
        <v>2</v>
      </c>
      <c r="G2072" s="4">
        <v>626</v>
      </c>
      <c r="H2072">
        <f t="shared" si="421"/>
        <v>82.75</v>
      </c>
      <c r="I2072">
        <f t="shared" si="422"/>
        <v>509</v>
      </c>
      <c r="J2072" s="3" t="str">
        <f t="shared" si="423"/>
        <v>PSOE</v>
      </c>
      <c r="K2072" s="3" t="str">
        <f t="shared" si="424"/>
        <v>PP</v>
      </c>
      <c r="L2072" s="3">
        <f t="shared" si="425"/>
        <v>44.79</v>
      </c>
      <c r="M2072" s="3">
        <f t="shared" si="426"/>
        <v>41.45</v>
      </c>
      <c r="N2072">
        <v>228</v>
      </c>
      <c r="O2072">
        <v>211</v>
      </c>
      <c r="P2072">
        <v>14</v>
      </c>
      <c r="Q2072">
        <v>9</v>
      </c>
      <c r="R2072">
        <v>42</v>
      </c>
      <c r="S2072">
        <v>0</v>
      </c>
      <c r="T2072">
        <v>0</v>
      </c>
      <c r="U2072">
        <f t="shared" si="416"/>
        <v>44.79</v>
      </c>
      <c r="V2072">
        <f t="shared" si="417"/>
        <v>41.45</v>
      </c>
      <c r="W2072">
        <f t="shared" si="418"/>
        <v>2.75</v>
      </c>
      <c r="X2072">
        <f t="shared" si="419"/>
        <v>1.77</v>
      </c>
      <c r="Y2072">
        <f t="shared" si="420"/>
        <v>8.25</v>
      </c>
      <c r="Z2072">
        <f t="shared" si="427"/>
        <v>0</v>
      </c>
      <c r="AA2072">
        <f t="shared" si="428"/>
        <v>0</v>
      </c>
    </row>
    <row r="2073" spans="1:27" x14ac:dyDescent="0.3">
      <c r="A2073" t="s">
        <v>4535</v>
      </c>
      <c r="B2073" t="s">
        <v>4348</v>
      </c>
      <c r="C2073" t="s">
        <v>2087</v>
      </c>
      <c r="D2073">
        <v>1068</v>
      </c>
      <c r="E2073">
        <v>13</v>
      </c>
      <c r="F2073">
        <v>13</v>
      </c>
      <c r="G2073" s="4">
        <v>1326</v>
      </c>
      <c r="H2073">
        <f t="shared" si="421"/>
        <v>80.540000000000006</v>
      </c>
      <c r="I2073">
        <f t="shared" si="422"/>
        <v>1055</v>
      </c>
      <c r="J2073" s="3" t="str">
        <f t="shared" si="423"/>
        <v>PSOE</v>
      </c>
      <c r="K2073" s="3" t="str">
        <f t="shared" si="424"/>
        <v>PP</v>
      </c>
      <c r="L2073" s="3">
        <f t="shared" si="425"/>
        <v>45.5</v>
      </c>
      <c r="M2073" s="3">
        <f t="shared" si="426"/>
        <v>33.549999999999997</v>
      </c>
      <c r="N2073">
        <v>480</v>
      </c>
      <c r="O2073">
        <v>354</v>
      </c>
      <c r="P2073">
        <v>41</v>
      </c>
      <c r="Q2073">
        <v>25</v>
      </c>
      <c r="R2073">
        <v>132</v>
      </c>
      <c r="S2073">
        <v>0</v>
      </c>
      <c r="T2073">
        <v>1</v>
      </c>
      <c r="U2073">
        <f t="shared" si="416"/>
        <v>45.5</v>
      </c>
      <c r="V2073">
        <f t="shared" si="417"/>
        <v>33.549999999999997</v>
      </c>
      <c r="W2073">
        <f t="shared" si="418"/>
        <v>3.89</v>
      </c>
      <c r="X2073">
        <f t="shared" si="419"/>
        <v>2.37</v>
      </c>
      <c r="Y2073">
        <f t="shared" si="420"/>
        <v>12.51</v>
      </c>
      <c r="Z2073">
        <f t="shared" si="427"/>
        <v>0</v>
      </c>
      <c r="AA2073">
        <f t="shared" si="428"/>
        <v>0.09</v>
      </c>
    </row>
    <row r="2074" spans="1:27" x14ac:dyDescent="0.3">
      <c r="A2074" t="s">
        <v>4535</v>
      </c>
      <c r="B2074" t="s">
        <v>4349</v>
      </c>
      <c r="C2074" t="s">
        <v>2088</v>
      </c>
      <c r="D2074">
        <v>290</v>
      </c>
      <c r="E2074">
        <v>2</v>
      </c>
      <c r="F2074">
        <v>11</v>
      </c>
      <c r="G2074" s="4">
        <v>342</v>
      </c>
      <c r="H2074">
        <f t="shared" si="421"/>
        <v>84.8</v>
      </c>
      <c r="I2074">
        <f t="shared" si="422"/>
        <v>288</v>
      </c>
      <c r="J2074" s="3" t="str">
        <f t="shared" si="423"/>
        <v>PSOE</v>
      </c>
      <c r="K2074" s="3" t="str">
        <f t="shared" si="424"/>
        <v>PP</v>
      </c>
      <c r="L2074" s="3">
        <f t="shared" si="425"/>
        <v>43.75</v>
      </c>
      <c r="M2074" s="3">
        <f t="shared" si="426"/>
        <v>35.07</v>
      </c>
      <c r="N2074">
        <v>126</v>
      </c>
      <c r="O2074">
        <v>101</v>
      </c>
      <c r="P2074">
        <v>19</v>
      </c>
      <c r="Q2074">
        <v>3</v>
      </c>
      <c r="R2074">
        <v>22</v>
      </c>
      <c r="S2074">
        <v>0</v>
      </c>
      <c r="T2074">
        <v>2</v>
      </c>
      <c r="U2074">
        <f t="shared" si="416"/>
        <v>43.75</v>
      </c>
      <c r="V2074">
        <f t="shared" si="417"/>
        <v>35.07</v>
      </c>
      <c r="W2074">
        <f t="shared" si="418"/>
        <v>6.6</v>
      </c>
      <c r="X2074">
        <f t="shared" si="419"/>
        <v>1.04</v>
      </c>
      <c r="Y2074">
        <f t="shared" si="420"/>
        <v>7.64</v>
      </c>
      <c r="Z2074">
        <f t="shared" si="427"/>
        <v>0</v>
      </c>
      <c r="AA2074">
        <f t="shared" si="428"/>
        <v>0.69</v>
      </c>
    </row>
    <row r="2075" spans="1:27" x14ac:dyDescent="0.3">
      <c r="A2075" t="s">
        <v>4535</v>
      </c>
      <c r="B2075" t="s">
        <v>4350</v>
      </c>
      <c r="C2075" t="s">
        <v>2089</v>
      </c>
      <c r="D2075">
        <v>40</v>
      </c>
      <c r="E2075">
        <v>0</v>
      </c>
      <c r="F2075">
        <v>1</v>
      </c>
      <c r="G2075" s="4">
        <v>47</v>
      </c>
      <c r="H2075">
        <f t="shared" si="421"/>
        <v>85.11</v>
      </c>
      <c r="I2075">
        <f t="shared" si="422"/>
        <v>40</v>
      </c>
      <c r="J2075" s="3" t="str">
        <f t="shared" si="423"/>
        <v>PP</v>
      </c>
      <c r="K2075" s="3" t="str">
        <f t="shared" si="424"/>
        <v>PSOE</v>
      </c>
      <c r="L2075" s="3">
        <f t="shared" si="425"/>
        <v>72.5</v>
      </c>
      <c r="M2075" s="3">
        <f t="shared" si="426"/>
        <v>12.5</v>
      </c>
      <c r="N2075">
        <v>5</v>
      </c>
      <c r="O2075">
        <v>29</v>
      </c>
      <c r="P2075">
        <v>1</v>
      </c>
      <c r="Q2075">
        <v>2</v>
      </c>
      <c r="R2075">
        <v>2</v>
      </c>
      <c r="S2075">
        <v>0</v>
      </c>
      <c r="T2075">
        <v>0</v>
      </c>
      <c r="U2075">
        <f t="shared" si="416"/>
        <v>12.5</v>
      </c>
      <c r="V2075">
        <f t="shared" si="417"/>
        <v>72.5</v>
      </c>
      <c r="W2075">
        <f t="shared" si="418"/>
        <v>2.5</v>
      </c>
      <c r="X2075">
        <f t="shared" si="419"/>
        <v>5</v>
      </c>
      <c r="Y2075">
        <f t="shared" si="420"/>
        <v>5</v>
      </c>
      <c r="Z2075">
        <f t="shared" si="427"/>
        <v>0</v>
      </c>
      <c r="AA2075">
        <f t="shared" si="428"/>
        <v>0</v>
      </c>
    </row>
    <row r="2076" spans="1:27" x14ac:dyDescent="0.3">
      <c r="A2076" t="s">
        <v>4535</v>
      </c>
      <c r="B2076" t="s">
        <v>4351</v>
      </c>
      <c r="C2076" t="s">
        <v>2090</v>
      </c>
      <c r="D2076">
        <v>217</v>
      </c>
      <c r="E2076">
        <v>1</v>
      </c>
      <c r="F2076">
        <v>7</v>
      </c>
      <c r="G2076" s="4">
        <v>269</v>
      </c>
      <c r="H2076">
        <f t="shared" si="421"/>
        <v>80.67</v>
      </c>
      <c r="I2076">
        <f t="shared" si="422"/>
        <v>216</v>
      </c>
      <c r="J2076" s="3" t="str">
        <f t="shared" si="423"/>
        <v>PP</v>
      </c>
      <c r="K2076" s="3" t="str">
        <f t="shared" si="424"/>
        <v>PSOE</v>
      </c>
      <c r="L2076" s="3">
        <f t="shared" si="425"/>
        <v>32.409999999999997</v>
      </c>
      <c r="M2076" s="3">
        <f t="shared" si="426"/>
        <v>24.54</v>
      </c>
      <c r="N2076">
        <v>53</v>
      </c>
      <c r="O2076">
        <v>70</v>
      </c>
      <c r="P2076">
        <v>21</v>
      </c>
      <c r="Q2076">
        <v>11</v>
      </c>
      <c r="R2076">
        <v>24</v>
      </c>
      <c r="S2076">
        <v>0</v>
      </c>
      <c r="T2076">
        <v>0</v>
      </c>
      <c r="U2076">
        <f t="shared" si="416"/>
        <v>24.54</v>
      </c>
      <c r="V2076">
        <f t="shared" si="417"/>
        <v>32.409999999999997</v>
      </c>
      <c r="W2076">
        <f t="shared" si="418"/>
        <v>9.7200000000000006</v>
      </c>
      <c r="X2076">
        <f t="shared" si="419"/>
        <v>5.09</v>
      </c>
      <c r="Y2076">
        <f t="shared" si="420"/>
        <v>11.11</v>
      </c>
      <c r="Z2076">
        <f t="shared" si="427"/>
        <v>0</v>
      </c>
      <c r="AA2076">
        <f t="shared" si="428"/>
        <v>0</v>
      </c>
    </row>
    <row r="2077" spans="1:27" x14ac:dyDescent="0.3">
      <c r="A2077" t="s">
        <v>4535</v>
      </c>
      <c r="B2077" t="s">
        <v>4352</v>
      </c>
      <c r="C2077" t="s">
        <v>2091</v>
      </c>
      <c r="D2077">
        <v>742</v>
      </c>
      <c r="E2077">
        <v>7</v>
      </c>
      <c r="F2077">
        <v>16</v>
      </c>
      <c r="G2077" s="4">
        <v>916</v>
      </c>
      <c r="H2077">
        <f t="shared" si="421"/>
        <v>81</v>
      </c>
      <c r="I2077">
        <f t="shared" si="422"/>
        <v>735</v>
      </c>
      <c r="J2077" s="3" t="str">
        <f t="shared" si="423"/>
        <v>PSOE</v>
      </c>
      <c r="K2077" s="3" t="str">
        <f t="shared" si="424"/>
        <v>PP</v>
      </c>
      <c r="L2077" s="3">
        <f t="shared" si="425"/>
        <v>42.59</v>
      </c>
      <c r="M2077" s="3">
        <f t="shared" si="426"/>
        <v>33.880000000000003</v>
      </c>
      <c r="N2077">
        <v>313</v>
      </c>
      <c r="O2077">
        <v>249</v>
      </c>
      <c r="P2077">
        <v>14</v>
      </c>
      <c r="Q2077">
        <v>25</v>
      </c>
      <c r="R2077">
        <v>94</v>
      </c>
      <c r="S2077">
        <v>0</v>
      </c>
      <c r="T2077">
        <v>5</v>
      </c>
      <c r="U2077">
        <f t="shared" si="416"/>
        <v>42.59</v>
      </c>
      <c r="V2077">
        <f t="shared" si="417"/>
        <v>33.880000000000003</v>
      </c>
      <c r="W2077">
        <f t="shared" si="418"/>
        <v>1.9</v>
      </c>
      <c r="X2077">
        <f t="shared" si="419"/>
        <v>3.4</v>
      </c>
      <c r="Y2077">
        <f t="shared" si="420"/>
        <v>12.79</v>
      </c>
      <c r="Z2077">
        <f t="shared" si="427"/>
        <v>0</v>
      </c>
      <c r="AA2077">
        <f t="shared" si="428"/>
        <v>0.68</v>
      </c>
    </row>
    <row r="2078" spans="1:27" x14ac:dyDescent="0.3">
      <c r="A2078" t="s">
        <v>4535</v>
      </c>
      <c r="B2078" t="s">
        <v>4353</v>
      </c>
      <c r="C2078" t="s">
        <v>2092</v>
      </c>
      <c r="D2078">
        <v>90</v>
      </c>
      <c r="E2078">
        <v>1</v>
      </c>
      <c r="F2078">
        <v>0</v>
      </c>
      <c r="G2078" s="4">
        <v>111</v>
      </c>
      <c r="H2078">
        <f t="shared" si="421"/>
        <v>81.08</v>
      </c>
      <c r="I2078">
        <f t="shared" si="422"/>
        <v>89</v>
      </c>
      <c r="J2078" s="3" t="str">
        <f t="shared" si="423"/>
        <v>PSOE</v>
      </c>
      <c r="K2078" s="3" t="str">
        <f t="shared" si="424"/>
        <v>PP</v>
      </c>
      <c r="L2078" s="3">
        <f t="shared" si="425"/>
        <v>42.7</v>
      </c>
      <c r="M2078" s="3">
        <f t="shared" si="426"/>
        <v>34.83</v>
      </c>
      <c r="N2078">
        <v>38</v>
      </c>
      <c r="O2078">
        <v>31</v>
      </c>
      <c r="P2078">
        <v>3</v>
      </c>
      <c r="Q2078">
        <v>1</v>
      </c>
      <c r="R2078">
        <v>13</v>
      </c>
      <c r="S2078">
        <v>0</v>
      </c>
      <c r="T2078">
        <v>0</v>
      </c>
      <c r="U2078">
        <f t="shared" si="416"/>
        <v>42.7</v>
      </c>
      <c r="V2078">
        <f t="shared" si="417"/>
        <v>34.83</v>
      </c>
      <c r="W2078">
        <f t="shared" si="418"/>
        <v>3.37</v>
      </c>
      <c r="X2078">
        <f t="shared" si="419"/>
        <v>1.1200000000000001</v>
      </c>
      <c r="Y2078">
        <f t="shared" si="420"/>
        <v>14.61</v>
      </c>
      <c r="Z2078">
        <f t="shared" si="427"/>
        <v>0</v>
      </c>
      <c r="AA2078">
        <f t="shared" si="428"/>
        <v>0</v>
      </c>
    </row>
    <row r="2079" spans="1:27" x14ac:dyDescent="0.3">
      <c r="A2079" t="s">
        <v>4535</v>
      </c>
      <c r="B2079" t="s">
        <v>4354</v>
      </c>
      <c r="C2079" t="s">
        <v>2093</v>
      </c>
      <c r="D2079">
        <v>323</v>
      </c>
      <c r="E2079">
        <v>0</v>
      </c>
      <c r="F2079">
        <v>1</v>
      </c>
      <c r="G2079" s="4">
        <v>482</v>
      </c>
      <c r="H2079">
        <f t="shared" si="421"/>
        <v>67.010000000000005</v>
      </c>
      <c r="I2079">
        <f t="shared" si="422"/>
        <v>323</v>
      </c>
      <c r="J2079" s="3" t="str">
        <f t="shared" si="423"/>
        <v>PP</v>
      </c>
      <c r="K2079" s="3" t="str">
        <f t="shared" si="424"/>
        <v>PSOE</v>
      </c>
      <c r="L2079" s="3">
        <f t="shared" si="425"/>
        <v>59.44</v>
      </c>
      <c r="M2079" s="3">
        <f t="shared" si="426"/>
        <v>26.32</v>
      </c>
      <c r="N2079">
        <v>85</v>
      </c>
      <c r="O2079">
        <v>192</v>
      </c>
      <c r="P2079">
        <v>8</v>
      </c>
      <c r="Q2079">
        <v>4</v>
      </c>
      <c r="R2079">
        <v>30</v>
      </c>
      <c r="S2079">
        <v>0</v>
      </c>
      <c r="T2079">
        <v>0</v>
      </c>
      <c r="U2079">
        <f t="shared" si="416"/>
        <v>26.32</v>
      </c>
      <c r="V2079">
        <f t="shared" si="417"/>
        <v>59.44</v>
      </c>
      <c r="W2079">
        <f t="shared" si="418"/>
        <v>2.48</v>
      </c>
      <c r="X2079">
        <f t="shared" si="419"/>
        <v>1.24</v>
      </c>
      <c r="Y2079">
        <f t="shared" si="420"/>
        <v>9.2899999999999991</v>
      </c>
      <c r="Z2079">
        <f t="shared" si="427"/>
        <v>0</v>
      </c>
      <c r="AA2079">
        <f t="shared" si="428"/>
        <v>0</v>
      </c>
    </row>
    <row r="2080" spans="1:27" x14ac:dyDescent="0.3">
      <c r="A2080" t="s">
        <v>4535</v>
      </c>
      <c r="B2080" t="s">
        <v>4355</v>
      </c>
      <c r="C2080" t="s">
        <v>2094</v>
      </c>
      <c r="D2080">
        <v>71</v>
      </c>
      <c r="E2080">
        <v>1</v>
      </c>
      <c r="F2080">
        <v>4</v>
      </c>
      <c r="G2080" s="4">
        <v>80</v>
      </c>
      <c r="H2080">
        <f t="shared" si="421"/>
        <v>88.75</v>
      </c>
      <c r="I2080">
        <f t="shared" si="422"/>
        <v>70</v>
      </c>
      <c r="J2080" s="3" t="str">
        <f t="shared" si="423"/>
        <v>PP</v>
      </c>
      <c r="K2080" s="3" t="str">
        <f t="shared" si="424"/>
        <v>PSOE</v>
      </c>
      <c r="L2080" s="3">
        <f t="shared" si="425"/>
        <v>62.86</v>
      </c>
      <c r="M2080" s="3">
        <f t="shared" si="426"/>
        <v>24.29</v>
      </c>
      <c r="N2080">
        <v>17</v>
      </c>
      <c r="O2080">
        <v>44</v>
      </c>
      <c r="P2080">
        <v>1</v>
      </c>
      <c r="Q2080">
        <v>0</v>
      </c>
      <c r="R2080">
        <v>4</v>
      </c>
      <c r="S2080">
        <v>0</v>
      </c>
      <c r="T2080">
        <v>0</v>
      </c>
      <c r="U2080">
        <f t="shared" si="416"/>
        <v>24.29</v>
      </c>
      <c r="V2080">
        <f t="shared" si="417"/>
        <v>62.86</v>
      </c>
      <c r="W2080">
        <f t="shared" si="418"/>
        <v>1.43</v>
      </c>
      <c r="X2080">
        <f t="shared" si="419"/>
        <v>0</v>
      </c>
      <c r="Y2080">
        <f t="shared" si="420"/>
        <v>5.71</v>
      </c>
      <c r="Z2080">
        <f t="shared" si="427"/>
        <v>0</v>
      </c>
      <c r="AA2080">
        <f t="shared" si="428"/>
        <v>0</v>
      </c>
    </row>
    <row r="2081" spans="1:27" x14ac:dyDescent="0.3">
      <c r="A2081" t="s">
        <v>4535</v>
      </c>
      <c r="B2081" t="s">
        <v>4356</v>
      </c>
      <c r="C2081" t="s">
        <v>2095</v>
      </c>
      <c r="D2081">
        <v>157</v>
      </c>
      <c r="E2081">
        <v>1</v>
      </c>
      <c r="F2081">
        <v>1</v>
      </c>
      <c r="G2081" s="4">
        <v>191</v>
      </c>
      <c r="H2081">
        <f t="shared" si="421"/>
        <v>82.2</v>
      </c>
      <c r="I2081">
        <f t="shared" si="422"/>
        <v>156</v>
      </c>
      <c r="J2081" s="3" t="str">
        <f t="shared" si="423"/>
        <v>PP</v>
      </c>
      <c r="K2081" s="3" t="str">
        <f t="shared" si="424"/>
        <v>PSOE</v>
      </c>
      <c r="L2081" s="3">
        <f t="shared" si="425"/>
        <v>51.28</v>
      </c>
      <c r="M2081" s="3">
        <f t="shared" si="426"/>
        <v>30.13</v>
      </c>
      <c r="N2081">
        <v>47</v>
      </c>
      <c r="O2081">
        <v>80</v>
      </c>
      <c r="P2081">
        <v>7</v>
      </c>
      <c r="Q2081">
        <v>0</v>
      </c>
      <c r="R2081">
        <v>18</v>
      </c>
      <c r="S2081">
        <v>0</v>
      </c>
      <c r="T2081">
        <v>0</v>
      </c>
      <c r="U2081">
        <f t="shared" si="416"/>
        <v>30.13</v>
      </c>
      <c r="V2081">
        <f t="shared" si="417"/>
        <v>51.28</v>
      </c>
      <c r="W2081">
        <f t="shared" si="418"/>
        <v>4.49</v>
      </c>
      <c r="X2081">
        <f t="shared" si="419"/>
        <v>0</v>
      </c>
      <c r="Y2081">
        <f t="shared" si="420"/>
        <v>11.54</v>
      </c>
      <c r="Z2081">
        <f t="shared" si="427"/>
        <v>0</v>
      </c>
      <c r="AA2081">
        <f t="shared" si="428"/>
        <v>0</v>
      </c>
    </row>
    <row r="2082" spans="1:27" x14ac:dyDescent="0.3">
      <c r="A2082" t="s">
        <v>4535</v>
      </c>
      <c r="B2082" t="s">
        <v>4357</v>
      </c>
      <c r="C2082" t="s">
        <v>2096</v>
      </c>
      <c r="D2082">
        <v>188</v>
      </c>
      <c r="E2082">
        <v>2</v>
      </c>
      <c r="F2082">
        <v>1</v>
      </c>
      <c r="G2082" s="4">
        <v>248</v>
      </c>
      <c r="H2082">
        <f t="shared" si="421"/>
        <v>75.81</v>
      </c>
      <c r="I2082">
        <f t="shared" si="422"/>
        <v>186</v>
      </c>
      <c r="J2082" s="3" t="str">
        <f t="shared" si="423"/>
        <v>PP</v>
      </c>
      <c r="K2082" s="3" t="str">
        <f t="shared" si="424"/>
        <v>PSOE</v>
      </c>
      <c r="L2082" s="3">
        <f t="shared" si="425"/>
        <v>41.4</v>
      </c>
      <c r="M2082" s="3">
        <f t="shared" si="426"/>
        <v>37.1</v>
      </c>
      <c r="N2082">
        <v>69</v>
      </c>
      <c r="O2082">
        <v>77</v>
      </c>
      <c r="P2082">
        <v>6</v>
      </c>
      <c r="Q2082">
        <v>3</v>
      </c>
      <c r="R2082">
        <v>24</v>
      </c>
      <c r="S2082">
        <v>0</v>
      </c>
      <c r="T2082">
        <v>1</v>
      </c>
      <c r="U2082">
        <f t="shared" si="416"/>
        <v>37.1</v>
      </c>
      <c r="V2082">
        <f t="shared" si="417"/>
        <v>41.4</v>
      </c>
      <c r="W2082">
        <f t="shared" si="418"/>
        <v>3.23</v>
      </c>
      <c r="X2082">
        <f t="shared" si="419"/>
        <v>1.61</v>
      </c>
      <c r="Y2082">
        <f t="shared" si="420"/>
        <v>12.9</v>
      </c>
      <c r="Z2082">
        <f t="shared" si="427"/>
        <v>0</v>
      </c>
      <c r="AA2082">
        <f t="shared" si="428"/>
        <v>0.54</v>
      </c>
    </row>
    <row r="2083" spans="1:27" x14ac:dyDescent="0.3">
      <c r="A2083" t="s">
        <v>4535</v>
      </c>
      <c r="B2083" t="s">
        <v>4358</v>
      </c>
      <c r="C2083" t="s">
        <v>2097</v>
      </c>
      <c r="D2083">
        <v>107</v>
      </c>
      <c r="E2083">
        <v>2</v>
      </c>
      <c r="F2083">
        <v>1</v>
      </c>
      <c r="G2083" s="4">
        <v>120</v>
      </c>
      <c r="H2083">
        <f t="shared" si="421"/>
        <v>89.17</v>
      </c>
      <c r="I2083">
        <f t="shared" si="422"/>
        <v>105</v>
      </c>
      <c r="J2083" s="3" t="str">
        <f t="shared" si="423"/>
        <v>PP</v>
      </c>
      <c r="K2083" s="3" t="str">
        <f t="shared" si="424"/>
        <v>PSOE</v>
      </c>
      <c r="L2083" s="3">
        <f t="shared" si="425"/>
        <v>47.62</v>
      </c>
      <c r="M2083" s="3">
        <f t="shared" si="426"/>
        <v>43.81</v>
      </c>
      <c r="N2083">
        <v>46</v>
      </c>
      <c r="O2083">
        <v>50</v>
      </c>
      <c r="P2083">
        <v>0</v>
      </c>
      <c r="Q2083">
        <v>1</v>
      </c>
      <c r="R2083">
        <v>4</v>
      </c>
      <c r="S2083">
        <v>0</v>
      </c>
      <c r="T2083">
        <v>1</v>
      </c>
      <c r="U2083">
        <f t="shared" si="416"/>
        <v>43.81</v>
      </c>
      <c r="V2083">
        <f t="shared" si="417"/>
        <v>47.62</v>
      </c>
      <c r="W2083">
        <f t="shared" si="418"/>
        <v>0</v>
      </c>
      <c r="X2083">
        <f t="shared" si="419"/>
        <v>0.95</v>
      </c>
      <c r="Y2083">
        <f t="shared" si="420"/>
        <v>3.81</v>
      </c>
      <c r="Z2083">
        <f t="shared" si="427"/>
        <v>0</v>
      </c>
      <c r="AA2083">
        <f t="shared" si="428"/>
        <v>0.95</v>
      </c>
    </row>
    <row r="2084" spans="1:27" x14ac:dyDescent="0.3">
      <c r="A2084" t="s">
        <v>4535</v>
      </c>
      <c r="B2084" t="s">
        <v>4359</v>
      </c>
      <c r="C2084" t="s">
        <v>2098</v>
      </c>
      <c r="D2084">
        <v>251</v>
      </c>
      <c r="E2084">
        <v>2</v>
      </c>
      <c r="F2084">
        <v>0</v>
      </c>
      <c r="G2084" s="4">
        <v>283</v>
      </c>
      <c r="H2084">
        <f t="shared" si="421"/>
        <v>88.69</v>
      </c>
      <c r="I2084">
        <f t="shared" si="422"/>
        <v>249</v>
      </c>
      <c r="J2084" s="3" t="str">
        <f t="shared" si="423"/>
        <v>PSOE</v>
      </c>
      <c r="K2084" s="3" t="str">
        <f t="shared" si="424"/>
        <v>PP</v>
      </c>
      <c r="L2084" s="3">
        <f t="shared" si="425"/>
        <v>46.99</v>
      </c>
      <c r="M2084" s="3">
        <f t="shared" si="426"/>
        <v>30.52</v>
      </c>
      <c r="N2084">
        <v>117</v>
      </c>
      <c r="O2084">
        <v>76</v>
      </c>
      <c r="P2084">
        <v>19</v>
      </c>
      <c r="Q2084">
        <v>1</v>
      </c>
      <c r="R2084">
        <v>35</v>
      </c>
      <c r="S2084">
        <v>0</v>
      </c>
      <c r="T2084">
        <v>0</v>
      </c>
      <c r="U2084">
        <f t="shared" si="416"/>
        <v>46.99</v>
      </c>
      <c r="V2084">
        <f t="shared" si="417"/>
        <v>30.52</v>
      </c>
      <c r="W2084">
        <f t="shared" si="418"/>
        <v>7.63</v>
      </c>
      <c r="X2084">
        <f t="shared" si="419"/>
        <v>0.4</v>
      </c>
      <c r="Y2084">
        <f t="shared" si="420"/>
        <v>14.06</v>
      </c>
      <c r="Z2084">
        <f t="shared" si="427"/>
        <v>0</v>
      </c>
      <c r="AA2084">
        <f t="shared" si="428"/>
        <v>0</v>
      </c>
    </row>
    <row r="2085" spans="1:27" x14ac:dyDescent="0.3">
      <c r="A2085" t="s">
        <v>4535</v>
      </c>
      <c r="B2085" t="s">
        <v>4360</v>
      </c>
      <c r="C2085" t="s">
        <v>2099</v>
      </c>
      <c r="D2085">
        <v>140</v>
      </c>
      <c r="E2085">
        <v>0</v>
      </c>
      <c r="F2085">
        <v>3</v>
      </c>
      <c r="G2085" s="4">
        <v>213</v>
      </c>
      <c r="H2085">
        <f t="shared" si="421"/>
        <v>65.73</v>
      </c>
      <c r="I2085">
        <f t="shared" si="422"/>
        <v>140</v>
      </c>
      <c r="J2085" s="3" t="str">
        <f t="shared" si="423"/>
        <v>PSOE</v>
      </c>
      <c r="K2085" s="3" t="str">
        <f t="shared" si="424"/>
        <v>PP</v>
      </c>
      <c r="L2085" s="3">
        <f t="shared" si="425"/>
        <v>40.71</v>
      </c>
      <c r="M2085" s="3">
        <f t="shared" si="426"/>
        <v>34.29</v>
      </c>
      <c r="N2085">
        <v>57</v>
      </c>
      <c r="O2085">
        <v>48</v>
      </c>
      <c r="P2085">
        <v>2</v>
      </c>
      <c r="Q2085">
        <v>7</v>
      </c>
      <c r="R2085">
        <v>22</v>
      </c>
      <c r="S2085">
        <v>0</v>
      </c>
      <c r="T2085">
        <v>0</v>
      </c>
      <c r="U2085">
        <f t="shared" si="416"/>
        <v>40.71</v>
      </c>
      <c r="V2085">
        <f t="shared" si="417"/>
        <v>34.29</v>
      </c>
      <c r="W2085">
        <f t="shared" si="418"/>
        <v>1.43</v>
      </c>
      <c r="X2085">
        <f t="shared" si="419"/>
        <v>5</v>
      </c>
      <c r="Y2085">
        <f t="shared" si="420"/>
        <v>15.71</v>
      </c>
      <c r="Z2085">
        <f t="shared" si="427"/>
        <v>0</v>
      </c>
      <c r="AA2085">
        <f t="shared" si="428"/>
        <v>0</v>
      </c>
    </row>
    <row r="2086" spans="1:27" x14ac:dyDescent="0.3">
      <c r="A2086" t="s">
        <v>4535</v>
      </c>
      <c r="B2086" t="s">
        <v>4361</v>
      </c>
      <c r="C2086" t="s">
        <v>2100</v>
      </c>
      <c r="D2086">
        <v>239</v>
      </c>
      <c r="E2086">
        <v>1</v>
      </c>
      <c r="F2086">
        <v>2</v>
      </c>
      <c r="G2086" s="4">
        <v>277</v>
      </c>
      <c r="H2086">
        <f t="shared" si="421"/>
        <v>86.28</v>
      </c>
      <c r="I2086">
        <f t="shared" si="422"/>
        <v>238</v>
      </c>
      <c r="J2086" s="3" t="str">
        <f t="shared" si="423"/>
        <v>PP</v>
      </c>
      <c r="K2086" s="3" t="str">
        <f t="shared" si="424"/>
        <v>PSOE</v>
      </c>
      <c r="L2086" s="3">
        <f t="shared" si="425"/>
        <v>37.39</v>
      </c>
      <c r="M2086" s="3">
        <f t="shared" si="426"/>
        <v>25.21</v>
      </c>
      <c r="N2086">
        <v>60</v>
      </c>
      <c r="O2086">
        <v>89</v>
      </c>
      <c r="P2086">
        <v>7</v>
      </c>
      <c r="Q2086">
        <v>6</v>
      </c>
      <c r="R2086">
        <v>31</v>
      </c>
      <c r="S2086">
        <v>0</v>
      </c>
      <c r="T2086">
        <v>2</v>
      </c>
      <c r="U2086">
        <f t="shared" si="416"/>
        <v>25.21</v>
      </c>
      <c r="V2086">
        <f t="shared" si="417"/>
        <v>37.39</v>
      </c>
      <c r="W2086">
        <f t="shared" si="418"/>
        <v>2.94</v>
      </c>
      <c r="X2086">
        <f t="shared" si="419"/>
        <v>2.52</v>
      </c>
      <c r="Y2086">
        <f t="shared" si="420"/>
        <v>13.03</v>
      </c>
      <c r="Z2086">
        <f t="shared" si="427"/>
        <v>0</v>
      </c>
      <c r="AA2086">
        <f t="shared" si="428"/>
        <v>0.84</v>
      </c>
    </row>
    <row r="2087" spans="1:27" x14ac:dyDescent="0.3">
      <c r="A2087" t="s">
        <v>4535</v>
      </c>
      <c r="B2087" t="s">
        <v>4362</v>
      </c>
      <c r="C2087" t="s">
        <v>2101</v>
      </c>
      <c r="D2087">
        <v>123</v>
      </c>
      <c r="E2087">
        <v>2</v>
      </c>
      <c r="F2087">
        <v>0</v>
      </c>
      <c r="G2087" s="4">
        <v>158</v>
      </c>
      <c r="H2087">
        <f t="shared" si="421"/>
        <v>77.849999999999994</v>
      </c>
      <c r="I2087">
        <f t="shared" si="422"/>
        <v>121</v>
      </c>
      <c r="J2087" s="3" t="str">
        <f t="shared" si="423"/>
        <v>PP</v>
      </c>
      <c r="K2087" s="3" t="str">
        <f t="shared" si="424"/>
        <v>PSOE</v>
      </c>
      <c r="L2087" s="3">
        <f t="shared" si="425"/>
        <v>41.32</v>
      </c>
      <c r="M2087" s="3">
        <f t="shared" si="426"/>
        <v>38.020000000000003</v>
      </c>
      <c r="N2087">
        <v>46</v>
      </c>
      <c r="O2087">
        <v>50</v>
      </c>
      <c r="P2087">
        <v>9</v>
      </c>
      <c r="Q2087">
        <v>1</v>
      </c>
      <c r="R2087">
        <v>11</v>
      </c>
      <c r="S2087">
        <v>0</v>
      </c>
      <c r="T2087">
        <v>0</v>
      </c>
      <c r="U2087">
        <f t="shared" si="416"/>
        <v>38.020000000000003</v>
      </c>
      <c r="V2087">
        <f t="shared" si="417"/>
        <v>41.32</v>
      </c>
      <c r="W2087">
        <f t="shared" si="418"/>
        <v>7.44</v>
      </c>
      <c r="X2087">
        <f t="shared" si="419"/>
        <v>0.83</v>
      </c>
      <c r="Y2087">
        <f t="shared" si="420"/>
        <v>9.09</v>
      </c>
      <c r="Z2087">
        <f t="shared" si="427"/>
        <v>0</v>
      </c>
      <c r="AA2087">
        <f t="shared" si="428"/>
        <v>0</v>
      </c>
    </row>
    <row r="2088" spans="1:27" x14ac:dyDescent="0.3">
      <c r="A2088" t="s">
        <v>4535</v>
      </c>
      <c r="B2088" t="s">
        <v>4363</v>
      </c>
      <c r="C2088" t="s">
        <v>2102</v>
      </c>
      <c r="D2088">
        <v>58</v>
      </c>
      <c r="E2088">
        <v>1</v>
      </c>
      <c r="F2088">
        <v>1</v>
      </c>
      <c r="G2088" s="4">
        <v>73</v>
      </c>
      <c r="H2088">
        <f t="shared" si="421"/>
        <v>79.45</v>
      </c>
      <c r="I2088">
        <f t="shared" si="422"/>
        <v>57</v>
      </c>
      <c r="J2088" s="3" t="str">
        <f t="shared" si="423"/>
        <v>PP</v>
      </c>
      <c r="K2088" s="3" t="str">
        <f t="shared" si="424"/>
        <v>PSOE</v>
      </c>
      <c r="L2088" s="3">
        <f t="shared" si="425"/>
        <v>42.11</v>
      </c>
      <c r="M2088" s="3">
        <f t="shared" si="426"/>
        <v>33.33</v>
      </c>
      <c r="N2088">
        <v>19</v>
      </c>
      <c r="O2088">
        <v>24</v>
      </c>
      <c r="P2088">
        <v>4</v>
      </c>
      <c r="Q2088">
        <v>1</v>
      </c>
      <c r="R2088">
        <v>7</v>
      </c>
      <c r="S2088">
        <v>0</v>
      </c>
      <c r="T2088">
        <v>0</v>
      </c>
      <c r="U2088">
        <f t="shared" si="416"/>
        <v>33.33</v>
      </c>
      <c r="V2088">
        <f t="shared" si="417"/>
        <v>42.11</v>
      </c>
      <c r="W2088">
        <f t="shared" si="418"/>
        <v>7.02</v>
      </c>
      <c r="X2088">
        <f t="shared" si="419"/>
        <v>1.75</v>
      </c>
      <c r="Y2088">
        <f t="shared" si="420"/>
        <v>12.28</v>
      </c>
      <c r="Z2088">
        <f t="shared" si="427"/>
        <v>0</v>
      </c>
      <c r="AA2088">
        <f t="shared" si="428"/>
        <v>0</v>
      </c>
    </row>
    <row r="2089" spans="1:27" x14ac:dyDescent="0.3">
      <c r="A2089" t="s">
        <v>4535</v>
      </c>
      <c r="B2089" t="s">
        <v>4364</v>
      </c>
      <c r="C2089" t="s">
        <v>2103</v>
      </c>
      <c r="D2089">
        <v>161</v>
      </c>
      <c r="E2089">
        <v>3</v>
      </c>
      <c r="F2089">
        <v>7</v>
      </c>
      <c r="G2089" s="4">
        <v>202</v>
      </c>
      <c r="H2089">
        <f t="shared" si="421"/>
        <v>79.7</v>
      </c>
      <c r="I2089">
        <f t="shared" si="422"/>
        <v>158</v>
      </c>
      <c r="J2089" s="3" t="str">
        <f t="shared" si="423"/>
        <v>PP</v>
      </c>
      <c r="K2089" s="3" t="str">
        <f t="shared" si="424"/>
        <v>PSOE</v>
      </c>
      <c r="L2089" s="3">
        <f t="shared" si="425"/>
        <v>47.47</v>
      </c>
      <c r="M2089" s="3">
        <f t="shared" si="426"/>
        <v>30.38</v>
      </c>
      <c r="N2089">
        <v>48</v>
      </c>
      <c r="O2089">
        <v>75</v>
      </c>
      <c r="P2089">
        <v>6</v>
      </c>
      <c r="Q2089">
        <v>2</v>
      </c>
      <c r="R2089">
        <v>15</v>
      </c>
      <c r="S2089">
        <v>0</v>
      </c>
      <c r="T2089">
        <v>0</v>
      </c>
      <c r="U2089">
        <f t="shared" si="416"/>
        <v>30.38</v>
      </c>
      <c r="V2089">
        <f t="shared" si="417"/>
        <v>47.47</v>
      </c>
      <c r="W2089">
        <f t="shared" si="418"/>
        <v>3.8</v>
      </c>
      <c r="X2089">
        <f t="shared" si="419"/>
        <v>1.27</v>
      </c>
      <c r="Y2089">
        <f t="shared" si="420"/>
        <v>9.49</v>
      </c>
      <c r="Z2089">
        <f t="shared" si="427"/>
        <v>0</v>
      </c>
      <c r="AA2089">
        <f t="shared" si="428"/>
        <v>0</v>
      </c>
    </row>
    <row r="2090" spans="1:27" x14ac:dyDescent="0.3">
      <c r="A2090" t="s">
        <v>4535</v>
      </c>
      <c r="B2090" t="s">
        <v>4365</v>
      </c>
      <c r="C2090" t="s">
        <v>2104</v>
      </c>
      <c r="D2090">
        <v>77</v>
      </c>
      <c r="E2090">
        <v>1</v>
      </c>
      <c r="F2090">
        <v>0</v>
      </c>
      <c r="G2090" s="4">
        <v>96</v>
      </c>
      <c r="H2090">
        <f t="shared" si="421"/>
        <v>80.209999999999994</v>
      </c>
      <c r="I2090">
        <f t="shared" si="422"/>
        <v>76</v>
      </c>
      <c r="J2090" s="3" t="str">
        <f t="shared" si="423"/>
        <v>PSOE</v>
      </c>
      <c r="K2090" s="3" t="str">
        <f t="shared" si="424"/>
        <v>PP</v>
      </c>
      <c r="L2090" s="3">
        <f t="shared" si="425"/>
        <v>52.63</v>
      </c>
      <c r="M2090" s="3">
        <f t="shared" si="426"/>
        <v>28.95</v>
      </c>
      <c r="N2090">
        <v>40</v>
      </c>
      <c r="O2090">
        <v>22</v>
      </c>
      <c r="P2090">
        <v>7</v>
      </c>
      <c r="Q2090">
        <v>0</v>
      </c>
      <c r="R2090">
        <v>7</v>
      </c>
      <c r="S2090">
        <v>0</v>
      </c>
      <c r="T2090">
        <v>0</v>
      </c>
      <c r="U2090">
        <f t="shared" si="416"/>
        <v>52.63</v>
      </c>
      <c r="V2090">
        <f t="shared" si="417"/>
        <v>28.95</v>
      </c>
      <c r="W2090">
        <f t="shared" si="418"/>
        <v>9.2100000000000009</v>
      </c>
      <c r="X2090">
        <f t="shared" si="419"/>
        <v>0</v>
      </c>
      <c r="Y2090">
        <f t="shared" si="420"/>
        <v>9.2100000000000009</v>
      </c>
      <c r="Z2090">
        <f t="shared" si="427"/>
        <v>0</v>
      </c>
      <c r="AA2090">
        <f t="shared" si="428"/>
        <v>0</v>
      </c>
    </row>
    <row r="2091" spans="1:27" x14ac:dyDescent="0.3">
      <c r="A2091" t="s">
        <v>4535</v>
      </c>
      <c r="B2091" t="s">
        <v>4366</v>
      </c>
      <c r="C2091" t="s">
        <v>2105</v>
      </c>
      <c r="D2091">
        <v>207</v>
      </c>
      <c r="E2091">
        <v>1</v>
      </c>
      <c r="F2091">
        <v>2</v>
      </c>
      <c r="G2091" s="4">
        <v>287</v>
      </c>
      <c r="H2091">
        <f t="shared" si="421"/>
        <v>72.13</v>
      </c>
      <c r="I2091">
        <f t="shared" si="422"/>
        <v>206</v>
      </c>
      <c r="J2091" s="3" t="str">
        <f t="shared" si="423"/>
        <v>PSOE</v>
      </c>
      <c r="K2091" s="3" t="str">
        <f t="shared" si="424"/>
        <v>PP</v>
      </c>
      <c r="L2091" s="3">
        <f t="shared" si="425"/>
        <v>48.54</v>
      </c>
      <c r="M2091" s="3">
        <f t="shared" si="426"/>
        <v>32.04</v>
      </c>
      <c r="N2091">
        <v>100</v>
      </c>
      <c r="O2091">
        <v>66</v>
      </c>
      <c r="P2091">
        <v>8</v>
      </c>
      <c r="Q2091">
        <v>6</v>
      </c>
      <c r="R2091">
        <v>22</v>
      </c>
      <c r="S2091">
        <v>0</v>
      </c>
      <c r="T2091">
        <v>0</v>
      </c>
      <c r="U2091">
        <f t="shared" si="416"/>
        <v>48.54</v>
      </c>
      <c r="V2091">
        <f t="shared" si="417"/>
        <v>32.04</v>
      </c>
      <c r="W2091">
        <f t="shared" si="418"/>
        <v>3.88</v>
      </c>
      <c r="X2091">
        <f t="shared" si="419"/>
        <v>2.91</v>
      </c>
      <c r="Y2091">
        <f t="shared" si="420"/>
        <v>10.68</v>
      </c>
      <c r="Z2091">
        <f t="shared" si="427"/>
        <v>0</v>
      </c>
      <c r="AA2091">
        <f t="shared" si="428"/>
        <v>0</v>
      </c>
    </row>
    <row r="2092" spans="1:27" x14ac:dyDescent="0.3">
      <c r="A2092" t="s">
        <v>4535</v>
      </c>
      <c r="B2092" t="s">
        <v>4367</v>
      </c>
      <c r="C2092" t="s">
        <v>2106</v>
      </c>
      <c r="D2092">
        <v>108</v>
      </c>
      <c r="E2092">
        <v>1</v>
      </c>
      <c r="F2092">
        <v>0</v>
      </c>
      <c r="G2092" s="4">
        <v>147</v>
      </c>
      <c r="H2092">
        <f t="shared" si="421"/>
        <v>73.47</v>
      </c>
      <c r="I2092">
        <f t="shared" si="422"/>
        <v>107</v>
      </c>
      <c r="J2092" s="3" t="str">
        <f t="shared" si="423"/>
        <v>PP</v>
      </c>
      <c r="K2092" s="3" t="str">
        <f t="shared" si="424"/>
        <v>PSOE</v>
      </c>
      <c r="L2092" s="3">
        <f t="shared" si="425"/>
        <v>48.6</v>
      </c>
      <c r="M2092" s="3">
        <f t="shared" si="426"/>
        <v>21.5</v>
      </c>
      <c r="N2092">
        <v>23</v>
      </c>
      <c r="O2092">
        <v>52</v>
      </c>
      <c r="P2092">
        <v>13</v>
      </c>
      <c r="Q2092">
        <v>1</v>
      </c>
      <c r="R2092">
        <v>14</v>
      </c>
      <c r="S2092">
        <v>0</v>
      </c>
      <c r="T2092">
        <v>0</v>
      </c>
      <c r="U2092">
        <f t="shared" si="416"/>
        <v>21.5</v>
      </c>
      <c r="V2092">
        <f t="shared" si="417"/>
        <v>48.6</v>
      </c>
      <c r="W2092">
        <f t="shared" si="418"/>
        <v>12.15</v>
      </c>
      <c r="X2092">
        <f t="shared" si="419"/>
        <v>0.93</v>
      </c>
      <c r="Y2092">
        <f t="shared" si="420"/>
        <v>13.08</v>
      </c>
      <c r="Z2092">
        <f t="shared" si="427"/>
        <v>0</v>
      </c>
      <c r="AA2092">
        <f t="shared" si="428"/>
        <v>0</v>
      </c>
    </row>
    <row r="2093" spans="1:27" x14ac:dyDescent="0.3">
      <c r="A2093" t="s">
        <v>4535</v>
      </c>
      <c r="B2093" t="s">
        <v>4368</v>
      </c>
      <c r="C2093" t="s">
        <v>2107</v>
      </c>
      <c r="D2093">
        <v>144</v>
      </c>
      <c r="E2093">
        <v>0</v>
      </c>
      <c r="F2093">
        <v>4</v>
      </c>
      <c r="G2093" s="4">
        <v>181</v>
      </c>
      <c r="H2093">
        <f t="shared" si="421"/>
        <v>79.56</v>
      </c>
      <c r="I2093">
        <f t="shared" si="422"/>
        <v>144</v>
      </c>
      <c r="J2093" s="3" t="str">
        <f t="shared" si="423"/>
        <v>PP</v>
      </c>
      <c r="K2093" s="3" t="str">
        <f t="shared" si="424"/>
        <v>PSOE</v>
      </c>
      <c r="L2093" s="3">
        <f t="shared" si="425"/>
        <v>41.67</v>
      </c>
      <c r="M2093" s="3">
        <f t="shared" si="426"/>
        <v>36.81</v>
      </c>
      <c r="N2093">
        <v>53</v>
      </c>
      <c r="O2093">
        <v>60</v>
      </c>
      <c r="P2093">
        <v>9</v>
      </c>
      <c r="Q2093">
        <v>0</v>
      </c>
      <c r="R2093">
        <v>13</v>
      </c>
      <c r="S2093">
        <v>0</v>
      </c>
      <c r="T2093">
        <v>1</v>
      </c>
      <c r="U2093">
        <f t="shared" si="416"/>
        <v>36.81</v>
      </c>
      <c r="V2093">
        <f t="shared" si="417"/>
        <v>41.67</v>
      </c>
      <c r="W2093">
        <f t="shared" si="418"/>
        <v>6.25</v>
      </c>
      <c r="X2093">
        <f t="shared" si="419"/>
        <v>0</v>
      </c>
      <c r="Y2093">
        <f t="shared" si="420"/>
        <v>9.0299999999999994</v>
      </c>
      <c r="Z2093">
        <f t="shared" si="427"/>
        <v>0</v>
      </c>
      <c r="AA2093">
        <f t="shared" si="428"/>
        <v>0.69</v>
      </c>
    </row>
    <row r="2094" spans="1:27" x14ac:dyDescent="0.3">
      <c r="A2094" t="s">
        <v>4535</v>
      </c>
      <c r="B2094" t="s">
        <v>4369</v>
      </c>
      <c r="C2094" t="s">
        <v>2108</v>
      </c>
      <c r="D2094">
        <v>320</v>
      </c>
      <c r="E2094">
        <v>3</v>
      </c>
      <c r="F2094">
        <v>7</v>
      </c>
      <c r="G2094" s="4">
        <v>394</v>
      </c>
      <c r="H2094">
        <f t="shared" si="421"/>
        <v>81.22</v>
      </c>
      <c r="I2094">
        <f t="shared" si="422"/>
        <v>317</v>
      </c>
      <c r="J2094" s="3" t="str">
        <f t="shared" si="423"/>
        <v>PP</v>
      </c>
      <c r="K2094" s="3" t="str">
        <f t="shared" si="424"/>
        <v>PSOE</v>
      </c>
      <c r="L2094" s="3">
        <f t="shared" si="425"/>
        <v>50.79</v>
      </c>
      <c r="M2094" s="3">
        <f t="shared" si="426"/>
        <v>22.08</v>
      </c>
      <c r="N2094">
        <v>70</v>
      </c>
      <c r="O2094">
        <v>161</v>
      </c>
      <c r="P2094">
        <v>21</v>
      </c>
      <c r="Q2094">
        <v>7</v>
      </c>
      <c r="R2094">
        <v>46</v>
      </c>
      <c r="S2094">
        <v>0</v>
      </c>
      <c r="T2094">
        <v>0</v>
      </c>
      <c r="U2094">
        <f t="shared" si="416"/>
        <v>22.08</v>
      </c>
      <c r="V2094">
        <f t="shared" si="417"/>
        <v>50.79</v>
      </c>
      <c r="W2094">
        <f t="shared" si="418"/>
        <v>6.62</v>
      </c>
      <c r="X2094">
        <f t="shared" si="419"/>
        <v>2.21</v>
      </c>
      <c r="Y2094">
        <f t="shared" si="420"/>
        <v>14.51</v>
      </c>
      <c r="Z2094">
        <f t="shared" si="427"/>
        <v>0</v>
      </c>
      <c r="AA2094">
        <f t="shared" si="428"/>
        <v>0</v>
      </c>
    </row>
    <row r="2095" spans="1:27" x14ac:dyDescent="0.3">
      <c r="A2095" t="s">
        <v>4535</v>
      </c>
      <c r="B2095" t="s">
        <v>4370</v>
      </c>
      <c r="C2095" t="s">
        <v>2109</v>
      </c>
      <c r="D2095">
        <v>280</v>
      </c>
      <c r="E2095">
        <v>0</v>
      </c>
      <c r="F2095">
        <v>3</v>
      </c>
      <c r="G2095" s="4">
        <v>334</v>
      </c>
      <c r="H2095">
        <f t="shared" si="421"/>
        <v>83.83</v>
      </c>
      <c r="I2095">
        <f t="shared" si="422"/>
        <v>280</v>
      </c>
      <c r="J2095" s="3" t="str">
        <f t="shared" si="423"/>
        <v>PP</v>
      </c>
      <c r="K2095" s="3" t="str">
        <f t="shared" si="424"/>
        <v>PSOE</v>
      </c>
      <c r="L2095" s="3">
        <f t="shared" si="425"/>
        <v>56.43</v>
      </c>
      <c r="M2095" s="3">
        <f t="shared" si="426"/>
        <v>34.64</v>
      </c>
      <c r="N2095">
        <v>97</v>
      </c>
      <c r="O2095">
        <v>158</v>
      </c>
      <c r="P2095">
        <v>4</v>
      </c>
      <c r="Q2095">
        <v>2</v>
      </c>
      <c r="R2095">
        <v>15</v>
      </c>
      <c r="S2095">
        <v>0</v>
      </c>
      <c r="T2095">
        <v>0</v>
      </c>
      <c r="U2095">
        <f t="shared" si="416"/>
        <v>34.64</v>
      </c>
      <c r="V2095">
        <f t="shared" si="417"/>
        <v>56.43</v>
      </c>
      <c r="W2095">
        <f t="shared" si="418"/>
        <v>1.43</v>
      </c>
      <c r="X2095">
        <f t="shared" si="419"/>
        <v>0.71</v>
      </c>
      <c r="Y2095">
        <f t="shared" si="420"/>
        <v>5.36</v>
      </c>
      <c r="Z2095">
        <f t="shared" si="427"/>
        <v>0</v>
      </c>
      <c r="AA2095">
        <f t="shared" si="428"/>
        <v>0</v>
      </c>
    </row>
    <row r="2096" spans="1:27" x14ac:dyDescent="0.3">
      <c r="A2096" t="s">
        <v>4535</v>
      </c>
      <c r="B2096" t="s">
        <v>4371</v>
      </c>
      <c r="C2096" t="s">
        <v>2110</v>
      </c>
      <c r="D2096">
        <v>107</v>
      </c>
      <c r="E2096">
        <v>3</v>
      </c>
      <c r="F2096">
        <v>3</v>
      </c>
      <c r="G2096" s="4">
        <v>136</v>
      </c>
      <c r="H2096">
        <f t="shared" si="421"/>
        <v>78.680000000000007</v>
      </c>
      <c r="I2096">
        <f t="shared" si="422"/>
        <v>104</v>
      </c>
      <c r="J2096" s="3" t="str">
        <f t="shared" si="423"/>
        <v>PP</v>
      </c>
      <c r="K2096" s="3" t="str">
        <f t="shared" si="424"/>
        <v>PSOE</v>
      </c>
      <c r="L2096" s="3">
        <f t="shared" si="425"/>
        <v>49.04</v>
      </c>
      <c r="M2096" s="3">
        <f t="shared" si="426"/>
        <v>25</v>
      </c>
      <c r="N2096">
        <v>26</v>
      </c>
      <c r="O2096">
        <v>51</v>
      </c>
      <c r="P2096">
        <v>8</v>
      </c>
      <c r="Q2096">
        <v>0</v>
      </c>
      <c r="R2096">
        <v>13</v>
      </c>
      <c r="S2096">
        <v>0</v>
      </c>
      <c r="T2096">
        <v>0</v>
      </c>
      <c r="U2096">
        <f t="shared" si="416"/>
        <v>25</v>
      </c>
      <c r="V2096">
        <f t="shared" si="417"/>
        <v>49.04</v>
      </c>
      <c r="W2096">
        <f t="shared" si="418"/>
        <v>7.69</v>
      </c>
      <c r="X2096">
        <f t="shared" si="419"/>
        <v>0</v>
      </c>
      <c r="Y2096">
        <f t="shared" si="420"/>
        <v>12.5</v>
      </c>
      <c r="Z2096">
        <f t="shared" si="427"/>
        <v>0</v>
      </c>
      <c r="AA2096">
        <f t="shared" si="428"/>
        <v>0</v>
      </c>
    </row>
    <row r="2097" spans="1:27" x14ac:dyDescent="0.3">
      <c r="A2097" t="s">
        <v>4535</v>
      </c>
      <c r="B2097" t="s">
        <v>4372</v>
      </c>
      <c r="C2097" t="s">
        <v>2111</v>
      </c>
      <c r="D2097">
        <v>90</v>
      </c>
      <c r="E2097">
        <v>2</v>
      </c>
      <c r="F2097">
        <v>2</v>
      </c>
      <c r="G2097" s="4">
        <v>115</v>
      </c>
      <c r="H2097">
        <f t="shared" si="421"/>
        <v>78.260000000000005</v>
      </c>
      <c r="I2097">
        <f t="shared" si="422"/>
        <v>88</v>
      </c>
      <c r="J2097" s="3" t="str">
        <f t="shared" si="423"/>
        <v>PSOE</v>
      </c>
      <c r="K2097" s="3" t="str">
        <f t="shared" si="424"/>
        <v>PP</v>
      </c>
      <c r="L2097" s="3">
        <f t="shared" si="425"/>
        <v>54.55</v>
      </c>
      <c r="M2097" s="3">
        <f t="shared" si="426"/>
        <v>26.14</v>
      </c>
      <c r="N2097">
        <v>48</v>
      </c>
      <c r="O2097">
        <v>23</v>
      </c>
      <c r="P2097">
        <v>1</v>
      </c>
      <c r="Q2097">
        <v>3</v>
      </c>
      <c r="R2097">
        <v>10</v>
      </c>
      <c r="S2097">
        <v>0</v>
      </c>
      <c r="T2097">
        <v>0</v>
      </c>
      <c r="U2097">
        <f t="shared" si="416"/>
        <v>54.55</v>
      </c>
      <c r="V2097">
        <f t="shared" si="417"/>
        <v>26.14</v>
      </c>
      <c r="W2097">
        <f t="shared" si="418"/>
        <v>1.1399999999999999</v>
      </c>
      <c r="X2097">
        <f t="shared" si="419"/>
        <v>3.41</v>
      </c>
      <c r="Y2097">
        <f t="shared" si="420"/>
        <v>11.36</v>
      </c>
      <c r="Z2097">
        <f t="shared" si="427"/>
        <v>0</v>
      </c>
      <c r="AA2097">
        <f t="shared" si="428"/>
        <v>0</v>
      </c>
    </row>
    <row r="2098" spans="1:27" x14ac:dyDescent="0.3">
      <c r="A2098" t="s">
        <v>4535</v>
      </c>
      <c r="B2098" t="s">
        <v>4373</v>
      </c>
      <c r="C2098" t="s">
        <v>2112</v>
      </c>
      <c r="D2098">
        <v>322</v>
      </c>
      <c r="E2098">
        <v>4</v>
      </c>
      <c r="F2098">
        <v>6</v>
      </c>
      <c r="G2098" s="4">
        <v>453</v>
      </c>
      <c r="H2098">
        <f t="shared" si="421"/>
        <v>71.08</v>
      </c>
      <c r="I2098">
        <f t="shared" si="422"/>
        <v>318</v>
      </c>
      <c r="J2098" s="3" t="str">
        <f t="shared" si="423"/>
        <v>PP</v>
      </c>
      <c r="K2098" s="3" t="str">
        <f t="shared" si="424"/>
        <v>PSOE</v>
      </c>
      <c r="L2098" s="3">
        <f t="shared" si="425"/>
        <v>43.08</v>
      </c>
      <c r="M2098" s="3">
        <f t="shared" si="426"/>
        <v>31.76</v>
      </c>
      <c r="N2098">
        <v>101</v>
      </c>
      <c r="O2098">
        <v>137</v>
      </c>
      <c r="P2098">
        <v>20</v>
      </c>
      <c r="Q2098">
        <v>6</v>
      </c>
      <c r="R2098">
        <v>35</v>
      </c>
      <c r="S2098">
        <v>0</v>
      </c>
      <c r="T2098">
        <v>3</v>
      </c>
      <c r="U2098">
        <f t="shared" si="416"/>
        <v>31.76</v>
      </c>
      <c r="V2098">
        <f t="shared" si="417"/>
        <v>43.08</v>
      </c>
      <c r="W2098">
        <f t="shared" si="418"/>
        <v>6.29</v>
      </c>
      <c r="X2098">
        <f t="shared" si="419"/>
        <v>1.89</v>
      </c>
      <c r="Y2098">
        <f t="shared" si="420"/>
        <v>11.01</v>
      </c>
      <c r="Z2098">
        <f t="shared" si="427"/>
        <v>0</v>
      </c>
      <c r="AA2098">
        <f t="shared" si="428"/>
        <v>0.94</v>
      </c>
    </row>
    <row r="2099" spans="1:27" x14ac:dyDescent="0.3">
      <c r="A2099" t="s">
        <v>4535</v>
      </c>
      <c r="B2099" t="s">
        <v>4374</v>
      </c>
      <c r="C2099" t="s">
        <v>2113</v>
      </c>
      <c r="D2099">
        <v>462</v>
      </c>
      <c r="E2099">
        <v>4</v>
      </c>
      <c r="F2099">
        <v>4</v>
      </c>
      <c r="G2099" s="4">
        <v>560</v>
      </c>
      <c r="H2099">
        <f t="shared" si="421"/>
        <v>82.5</v>
      </c>
      <c r="I2099">
        <f t="shared" si="422"/>
        <v>458</v>
      </c>
      <c r="J2099" s="3" t="str">
        <f t="shared" si="423"/>
        <v>PP</v>
      </c>
      <c r="K2099" s="3" t="str">
        <f t="shared" si="424"/>
        <v>PSOE</v>
      </c>
      <c r="L2099" s="3">
        <f t="shared" si="425"/>
        <v>49.13</v>
      </c>
      <c r="M2099" s="3">
        <f t="shared" si="426"/>
        <v>32.31</v>
      </c>
      <c r="N2099">
        <v>148</v>
      </c>
      <c r="O2099">
        <v>225</v>
      </c>
      <c r="P2099">
        <v>25</v>
      </c>
      <c r="Q2099">
        <v>5</v>
      </c>
      <c r="R2099">
        <v>38</v>
      </c>
      <c r="S2099">
        <v>0</v>
      </c>
      <c r="T2099">
        <v>6</v>
      </c>
      <c r="U2099">
        <f t="shared" si="416"/>
        <v>32.31</v>
      </c>
      <c r="V2099">
        <f t="shared" si="417"/>
        <v>49.13</v>
      </c>
      <c r="W2099">
        <f t="shared" si="418"/>
        <v>5.46</v>
      </c>
      <c r="X2099">
        <f t="shared" si="419"/>
        <v>1.0900000000000001</v>
      </c>
      <c r="Y2099">
        <f t="shared" si="420"/>
        <v>8.3000000000000007</v>
      </c>
      <c r="Z2099">
        <f t="shared" si="427"/>
        <v>0</v>
      </c>
      <c r="AA2099">
        <f t="shared" si="428"/>
        <v>1.31</v>
      </c>
    </row>
    <row r="2100" spans="1:27" x14ac:dyDescent="0.3">
      <c r="A2100" t="s">
        <v>4535</v>
      </c>
      <c r="B2100" t="s">
        <v>4375</v>
      </c>
      <c r="C2100" t="s">
        <v>2114</v>
      </c>
      <c r="D2100">
        <v>262</v>
      </c>
      <c r="E2100">
        <v>1</v>
      </c>
      <c r="F2100">
        <v>5</v>
      </c>
      <c r="G2100" s="4">
        <v>345</v>
      </c>
      <c r="H2100">
        <f t="shared" si="421"/>
        <v>75.94</v>
      </c>
      <c r="I2100">
        <f t="shared" si="422"/>
        <v>261</v>
      </c>
      <c r="J2100" s="3" t="str">
        <f t="shared" si="423"/>
        <v>PP</v>
      </c>
      <c r="K2100" s="3" t="str">
        <f t="shared" si="424"/>
        <v>PSOE</v>
      </c>
      <c r="L2100" s="3">
        <f t="shared" si="425"/>
        <v>39.85</v>
      </c>
      <c r="M2100" s="3">
        <f t="shared" si="426"/>
        <v>29.5</v>
      </c>
      <c r="N2100">
        <v>77</v>
      </c>
      <c r="O2100">
        <v>104</v>
      </c>
      <c r="P2100">
        <v>14</v>
      </c>
      <c r="Q2100">
        <v>17</v>
      </c>
      <c r="R2100">
        <v>20</v>
      </c>
      <c r="S2100">
        <v>0</v>
      </c>
      <c r="T2100">
        <v>0</v>
      </c>
      <c r="U2100">
        <f t="shared" si="416"/>
        <v>29.5</v>
      </c>
      <c r="V2100">
        <f t="shared" si="417"/>
        <v>39.85</v>
      </c>
      <c r="W2100">
        <f t="shared" si="418"/>
        <v>5.36</v>
      </c>
      <c r="X2100">
        <f t="shared" si="419"/>
        <v>6.51</v>
      </c>
      <c r="Y2100">
        <f t="shared" si="420"/>
        <v>7.66</v>
      </c>
      <c r="Z2100">
        <f t="shared" si="427"/>
        <v>0</v>
      </c>
      <c r="AA2100">
        <f t="shared" si="428"/>
        <v>0</v>
      </c>
    </row>
    <row r="2101" spans="1:27" x14ac:dyDescent="0.3">
      <c r="A2101" t="s">
        <v>4535</v>
      </c>
      <c r="B2101" t="s">
        <v>4376</v>
      </c>
      <c r="C2101" t="s">
        <v>2115</v>
      </c>
      <c r="D2101">
        <v>95</v>
      </c>
      <c r="E2101">
        <v>3</v>
      </c>
      <c r="F2101">
        <v>4</v>
      </c>
      <c r="G2101" s="4">
        <v>121</v>
      </c>
      <c r="H2101">
        <f t="shared" si="421"/>
        <v>78.510000000000005</v>
      </c>
      <c r="I2101">
        <f t="shared" si="422"/>
        <v>92</v>
      </c>
      <c r="J2101" s="3" t="str">
        <f t="shared" si="423"/>
        <v>PP</v>
      </c>
      <c r="K2101" s="3" t="str">
        <f t="shared" si="424"/>
        <v>PSOE</v>
      </c>
      <c r="L2101" s="3">
        <f t="shared" si="425"/>
        <v>57.61</v>
      </c>
      <c r="M2101" s="3">
        <f t="shared" si="426"/>
        <v>26.09</v>
      </c>
      <c r="N2101">
        <v>24</v>
      </c>
      <c r="O2101">
        <v>53</v>
      </c>
      <c r="P2101">
        <v>5</v>
      </c>
      <c r="Q2101">
        <v>0</v>
      </c>
      <c r="R2101">
        <v>3</v>
      </c>
      <c r="S2101">
        <v>0</v>
      </c>
      <c r="T2101">
        <v>0</v>
      </c>
      <c r="U2101">
        <f t="shared" si="416"/>
        <v>26.09</v>
      </c>
      <c r="V2101">
        <f t="shared" si="417"/>
        <v>57.61</v>
      </c>
      <c r="W2101">
        <f t="shared" si="418"/>
        <v>5.43</v>
      </c>
      <c r="X2101">
        <f t="shared" si="419"/>
        <v>0</v>
      </c>
      <c r="Y2101">
        <f t="shared" si="420"/>
        <v>3.26</v>
      </c>
      <c r="Z2101">
        <f t="shared" si="427"/>
        <v>0</v>
      </c>
      <c r="AA2101">
        <f t="shared" si="428"/>
        <v>0</v>
      </c>
    </row>
    <row r="2102" spans="1:27" x14ac:dyDescent="0.3">
      <c r="A2102" t="s">
        <v>4535</v>
      </c>
      <c r="B2102" t="s">
        <v>4377</v>
      </c>
      <c r="C2102" t="s">
        <v>2116</v>
      </c>
      <c r="D2102">
        <v>93</v>
      </c>
      <c r="E2102">
        <v>0</v>
      </c>
      <c r="F2102">
        <v>2</v>
      </c>
      <c r="G2102" s="4">
        <v>118</v>
      </c>
      <c r="H2102">
        <f t="shared" si="421"/>
        <v>78.81</v>
      </c>
      <c r="I2102">
        <f t="shared" si="422"/>
        <v>93</v>
      </c>
      <c r="J2102" s="3" t="str">
        <f t="shared" si="423"/>
        <v>PSOE</v>
      </c>
      <c r="K2102" s="3" t="str">
        <f t="shared" si="424"/>
        <v>PP</v>
      </c>
      <c r="L2102" s="3">
        <f t="shared" si="425"/>
        <v>45.16</v>
      </c>
      <c r="M2102" s="3">
        <f t="shared" si="426"/>
        <v>33.33</v>
      </c>
      <c r="N2102">
        <v>42</v>
      </c>
      <c r="O2102">
        <v>31</v>
      </c>
      <c r="P2102">
        <v>0</v>
      </c>
      <c r="Q2102">
        <v>7</v>
      </c>
      <c r="R2102">
        <v>8</v>
      </c>
      <c r="S2102">
        <v>0</v>
      </c>
      <c r="T2102">
        <v>3</v>
      </c>
      <c r="U2102">
        <f t="shared" si="416"/>
        <v>45.16</v>
      </c>
      <c r="V2102">
        <f t="shared" si="417"/>
        <v>33.33</v>
      </c>
      <c r="W2102">
        <f t="shared" si="418"/>
        <v>0</v>
      </c>
      <c r="X2102">
        <f t="shared" si="419"/>
        <v>7.53</v>
      </c>
      <c r="Y2102">
        <f t="shared" si="420"/>
        <v>8.6</v>
      </c>
      <c r="Z2102">
        <f t="shared" si="427"/>
        <v>0</v>
      </c>
      <c r="AA2102">
        <f t="shared" si="428"/>
        <v>3.23</v>
      </c>
    </row>
    <row r="2103" spans="1:27" x14ac:dyDescent="0.3">
      <c r="A2103" t="s">
        <v>4535</v>
      </c>
      <c r="B2103" t="s">
        <v>4378</v>
      </c>
      <c r="C2103" t="s">
        <v>2117</v>
      </c>
      <c r="D2103">
        <v>148</v>
      </c>
      <c r="E2103">
        <v>1</v>
      </c>
      <c r="F2103">
        <v>3</v>
      </c>
      <c r="G2103" s="4">
        <v>165</v>
      </c>
      <c r="H2103">
        <f t="shared" si="421"/>
        <v>89.7</v>
      </c>
      <c r="I2103">
        <f t="shared" si="422"/>
        <v>147</v>
      </c>
      <c r="J2103" s="3" t="str">
        <f t="shared" si="423"/>
        <v>PP</v>
      </c>
      <c r="K2103" s="3" t="str">
        <f t="shared" si="424"/>
        <v>Ciudadanos</v>
      </c>
      <c r="L2103" s="3">
        <f t="shared" si="425"/>
        <v>52.38</v>
      </c>
      <c r="M2103" s="3">
        <f t="shared" si="426"/>
        <v>19.73</v>
      </c>
      <c r="N2103">
        <v>23</v>
      </c>
      <c r="O2103">
        <v>77</v>
      </c>
      <c r="P2103">
        <v>13</v>
      </c>
      <c r="Q2103">
        <v>2</v>
      </c>
      <c r="R2103">
        <v>29</v>
      </c>
      <c r="S2103">
        <v>0</v>
      </c>
      <c r="T2103">
        <v>0</v>
      </c>
      <c r="U2103">
        <f t="shared" si="416"/>
        <v>15.65</v>
      </c>
      <c r="V2103">
        <f t="shared" si="417"/>
        <v>52.38</v>
      </c>
      <c r="W2103">
        <f t="shared" si="418"/>
        <v>8.84</v>
      </c>
      <c r="X2103">
        <f t="shared" si="419"/>
        <v>1.36</v>
      </c>
      <c r="Y2103">
        <f t="shared" si="420"/>
        <v>19.73</v>
      </c>
      <c r="Z2103">
        <f t="shared" si="427"/>
        <v>0</v>
      </c>
      <c r="AA2103">
        <f t="shared" si="428"/>
        <v>0</v>
      </c>
    </row>
    <row r="2104" spans="1:27" x14ac:dyDescent="0.3">
      <c r="A2104" t="s">
        <v>4535</v>
      </c>
      <c r="B2104" t="s">
        <v>4379</v>
      </c>
      <c r="C2104" t="s">
        <v>2118</v>
      </c>
      <c r="D2104">
        <v>35</v>
      </c>
      <c r="E2104">
        <v>0</v>
      </c>
      <c r="F2104">
        <v>1</v>
      </c>
      <c r="G2104" s="4">
        <v>40</v>
      </c>
      <c r="H2104">
        <f t="shared" si="421"/>
        <v>87.5</v>
      </c>
      <c r="I2104">
        <f t="shared" si="422"/>
        <v>35</v>
      </c>
      <c r="J2104" s="3" t="str">
        <f t="shared" si="423"/>
        <v>PSOE</v>
      </c>
      <c r="K2104" s="3" t="str">
        <f t="shared" si="424"/>
        <v>PP</v>
      </c>
      <c r="L2104" s="3">
        <f t="shared" si="425"/>
        <v>40</v>
      </c>
      <c r="M2104" s="3">
        <f t="shared" si="426"/>
        <v>37.14</v>
      </c>
      <c r="N2104">
        <v>14</v>
      </c>
      <c r="O2104">
        <v>13</v>
      </c>
      <c r="P2104">
        <v>0</v>
      </c>
      <c r="Q2104">
        <v>3</v>
      </c>
      <c r="R2104">
        <v>0</v>
      </c>
      <c r="S2104">
        <v>0</v>
      </c>
      <c r="T2104">
        <v>1</v>
      </c>
      <c r="U2104">
        <f t="shared" si="416"/>
        <v>40</v>
      </c>
      <c r="V2104">
        <f t="shared" si="417"/>
        <v>37.14</v>
      </c>
      <c r="W2104">
        <f t="shared" si="418"/>
        <v>0</v>
      </c>
      <c r="X2104">
        <f t="shared" si="419"/>
        <v>8.57</v>
      </c>
      <c r="Y2104">
        <f t="shared" si="420"/>
        <v>0</v>
      </c>
      <c r="Z2104">
        <f t="shared" si="427"/>
        <v>0</v>
      </c>
      <c r="AA2104">
        <f t="shared" si="428"/>
        <v>2.86</v>
      </c>
    </row>
    <row r="2105" spans="1:27" x14ac:dyDescent="0.3">
      <c r="A2105" t="s">
        <v>4535</v>
      </c>
      <c r="B2105" t="s">
        <v>4380</v>
      </c>
      <c r="C2105" t="s">
        <v>2119</v>
      </c>
      <c r="D2105">
        <v>141</v>
      </c>
      <c r="E2105">
        <v>2</v>
      </c>
      <c r="F2105">
        <v>1</v>
      </c>
      <c r="G2105" s="4">
        <v>168</v>
      </c>
      <c r="H2105">
        <f t="shared" si="421"/>
        <v>83.93</v>
      </c>
      <c r="I2105">
        <f t="shared" si="422"/>
        <v>139</v>
      </c>
      <c r="J2105" s="3" t="str">
        <f t="shared" si="423"/>
        <v>PP</v>
      </c>
      <c r="K2105" s="3" t="str">
        <f t="shared" si="424"/>
        <v>PSOE</v>
      </c>
      <c r="L2105" s="3">
        <f t="shared" si="425"/>
        <v>40.29</v>
      </c>
      <c r="M2105" s="3">
        <f t="shared" si="426"/>
        <v>37.409999999999997</v>
      </c>
      <c r="N2105">
        <v>52</v>
      </c>
      <c r="O2105">
        <v>56</v>
      </c>
      <c r="P2105">
        <v>8</v>
      </c>
      <c r="Q2105">
        <v>4</v>
      </c>
      <c r="R2105">
        <v>16</v>
      </c>
      <c r="S2105">
        <v>0</v>
      </c>
      <c r="T2105">
        <v>1</v>
      </c>
      <c r="U2105">
        <f t="shared" si="416"/>
        <v>37.409999999999997</v>
      </c>
      <c r="V2105">
        <f t="shared" si="417"/>
        <v>40.29</v>
      </c>
      <c r="W2105">
        <f t="shared" si="418"/>
        <v>5.76</v>
      </c>
      <c r="X2105">
        <f t="shared" si="419"/>
        <v>2.88</v>
      </c>
      <c r="Y2105">
        <f t="shared" si="420"/>
        <v>11.51</v>
      </c>
      <c r="Z2105">
        <f t="shared" si="427"/>
        <v>0</v>
      </c>
      <c r="AA2105">
        <f t="shared" si="428"/>
        <v>0.72</v>
      </c>
    </row>
    <row r="2106" spans="1:27" x14ac:dyDescent="0.3">
      <c r="A2106" t="s">
        <v>4535</v>
      </c>
      <c r="B2106" t="s">
        <v>4381</v>
      </c>
      <c r="C2106" t="s">
        <v>2120</v>
      </c>
      <c r="D2106">
        <v>274</v>
      </c>
      <c r="E2106">
        <v>15</v>
      </c>
      <c r="F2106">
        <v>6</v>
      </c>
      <c r="G2106" s="4">
        <v>360</v>
      </c>
      <c r="H2106">
        <f t="shared" si="421"/>
        <v>76.11</v>
      </c>
      <c r="I2106">
        <f t="shared" si="422"/>
        <v>259</v>
      </c>
      <c r="J2106" s="3" t="str">
        <f t="shared" si="423"/>
        <v>PP</v>
      </c>
      <c r="K2106" s="3" t="str">
        <f t="shared" si="424"/>
        <v>PSOE</v>
      </c>
      <c r="L2106" s="3">
        <f t="shared" si="425"/>
        <v>39.380000000000003</v>
      </c>
      <c r="M2106" s="3">
        <f t="shared" si="426"/>
        <v>37.840000000000003</v>
      </c>
      <c r="N2106">
        <v>98</v>
      </c>
      <c r="O2106">
        <v>102</v>
      </c>
      <c r="P2106">
        <v>12</v>
      </c>
      <c r="Q2106">
        <v>10</v>
      </c>
      <c r="R2106">
        <v>26</v>
      </c>
      <c r="S2106">
        <v>0</v>
      </c>
      <c r="T2106">
        <v>1</v>
      </c>
      <c r="U2106">
        <f t="shared" si="416"/>
        <v>37.840000000000003</v>
      </c>
      <c r="V2106">
        <f t="shared" si="417"/>
        <v>39.380000000000003</v>
      </c>
      <c r="W2106">
        <f t="shared" si="418"/>
        <v>4.63</v>
      </c>
      <c r="X2106">
        <f t="shared" si="419"/>
        <v>3.86</v>
      </c>
      <c r="Y2106">
        <f t="shared" si="420"/>
        <v>10.039999999999999</v>
      </c>
      <c r="Z2106">
        <f t="shared" si="427"/>
        <v>0</v>
      </c>
      <c r="AA2106">
        <f t="shared" si="428"/>
        <v>0.39</v>
      </c>
    </row>
    <row r="2107" spans="1:27" x14ac:dyDescent="0.3">
      <c r="A2107" t="s">
        <v>4535</v>
      </c>
      <c r="B2107" t="s">
        <v>4382</v>
      </c>
      <c r="C2107" t="s">
        <v>2121</v>
      </c>
      <c r="D2107">
        <v>313</v>
      </c>
      <c r="E2107">
        <v>3</v>
      </c>
      <c r="F2107">
        <v>8</v>
      </c>
      <c r="G2107" s="4">
        <v>437</v>
      </c>
      <c r="H2107">
        <f t="shared" si="421"/>
        <v>71.62</v>
      </c>
      <c r="I2107">
        <f t="shared" si="422"/>
        <v>310</v>
      </c>
      <c r="J2107" s="3" t="str">
        <f t="shared" si="423"/>
        <v>PSOE</v>
      </c>
      <c r="K2107" s="3" t="str">
        <f t="shared" si="424"/>
        <v>PP</v>
      </c>
      <c r="L2107" s="3">
        <f t="shared" si="425"/>
        <v>36.770000000000003</v>
      </c>
      <c r="M2107" s="3">
        <f t="shared" si="426"/>
        <v>27.42</v>
      </c>
      <c r="N2107">
        <v>114</v>
      </c>
      <c r="O2107">
        <v>85</v>
      </c>
      <c r="P2107">
        <v>9</v>
      </c>
      <c r="Q2107">
        <v>6</v>
      </c>
      <c r="R2107">
        <v>62</v>
      </c>
      <c r="S2107">
        <v>0</v>
      </c>
      <c r="T2107">
        <v>0</v>
      </c>
      <c r="U2107">
        <f t="shared" si="416"/>
        <v>36.770000000000003</v>
      </c>
      <c r="V2107">
        <f t="shared" si="417"/>
        <v>27.42</v>
      </c>
      <c r="W2107">
        <f t="shared" si="418"/>
        <v>2.9</v>
      </c>
      <c r="X2107">
        <f t="shared" si="419"/>
        <v>1.94</v>
      </c>
      <c r="Y2107">
        <f t="shared" si="420"/>
        <v>20</v>
      </c>
      <c r="Z2107">
        <f t="shared" si="427"/>
        <v>0</v>
      </c>
      <c r="AA2107">
        <f t="shared" si="428"/>
        <v>0</v>
      </c>
    </row>
    <row r="2108" spans="1:27" x14ac:dyDescent="0.3">
      <c r="A2108" t="s">
        <v>4535</v>
      </c>
      <c r="B2108" t="s">
        <v>4383</v>
      </c>
      <c r="C2108" t="s">
        <v>2122</v>
      </c>
      <c r="D2108">
        <v>156</v>
      </c>
      <c r="E2108">
        <v>0</v>
      </c>
      <c r="F2108">
        <v>1</v>
      </c>
      <c r="G2108" s="4">
        <v>193</v>
      </c>
      <c r="H2108">
        <f t="shared" si="421"/>
        <v>80.83</v>
      </c>
      <c r="I2108">
        <f t="shared" si="422"/>
        <v>156</v>
      </c>
      <c r="J2108" s="3" t="str">
        <f t="shared" si="423"/>
        <v>PP</v>
      </c>
      <c r="K2108" s="3" t="str">
        <f t="shared" si="424"/>
        <v>PSOE</v>
      </c>
      <c r="L2108" s="3">
        <f t="shared" si="425"/>
        <v>50</v>
      </c>
      <c r="M2108" s="3">
        <f t="shared" si="426"/>
        <v>28.85</v>
      </c>
      <c r="N2108">
        <v>45</v>
      </c>
      <c r="O2108">
        <v>78</v>
      </c>
      <c r="P2108">
        <v>9</v>
      </c>
      <c r="Q2108">
        <v>4</v>
      </c>
      <c r="R2108">
        <v>15</v>
      </c>
      <c r="S2108">
        <v>0</v>
      </c>
      <c r="T2108">
        <v>1</v>
      </c>
      <c r="U2108">
        <f t="shared" si="416"/>
        <v>28.85</v>
      </c>
      <c r="V2108">
        <f t="shared" si="417"/>
        <v>50</v>
      </c>
      <c r="W2108">
        <f t="shared" si="418"/>
        <v>5.77</v>
      </c>
      <c r="X2108">
        <f t="shared" si="419"/>
        <v>2.56</v>
      </c>
      <c r="Y2108">
        <f t="shared" si="420"/>
        <v>9.6199999999999992</v>
      </c>
      <c r="Z2108">
        <f t="shared" si="427"/>
        <v>0</v>
      </c>
      <c r="AA2108">
        <f t="shared" si="428"/>
        <v>0.64</v>
      </c>
    </row>
    <row r="2109" spans="1:27" x14ac:dyDescent="0.3">
      <c r="A2109" t="s">
        <v>4535</v>
      </c>
      <c r="B2109" t="s">
        <v>4384</v>
      </c>
      <c r="C2109" t="s">
        <v>2123</v>
      </c>
      <c r="D2109">
        <v>172</v>
      </c>
      <c r="E2109">
        <v>0</v>
      </c>
      <c r="F2109">
        <v>3</v>
      </c>
      <c r="G2109" s="4">
        <v>221</v>
      </c>
      <c r="H2109">
        <f t="shared" si="421"/>
        <v>77.83</v>
      </c>
      <c r="I2109">
        <f t="shared" si="422"/>
        <v>172</v>
      </c>
      <c r="J2109" s="3" t="str">
        <f t="shared" si="423"/>
        <v>PSOE</v>
      </c>
      <c r="K2109" s="3" t="str">
        <f t="shared" si="424"/>
        <v>PP</v>
      </c>
      <c r="L2109" s="3">
        <f t="shared" si="425"/>
        <v>54.65</v>
      </c>
      <c r="M2109" s="3">
        <f t="shared" si="426"/>
        <v>20.93</v>
      </c>
      <c r="N2109">
        <v>94</v>
      </c>
      <c r="O2109">
        <v>36</v>
      </c>
      <c r="P2109">
        <v>6</v>
      </c>
      <c r="Q2109">
        <v>5</v>
      </c>
      <c r="R2109">
        <v>18</v>
      </c>
      <c r="S2109">
        <v>0</v>
      </c>
      <c r="T2109">
        <v>0</v>
      </c>
      <c r="U2109">
        <f t="shared" si="416"/>
        <v>54.65</v>
      </c>
      <c r="V2109">
        <f t="shared" si="417"/>
        <v>20.93</v>
      </c>
      <c r="W2109">
        <f t="shared" si="418"/>
        <v>3.49</v>
      </c>
      <c r="X2109">
        <f t="shared" si="419"/>
        <v>2.91</v>
      </c>
      <c r="Y2109">
        <f t="shared" si="420"/>
        <v>10.47</v>
      </c>
      <c r="Z2109">
        <f t="shared" si="427"/>
        <v>0</v>
      </c>
      <c r="AA2109">
        <f t="shared" si="428"/>
        <v>0</v>
      </c>
    </row>
    <row r="2110" spans="1:27" x14ac:dyDescent="0.3">
      <c r="A2110" t="s">
        <v>4535</v>
      </c>
      <c r="B2110" t="s">
        <v>4385</v>
      </c>
      <c r="C2110" t="s">
        <v>2124</v>
      </c>
      <c r="D2110">
        <v>43</v>
      </c>
      <c r="E2110">
        <v>0</v>
      </c>
      <c r="F2110">
        <v>0</v>
      </c>
      <c r="G2110" s="4">
        <v>55</v>
      </c>
      <c r="H2110">
        <f t="shared" si="421"/>
        <v>78.180000000000007</v>
      </c>
      <c r="I2110">
        <f t="shared" si="422"/>
        <v>43</v>
      </c>
      <c r="J2110" s="3" t="str">
        <f t="shared" si="423"/>
        <v>PSOE</v>
      </c>
      <c r="K2110" s="3" t="str">
        <f t="shared" si="424"/>
        <v>PP</v>
      </c>
      <c r="L2110" s="3">
        <f t="shared" si="425"/>
        <v>55.81</v>
      </c>
      <c r="M2110" s="3">
        <f t="shared" si="426"/>
        <v>32.56</v>
      </c>
      <c r="N2110">
        <v>24</v>
      </c>
      <c r="O2110">
        <v>14</v>
      </c>
      <c r="P2110">
        <v>0</v>
      </c>
      <c r="Q2110">
        <v>1</v>
      </c>
      <c r="R2110">
        <v>4</v>
      </c>
      <c r="S2110">
        <v>0</v>
      </c>
      <c r="T2110">
        <v>0</v>
      </c>
      <c r="U2110">
        <f t="shared" si="416"/>
        <v>55.81</v>
      </c>
      <c r="V2110">
        <f t="shared" si="417"/>
        <v>32.56</v>
      </c>
      <c r="W2110">
        <f t="shared" si="418"/>
        <v>0</v>
      </c>
      <c r="X2110">
        <f t="shared" si="419"/>
        <v>2.33</v>
      </c>
      <c r="Y2110">
        <f t="shared" si="420"/>
        <v>9.3000000000000007</v>
      </c>
      <c r="Z2110">
        <f t="shared" si="427"/>
        <v>0</v>
      </c>
      <c r="AA2110">
        <f t="shared" si="428"/>
        <v>0</v>
      </c>
    </row>
    <row r="2111" spans="1:27" x14ac:dyDescent="0.3">
      <c r="A2111" t="s">
        <v>4535</v>
      </c>
      <c r="B2111" t="s">
        <v>4386</v>
      </c>
      <c r="C2111" t="s">
        <v>2125</v>
      </c>
      <c r="D2111">
        <v>267</v>
      </c>
      <c r="E2111">
        <v>2</v>
      </c>
      <c r="F2111">
        <v>6</v>
      </c>
      <c r="G2111" s="4">
        <v>364</v>
      </c>
      <c r="H2111">
        <f t="shared" si="421"/>
        <v>73.349999999999994</v>
      </c>
      <c r="I2111">
        <f t="shared" si="422"/>
        <v>265</v>
      </c>
      <c r="J2111" s="3" t="str">
        <f t="shared" si="423"/>
        <v>PP</v>
      </c>
      <c r="K2111" s="3" t="str">
        <f t="shared" si="424"/>
        <v>PSOE</v>
      </c>
      <c r="L2111" s="3">
        <f t="shared" si="425"/>
        <v>41.13</v>
      </c>
      <c r="M2111" s="3">
        <f t="shared" si="426"/>
        <v>22.26</v>
      </c>
      <c r="N2111">
        <v>59</v>
      </c>
      <c r="O2111">
        <v>109</v>
      </c>
      <c r="P2111">
        <v>11</v>
      </c>
      <c r="Q2111">
        <v>15</v>
      </c>
      <c r="R2111">
        <v>42</v>
      </c>
      <c r="S2111">
        <v>0</v>
      </c>
      <c r="T2111">
        <v>14</v>
      </c>
      <c r="U2111">
        <f t="shared" si="416"/>
        <v>22.26</v>
      </c>
      <c r="V2111">
        <f t="shared" si="417"/>
        <v>41.13</v>
      </c>
      <c r="W2111">
        <f t="shared" si="418"/>
        <v>4.1500000000000004</v>
      </c>
      <c r="X2111">
        <f t="shared" si="419"/>
        <v>5.66</v>
      </c>
      <c r="Y2111">
        <f t="shared" si="420"/>
        <v>15.85</v>
      </c>
      <c r="Z2111">
        <f t="shared" si="427"/>
        <v>0</v>
      </c>
      <c r="AA2111">
        <f t="shared" si="428"/>
        <v>5.28</v>
      </c>
    </row>
    <row r="2112" spans="1:27" x14ac:dyDescent="0.3">
      <c r="A2112" t="s">
        <v>4535</v>
      </c>
      <c r="B2112" t="s">
        <v>4387</v>
      </c>
      <c r="C2112" t="s">
        <v>2126</v>
      </c>
      <c r="D2112">
        <v>594</v>
      </c>
      <c r="E2112">
        <v>7</v>
      </c>
      <c r="F2112">
        <v>7</v>
      </c>
      <c r="G2112" s="4">
        <v>776</v>
      </c>
      <c r="H2112">
        <f t="shared" si="421"/>
        <v>76.55</v>
      </c>
      <c r="I2112">
        <f t="shared" si="422"/>
        <v>587</v>
      </c>
      <c r="J2112" s="3" t="str">
        <f t="shared" si="423"/>
        <v>PP</v>
      </c>
      <c r="K2112" s="3" t="str">
        <f t="shared" si="424"/>
        <v>PSOE</v>
      </c>
      <c r="L2112" s="3">
        <f t="shared" si="425"/>
        <v>34.58</v>
      </c>
      <c r="M2112" s="3">
        <f t="shared" si="426"/>
        <v>32.03</v>
      </c>
      <c r="N2112">
        <v>188</v>
      </c>
      <c r="O2112">
        <v>203</v>
      </c>
      <c r="P2112">
        <v>45</v>
      </c>
      <c r="Q2112">
        <v>16</v>
      </c>
      <c r="R2112">
        <v>82</v>
      </c>
      <c r="S2112">
        <v>0</v>
      </c>
      <c r="T2112">
        <v>1</v>
      </c>
      <c r="U2112">
        <f t="shared" si="416"/>
        <v>32.03</v>
      </c>
      <c r="V2112">
        <f t="shared" si="417"/>
        <v>34.58</v>
      </c>
      <c r="W2112">
        <f t="shared" si="418"/>
        <v>7.67</v>
      </c>
      <c r="X2112">
        <f t="shared" si="419"/>
        <v>2.73</v>
      </c>
      <c r="Y2112">
        <f t="shared" si="420"/>
        <v>13.97</v>
      </c>
      <c r="Z2112">
        <f t="shared" si="427"/>
        <v>0</v>
      </c>
      <c r="AA2112">
        <f t="shared" si="428"/>
        <v>0.17</v>
      </c>
    </row>
    <row r="2113" spans="1:27" x14ac:dyDescent="0.3">
      <c r="A2113" t="s">
        <v>4535</v>
      </c>
      <c r="B2113" t="s">
        <v>4388</v>
      </c>
      <c r="C2113" t="s">
        <v>2127</v>
      </c>
      <c r="D2113">
        <v>452</v>
      </c>
      <c r="E2113">
        <v>3</v>
      </c>
      <c r="F2113">
        <v>6</v>
      </c>
      <c r="G2113" s="4">
        <v>532</v>
      </c>
      <c r="H2113">
        <f t="shared" si="421"/>
        <v>84.96</v>
      </c>
      <c r="I2113">
        <f t="shared" si="422"/>
        <v>449</v>
      </c>
      <c r="J2113" s="3" t="str">
        <f t="shared" si="423"/>
        <v>PSOE</v>
      </c>
      <c r="K2113" s="3" t="str">
        <f t="shared" si="424"/>
        <v>PP</v>
      </c>
      <c r="L2113" s="3">
        <f t="shared" si="425"/>
        <v>39.200000000000003</v>
      </c>
      <c r="M2113" s="3">
        <f t="shared" si="426"/>
        <v>34.74</v>
      </c>
      <c r="N2113">
        <v>176</v>
      </c>
      <c r="O2113">
        <v>156</v>
      </c>
      <c r="P2113">
        <v>22</v>
      </c>
      <c r="Q2113">
        <v>23</v>
      </c>
      <c r="R2113">
        <v>45</v>
      </c>
      <c r="S2113">
        <v>0</v>
      </c>
      <c r="T2113">
        <v>1</v>
      </c>
      <c r="U2113">
        <f t="shared" si="416"/>
        <v>39.200000000000003</v>
      </c>
      <c r="V2113">
        <f t="shared" si="417"/>
        <v>34.74</v>
      </c>
      <c r="W2113">
        <f t="shared" si="418"/>
        <v>4.9000000000000004</v>
      </c>
      <c r="X2113">
        <f t="shared" si="419"/>
        <v>5.12</v>
      </c>
      <c r="Y2113">
        <f t="shared" si="420"/>
        <v>10.02</v>
      </c>
      <c r="Z2113">
        <f t="shared" si="427"/>
        <v>0</v>
      </c>
      <c r="AA2113">
        <f t="shared" si="428"/>
        <v>0.22</v>
      </c>
    </row>
    <row r="2114" spans="1:27" x14ac:dyDescent="0.3">
      <c r="A2114" t="s">
        <v>4535</v>
      </c>
      <c r="B2114" t="s">
        <v>4389</v>
      </c>
      <c r="C2114" t="s">
        <v>2128</v>
      </c>
      <c r="D2114">
        <v>196</v>
      </c>
      <c r="E2114">
        <v>6</v>
      </c>
      <c r="F2114">
        <v>2</v>
      </c>
      <c r="G2114" s="4">
        <v>239</v>
      </c>
      <c r="H2114">
        <f t="shared" si="421"/>
        <v>82.01</v>
      </c>
      <c r="I2114">
        <f t="shared" si="422"/>
        <v>190</v>
      </c>
      <c r="J2114" s="3" t="str">
        <f t="shared" si="423"/>
        <v>PSOE</v>
      </c>
      <c r="K2114" s="3" t="str">
        <f t="shared" si="424"/>
        <v>PP</v>
      </c>
      <c r="L2114" s="3">
        <f t="shared" si="425"/>
        <v>32.11</v>
      </c>
      <c r="M2114" s="3">
        <f t="shared" si="426"/>
        <v>31.58</v>
      </c>
      <c r="N2114">
        <v>61</v>
      </c>
      <c r="O2114">
        <v>60</v>
      </c>
      <c r="P2114">
        <v>11</v>
      </c>
      <c r="Q2114">
        <v>9</v>
      </c>
      <c r="R2114">
        <v>36</v>
      </c>
      <c r="S2114">
        <v>0</v>
      </c>
      <c r="T2114">
        <v>0</v>
      </c>
      <c r="U2114">
        <f t="shared" ref="U2114:U2177" si="429">ROUND((N2114/$I2114)*100,2)</f>
        <v>32.11</v>
      </c>
      <c r="V2114">
        <f t="shared" ref="V2114:V2177" si="430">ROUND((O2114/$I2114)*100,2)</f>
        <v>31.58</v>
      </c>
      <c r="W2114">
        <f t="shared" ref="W2114:W2177" si="431">ROUND((P2114/$I2114)*100,2)</f>
        <v>5.79</v>
      </c>
      <c r="X2114">
        <f t="shared" ref="X2114:X2177" si="432">ROUND((Q2114/$I2114)*100,2)</f>
        <v>4.74</v>
      </c>
      <c r="Y2114">
        <f t="shared" ref="Y2114:Y2177" si="433">ROUND((R2114/$I2114)*100,2)</f>
        <v>18.95</v>
      </c>
      <c r="Z2114">
        <f t="shared" si="427"/>
        <v>0</v>
      </c>
      <c r="AA2114">
        <f t="shared" si="428"/>
        <v>0</v>
      </c>
    </row>
    <row r="2115" spans="1:27" x14ac:dyDescent="0.3">
      <c r="A2115" t="s">
        <v>4535</v>
      </c>
      <c r="B2115" t="s">
        <v>4390</v>
      </c>
      <c r="C2115" t="s">
        <v>2129</v>
      </c>
      <c r="D2115">
        <v>894</v>
      </c>
      <c r="E2115">
        <v>17</v>
      </c>
      <c r="F2115">
        <v>11</v>
      </c>
      <c r="G2115" s="4">
        <v>1395</v>
      </c>
      <c r="H2115">
        <f t="shared" ref="H2115:H2178" si="434">ROUND((D2115/G2115)*100,2)</f>
        <v>64.09</v>
      </c>
      <c r="I2115">
        <f t="shared" ref="I2115:I2178" si="435">D2115-E2115</f>
        <v>877</v>
      </c>
      <c r="J2115" s="3" t="str">
        <f t="shared" ref="J2115:J2178" si="436">IF(MAX(N2115:R2115) = N2115,"PSOE", IF(MAX(N2115:R2115) = O2115, "PP", IF(MAX(N2115:R2115) = P2115, "VOX", IF(MAX(N2115:R2115) = Q2115, "Podemos", IF(MAX(N2115:R2115) = R2115, "Ciudadanos",  IF(MAX(N2115:R2115) = S2115, "Por Ávila", "UPL"))))))</f>
        <v>PSOE</v>
      </c>
      <c r="K2115" s="3" t="str">
        <f t="shared" ref="K2115:K2178" si="437">IF(LARGE(N2115:R2115,2) = N2115,"PSOE", IF(LARGE(N2115:R2115,2) = O2115, "PP", IF(LARGE(N2115:R2115,2) = P2115, "VOX", IF(LARGE(N2115:R2115,2) = Q2115, "Podemos", IF(LARGE(N2115:R2115,2) = R2115, "Ciudadanos",  IF(LARGE(N2115:R2115,2) = S2115, "Por Ávila", "UPL"))))))</f>
        <v>PP</v>
      </c>
      <c r="L2115" s="3">
        <f t="shared" ref="L2115:L2178" si="438">IF(MAX(N2115:R2115) = N2115,U2115, IF(MAX(N2115:R2115) = O2115, V2115, IF(MAX(N2115:R2115) = P2115, W2115, IF(MAX(N2115:R2115) = Q2115, X2115, IF(MAX(N2115:R2115) = R2115, Y2115,  IF(MAX(N2115:R2115) = S2115, Z2115, AA2115))))))</f>
        <v>39.68</v>
      </c>
      <c r="M2115" s="3">
        <f t="shared" ref="M2115:M2178" si="439">IF(LARGE(N2115:R2115,2) = N2115,U2115, IF(LARGE(N2115:R2115,2) = O2115, V2115, IF(LARGE(N2115:R2115,2) = P2115, W2115, IF(LARGE(N2115:R2115,2) = Q2115, X2115, IF(LARGE(N2115:R2115,2) = R2115, Y2115,  IF(LARGE(N2115:R2115,2) = S2115, Z2115, AA2115))))))</f>
        <v>29.42</v>
      </c>
      <c r="N2115">
        <v>348</v>
      </c>
      <c r="O2115">
        <v>258</v>
      </c>
      <c r="P2115">
        <v>54</v>
      </c>
      <c r="Q2115">
        <v>30</v>
      </c>
      <c r="R2115">
        <v>136</v>
      </c>
      <c r="S2115">
        <v>0</v>
      </c>
      <c r="T2115">
        <v>8</v>
      </c>
      <c r="U2115">
        <f t="shared" si="429"/>
        <v>39.68</v>
      </c>
      <c r="V2115">
        <f t="shared" si="430"/>
        <v>29.42</v>
      </c>
      <c r="W2115">
        <f t="shared" si="431"/>
        <v>6.16</v>
      </c>
      <c r="X2115">
        <f t="shared" si="432"/>
        <v>3.42</v>
      </c>
      <c r="Y2115">
        <f t="shared" si="433"/>
        <v>15.51</v>
      </c>
      <c r="Z2115">
        <f t="shared" ref="Z2115:Z2178" si="440">ROUND((S2115/$I2115)*100,2)</f>
        <v>0</v>
      </c>
      <c r="AA2115">
        <f t="shared" ref="AA2115:AA2178" si="441">ROUND((T2115/$I2115)*100,2)</f>
        <v>0.91</v>
      </c>
    </row>
    <row r="2116" spans="1:27" x14ac:dyDescent="0.3">
      <c r="A2116" t="s">
        <v>4535</v>
      </c>
      <c r="B2116" t="s">
        <v>4391</v>
      </c>
      <c r="C2116" t="s">
        <v>2130</v>
      </c>
      <c r="D2116">
        <v>200</v>
      </c>
      <c r="E2116">
        <v>5</v>
      </c>
      <c r="F2116">
        <v>6</v>
      </c>
      <c r="G2116" s="4">
        <v>266</v>
      </c>
      <c r="H2116">
        <f t="shared" si="434"/>
        <v>75.19</v>
      </c>
      <c r="I2116">
        <f t="shared" si="435"/>
        <v>195</v>
      </c>
      <c r="J2116" s="3" t="str">
        <f t="shared" si="436"/>
        <v>PSOE</v>
      </c>
      <c r="K2116" s="3" t="str">
        <f t="shared" si="437"/>
        <v>PP</v>
      </c>
      <c r="L2116" s="3">
        <f t="shared" si="438"/>
        <v>37.950000000000003</v>
      </c>
      <c r="M2116" s="3">
        <f t="shared" si="439"/>
        <v>35.9</v>
      </c>
      <c r="N2116">
        <v>74</v>
      </c>
      <c r="O2116">
        <v>70</v>
      </c>
      <c r="P2116">
        <v>10</v>
      </c>
      <c r="Q2116">
        <v>5</v>
      </c>
      <c r="R2116">
        <v>8</v>
      </c>
      <c r="S2116">
        <v>0</v>
      </c>
      <c r="T2116">
        <v>0</v>
      </c>
      <c r="U2116">
        <f t="shared" si="429"/>
        <v>37.950000000000003</v>
      </c>
      <c r="V2116">
        <f t="shared" si="430"/>
        <v>35.9</v>
      </c>
      <c r="W2116">
        <f t="shared" si="431"/>
        <v>5.13</v>
      </c>
      <c r="X2116">
        <f t="shared" si="432"/>
        <v>2.56</v>
      </c>
      <c r="Y2116">
        <f t="shared" si="433"/>
        <v>4.0999999999999996</v>
      </c>
      <c r="Z2116">
        <f t="shared" si="440"/>
        <v>0</v>
      </c>
      <c r="AA2116">
        <f t="shared" si="441"/>
        <v>0</v>
      </c>
    </row>
    <row r="2117" spans="1:27" x14ac:dyDescent="0.3">
      <c r="A2117" t="s">
        <v>4535</v>
      </c>
      <c r="B2117" t="s">
        <v>4392</v>
      </c>
      <c r="C2117" t="s">
        <v>2131</v>
      </c>
      <c r="D2117">
        <v>1598</v>
      </c>
      <c r="E2117">
        <v>18</v>
      </c>
      <c r="F2117">
        <v>19</v>
      </c>
      <c r="G2117" s="4">
        <v>2431</v>
      </c>
      <c r="H2117">
        <f t="shared" si="434"/>
        <v>65.73</v>
      </c>
      <c r="I2117">
        <f t="shared" si="435"/>
        <v>1580</v>
      </c>
      <c r="J2117" s="3" t="str">
        <f t="shared" si="436"/>
        <v>PP</v>
      </c>
      <c r="K2117" s="3" t="str">
        <f t="shared" si="437"/>
        <v>PSOE</v>
      </c>
      <c r="L2117" s="3">
        <f t="shared" si="438"/>
        <v>34.18</v>
      </c>
      <c r="M2117" s="3">
        <f t="shared" si="439"/>
        <v>33.54</v>
      </c>
      <c r="N2117">
        <v>530</v>
      </c>
      <c r="O2117">
        <v>540</v>
      </c>
      <c r="P2117">
        <v>90</v>
      </c>
      <c r="Q2117">
        <v>47</v>
      </c>
      <c r="R2117">
        <v>213</v>
      </c>
      <c r="S2117">
        <v>0</v>
      </c>
      <c r="T2117">
        <v>10</v>
      </c>
      <c r="U2117">
        <f t="shared" si="429"/>
        <v>33.54</v>
      </c>
      <c r="V2117">
        <f t="shared" si="430"/>
        <v>34.18</v>
      </c>
      <c r="W2117">
        <f t="shared" si="431"/>
        <v>5.7</v>
      </c>
      <c r="X2117">
        <f t="shared" si="432"/>
        <v>2.97</v>
      </c>
      <c r="Y2117">
        <f t="shared" si="433"/>
        <v>13.48</v>
      </c>
      <c r="Z2117">
        <f t="shared" si="440"/>
        <v>0</v>
      </c>
      <c r="AA2117">
        <f t="shared" si="441"/>
        <v>0.63</v>
      </c>
    </row>
    <row r="2118" spans="1:27" x14ac:dyDescent="0.3">
      <c r="A2118" t="s">
        <v>4535</v>
      </c>
      <c r="B2118" t="s">
        <v>4393</v>
      </c>
      <c r="C2118" t="s">
        <v>2132</v>
      </c>
      <c r="D2118">
        <v>431</v>
      </c>
      <c r="E2118">
        <v>8</v>
      </c>
      <c r="F2118">
        <v>9</v>
      </c>
      <c r="G2118" s="4">
        <v>531</v>
      </c>
      <c r="H2118">
        <f t="shared" si="434"/>
        <v>81.17</v>
      </c>
      <c r="I2118">
        <f t="shared" si="435"/>
        <v>423</v>
      </c>
      <c r="J2118" s="3" t="str">
        <f t="shared" si="436"/>
        <v>PSOE</v>
      </c>
      <c r="K2118" s="3" t="str">
        <f t="shared" si="437"/>
        <v>PP</v>
      </c>
      <c r="L2118" s="3">
        <f t="shared" si="438"/>
        <v>33.57</v>
      </c>
      <c r="M2118" s="3">
        <f t="shared" si="439"/>
        <v>33.33</v>
      </c>
      <c r="N2118">
        <v>142</v>
      </c>
      <c r="O2118">
        <v>141</v>
      </c>
      <c r="P2118">
        <v>17</v>
      </c>
      <c r="Q2118">
        <v>15</v>
      </c>
      <c r="R2118">
        <v>52</v>
      </c>
      <c r="S2118">
        <v>0</v>
      </c>
      <c r="T2118">
        <v>6</v>
      </c>
      <c r="U2118">
        <f t="shared" si="429"/>
        <v>33.57</v>
      </c>
      <c r="V2118">
        <f t="shared" si="430"/>
        <v>33.33</v>
      </c>
      <c r="W2118">
        <f t="shared" si="431"/>
        <v>4.0199999999999996</v>
      </c>
      <c r="X2118">
        <f t="shared" si="432"/>
        <v>3.55</v>
      </c>
      <c r="Y2118">
        <f t="shared" si="433"/>
        <v>12.29</v>
      </c>
      <c r="Z2118">
        <f t="shared" si="440"/>
        <v>0</v>
      </c>
      <c r="AA2118">
        <f t="shared" si="441"/>
        <v>1.42</v>
      </c>
    </row>
    <row r="2119" spans="1:27" x14ac:dyDescent="0.3">
      <c r="A2119" t="s">
        <v>4535</v>
      </c>
      <c r="B2119" t="s">
        <v>4394</v>
      </c>
      <c r="C2119" t="s">
        <v>2133</v>
      </c>
      <c r="D2119">
        <v>639</v>
      </c>
      <c r="E2119">
        <v>11</v>
      </c>
      <c r="F2119">
        <v>14</v>
      </c>
      <c r="G2119" s="4">
        <v>819</v>
      </c>
      <c r="H2119">
        <f t="shared" si="434"/>
        <v>78.02</v>
      </c>
      <c r="I2119">
        <f t="shared" si="435"/>
        <v>628</v>
      </c>
      <c r="J2119" s="3" t="str">
        <f t="shared" si="436"/>
        <v>PSOE</v>
      </c>
      <c r="K2119" s="3" t="str">
        <f t="shared" si="437"/>
        <v>PP</v>
      </c>
      <c r="L2119" s="3">
        <f t="shared" si="438"/>
        <v>53.03</v>
      </c>
      <c r="M2119" s="3">
        <f t="shared" si="439"/>
        <v>28.34</v>
      </c>
      <c r="N2119">
        <v>333</v>
      </c>
      <c r="O2119">
        <v>178</v>
      </c>
      <c r="P2119">
        <v>22</v>
      </c>
      <c r="Q2119">
        <v>35</v>
      </c>
      <c r="R2119">
        <v>36</v>
      </c>
      <c r="S2119">
        <v>0</v>
      </c>
      <c r="T2119">
        <v>0</v>
      </c>
      <c r="U2119">
        <f t="shared" si="429"/>
        <v>53.03</v>
      </c>
      <c r="V2119">
        <f t="shared" si="430"/>
        <v>28.34</v>
      </c>
      <c r="W2119">
        <f t="shared" si="431"/>
        <v>3.5</v>
      </c>
      <c r="X2119">
        <f t="shared" si="432"/>
        <v>5.57</v>
      </c>
      <c r="Y2119">
        <f t="shared" si="433"/>
        <v>5.73</v>
      </c>
      <c r="Z2119">
        <f t="shared" si="440"/>
        <v>0</v>
      </c>
      <c r="AA2119">
        <f t="shared" si="441"/>
        <v>0</v>
      </c>
    </row>
    <row r="2120" spans="1:27" x14ac:dyDescent="0.3">
      <c r="A2120" t="s">
        <v>4535</v>
      </c>
      <c r="B2120" t="s">
        <v>4395</v>
      </c>
      <c r="C2120" t="s">
        <v>2134</v>
      </c>
      <c r="D2120">
        <v>124</v>
      </c>
      <c r="E2120">
        <v>11</v>
      </c>
      <c r="F2120">
        <v>2</v>
      </c>
      <c r="G2120" s="4">
        <v>157</v>
      </c>
      <c r="H2120">
        <f t="shared" si="434"/>
        <v>78.98</v>
      </c>
      <c r="I2120">
        <f t="shared" si="435"/>
        <v>113</v>
      </c>
      <c r="J2120" s="3" t="str">
        <f t="shared" si="436"/>
        <v>PP</v>
      </c>
      <c r="K2120" s="3" t="str">
        <f t="shared" si="437"/>
        <v>PSOE</v>
      </c>
      <c r="L2120" s="3">
        <f t="shared" si="438"/>
        <v>39.82</v>
      </c>
      <c r="M2120" s="3">
        <f t="shared" si="439"/>
        <v>37.17</v>
      </c>
      <c r="N2120">
        <v>42</v>
      </c>
      <c r="O2120">
        <v>45</v>
      </c>
      <c r="P2120">
        <v>4</v>
      </c>
      <c r="Q2120">
        <v>1</v>
      </c>
      <c r="R2120">
        <v>14</v>
      </c>
      <c r="S2120">
        <v>0</v>
      </c>
      <c r="T2120">
        <v>0</v>
      </c>
      <c r="U2120">
        <f t="shared" si="429"/>
        <v>37.17</v>
      </c>
      <c r="V2120">
        <f t="shared" si="430"/>
        <v>39.82</v>
      </c>
      <c r="W2120">
        <f t="shared" si="431"/>
        <v>3.54</v>
      </c>
      <c r="X2120">
        <f t="shared" si="432"/>
        <v>0.88</v>
      </c>
      <c r="Y2120">
        <f t="shared" si="433"/>
        <v>12.39</v>
      </c>
      <c r="Z2120">
        <f t="shared" si="440"/>
        <v>0</v>
      </c>
      <c r="AA2120">
        <f t="shared" si="441"/>
        <v>0</v>
      </c>
    </row>
    <row r="2121" spans="1:27" x14ac:dyDescent="0.3">
      <c r="A2121" t="s">
        <v>4535</v>
      </c>
      <c r="B2121" t="s">
        <v>4396</v>
      </c>
      <c r="C2121" t="s">
        <v>2135</v>
      </c>
      <c r="D2121">
        <v>198</v>
      </c>
      <c r="E2121">
        <v>3</v>
      </c>
      <c r="F2121">
        <v>3</v>
      </c>
      <c r="G2121" s="4">
        <v>235</v>
      </c>
      <c r="H2121">
        <f t="shared" si="434"/>
        <v>84.26</v>
      </c>
      <c r="I2121">
        <f t="shared" si="435"/>
        <v>195</v>
      </c>
      <c r="J2121" s="3" t="str">
        <f t="shared" si="436"/>
        <v>PSOE</v>
      </c>
      <c r="K2121" s="3" t="str">
        <f t="shared" si="437"/>
        <v>PP</v>
      </c>
      <c r="L2121" s="3">
        <f t="shared" si="438"/>
        <v>40.51</v>
      </c>
      <c r="M2121" s="3">
        <f t="shared" si="439"/>
        <v>38.97</v>
      </c>
      <c r="N2121">
        <v>79</v>
      </c>
      <c r="O2121">
        <v>76</v>
      </c>
      <c r="P2121">
        <v>6</v>
      </c>
      <c r="Q2121">
        <v>2</v>
      </c>
      <c r="R2121">
        <v>24</v>
      </c>
      <c r="S2121">
        <v>0</v>
      </c>
      <c r="T2121">
        <v>0</v>
      </c>
      <c r="U2121">
        <f t="shared" si="429"/>
        <v>40.51</v>
      </c>
      <c r="V2121">
        <f t="shared" si="430"/>
        <v>38.97</v>
      </c>
      <c r="W2121">
        <f t="shared" si="431"/>
        <v>3.08</v>
      </c>
      <c r="X2121">
        <f t="shared" si="432"/>
        <v>1.03</v>
      </c>
      <c r="Y2121">
        <f t="shared" si="433"/>
        <v>12.31</v>
      </c>
      <c r="Z2121">
        <f t="shared" si="440"/>
        <v>0</v>
      </c>
      <c r="AA2121">
        <f t="shared" si="441"/>
        <v>0</v>
      </c>
    </row>
    <row r="2122" spans="1:27" x14ac:dyDescent="0.3">
      <c r="A2122" t="s">
        <v>4535</v>
      </c>
      <c r="B2122" t="s">
        <v>4397</v>
      </c>
      <c r="C2122" t="s">
        <v>2136</v>
      </c>
      <c r="D2122">
        <v>284</v>
      </c>
      <c r="E2122">
        <v>13</v>
      </c>
      <c r="F2122">
        <v>3</v>
      </c>
      <c r="G2122" s="4">
        <v>312</v>
      </c>
      <c r="H2122">
        <f t="shared" si="434"/>
        <v>91.03</v>
      </c>
      <c r="I2122">
        <f t="shared" si="435"/>
        <v>271</v>
      </c>
      <c r="J2122" s="3" t="str">
        <f t="shared" si="436"/>
        <v>PP</v>
      </c>
      <c r="K2122" s="3" t="str">
        <f t="shared" si="437"/>
        <v>PSOE</v>
      </c>
      <c r="L2122" s="3">
        <f t="shared" si="438"/>
        <v>38.01</v>
      </c>
      <c r="M2122" s="3">
        <f t="shared" si="439"/>
        <v>34.69</v>
      </c>
      <c r="N2122">
        <v>94</v>
      </c>
      <c r="O2122">
        <v>103</v>
      </c>
      <c r="P2122">
        <v>27</v>
      </c>
      <c r="Q2122">
        <v>0</v>
      </c>
      <c r="R2122">
        <v>40</v>
      </c>
      <c r="S2122">
        <v>0</v>
      </c>
      <c r="T2122">
        <v>0</v>
      </c>
      <c r="U2122">
        <f t="shared" si="429"/>
        <v>34.69</v>
      </c>
      <c r="V2122">
        <f t="shared" si="430"/>
        <v>38.01</v>
      </c>
      <c r="W2122">
        <f t="shared" si="431"/>
        <v>9.9600000000000009</v>
      </c>
      <c r="X2122">
        <f t="shared" si="432"/>
        <v>0</v>
      </c>
      <c r="Y2122">
        <f t="shared" si="433"/>
        <v>14.76</v>
      </c>
      <c r="Z2122">
        <f t="shared" si="440"/>
        <v>0</v>
      </c>
      <c r="AA2122">
        <f t="shared" si="441"/>
        <v>0</v>
      </c>
    </row>
    <row r="2123" spans="1:27" x14ac:dyDescent="0.3">
      <c r="A2123" t="s">
        <v>4535</v>
      </c>
      <c r="B2123" t="s">
        <v>4398</v>
      </c>
      <c r="C2123" t="s">
        <v>2137</v>
      </c>
      <c r="D2123">
        <v>222</v>
      </c>
      <c r="E2123">
        <v>1</v>
      </c>
      <c r="F2123">
        <v>0</v>
      </c>
      <c r="G2123" s="4">
        <v>290</v>
      </c>
      <c r="H2123">
        <f t="shared" si="434"/>
        <v>76.55</v>
      </c>
      <c r="I2123">
        <f t="shared" si="435"/>
        <v>221</v>
      </c>
      <c r="J2123" s="3" t="str">
        <f t="shared" si="436"/>
        <v>PP</v>
      </c>
      <c r="K2123" s="3" t="str">
        <f t="shared" si="437"/>
        <v>PSOE</v>
      </c>
      <c r="L2123" s="3">
        <f t="shared" si="438"/>
        <v>37.1</v>
      </c>
      <c r="M2123" s="3">
        <f t="shared" si="439"/>
        <v>36.200000000000003</v>
      </c>
      <c r="N2123">
        <v>80</v>
      </c>
      <c r="O2123">
        <v>82</v>
      </c>
      <c r="P2123">
        <v>13</v>
      </c>
      <c r="Q2123">
        <v>6</v>
      </c>
      <c r="R2123">
        <v>31</v>
      </c>
      <c r="S2123">
        <v>0</v>
      </c>
      <c r="T2123">
        <v>7</v>
      </c>
      <c r="U2123">
        <f t="shared" si="429"/>
        <v>36.200000000000003</v>
      </c>
      <c r="V2123">
        <f t="shared" si="430"/>
        <v>37.1</v>
      </c>
      <c r="W2123">
        <f t="shared" si="431"/>
        <v>5.88</v>
      </c>
      <c r="X2123">
        <f t="shared" si="432"/>
        <v>2.71</v>
      </c>
      <c r="Y2123">
        <f t="shared" si="433"/>
        <v>14.03</v>
      </c>
      <c r="Z2123">
        <f t="shared" si="440"/>
        <v>0</v>
      </c>
      <c r="AA2123">
        <f t="shared" si="441"/>
        <v>3.17</v>
      </c>
    </row>
    <row r="2124" spans="1:27" x14ac:dyDescent="0.3">
      <c r="A2124" t="s">
        <v>4535</v>
      </c>
      <c r="B2124" t="s">
        <v>4399</v>
      </c>
      <c r="C2124" t="s">
        <v>2138</v>
      </c>
      <c r="D2124">
        <v>127</v>
      </c>
      <c r="E2124">
        <v>0</v>
      </c>
      <c r="F2124">
        <v>2</v>
      </c>
      <c r="G2124" s="4">
        <v>166</v>
      </c>
      <c r="H2124">
        <f t="shared" si="434"/>
        <v>76.510000000000005</v>
      </c>
      <c r="I2124">
        <f t="shared" si="435"/>
        <v>127</v>
      </c>
      <c r="J2124" s="3" t="str">
        <f t="shared" si="436"/>
        <v>PP</v>
      </c>
      <c r="K2124" s="3" t="str">
        <f t="shared" si="437"/>
        <v>PSOE</v>
      </c>
      <c r="L2124" s="3">
        <f t="shared" si="438"/>
        <v>47.24</v>
      </c>
      <c r="M2124" s="3">
        <f t="shared" si="439"/>
        <v>25.98</v>
      </c>
      <c r="N2124">
        <v>33</v>
      </c>
      <c r="O2124">
        <v>60</v>
      </c>
      <c r="P2124">
        <v>6</v>
      </c>
      <c r="Q2124">
        <v>6</v>
      </c>
      <c r="R2124">
        <v>19</v>
      </c>
      <c r="S2124">
        <v>0</v>
      </c>
      <c r="T2124">
        <v>0</v>
      </c>
      <c r="U2124">
        <f t="shared" si="429"/>
        <v>25.98</v>
      </c>
      <c r="V2124">
        <f t="shared" si="430"/>
        <v>47.24</v>
      </c>
      <c r="W2124">
        <f t="shared" si="431"/>
        <v>4.72</v>
      </c>
      <c r="X2124">
        <f t="shared" si="432"/>
        <v>4.72</v>
      </c>
      <c r="Y2124">
        <f t="shared" si="433"/>
        <v>14.96</v>
      </c>
      <c r="Z2124">
        <f t="shared" si="440"/>
        <v>0</v>
      </c>
      <c r="AA2124">
        <f t="shared" si="441"/>
        <v>0</v>
      </c>
    </row>
    <row r="2125" spans="1:27" x14ac:dyDescent="0.3">
      <c r="A2125" t="s">
        <v>4535</v>
      </c>
      <c r="B2125" t="s">
        <v>4400</v>
      </c>
      <c r="C2125" t="s">
        <v>2139</v>
      </c>
      <c r="D2125">
        <v>446</v>
      </c>
      <c r="E2125">
        <v>4</v>
      </c>
      <c r="F2125">
        <v>8</v>
      </c>
      <c r="G2125" s="4">
        <v>584</v>
      </c>
      <c r="H2125">
        <f t="shared" si="434"/>
        <v>76.37</v>
      </c>
      <c r="I2125">
        <f t="shared" si="435"/>
        <v>442</v>
      </c>
      <c r="J2125" s="3" t="str">
        <f t="shared" si="436"/>
        <v>PP</v>
      </c>
      <c r="K2125" s="3" t="str">
        <f t="shared" si="437"/>
        <v>PSOE</v>
      </c>
      <c r="L2125" s="3">
        <f t="shared" si="438"/>
        <v>38.909999999999997</v>
      </c>
      <c r="M2125" s="3">
        <f t="shared" si="439"/>
        <v>36.200000000000003</v>
      </c>
      <c r="N2125">
        <v>160</v>
      </c>
      <c r="O2125">
        <v>172</v>
      </c>
      <c r="P2125">
        <v>25</v>
      </c>
      <c r="Q2125">
        <v>10</v>
      </c>
      <c r="R2125">
        <v>38</v>
      </c>
      <c r="S2125">
        <v>0</v>
      </c>
      <c r="T2125">
        <v>4</v>
      </c>
      <c r="U2125">
        <f t="shared" si="429"/>
        <v>36.200000000000003</v>
      </c>
      <c r="V2125">
        <f t="shared" si="430"/>
        <v>38.909999999999997</v>
      </c>
      <c r="W2125">
        <f t="shared" si="431"/>
        <v>5.66</v>
      </c>
      <c r="X2125">
        <f t="shared" si="432"/>
        <v>2.2599999999999998</v>
      </c>
      <c r="Y2125">
        <f t="shared" si="433"/>
        <v>8.6</v>
      </c>
      <c r="Z2125">
        <f t="shared" si="440"/>
        <v>0</v>
      </c>
      <c r="AA2125">
        <f t="shared" si="441"/>
        <v>0.9</v>
      </c>
    </row>
    <row r="2126" spans="1:27" x14ac:dyDescent="0.3">
      <c r="A2126" t="s">
        <v>4535</v>
      </c>
      <c r="B2126" t="s">
        <v>4401</v>
      </c>
      <c r="C2126" t="s">
        <v>2140</v>
      </c>
      <c r="D2126">
        <v>266</v>
      </c>
      <c r="E2126">
        <v>1</v>
      </c>
      <c r="F2126">
        <v>3</v>
      </c>
      <c r="G2126" s="4">
        <v>315</v>
      </c>
      <c r="H2126">
        <f t="shared" si="434"/>
        <v>84.44</v>
      </c>
      <c r="I2126">
        <f t="shared" si="435"/>
        <v>265</v>
      </c>
      <c r="J2126" s="3" t="str">
        <f t="shared" si="436"/>
        <v>PP</v>
      </c>
      <c r="K2126" s="3" t="str">
        <f t="shared" si="437"/>
        <v>PSOE</v>
      </c>
      <c r="L2126" s="3">
        <f t="shared" si="438"/>
        <v>55.47</v>
      </c>
      <c r="M2126" s="3">
        <f t="shared" si="439"/>
        <v>23.02</v>
      </c>
      <c r="N2126">
        <v>61</v>
      </c>
      <c r="O2126">
        <v>147</v>
      </c>
      <c r="P2126">
        <v>16</v>
      </c>
      <c r="Q2126">
        <v>0</v>
      </c>
      <c r="R2126">
        <v>31</v>
      </c>
      <c r="S2126">
        <v>0</v>
      </c>
      <c r="T2126">
        <v>0</v>
      </c>
      <c r="U2126">
        <f t="shared" si="429"/>
        <v>23.02</v>
      </c>
      <c r="V2126">
        <f t="shared" si="430"/>
        <v>55.47</v>
      </c>
      <c r="W2126">
        <f t="shared" si="431"/>
        <v>6.04</v>
      </c>
      <c r="X2126">
        <f t="shared" si="432"/>
        <v>0</v>
      </c>
      <c r="Y2126">
        <f t="shared" si="433"/>
        <v>11.7</v>
      </c>
      <c r="Z2126">
        <f t="shared" si="440"/>
        <v>0</v>
      </c>
      <c r="AA2126">
        <f t="shared" si="441"/>
        <v>0</v>
      </c>
    </row>
    <row r="2127" spans="1:27" x14ac:dyDescent="0.3">
      <c r="A2127" t="s">
        <v>4535</v>
      </c>
      <c r="B2127" t="s">
        <v>4402</v>
      </c>
      <c r="C2127" t="s">
        <v>2141</v>
      </c>
      <c r="D2127">
        <v>137</v>
      </c>
      <c r="E2127">
        <v>2</v>
      </c>
      <c r="F2127">
        <v>1</v>
      </c>
      <c r="G2127" s="4">
        <v>171</v>
      </c>
      <c r="H2127">
        <f t="shared" si="434"/>
        <v>80.12</v>
      </c>
      <c r="I2127">
        <f t="shared" si="435"/>
        <v>135</v>
      </c>
      <c r="J2127" s="3" t="str">
        <f t="shared" si="436"/>
        <v>PP</v>
      </c>
      <c r="K2127" s="3" t="str">
        <f t="shared" si="437"/>
        <v>PSOE</v>
      </c>
      <c r="L2127" s="3">
        <f t="shared" si="438"/>
        <v>40.74</v>
      </c>
      <c r="M2127" s="3">
        <f t="shared" si="439"/>
        <v>34.07</v>
      </c>
      <c r="N2127">
        <v>46</v>
      </c>
      <c r="O2127">
        <v>55</v>
      </c>
      <c r="P2127">
        <v>3</v>
      </c>
      <c r="Q2127">
        <v>3</v>
      </c>
      <c r="R2127">
        <v>24</v>
      </c>
      <c r="S2127">
        <v>0</v>
      </c>
      <c r="T2127">
        <v>0</v>
      </c>
      <c r="U2127">
        <f t="shared" si="429"/>
        <v>34.07</v>
      </c>
      <c r="V2127">
        <f t="shared" si="430"/>
        <v>40.74</v>
      </c>
      <c r="W2127">
        <f t="shared" si="431"/>
        <v>2.2200000000000002</v>
      </c>
      <c r="X2127">
        <f t="shared" si="432"/>
        <v>2.2200000000000002</v>
      </c>
      <c r="Y2127">
        <f t="shared" si="433"/>
        <v>17.78</v>
      </c>
      <c r="Z2127">
        <f t="shared" si="440"/>
        <v>0</v>
      </c>
      <c r="AA2127">
        <f t="shared" si="441"/>
        <v>0</v>
      </c>
    </row>
    <row r="2128" spans="1:27" x14ac:dyDescent="0.3">
      <c r="A2128" t="s">
        <v>4535</v>
      </c>
      <c r="B2128" t="s">
        <v>4403</v>
      </c>
      <c r="C2128" t="s">
        <v>2142</v>
      </c>
      <c r="D2128">
        <v>171</v>
      </c>
      <c r="E2128">
        <v>2</v>
      </c>
      <c r="F2128">
        <v>1</v>
      </c>
      <c r="G2128" s="4">
        <v>207</v>
      </c>
      <c r="H2128">
        <f t="shared" si="434"/>
        <v>82.61</v>
      </c>
      <c r="I2128">
        <f t="shared" si="435"/>
        <v>169</v>
      </c>
      <c r="J2128" s="3" t="str">
        <f t="shared" si="436"/>
        <v>PP</v>
      </c>
      <c r="K2128" s="3" t="str">
        <f t="shared" si="437"/>
        <v>PSOE</v>
      </c>
      <c r="L2128" s="3">
        <f t="shared" si="438"/>
        <v>43.2</v>
      </c>
      <c r="M2128" s="3">
        <f t="shared" si="439"/>
        <v>33.729999999999997</v>
      </c>
      <c r="N2128">
        <v>57</v>
      </c>
      <c r="O2128">
        <v>73</v>
      </c>
      <c r="P2128">
        <v>8</v>
      </c>
      <c r="Q2128">
        <v>2</v>
      </c>
      <c r="R2128">
        <v>22</v>
      </c>
      <c r="S2128">
        <v>0</v>
      </c>
      <c r="T2128">
        <v>0</v>
      </c>
      <c r="U2128">
        <f t="shared" si="429"/>
        <v>33.729999999999997</v>
      </c>
      <c r="V2128">
        <f t="shared" si="430"/>
        <v>43.2</v>
      </c>
      <c r="W2128">
        <f t="shared" si="431"/>
        <v>4.7300000000000004</v>
      </c>
      <c r="X2128">
        <f t="shared" si="432"/>
        <v>1.18</v>
      </c>
      <c r="Y2128">
        <f t="shared" si="433"/>
        <v>13.02</v>
      </c>
      <c r="Z2128">
        <f t="shared" si="440"/>
        <v>0</v>
      </c>
      <c r="AA2128">
        <f t="shared" si="441"/>
        <v>0</v>
      </c>
    </row>
    <row r="2129" spans="1:27" x14ac:dyDescent="0.3">
      <c r="A2129" t="s">
        <v>4535</v>
      </c>
      <c r="B2129" t="s">
        <v>4404</v>
      </c>
      <c r="C2129" t="s">
        <v>2143</v>
      </c>
      <c r="D2129">
        <v>131</v>
      </c>
      <c r="E2129">
        <v>2</v>
      </c>
      <c r="F2129">
        <v>1</v>
      </c>
      <c r="G2129" s="4">
        <v>154</v>
      </c>
      <c r="H2129">
        <f t="shared" si="434"/>
        <v>85.06</v>
      </c>
      <c r="I2129">
        <f t="shared" si="435"/>
        <v>129</v>
      </c>
      <c r="J2129" s="3" t="str">
        <f t="shared" si="436"/>
        <v>PSOE</v>
      </c>
      <c r="K2129" s="3" t="str">
        <f t="shared" si="437"/>
        <v>PP</v>
      </c>
      <c r="L2129" s="3">
        <f t="shared" si="438"/>
        <v>37.21</v>
      </c>
      <c r="M2129" s="3">
        <f t="shared" si="439"/>
        <v>28.68</v>
      </c>
      <c r="N2129">
        <v>48</v>
      </c>
      <c r="O2129">
        <v>37</v>
      </c>
      <c r="P2129">
        <v>15</v>
      </c>
      <c r="Q2129">
        <v>5</v>
      </c>
      <c r="R2129">
        <v>21</v>
      </c>
      <c r="S2129">
        <v>0</v>
      </c>
      <c r="T2129">
        <v>0</v>
      </c>
      <c r="U2129">
        <f t="shared" si="429"/>
        <v>37.21</v>
      </c>
      <c r="V2129">
        <f t="shared" si="430"/>
        <v>28.68</v>
      </c>
      <c r="W2129">
        <f t="shared" si="431"/>
        <v>11.63</v>
      </c>
      <c r="X2129">
        <f t="shared" si="432"/>
        <v>3.88</v>
      </c>
      <c r="Y2129">
        <f t="shared" si="433"/>
        <v>16.28</v>
      </c>
      <c r="Z2129">
        <f t="shared" si="440"/>
        <v>0</v>
      </c>
      <c r="AA2129">
        <f t="shared" si="441"/>
        <v>0</v>
      </c>
    </row>
    <row r="2130" spans="1:27" x14ac:dyDescent="0.3">
      <c r="A2130" t="s">
        <v>4535</v>
      </c>
      <c r="B2130" t="s">
        <v>4405</v>
      </c>
      <c r="C2130" t="s">
        <v>2144</v>
      </c>
      <c r="D2130">
        <v>232</v>
      </c>
      <c r="E2130">
        <v>0</v>
      </c>
      <c r="F2130">
        <v>3</v>
      </c>
      <c r="G2130" s="4">
        <v>296</v>
      </c>
      <c r="H2130">
        <f t="shared" si="434"/>
        <v>78.38</v>
      </c>
      <c r="I2130">
        <f t="shared" si="435"/>
        <v>232</v>
      </c>
      <c r="J2130" s="3" t="str">
        <f t="shared" si="436"/>
        <v>PSOE</v>
      </c>
      <c r="K2130" s="3" t="str">
        <f t="shared" si="437"/>
        <v>PP</v>
      </c>
      <c r="L2130" s="3">
        <f t="shared" si="438"/>
        <v>44.83</v>
      </c>
      <c r="M2130" s="3">
        <f t="shared" si="439"/>
        <v>31.47</v>
      </c>
      <c r="N2130">
        <v>104</v>
      </c>
      <c r="O2130">
        <v>73</v>
      </c>
      <c r="P2130">
        <v>14</v>
      </c>
      <c r="Q2130">
        <v>5</v>
      </c>
      <c r="R2130">
        <v>26</v>
      </c>
      <c r="S2130">
        <v>0</v>
      </c>
      <c r="T2130">
        <v>1</v>
      </c>
      <c r="U2130">
        <f t="shared" si="429"/>
        <v>44.83</v>
      </c>
      <c r="V2130">
        <f t="shared" si="430"/>
        <v>31.47</v>
      </c>
      <c r="W2130">
        <f t="shared" si="431"/>
        <v>6.03</v>
      </c>
      <c r="X2130">
        <f t="shared" si="432"/>
        <v>2.16</v>
      </c>
      <c r="Y2130">
        <f t="shared" si="433"/>
        <v>11.21</v>
      </c>
      <c r="Z2130">
        <f t="shared" si="440"/>
        <v>0</v>
      </c>
      <c r="AA2130">
        <f t="shared" si="441"/>
        <v>0.43</v>
      </c>
    </row>
    <row r="2131" spans="1:27" x14ac:dyDescent="0.3">
      <c r="A2131" t="s">
        <v>4535</v>
      </c>
      <c r="B2131" t="s">
        <v>4406</v>
      </c>
      <c r="C2131" t="s">
        <v>2145</v>
      </c>
      <c r="D2131">
        <v>193</v>
      </c>
      <c r="E2131">
        <v>3</v>
      </c>
      <c r="F2131">
        <v>3</v>
      </c>
      <c r="G2131" s="4">
        <v>247</v>
      </c>
      <c r="H2131">
        <f t="shared" si="434"/>
        <v>78.14</v>
      </c>
      <c r="I2131">
        <f t="shared" si="435"/>
        <v>190</v>
      </c>
      <c r="J2131" s="3" t="str">
        <f t="shared" si="436"/>
        <v>PSOE</v>
      </c>
      <c r="K2131" s="3" t="str">
        <f t="shared" si="437"/>
        <v>PP</v>
      </c>
      <c r="L2131" s="3">
        <f t="shared" si="438"/>
        <v>48.95</v>
      </c>
      <c r="M2131" s="3">
        <f t="shared" si="439"/>
        <v>24.21</v>
      </c>
      <c r="N2131">
        <v>93</v>
      </c>
      <c r="O2131">
        <v>46</v>
      </c>
      <c r="P2131">
        <v>6</v>
      </c>
      <c r="Q2131">
        <v>2</v>
      </c>
      <c r="R2131">
        <v>28</v>
      </c>
      <c r="S2131">
        <v>0</v>
      </c>
      <c r="T2131">
        <v>0</v>
      </c>
      <c r="U2131">
        <f t="shared" si="429"/>
        <v>48.95</v>
      </c>
      <c r="V2131">
        <f t="shared" si="430"/>
        <v>24.21</v>
      </c>
      <c r="W2131">
        <f t="shared" si="431"/>
        <v>3.16</v>
      </c>
      <c r="X2131">
        <f t="shared" si="432"/>
        <v>1.05</v>
      </c>
      <c r="Y2131">
        <f t="shared" si="433"/>
        <v>14.74</v>
      </c>
      <c r="Z2131">
        <f t="shared" si="440"/>
        <v>0</v>
      </c>
      <c r="AA2131">
        <f t="shared" si="441"/>
        <v>0</v>
      </c>
    </row>
    <row r="2132" spans="1:27" x14ac:dyDescent="0.3">
      <c r="A2132" t="s">
        <v>4535</v>
      </c>
      <c r="B2132" t="s">
        <v>4407</v>
      </c>
      <c r="C2132" t="s">
        <v>2146</v>
      </c>
      <c r="D2132">
        <v>158</v>
      </c>
      <c r="E2132">
        <v>2</v>
      </c>
      <c r="F2132">
        <v>0</v>
      </c>
      <c r="G2132" s="4">
        <v>196</v>
      </c>
      <c r="H2132">
        <f t="shared" si="434"/>
        <v>80.61</v>
      </c>
      <c r="I2132">
        <f t="shared" si="435"/>
        <v>156</v>
      </c>
      <c r="J2132" s="3" t="str">
        <f t="shared" si="436"/>
        <v>PP</v>
      </c>
      <c r="K2132" s="3" t="str">
        <f t="shared" si="437"/>
        <v>PSOE</v>
      </c>
      <c r="L2132" s="3">
        <f t="shared" si="438"/>
        <v>48.08</v>
      </c>
      <c r="M2132" s="3">
        <f t="shared" si="439"/>
        <v>28.85</v>
      </c>
      <c r="N2132">
        <v>45</v>
      </c>
      <c r="O2132">
        <v>75</v>
      </c>
      <c r="P2132">
        <v>11</v>
      </c>
      <c r="Q2132">
        <v>6</v>
      </c>
      <c r="R2132">
        <v>16</v>
      </c>
      <c r="S2132">
        <v>0</v>
      </c>
      <c r="T2132">
        <v>0</v>
      </c>
      <c r="U2132">
        <f t="shared" si="429"/>
        <v>28.85</v>
      </c>
      <c r="V2132">
        <f t="shared" si="430"/>
        <v>48.08</v>
      </c>
      <c r="W2132">
        <f t="shared" si="431"/>
        <v>7.05</v>
      </c>
      <c r="X2132">
        <f t="shared" si="432"/>
        <v>3.85</v>
      </c>
      <c r="Y2132">
        <f t="shared" si="433"/>
        <v>10.26</v>
      </c>
      <c r="Z2132">
        <f t="shared" si="440"/>
        <v>0</v>
      </c>
      <c r="AA2132">
        <f t="shared" si="441"/>
        <v>0</v>
      </c>
    </row>
    <row r="2133" spans="1:27" x14ac:dyDescent="0.3">
      <c r="A2133" t="s">
        <v>4535</v>
      </c>
      <c r="B2133" t="s">
        <v>4408</v>
      </c>
      <c r="C2133" t="s">
        <v>2147</v>
      </c>
      <c r="D2133">
        <v>163</v>
      </c>
      <c r="E2133">
        <v>0</v>
      </c>
      <c r="F2133">
        <v>2</v>
      </c>
      <c r="G2133" s="4">
        <v>210</v>
      </c>
      <c r="H2133">
        <f t="shared" si="434"/>
        <v>77.62</v>
      </c>
      <c r="I2133">
        <f t="shared" si="435"/>
        <v>163</v>
      </c>
      <c r="J2133" s="3" t="str">
        <f t="shared" si="436"/>
        <v>PP</v>
      </c>
      <c r="K2133" s="3" t="str">
        <f t="shared" si="437"/>
        <v>PSOE</v>
      </c>
      <c r="L2133" s="3">
        <f t="shared" si="438"/>
        <v>34.97</v>
      </c>
      <c r="M2133" s="3">
        <f t="shared" si="439"/>
        <v>20.25</v>
      </c>
      <c r="N2133">
        <v>33</v>
      </c>
      <c r="O2133">
        <v>57</v>
      </c>
      <c r="P2133">
        <v>4</v>
      </c>
      <c r="Q2133">
        <v>1</v>
      </c>
      <c r="R2133">
        <v>18</v>
      </c>
      <c r="S2133">
        <v>0</v>
      </c>
      <c r="T2133">
        <v>0</v>
      </c>
      <c r="U2133">
        <f t="shared" si="429"/>
        <v>20.25</v>
      </c>
      <c r="V2133">
        <f t="shared" si="430"/>
        <v>34.97</v>
      </c>
      <c r="W2133">
        <f t="shared" si="431"/>
        <v>2.4500000000000002</v>
      </c>
      <c r="X2133">
        <f t="shared" si="432"/>
        <v>0.61</v>
      </c>
      <c r="Y2133">
        <f t="shared" si="433"/>
        <v>11.04</v>
      </c>
      <c r="Z2133">
        <f t="shared" si="440"/>
        <v>0</v>
      </c>
      <c r="AA2133">
        <f t="shared" si="441"/>
        <v>0</v>
      </c>
    </row>
    <row r="2134" spans="1:27" x14ac:dyDescent="0.3">
      <c r="A2134" t="s">
        <v>4535</v>
      </c>
      <c r="B2134" t="s">
        <v>4409</v>
      </c>
      <c r="C2134" t="s">
        <v>2148</v>
      </c>
      <c r="D2134">
        <v>221</v>
      </c>
      <c r="E2134">
        <v>2</v>
      </c>
      <c r="F2134">
        <v>4</v>
      </c>
      <c r="G2134" s="4">
        <v>274</v>
      </c>
      <c r="H2134">
        <f t="shared" si="434"/>
        <v>80.66</v>
      </c>
      <c r="I2134">
        <f t="shared" si="435"/>
        <v>219</v>
      </c>
      <c r="J2134" s="3" t="str">
        <f t="shared" si="436"/>
        <v>PP</v>
      </c>
      <c r="K2134" s="3" t="str">
        <f t="shared" si="437"/>
        <v>PSOE</v>
      </c>
      <c r="L2134" s="3">
        <f t="shared" si="438"/>
        <v>42.92</v>
      </c>
      <c r="M2134" s="3">
        <f t="shared" si="439"/>
        <v>39.729999999999997</v>
      </c>
      <c r="N2134">
        <v>87</v>
      </c>
      <c r="O2134">
        <v>94</v>
      </c>
      <c r="P2134">
        <v>9</v>
      </c>
      <c r="Q2134">
        <v>4</v>
      </c>
      <c r="R2134">
        <v>17</v>
      </c>
      <c r="S2134">
        <v>0</v>
      </c>
      <c r="T2134">
        <v>0</v>
      </c>
      <c r="U2134">
        <f t="shared" si="429"/>
        <v>39.729999999999997</v>
      </c>
      <c r="V2134">
        <f t="shared" si="430"/>
        <v>42.92</v>
      </c>
      <c r="W2134">
        <f t="shared" si="431"/>
        <v>4.1100000000000003</v>
      </c>
      <c r="X2134">
        <f t="shared" si="432"/>
        <v>1.83</v>
      </c>
      <c r="Y2134">
        <f t="shared" si="433"/>
        <v>7.76</v>
      </c>
      <c r="Z2134">
        <f t="shared" si="440"/>
        <v>0</v>
      </c>
      <c r="AA2134">
        <f t="shared" si="441"/>
        <v>0</v>
      </c>
    </row>
    <row r="2135" spans="1:27" x14ac:dyDescent="0.3">
      <c r="A2135" t="s">
        <v>4535</v>
      </c>
      <c r="B2135" t="s">
        <v>4410</v>
      </c>
      <c r="C2135" t="s">
        <v>2149</v>
      </c>
      <c r="D2135">
        <v>215</v>
      </c>
      <c r="E2135">
        <v>2</v>
      </c>
      <c r="F2135">
        <v>2</v>
      </c>
      <c r="G2135" s="4">
        <v>249</v>
      </c>
      <c r="H2135">
        <f t="shared" si="434"/>
        <v>86.35</v>
      </c>
      <c r="I2135">
        <f t="shared" si="435"/>
        <v>213</v>
      </c>
      <c r="J2135" s="3" t="str">
        <f t="shared" si="436"/>
        <v>PP</v>
      </c>
      <c r="K2135" s="3" t="str">
        <f t="shared" si="437"/>
        <v>PSOE</v>
      </c>
      <c r="L2135" s="3">
        <f t="shared" si="438"/>
        <v>38.03</v>
      </c>
      <c r="M2135" s="3">
        <f t="shared" si="439"/>
        <v>33.33</v>
      </c>
      <c r="N2135">
        <v>71</v>
      </c>
      <c r="O2135">
        <v>81</v>
      </c>
      <c r="P2135">
        <v>12</v>
      </c>
      <c r="Q2135">
        <v>2</v>
      </c>
      <c r="R2135">
        <v>30</v>
      </c>
      <c r="S2135">
        <v>0</v>
      </c>
      <c r="T2135">
        <v>1</v>
      </c>
      <c r="U2135">
        <f t="shared" si="429"/>
        <v>33.33</v>
      </c>
      <c r="V2135">
        <f t="shared" si="430"/>
        <v>38.03</v>
      </c>
      <c r="W2135">
        <f t="shared" si="431"/>
        <v>5.63</v>
      </c>
      <c r="X2135">
        <f t="shared" si="432"/>
        <v>0.94</v>
      </c>
      <c r="Y2135">
        <f t="shared" si="433"/>
        <v>14.08</v>
      </c>
      <c r="Z2135">
        <f t="shared" si="440"/>
        <v>0</v>
      </c>
      <c r="AA2135">
        <f t="shared" si="441"/>
        <v>0.47</v>
      </c>
    </row>
    <row r="2136" spans="1:27" x14ac:dyDescent="0.3">
      <c r="A2136" t="s">
        <v>4535</v>
      </c>
      <c r="B2136" t="s">
        <v>4411</v>
      </c>
      <c r="C2136" t="s">
        <v>2150</v>
      </c>
      <c r="D2136">
        <v>138</v>
      </c>
      <c r="E2136">
        <v>6</v>
      </c>
      <c r="F2136">
        <v>3</v>
      </c>
      <c r="G2136" s="4">
        <v>260</v>
      </c>
      <c r="H2136">
        <f t="shared" si="434"/>
        <v>53.08</v>
      </c>
      <c r="I2136">
        <f t="shared" si="435"/>
        <v>132</v>
      </c>
      <c r="J2136" s="3" t="str">
        <f t="shared" si="436"/>
        <v>PSOE</v>
      </c>
      <c r="K2136" s="3" t="str">
        <f t="shared" si="437"/>
        <v>PP</v>
      </c>
      <c r="L2136" s="3">
        <f t="shared" si="438"/>
        <v>31.82</v>
      </c>
      <c r="M2136" s="3">
        <f t="shared" si="439"/>
        <v>29.55</v>
      </c>
      <c r="N2136">
        <v>42</v>
      </c>
      <c r="O2136">
        <v>39</v>
      </c>
      <c r="P2136">
        <v>14</v>
      </c>
      <c r="Q2136">
        <v>6</v>
      </c>
      <c r="R2136">
        <v>20</v>
      </c>
      <c r="S2136">
        <v>0</v>
      </c>
      <c r="T2136">
        <v>0</v>
      </c>
      <c r="U2136">
        <f t="shared" si="429"/>
        <v>31.82</v>
      </c>
      <c r="V2136">
        <f t="shared" si="430"/>
        <v>29.55</v>
      </c>
      <c r="W2136">
        <f t="shared" si="431"/>
        <v>10.61</v>
      </c>
      <c r="X2136">
        <f t="shared" si="432"/>
        <v>4.55</v>
      </c>
      <c r="Y2136">
        <f t="shared" si="433"/>
        <v>15.15</v>
      </c>
      <c r="Z2136">
        <f t="shared" si="440"/>
        <v>0</v>
      </c>
      <c r="AA2136">
        <f t="shared" si="441"/>
        <v>0</v>
      </c>
    </row>
    <row r="2137" spans="1:27" x14ac:dyDescent="0.3">
      <c r="A2137" t="s">
        <v>4535</v>
      </c>
      <c r="B2137" t="s">
        <v>4412</v>
      </c>
      <c r="C2137" t="s">
        <v>2151</v>
      </c>
      <c r="D2137">
        <v>290</v>
      </c>
      <c r="E2137">
        <v>1</v>
      </c>
      <c r="F2137">
        <v>7</v>
      </c>
      <c r="G2137" s="4">
        <v>364</v>
      </c>
      <c r="H2137">
        <f t="shared" si="434"/>
        <v>79.67</v>
      </c>
      <c r="I2137">
        <f t="shared" si="435"/>
        <v>289</v>
      </c>
      <c r="J2137" s="3" t="str">
        <f t="shared" si="436"/>
        <v>PP</v>
      </c>
      <c r="K2137" s="3" t="str">
        <f t="shared" si="437"/>
        <v>PSOE</v>
      </c>
      <c r="L2137" s="3">
        <f t="shared" si="438"/>
        <v>50.17</v>
      </c>
      <c r="M2137" s="3">
        <f t="shared" si="439"/>
        <v>27.34</v>
      </c>
      <c r="N2137">
        <v>79</v>
      </c>
      <c r="O2137">
        <v>145</v>
      </c>
      <c r="P2137">
        <v>22</v>
      </c>
      <c r="Q2137">
        <v>3</v>
      </c>
      <c r="R2137">
        <v>23</v>
      </c>
      <c r="S2137">
        <v>0</v>
      </c>
      <c r="T2137">
        <v>0</v>
      </c>
      <c r="U2137">
        <f t="shared" si="429"/>
        <v>27.34</v>
      </c>
      <c r="V2137">
        <f t="shared" si="430"/>
        <v>50.17</v>
      </c>
      <c r="W2137">
        <f t="shared" si="431"/>
        <v>7.61</v>
      </c>
      <c r="X2137">
        <f t="shared" si="432"/>
        <v>1.04</v>
      </c>
      <c r="Y2137">
        <f t="shared" si="433"/>
        <v>7.96</v>
      </c>
      <c r="Z2137">
        <f t="shared" si="440"/>
        <v>0</v>
      </c>
      <c r="AA2137">
        <f t="shared" si="441"/>
        <v>0</v>
      </c>
    </row>
    <row r="2138" spans="1:27" x14ac:dyDescent="0.3">
      <c r="A2138" t="s">
        <v>4535</v>
      </c>
      <c r="B2138" t="s">
        <v>4413</v>
      </c>
      <c r="C2138" t="s">
        <v>2152</v>
      </c>
      <c r="D2138">
        <v>110</v>
      </c>
      <c r="E2138">
        <v>1</v>
      </c>
      <c r="F2138">
        <v>4</v>
      </c>
      <c r="G2138" s="4">
        <v>126</v>
      </c>
      <c r="H2138">
        <f t="shared" si="434"/>
        <v>87.3</v>
      </c>
      <c r="I2138">
        <f t="shared" si="435"/>
        <v>109</v>
      </c>
      <c r="J2138" s="3" t="str">
        <f t="shared" si="436"/>
        <v>PP</v>
      </c>
      <c r="K2138" s="3" t="str">
        <f t="shared" si="437"/>
        <v>PSOE</v>
      </c>
      <c r="L2138" s="3">
        <f t="shared" si="438"/>
        <v>59.63</v>
      </c>
      <c r="M2138" s="3">
        <f t="shared" si="439"/>
        <v>23.85</v>
      </c>
      <c r="N2138">
        <v>26</v>
      </c>
      <c r="O2138">
        <v>65</v>
      </c>
      <c r="P2138">
        <v>1</v>
      </c>
      <c r="Q2138">
        <v>0</v>
      </c>
      <c r="R2138">
        <v>9</v>
      </c>
      <c r="S2138">
        <v>0</v>
      </c>
      <c r="T2138">
        <v>0</v>
      </c>
      <c r="U2138">
        <f t="shared" si="429"/>
        <v>23.85</v>
      </c>
      <c r="V2138">
        <f t="shared" si="430"/>
        <v>59.63</v>
      </c>
      <c r="W2138">
        <f t="shared" si="431"/>
        <v>0.92</v>
      </c>
      <c r="X2138">
        <f t="shared" si="432"/>
        <v>0</v>
      </c>
      <c r="Y2138">
        <f t="shared" si="433"/>
        <v>8.26</v>
      </c>
      <c r="Z2138">
        <f t="shared" si="440"/>
        <v>0</v>
      </c>
      <c r="AA2138">
        <f t="shared" si="441"/>
        <v>0</v>
      </c>
    </row>
    <row r="2139" spans="1:27" x14ac:dyDescent="0.3">
      <c r="A2139" t="s">
        <v>4535</v>
      </c>
      <c r="B2139" t="s">
        <v>4414</v>
      </c>
      <c r="C2139" t="s">
        <v>2153</v>
      </c>
      <c r="D2139">
        <v>445</v>
      </c>
      <c r="E2139">
        <v>3</v>
      </c>
      <c r="F2139">
        <v>8</v>
      </c>
      <c r="G2139" s="4">
        <v>595</v>
      </c>
      <c r="H2139">
        <f t="shared" si="434"/>
        <v>74.790000000000006</v>
      </c>
      <c r="I2139">
        <f t="shared" si="435"/>
        <v>442</v>
      </c>
      <c r="J2139" s="3" t="str">
        <f t="shared" si="436"/>
        <v>PSOE</v>
      </c>
      <c r="K2139" s="3" t="str">
        <f t="shared" si="437"/>
        <v>PP</v>
      </c>
      <c r="L2139" s="3">
        <f t="shared" si="438"/>
        <v>42.76</v>
      </c>
      <c r="M2139" s="3">
        <f t="shared" si="439"/>
        <v>28.73</v>
      </c>
      <c r="N2139">
        <v>189</v>
      </c>
      <c r="O2139">
        <v>127</v>
      </c>
      <c r="P2139">
        <v>24</v>
      </c>
      <c r="Q2139">
        <v>15</v>
      </c>
      <c r="R2139">
        <v>60</v>
      </c>
      <c r="S2139">
        <v>0</v>
      </c>
      <c r="T2139">
        <v>0</v>
      </c>
      <c r="U2139">
        <f t="shared" si="429"/>
        <v>42.76</v>
      </c>
      <c r="V2139">
        <f t="shared" si="430"/>
        <v>28.73</v>
      </c>
      <c r="W2139">
        <f t="shared" si="431"/>
        <v>5.43</v>
      </c>
      <c r="X2139">
        <f t="shared" si="432"/>
        <v>3.39</v>
      </c>
      <c r="Y2139">
        <f t="shared" si="433"/>
        <v>13.57</v>
      </c>
      <c r="Z2139">
        <f t="shared" si="440"/>
        <v>0</v>
      </c>
      <c r="AA2139">
        <f t="shared" si="441"/>
        <v>0</v>
      </c>
    </row>
    <row r="2140" spans="1:27" x14ac:dyDescent="0.3">
      <c r="A2140" t="s">
        <v>4535</v>
      </c>
      <c r="B2140" t="s">
        <v>4415</v>
      </c>
      <c r="C2140" t="s">
        <v>2154</v>
      </c>
      <c r="D2140">
        <v>364</v>
      </c>
      <c r="E2140">
        <v>6</v>
      </c>
      <c r="F2140">
        <v>10</v>
      </c>
      <c r="G2140" s="4">
        <v>481</v>
      </c>
      <c r="H2140">
        <f t="shared" si="434"/>
        <v>75.680000000000007</v>
      </c>
      <c r="I2140">
        <f t="shared" si="435"/>
        <v>358</v>
      </c>
      <c r="J2140" s="3" t="str">
        <f t="shared" si="436"/>
        <v>PP</v>
      </c>
      <c r="K2140" s="3" t="str">
        <f t="shared" si="437"/>
        <v>PSOE</v>
      </c>
      <c r="L2140" s="3">
        <f t="shared" si="438"/>
        <v>36.31</v>
      </c>
      <c r="M2140" s="3">
        <f t="shared" si="439"/>
        <v>33.24</v>
      </c>
      <c r="N2140">
        <v>119</v>
      </c>
      <c r="O2140">
        <v>130</v>
      </c>
      <c r="P2140">
        <v>15</v>
      </c>
      <c r="Q2140">
        <v>10</v>
      </c>
      <c r="R2140">
        <v>61</v>
      </c>
      <c r="S2140">
        <v>0</v>
      </c>
      <c r="T2140">
        <v>0</v>
      </c>
      <c r="U2140">
        <f t="shared" si="429"/>
        <v>33.24</v>
      </c>
      <c r="V2140">
        <f t="shared" si="430"/>
        <v>36.31</v>
      </c>
      <c r="W2140">
        <f t="shared" si="431"/>
        <v>4.1900000000000004</v>
      </c>
      <c r="X2140">
        <f t="shared" si="432"/>
        <v>2.79</v>
      </c>
      <c r="Y2140">
        <f t="shared" si="433"/>
        <v>17.04</v>
      </c>
      <c r="Z2140">
        <f t="shared" si="440"/>
        <v>0</v>
      </c>
      <c r="AA2140">
        <f t="shared" si="441"/>
        <v>0</v>
      </c>
    </row>
    <row r="2141" spans="1:27" x14ac:dyDescent="0.3">
      <c r="A2141" t="s">
        <v>4535</v>
      </c>
      <c r="B2141" t="s">
        <v>4416</v>
      </c>
      <c r="C2141" t="s">
        <v>2155</v>
      </c>
      <c r="D2141">
        <v>118</v>
      </c>
      <c r="E2141">
        <v>5</v>
      </c>
      <c r="F2141">
        <v>1</v>
      </c>
      <c r="G2141" s="4">
        <v>150</v>
      </c>
      <c r="H2141">
        <f t="shared" si="434"/>
        <v>78.67</v>
      </c>
      <c r="I2141">
        <f t="shared" si="435"/>
        <v>113</v>
      </c>
      <c r="J2141" s="3" t="str">
        <f t="shared" si="436"/>
        <v>PP</v>
      </c>
      <c r="K2141" s="3" t="str">
        <f t="shared" si="437"/>
        <v>PSOE</v>
      </c>
      <c r="L2141" s="3">
        <f t="shared" si="438"/>
        <v>45.13</v>
      </c>
      <c r="M2141" s="3">
        <f t="shared" si="439"/>
        <v>30.09</v>
      </c>
      <c r="N2141">
        <v>34</v>
      </c>
      <c r="O2141">
        <v>51</v>
      </c>
      <c r="P2141">
        <v>5</v>
      </c>
      <c r="Q2141">
        <v>2</v>
      </c>
      <c r="R2141">
        <v>18</v>
      </c>
      <c r="S2141">
        <v>0</v>
      </c>
      <c r="T2141">
        <v>0</v>
      </c>
      <c r="U2141">
        <f t="shared" si="429"/>
        <v>30.09</v>
      </c>
      <c r="V2141">
        <f t="shared" si="430"/>
        <v>45.13</v>
      </c>
      <c r="W2141">
        <f t="shared" si="431"/>
        <v>4.42</v>
      </c>
      <c r="X2141">
        <f t="shared" si="432"/>
        <v>1.77</v>
      </c>
      <c r="Y2141">
        <f t="shared" si="433"/>
        <v>15.93</v>
      </c>
      <c r="Z2141">
        <f t="shared" si="440"/>
        <v>0</v>
      </c>
      <c r="AA2141">
        <f t="shared" si="441"/>
        <v>0</v>
      </c>
    </row>
    <row r="2142" spans="1:27" x14ac:dyDescent="0.3">
      <c r="A2142" t="s">
        <v>4535</v>
      </c>
      <c r="B2142" t="s">
        <v>4417</v>
      </c>
      <c r="C2142" t="s">
        <v>2156</v>
      </c>
      <c r="D2142">
        <v>87</v>
      </c>
      <c r="E2142">
        <v>0</v>
      </c>
      <c r="F2142">
        <v>0</v>
      </c>
      <c r="G2142" s="4">
        <v>109</v>
      </c>
      <c r="H2142">
        <f t="shared" si="434"/>
        <v>79.819999999999993</v>
      </c>
      <c r="I2142">
        <f t="shared" si="435"/>
        <v>87</v>
      </c>
      <c r="J2142" s="3" t="str">
        <f t="shared" si="436"/>
        <v>PSOE</v>
      </c>
      <c r="K2142" s="3" t="str">
        <f t="shared" si="437"/>
        <v>PP</v>
      </c>
      <c r="L2142" s="3">
        <f t="shared" si="438"/>
        <v>52.87</v>
      </c>
      <c r="M2142" s="3">
        <f t="shared" si="439"/>
        <v>22.99</v>
      </c>
      <c r="N2142">
        <v>46</v>
      </c>
      <c r="O2142">
        <v>20</v>
      </c>
      <c r="P2142">
        <v>0</v>
      </c>
      <c r="Q2142">
        <v>1</v>
      </c>
      <c r="R2142">
        <v>5</v>
      </c>
      <c r="S2142">
        <v>0</v>
      </c>
      <c r="T2142">
        <v>1</v>
      </c>
      <c r="U2142">
        <f t="shared" si="429"/>
        <v>52.87</v>
      </c>
      <c r="V2142">
        <f t="shared" si="430"/>
        <v>22.99</v>
      </c>
      <c r="W2142">
        <f t="shared" si="431"/>
        <v>0</v>
      </c>
      <c r="X2142">
        <f t="shared" si="432"/>
        <v>1.1499999999999999</v>
      </c>
      <c r="Y2142">
        <f t="shared" si="433"/>
        <v>5.75</v>
      </c>
      <c r="Z2142">
        <f t="shared" si="440"/>
        <v>0</v>
      </c>
      <c r="AA2142">
        <f t="shared" si="441"/>
        <v>1.1499999999999999</v>
      </c>
    </row>
    <row r="2143" spans="1:27" x14ac:dyDescent="0.3">
      <c r="A2143" t="s">
        <v>4535</v>
      </c>
      <c r="B2143" t="s">
        <v>4418</v>
      </c>
      <c r="C2143" t="s">
        <v>2157</v>
      </c>
      <c r="D2143">
        <v>73</v>
      </c>
      <c r="E2143">
        <v>0</v>
      </c>
      <c r="F2143">
        <v>3</v>
      </c>
      <c r="G2143" s="4">
        <v>80</v>
      </c>
      <c r="H2143">
        <f t="shared" si="434"/>
        <v>91.25</v>
      </c>
      <c r="I2143">
        <f t="shared" si="435"/>
        <v>73</v>
      </c>
      <c r="J2143" s="3" t="str">
        <f t="shared" si="436"/>
        <v>Ciudadanos</v>
      </c>
      <c r="K2143" s="3" t="str">
        <f t="shared" si="437"/>
        <v>PP</v>
      </c>
      <c r="L2143" s="3">
        <f t="shared" si="438"/>
        <v>41.1</v>
      </c>
      <c r="M2143" s="3">
        <f t="shared" si="439"/>
        <v>34.25</v>
      </c>
      <c r="N2143">
        <v>12</v>
      </c>
      <c r="O2143">
        <v>25</v>
      </c>
      <c r="P2143">
        <v>3</v>
      </c>
      <c r="Q2143">
        <v>0</v>
      </c>
      <c r="R2143">
        <v>30</v>
      </c>
      <c r="S2143">
        <v>0</v>
      </c>
      <c r="T2143">
        <v>0</v>
      </c>
      <c r="U2143">
        <f t="shared" si="429"/>
        <v>16.440000000000001</v>
      </c>
      <c r="V2143">
        <f t="shared" si="430"/>
        <v>34.25</v>
      </c>
      <c r="W2143">
        <f t="shared" si="431"/>
        <v>4.1100000000000003</v>
      </c>
      <c r="X2143">
        <f t="shared" si="432"/>
        <v>0</v>
      </c>
      <c r="Y2143">
        <f t="shared" si="433"/>
        <v>41.1</v>
      </c>
      <c r="Z2143">
        <f t="shared" si="440"/>
        <v>0</v>
      </c>
      <c r="AA2143">
        <f t="shared" si="441"/>
        <v>0</v>
      </c>
    </row>
    <row r="2144" spans="1:27" x14ac:dyDescent="0.3">
      <c r="A2144" t="s">
        <v>4535</v>
      </c>
      <c r="B2144" t="s">
        <v>4419</v>
      </c>
      <c r="C2144" t="s">
        <v>2158</v>
      </c>
      <c r="D2144">
        <v>192</v>
      </c>
      <c r="E2144">
        <v>6</v>
      </c>
      <c r="F2144">
        <v>1</v>
      </c>
      <c r="G2144" s="4">
        <v>230</v>
      </c>
      <c r="H2144">
        <f t="shared" si="434"/>
        <v>83.48</v>
      </c>
      <c r="I2144">
        <f t="shared" si="435"/>
        <v>186</v>
      </c>
      <c r="J2144" s="3" t="str">
        <f t="shared" si="436"/>
        <v>PP</v>
      </c>
      <c r="K2144" s="3" t="str">
        <f t="shared" si="437"/>
        <v>PSOE</v>
      </c>
      <c r="L2144" s="3">
        <f t="shared" si="438"/>
        <v>49.46</v>
      </c>
      <c r="M2144" s="3">
        <f t="shared" si="439"/>
        <v>36.020000000000003</v>
      </c>
      <c r="N2144">
        <v>67</v>
      </c>
      <c r="O2144">
        <v>92</v>
      </c>
      <c r="P2144">
        <v>7</v>
      </c>
      <c r="Q2144">
        <v>1</v>
      </c>
      <c r="R2144">
        <v>13</v>
      </c>
      <c r="S2144">
        <v>0</v>
      </c>
      <c r="T2144">
        <v>0</v>
      </c>
      <c r="U2144">
        <f t="shared" si="429"/>
        <v>36.020000000000003</v>
      </c>
      <c r="V2144">
        <f t="shared" si="430"/>
        <v>49.46</v>
      </c>
      <c r="W2144">
        <f t="shared" si="431"/>
        <v>3.76</v>
      </c>
      <c r="X2144">
        <f t="shared" si="432"/>
        <v>0.54</v>
      </c>
      <c r="Y2144">
        <f t="shared" si="433"/>
        <v>6.99</v>
      </c>
      <c r="Z2144">
        <f t="shared" si="440"/>
        <v>0</v>
      </c>
      <c r="AA2144">
        <f t="shared" si="441"/>
        <v>0</v>
      </c>
    </row>
    <row r="2145" spans="1:27" x14ac:dyDescent="0.3">
      <c r="A2145" t="s">
        <v>4535</v>
      </c>
      <c r="B2145" t="s">
        <v>4420</v>
      </c>
      <c r="C2145" t="s">
        <v>2159</v>
      </c>
      <c r="D2145">
        <v>159</v>
      </c>
      <c r="E2145">
        <v>2</v>
      </c>
      <c r="F2145">
        <v>0</v>
      </c>
      <c r="G2145" s="4">
        <v>191</v>
      </c>
      <c r="H2145">
        <f t="shared" si="434"/>
        <v>83.25</v>
      </c>
      <c r="I2145">
        <f t="shared" si="435"/>
        <v>157</v>
      </c>
      <c r="J2145" s="3" t="str">
        <f t="shared" si="436"/>
        <v>PSOE</v>
      </c>
      <c r="K2145" s="3" t="str">
        <f t="shared" si="437"/>
        <v>PP</v>
      </c>
      <c r="L2145" s="3">
        <f t="shared" si="438"/>
        <v>37.58</v>
      </c>
      <c r="M2145" s="3">
        <f t="shared" si="439"/>
        <v>33.76</v>
      </c>
      <c r="N2145">
        <v>59</v>
      </c>
      <c r="O2145">
        <v>53</v>
      </c>
      <c r="P2145">
        <v>11</v>
      </c>
      <c r="Q2145">
        <v>6</v>
      </c>
      <c r="R2145">
        <v>16</v>
      </c>
      <c r="S2145">
        <v>0</v>
      </c>
      <c r="T2145">
        <v>1</v>
      </c>
      <c r="U2145">
        <f t="shared" si="429"/>
        <v>37.58</v>
      </c>
      <c r="V2145">
        <f t="shared" si="430"/>
        <v>33.76</v>
      </c>
      <c r="W2145">
        <f t="shared" si="431"/>
        <v>7.01</v>
      </c>
      <c r="X2145">
        <f t="shared" si="432"/>
        <v>3.82</v>
      </c>
      <c r="Y2145">
        <f t="shared" si="433"/>
        <v>10.19</v>
      </c>
      <c r="Z2145">
        <f t="shared" si="440"/>
        <v>0</v>
      </c>
      <c r="AA2145">
        <f t="shared" si="441"/>
        <v>0.64</v>
      </c>
    </row>
    <row r="2146" spans="1:27" x14ac:dyDescent="0.3">
      <c r="A2146" t="s">
        <v>4535</v>
      </c>
      <c r="B2146" t="s">
        <v>4421</v>
      </c>
      <c r="C2146" t="s">
        <v>2160</v>
      </c>
      <c r="D2146">
        <v>175</v>
      </c>
      <c r="E2146">
        <v>5</v>
      </c>
      <c r="F2146">
        <v>2</v>
      </c>
      <c r="G2146" s="4">
        <v>204</v>
      </c>
      <c r="H2146">
        <f t="shared" si="434"/>
        <v>85.78</v>
      </c>
      <c r="I2146">
        <f t="shared" si="435"/>
        <v>170</v>
      </c>
      <c r="J2146" s="3" t="str">
        <f t="shared" si="436"/>
        <v>PSOE</v>
      </c>
      <c r="K2146" s="3" t="str">
        <f t="shared" si="437"/>
        <v>PP</v>
      </c>
      <c r="L2146" s="3">
        <f t="shared" si="438"/>
        <v>50</v>
      </c>
      <c r="M2146" s="3">
        <f t="shared" si="439"/>
        <v>37.65</v>
      </c>
      <c r="N2146">
        <v>85</v>
      </c>
      <c r="O2146">
        <v>64</v>
      </c>
      <c r="P2146">
        <v>0</v>
      </c>
      <c r="Q2146">
        <v>6</v>
      </c>
      <c r="R2146">
        <v>10</v>
      </c>
      <c r="S2146">
        <v>0</v>
      </c>
      <c r="T2146">
        <v>0</v>
      </c>
      <c r="U2146">
        <f t="shared" si="429"/>
        <v>50</v>
      </c>
      <c r="V2146">
        <f t="shared" si="430"/>
        <v>37.65</v>
      </c>
      <c r="W2146">
        <f t="shared" si="431"/>
        <v>0</v>
      </c>
      <c r="X2146">
        <f t="shared" si="432"/>
        <v>3.53</v>
      </c>
      <c r="Y2146">
        <f t="shared" si="433"/>
        <v>5.88</v>
      </c>
      <c r="Z2146">
        <f t="shared" si="440"/>
        <v>0</v>
      </c>
      <c r="AA2146">
        <f t="shared" si="441"/>
        <v>0</v>
      </c>
    </row>
    <row r="2147" spans="1:27" x14ac:dyDescent="0.3">
      <c r="A2147" t="s">
        <v>4535</v>
      </c>
      <c r="B2147" t="s">
        <v>4422</v>
      </c>
      <c r="C2147" t="s">
        <v>2161</v>
      </c>
      <c r="D2147">
        <v>219</v>
      </c>
      <c r="E2147">
        <v>3</v>
      </c>
      <c r="F2147">
        <v>1</v>
      </c>
      <c r="G2147" s="4">
        <v>268</v>
      </c>
      <c r="H2147">
        <f t="shared" si="434"/>
        <v>81.72</v>
      </c>
      <c r="I2147">
        <f t="shared" si="435"/>
        <v>216</v>
      </c>
      <c r="J2147" s="3" t="str">
        <f t="shared" si="436"/>
        <v>PSOE</v>
      </c>
      <c r="K2147" s="3" t="str">
        <f t="shared" si="437"/>
        <v>PP</v>
      </c>
      <c r="L2147" s="3">
        <f t="shared" si="438"/>
        <v>42.13</v>
      </c>
      <c r="M2147" s="3">
        <f t="shared" si="439"/>
        <v>31.02</v>
      </c>
      <c r="N2147">
        <v>91</v>
      </c>
      <c r="O2147">
        <v>67</v>
      </c>
      <c r="P2147">
        <v>11</v>
      </c>
      <c r="Q2147">
        <v>9</v>
      </c>
      <c r="R2147">
        <v>14</v>
      </c>
      <c r="S2147">
        <v>0</v>
      </c>
      <c r="T2147">
        <v>2</v>
      </c>
      <c r="U2147">
        <f t="shared" si="429"/>
        <v>42.13</v>
      </c>
      <c r="V2147">
        <f t="shared" si="430"/>
        <v>31.02</v>
      </c>
      <c r="W2147">
        <f t="shared" si="431"/>
        <v>5.09</v>
      </c>
      <c r="X2147">
        <f t="shared" si="432"/>
        <v>4.17</v>
      </c>
      <c r="Y2147">
        <f t="shared" si="433"/>
        <v>6.48</v>
      </c>
      <c r="Z2147">
        <f t="shared" si="440"/>
        <v>0</v>
      </c>
      <c r="AA2147">
        <f t="shared" si="441"/>
        <v>0.93</v>
      </c>
    </row>
    <row r="2148" spans="1:27" x14ac:dyDescent="0.3">
      <c r="A2148" t="s">
        <v>4535</v>
      </c>
      <c r="B2148" t="s">
        <v>4423</v>
      </c>
      <c r="C2148" t="s">
        <v>2162</v>
      </c>
      <c r="D2148">
        <v>33</v>
      </c>
      <c r="E2148">
        <v>0</v>
      </c>
      <c r="F2148">
        <v>0</v>
      </c>
      <c r="G2148" s="4">
        <v>43</v>
      </c>
      <c r="H2148">
        <f t="shared" si="434"/>
        <v>76.739999999999995</v>
      </c>
      <c r="I2148">
        <f t="shared" si="435"/>
        <v>33</v>
      </c>
      <c r="J2148" s="3" t="str">
        <f t="shared" si="436"/>
        <v>PSOE</v>
      </c>
      <c r="K2148" s="3" t="str">
        <f t="shared" si="437"/>
        <v>PP</v>
      </c>
      <c r="L2148" s="3">
        <f t="shared" si="438"/>
        <v>66.67</v>
      </c>
      <c r="M2148" s="3">
        <f t="shared" si="439"/>
        <v>21.21</v>
      </c>
      <c r="N2148">
        <v>22</v>
      </c>
      <c r="O2148">
        <v>7</v>
      </c>
      <c r="P2148">
        <v>3</v>
      </c>
      <c r="Q2148">
        <v>1</v>
      </c>
      <c r="R2148">
        <v>0</v>
      </c>
      <c r="S2148">
        <v>0</v>
      </c>
      <c r="T2148">
        <v>0</v>
      </c>
      <c r="U2148">
        <f t="shared" si="429"/>
        <v>66.67</v>
      </c>
      <c r="V2148">
        <f t="shared" si="430"/>
        <v>21.21</v>
      </c>
      <c r="W2148">
        <f t="shared" si="431"/>
        <v>9.09</v>
      </c>
      <c r="X2148">
        <f t="shared" si="432"/>
        <v>3.03</v>
      </c>
      <c r="Y2148">
        <f t="shared" si="433"/>
        <v>0</v>
      </c>
      <c r="Z2148">
        <f t="shared" si="440"/>
        <v>0</v>
      </c>
      <c r="AA2148">
        <f t="shared" si="441"/>
        <v>0</v>
      </c>
    </row>
    <row r="2149" spans="1:27" x14ac:dyDescent="0.3">
      <c r="A2149" t="s">
        <v>4535</v>
      </c>
      <c r="B2149" t="s">
        <v>4424</v>
      </c>
      <c r="C2149" t="s">
        <v>2163</v>
      </c>
      <c r="D2149">
        <v>160</v>
      </c>
      <c r="E2149">
        <v>0</v>
      </c>
      <c r="F2149">
        <v>4</v>
      </c>
      <c r="G2149" s="4">
        <v>178</v>
      </c>
      <c r="H2149">
        <f t="shared" si="434"/>
        <v>89.89</v>
      </c>
      <c r="I2149">
        <f t="shared" si="435"/>
        <v>160</v>
      </c>
      <c r="J2149" s="3" t="str">
        <f t="shared" si="436"/>
        <v>PP</v>
      </c>
      <c r="K2149" s="3" t="str">
        <f t="shared" si="437"/>
        <v>PSOE</v>
      </c>
      <c r="L2149" s="3">
        <f t="shared" si="438"/>
        <v>40.630000000000003</v>
      </c>
      <c r="M2149" s="3">
        <f t="shared" si="439"/>
        <v>39.380000000000003</v>
      </c>
      <c r="N2149">
        <v>63</v>
      </c>
      <c r="O2149">
        <v>65</v>
      </c>
      <c r="P2149">
        <v>5</v>
      </c>
      <c r="Q2149">
        <v>5</v>
      </c>
      <c r="R2149">
        <v>11</v>
      </c>
      <c r="S2149">
        <v>0</v>
      </c>
      <c r="T2149">
        <v>1</v>
      </c>
      <c r="U2149">
        <f t="shared" si="429"/>
        <v>39.380000000000003</v>
      </c>
      <c r="V2149">
        <f t="shared" si="430"/>
        <v>40.630000000000003</v>
      </c>
      <c r="W2149">
        <f t="shared" si="431"/>
        <v>3.13</v>
      </c>
      <c r="X2149">
        <f t="shared" si="432"/>
        <v>3.13</v>
      </c>
      <c r="Y2149">
        <f t="shared" si="433"/>
        <v>6.88</v>
      </c>
      <c r="Z2149">
        <f t="shared" si="440"/>
        <v>0</v>
      </c>
      <c r="AA2149">
        <f t="shared" si="441"/>
        <v>0.63</v>
      </c>
    </row>
    <row r="2150" spans="1:27" x14ac:dyDescent="0.3">
      <c r="A2150" t="s">
        <v>4535</v>
      </c>
      <c r="B2150" t="s">
        <v>4425</v>
      </c>
      <c r="C2150" t="s">
        <v>2164</v>
      </c>
      <c r="D2150">
        <v>176</v>
      </c>
      <c r="E2150">
        <v>5</v>
      </c>
      <c r="F2150">
        <v>4</v>
      </c>
      <c r="G2150" s="4">
        <v>213</v>
      </c>
      <c r="H2150">
        <f t="shared" si="434"/>
        <v>82.63</v>
      </c>
      <c r="I2150">
        <f t="shared" si="435"/>
        <v>171</v>
      </c>
      <c r="J2150" s="3" t="str">
        <f t="shared" si="436"/>
        <v>PP</v>
      </c>
      <c r="K2150" s="3" t="str">
        <f t="shared" si="437"/>
        <v>PSOE</v>
      </c>
      <c r="L2150" s="3">
        <f t="shared" si="438"/>
        <v>33.33</v>
      </c>
      <c r="M2150" s="3">
        <f t="shared" si="439"/>
        <v>29.82</v>
      </c>
      <c r="N2150">
        <v>51</v>
      </c>
      <c r="O2150">
        <v>57</v>
      </c>
      <c r="P2150">
        <v>12</v>
      </c>
      <c r="Q2150">
        <v>15</v>
      </c>
      <c r="R2150">
        <v>28</v>
      </c>
      <c r="S2150">
        <v>0</v>
      </c>
      <c r="T2150">
        <v>0</v>
      </c>
      <c r="U2150">
        <f t="shared" si="429"/>
        <v>29.82</v>
      </c>
      <c r="V2150">
        <f t="shared" si="430"/>
        <v>33.33</v>
      </c>
      <c r="W2150">
        <f t="shared" si="431"/>
        <v>7.02</v>
      </c>
      <c r="X2150">
        <f t="shared" si="432"/>
        <v>8.77</v>
      </c>
      <c r="Y2150">
        <f t="shared" si="433"/>
        <v>16.37</v>
      </c>
      <c r="Z2150">
        <f t="shared" si="440"/>
        <v>0</v>
      </c>
      <c r="AA2150">
        <f t="shared" si="441"/>
        <v>0</v>
      </c>
    </row>
    <row r="2151" spans="1:27" x14ac:dyDescent="0.3">
      <c r="A2151" t="s">
        <v>4535</v>
      </c>
      <c r="B2151" t="s">
        <v>4426</v>
      </c>
      <c r="C2151" t="s">
        <v>2165</v>
      </c>
      <c r="D2151">
        <v>116</v>
      </c>
      <c r="E2151">
        <v>0</v>
      </c>
      <c r="F2151">
        <v>0</v>
      </c>
      <c r="G2151" s="4">
        <v>146</v>
      </c>
      <c r="H2151">
        <f t="shared" si="434"/>
        <v>79.45</v>
      </c>
      <c r="I2151">
        <f t="shared" si="435"/>
        <v>116</v>
      </c>
      <c r="J2151" s="3" t="str">
        <f t="shared" si="436"/>
        <v>PSOE</v>
      </c>
      <c r="K2151" s="3" t="str">
        <f t="shared" si="437"/>
        <v>PP</v>
      </c>
      <c r="L2151" s="3">
        <f t="shared" si="438"/>
        <v>61.21</v>
      </c>
      <c r="M2151" s="3">
        <f t="shared" si="439"/>
        <v>25</v>
      </c>
      <c r="N2151">
        <v>71</v>
      </c>
      <c r="O2151">
        <v>29</v>
      </c>
      <c r="P2151">
        <v>5</v>
      </c>
      <c r="Q2151">
        <v>3</v>
      </c>
      <c r="R2151">
        <v>6</v>
      </c>
      <c r="S2151">
        <v>0</v>
      </c>
      <c r="T2151">
        <v>0</v>
      </c>
      <c r="U2151">
        <f t="shared" si="429"/>
        <v>61.21</v>
      </c>
      <c r="V2151">
        <f t="shared" si="430"/>
        <v>25</v>
      </c>
      <c r="W2151">
        <f t="shared" si="431"/>
        <v>4.3099999999999996</v>
      </c>
      <c r="X2151">
        <f t="shared" si="432"/>
        <v>2.59</v>
      </c>
      <c r="Y2151">
        <f t="shared" si="433"/>
        <v>5.17</v>
      </c>
      <c r="Z2151">
        <f t="shared" si="440"/>
        <v>0</v>
      </c>
      <c r="AA2151">
        <f t="shared" si="441"/>
        <v>0</v>
      </c>
    </row>
    <row r="2152" spans="1:27" x14ac:dyDescent="0.3">
      <c r="A2152" t="s">
        <v>4535</v>
      </c>
      <c r="B2152" t="s">
        <v>4427</v>
      </c>
      <c r="C2152" t="s">
        <v>2166</v>
      </c>
      <c r="D2152">
        <v>49</v>
      </c>
      <c r="E2152">
        <v>2</v>
      </c>
      <c r="F2152">
        <v>0</v>
      </c>
      <c r="G2152" s="4">
        <v>55</v>
      </c>
      <c r="H2152">
        <f t="shared" si="434"/>
        <v>89.09</v>
      </c>
      <c r="I2152">
        <f t="shared" si="435"/>
        <v>47</v>
      </c>
      <c r="J2152" s="3" t="str">
        <f t="shared" si="436"/>
        <v>PP</v>
      </c>
      <c r="K2152" s="3" t="str">
        <f t="shared" si="437"/>
        <v>PSOE</v>
      </c>
      <c r="L2152" s="3">
        <f t="shared" si="438"/>
        <v>48.94</v>
      </c>
      <c r="M2152" s="3">
        <f t="shared" si="439"/>
        <v>19.149999999999999</v>
      </c>
      <c r="N2152">
        <v>9</v>
      </c>
      <c r="O2152">
        <v>23</v>
      </c>
      <c r="P2152">
        <v>5</v>
      </c>
      <c r="Q2152">
        <v>1</v>
      </c>
      <c r="R2152">
        <v>6</v>
      </c>
      <c r="S2152">
        <v>0</v>
      </c>
      <c r="T2152">
        <v>1</v>
      </c>
      <c r="U2152">
        <f t="shared" si="429"/>
        <v>19.149999999999999</v>
      </c>
      <c r="V2152">
        <f t="shared" si="430"/>
        <v>48.94</v>
      </c>
      <c r="W2152">
        <f t="shared" si="431"/>
        <v>10.64</v>
      </c>
      <c r="X2152">
        <f t="shared" si="432"/>
        <v>2.13</v>
      </c>
      <c r="Y2152">
        <f t="shared" si="433"/>
        <v>12.77</v>
      </c>
      <c r="Z2152">
        <f t="shared" si="440"/>
        <v>0</v>
      </c>
      <c r="AA2152">
        <f t="shared" si="441"/>
        <v>2.13</v>
      </c>
    </row>
    <row r="2153" spans="1:27" x14ac:dyDescent="0.3">
      <c r="A2153" t="s">
        <v>4535</v>
      </c>
      <c r="B2153" t="s">
        <v>4428</v>
      </c>
      <c r="C2153" t="s">
        <v>2167</v>
      </c>
      <c r="D2153">
        <v>969</v>
      </c>
      <c r="E2153">
        <v>13</v>
      </c>
      <c r="F2153">
        <v>1</v>
      </c>
      <c r="G2153" s="4">
        <v>1192</v>
      </c>
      <c r="H2153">
        <f t="shared" si="434"/>
        <v>81.290000000000006</v>
      </c>
      <c r="I2153">
        <f t="shared" si="435"/>
        <v>956</v>
      </c>
      <c r="J2153" s="3" t="str">
        <f t="shared" si="436"/>
        <v>PSOE</v>
      </c>
      <c r="K2153" s="3" t="str">
        <f t="shared" si="437"/>
        <v>PP</v>
      </c>
      <c r="L2153" s="3">
        <f t="shared" si="438"/>
        <v>44.67</v>
      </c>
      <c r="M2153" s="3">
        <f t="shared" si="439"/>
        <v>29.92</v>
      </c>
      <c r="N2153">
        <v>427</v>
      </c>
      <c r="O2153">
        <v>286</v>
      </c>
      <c r="P2153">
        <v>22</v>
      </c>
      <c r="Q2153">
        <v>70</v>
      </c>
      <c r="R2153">
        <v>117</v>
      </c>
      <c r="S2153">
        <v>0</v>
      </c>
      <c r="T2153">
        <v>2</v>
      </c>
      <c r="U2153">
        <f t="shared" si="429"/>
        <v>44.67</v>
      </c>
      <c r="V2153">
        <f t="shared" si="430"/>
        <v>29.92</v>
      </c>
      <c r="W2153">
        <f t="shared" si="431"/>
        <v>2.2999999999999998</v>
      </c>
      <c r="X2153">
        <f t="shared" si="432"/>
        <v>7.32</v>
      </c>
      <c r="Y2153">
        <f t="shared" si="433"/>
        <v>12.24</v>
      </c>
      <c r="Z2153">
        <f t="shared" si="440"/>
        <v>0</v>
      </c>
      <c r="AA2153">
        <f t="shared" si="441"/>
        <v>0.21</v>
      </c>
    </row>
    <row r="2154" spans="1:27" x14ac:dyDescent="0.3">
      <c r="A2154" t="s">
        <v>4535</v>
      </c>
      <c r="B2154" t="s">
        <v>4429</v>
      </c>
      <c r="C2154" t="s">
        <v>2168</v>
      </c>
      <c r="D2154">
        <v>125</v>
      </c>
      <c r="E2154">
        <v>3</v>
      </c>
      <c r="F2154">
        <v>3</v>
      </c>
      <c r="G2154" s="4">
        <v>179</v>
      </c>
      <c r="H2154">
        <f t="shared" si="434"/>
        <v>69.83</v>
      </c>
      <c r="I2154">
        <f t="shared" si="435"/>
        <v>122</v>
      </c>
      <c r="J2154" s="3" t="str">
        <f t="shared" si="436"/>
        <v>PSOE</v>
      </c>
      <c r="K2154" s="3" t="str">
        <f t="shared" si="437"/>
        <v>PP</v>
      </c>
      <c r="L2154" s="3">
        <f t="shared" si="438"/>
        <v>39.340000000000003</v>
      </c>
      <c r="M2154" s="3">
        <f t="shared" si="439"/>
        <v>34.43</v>
      </c>
      <c r="N2154">
        <v>48</v>
      </c>
      <c r="O2154">
        <v>42</v>
      </c>
      <c r="P2154">
        <v>6</v>
      </c>
      <c r="Q2154">
        <v>7</v>
      </c>
      <c r="R2154">
        <v>15</v>
      </c>
      <c r="S2154">
        <v>0</v>
      </c>
      <c r="T2154">
        <v>0</v>
      </c>
      <c r="U2154">
        <f t="shared" si="429"/>
        <v>39.340000000000003</v>
      </c>
      <c r="V2154">
        <f t="shared" si="430"/>
        <v>34.43</v>
      </c>
      <c r="W2154">
        <f t="shared" si="431"/>
        <v>4.92</v>
      </c>
      <c r="X2154">
        <f t="shared" si="432"/>
        <v>5.74</v>
      </c>
      <c r="Y2154">
        <f t="shared" si="433"/>
        <v>12.3</v>
      </c>
      <c r="Z2154">
        <f t="shared" si="440"/>
        <v>0</v>
      </c>
      <c r="AA2154">
        <f t="shared" si="441"/>
        <v>0</v>
      </c>
    </row>
    <row r="2155" spans="1:27" x14ac:dyDescent="0.3">
      <c r="A2155" t="s">
        <v>4535</v>
      </c>
      <c r="B2155" t="s">
        <v>4430</v>
      </c>
      <c r="C2155" t="s">
        <v>2169</v>
      </c>
      <c r="D2155">
        <v>75</v>
      </c>
      <c r="E2155">
        <v>1</v>
      </c>
      <c r="F2155">
        <v>1</v>
      </c>
      <c r="G2155" s="4">
        <v>91</v>
      </c>
      <c r="H2155">
        <f t="shared" si="434"/>
        <v>82.42</v>
      </c>
      <c r="I2155">
        <f t="shared" si="435"/>
        <v>74</v>
      </c>
      <c r="J2155" s="3" t="str">
        <f t="shared" si="436"/>
        <v>PP</v>
      </c>
      <c r="K2155" s="3" t="str">
        <f t="shared" si="437"/>
        <v>PSOE</v>
      </c>
      <c r="L2155" s="3">
        <f t="shared" si="438"/>
        <v>55.41</v>
      </c>
      <c r="M2155" s="3">
        <f t="shared" si="439"/>
        <v>24.32</v>
      </c>
      <c r="N2155">
        <v>18</v>
      </c>
      <c r="O2155">
        <v>41</v>
      </c>
      <c r="P2155">
        <v>4</v>
      </c>
      <c r="Q2155">
        <v>1</v>
      </c>
      <c r="R2155">
        <v>9</v>
      </c>
      <c r="S2155">
        <v>0</v>
      </c>
      <c r="T2155">
        <v>0</v>
      </c>
      <c r="U2155">
        <f t="shared" si="429"/>
        <v>24.32</v>
      </c>
      <c r="V2155">
        <f t="shared" si="430"/>
        <v>55.41</v>
      </c>
      <c r="W2155">
        <f t="shared" si="431"/>
        <v>5.41</v>
      </c>
      <c r="X2155">
        <f t="shared" si="432"/>
        <v>1.35</v>
      </c>
      <c r="Y2155">
        <f t="shared" si="433"/>
        <v>12.16</v>
      </c>
      <c r="Z2155">
        <f t="shared" si="440"/>
        <v>0</v>
      </c>
      <c r="AA2155">
        <f t="shared" si="441"/>
        <v>0</v>
      </c>
    </row>
    <row r="2156" spans="1:27" x14ac:dyDescent="0.3">
      <c r="A2156" t="s">
        <v>4535</v>
      </c>
      <c r="B2156" t="s">
        <v>4431</v>
      </c>
      <c r="C2156" t="s">
        <v>2170</v>
      </c>
      <c r="D2156">
        <v>29</v>
      </c>
      <c r="E2156">
        <v>1</v>
      </c>
      <c r="F2156">
        <v>0</v>
      </c>
      <c r="G2156" s="4">
        <v>34</v>
      </c>
      <c r="H2156">
        <f t="shared" si="434"/>
        <v>85.29</v>
      </c>
      <c r="I2156">
        <f t="shared" si="435"/>
        <v>28</v>
      </c>
      <c r="J2156" s="3" t="str">
        <f t="shared" si="436"/>
        <v>PSOE</v>
      </c>
      <c r="K2156" s="3" t="str">
        <f t="shared" si="437"/>
        <v>PP</v>
      </c>
      <c r="L2156" s="3">
        <f t="shared" si="438"/>
        <v>35.71</v>
      </c>
      <c r="M2156" s="3">
        <f t="shared" si="439"/>
        <v>32.14</v>
      </c>
      <c r="N2156">
        <v>10</v>
      </c>
      <c r="O2156">
        <v>9</v>
      </c>
      <c r="P2156">
        <v>1</v>
      </c>
      <c r="Q2156">
        <v>2</v>
      </c>
      <c r="R2156">
        <v>5</v>
      </c>
      <c r="S2156">
        <v>0</v>
      </c>
      <c r="T2156">
        <v>0</v>
      </c>
      <c r="U2156">
        <f t="shared" si="429"/>
        <v>35.71</v>
      </c>
      <c r="V2156">
        <f t="shared" si="430"/>
        <v>32.14</v>
      </c>
      <c r="W2156">
        <f t="shared" si="431"/>
        <v>3.57</v>
      </c>
      <c r="X2156">
        <f t="shared" si="432"/>
        <v>7.14</v>
      </c>
      <c r="Y2156">
        <f t="shared" si="433"/>
        <v>17.86</v>
      </c>
      <c r="Z2156">
        <f t="shared" si="440"/>
        <v>0</v>
      </c>
      <c r="AA2156">
        <f t="shared" si="441"/>
        <v>0</v>
      </c>
    </row>
    <row r="2157" spans="1:27" x14ac:dyDescent="0.3">
      <c r="A2157" t="s">
        <v>4535</v>
      </c>
      <c r="B2157" t="s">
        <v>4432</v>
      </c>
      <c r="C2157" t="s">
        <v>2171</v>
      </c>
      <c r="D2157">
        <v>69</v>
      </c>
      <c r="E2157">
        <v>0</v>
      </c>
      <c r="F2157">
        <v>0</v>
      </c>
      <c r="G2157" s="4">
        <v>98</v>
      </c>
      <c r="H2157">
        <f t="shared" si="434"/>
        <v>70.41</v>
      </c>
      <c r="I2157">
        <f t="shared" si="435"/>
        <v>69</v>
      </c>
      <c r="J2157" s="3" t="str">
        <f t="shared" si="436"/>
        <v>PSOE</v>
      </c>
      <c r="K2157" s="3" t="str">
        <f t="shared" si="437"/>
        <v>PP</v>
      </c>
      <c r="L2157" s="3">
        <f t="shared" si="438"/>
        <v>42.03</v>
      </c>
      <c r="M2157" s="3">
        <f t="shared" si="439"/>
        <v>34.78</v>
      </c>
      <c r="N2157">
        <v>29</v>
      </c>
      <c r="O2157">
        <v>24</v>
      </c>
      <c r="P2157">
        <v>3</v>
      </c>
      <c r="Q2157">
        <v>0</v>
      </c>
      <c r="R2157">
        <v>12</v>
      </c>
      <c r="S2157">
        <v>0</v>
      </c>
      <c r="T2157">
        <v>0</v>
      </c>
      <c r="U2157">
        <f t="shared" si="429"/>
        <v>42.03</v>
      </c>
      <c r="V2157">
        <f t="shared" si="430"/>
        <v>34.78</v>
      </c>
      <c r="W2157">
        <f t="shared" si="431"/>
        <v>4.3499999999999996</v>
      </c>
      <c r="X2157">
        <f t="shared" si="432"/>
        <v>0</v>
      </c>
      <c r="Y2157">
        <f t="shared" si="433"/>
        <v>17.39</v>
      </c>
      <c r="Z2157">
        <f t="shared" si="440"/>
        <v>0</v>
      </c>
      <c r="AA2157">
        <f t="shared" si="441"/>
        <v>0</v>
      </c>
    </row>
    <row r="2158" spans="1:27" x14ac:dyDescent="0.3">
      <c r="A2158" t="s">
        <v>4535</v>
      </c>
      <c r="B2158" t="s">
        <v>4433</v>
      </c>
      <c r="C2158" t="s">
        <v>2172</v>
      </c>
      <c r="D2158">
        <v>490</v>
      </c>
      <c r="E2158">
        <v>8</v>
      </c>
      <c r="F2158">
        <v>14</v>
      </c>
      <c r="G2158" s="4">
        <v>608</v>
      </c>
      <c r="H2158">
        <f t="shared" si="434"/>
        <v>80.59</v>
      </c>
      <c r="I2158">
        <f t="shared" si="435"/>
        <v>482</v>
      </c>
      <c r="J2158" s="3" t="str">
        <f t="shared" si="436"/>
        <v>PP</v>
      </c>
      <c r="K2158" s="3" t="str">
        <f t="shared" si="437"/>
        <v>PSOE</v>
      </c>
      <c r="L2158" s="3">
        <f t="shared" si="438"/>
        <v>36.72</v>
      </c>
      <c r="M2158" s="3">
        <f t="shared" si="439"/>
        <v>34.229999999999997</v>
      </c>
      <c r="N2158">
        <v>165</v>
      </c>
      <c r="O2158">
        <v>177</v>
      </c>
      <c r="P2158">
        <v>7</v>
      </c>
      <c r="Q2158">
        <v>9</v>
      </c>
      <c r="R2158">
        <v>60</v>
      </c>
      <c r="S2158">
        <v>0</v>
      </c>
      <c r="T2158">
        <v>3</v>
      </c>
      <c r="U2158">
        <f t="shared" si="429"/>
        <v>34.229999999999997</v>
      </c>
      <c r="V2158">
        <f t="shared" si="430"/>
        <v>36.72</v>
      </c>
      <c r="W2158">
        <f t="shared" si="431"/>
        <v>1.45</v>
      </c>
      <c r="X2158">
        <f t="shared" si="432"/>
        <v>1.87</v>
      </c>
      <c r="Y2158">
        <f t="shared" si="433"/>
        <v>12.45</v>
      </c>
      <c r="Z2158">
        <f t="shared" si="440"/>
        <v>0</v>
      </c>
      <c r="AA2158">
        <f t="shared" si="441"/>
        <v>0.62</v>
      </c>
    </row>
    <row r="2159" spans="1:27" x14ac:dyDescent="0.3">
      <c r="A2159" t="s">
        <v>4535</v>
      </c>
      <c r="B2159" t="s">
        <v>4434</v>
      </c>
      <c r="C2159" t="s">
        <v>2173</v>
      </c>
      <c r="D2159">
        <v>357</v>
      </c>
      <c r="E2159">
        <v>6</v>
      </c>
      <c r="F2159">
        <v>1</v>
      </c>
      <c r="G2159" s="4">
        <v>476</v>
      </c>
      <c r="H2159">
        <f t="shared" si="434"/>
        <v>75</v>
      </c>
      <c r="I2159">
        <f t="shared" si="435"/>
        <v>351</v>
      </c>
      <c r="J2159" s="3" t="str">
        <f t="shared" si="436"/>
        <v>PP</v>
      </c>
      <c r="K2159" s="3" t="str">
        <f t="shared" si="437"/>
        <v>PSOE</v>
      </c>
      <c r="L2159" s="3">
        <f t="shared" si="438"/>
        <v>68.09</v>
      </c>
      <c r="M2159" s="3">
        <f t="shared" si="439"/>
        <v>23.36</v>
      </c>
      <c r="N2159">
        <v>82</v>
      </c>
      <c r="O2159">
        <v>239</v>
      </c>
      <c r="P2159">
        <v>3</v>
      </c>
      <c r="Q2159">
        <v>2</v>
      </c>
      <c r="R2159">
        <v>17</v>
      </c>
      <c r="S2159">
        <v>0</v>
      </c>
      <c r="T2159">
        <v>0</v>
      </c>
      <c r="U2159">
        <f t="shared" si="429"/>
        <v>23.36</v>
      </c>
      <c r="V2159">
        <f t="shared" si="430"/>
        <v>68.09</v>
      </c>
      <c r="W2159">
        <f t="shared" si="431"/>
        <v>0.85</v>
      </c>
      <c r="X2159">
        <f t="shared" si="432"/>
        <v>0.56999999999999995</v>
      </c>
      <c r="Y2159">
        <f t="shared" si="433"/>
        <v>4.84</v>
      </c>
      <c r="Z2159">
        <f t="shared" si="440"/>
        <v>0</v>
      </c>
      <c r="AA2159">
        <f t="shared" si="441"/>
        <v>0</v>
      </c>
    </row>
    <row r="2160" spans="1:27" x14ac:dyDescent="0.3">
      <c r="A2160" t="s">
        <v>4535</v>
      </c>
      <c r="B2160" t="s">
        <v>4435</v>
      </c>
      <c r="C2160" t="s">
        <v>2174</v>
      </c>
      <c r="D2160">
        <v>256</v>
      </c>
      <c r="E2160">
        <v>3</v>
      </c>
      <c r="F2160">
        <v>4</v>
      </c>
      <c r="G2160" s="4">
        <v>342</v>
      </c>
      <c r="H2160">
        <f t="shared" si="434"/>
        <v>74.849999999999994</v>
      </c>
      <c r="I2160">
        <f t="shared" si="435"/>
        <v>253</v>
      </c>
      <c r="J2160" s="3" t="str">
        <f t="shared" si="436"/>
        <v>PP</v>
      </c>
      <c r="K2160" s="3" t="str">
        <f t="shared" si="437"/>
        <v>PSOE</v>
      </c>
      <c r="L2160" s="3">
        <f t="shared" si="438"/>
        <v>54.94</v>
      </c>
      <c r="M2160" s="3">
        <f t="shared" si="439"/>
        <v>34.39</v>
      </c>
      <c r="N2160">
        <v>87</v>
      </c>
      <c r="O2160">
        <v>139</v>
      </c>
      <c r="P2160">
        <v>4</v>
      </c>
      <c r="Q2160">
        <v>3</v>
      </c>
      <c r="R2160">
        <v>11</v>
      </c>
      <c r="S2160">
        <v>0</v>
      </c>
      <c r="T2160">
        <v>1</v>
      </c>
      <c r="U2160">
        <f t="shared" si="429"/>
        <v>34.39</v>
      </c>
      <c r="V2160">
        <f t="shared" si="430"/>
        <v>54.94</v>
      </c>
      <c r="W2160">
        <f t="shared" si="431"/>
        <v>1.58</v>
      </c>
      <c r="X2160">
        <f t="shared" si="432"/>
        <v>1.19</v>
      </c>
      <c r="Y2160">
        <f t="shared" si="433"/>
        <v>4.3499999999999996</v>
      </c>
      <c r="Z2160">
        <f t="shared" si="440"/>
        <v>0</v>
      </c>
      <c r="AA2160">
        <f t="shared" si="441"/>
        <v>0.4</v>
      </c>
    </row>
    <row r="2161" spans="1:27" x14ac:dyDescent="0.3">
      <c r="A2161" t="s">
        <v>4535</v>
      </c>
      <c r="B2161" t="s">
        <v>4436</v>
      </c>
      <c r="C2161" t="s">
        <v>2175</v>
      </c>
      <c r="D2161">
        <v>97</v>
      </c>
      <c r="E2161">
        <v>1</v>
      </c>
      <c r="F2161">
        <v>0</v>
      </c>
      <c r="G2161" s="4">
        <v>129</v>
      </c>
      <c r="H2161">
        <f t="shared" si="434"/>
        <v>75.19</v>
      </c>
      <c r="I2161">
        <f t="shared" si="435"/>
        <v>96</v>
      </c>
      <c r="J2161" s="3" t="str">
        <f t="shared" si="436"/>
        <v>PP</v>
      </c>
      <c r="K2161" s="3" t="str">
        <f t="shared" si="437"/>
        <v>PSOE</v>
      </c>
      <c r="L2161" s="3">
        <f t="shared" si="438"/>
        <v>50</v>
      </c>
      <c r="M2161" s="3">
        <f t="shared" si="439"/>
        <v>33.33</v>
      </c>
      <c r="N2161">
        <v>32</v>
      </c>
      <c r="O2161">
        <v>48</v>
      </c>
      <c r="P2161">
        <v>3</v>
      </c>
      <c r="Q2161">
        <v>1</v>
      </c>
      <c r="R2161">
        <v>10</v>
      </c>
      <c r="S2161">
        <v>0</v>
      </c>
      <c r="T2161">
        <v>0</v>
      </c>
      <c r="U2161">
        <f t="shared" si="429"/>
        <v>33.33</v>
      </c>
      <c r="V2161">
        <f t="shared" si="430"/>
        <v>50</v>
      </c>
      <c r="W2161">
        <f t="shared" si="431"/>
        <v>3.13</v>
      </c>
      <c r="X2161">
        <f t="shared" si="432"/>
        <v>1.04</v>
      </c>
      <c r="Y2161">
        <f t="shared" si="433"/>
        <v>10.42</v>
      </c>
      <c r="Z2161">
        <f t="shared" si="440"/>
        <v>0</v>
      </c>
      <c r="AA2161">
        <f t="shared" si="441"/>
        <v>0</v>
      </c>
    </row>
    <row r="2162" spans="1:27" x14ac:dyDescent="0.3">
      <c r="A2162" t="s">
        <v>4535</v>
      </c>
      <c r="B2162" t="s">
        <v>4437</v>
      </c>
      <c r="C2162" t="s">
        <v>2176</v>
      </c>
      <c r="D2162">
        <v>150</v>
      </c>
      <c r="E2162">
        <v>1</v>
      </c>
      <c r="F2162">
        <v>5</v>
      </c>
      <c r="G2162" s="4">
        <v>204</v>
      </c>
      <c r="H2162">
        <f t="shared" si="434"/>
        <v>73.53</v>
      </c>
      <c r="I2162">
        <f t="shared" si="435"/>
        <v>149</v>
      </c>
      <c r="J2162" s="3" t="str">
        <f t="shared" si="436"/>
        <v>PP</v>
      </c>
      <c r="K2162" s="3" t="str">
        <f t="shared" si="437"/>
        <v>PSOE</v>
      </c>
      <c r="L2162" s="3">
        <f t="shared" si="438"/>
        <v>55.03</v>
      </c>
      <c r="M2162" s="3">
        <f t="shared" si="439"/>
        <v>29.53</v>
      </c>
      <c r="N2162">
        <v>44</v>
      </c>
      <c r="O2162">
        <v>82</v>
      </c>
      <c r="P2162">
        <v>7</v>
      </c>
      <c r="Q2162">
        <v>2</v>
      </c>
      <c r="R2162">
        <v>7</v>
      </c>
      <c r="S2162">
        <v>0</v>
      </c>
      <c r="T2162">
        <v>1</v>
      </c>
      <c r="U2162">
        <f t="shared" si="429"/>
        <v>29.53</v>
      </c>
      <c r="V2162">
        <f t="shared" si="430"/>
        <v>55.03</v>
      </c>
      <c r="W2162">
        <f t="shared" si="431"/>
        <v>4.7</v>
      </c>
      <c r="X2162">
        <f t="shared" si="432"/>
        <v>1.34</v>
      </c>
      <c r="Y2162">
        <f t="shared" si="433"/>
        <v>4.7</v>
      </c>
      <c r="Z2162">
        <f t="shared" si="440"/>
        <v>0</v>
      </c>
      <c r="AA2162">
        <f t="shared" si="441"/>
        <v>0.67</v>
      </c>
    </row>
    <row r="2163" spans="1:27" x14ac:dyDescent="0.3">
      <c r="A2163" t="s">
        <v>4535</v>
      </c>
      <c r="B2163" t="s">
        <v>4438</v>
      </c>
      <c r="C2163" t="s">
        <v>2177</v>
      </c>
      <c r="D2163">
        <v>442</v>
      </c>
      <c r="E2163">
        <v>4</v>
      </c>
      <c r="F2163">
        <v>0</v>
      </c>
      <c r="G2163" s="4">
        <v>607</v>
      </c>
      <c r="H2163">
        <f t="shared" si="434"/>
        <v>72.819999999999993</v>
      </c>
      <c r="I2163">
        <f t="shared" si="435"/>
        <v>438</v>
      </c>
      <c r="J2163" s="3" t="str">
        <f t="shared" si="436"/>
        <v>PP</v>
      </c>
      <c r="K2163" s="3" t="str">
        <f t="shared" si="437"/>
        <v>PSOE</v>
      </c>
      <c r="L2163" s="3">
        <f t="shared" si="438"/>
        <v>68.95</v>
      </c>
      <c r="M2163" s="3">
        <f t="shared" si="439"/>
        <v>15.53</v>
      </c>
      <c r="N2163">
        <v>68</v>
      </c>
      <c r="O2163">
        <v>302</v>
      </c>
      <c r="P2163">
        <v>11</v>
      </c>
      <c r="Q2163">
        <v>2</v>
      </c>
      <c r="R2163">
        <v>39</v>
      </c>
      <c r="S2163">
        <v>0</v>
      </c>
      <c r="T2163">
        <v>1</v>
      </c>
      <c r="U2163">
        <f t="shared" si="429"/>
        <v>15.53</v>
      </c>
      <c r="V2163">
        <f t="shared" si="430"/>
        <v>68.95</v>
      </c>
      <c r="W2163">
        <f t="shared" si="431"/>
        <v>2.5099999999999998</v>
      </c>
      <c r="X2163">
        <f t="shared" si="432"/>
        <v>0.46</v>
      </c>
      <c r="Y2163">
        <f t="shared" si="433"/>
        <v>8.9</v>
      </c>
      <c r="Z2163">
        <f t="shared" si="440"/>
        <v>0</v>
      </c>
      <c r="AA2163">
        <f t="shared" si="441"/>
        <v>0.23</v>
      </c>
    </row>
    <row r="2164" spans="1:27" x14ac:dyDescent="0.3">
      <c r="A2164" t="s">
        <v>4535</v>
      </c>
      <c r="B2164" t="s">
        <v>4439</v>
      </c>
      <c r="C2164" t="s">
        <v>2178</v>
      </c>
      <c r="D2164">
        <v>183</v>
      </c>
      <c r="E2164">
        <v>3</v>
      </c>
      <c r="F2164">
        <v>2</v>
      </c>
      <c r="G2164" s="4">
        <v>256</v>
      </c>
      <c r="H2164">
        <f t="shared" si="434"/>
        <v>71.48</v>
      </c>
      <c r="I2164">
        <f t="shared" si="435"/>
        <v>180</v>
      </c>
      <c r="J2164" s="3" t="str">
        <f t="shared" si="436"/>
        <v>PSOE</v>
      </c>
      <c r="K2164" s="3" t="str">
        <f t="shared" si="437"/>
        <v>PP</v>
      </c>
      <c r="L2164" s="3">
        <f t="shared" si="438"/>
        <v>49.44</v>
      </c>
      <c r="M2164" s="3">
        <f t="shared" si="439"/>
        <v>31.11</v>
      </c>
      <c r="N2164">
        <v>89</v>
      </c>
      <c r="O2164">
        <v>56</v>
      </c>
      <c r="P2164">
        <v>9</v>
      </c>
      <c r="Q2164">
        <v>6</v>
      </c>
      <c r="R2164">
        <v>14</v>
      </c>
      <c r="S2164">
        <v>0</v>
      </c>
      <c r="T2164">
        <v>0</v>
      </c>
      <c r="U2164">
        <f t="shared" si="429"/>
        <v>49.44</v>
      </c>
      <c r="V2164">
        <f t="shared" si="430"/>
        <v>31.11</v>
      </c>
      <c r="W2164">
        <f t="shared" si="431"/>
        <v>5</v>
      </c>
      <c r="X2164">
        <f t="shared" si="432"/>
        <v>3.33</v>
      </c>
      <c r="Y2164">
        <f t="shared" si="433"/>
        <v>7.78</v>
      </c>
      <c r="Z2164">
        <f t="shared" si="440"/>
        <v>0</v>
      </c>
      <c r="AA2164">
        <f t="shared" si="441"/>
        <v>0</v>
      </c>
    </row>
    <row r="2165" spans="1:27" x14ac:dyDescent="0.3">
      <c r="A2165" t="s">
        <v>4535</v>
      </c>
      <c r="B2165" t="s">
        <v>4440</v>
      </c>
      <c r="C2165" t="s">
        <v>2179</v>
      </c>
      <c r="D2165">
        <v>498</v>
      </c>
      <c r="E2165">
        <v>9</v>
      </c>
      <c r="F2165">
        <v>9</v>
      </c>
      <c r="G2165" s="4">
        <v>748</v>
      </c>
      <c r="H2165">
        <f t="shared" si="434"/>
        <v>66.58</v>
      </c>
      <c r="I2165">
        <f t="shared" si="435"/>
        <v>489</v>
      </c>
      <c r="J2165" s="3" t="str">
        <f t="shared" si="436"/>
        <v>PSOE</v>
      </c>
      <c r="K2165" s="3" t="str">
        <f t="shared" si="437"/>
        <v>PP</v>
      </c>
      <c r="L2165" s="3">
        <f t="shared" si="438"/>
        <v>30.67</v>
      </c>
      <c r="M2165" s="3">
        <f t="shared" si="439"/>
        <v>23.52</v>
      </c>
      <c r="N2165">
        <v>150</v>
      </c>
      <c r="O2165">
        <v>115</v>
      </c>
      <c r="P2165">
        <v>51</v>
      </c>
      <c r="Q2165">
        <v>30</v>
      </c>
      <c r="R2165">
        <v>105</v>
      </c>
      <c r="S2165">
        <v>0</v>
      </c>
      <c r="T2165">
        <v>7</v>
      </c>
      <c r="U2165">
        <f t="shared" si="429"/>
        <v>30.67</v>
      </c>
      <c r="V2165">
        <f t="shared" si="430"/>
        <v>23.52</v>
      </c>
      <c r="W2165">
        <f t="shared" si="431"/>
        <v>10.43</v>
      </c>
      <c r="X2165">
        <f t="shared" si="432"/>
        <v>6.13</v>
      </c>
      <c r="Y2165">
        <f t="shared" si="433"/>
        <v>21.47</v>
      </c>
      <c r="Z2165">
        <f t="shared" si="440"/>
        <v>0</v>
      </c>
      <c r="AA2165">
        <f t="shared" si="441"/>
        <v>1.43</v>
      </c>
    </row>
    <row r="2166" spans="1:27" x14ac:dyDescent="0.3">
      <c r="A2166" t="s">
        <v>4535</v>
      </c>
      <c r="B2166" t="s">
        <v>4441</v>
      </c>
      <c r="C2166" t="s">
        <v>2180</v>
      </c>
      <c r="D2166">
        <v>272</v>
      </c>
      <c r="E2166">
        <v>1</v>
      </c>
      <c r="F2166">
        <v>0</v>
      </c>
      <c r="G2166" s="4">
        <v>345</v>
      </c>
      <c r="H2166">
        <f t="shared" si="434"/>
        <v>78.84</v>
      </c>
      <c r="I2166">
        <f t="shared" si="435"/>
        <v>271</v>
      </c>
      <c r="J2166" s="3" t="str">
        <f t="shared" si="436"/>
        <v>PP</v>
      </c>
      <c r="K2166" s="3" t="str">
        <f t="shared" si="437"/>
        <v>PSOE</v>
      </c>
      <c r="L2166" s="3">
        <f t="shared" si="438"/>
        <v>43.54</v>
      </c>
      <c r="M2166" s="3">
        <f t="shared" si="439"/>
        <v>35.79</v>
      </c>
      <c r="N2166">
        <v>97</v>
      </c>
      <c r="O2166">
        <v>118</v>
      </c>
      <c r="P2166">
        <v>11</v>
      </c>
      <c r="Q2166">
        <v>14</v>
      </c>
      <c r="R2166">
        <v>23</v>
      </c>
      <c r="S2166">
        <v>0</v>
      </c>
      <c r="T2166">
        <v>2</v>
      </c>
      <c r="U2166">
        <f t="shared" si="429"/>
        <v>35.79</v>
      </c>
      <c r="V2166">
        <f t="shared" si="430"/>
        <v>43.54</v>
      </c>
      <c r="W2166">
        <f t="shared" si="431"/>
        <v>4.0599999999999996</v>
      </c>
      <c r="X2166">
        <f t="shared" si="432"/>
        <v>5.17</v>
      </c>
      <c r="Y2166">
        <f t="shared" si="433"/>
        <v>8.49</v>
      </c>
      <c r="Z2166">
        <f t="shared" si="440"/>
        <v>0</v>
      </c>
      <c r="AA2166">
        <f t="shared" si="441"/>
        <v>0.74</v>
      </c>
    </row>
    <row r="2167" spans="1:27" x14ac:dyDescent="0.3">
      <c r="A2167" t="s">
        <v>4535</v>
      </c>
      <c r="B2167" t="s">
        <v>4442</v>
      </c>
      <c r="C2167" t="s">
        <v>2181</v>
      </c>
      <c r="D2167">
        <v>112</v>
      </c>
      <c r="E2167">
        <v>1</v>
      </c>
      <c r="F2167">
        <v>0</v>
      </c>
      <c r="G2167" s="4">
        <v>135</v>
      </c>
      <c r="H2167">
        <f t="shared" si="434"/>
        <v>82.96</v>
      </c>
      <c r="I2167">
        <f t="shared" si="435"/>
        <v>111</v>
      </c>
      <c r="J2167" s="3" t="str">
        <f t="shared" si="436"/>
        <v>PP</v>
      </c>
      <c r="K2167" s="3" t="str">
        <f t="shared" si="437"/>
        <v>PSOE</v>
      </c>
      <c r="L2167" s="3">
        <f t="shared" si="438"/>
        <v>36.94</v>
      </c>
      <c r="M2167" s="3">
        <f t="shared" si="439"/>
        <v>15.32</v>
      </c>
      <c r="N2167">
        <v>17</v>
      </c>
      <c r="O2167">
        <v>41</v>
      </c>
      <c r="P2167">
        <v>13</v>
      </c>
      <c r="Q2167">
        <v>4</v>
      </c>
      <c r="R2167">
        <v>7</v>
      </c>
      <c r="S2167">
        <v>0</v>
      </c>
      <c r="T2167">
        <v>1</v>
      </c>
      <c r="U2167">
        <f t="shared" si="429"/>
        <v>15.32</v>
      </c>
      <c r="V2167">
        <f t="shared" si="430"/>
        <v>36.94</v>
      </c>
      <c r="W2167">
        <f t="shared" si="431"/>
        <v>11.71</v>
      </c>
      <c r="X2167">
        <f t="shared" si="432"/>
        <v>3.6</v>
      </c>
      <c r="Y2167">
        <f t="shared" si="433"/>
        <v>6.31</v>
      </c>
      <c r="Z2167">
        <f t="shared" si="440"/>
        <v>0</v>
      </c>
      <c r="AA2167">
        <f t="shared" si="441"/>
        <v>0.9</v>
      </c>
    </row>
    <row r="2168" spans="1:27" x14ac:dyDescent="0.3">
      <c r="A2168" t="s">
        <v>4535</v>
      </c>
      <c r="B2168" t="s">
        <v>4443</v>
      </c>
      <c r="C2168" t="s">
        <v>2182</v>
      </c>
      <c r="D2168">
        <v>243</v>
      </c>
      <c r="E2168">
        <v>1</v>
      </c>
      <c r="F2168">
        <v>1</v>
      </c>
      <c r="G2168" s="4">
        <v>332</v>
      </c>
      <c r="H2168">
        <f t="shared" si="434"/>
        <v>73.19</v>
      </c>
      <c r="I2168">
        <f t="shared" si="435"/>
        <v>242</v>
      </c>
      <c r="J2168" s="3" t="str">
        <f t="shared" si="436"/>
        <v>PP</v>
      </c>
      <c r="K2168" s="3" t="str">
        <f t="shared" si="437"/>
        <v>PSOE</v>
      </c>
      <c r="L2168" s="3">
        <f t="shared" si="438"/>
        <v>56.61</v>
      </c>
      <c r="M2168" s="3">
        <f t="shared" si="439"/>
        <v>29.75</v>
      </c>
      <c r="N2168">
        <v>72</v>
      </c>
      <c r="O2168">
        <v>137</v>
      </c>
      <c r="P2168">
        <v>8</v>
      </c>
      <c r="Q2168">
        <v>2</v>
      </c>
      <c r="R2168">
        <v>18</v>
      </c>
      <c r="S2168">
        <v>0</v>
      </c>
      <c r="T2168">
        <v>0</v>
      </c>
      <c r="U2168">
        <f t="shared" si="429"/>
        <v>29.75</v>
      </c>
      <c r="V2168">
        <f t="shared" si="430"/>
        <v>56.61</v>
      </c>
      <c r="W2168">
        <f t="shared" si="431"/>
        <v>3.31</v>
      </c>
      <c r="X2168">
        <f t="shared" si="432"/>
        <v>0.83</v>
      </c>
      <c r="Y2168">
        <f t="shared" si="433"/>
        <v>7.44</v>
      </c>
      <c r="Z2168">
        <f t="shared" si="440"/>
        <v>0</v>
      </c>
      <c r="AA2168">
        <f t="shared" si="441"/>
        <v>0</v>
      </c>
    </row>
    <row r="2169" spans="1:27" x14ac:dyDescent="0.3">
      <c r="A2169" t="s">
        <v>4535</v>
      </c>
      <c r="B2169" t="s">
        <v>4444</v>
      </c>
      <c r="C2169" t="s">
        <v>2183</v>
      </c>
      <c r="D2169">
        <v>81</v>
      </c>
      <c r="E2169">
        <v>2</v>
      </c>
      <c r="F2169">
        <v>1</v>
      </c>
      <c r="G2169" s="4">
        <v>93</v>
      </c>
      <c r="H2169">
        <f t="shared" si="434"/>
        <v>87.1</v>
      </c>
      <c r="I2169">
        <f t="shared" si="435"/>
        <v>79</v>
      </c>
      <c r="J2169" s="3" t="str">
        <f t="shared" si="436"/>
        <v>PP</v>
      </c>
      <c r="K2169" s="3" t="str">
        <f t="shared" si="437"/>
        <v>Ciudadanos</v>
      </c>
      <c r="L2169" s="3">
        <f t="shared" si="438"/>
        <v>44.3</v>
      </c>
      <c r="M2169" s="3">
        <f t="shared" si="439"/>
        <v>21.52</v>
      </c>
      <c r="N2169">
        <v>12</v>
      </c>
      <c r="O2169">
        <v>35</v>
      </c>
      <c r="P2169">
        <v>5</v>
      </c>
      <c r="Q2169">
        <v>1</v>
      </c>
      <c r="R2169">
        <v>17</v>
      </c>
      <c r="S2169">
        <v>0</v>
      </c>
      <c r="T2169">
        <v>0</v>
      </c>
      <c r="U2169">
        <f t="shared" si="429"/>
        <v>15.19</v>
      </c>
      <c r="V2169">
        <f t="shared" si="430"/>
        <v>44.3</v>
      </c>
      <c r="W2169">
        <f t="shared" si="431"/>
        <v>6.33</v>
      </c>
      <c r="X2169">
        <f t="shared" si="432"/>
        <v>1.27</v>
      </c>
      <c r="Y2169">
        <f t="shared" si="433"/>
        <v>21.52</v>
      </c>
      <c r="Z2169">
        <f t="shared" si="440"/>
        <v>0</v>
      </c>
      <c r="AA2169">
        <f t="shared" si="441"/>
        <v>0</v>
      </c>
    </row>
    <row r="2170" spans="1:27" x14ac:dyDescent="0.3">
      <c r="A2170" t="s">
        <v>4535</v>
      </c>
      <c r="B2170" t="s">
        <v>4445</v>
      </c>
      <c r="C2170" t="s">
        <v>2184</v>
      </c>
      <c r="D2170">
        <v>108</v>
      </c>
      <c r="E2170">
        <v>1</v>
      </c>
      <c r="F2170">
        <v>1</v>
      </c>
      <c r="G2170" s="4">
        <v>171</v>
      </c>
      <c r="H2170">
        <f t="shared" si="434"/>
        <v>63.16</v>
      </c>
      <c r="I2170">
        <f t="shared" si="435"/>
        <v>107</v>
      </c>
      <c r="J2170" s="3" t="str">
        <f t="shared" si="436"/>
        <v>PP</v>
      </c>
      <c r="K2170" s="3" t="str">
        <f t="shared" si="437"/>
        <v>Ciudadanos</v>
      </c>
      <c r="L2170" s="3">
        <f t="shared" si="438"/>
        <v>64.489999999999995</v>
      </c>
      <c r="M2170" s="3">
        <f t="shared" si="439"/>
        <v>15.89</v>
      </c>
      <c r="N2170">
        <v>11</v>
      </c>
      <c r="O2170">
        <v>69</v>
      </c>
      <c r="P2170">
        <v>6</v>
      </c>
      <c r="Q2170">
        <v>1</v>
      </c>
      <c r="R2170">
        <v>17</v>
      </c>
      <c r="S2170">
        <v>0</v>
      </c>
      <c r="T2170">
        <v>0</v>
      </c>
      <c r="U2170">
        <f t="shared" si="429"/>
        <v>10.28</v>
      </c>
      <c r="V2170">
        <f t="shared" si="430"/>
        <v>64.489999999999995</v>
      </c>
      <c r="W2170">
        <f t="shared" si="431"/>
        <v>5.61</v>
      </c>
      <c r="X2170">
        <f t="shared" si="432"/>
        <v>0.93</v>
      </c>
      <c r="Y2170">
        <f t="shared" si="433"/>
        <v>15.89</v>
      </c>
      <c r="Z2170">
        <f t="shared" si="440"/>
        <v>0</v>
      </c>
      <c r="AA2170">
        <f t="shared" si="441"/>
        <v>0</v>
      </c>
    </row>
    <row r="2171" spans="1:27" x14ac:dyDescent="0.3">
      <c r="A2171" t="s">
        <v>4535</v>
      </c>
      <c r="B2171" t="s">
        <v>4446</v>
      </c>
      <c r="C2171" t="s">
        <v>2185</v>
      </c>
      <c r="D2171">
        <v>132</v>
      </c>
      <c r="E2171">
        <v>1</v>
      </c>
      <c r="F2171">
        <v>0</v>
      </c>
      <c r="G2171" s="4">
        <v>156</v>
      </c>
      <c r="H2171">
        <f t="shared" si="434"/>
        <v>84.62</v>
      </c>
      <c r="I2171">
        <f t="shared" si="435"/>
        <v>131</v>
      </c>
      <c r="J2171" s="3" t="str">
        <f t="shared" si="436"/>
        <v>PP</v>
      </c>
      <c r="K2171" s="3" t="str">
        <f t="shared" si="437"/>
        <v>PSOE</v>
      </c>
      <c r="L2171" s="3">
        <f t="shared" si="438"/>
        <v>59.54</v>
      </c>
      <c r="M2171" s="3">
        <f t="shared" si="439"/>
        <v>17.559999999999999</v>
      </c>
      <c r="N2171">
        <v>23</v>
      </c>
      <c r="O2171">
        <v>78</v>
      </c>
      <c r="P2171">
        <v>8</v>
      </c>
      <c r="Q2171">
        <v>6</v>
      </c>
      <c r="R2171">
        <v>12</v>
      </c>
      <c r="S2171">
        <v>0</v>
      </c>
      <c r="T2171">
        <v>0</v>
      </c>
      <c r="U2171">
        <f t="shared" si="429"/>
        <v>17.559999999999999</v>
      </c>
      <c r="V2171">
        <f t="shared" si="430"/>
        <v>59.54</v>
      </c>
      <c r="W2171">
        <f t="shared" si="431"/>
        <v>6.11</v>
      </c>
      <c r="X2171">
        <f t="shared" si="432"/>
        <v>4.58</v>
      </c>
      <c r="Y2171">
        <f t="shared" si="433"/>
        <v>9.16</v>
      </c>
      <c r="Z2171">
        <f t="shared" si="440"/>
        <v>0</v>
      </c>
      <c r="AA2171">
        <f t="shared" si="441"/>
        <v>0</v>
      </c>
    </row>
    <row r="2172" spans="1:27" x14ac:dyDescent="0.3">
      <c r="A2172" t="s">
        <v>4535</v>
      </c>
      <c r="B2172" t="s">
        <v>4447</v>
      </c>
      <c r="C2172" t="s">
        <v>2186</v>
      </c>
      <c r="D2172">
        <v>185</v>
      </c>
      <c r="E2172">
        <v>1</v>
      </c>
      <c r="F2172">
        <v>1</v>
      </c>
      <c r="G2172" s="4">
        <v>232</v>
      </c>
      <c r="H2172">
        <f t="shared" si="434"/>
        <v>79.739999999999995</v>
      </c>
      <c r="I2172">
        <f t="shared" si="435"/>
        <v>184</v>
      </c>
      <c r="J2172" s="3" t="str">
        <f t="shared" si="436"/>
        <v>PP</v>
      </c>
      <c r="K2172" s="3" t="str">
        <f t="shared" si="437"/>
        <v>PSOE</v>
      </c>
      <c r="L2172" s="3">
        <f t="shared" si="438"/>
        <v>47.28</v>
      </c>
      <c r="M2172" s="3">
        <f t="shared" si="439"/>
        <v>20.65</v>
      </c>
      <c r="N2172">
        <v>38</v>
      </c>
      <c r="O2172">
        <v>87</v>
      </c>
      <c r="P2172">
        <v>15</v>
      </c>
      <c r="Q2172">
        <v>2</v>
      </c>
      <c r="R2172">
        <v>35</v>
      </c>
      <c r="S2172">
        <v>0</v>
      </c>
      <c r="T2172">
        <v>0</v>
      </c>
      <c r="U2172">
        <f t="shared" si="429"/>
        <v>20.65</v>
      </c>
      <c r="V2172">
        <f t="shared" si="430"/>
        <v>47.28</v>
      </c>
      <c r="W2172">
        <f t="shared" si="431"/>
        <v>8.15</v>
      </c>
      <c r="X2172">
        <f t="shared" si="432"/>
        <v>1.0900000000000001</v>
      </c>
      <c r="Y2172">
        <f t="shared" si="433"/>
        <v>19.02</v>
      </c>
      <c r="Z2172">
        <f t="shared" si="440"/>
        <v>0</v>
      </c>
      <c r="AA2172">
        <f t="shared" si="441"/>
        <v>0</v>
      </c>
    </row>
    <row r="2173" spans="1:27" x14ac:dyDescent="0.3">
      <c r="A2173" t="s">
        <v>4535</v>
      </c>
      <c r="B2173" t="s">
        <v>4448</v>
      </c>
      <c r="C2173" t="s">
        <v>2187</v>
      </c>
      <c r="D2173">
        <v>925</v>
      </c>
      <c r="E2173">
        <v>9</v>
      </c>
      <c r="F2173">
        <v>21</v>
      </c>
      <c r="G2173" s="4">
        <v>1201</v>
      </c>
      <c r="H2173">
        <f t="shared" si="434"/>
        <v>77.02</v>
      </c>
      <c r="I2173">
        <f t="shared" si="435"/>
        <v>916</v>
      </c>
      <c r="J2173" s="3" t="str">
        <f t="shared" si="436"/>
        <v>PSOE</v>
      </c>
      <c r="K2173" s="3" t="str">
        <f t="shared" si="437"/>
        <v>PP</v>
      </c>
      <c r="L2173" s="3">
        <f t="shared" si="438"/>
        <v>42.03</v>
      </c>
      <c r="M2173" s="3">
        <f t="shared" si="439"/>
        <v>32.97</v>
      </c>
      <c r="N2173">
        <v>385</v>
      </c>
      <c r="O2173">
        <v>302</v>
      </c>
      <c r="P2173">
        <v>50</v>
      </c>
      <c r="Q2173">
        <v>19</v>
      </c>
      <c r="R2173">
        <v>122</v>
      </c>
      <c r="S2173">
        <v>0</v>
      </c>
      <c r="T2173">
        <v>5</v>
      </c>
      <c r="U2173">
        <f t="shared" si="429"/>
        <v>42.03</v>
      </c>
      <c r="V2173">
        <f t="shared" si="430"/>
        <v>32.97</v>
      </c>
      <c r="W2173">
        <f t="shared" si="431"/>
        <v>5.46</v>
      </c>
      <c r="X2173">
        <f t="shared" si="432"/>
        <v>2.0699999999999998</v>
      </c>
      <c r="Y2173">
        <f t="shared" si="433"/>
        <v>13.32</v>
      </c>
      <c r="Z2173">
        <f t="shared" si="440"/>
        <v>0</v>
      </c>
      <c r="AA2173">
        <f t="shared" si="441"/>
        <v>0.55000000000000004</v>
      </c>
    </row>
    <row r="2174" spans="1:27" x14ac:dyDescent="0.3">
      <c r="A2174" t="s">
        <v>4535</v>
      </c>
      <c r="B2174" t="s">
        <v>4449</v>
      </c>
      <c r="C2174" t="s">
        <v>2188</v>
      </c>
      <c r="D2174">
        <v>79</v>
      </c>
      <c r="E2174">
        <v>1</v>
      </c>
      <c r="F2174">
        <v>0</v>
      </c>
      <c r="G2174" s="4">
        <v>110</v>
      </c>
      <c r="H2174">
        <f t="shared" si="434"/>
        <v>71.819999999999993</v>
      </c>
      <c r="I2174">
        <f t="shared" si="435"/>
        <v>78</v>
      </c>
      <c r="J2174" s="3" t="str">
        <f t="shared" si="436"/>
        <v>PP</v>
      </c>
      <c r="K2174" s="3" t="str">
        <f t="shared" si="437"/>
        <v>PSOE</v>
      </c>
      <c r="L2174" s="3">
        <f t="shared" si="438"/>
        <v>41.03</v>
      </c>
      <c r="M2174" s="3">
        <f t="shared" si="439"/>
        <v>24.36</v>
      </c>
      <c r="N2174">
        <v>19</v>
      </c>
      <c r="O2174">
        <v>32</v>
      </c>
      <c r="P2174">
        <v>12</v>
      </c>
      <c r="Q2174">
        <v>3</v>
      </c>
      <c r="R2174">
        <v>10</v>
      </c>
      <c r="S2174">
        <v>0</v>
      </c>
      <c r="T2174">
        <v>0</v>
      </c>
      <c r="U2174">
        <f t="shared" si="429"/>
        <v>24.36</v>
      </c>
      <c r="V2174">
        <f t="shared" si="430"/>
        <v>41.03</v>
      </c>
      <c r="W2174">
        <f t="shared" si="431"/>
        <v>15.38</v>
      </c>
      <c r="X2174">
        <f t="shared" si="432"/>
        <v>3.85</v>
      </c>
      <c r="Y2174">
        <f t="shared" si="433"/>
        <v>12.82</v>
      </c>
      <c r="Z2174">
        <f t="shared" si="440"/>
        <v>0</v>
      </c>
      <c r="AA2174">
        <f t="shared" si="441"/>
        <v>0</v>
      </c>
    </row>
    <row r="2175" spans="1:27" x14ac:dyDescent="0.3">
      <c r="A2175" t="s">
        <v>4535</v>
      </c>
      <c r="B2175" t="s">
        <v>4450</v>
      </c>
      <c r="C2175" t="s">
        <v>2189</v>
      </c>
      <c r="D2175">
        <v>151</v>
      </c>
      <c r="E2175">
        <v>1</v>
      </c>
      <c r="F2175">
        <v>2</v>
      </c>
      <c r="G2175" s="4">
        <v>190</v>
      </c>
      <c r="H2175">
        <f t="shared" si="434"/>
        <v>79.47</v>
      </c>
      <c r="I2175">
        <f t="shared" si="435"/>
        <v>150</v>
      </c>
      <c r="J2175" s="3" t="str">
        <f t="shared" si="436"/>
        <v>PP</v>
      </c>
      <c r="K2175" s="3" t="str">
        <f t="shared" si="437"/>
        <v>PSOE</v>
      </c>
      <c r="L2175" s="3">
        <f t="shared" si="438"/>
        <v>58.67</v>
      </c>
      <c r="M2175" s="3">
        <f t="shared" si="439"/>
        <v>25.33</v>
      </c>
      <c r="N2175">
        <v>38</v>
      </c>
      <c r="O2175">
        <v>88</v>
      </c>
      <c r="P2175">
        <v>4</v>
      </c>
      <c r="Q2175">
        <v>0</v>
      </c>
      <c r="R2175">
        <v>17</v>
      </c>
      <c r="S2175">
        <v>0</v>
      </c>
      <c r="T2175">
        <v>0</v>
      </c>
      <c r="U2175">
        <f t="shared" si="429"/>
        <v>25.33</v>
      </c>
      <c r="V2175">
        <f t="shared" si="430"/>
        <v>58.67</v>
      </c>
      <c r="W2175">
        <f t="shared" si="431"/>
        <v>2.67</v>
      </c>
      <c r="X2175">
        <f t="shared" si="432"/>
        <v>0</v>
      </c>
      <c r="Y2175">
        <f t="shared" si="433"/>
        <v>11.33</v>
      </c>
      <c r="Z2175">
        <f t="shared" si="440"/>
        <v>0</v>
      </c>
      <c r="AA2175">
        <f t="shared" si="441"/>
        <v>0</v>
      </c>
    </row>
    <row r="2176" spans="1:27" x14ac:dyDescent="0.3">
      <c r="A2176" t="s">
        <v>4535</v>
      </c>
      <c r="B2176" t="s">
        <v>4451</v>
      </c>
      <c r="C2176" t="s">
        <v>2190</v>
      </c>
      <c r="D2176">
        <v>37</v>
      </c>
      <c r="E2176">
        <v>1</v>
      </c>
      <c r="F2176">
        <v>1</v>
      </c>
      <c r="G2176" s="4">
        <v>50</v>
      </c>
      <c r="H2176">
        <f t="shared" si="434"/>
        <v>74</v>
      </c>
      <c r="I2176">
        <f t="shared" si="435"/>
        <v>36</v>
      </c>
      <c r="J2176" s="3" t="str">
        <f t="shared" si="436"/>
        <v>PSOE</v>
      </c>
      <c r="K2176" s="3" t="str">
        <f t="shared" si="437"/>
        <v>PP</v>
      </c>
      <c r="L2176" s="3">
        <f t="shared" si="438"/>
        <v>33.33</v>
      </c>
      <c r="M2176" s="3">
        <f t="shared" si="439"/>
        <v>30.56</v>
      </c>
      <c r="N2176">
        <v>12</v>
      </c>
      <c r="O2176">
        <v>11</v>
      </c>
      <c r="P2176">
        <v>4</v>
      </c>
      <c r="Q2176">
        <v>1</v>
      </c>
      <c r="R2176">
        <v>5</v>
      </c>
      <c r="S2176">
        <v>0</v>
      </c>
      <c r="T2176">
        <v>0</v>
      </c>
      <c r="U2176">
        <f t="shared" si="429"/>
        <v>33.33</v>
      </c>
      <c r="V2176">
        <f t="shared" si="430"/>
        <v>30.56</v>
      </c>
      <c r="W2176">
        <f t="shared" si="431"/>
        <v>11.11</v>
      </c>
      <c r="X2176">
        <f t="shared" si="432"/>
        <v>2.78</v>
      </c>
      <c r="Y2176">
        <f t="shared" si="433"/>
        <v>13.89</v>
      </c>
      <c r="Z2176">
        <f t="shared" si="440"/>
        <v>0</v>
      </c>
      <c r="AA2176">
        <f t="shared" si="441"/>
        <v>0</v>
      </c>
    </row>
    <row r="2177" spans="1:27" x14ac:dyDescent="0.3">
      <c r="A2177" t="s">
        <v>4535</v>
      </c>
      <c r="B2177" t="s">
        <v>4452</v>
      </c>
      <c r="C2177" t="s">
        <v>2191</v>
      </c>
      <c r="D2177">
        <v>222</v>
      </c>
      <c r="E2177">
        <v>3</v>
      </c>
      <c r="F2177">
        <v>2</v>
      </c>
      <c r="G2177" s="4">
        <v>266</v>
      </c>
      <c r="H2177">
        <f t="shared" si="434"/>
        <v>83.46</v>
      </c>
      <c r="I2177">
        <f t="shared" si="435"/>
        <v>219</v>
      </c>
      <c r="J2177" s="3" t="str">
        <f t="shared" si="436"/>
        <v>PSOE</v>
      </c>
      <c r="K2177" s="3" t="str">
        <f t="shared" si="437"/>
        <v>PP</v>
      </c>
      <c r="L2177" s="3">
        <f t="shared" si="438"/>
        <v>63.47</v>
      </c>
      <c r="M2177" s="3">
        <f t="shared" si="439"/>
        <v>27.4</v>
      </c>
      <c r="N2177">
        <v>139</v>
      </c>
      <c r="O2177">
        <v>60</v>
      </c>
      <c r="P2177">
        <v>7</v>
      </c>
      <c r="Q2177">
        <v>1</v>
      </c>
      <c r="R2177">
        <v>5</v>
      </c>
      <c r="S2177">
        <v>0</v>
      </c>
      <c r="T2177">
        <v>0</v>
      </c>
      <c r="U2177">
        <f t="shared" si="429"/>
        <v>63.47</v>
      </c>
      <c r="V2177">
        <f t="shared" si="430"/>
        <v>27.4</v>
      </c>
      <c r="W2177">
        <f t="shared" si="431"/>
        <v>3.2</v>
      </c>
      <c r="X2177">
        <f t="shared" si="432"/>
        <v>0.46</v>
      </c>
      <c r="Y2177">
        <f t="shared" si="433"/>
        <v>2.2799999999999998</v>
      </c>
      <c r="Z2177">
        <f t="shared" si="440"/>
        <v>0</v>
      </c>
      <c r="AA2177">
        <f t="shared" si="441"/>
        <v>0</v>
      </c>
    </row>
    <row r="2178" spans="1:27" x14ac:dyDescent="0.3">
      <c r="A2178" t="s">
        <v>4535</v>
      </c>
      <c r="B2178" t="s">
        <v>4453</v>
      </c>
      <c r="C2178" t="s">
        <v>2192</v>
      </c>
      <c r="D2178">
        <v>111</v>
      </c>
      <c r="E2178">
        <v>1</v>
      </c>
      <c r="F2178">
        <v>4</v>
      </c>
      <c r="G2178" s="4">
        <v>124</v>
      </c>
      <c r="H2178">
        <f t="shared" si="434"/>
        <v>89.52</v>
      </c>
      <c r="I2178">
        <f t="shared" si="435"/>
        <v>110</v>
      </c>
      <c r="J2178" s="3" t="str">
        <f t="shared" si="436"/>
        <v>PSOE</v>
      </c>
      <c r="K2178" s="3" t="str">
        <f t="shared" si="437"/>
        <v>PP</v>
      </c>
      <c r="L2178" s="3">
        <f t="shared" si="438"/>
        <v>44.55</v>
      </c>
      <c r="M2178" s="3">
        <f t="shared" si="439"/>
        <v>27.27</v>
      </c>
      <c r="N2178">
        <v>49</v>
      </c>
      <c r="O2178">
        <v>30</v>
      </c>
      <c r="P2178">
        <v>1</v>
      </c>
      <c r="Q2178">
        <v>1</v>
      </c>
      <c r="R2178">
        <v>15</v>
      </c>
      <c r="S2178">
        <v>0</v>
      </c>
      <c r="T2178">
        <v>0</v>
      </c>
      <c r="U2178">
        <f t="shared" ref="U2178:U2241" si="442">ROUND((N2178/$I2178)*100,2)</f>
        <v>44.55</v>
      </c>
      <c r="V2178">
        <f t="shared" ref="V2178:V2241" si="443">ROUND((O2178/$I2178)*100,2)</f>
        <v>27.27</v>
      </c>
      <c r="W2178">
        <f t="shared" ref="W2178:W2241" si="444">ROUND((P2178/$I2178)*100,2)</f>
        <v>0.91</v>
      </c>
      <c r="X2178">
        <f t="shared" ref="X2178:X2241" si="445">ROUND((Q2178/$I2178)*100,2)</f>
        <v>0.91</v>
      </c>
      <c r="Y2178">
        <f t="shared" ref="Y2178:Y2241" si="446">ROUND((R2178/$I2178)*100,2)</f>
        <v>13.64</v>
      </c>
      <c r="Z2178">
        <f t="shared" si="440"/>
        <v>0</v>
      </c>
      <c r="AA2178">
        <f t="shared" si="441"/>
        <v>0</v>
      </c>
    </row>
    <row r="2179" spans="1:27" x14ac:dyDescent="0.3">
      <c r="A2179" t="s">
        <v>4535</v>
      </c>
      <c r="B2179" t="s">
        <v>4454</v>
      </c>
      <c r="C2179" t="s">
        <v>2193</v>
      </c>
      <c r="D2179">
        <v>317</v>
      </c>
      <c r="E2179">
        <v>9</v>
      </c>
      <c r="F2179">
        <v>6</v>
      </c>
      <c r="G2179" s="4">
        <v>433</v>
      </c>
      <c r="H2179">
        <f t="shared" ref="H2179:H2242" si="447">ROUND((D2179/G2179)*100,2)</f>
        <v>73.209999999999994</v>
      </c>
      <c r="I2179">
        <f t="shared" ref="I2179:I2242" si="448">D2179-E2179</f>
        <v>308</v>
      </c>
      <c r="J2179" s="3" t="str">
        <f t="shared" ref="J2179:J2242" si="449">IF(MAX(N2179:R2179) = N2179,"PSOE", IF(MAX(N2179:R2179) = O2179, "PP", IF(MAX(N2179:R2179) = P2179, "VOX", IF(MAX(N2179:R2179) = Q2179, "Podemos", IF(MAX(N2179:R2179) = R2179, "Ciudadanos",  IF(MAX(N2179:R2179) = S2179, "Por Ávila", "UPL"))))))</f>
        <v>PP</v>
      </c>
      <c r="K2179" s="3" t="str">
        <f t="shared" ref="K2179:K2242" si="450">IF(LARGE(N2179:R2179,2) = N2179,"PSOE", IF(LARGE(N2179:R2179,2) = O2179, "PP", IF(LARGE(N2179:R2179,2) = P2179, "VOX", IF(LARGE(N2179:R2179,2) = Q2179, "Podemos", IF(LARGE(N2179:R2179,2) = R2179, "Ciudadanos",  IF(LARGE(N2179:R2179,2) = S2179, "Por Ávila", "UPL"))))))</f>
        <v>PSOE</v>
      </c>
      <c r="L2179" s="3">
        <f t="shared" ref="L2179:L2242" si="451">IF(MAX(N2179:R2179) = N2179,U2179, IF(MAX(N2179:R2179) = O2179, V2179, IF(MAX(N2179:R2179) = P2179, W2179, IF(MAX(N2179:R2179) = Q2179, X2179, IF(MAX(N2179:R2179) = R2179, Y2179,  IF(MAX(N2179:R2179) = S2179, Z2179, AA2179))))))</f>
        <v>36.69</v>
      </c>
      <c r="M2179" s="3">
        <f t="shared" ref="M2179:M2242" si="452">IF(LARGE(N2179:R2179,2) = N2179,U2179, IF(LARGE(N2179:R2179,2) = O2179, V2179, IF(LARGE(N2179:R2179,2) = P2179, W2179, IF(LARGE(N2179:R2179,2) = Q2179, X2179, IF(LARGE(N2179:R2179,2) = R2179, Y2179,  IF(LARGE(N2179:R2179,2) = S2179, Z2179, AA2179))))))</f>
        <v>29.55</v>
      </c>
      <c r="N2179">
        <v>91</v>
      </c>
      <c r="O2179">
        <v>113</v>
      </c>
      <c r="P2179">
        <v>15</v>
      </c>
      <c r="Q2179">
        <v>14</v>
      </c>
      <c r="R2179">
        <v>62</v>
      </c>
      <c r="S2179">
        <v>0</v>
      </c>
      <c r="T2179">
        <v>2</v>
      </c>
      <c r="U2179">
        <f t="shared" si="442"/>
        <v>29.55</v>
      </c>
      <c r="V2179">
        <f t="shared" si="443"/>
        <v>36.69</v>
      </c>
      <c r="W2179">
        <f t="shared" si="444"/>
        <v>4.87</v>
      </c>
      <c r="X2179">
        <f t="shared" si="445"/>
        <v>4.55</v>
      </c>
      <c r="Y2179">
        <f t="shared" si="446"/>
        <v>20.13</v>
      </c>
      <c r="Z2179">
        <f t="shared" ref="Z2179:Z2242" si="453">ROUND((S2179/$I2179)*100,2)</f>
        <v>0</v>
      </c>
      <c r="AA2179">
        <f t="shared" ref="AA2179:AA2242" si="454">ROUND((T2179/$I2179)*100,2)</f>
        <v>0.65</v>
      </c>
    </row>
    <row r="2180" spans="1:27" x14ac:dyDescent="0.3">
      <c r="A2180" t="s">
        <v>4535</v>
      </c>
      <c r="B2180" t="s">
        <v>4455</v>
      </c>
      <c r="C2180" t="s">
        <v>2194</v>
      </c>
      <c r="D2180">
        <v>247</v>
      </c>
      <c r="E2180">
        <v>3</v>
      </c>
      <c r="F2180">
        <v>3</v>
      </c>
      <c r="G2180" s="4">
        <v>337</v>
      </c>
      <c r="H2180">
        <f t="shared" si="447"/>
        <v>73.290000000000006</v>
      </c>
      <c r="I2180">
        <f t="shared" si="448"/>
        <v>244</v>
      </c>
      <c r="J2180" s="3" t="str">
        <f t="shared" si="449"/>
        <v>PSOE</v>
      </c>
      <c r="K2180" s="3" t="str">
        <f t="shared" si="450"/>
        <v>PP</v>
      </c>
      <c r="L2180" s="3">
        <f t="shared" si="451"/>
        <v>38.520000000000003</v>
      </c>
      <c r="M2180" s="3">
        <f t="shared" si="452"/>
        <v>25.82</v>
      </c>
      <c r="N2180">
        <v>94</v>
      </c>
      <c r="O2180">
        <v>63</v>
      </c>
      <c r="P2180">
        <v>18</v>
      </c>
      <c r="Q2180">
        <v>5</v>
      </c>
      <c r="R2180">
        <v>37</v>
      </c>
      <c r="S2180">
        <v>0</v>
      </c>
      <c r="T2180">
        <v>2</v>
      </c>
      <c r="U2180">
        <f t="shared" si="442"/>
        <v>38.520000000000003</v>
      </c>
      <c r="V2180">
        <f t="shared" si="443"/>
        <v>25.82</v>
      </c>
      <c r="W2180">
        <f t="shared" si="444"/>
        <v>7.38</v>
      </c>
      <c r="X2180">
        <f t="shared" si="445"/>
        <v>2.0499999999999998</v>
      </c>
      <c r="Y2180">
        <f t="shared" si="446"/>
        <v>15.16</v>
      </c>
      <c r="Z2180">
        <f t="shared" si="453"/>
        <v>0</v>
      </c>
      <c r="AA2180">
        <f t="shared" si="454"/>
        <v>0.82</v>
      </c>
    </row>
    <row r="2181" spans="1:27" x14ac:dyDescent="0.3">
      <c r="A2181" t="s">
        <v>4535</v>
      </c>
      <c r="B2181" t="s">
        <v>4456</v>
      </c>
      <c r="C2181" t="s">
        <v>2195</v>
      </c>
      <c r="D2181">
        <v>126</v>
      </c>
      <c r="E2181">
        <v>4</v>
      </c>
      <c r="F2181">
        <v>0</v>
      </c>
      <c r="G2181" s="4">
        <v>160</v>
      </c>
      <c r="H2181">
        <f t="shared" si="447"/>
        <v>78.75</v>
      </c>
      <c r="I2181">
        <f t="shared" si="448"/>
        <v>122</v>
      </c>
      <c r="J2181" s="3" t="str">
        <f t="shared" si="449"/>
        <v>PSOE</v>
      </c>
      <c r="K2181" s="3" t="str">
        <f t="shared" si="450"/>
        <v>PP</v>
      </c>
      <c r="L2181" s="3">
        <f t="shared" si="451"/>
        <v>31.15</v>
      </c>
      <c r="M2181" s="3">
        <f t="shared" si="452"/>
        <v>23.77</v>
      </c>
      <c r="N2181">
        <v>38</v>
      </c>
      <c r="O2181">
        <v>29</v>
      </c>
      <c r="P2181">
        <v>7</v>
      </c>
      <c r="Q2181">
        <v>8</v>
      </c>
      <c r="R2181">
        <v>24</v>
      </c>
      <c r="S2181">
        <v>0</v>
      </c>
      <c r="T2181">
        <v>1</v>
      </c>
      <c r="U2181">
        <f t="shared" si="442"/>
        <v>31.15</v>
      </c>
      <c r="V2181">
        <f t="shared" si="443"/>
        <v>23.77</v>
      </c>
      <c r="W2181">
        <f t="shared" si="444"/>
        <v>5.74</v>
      </c>
      <c r="X2181">
        <f t="shared" si="445"/>
        <v>6.56</v>
      </c>
      <c r="Y2181">
        <f t="shared" si="446"/>
        <v>19.670000000000002</v>
      </c>
      <c r="Z2181">
        <f t="shared" si="453"/>
        <v>0</v>
      </c>
      <c r="AA2181">
        <f t="shared" si="454"/>
        <v>0.82</v>
      </c>
    </row>
    <row r="2182" spans="1:27" x14ac:dyDescent="0.3">
      <c r="A2182" t="s">
        <v>4535</v>
      </c>
      <c r="B2182" t="s">
        <v>4457</v>
      </c>
      <c r="C2182" t="s">
        <v>2196</v>
      </c>
      <c r="D2182">
        <v>160</v>
      </c>
      <c r="E2182">
        <v>6</v>
      </c>
      <c r="F2182">
        <v>2</v>
      </c>
      <c r="G2182" s="4">
        <v>243</v>
      </c>
      <c r="H2182">
        <f t="shared" si="447"/>
        <v>65.84</v>
      </c>
      <c r="I2182">
        <f t="shared" si="448"/>
        <v>154</v>
      </c>
      <c r="J2182" s="3" t="str">
        <f t="shared" si="449"/>
        <v>PSOE</v>
      </c>
      <c r="K2182" s="3" t="str">
        <f t="shared" si="450"/>
        <v>PP</v>
      </c>
      <c r="L2182" s="3">
        <f t="shared" si="451"/>
        <v>42.86</v>
      </c>
      <c r="M2182" s="3">
        <f t="shared" si="452"/>
        <v>33.119999999999997</v>
      </c>
      <c r="N2182">
        <v>66</v>
      </c>
      <c r="O2182">
        <v>51</v>
      </c>
      <c r="P2182">
        <v>12</v>
      </c>
      <c r="Q2182">
        <v>4</v>
      </c>
      <c r="R2182">
        <v>12</v>
      </c>
      <c r="S2182">
        <v>0</v>
      </c>
      <c r="T2182">
        <v>1</v>
      </c>
      <c r="U2182">
        <f t="shared" si="442"/>
        <v>42.86</v>
      </c>
      <c r="V2182">
        <f t="shared" si="443"/>
        <v>33.119999999999997</v>
      </c>
      <c r="W2182">
        <f t="shared" si="444"/>
        <v>7.79</v>
      </c>
      <c r="X2182">
        <f t="shared" si="445"/>
        <v>2.6</v>
      </c>
      <c r="Y2182">
        <f t="shared" si="446"/>
        <v>7.79</v>
      </c>
      <c r="Z2182">
        <f t="shared" si="453"/>
        <v>0</v>
      </c>
      <c r="AA2182">
        <f t="shared" si="454"/>
        <v>0.65</v>
      </c>
    </row>
    <row r="2183" spans="1:27" x14ac:dyDescent="0.3">
      <c r="A2183" t="s">
        <v>4535</v>
      </c>
      <c r="B2183" t="s">
        <v>4458</v>
      </c>
      <c r="C2183" t="s">
        <v>2197</v>
      </c>
      <c r="D2183">
        <v>741</v>
      </c>
      <c r="E2183">
        <v>5</v>
      </c>
      <c r="F2183">
        <v>12</v>
      </c>
      <c r="G2183" s="4">
        <v>937</v>
      </c>
      <c r="H2183">
        <f t="shared" si="447"/>
        <v>79.08</v>
      </c>
      <c r="I2183">
        <f t="shared" si="448"/>
        <v>736</v>
      </c>
      <c r="J2183" s="3" t="str">
        <f t="shared" si="449"/>
        <v>PP</v>
      </c>
      <c r="K2183" s="3" t="str">
        <f t="shared" si="450"/>
        <v>PSOE</v>
      </c>
      <c r="L2183" s="3">
        <f t="shared" si="451"/>
        <v>39.81</v>
      </c>
      <c r="M2183" s="3">
        <f t="shared" si="452"/>
        <v>39.270000000000003</v>
      </c>
      <c r="N2183">
        <v>289</v>
      </c>
      <c r="O2183">
        <v>293</v>
      </c>
      <c r="P2183">
        <v>28</v>
      </c>
      <c r="Q2183">
        <v>24</v>
      </c>
      <c r="R2183">
        <v>68</v>
      </c>
      <c r="S2183">
        <v>0</v>
      </c>
      <c r="T2183">
        <v>6</v>
      </c>
      <c r="U2183">
        <f t="shared" si="442"/>
        <v>39.270000000000003</v>
      </c>
      <c r="V2183">
        <f t="shared" si="443"/>
        <v>39.81</v>
      </c>
      <c r="W2183">
        <f t="shared" si="444"/>
        <v>3.8</v>
      </c>
      <c r="X2183">
        <f t="shared" si="445"/>
        <v>3.26</v>
      </c>
      <c r="Y2183">
        <f t="shared" si="446"/>
        <v>9.24</v>
      </c>
      <c r="Z2183">
        <f t="shared" si="453"/>
        <v>0</v>
      </c>
      <c r="AA2183">
        <f t="shared" si="454"/>
        <v>0.82</v>
      </c>
    </row>
    <row r="2184" spans="1:27" x14ac:dyDescent="0.3">
      <c r="A2184" t="s">
        <v>4535</v>
      </c>
      <c r="B2184" t="s">
        <v>4459</v>
      </c>
      <c r="C2184" t="s">
        <v>2198</v>
      </c>
      <c r="D2184">
        <v>265</v>
      </c>
      <c r="E2184">
        <v>4</v>
      </c>
      <c r="F2184">
        <v>1</v>
      </c>
      <c r="G2184" s="4">
        <v>283</v>
      </c>
      <c r="H2184">
        <f t="shared" si="447"/>
        <v>93.64</v>
      </c>
      <c r="I2184">
        <f t="shared" si="448"/>
        <v>261</v>
      </c>
      <c r="J2184" s="3" t="str">
        <f t="shared" si="449"/>
        <v>PSOE</v>
      </c>
      <c r="K2184" s="3" t="str">
        <f t="shared" si="450"/>
        <v>PP</v>
      </c>
      <c r="L2184" s="3">
        <f t="shared" si="451"/>
        <v>60.92</v>
      </c>
      <c r="M2184" s="3">
        <f t="shared" si="452"/>
        <v>22.22</v>
      </c>
      <c r="N2184">
        <v>159</v>
      </c>
      <c r="O2184">
        <v>58</v>
      </c>
      <c r="P2184">
        <v>0</v>
      </c>
      <c r="Q2184">
        <v>10</v>
      </c>
      <c r="R2184">
        <v>29</v>
      </c>
      <c r="S2184">
        <v>0</v>
      </c>
      <c r="T2184">
        <v>2</v>
      </c>
      <c r="U2184">
        <f t="shared" si="442"/>
        <v>60.92</v>
      </c>
      <c r="V2184">
        <f t="shared" si="443"/>
        <v>22.22</v>
      </c>
      <c r="W2184">
        <f t="shared" si="444"/>
        <v>0</v>
      </c>
      <c r="X2184">
        <f t="shared" si="445"/>
        <v>3.83</v>
      </c>
      <c r="Y2184">
        <f t="shared" si="446"/>
        <v>11.11</v>
      </c>
      <c r="Z2184">
        <f t="shared" si="453"/>
        <v>0</v>
      </c>
      <c r="AA2184">
        <f t="shared" si="454"/>
        <v>0.77</v>
      </c>
    </row>
    <row r="2185" spans="1:27" x14ac:dyDescent="0.3">
      <c r="A2185" t="s">
        <v>4535</v>
      </c>
      <c r="B2185" t="s">
        <v>4460</v>
      </c>
      <c r="C2185" t="s">
        <v>2199</v>
      </c>
      <c r="D2185">
        <v>143</v>
      </c>
      <c r="E2185">
        <v>2</v>
      </c>
      <c r="F2185">
        <v>1</v>
      </c>
      <c r="G2185" s="4">
        <v>174</v>
      </c>
      <c r="H2185">
        <f t="shared" si="447"/>
        <v>82.18</v>
      </c>
      <c r="I2185">
        <f t="shared" si="448"/>
        <v>141</v>
      </c>
      <c r="J2185" s="3" t="str">
        <f t="shared" si="449"/>
        <v>PSOE</v>
      </c>
      <c r="K2185" s="3" t="str">
        <f t="shared" si="450"/>
        <v>PP</v>
      </c>
      <c r="L2185" s="3">
        <f t="shared" si="451"/>
        <v>41.84</v>
      </c>
      <c r="M2185" s="3">
        <f t="shared" si="452"/>
        <v>26.24</v>
      </c>
      <c r="N2185">
        <v>59</v>
      </c>
      <c r="O2185">
        <v>37</v>
      </c>
      <c r="P2185">
        <v>5</v>
      </c>
      <c r="Q2185">
        <v>3</v>
      </c>
      <c r="R2185">
        <v>29</v>
      </c>
      <c r="S2185">
        <v>0</v>
      </c>
      <c r="T2185">
        <v>0</v>
      </c>
      <c r="U2185">
        <f t="shared" si="442"/>
        <v>41.84</v>
      </c>
      <c r="V2185">
        <f t="shared" si="443"/>
        <v>26.24</v>
      </c>
      <c r="W2185">
        <f t="shared" si="444"/>
        <v>3.55</v>
      </c>
      <c r="X2185">
        <f t="shared" si="445"/>
        <v>2.13</v>
      </c>
      <c r="Y2185">
        <f t="shared" si="446"/>
        <v>20.57</v>
      </c>
      <c r="Z2185">
        <f t="shared" si="453"/>
        <v>0</v>
      </c>
      <c r="AA2185">
        <f t="shared" si="454"/>
        <v>0</v>
      </c>
    </row>
    <row r="2186" spans="1:27" x14ac:dyDescent="0.3">
      <c r="A2186" t="s">
        <v>4535</v>
      </c>
      <c r="B2186" t="s">
        <v>4461</v>
      </c>
      <c r="C2186" t="s">
        <v>2200</v>
      </c>
      <c r="D2186">
        <v>252</v>
      </c>
      <c r="E2186">
        <v>3</v>
      </c>
      <c r="F2186">
        <v>5</v>
      </c>
      <c r="G2186" s="4">
        <v>286</v>
      </c>
      <c r="H2186">
        <f t="shared" si="447"/>
        <v>88.11</v>
      </c>
      <c r="I2186">
        <f t="shared" si="448"/>
        <v>249</v>
      </c>
      <c r="J2186" s="3" t="str">
        <f t="shared" si="449"/>
        <v>PP</v>
      </c>
      <c r="K2186" s="3" t="str">
        <f t="shared" si="450"/>
        <v>PSOE</v>
      </c>
      <c r="L2186" s="3">
        <f t="shared" si="451"/>
        <v>54.62</v>
      </c>
      <c r="M2186" s="3">
        <f t="shared" si="452"/>
        <v>26.51</v>
      </c>
      <c r="N2186">
        <v>66</v>
      </c>
      <c r="O2186">
        <v>136</v>
      </c>
      <c r="P2186">
        <v>9</v>
      </c>
      <c r="Q2186">
        <v>0</v>
      </c>
      <c r="R2186">
        <v>28</v>
      </c>
      <c r="S2186">
        <v>0</v>
      </c>
      <c r="T2186">
        <v>3</v>
      </c>
      <c r="U2186">
        <f t="shared" si="442"/>
        <v>26.51</v>
      </c>
      <c r="V2186">
        <f t="shared" si="443"/>
        <v>54.62</v>
      </c>
      <c r="W2186">
        <f t="shared" si="444"/>
        <v>3.61</v>
      </c>
      <c r="X2186">
        <f t="shared" si="445"/>
        <v>0</v>
      </c>
      <c r="Y2186">
        <f t="shared" si="446"/>
        <v>11.24</v>
      </c>
      <c r="Z2186">
        <f t="shared" si="453"/>
        <v>0</v>
      </c>
      <c r="AA2186">
        <f t="shared" si="454"/>
        <v>1.2</v>
      </c>
    </row>
    <row r="2187" spans="1:27" x14ac:dyDescent="0.3">
      <c r="A2187" t="s">
        <v>4535</v>
      </c>
      <c r="B2187" t="s">
        <v>4462</v>
      </c>
      <c r="C2187" t="s">
        <v>2201</v>
      </c>
      <c r="D2187">
        <v>48</v>
      </c>
      <c r="E2187">
        <v>1</v>
      </c>
      <c r="F2187">
        <v>1</v>
      </c>
      <c r="G2187" s="4">
        <v>58</v>
      </c>
      <c r="H2187">
        <f t="shared" si="447"/>
        <v>82.76</v>
      </c>
      <c r="I2187">
        <f t="shared" si="448"/>
        <v>47</v>
      </c>
      <c r="J2187" s="3" t="str">
        <f t="shared" si="449"/>
        <v>PP</v>
      </c>
      <c r="K2187" s="3" t="str">
        <f t="shared" si="450"/>
        <v>PSOE</v>
      </c>
      <c r="L2187" s="3">
        <f t="shared" si="451"/>
        <v>55.32</v>
      </c>
      <c r="M2187" s="3">
        <f t="shared" si="452"/>
        <v>29.79</v>
      </c>
      <c r="N2187">
        <v>14</v>
      </c>
      <c r="O2187">
        <v>26</v>
      </c>
      <c r="P2187">
        <v>1</v>
      </c>
      <c r="Q2187">
        <v>0</v>
      </c>
      <c r="R2187">
        <v>5</v>
      </c>
      <c r="S2187">
        <v>0</v>
      </c>
      <c r="T2187">
        <v>0</v>
      </c>
      <c r="U2187">
        <f t="shared" si="442"/>
        <v>29.79</v>
      </c>
      <c r="V2187">
        <f t="shared" si="443"/>
        <v>55.32</v>
      </c>
      <c r="W2187">
        <f t="shared" si="444"/>
        <v>2.13</v>
      </c>
      <c r="X2187">
        <f t="shared" si="445"/>
        <v>0</v>
      </c>
      <c r="Y2187">
        <f t="shared" si="446"/>
        <v>10.64</v>
      </c>
      <c r="Z2187">
        <f t="shared" si="453"/>
        <v>0</v>
      </c>
      <c r="AA2187">
        <f t="shared" si="454"/>
        <v>0</v>
      </c>
    </row>
    <row r="2188" spans="1:27" x14ac:dyDescent="0.3">
      <c r="A2188" t="s">
        <v>4535</v>
      </c>
      <c r="B2188" t="s">
        <v>4463</v>
      </c>
      <c r="C2188" t="s">
        <v>2202</v>
      </c>
      <c r="D2188">
        <v>291</v>
      </c>
      <c r="E2188">
        <v>3</v>
      </c>
      <c r="F2188">
        <v>9</v>
      </c>
      <c r="G2188" s="4">
        <v>366</v>
      </c>
      <c r="H2188">
        <f t="shared" si="447"/>
        <v>79.510000000000005</v>
      </c>
      <c r="I2188">
        <f t="shared" si="448"/>
        <v>288</v>
      </c>
      <c r="J2188" s="3" t="str">
        <f t="shared" si="449"/>
        <v>PP</v>
      </c>
      <c r="K2188" s="3" t="str">
        <f t="shared" si="450"/>
        <v>PSOE</v>
      </c>
      <c r="L2188" s="3">
        <f t="shared" si="451"/>
        <v>49.65</v>
      </c>
      <c r="M2188" s="3">
        <f t="shared" si="452"/>
        <v>25.69</v>
      </c>
      <c r="N2188">
        <v>74</v>
      </c>
      <c r="O2188">
        <v>143</v>
      </c>
      <c r="P2188">
        <v>14</v>
      </c>
      <c r="Q2188">
        <v>5</v>
      </c>
      <c r="R2188">
        <v>38</v>
      </c>
      <c r="S2188">
        <v>0</v>
      </c>
      <c r="T2188">
        <v>0</v>
      </c>
      <c r="U2188">
        <f t="shared" si="442"/>
        <v>25.69</v>
      </c>
      <c r="V2188">
        <f t="shared" si="443"/>
        <v>49.65</v>
      </c>
      <c r="W2188">
        <f t="shared" si="444"/>
        <v>4.8600000000000003</v>
      </c>
      <c r="X2188">
        <f t="shared" si="445"/>
        <v>1.74</v>
      </c>
      <c r="Y2188">
        <f t="shared" si="446"/>
        <v>13.19</v>
      </c>
      <c r="Z2188">
        <f t="shared" si="453"/>
        <v>0</v>
      </c>
      <c r="AA2188">
        <f t="shared" si="454"/>
        <v>0</v>
      </c>
    </row>
    <row r="2189" spans="1:27" x14ac:dyDescent="0.3">
      <c r="A2189" t="s">
        <v>4535</v>
      </c>
      <c r="B2189" t="s">
        <v>4464</v>
      </c>
      <c r="C2189" t="s">
        <v>2203</v>
      </c>
      <c r="D2189">
        <v>575</v>
      </c>
      <c r="E2189">
        <v>7</v>
      </c>
      <c r="F2189">
        <v>5</v>
      </c>
      <c r="G2189" s="4">
        <v>792</v>
      </c>
      <c r="H2189">
        <f t="shared" si="447"/>
        <v>72.599999999999994</v>
      </c>
      <c r="I2189">
        <f t="shared" si="448"/>
        <v>568</v>
      </c>
      <c r="J2189" s="3" t="str">
        <f t="shared" si="449"/>
        <v>PP</v>
      </c>
      <c r="K2189" s="3" t="str">
        <f t="shared" si="450"/>
        <v>PSOE</v>
      </c>
      <c r="L2189" s="3">
        <f t="shared" si="451"/>
        <v>42.25</v>
      </c>
      <c r="M2189" s="3">
        <f t="shared" si="452"/>
        <v>39.44</v>
      </c>
      <c r="N2189">
        <v>224</v>
      </c>
      <c r="O2189">
        <v>240</v>
      </c>
      <c r="P2189">
        <v>21</v>
      </c>
      <c r="Q2189">
        <v>11</v>
      </c>
      <c r="R2189">
        <v>51</v>
      </c>
      <c r="S2189">
        <v>0</v>
      </c>
      <c r="T2189">
        <v>3</v>
      </c>
      <c r="U2189">
        <f t="shared" si="442"/>
        <v>39.44</v>
      </c>
      <c r="V2189">
        <f t="shared" si="443"/>
        <v>42.25</v>
      </c>
      <c r="W2189">
        <f t="shared" si="444"/>
        <v>3.7</v>
      </c>
      <c r="X2189">
        <f t="shared" si="445"/>
        <v>1.94</v>
      </c>
      <c r="Y2189">
        <f t="shared" si="446"/>
        <v>8.98</v>
      </c>
      <c r="Z2189">
        <f t="shared" si="453"/>
        <v>0</v>
      </c>
      <c r="AA2189">
        <f t="shared" si="454"/>
        <v>0.53</v>
      </c>
    </row>
    <row r="2190" spans="1:27" x14ac:dyDescent="0.3">
      <c r="A2190" t="s">
        <v>4535</v>
      </c>
      <c r="B2190" t="s">
        <v>4465</v>
      </c>
      <c r="C2190" t="s">
        <v>2204</v>
      </c>
      <c r="D2190">
        <v>173</v>
      </c>
      <c r="E2190">
        <v>3</v>
      </c>
      <c r="F2190">
        <v>2</v>
      </c>
      <c r="G2190" s="4">
        <v>215</v>
      </c>
      <c r="H2190">
        <f t="shared" si="447"/>
        <v>80.47</v>
      </c>
      <c r="I2190">
        <f t="shared" si="448"/>
        <v>170</v>
      </c>
      <c r="J2190" s="3" t="str">
        <f t="shared" si="449"/>
        <v>PP</v>
      </c>
      <c r="K2190" s="3" t="str">
        <f t="shared" si="450"/>
        <v>PSOE</v>
      </c>
      <c r="L2190" s="3">
        <f t="shared" si="451"/>
        <v>39.409999999999997</v>
      </c>
      <c r="M2190" s="3">
        <f t="shared" si="452"/>
        <v>30.59</v>
      </c>
      <c r="N2190">
        <v>52</v>
      </c>
      <c r="O2190">
        <v>67</v>
      </c>
      <c r="P2190">
        <v>7</v>
      </c>
      <c r="Q2190">
        <v>2</v>
      </c>
      <c r="R2190">
        <v>13</v>
      </c>
      <c r="S2190">
        <v>0</v>
      </c>
      <c r="T2190">
        <v>22</v>
      </c>
      <c r="U2190">
        <f t="shared" si="442"/>
        <v>30.59</v>
      </c>
      <c r="V2190">
        <f t="shared" si="443"/>
        <v>39.409999999999997</v>
      </c>
      <c r="W2190">
        <f t="shared" si="444"/>
        <v>4.12</v>
      </c>
      <c r="X2190">
        <f t="shared" si="445"/>
        <v>1.18</v>
      </c>
      <c r="Y2190">
        <f t="shared" si="446"/>
        <v>7.65</v>
      </c>
      <c r="Z2190">
        <f t="shared" si="453"/>
        <v>0</v>
      </c>
      <c r="AA2190">
        <f t="shared" si="454"/>
        <v>12.94</v>
      </c>
    </row>
    <row r="2191" spans="1:27" x14ac:dyDescent="0.3">
      <c r="A2191" t="s">
        <v>4535</v>
      </c>
      <c r="B2191" t="s">
        <v>4466</v>
      </c>
      <c r="C2191" t="s">
        <v>2205</v>
      </c>
      <c r="D2191">
        <v>283</v>
      </c>
      <c r="E2191">
        <v>1</v>
      </c>
      <c r="F2191">
        <v>7</v>
      </c>
      <c r="G2191" s="4">
        <v>363</v>
      </c>
      <c r="H2191">
        <f t="shared" si="447"/>
        <v>77.959999999999994</v>
      </c>
      <c r="I2191">
        <f t="shared" si="448"/>
        <v>282</v>
      </c>
      <c r="J2191" s="3" t="str">
        <f t="shared" si="449"/>
        <v>PP</v>
      </c>
      <c r="K2191" s="3" t="str">
        <f t="shared" si="450"/>
        <v>Ciudadanos</v>
      </c>
      <c r="L2191" s="3">
        <f t="shared" si="451"/>
        <v>54.26</v>
      </c>
      <c r="M2191" s="3">
        <f t="shared" si="452"/>
        <v>19.149999999999999</v>
      </c>
      <c r="N2191">
        <v>49</v>
      </c>
      <c r="O2191">
        <v>153</v>
      </c>
      <c r="P2191">
        <v>13</v>
      </c>
      <c r="Q2191">
        <v>1</v>
      </c>
      <c r="R2191">
        <v>54</v>
      </c>
      <c r="S2191">
        <v>0</v>
      </c>
      <c r="T2191">
        <v>0</v>
      </c>
      <c r="U2191">
        <f t="shared" si="442"/>
        <v>17.38</v>
      </c>
      <c r="V2191">
        <f t="shared" si="443"/>
        <v>54.26</v>
      </c>
      <c r="W2191">
        <f t="shared" si="444"/>
        <v>4.6100000000000003</v>
      </c>
      <c r="X2191">
        <f t="shared" si="445"/>
        <v>0.35</v>
      </c>
      <c r="Y2191">
        <f t="shared" si="446"/>
        <v>19.149999999999999</v>
      </c>
      <c r="Z2191">
        <f t="shared" si="453"/>
        <v>0</v>
      </c>
      <c r="AA2191">
        <f t="shared" si="454"/>
        <v>0</v>
      </c>
    </row>
    <row r="2192" spans="1:27" x14ac:dyDescent="0.3">
      <c r="A2192" t="s">
        <v>4535</v>
      </c>
      <c r="B2192" t="s">
        <v>4467</v>
      </c>
      <c r="C2192" t="s">
        <v>2206</v>
      </c>
      <c r="D2192">
        <v>362</v>
      </c>
      <c r="E2192">
        <v>0</v>
      </c>
      <c r="F2192">
        <v>10</v>
      </c>
      <c r="G2192" s="4">
        <v>471</v>
      </c>
      <c r="H2192">
        <f t="shared" si="447"/>
        <v>76.86</v>
      </c>
      <c r="I2192">
        <f t="shared" si="448"/>
        <v>362</v>
      </c>
      <c r="J2192" s="3" t="str">
        <f t="shared" si="449"/>
        <v>PP</v>
      </c>
      <c r="K2192" s="3" t="str">
        <f t="shared" si="450"/>
        <v>PSOE</v>
      </c>
      <c r="L2192" s="3">
        <f t="shared" si="451"/>
        <v>42.27</v>
      </c>
      <c r="M2192" s="3">
        <f t="shared" si="452"/>
        <v>35.08</v>
      </c>
      <c r="N2192">
        <v>127</v>
      </c>
      <c r="O2192">
        <v>153</v>
      </c>
      <c r="P2192">
        <v>16</v>
      </c>
      <c r="Q2192">
        <v>12</v>
      </c>
      <c r="R2192">
        <v>39</v>
      </c>
      <c r="S2192">
        <v>0</v>
      </c>
      <c r="T2192">
        <v>1</v>
      </c>
      <c r="U2192">
        <f t="shared" si="442"/>
        <v>35.08</v>
      </c>
      <c r="V2192">
        <f t="shared" si="443"/>
        <v>42.27</v>
      </c>
      <c r="W2192">
        <f t="shared" si="444"/>
        <v>4.42</v>
      </c>
      <c r="X2192">
        <f t="shared" si="445"/>
        <v>3.31</v>
      </c>
      <c r="Y2192">
        <f t="shared" si="446"/>
        <v>10.77</v>
      </c>
      <c r="Z2192">
        <f t="shared" si="453"/>
        <v>0</v>
      </c>
      <c r="AA2192">
        <f t="shared" si="454"/>
        <v>0.28000000000000003</v>
      </c>
    </row>
    <row r="2193" spans="1:27" x14ac:dyDescent="0.3">
      <c r="A2193" t="s">
        <v>4535</v>
      </c>
      <c r="B2193" t="s">
        <v>4468</v>
      </c>
      <c r="C2193" t="s">
        <v>2207</v>
      </c>
      <c r="D2193">
        <v>384</v>
      </c>
      <c r="E2193">
        <v>6</v>
      </c>
      <c r="F2193">
        <v>3</v>
      </c>
      <c r="G2193" s="4">
        <v>450</v>
      </c>
      <c r="H2193">
        <f t="shared" si="447"/>
        <v>85.33</v>
      </c>
      <c r="I2193">
        <f t="shared" si="448"/>
        <v>378</v>
      </c>
      <c r="J2193" s="3" t="str">
        <f t="shared" si="449"/>
        <v>PSOE</v>
      </c>
      <c r="K2193" s="3" t="str">
        <f t="shared" si="450"/>
        <v>PP</v>
      </c>
      <c r="L2193" s="3">
        <f t="shared" si="451"/>
        <v>47.62</v>
      </c>
      <c r="M2193" s="3">
        <f t="shared" si="452"/>
        <v>35.71</v>
      </c>
      <c r="N2193">
        <v>180</v>
      </c>
      <c r="O2193">
        <v>135</v>
      </c>
      <c r="P2193">
        <v>10</v>
      </c>
      <c r="Q2193">
        <v>8</v>
      </c>
      <c r="R2193">
        <v>28</v>
      </c>
      <c r="S2193">
        <v>0</v>
      </c>
      <c r="T2193">
        <v>0</v>
      </c>
      <c r="U2193">
        <f t="shared" si="442"/>
        <v>47.62</v>
      </c>
      <c r="V2193">
        <f t="shared" si="443"/>
        <v>35.71</v>
      </c>
      <c r="W2193">
        <f t="shared" si="444"/>
        <v>2.65</v>
      </c>
      <c r="X2193">
        <f t="shared" si="445"/>
        <v>2.12</v>
      </c>
      <c r="Y2193">
        <f t="shared" si="446"/>
        <v>7.41</v>
      </c>
      <c r="Z2193">
        <f t="shared" si="453"/>
        <v>0</v>
      </c>
      <c r="AA2193">
        <f t="shared" si="454"/>
        <v>0</v>
      </c>
    </row>
    <row r="2194" spans="1:27" x14ac:dyDescent="0.3">
      <c r="A2194" t="s">
        <v>4535</v>
      </c>
      <c r="B2194" t="s">
        <v>4469</v>
      </c>
      <c r="C2194" t="s">
        <v>2208</v>
      </c>
      <c r="D2194">
        <v>577</v>
      </c>
      <c r="E2194">
        <v>12</v>
      </c>
      <c r="F2194">
        <v>8</v>
      </c>
      <c r="G2194" s="4">
        <v>660</v>
      </c>
      <c r="H2194">
        <f t="shared" si="447"/>
        <v>87.42</v>
      </c>
      <c r="I2194">
        <f t="shared" si="448"/>
        <v>565</v>
      </c>
      <c r="J2194" s="3" t="str">
        <f t="shared" si="449"/>
        <v>PP</v>
      </c>
      <c r="K2194" s="3" t="str">
        <f t="shared" si="450"/>
        <v>PSOE</v>
      </c>
      <c r="L2194" s="3">
        <f t="shared" si="451"/>
        <v>43.01</v>
      </c>
      <c r="M2194" s="3">
        <f t="shared" si="452"/>
        <v>37.35</v>
      </c>
      <c r="N2194">
        <v>211</v>
      </c>
      <c r="O2194">
        <v>243</v>
      </c>
      <c r="P2194">
        <v>31</v>
      </c>
      <c r="Q2194">
        <v>4</v>
      </c>
      <c r="R2194">
        <v>58</v>
      </c>
      <c r="S2194">
        <v>0</v>
      </c>
      <c r="T2194">
        <v>2</v>
      </c>
      <c r="U2194">
        <f t="shared" si="442"/>
        <v>37.35</v>
      </c>
      <c r="V2194">
        <f t="shared" si="443"/>
        <v>43.01</v>
      </c>
      <c r="W2194">
        <f t="shared" si="444"/>
        <v>5.49</v>
      </c>
      <c r="X2194">
        <f t="shared" si="445"/>
        <v>0.71</v>
      </c>
      <c r="Y2194">
        <f t="shared" si="446"/>
        <v>10.27</v>
      </c>
      <c r="Z2194">
        <f t="shared" si="453"/>
        <v>0</v>
      </c>
      <c r="AA2194">
        <f t="shared" si="454"/>
        <v>0.35</v>
      </c>
    </row>
    <row r="2195" spans="1:27" x14ac:dyDescent="0.3">
      <c r="A2195" t="s">
        <v>4535</v>
      </c>
      <c r="B2195" t="s">
        <v>4470</v>
      </c>
      <c r="C2195" t="s">
        <v>2209</v>
      </c>
      <c r="D2195">
        <v>125</v>
      </c>
      <c r="E2195">
        <v>3</v>
      </c>
      <c r="F2195">
        <v>2</v>
      </c>
      <c r="G2195" s="4">
        <v>147</v>
      </c>
      <c r="H2195">
        <f t="shared" si="447"/>
        <v>85.03</v>
      </c>
      <c r="I2195">
        <f t="shared" si="448"/>
        <v>122</v>
      </c>
      <c r="J2195" s="3" t="str">
        <f t="shared" si="449"/>
        <v>PSOE</v>
      </c>
      <c r="K2195" s="3" t="str">
        <f t="shared" si="450"/>
        <v>PP</v>
      </c>
      <c r="L2195" s="3">
        <f t="shared" si="451"/>
        <v>47.54</v>
      </c>
      <c r="M2195" s="3">
        <f t="shared" si="452"/>
        <v>29.51</v>
      </c>
      <c r="N2195">
        <v>58</v>
      </c>
      <c r="O2195">
        <v>36</v>
      </c>
      <c r="P2195">
        <v>4</v>
      </c>
      <c r="Q2195">
        <v>11</v>
      </c>
      <c r="R2195">
        <v>8</v>
      </c>
      <c r="S2195">
        <v>0</v>
      </c>
      <c r="T2195">
        <v>0</v>
      </c>
      <c r="U2195">
        <f t="shared" si="442"/>
        <v>47.54</v>
      </c>
      <c r="V2195">
        <f t="shared" si="443"/>
        <v>29.51</v>
      </c>
      <c r="W2195">
        <f t="shared" si="444"/>
        <v>3.28</v>
      </c>
      <c r="X2195">
        <f t="shared" si="445"/>
        <v>9.02</v>
      </c>
      <c r="Y2195">
        <f t="shared" si="446"/>
        <v>6.56</v>
      </c>
      <c r="Z2195">
        <f t="shared" si="453"/>
        <v>0</v>
      </c>
      <c r="AA2195">
        <f t="shared" si="454"/>
        <v>0</v>
      </c>
    </row>
    <row r="2196" spans="1:27" x14ac:dyDescent="0.3">
      <c r="A2196" t="s">
        <v>4535</v>
      </c>
      <c r="B2196" t="s">
        <v>4471</v>
      </c>
      <c r="C2196" t="s">
        <v>2210</v>
      </c>
      <c r="D2196">
        <v>4977</v>
      </c>
      <c r="E2196">
        <v>69</v>
      </c>
      <c r="F2196">
        <v>56</v>
      </c>
      <c r="G2196" s="4">
        <v>7210</v>
      </c>
      <c r="H2196">
        <f t="shared" si="447"/>
        <v>69.03</v>
      </c>
      <c r="I2196">
        <f t="shared" si="448"/>
        <v>4908</v>
      </c>
      <c r="J2196" s="3" t="str">
        <f t="shared" si="449"/>
        <v>PSOE</v>
      </c>
      <c r="K2196" s="3" t="str">
        <f t="shared" si="450"/>
        <v>PP</v>
      </c>
      <c r="L2196" s="3">
        <f t="shared" si="451"/>
        <v>44.27</v>
      </c>
      <c r="M2196" s="3">
        <f t="shared" si="452"/>
        <v>27.26</v>
      </c>
      <c r="N2196">
        <v>2173</v>
      </c>
      <c r="O2196">
        <v>1338</v>
      </c>
      <c r="P2196">
        <v>223</v>
      </c>
      <c r="Q2196">
        <v>245</v>
      </c>
      <c r="R2196">
        <v>748</v>
      </c>
      <c r="S2196">
        <v>0</v>
      </c>
      <c r="T2196">
        <v>19</v>
      </c>
      <c r="U2196">
        <f t="shared" si="442"/>
        <v>44.27</v>
      </c>
      <c r="V2196">
        <f t="shared" si="443"/>
        <v>27.26</v>
      </c>
      <c r="W2196">
        <f t="shared" si="444"/>
        <v>4.54</v>
      </c>
      <c r="X2196">
        <f t="shared" si="445"/>
        <v>4.99</v>
      </c>
      <c r="Y2196">
        <f t="shared" si="446"/>
        <v>15.24</v>
      </c>
      <c r="Z2196">
        <f t="shared" si="453"/>
        <v>0</v>
      </c>
      <c r="AA2196">
        <f t="shared" si="454"/>
        <v>0.39</v>
      </c>
    </row>
    <row r="2197" spans="1:27" x14ac:dyDescent="0.3">
      <c r="A2197" t="s">
        <v>4535</v>
      </c>
      <c r="B2197" t="s">
        <v>4472</v>
      </c>
      <c r="C2197" t="s">
        <v>2211</v>
      </c>
      <c r="D2197">
        <v>98</v>
      </c>
      <c r="E2197">
        <v>2</v>
      </c>
      <c r="F2197">
        <v>6</v>
      </c>
      <c r="G2197" s="4">
        <v>140</v>
      </c>
      <c r="H2197">
        <f t="shared" si="447"/>
        <v>70</v>
      </c>
      <c r="I2197">
        <f t="shared" si="448"/>
        <v>96</v>
      </c>
      <c r="J2197" s="3" t="str">
        <f t="shared" si="449"/>
        <v>PSOE</v>
      </c>
      <c r="K2197" s="3" t="str">
        <f t="shared" si="450"/>
        <v>PP</v>
      </c>
      <c r="L2197" s="3">
        <f t="shared" si="451"/>
        <v>46.88</v>
      </c>
      <c r="M2197" s="3">
        <f t="shared" si="452"/>
        <v>22.92</v>
      </c>
      <c r="N2197">
        <v>45</v>
      </c>
      <c r="O2197">
        <v>22</v>
      </c>
      <c r="P2197">
        <v>6</v>
      </c>
      <c r="Q2197">
        <v>4</v>
      </c>
      <c r="R2197">
        <v>0</v>
      </c>
      <c r="S2197">
        <v>0</v>
      </c>
      <c r="T2197">
        <v>11</v>
      </c>
      <c r="U2197">
        <f t="shared" si="442"/>
        <v>46.88</v>
      </c>
      <c r="V2197">
        <f t="shared" si="443"/>
        <v>22.92</v>
      </c>
      <c r="W2197">
        <f t="shared" si="444"/>
        <v>6.25</v>
      </c>
      <c r="X2197">
        <f t="shared" si="445"/>
        <v>4.17</v>
      </c>
      <c r="Y2197">
        <f t="shared" si="446"/>
        <v>0</v>
      </c>
      <c r="Z2197">
        <f t="shared" si="453"/>
        <v>0</v>
      </c>
      <c r="AA2197">
        <f t="shared" si="454"/>
        <v>11.46</v>
      </c>
    </row>
    <row r="2198" spans="1:27" x14ac:dyDescent="0.3">
      <c r="A2198" t="s">
        <v>4535</v>
      </c>
      <c r="B2198" t="s">
        <v>4473</v>
      </c>
      <c r="C2198" t="s">
        <v>2212</v>
      </c>
      <c r="D2198">
        <v>140</v>
      </c>
      <c r="E2198">
        <v>5</v>
      </c>
      <c r="F2198">
        <v>8</v>
      </c>
      <c r="G2198" s="4">
        <v>233</v>
      </c>
      <c r="H2198">
        <f t="shared" si="447"/>
        <v>60.09</v>
      </c>
      <c r="I2198">
        <f t="shared" si="448"/>
        <v>135</v>
      </c>
      <c r="J2198" s="3" t="str">
        <f t="shared" si="449"/>
        <v>PSOE</v>
      </c>
      <c r="K2198" s="3" t="str">
        <f t="shared" si="450"/>
        <v>PP</v>
      </c>
      <c r="L2198" s="3">
        <f t="shared" si="451"/>
        <v>41.48</v>
      </c>
      <c r="M2198" s="3">
        <f t="shared" si="452"/>
        <v>20</v>
      </c>
      <c r="N2198">
        <v>56</v>
      </c>
      <c r="O2198">
        <v>27</v>
      </c>
      <c r="P2198">
        <v>6</v>
      </c>
      <c r="Q2198">
        <v>2</v>
      </c>
      <c r="R2198">
        <v>27</v>
      </c>
      <c r="S2198">
        <v>0</v>
      </c>
      <c r="T2198">
        <v>3</v>
      </c>
      <c r="U2198">
        <f t="shared" si="442"/>
        <v>41.48</v>
      </c>
      <c r="V2198">
        <f t="shared" si="443"/>
        <v>20</v>
      </c>
      <c r="W2198">
        <f t="shared" si="444"/>
        <v>4.4400000000000004</v>
      </c>
      <c r="X2198">
        <f t="shared" si="445"/>
        <v>1.48</v>
      </c>
      <c r="Y2198">
        <f t="shared" si="446"/>
        <v>20</v>
      </c>
      <c r="Z2198">
        <f t="shared" si="453"/>
        <v>0</v>
      </c>
      <c r="AA2198">
        <f t="shared" si="454"/>
        <v>2.2200000000000002</v>
      </c>
    </row>
    <row r="2199" spans="1:27" x14ac:dyDescent="0.3">
      <c r="A2199" t="s">
        <v>4535</v>
      </c>
      <c r="B2199" t="s">
        <v>4474</v>
      </c>
      <c r="C2199" t="s">
        <v>2213</v>
      </c>
      <c r="D2199">
        <v>294</v>
      </c>
      <c r="E2199">
        <v>2</v>
      </c>
      <c r="F2199">
        <v>4</v>
      </c>
      <c r="G2199" s="4">
        <v>368</v>
      </c>
      <c r="H2199">
        <f t="shared" si="447"/>
        <v>79.89</v>
      </c>
      <c r="I2199">
        <f t="shared" si="448"/>
        <v>292</v>
      </c>
      <c r="J2199" s="3" t="str">
        <f t="shared" si="449"/>
        <v>PSOE</v>
      </c>
      <c r="K2199" s="3" t="str">
        <f t="shared" si="450"/>
        <v>PP</v>
      </c>
      <c r="L2199" s="3">
        <f t="shared" si="451"/>
        <v>60.96</v>
      </c>
      <c r="M2199" s="3">
        <f t="shared" si="452"/>
        <v>22.95</v>
      </c>
      <c r="N2199">
        <v>178</v>
      </c>
      <c r="O2199">
        <v>67</v>
      </c>
      <c r="P2199">
        <v>9</v>
      </c>
      <c r="Q2199">
        <v>9</v>
      </c>
      <c r="R2199">
        <v>15</v>
      </c>
      <c r="S2199">
        <v>0</v>
      </c>
      <c r="T2199">
        <v>0</v>
      </c>
      <c r="U2199">
        <f t="shared" si="442"/>
        <v>60.96</v>
      </c>
      <c r="V2199">
        <f t="shared" si="443"/>
        <v>22.95</v>
      </c>
      <c r="W2199">
        <f t="shared" si="444"/>
        <v>3.08</v>
      </c>
      <c r="X2199">
        <f t="shared" si="445"/>
        <v>3.08</v>
      </c>
      <c r="Y2199">
        <f t="shared" si="446"/>
        <v>5.14</v>
      </c>
      <c r="Z2199">
        <f t="shared" si="453"/>
        <v>0</v>
      </c>
      <c r="AA2199">
        <f t="shared" si="454"/>
        <v>0</v>
      </c>
    </row>
    <row r="2200" spans="1:27" x14ac:dyDescent="0.3">
      <c r="A2200" t="s">
        <v>4535</v>
      </c>
      <c r="B2200" t="s">
        <v>4475</v>
      </c>
      <c r="C2200" t="s">
        <v>2214</v>
      </c>
      <c r="D2200">
        <v>618</v>
      </c>
      <c r="E2200">
        <v>12</v>
      </c>
      <c r="F2200">
        <v>8</v>
      </c>
      <c r="G2200" s="4">
        <v>720</v>
      </c>
      <c r="H2200">
        <f t="shared" si="447"/>
        <v>85.83</v>
      </c>
      <c r="I2200">
        <f t="shared" si="448"/>
        <v>606</v>
      </c>
      <c r="J2200" s="3" t="str">
        <f t="shared" si="449"/>
        <v>PP</v>
      </c>
      <c r="K2200" s="3" t="str">
        <f t="shared" si="450"/>
        <v>PSOE</v>
      </c>
      <c r="L2200" s="3">
        <f t="shared" si="451"/>
        <v>64.19</v>
      </c>
      <c r="M2200" s="3">
        <f t="shared" si="452"/>
        <v>23.93</v>
      </c>
      <c r="N2200">
        <v>145</v>
      </c>
      <c r="O2200">
        <v>389</v>
      </c>
      <c r="P2200">
        <v>14</v>
      </c>
      <c r="Q2200">
        <v>4</v>
      </c>
      <c r="R2200">
        <v>36</v>
      </c>
      <c r="S2200">
        <v>0</v>
      </c>
      <c r="T2200">
        <v>1</v>
      </c>
      <c r="U2200">
        <f t="shared" si="442"/>
        <v>23.93</v>
      </c>
      <c r="V2200">
        <f t="shared" si="443"/>
        <v>64.19</v>
      </c>
      <c r="W2200">
        <f t="shared" si="444"/>
        <v>2.31</v>
      </c>
      <c r="X2200">
        <f t="shared" si="445"/>
        <v>0.66</v>
      </c>
      <c r="Y2200">
        <f t="shared" si="446"/>
        <v>5.94</v>
      </c>
      <c r="Z2200">
        <f t="shared" si="453"/>
        <v>0</v>
      </c>
      <c r="AA2200">
        <f t="shared" si="454"/>
        <v>0.17</v>
      </c>
    </row>
    <row r="2201" spans="1:27" x14ac:dyDescent="0.3">
      <c r="A2201" t="s">
        <v>4535</v>
      </c>
      <c r="B2201" t="s">
        <v>4476</v>
      </c>
      <c r="C2201" t="s">
        <v>2215</v>
      </c>
      <c r="D2201">
        <v>144</v>
      </c>
      <c r="E2201">
        <v>1</v>
      </c>
      <c r="F2201">
        <v>2</v>
      </c>
      <c r="G2201" s="4">
        <v>174</v>
      </c>
      <c r="H2201">
        <f t="shared" si="447"/>
        <v>82.76</v>
      </c>
      <c r="I2201">
        <f t="shared" si="448"/>
        <v>143</v>
      </c>
      <c r="J2201" s="3" t="str">
        <f t="shared" si="449"/>
        <v>PP</v>
      </c>
      <c r="K2201" s="3" t="str">
        <f t="shared" si="450"/>
        <v>PSOE</v>
      </c>
      <c r="L2201" s="3">
        <f t="shared" si="451"/>
        <v>48.25</v>
      </c>
      <c r="M2201" s="3">
        <f t="shared" si="452"/>
        <v>23.78</v>
      </c>
      <c r="N2201">
        <v>34</v>
      </c>
      <c r="O2201">
        <v>69</v>
      </c>
      <c r="P2201">
        <v>6</v>
      </c>
      <c r="Q2201">
        <v>13</v>
      </c>
      <c r="R2201">
        <v>15</v>
      </c>
      <c r="S2201">
        <v>0</v>
      </c>
      <c r="T2201">
        <v>1</v>
      </c>
      <c r="U2201">
        <f t="shared" si="442"/>
        <v>23.78</v>
      </c>
      <c r="V2201">
        <f t="shared" si="443"/>
        <v>48.25</v>
      </c>
      <c r="W2201">
        <f t="shared" si="444"/>
        <v>4.2</v>
      </c>
      <c r="X2201">
        <f t="shared" si="445"/>
        <v>9.09</v>
      </c>
      <c r="Y2201">
        <f t="shared" si="446"/>
        <v>10.49</v>
      </c>
      <c r="Z2201">
        <f t="shared" si="453"/>
        <v>0</v>
      </c>
      <c r="AA2201">
        <f t="shared" si="454"/>
        <v>0.7</v>
      </c>
    </row>
    <row r="2202" spans="1:27" x14ac:dyDescent="0.3">
      <c r="A2202" t="s">
        <v>4535</v>
      </c>
      <c r="B2202" t="s">
        <v>4477</v>
      </c>
      <c r="C2202" t="s">
        <v>2216</v>
      </c>
      <c r="D2202">
        <v>82</v>
      </c>
      <c r="E2202">
        <v>1</v>
      </c>
      <c r="F2202">
        <v>1</v>
      </c>
      <c r="G2202" s="4">
        <v>127</v>
      </c>
      <c r="H2202">
        <f t="shared" si="447"/>
        <v>64.569999999999993</v>
      </c>
      <c r="I2202">
        <f t="shared" si="448"/>
        <v>81</v>
      </c>
      <c r="J2202" s="3" t="str">
        <f t="shared" si="449"/>
        <v>PP</v>
      </c>
      <c r="K2202" s="3" t="str">
        <f t="shared" si="450"/>
        <v>PSOE</v>
      </c>
      <c r="L2202" s="3">
        <f t="shared" si="451"/>
        <v>48.15</v>
      </c>
      <c r="M2202" s="3">
        <f t="shared" si="452"/>
        <v>17.28</v>
      </c>
      <c r="N2202">
        <v>14</v>
      </c>
      <c r="O2202">
        <v>39</v>
      </c>
      <c r="P2202">
        <v>3</v>
      </c>
      <c r="Q2202">
        <v>3</v>
      </c>
      <c r="R2202">
        <v>13</v>
      </c>
      <c r="S2202">
        <v>0</v>
      </c>
      <c r="T2202">
        <v>1</v>
      </c>
      <c r="U2202">
        <f t="shared" si="442"/>
        <v>17.28</v>
      </c>
      <c r="V2202">
        <f t="shared" si="443"/>
        <v>48.15</v>
      </c>
      <c r="W2202">
        <f t="shared" si="444"/>
        <v>3.7</v>
      </c>
      <c r="X2202">
        <f t="shared" si="445"/>
        <v>3.7</v>
      </c>
      <c r="Y2202">
        <f t="shared" si="446"/>
        <v>16.05</v>
      </c>
      <c r="Z2202">
        <f t="shared" si="453"/>
        <v>0</v>
      </c>
      <c r="AA2202">
        <f t="shared" si="454"/>
        <v>1.23</v>
      </c>
    </row>
    <row r="2203" spans="1:27" x14ac:dyDescent="0.3">
      <c r="A2203" t="s">
        <v>4535</v>
      </c>
      <c r="B2203" t="s">
        <v>4478</v>
      </c>
      <c r="C2203" t="s">
        <v>2217</v>
      </c>
      <c r="D2203">
        <v>194</v>
      </c>
      <c r="E2203">
        <v>4</v>
      </c>
      <c r="F2203">
        <v>0</v>
      </c>
      <c r="G2203" s="4">
        <v>239</v>
      </c>
      <c r="H2203">
        <f t="shared" si="447"/>
        <v>81.17</v>
      </c>
      <c r="I2203">
        <f t="shared" si="448"/>
        <v>190</v>
      </c>
      <c r="J2203" s="3" t="str">
        <f t="shared" si="449"/>
        <v>PP</v>
      </c>
      <c r="K2203" s="3" t="str">
        <f t="shared" si="450"/>
        <v>PSOE</v>
      </c>
      <c r="L2203" s="3">
        <f t="shared" si="451"/>
        <v>46.84</v>
      </c>
      <c r="M2203" s="3">
        <f t="shared" si="452"/>
        <v>36.32</v>
      </c>
      <c r="N2203">
        <v>69</v>
      </c>
      <c r="O2203">
        <v>89</v>
      </c>
      <c r="P2203">
        <v>6</v>
      </c>
      <c r="Q2203">
        <v>9</v>
      </c>
      <c r="R2203">
        <v>17</v>
      </c>
      <c r="S2203">
        <v>0</v>
      </c>
      <c r="T2203">
        <v>0</v>
      </c>
      <c r="U2203">
        <f t="shared" si="442"/>
        <v>36.32</v>
      </c>
      <c r="V2203">
        <f t="shared" si="443"/>
        <v>46.84</v>
      </c>
      <c r="W2203">
        <f t="shared" si="444"/>
        <v>3.16</v>
      </c>
      <c r="X2203">
        <f t="shared" si="445"/>
        <v>4.74</v>
      </c>
      <c r="Y2203">
        <f t="shared" si="446"/>
        <v>8.9499999999999993</v>
      </c>
      <c r="Z2203">
        <f t="shared" si="453"/>
        <v>0</v>
      </c>
      <c r="AA2203">
        <f t="shared" si="454"/>
        <v>0</v>
      </c>
    </row>
    <row r="2204" spans="1:27" x14ac:dyDescent="0.3">
      <c r="A2204" t="s">
        <v>4535</v>
      </c>
      <c r="B2204" t="s">
        <v>4479</v>
      </c>
      <c r="C2204" t="s">
        <v>2218</v>
      </c>
      <c r="D2204">
        <v>260</v>
      </c>
      <c r="E2204">
        <v>4</v>
      </c>
      <c r="F2204">
        <v>3</v>
      </c>
      <c r="G2204" s="4">
        <v>312</v>
      </c>
      <c r="H2204">
        <f t="shared" si="447"/>
        <v>83.33</v>
      </c>
      <c r="I2204">
        <f t="shared" si="448"/>
        <v>256</v>
      </c>
      <c r="J2204" s="3" t="str">
        <f t="shared" si="449"/>
        <v>PP</v>
      </c>
      <c r="K2204" s="3" t="str">
        <f t="shared" si="450"/>
        <v>PSOE</v>
      </c>
      <c r="L2204" s="3">
        <f t="shared" si="451"/>
        <v>32.03</v>
      </c>
      <c r="M2204" s="3">
        <f t="shared" si="452"/>
        <v>21.09</v>
      </c>
      <c r="N2204">
        <v>54</v>
      </c>
      <c r="O2204">
        <v>82</v>
      </c>
      <c r="P2204">
        <v>12</v>
      </c>
      <c r="Q2204">
        <v>7</v>
      </c>
      <c r="R2204">
        <v>53</v>
      </c>
      <c r="S2204">
        <v>0</v>
      </c>
      <c r="T2204">
        <v>0</v>
      </c>
      <c r="U2204">
        <f t="shared" si="442"/>
        <v>21.09</v>
      </c>
      <c r="V2204">
        <f t="shared" si="443"/>
        <v>32.03</v>
      </c>
      <c r="W2204">
        <f t="shared" si="444"/>
        <v>4.6900000000000004</v>
      </c>
      <c r="X2204">
        <f t="shared" si="445"/>
        <v>2.73</v>
      </c>
      <c r="Y2204">
        <f t="shared" si="446"/>
        <v>20.7</v>
      </c>
      <c r="Z2204">
        <f t="shared" si="453"/>
        <v>0</v>
      </c>
      <c r="AA2204">
        <f t="shared" si="454"/>
        <v>0</v>
      </c>
    </row>
    <row r="2205" spans="1:27" x14ac:dyDescent="0.3">
      <c r="A2205" t="s">
        <v>4535</v>
      </c>
      <c r="B2205" t="s">
        <v>4480</v>
      </c>
      <c r="C2205" t="s">
        <v>2219</v>
      </c>
      <c r="D2205">
        <v>50</v>
      </c>
      <c r="E2205">
        <v>1</v>
      </c>
      <c r="F2205">
        <v>0</v>
      </c>
      <c r="G2205" s="4">
        <v>55</v>
      </c>
      <c r="H2205">
        <f t="shared" si="447"/>
        <v>90.91</v>
      </c>
      <c r="I2205">
        <f t="shared" si="448"/>
        <v>49</v>
      </c>
      <c r="J2205" s="3" t="str">
        <f t="shared" si="449"/>
        <v>PP</v>
      </c>
      <c r="K2205" s="3" t="str">
        <f t="shared" si="450"/>
        <v>VOX</v>
      </c>
      <c r="L2205" s="3">
        <f t="shared" si="451"/>
        <v>46.94</v>
      </c>
      <c r="M2205" s="3">
        <f t="shared" si="452"/>
        <v>14.29</v>
      </c>
      <c r="N2205">
        <v>4</v>
      </c>
      <c r="O2205">
        <v>23</v>
      </c>
      <c r="P2205">
        <v>7</v>
      </c>
      <c r="Q2205">
        <v>4</v>
      </c>
      <c r="R2205">
        <v>7</v>
      </c>
      <c r="S2205">
        <v>0</v>
      </c>
      <c r="T2205">
        <v>0</v>
      </c>
      <c r="U2205">
        <f t="shared" si="442"/>
        <v>8.16</v>
      </c>
      <c r="V2205">
        <f t="shared" si="443"/>
        <v>46.94</v>
      </c>
      <c r="W2205">
        <f t="shared" si="444"/>
        <v>14.29</v>
      </c>
      <c r="X2205">
        <f t="shared" si="445"/>
        <v>8.16</v>
      </c>
      <c r="Y2205">
        <f t="shared" si="446"/>
        <v>14.29</v>
      </c>
      <c r="Z2205">
        <f t="shared" si="453"/>
        <v>0</v>
      </c>
      <c r="AA2205">
        <f t="shared" si="454"/>
        <v>0</v>
      </c>
    </row>
    <row r="2206" spans="1:27" x14ac:dyDescent="0.3">
      <c r="A2206" t="s">
        <v>4535</v>
      </c>
      <c r="B2206" t="s">
        <v>4481</v>
      </c>
      <c r="C2206" t="s">
        <v>2220</v>
      </c>
      <c r="D2206">
        <v>92</v>
      </c>
      <c r="E2206">
        <v>1</v>
      </c>
      <c r="F2206">
        <v>1</v>
      </c>
      <c r="G2206" s="4">
        <v>112</v>
      </c>
      <c r="H2206">
        <f t="shared" si="447"/>
        <v>82.14</v>
      </c>
      <c r="I2206">
        <f t="shared" si="448"/>
        <v>91</v>
      </c>
      <c r="J2206" s="3" t="str">
        <f t="shared" si="449"/>
        <v>PP</v>
      </c>
      <c r="K2206" s="3" t="str">
        <f t="shared" si="450"/>
        <v>PSOE</v>
      </c>
      <c r="L2206" s="3">
        <f t="shared" si="451"/>
        <v>43.96</v>
      </c>
      <c r="M2206" s="3">
        <f t="shared" si="452"/>
        <v>37.36</v>
      </c>
      <c r="N2206">
        <v>34</v>
      </c>
      <c r="O2206">
        <v>40</v>
      </c>
      <c r="P2206">
        <v>2</v>
      </c>
      <c r="Q2206">
        <v>1</v>
      </c>
      <c r="R2206">
        <v>9</v>
      </c>
      <c r="S2206">
        <v>0</v>
      </c>
      <c r="T2206">
        <v>0</v>
      </c>
      <c r="U2206">
        <f t="shared" si="442"/>
        <v>37.36</v>
      </c>
      <c r="V2206">
        <f t="shared" si="443"/>
        <v>43.96</v>
      </c>
      <c r="W2206">
        <f t="shared" si="444"/>
        <v>2.2000000000000002</v>
      </c>
      <c r="X2206">
        <f t="shared" si="445"/>
        <v>1.1000000000000001</v>
      </c>
      <c r="Y2206">
        <f t="shared" si="446"/>
        <v>9.89</v>
      </c>
      <c r="Z2206">
        <f t="shared" si="453"/>
        <v>0</v>
      </c>
      <c r="AA2206">
        <f t="shared" si="454"/>
        <v>0</v>
      </c>
    </row>
    <row r="2207" spans="1:27" x14ac:dyDescent="0.3">
      <c r="A2207" t="s">
        <v>4535</v>
      </c>
      <c r="B2207" t="s">
        <v>4482</v>
      </c>
      <c r="C2207" t="s">
        <v>2221</v>
      </c>
      <c r="D2207">
        <v>70</v>
      </c>
      <c r="E2207">
        <v>0</v>
      </c>
      <c r="F2207">
        <v>1</v>
      </c>
      <c r="G2207" s="4">
        <v>83</v>
      </c>
      <c r="H2207">
        <f t="shared" si="447"/>
        <v>84.34</v>
      </c>
      <c r="I2207">
        <f t="shared" si="448"/>
        <v>70</v>
      </c>
      <c r="J2207" s="3" t="str">
        <f t="shared" si="449"/>
        <v>PSOE</v>
      </c>
      <c r="K2207" s="3" t="str">
        <f t="shared" si="450"/>
        <v>PP</v>
      </c>
      <c r="L2207" s="3">
        <f t="shared" si="451"/>
        <v>47.14</v>
      </c>
      <c r="M2207" s="3">
        <f t="shared" si="452"/>
        <v>38.57</v>
      </c>
      <c r="N2207">
        <v>33</v>
      </c>
      <c r="O2207">
        <v>27</v>
      </c>
      <c r="P2207">
        <v>2</v>
      </c>
      <c r="Q2207">
        <v>0</v>
      </c>
      <c r="R2207">
        <v>7</v>
      </c>
      <c r="S2207">
        <v>0</v>
      </c>
      <c r="T2207">
        <v>0</v>
      </c>
      <c r="U2207">
        <f t="shared" si="442"/>
        <v>47.14</v>
      </c>
      <c r="V2207">
        <f t="shared" si="443"/>
        <v>38.57</v>
      </c>
      <c r="W2207">
        <f t="shared" si="444"/>
        <v>2.86</v>
      </c>
      <c r="X2207">
        <f t="shared" si="445"/>
        <v>0</v>
      </c>
      <c r="Y2207">
        <f t="shared" si="446"/>
        <v>10</v>
      </c>
      <c r="Z2207">
        <f t="shared" si="453"/>
        <v>0</v>
      </c>
      <c r="AA2207">
        <f t="shared" si="454"/>
        <v>0</v>
      </c>
    </row>
    <row r="2208" spans="1:27" x14ac:dyDescent="0.3">
      <c r="A2208" t="s">
        <v>4535</v>
      </c>
      <c r="B2208" t="s">
        <v>4483</v>
      </c>
      <c r="C2208" t="s">
        <v>2222</v>
      </c>
      <c r="D2208">
        <v>226</v>
      </c>
      <c r="E2208">
        <v>4</v>
      </c>
      <c r="F2208">
        <v>1</v>
      </c>
      <c r="G2208" s="4">
        <v>293</v>
      </c>
      <c r="H2208">
        <f t="shared" si="447"/>
        <v>77.13</v>
      </c>
      <c r="I2208">
        <f t="shared" si="448"/>
        <v>222</v>
      </c>
      <c r="J2208" s="3" t="str">
        <f t="shared" si="449"/>
        <v>PP</v>
      </c>
      <c r="K2208" s="3" t="str">
        <f t="shared" si="450"/>
        <v>PSOE</v>
      </c>
      <c r="L2208" s="3">
        <f t="shared" si="451"/>
        <v>47.75</v>
      </c>
      <c r="M2208" s="3">
        <f t="shared" si="452"/>
        <v>31.98</v>
      </c>
      <c r="N2208">
        <v>71</v>
      </c>
      <c r="O2208">
        <v>106</v>
      </c>
      <c r="P2208">
        <v>7</v>
      </c>
      <c r="Q2208">
        <v>6</v>
      </c>
      <c r="R2208">
        <v>23</v>
      </c>
      <c r="S2208">
        <v>0</v>
      </c>
      <c r="T2208">
        <v>5</v>
      </c>
      <c r="U2208">
        <f t="shared" si="442"/>
        <v>31.98</v>
      </c>
      <c r="V2208">
        <f t="shared" si="443"/>
        <v>47.75</v>
      </c>
      <c r="W2208">
        <f t="shared" si="444"/>
        <v>3.15</v>
      </c>
      <c r="X2208">
        <f t="shared" si="445"/>
        <v>2.7</v>
      </c>
      <c r="Y2208">
        <f t="shared" si="446"/>
        <v>10.36</v>
      </c>
      <c r="Z2208">
        <f t="shared" si="453"/>
        <v>0</v>
      </c>
      <c r="AA2208">
        <f t="shared" si="454"/>
        <v>2.25</v>
      </c>
    </row>
    <row r="2209" spans="1:27" x14ac:dyDescent="0.3">
      <c r="A2209" t="s">
        <v>4535</v>
      </c>
      <c r="B2209" t="s">
        <v>4484</v>
      </c>
      <c r="C2209" t="s">
        <v>2223</v>
      </c>
      <c r="D2209">
        <v>73</v>
      </c>
      <c r="E2209">
        <v>1</v>
      </c>
      <c r="F2209">
        <v>0</v>
      </c>
      <c r="G2209" s="4">
        <v>83</v>
      </c>
      <c r="H2209">
        <f t="shared" si="447"/>
        <v>87.95</v>
      </c>
      <c r="I2209">
        <f t="shared" si="448"/>
        <v>72</v>
      </c>
      <c r="J2209" s="3" t="str">
        <f t="shared" si="449"/>
        <v>PP</v>
      </c>
      <c r="K2209" s="3" t="str">
        <f t="shared" si="450"/>
        <v>PSOE</v>
      </c>
      <c r="L2209" s="3">
        <f t="shared" si="451"/>
        <v>45.83</v>
      </c>
      <c r="M2209" s="3">
        <f t="shared" si="452"/>
        <v>36.11</v>
      </c>
      <c r="N2209">
        <v>26</v>
      </c>
      <c r="O2209">
        <v>33</v>
      </c>
      <c r="P2209">
        <v>3</v>
      </c>
      <c r="Q2209">
        <v>0</v>
      </c>
      <c r="R2209">
        <v>8</v>
      </c>
      <c r="S2209">
        <v>0</v>
      </c>
      <c r="T2209">
        <v>0</v>
      </c>
      <c r="U2209">
        <f t="shared" si="442"/>
        <v>36.11</v>
      </c>
      <c r="V2209">
        <f t="shared" si="443"/>
        <v>45.83</v>
      </c>
      <c r="W2209">
        <f t="shared" si="444"/>
        <v>4.17</v>
      </c>
      <c r="X2209">
        <f t="shared" si="445"/>
        <v>0</v>
      </c>
      <c r="Y2209">
        <f t="shared" si="446"/>
        <v>11.11</v>
      </c>
      <c r="Z2209">
        <f t="shared" si="453"/>
        <v>0</v>
      </c>
      <c r="AA2209">
        <f t="shared" si="454"/>
        <v>0</v>
      </c>
    </row>
    <row r="2210" spans="1:27" x14ac:dyDescent="0.3">
      <c r="A2210" t="s">
        <v>4535</v>
      </c>
      <c r="B2210" t="s">
        <v>4485</v>
      </c>
      <c r="C2210" t="s">
        <v>2224</v>
      </c>
      <c r="D2210">
        <v>68</v>
      </c>
      <c r="E2210">
        <v>0</v>
      </c>
      <c r="F2210">
        <v>0</v>
      </c>
      <c r="G2210" s="4">
        <v>85</v>
      </c>
      <c r="H2210">
        <f t="shared" si="447"/>
        <v>80</v>
      </c>
      <c r="I2210">
        <f t="shared" si="448"/>
        <v>68</v>
      </c>
      <c r="J2210" s="3" t="str">
        <f t="shared" si="449"/>
        <v>PP</v>
      </c>
      <c r="K2210" s="3" t="str">
        <f t="shared" si="450"/>
        <v>Ciudadanos</v>
      </c>
      <c r="L2210" s="3">
        <f t="shared" si="451"/>
        <v>55.88</v>
      </c>
      <c r="M2210" s="3">
        <f t="shared" si="452"/>
        <v>23.53</v>
      </c>
      <c r="N2210">
        <v>12</v>
      </c>
      <c r="O2210">
        <v>38</v>
      </c>
      <c r="P2210">
        <v>2</v>
      </c>
      <c r="Q2210">
        <v>0</v>
      </c>
      <c r="R2210">
        <v>16</v>
      </c>
      <c r="S2210">
        <v>0</v>
      </c>
      <c r="T2210">
        <v>0</v>
      </c>
      <c r="U2210">
        <f t="shared" si="442"/>
        <v>17.649999999999999</v>
      </c>
      <c r="V2210">
        <f t="shared" si="443"/>
        <v>55.88</v>
      </c>
      <c r="W2210">
        <f t="shared" si="444"/>
        <v>2.94</v>
      </c>
      <c r="X2210">
        <f t="shared" si="445"/>
        <v>0</v>
      </c>
      <c r="Y2210">
        <f t="shared" si="446"/>
        <v>23.53</v>
      </c>
      <c r="Z2210">
        <f t="shared" si="453"/>
        <v>0</v>
      </c>
      <c r="AA2210">
        <f t="shared" si="454"/>
        <v>0</v>
      </c>
    </row>
    <row r="2211" spans="1:27" x14ac:dyDescent="0.3">
      <c r="A2211" t="s">
        <v>4535</v>
      </c>
      <c r="B2211" t="s">
        <v>4486</v>
      </c>
      <c r="C2211" t="s">
        <v>2225</v>
      </c>
      <c r="D2211">
        <v>366</v>
      </c>
      <c r="E2211">
        <v>3</v>
      </c>
      <c r="F2211">
        <v>3</v>
      </c>
      <c r="G2211" s="4">
        <v>398</v>
      </c>
      <c r="H2211">
        <f t="shared" si="447"/>
        <v>91.96</v>
      </c>
      <c r="I2211">
        <f t="shared" si="448"/>
        <v>363</v>
      </c>
      <c r="J2211" s="3" t="str">
        <f t="shared" si="449"/>
        <v>PP</v>
      </c>
      <c r="K2211" s="3" t="str">
        <f t="shared" si="450"/>
        <v>PSOE</v>
      </c>
      <c r="L2211" s="3">
        <f t="shared" si="451"/>
        <v>47.66</v>
      </c>
      <c r="M2211" s="3">
        <f t="shared" si="452"/>
        <v>38.840000000000003</v>
      </c>
      <c r="N2211">
        <v>141</v>
      </c>
      <c r="O2211">
        <v>173</v>
      </c>
      <c r="P2211">
        <v>4</v>
      </c>
      <c r="Q2211">
        <v>5</v>
      </c>
      <c r="R2211">
        <v>34</v>
      </c>
      <c r="S2211">
        <v>0</v>
      </c>
      <c r="T2211">
        <v>0</v>
      </c>
      <c r="U2211">
        <f t="shared" si="442"/>
        <v>38.840000000000003</v>
      </c>
      <c r="V2211">
        <f t="shared" si="443"/>
        <v>47.66</v>
      </c>
      <c r="W2211">
        <f t="shared" si="444"/>
        <v>1.1000000000000001</v>
      </c>
      <c r="X2211">
        <f t="shared" si="445"/>
        <v>1.38</v>
      </c>
      <c r="Y2211">
        <f t="shared" si="446"/>
        <v>9.3699999999999992</v>
      </c>
      <c r="Z2211">
        <f t="shared" si="453"/>
        <v>0</v>
      </c>
      <c r="AA2211">
        <f t="shared" si="454"/>
        <v>0</v>
      </c>
    </row>
    <row r="2212" spans="1:27" x14ac:dyDescent="0.3">
      <c r="A2212" t="s">
        <v>4535</v>
      </c>
      <c r="B2212" t="s">
        <v>4487</v>
      </c>
      <c r="C2212" t="s">
        <v>2226</v>
      </c>
      <c r="D2212">
        <v>323</v>
      </c>
      <c r="E2212">
        <v>8</v>
      </c>
      <c r="F2212">
        <v>6</v>
      </c>
      <c r="G2212" s="4">
        <v>421</v>
      </c>
      <c r="H2212">
        <f t="shared" si="447"/>
        <v>76.72</v>
      </c>
      <c r="I2212">
        <f t="shared" si="448"/>
        <v>315</v>
      </c>
      <c r="J2212" s="3" t="str">
        <f t="shared" si="449"/>
        <v>PSOE</v>
      </c>
      <c r="K2212" s="3" t="str">
        <f t="shared" si="450"/>
        <v>PP</v>
      </c>
      <c r="L2212" s="3">
        <f t="shared" si="451"/>
        <v>46.35</v>
      </c>
      <c r="M2212" s="3">
        <f t="shared" si="452"/>
        <v>25.08</v>
      </c>
      <c r="N2212">
        <v>146</v>
      </c>
      <c r="O2212">
        <v>79</v>
      </c>
      <c r="P2212">
        <v>11</v>
      </c>
      <c r="Q2212">
        <v>10</v>
      </c>
      <c r="R2212">
        <v>49</v>
      </c>
      <c r="S2212">
        <v>0</v>
      </c>
      <c r="T2212">
        <v>2</v>
      </c>
      <c r="U2212">
        <f t="shared" si="442"/>
        <v>46.35</v>
      </c>
      <c r="V2212">
        <f t="shared" si="443"/>
        <v>25.08</v>
      </c>
      <c r="W2212">
        <f t="shared" si="444"/>
        <v>3.49</v>
      </c>
      <c r="X2212">
        <f t="shared" si="445"/>
        <v>3.17</v>
      </c>
      <c r="Y2212">
        <f t="shared" si="446"/>
        <v>15.56</v>
      </c>
      <c r="Z2212">
        <f t="shared" si="453"/>
        <v>0</v>
      </c>
      <c r="AA2212">
        <f t="shared" si="454"/>
        <v>0.63</v>
      </c>
    </row>
    <row r="2213" spans="1:27" x14ac:dyDescent="0.3">
      <c r="A2213" t="s">
        <v>4535</v>
      </c>
      <c r="B2213" t="s">
        <v>4488</v>
      </c>
      <c r="C2213" t="s">
        <v>2227</v>
      </c>
      <c r="D2213">
        <v>58</v>
      </c>
      <c r="E2213">
        <v>0</v>
      </c>
      <c r="F2213">
        <v>1</v>
      </c>
      <c r="G2213" s="4">
        <v>70</v>
      </c>
      <c r="H2213">
        <f t="shared" si="447"/>
        <v>82.86</v>
      </c>
      <c r="I2213">
        <f t="shared" si="448"/>
        <v>58</v>
      </c>
      <c r="J2213" s="3" t="str">
        <f t="shared" si="449"/>
        <v>PP</v>
      </c>
      <c r="K2213" s="3" t="str">
        <f t="shared" si="450"/>
        <v>Ciudadanos</v>
      </c>
      <c r="L2213" s="3">
        <f t="shared" si="451"/>
        <v>43.1</v>
      </c>
      <c r="M2213" s="3">
        <f t="shared" si="452"/>
        <v>24.14</v>
      </c>
      <c r="N2213">
        <v>12</v>
      </c>
      <c r="O2213">
        <v>25</v>
      </c>
      <c r="P2213">
        <v>5</v>
      </c>
      <c r="Q2213">
        <v>1</v>
      </c>
      <c r="R2213">
        <v>14</v>
      </c>
      <c r="S2213">
        <v>0</v>
      </c>
      <c r="T2213">
        <v>0</v>
      </c>
      <c r="U2213">
        <f t="shared" si="442"/>
        <v>20.69</v>
      </c>
      <c r="V2213">
        <f t="shared" si="443"/>
        <v>43.1</v>
      </c>
      <c r="W2213">
        <f t="shared" si="444"/>
        <v>8.6199999999999992</v>
      </c>
      <c r="X2213">
        <f t="shared" si="445"/>
        <v>1.72</v>
      </c>
      <c r="Y2213">
        <f t="shared" si="446"/>
        <v>24.14</v>
      </c>
      <c r="Z2213">
        <f t="shared" si="453"/>
        <v>0</v>
      </c>
      <c r="AA2213">
        <f t="shared" si="454"/>
        <v>0</v>
      </c>
    </row>
    <row r="2214" spans="1:27" x14ac:dyDescent="0.3">
      <c r="A2214" t="s">
        <v>4535</v>
      </c>
      <c r="B2214" t="s">
        <v>4489</v>
      </c>
      <c r="C2214" t="s">
        <v>2228</v>
      </c>
      <c r="D2214">
        <v>116</v>
      </c>
      <c r="E2214">
        <v>7</v>
      </c>
      <c r="F2214">
        <v>2</v>
      </c>
      <c r="G2214" s="4">
        <v>143</v>
      </c>
      <c r="H2214">
        <f t="shared" si="447"/>
        <v>81.12</v>
      </c>
      <c r="I2214">
        <f t="shared" si="448"/>
        <v>109</v>
      </c>
      <c r="J2214" s="3" t="str">
        <f t="shared" si="449"/>
        <v>PP</v>
      </c>
      <c r="K2214" s="3" t="str">
        <f t="shared" si="450"/>
        <v>PSOE</v>
      </c>
      <c r="L2214" s="3">
        <f t="shared" si="451"/>
        <v>57.8</v>
      </c>
      <c r="M2214" s="3">
        <f t="shared" si="452"/>
        <v>22.94</v>
      </c>
      <c r="N2214">
        <v>25</v>
      </c>
      <c r="O2214">
        <v>63</v>
      </c>
      <c r="P2214">
        <v>4</v>
      </c>
      <c r="Q2214">
        <v>0</v>
      </c>
      <c r="R2214">
        <v>13</v>
      </c>
      <c r="S2214">
        <v>0</v>
      </c>
      <c r="T2214">
        <v>0</v>
      </c>
      <c r="U2214">
        <f t="shared" si="442"/>
        <v>22.94</v>
      </c>
      <c r="V2214">
        <f t="shared" si="443"/>
        <v>57.8</v>
      </c>
      <c r="W2214">
        <f t="shared" si="444"/>
        <v>3.67</v>
      </c>
      <c r="X2214">
        <f t="shared" si="445"/>
        <v>0</v>
      </c>
      <c r="Y2214">
        <f t="shared" si="446"/>
        <v>11.93</v>
      </c>
      <c r="Z2214">
        <f t="shared" si="453"/>
        <v>0</v>
      </c>
      <c r="AA2214">
        <f t="shared" si="454"/>
        <v>0</v>
      </c>
    </row>
    <row r="2215" spans="1:27" x14ac:dyDescent="0.3">
      <c r="A2215" t="s">
        <v>4535</v>
      </c>
      <c r="B2215" t="s">
        <v>4490</v>
      </c>
      <c r="C2215" t="s">
        <v>2229</v>
      </c>
      <c r="D2215">
        <v>229</v>
      </c>
      <c r="E2215">
        <v>4</v>
      </c>
      <c r="F2215">
        <v>2</v>
      </c>
      <c r="G2215" s="4">
        <v>270</v>
      </c>
      <c r="H2215">
        <f t="shared" si="447"/>
        <v>84.81</v>
      </c>
      <c r="I2215">
        <f t="shared" si="448"/>
        <v>225</v>
      </c>
      <c r="J2215" s="3" t="str">
        <f t="shared" si="449"/>
        <v>PP</v>
      </c>
      <c r="K2215" s="3" t="str">
        <f t="shared" si="450"/>
        <v>PSOE</v>
      </c>
      <c r="L2215" s="3">
        <f t="shared" si="451"/>
        <v>41.78</v>
      </c>
      <c r="M2215" s="3">
        <f t="shared" si="452"/>
        <v>34.22</v>
      </c>
      <c r="N2215">
        <v>77</v>
      </c>
      <c r="O2215">
        <v>94</v>
      </c>
      <c r="P2215">
        <v>8</v>
      </c>
      <c r="Q2215">
        <v>3</v>
      </c>
      <c r="R2215">
        <v>31</v>
      </c>
      <c r="S2215">
        <v>0</v>
      </c>
      <c r="T2215">
        <v>3</v>
      </c>
      <c r="U2215">
        <f t="shared" si="442"/>
        <v>34.22</v>
      </c>
      <c r="V2215">
        <f t="shared" si="443"/>
        <v>41.78</v>
      </c>
      <c r="W2215">
        <f t="shared" si="444"/>
        <v>3.56</v>
      </c>
      <c r="X2215">
        <f t="shared" si="445"/>
        <v>1.33</v>
      </c>
      <c r="Y2215">
        <f t="shared" si="446"/>
        <v>13.78</v>
      </c>
      <c r="Z2215">
        <f t="shared" si="453"/>
        <v>0</v>
      </c>
      <c r="AA2215">
        <f t="shared" si="454"/>
        <v>1.33</v>
      </c>
    </row>
    <row r="2216" spans="1:27" x14ac:dyDescent="0.3">
      <c r="A2216" t="s">
        <v>4535</v>
      </c>
      <c r="B2216" t="s">
        <v>4491</v>
      </c>
      <c r="C2216" t="s">
        <v>2230</v>
      </c>
      <c r="D2216">
        <v>508</v>
      </c>
      <c r="E2216">
        <v>13</v>
      </c>
      <c r="F2216">
        <v>4</v>
      </c>
      <c r="G2216" s="4">
        <v>617</v>
      </c>
      <c r="H2216">
        <f t="shared" si="447"/>
        <v>82.33</v>
      </c>
      <c r="I2216">
        <f t="shared" si="448"/>
        <v>495</v>
      </c>
      <c r="J2216" s="3" t="str">
        <f t="shared" si="449"/>
        <v>PSOE</v>
      </c>
      <c r="K2216" s="3" t="str">
        <f t="shared" si="450"/>
        <v>PP</v>
      </c>
      <c r="L2216" s="3">
        <f t="shared" si="451"/>
        <v>51.92</v>
      </c>
      <c r="M2216" s="3">
        <f t="shared" si="452"/>
        <v>33.33</v>
      </c>
      <c r="N2216">
        <v>257</v>
      </c>
      <c r="O2216">
        <v>165</v>
      </c>
      <c r="P2216">
        <v>21</v>
      </c>
      <c r="Q2216">
        <v>8</v>
      </c>
      <c r="R2216">
        <v>34</v>
      </c>
      <c r="S2216">
        <v>0</v>
      </c>
      <c r="T2216">
        <v>0</v>
      </c>
      <c r="U2216">
        <f t="shared" si="442"/>
        <v>51.92</v>
      </c>
      <c r="V2216">
        <f t="shared" si="443"/>
        <v>33.33</v>
      </c>
      <c r="W2216">
        <f t="shared" si="444"/>
        <v>4.24</v>
      </c>
      <c r="X2216">
        <f t="shared" si="445"/>
        <v>1.62</v>
      </c>
      <c r="Y2216">
        <f t="shared" si="446"/>
        <v>6.87</v>
      </c>
      <c r="Z2216">
        <f t="shared" si="453"/>
        <v>0</v>
      </c>
      <c r="AA2216">
        <f t="shared" si="454"/>
        <v>0</v>
      </c>
    </row>
    <row r="2217" spans="1:27" x14ac:dyDescent="0.3">
      <c r="A2217" t="s">
        <v>4535</v>
      </c>
      <c r="B2217" t="s">
        <v>4492</v>
      </c>
      <c r="C2217" t="s">
        <v>2231</v>
      </c>
      <c r="D2217">
        <v>152</v>
      </c>
      <c r="E2217">
        <v>5</v>
      </c>
      <c r="F2217">
        <v>1</v>
      </c>
      <c r="G2217" s="4">
        <v>183</v>
      </c>
      <c r="H2217">
        <f t="shared" si="447"/>
        <v>83.06</v>
      </c>
      <c r="I2217">
        <f t="shared" si="448"/>
        <v>147</v>
      </c>
      <c r="J2217" s="3" t="str">
        <f t="shared" si="449"/>
        <v>PP</v>
      </c>
      <c r="K2217" s="3" t="str">
        <f t="shared" si="450"/>
        <v>PSOE</v>
      </c>
      <c r="L2217" s="3">
        <f t="shared" si="451"/>
        <v>46.26</v>
      </c>
      <c r="M2217" s="3">
        <f t="shared" si="452"/>
        <v>27.89</v>
      </c>
      <c r="N2217">
        <v>41</v>
      </c>
      <c r="O2217">
        <v>68</v>
      </c>
      <c r="P2217">
        <v>10</v>
      </c>
      <c r="Q2217">
        <v>2</v>
      </c>
      <c r="R2217">
        <v>19</v>
      </c>
      <c r="S2217">
        <v>0</v>
      </c>
      <c r="T2217">
        <v>2</v>
      </c>
      <c r="U2217">
        <f t="shared" si="442"/>
        <v>27.89</v>
      </c>
      <c r="V2217">
        <f t="shared" si="443"/>
        <v>46.26</v>
      </c>
      <c r="W2217">
        <f t="shared" si="444"/>
        <v>6.8</v>
      </c>
      <c r="X2217">
        <f t="shared" si="445"/>
        <v>1.36</v>
      </c>
      <c r="Y2217">
        <f t="shared" si="446"/>
        <v>12.93</v>
      </c>
      <c r="Z2217">
        <f t="shared" si="453"/>
        <v>0</v>
      </c>
      <c r="AA2217">
        <f t="shared" si="454"/>
        <v>1.36</v>
      </c>
    </row>
    <row r="2218" spans="1:27" x14ac:dyDescent="0.3">
      <c r="A2218" t="s">
        <v>4535</v>
      </c>
      <c r="B2218" t="s">
        <v>4493</v>
      </c>
      <c r="C2218" t="s">
        <v>8</v>
      </c>
      <c r="D2218">
        <v>205</v>
      </c>
      <c r="E2218">
        <v>1</v>
      </c>
      <c r="F2218">
        <v>2</v>
      </c>
      <c r="G2218" s="4">
        <v>236</v>
      </c>
      <c r="H2218">
        <f t="shared" si="447"/>
        <v>86.86</v>
      </c>
      <c r="I2218">
        <f t="shared" si="448"/>
        <v>204</v>
      </c>
      <c r="J2218" s="3" t="str">
        <f t="shared" si="449"/>
        <v>PP</v>
      </c>
      <c r="K2218" s="3" t="str">
        <f t="shared" si="450"/>
        <v>Ciudadanos</v>
      </c>
      <c r="L2218" s="3">
        <f t="shared" si="451"/>
        <v>51.96</v>
      </c>
      <c r="M2218" s="3">
        <f t="shared" si="452"/>
        <v>18.63</v>
      </c>
      <c r="N2218">
        <v>25</v>
      </c>
      <c r="O2218">
        <v>106</v>
      </c>
      <c r="P2218">
        <v>26</v>
      </c>
      <c r="Q2218">
        <v>3</v>
      </c>
      <c r="R2218">
        <v>38</v>
      </c>
      <c r="S2218">
        <v>0</v>
      </c>
      <c r="T2218">
        <v>3</v>
      </c>
      <c r="U2218">
        <f t="shared" si="442"/>
        <v>12.25</v>
      </c>
      <c r="V2218">
        <f t="shared" si="443"/>
        <v>51.96</v>
      </c>
      <c r="W2218">
        <f t="shared" si="444"/>
        <v>12.75</v>
      </c>
      <c r="X2218">
        <f t="shared" si="445"/>
        <v>1.47</v>
      </c>
      <c r="Y2218">
        <f t="shared" si="446"/>
        <v>18.63</v>
      </c>
      <c r="Z2218">
        <f t="shared" si="453"/>
        <v>0</v>
      </c>
      <c r="AA2218">
        <f t="shared" si="454"/>
        <v>1.47</v>
      </c>
    </row>
    <row r="2219" spans="1:27" x14ac:dyDescent="0.3">
      <c r="A2219" t="s">
        <v>4535</v>
      </c>
      <c r="B2219" t="s">
        <v>4494</v>
      </c>
      <c r="C2219" t="s">
        <v>2232</v>
      </c>
      <c r="D2219">
        <v>361</v>
      </c>
      <c r="E2219">
        <v>2</v>
      </c>
      <c r="F2219">
        <v>3</v>
      </c>
      <c r="G2219" s="4">
        <v>439</v>
      </c>
      <c r="H2219">
        <f t="shared" si="447"/>
        <v>82.23</v>
      </c>
      <c r="I2219">
        <f t="shared" si="448"/>
        <v>359</v>
      </c>
      <c r="J2219" s="3" t="str">
        <f t="shared" si="449"/>
        <v>PP</v>
      </c>
      <c r="K2219" s="3" t="str">
        <f t="shared" si="450"/>
        <v>PSOE</v>
      </c>
      <c r="L2219" s="3">
        <f t="shared" si="451"/>
        <v>45.13</v>
      </c>
      <c r="M2219" s="3">
        <f t="shared" si="452"/>
        <v>26.46</v>
      </c>
      <c r="N2219">
        <v>95</v>
      </c>
      <c r="O2219">
        <v>162</v>
      </c>
      <c r="P2219">
        <v>28</v>
      </c>
      <c r="Q2219">
        <v>5</v>
      </c>
      <c r="R2219">
        <v>57</v>
      </c>
      <c r="S2219">
        <v>0</v>
      </c>
      <c r="T2219">
        <v>0</v>
      </c>
      <c r="U2219">
        <f t="shared" si="442"/>
        <v>26.46</v>
      </c>
      <c r="V2219">
        <f t="shared" si="443"/>
        <v>45.13</v>
      </c>
      <c r="W2219">
        <f t="shared" si="444"/>
        <v>7.8</v>
      </c>
      <c r="X2219">
        <f t="shared" si="445"/>
        <v>1.39</v>
      </c>
      <c r="Y2219">
        <f t="shared" si="446"/>
        <v>15.88</v>
      </c>
      <c r="Z2219">
        <f t="shared" si="453"/>
        <v>0</v>
      </c>
      <c r="AA2219">
        <f t="shared" si="454"/>
        <v>0</v>
      </c>
    </row>
    <row r="2220" spans="1:27" x14ac:dyDescent="0.3">
      <c r="A2220" t="s">
        <v>4535</v>
      </c>
      <c r="B2220" t="s">
        <v>4495</v>
      </c>
      <c r="C2220" t="s">
        <v>2233</v>
      </c>
      <c r="D2220">
        <v>96</v>
      </c>
      <c r="E2220">
        <v>4</v>
      </c>
      <c r="F2220">
        <v>2</v>
      </c>
      <c r="G2220" s="4">
        <v>109</v>
      </c>
      <c r="H2220">
        <f t="shared" si="447"/>
        <v>88.07</v>
      </c>
      <c r="I2220">
        <f t="shared" si="448"/>
        <v>92</v>
      </c>
      <c r="J2220" s="3" t="str">
        <f t="shared" si="449"/>
        <v>PP</v>
      </c>
      <c r="K2220" s="3" t="str">
        <f t="shared" si="450"/>
        <v>Ciudadanos</v>
      </c>
      <c r="L2220" s="3">
        <f t="shared" si="451"/>
        <v>35.869999999999997</v>
      </c>
      <c r="M2220" s="3">
        <f t="shared" si="452"/>
        <v>31.52</v>
      </c>
      <c r="N2220">
        <v>15</v>
      </c>
      <c r="O2220">
        <v>33</v>
      </c>
      <c r="P2220">
        <v>5</v>
      </c>
      <c r="Q2220">
        <v>7</v>
      </c>
      <c r="R2220">
        <v>29</v>
      </c>
      <c r="S2220">
        <v>0</v>
      </c>
      <c r="T2220">
        <v>0</v>
      </c>
      <c r="U2220">
        <f t="shared" si="442"/>
        <v>16.3</v>
      </c>
      <c r="V2220">
        <f t="shared" si="443"/>
        <v>35.869999999999997</v>
      </c>
      <c r="W2220">
        <f t="shared" si="444"/>
        <v>5.43</v>
      </c>
      <c r="X2220">
        <f t="shared" si="445"/>
        <v>7.61</v>
      </c>
      <c r="Y2220">
        <f t="shared" si="446"/>
        <v>31.52</v>
      </c>
      <c r="Z2220">
        <f t="shared" si="453"/>
        <v>0</v>
      </c>
      <c r="AA2220">
        <f t="shared" si="454"/>
        <v>0</v>
      </c>
    </row>
    <row r="2221" spans="1:27" x14ac:dyDescent="0.3">
      <c r="A2221" t="s">
        <v>4535</v>
      </c>
      <c r="B2221" t="s">
        <v>4496</v>
      </c>
      <c r="C2221" t="s">
        <v>2234</v>
      </c>
      <c r="D2221">
        <v>40</v>
      </c>
      <c r="E2221">
        <v>0</v>
      </c>
      <c r="F2221">
        <v>1</v>
      </c>
      <c r="G2221" s="4">
        <v>49</v>
      </c>
      <c r="H2221">
        <f t="shared" si="447"/>
        <v>81.63</v>
      </c>
      <c r="I2221">
        <f t="shared" si="448"/>
        <v>40</v>
      </c>
      <c r="J2221" s="3" t="str">
        <f t="shared" si="449"/>
        <v>PP</v>
      </c>
      <c r="K2221" s="3" t="str">
        <f t="shared" si="450"/>
        <v>PSOE</v>
      </c>
      <c r="L2221" s="3">
        <f t="shared" si="451"/>
        <v>57.5</v>
      </c>
      <c r="M2221" s="3">
        <f t="shared" si="452"/>
        <v>20</v>
      </c>
      <c r="N2221">
        <v>8</v>
      </c>
      <c r="O2221">
        <v>23</v>
      </c>
      <c r="P2221">
        <v>2</v>
      </c>
      <c r="Q2221">
        <v>1</v>
      </c>
      <c r="R2221">
        <v>5</v>
      </c>
      <c r="S2221">
        <v>0</v>
      </c>
      <c r="T2221">
        <v>0</v>
      </c>
      <c r="U2221">
        <f t="shared" si="442"/>
        <v>20</v>
      </c>
      <c r="V2221">
        <f t="shared" si="443"/>
        <v>57.5</v>
      </c>
      <c r="W2221">
        <f t="shared" si="444"/>
        <v>5</v>
      </c>
      <c r="X2221">
        <f t="shared" si="445"/>
        <v>2.5</v>
      </c>
      <c r="Y2221">
        <f t="shared" si="446"/>
        <v>12.5</v>
      </c>
      <c r="Z2221">
        <f t="shared" si="453"/>
        <v>0</v>
      </c>
      <c r="AA2221">
        <f t="shared" si="454"/>
        <v>0</v>
      </c>
    </row>
    <row r="2222" spans="1:27" x14ac:dyDescent="0.3">
      <c r="A2222" t="s">
        <v>4535</v>
      </c>
      <c r="B2222" t="s">
        <v>4497</v>
      </c>
      <c r="C2222" t="s">
        <v>2235</v>
      </c>
      <c r="D2222">
        <v>233</v>
      </c>
      <c r="E2222">
        <v>1</v>
      </c>
      <c r="F2222">
        <v>1</v>
      </c>
      <c r="G2222" s="4">
        <v>254</v>
      </c>
      <c r="H2222">
        <f t="shared" si="447"/>
        <v>91.73</v>
      </c>
      <c r="I2222">
        <f t="shared" si="448"/>
        <v>232</v>
      </c>
      <c r="J2222" s="3" t="str">
        <f t="shared" si="449"/>
        <v>PP</v>
      </c>
      <c r="K2222" s="3" t="str">
        <f t="shared" si="450"/>
        <v>PSOE</v>
      </c>
      <c r="L2222" s="3">
        <f t="shared" si="451"/>
        <v>38.36</v>
      </c>
      <c r="M2222" s="3">
        <f t="shared" si="452"/>
        <v>10.34</v>
      </c>
      <c r="N2222">
        <v>24</v>
      </c>
      <c r="O2222">
        <v>89</v>
      </c>
      <c r="P2222">
        <v>10</v>
      </c>
      <c r="Q2222">
        <v>4</v>
      </c>
      <c r="R2222">
        <v>15</v>
      </c>
      <c r="S2222">
        <v>0</v>
      </c>
      <c r="T2222">
        <v>1</v>
      </c>
      <c r="U2222">
        <f t="shared" si="442"/>
        <v>10.34</v>
      </c>
      <c r="V2222">
        <f t="shared" si="443"/>
        <v>38.36</v>
      </c>
      <c r="W2222">
        <f t="shared" si="444"/>
        <v>4.3099999999999996</v>
      </c>
      <c r="X2222">
        <f t="shared" si="445"/>
        <v>1.72</v>
      </c>
      <c r="Y2222">
        <f t="shared" si="446"/>
        <v>6.47</v>
      </c>
      <c r="Z2222">
        <f t="shared" si="453"/>
        <v>0</v>
      </c>
      <c r="AA2222">
        <f t="shared" si="454"/>
        <v>0.43</v>
      </c>
    </row>
    <row r="2223" spans="1:27" x14ac:dyDescent="0.3">
      <c r="A2223" t="s">
        <v>4535</v>
      </c>
      <c r="B2223" t="s">
        <v>4498</v>
      </c>
      <c r="C2223" t="s">
        <v>2236</v>
      </c>
      <c r="D2223">
        <v>178</v>
      </c>
      <c r="E2223">
        <v>3</v>
      </c>
      <c r="F2223">
        <v>4</v>
      </c>
      <c r="G2223" s="4">
        <v>216</v>
      </c>
      <c r="H2223">
        <f t="shared" si="447"/>
        <v>82.41</v>
      </c>
      <c r="I2223">
        <f t="shared" si="448"/>
        <v>175</v>
      </c>
      <c r="J2223" s="3" t="str">
        <f t="shared" si="449"/>
        <v>PP</v>
      </c>
      <c r="K2223" s="3" t="str">
        <f t="shared" si="450"/>
        <v>PSOE</v>
      </c>
      <c r="L2223" s="3">
        <f t="shared" si="451"/>
        <v>51.43</v>
      </c>
      <c r="M2223" s="3">
        <f t="shared" si="452"/>
        <v>21.14</v>
      </c>
      <c r="N2223">
        <v>37</v>
      </c>
      <c r="O2223">
        <v>90</v>
      </c>
      <c r="P2223">
        <v>10</v>
      </c>
      <c r="Q2223">
        <v>4</v>
      </c>
      <c r="R2223">
        <v>28</v>
      </c>
      <c r="S2223">
        <v>0</v>
      </c>
      <c r="T2223">
        <v>0</v>
      </c>
      <c r="U2223">
        <f t="shared" si="442"/>
        <v>21.14</v>
      </c>
      <c r="V2223">
        <f t="shared" si="443"/>
        <v>51.43</v>
      </c>
      <c r="W2223">
        <f t="shared" si="444"/>
        <v>5.71</v>
      </c>
      <c r="X2223">
        <f t="shared" si="445"/>
        <v>2.29</v>
      </c>
      <c r="Y2223">
        <f t="shared" si="446"/>
        <v>16</v>
      </c>
      <c r="Z2223">
        <f t="shared" si="453"/>
        <v>0</v>
      </c>
      <c r="AA2223">
        <f t="shared" si="454"/>
        <v>0</v>
      </c>
    </row>
    <row r="2224" spans="1:27" x14ac:dyDescent="0.3">
      <c r="A2224" t="s">
        <v>4535</v>
      </c>
      <c r="B2224" t="s">
        <v>4499</v>
      </c>
      <c r="C2224" t="s">
        <v>2237</v>
      </c>
      <c r="D2224">
        <v>313</v>
      </c>
      <c r="E2224">
        <v>10</v>
      </c>
      <c r="F2224">
        <v>4</v>
      </c>
      <c r="G2224" s="4">
        <v>416</v>
      </c>
      <c r="H2224">
        <f t="shared" si="447"/>
        <v>75.239999999999995</v>
      </c>
      <c r="I2224">
        <f t="shared" si="448"/>
        <v>303</v>
      </c>
      <c r="J2224" s="3" t="str">
        <f t="shared" si="449"/>
        <v>PP</v>
      </c>
      <c r="K2224" s="3" t="str">
        <f t="shared" si="450"/>
        <v>PSOE</v>
      </c>
      <c r="L2224" s="3">
        <f t="shared" si="451"/>
        <v>37.950000000000003</v>
      </c>
      <c r="M2224" s="3">
        <f t="shared" si="452"/>
        <v>28.71</v>
      </c>
      <c r="N2224">
        <v>87</v>
      </c>
      <c r="O2224">
        <v>115</v>
      </c>
      <c r="P2224">
        <v>20</v>
      </c>
      <c r="Q2224">
        <v>4</v>
      </c>
      <c r="R2224">
        <v>68</v>
      </c>
      <c r="S2224">
        <v>0</v>
      </c>
      <c r="T2224">
        <v>0</v>
      </c>
      <c r="U2224">
        <f t="shared" si="442"/>
        <v>28.71</v>
      </c>
      <c r="V2224">
        <f t="shared" si="443"/>
        <v>37.950000000000003</v>
      </c>
      <c r="W2224">
        <f t="shared" si="444"/>
        <v>6.6</v>
      </c>
      <c r="X2224">
        <f t="shared" si="445"/>
        <v>1.32</v>
      </c>
      <c r="Y2224">
        <f t="shared" si="446"/>
        <v>22.44</v>
      </c>
      <c r="Z2224">
        <f t="shared" si="453"/>
        <v>0</v>
      </c>
      <c r="AA2224">
        <f t="shared" si="454"/>
        <v>0</v>
      </c>
    </row>
    <row r="2225" spans="1:27" x14ac:dyDescent="0.3">
      <c r="A2225" t="s">
        <v>4535</v>
      </c>
      <c r="B2225" t="s">
        <v>4500</v>
      </c>
      <c r="C2225" t="s">
        <v>2238</v>
      </c>
      <c r="D2225">
        <v>127</v>
      </c>
      <c r="E2225">
        <v>1</v>
      </c>
      <c r="F2225">
        <v>2</v>
      </c>
      <c r="G2225" s="4">
        <v>174</v>
      </c>
      <c r="H2225">
        <f t="shared" si="447"/>
        <v>72.989999999999995</v>
      </c>
      <c r="I2225">
        <f t="shared" si="448"/>
        <v>126</v>
      </c>
      <c r="J2225" s="3" t="str">
        <f t="shared" si="449"/>
        <v>PP</v>
      </c>
      <c r="K2225" s="3" t="str">
        <f t="shared" si="450"/>
        <v>PSOE</v>
      </c>
      <c r="L2225" s="3">
        <f t="shared" si="451"/>
        <v>45.24</v>
      </c>
      <c r="M2225" s="3">
        <f t="shared" si="452"/>
        <v>31.75</v>
      </c>
      <c r="N2225">
        <v>40</v>
      </c>
      <c r="O2225">
        <v>57</v>
      </c>
      <c r="P2225">
        <v>7</v>
      </c>
      <c r="Q2225">
        <v>2</v>
      </c>
      <c r="R2225">
        <v>14</v>
      </c>
      <c r="S2225">
        <v>0</v>
      </c>
      <c r="T2225">
        <v>0</v>
      </c>
      <c r="U2225">
        <f t="shared" si="442"/>
        <v>31.75</v>
      </c>
      <c r="V2225">
        <f t="shared" si="443"/>
        <v>45.24</v>
      </c>
      <c r="W2225">
        <f t="shared" si="444"/>
        <v>5.56</v>
      </c>
      <c r="X2225">
        <f t="shared" si="445"/>
        <v>1.59</v>
      </c>
      <c r="Y2225">
        <f t="shared" si="446"/>
        <v>11.11</v>
      </c>
      <c r="Z2225">
        <f t="shared" si="453"/>
        <v>0</v>
      </c>
      <c r="AA2225">
        <f t="shared" si="454"/>
        <v>0</v>
      </c>
    </row>
    <row r="2226" spans="1:27" x14ac:dyDescent="0.3">
      <c r="A2226" t="s">
        <v>4535</v>
      </c>
      <c r="B2226" t="s">
        <v>4501</v>
      </c>
      <c r="C2226" t="s">
        <v>2239</v>
      </c>
      <c r="D2226">
        <v>52</v>
      </c>
      <c r="E2226">
        <v>1</v>
      </c>
      <c r="F2226">
        <v>1</v>
      </c>
      <c r="G2226" s="4">
        <v>62</v>
      </c>
      <c r="H2226">
        <f t="shared" si="447"/>
        <v>83.87</v>
      </c>
      <c r="I2226">
        <f t="shared" si="448"/>
        <v>51</v>
      </c>
      <c r="J2226" s="3" t="str">
        <f t="shared" si="449"/>
        <v>PP</v>
      </c>
      <c r="K2226" s="3" t="str">
        <f t="shared" si="450"/>
        <v>PSOE</v>
      </c>
      <c r="L2226" s="3">
        <f t="shared" si="451"/>
        <v>76.47</v>
      </c>
      <c r="M2226" s="3">
        <f t="shared" si="452"/>
        <v>11.76</v>
      </c>
      <c r="N2226">
        <v>6</v>
      </c>
      <c r="O2226">
        <v>39</v>
      </c>
      <c r="P2226">
        <v>2</v>
      </c>
      <c r="Q2226">
        <v>0</v>
      </c>
      <c r="R2226">
        <v>3</v>
      </c>
      <c r="S2226">
        <v>0</v>
      </c>
      <c r="T2226">
        <v>0</v>
      </c>
      <c r="U2226">
        <f t="shared" si="442"/>
        <v>11.76</v>
      </c>
      <c r="V2226">
        <f t="shared" si="443"/>
        <v>76.47</v>
      </c>
      <c r="W2226">
        <f t="shared" si="444"/>
        <v>3.92</v>
      </c>
      <c r="X2226">
        <f t="shared" si="445"/>
        <v>0</v>
      </c>
      <c r="Y2226">
        <f t="shared" si="446"/>
        <v>5.88</v>
      </c>
      <c r="Z2226">
        <f t="shared" si="453"/>
        <v>0</v>
      </c>
      <c r="AA2226">
        <f t="shared" si="454"/>
        <v>0</v>
      </c>
    </row>
    <row r="2227" spans="1:27" x14ac:dyDescent="0.3">
      <c r="A2227" t="s">
        <v>4535</v>
      </c>
      <c r="B2227" t="s">
        <v>4502</v>
      </c>
      <c r="C2227" t="s">
        <v>2240</v>
      </c>
      <c r="D2227">
        <v>966</v>
      </c>
      <c r="E2227">
        <v>16</v>
      </c>
      <c r="F2227">
        <v>14</v>
      </c>
      <c r="G2227" s="4">
        <v>1194</v>
      </c>
      <c r="H2227">
        <f t="shared" si="447"/>
        <v>80.900000000000006</v>
      </c>
      <c r="I2227">
        <f t="shared" si="448"/>
        <v>950</v>
      </c>
      <c r="J2227" s="3" t="str">
        <f t="shared" si="449"/>
        <v>PSOE</v>
      </c>
      <c r="K2227" s="3" t="str">
        <f t="shared" si="450"/>
        <v>PP</v>
      </c>
      <c r="L2227" s="3">
        <f t="shared" si="451"/>
        <v>33.049999999999997</v>
      </c>
      <c r="M2227" s="3">
        <f t="shared" si="452"/>
        <v>31.05</v>
      </c>
      <c r="N2227">
        <v>314</v>
      </c>
      <c r="O2227">
        <v>295</v>
      </c>
      <c r="P2227">
        <v>90</v>
      </c>
      <c r="Q2227">
        <v>19</v>
      </c>
      <c r="R2227">
        <v>196</v>
      </c>
      <c r="S2227">
        <v>0</v>
      </c>
      <c r="T2227">
        <v>4</v>
      </c>
      <c r="U2227">
        <f t="shared" si="442"/>
        <v>33.049999999999997</v>
      </c>
      <c r="V2227">
        <f t="shared" si="443"/>
        <v>31.05</v>
      </c>
      <c r="W2227">
        <f t="shared" si="444"/>
        <v>9.4700000000000006</v>
      </c>
      <c r="X2227">
        <f t="shared" si="445"/>
        <v>2</v>
      </c>
      <c r="Y2227">
        <f t="shared" si="446"/>
        <v>20.63</v>
      </c>
      <c r="Z2227">
        <f t="shared" si="453"/>
        <v>0</v>
      </c>
      <c r="AA2227">
        <f t="shared" si="454"/>
        <v>0.42</v>
      </c>
    </row>
    <row r="2228" spans="1:27" x14ac:dyDescent="0.3">
      <c r="A2228" t="s">
        <v>4535</v>
      </c>
      <c r="B2228" t="s">
        <v>4503</v>
      </c>
      <c r="C2228" t="s">
        <v>2241</v>
      </c>
      <c r="D2228">
        <v>135</v>
      </c>
      <c r="E2228">
        <v>3</v>
      </c>
      <c r="F2228">
        <v>1</v>
      </c>
      <c r="G2228" s="4">
        <v>162</v>
      </c>
      <c r="H2228">
        <f t="shared" si="447"/>
        <v>83.33</v>
      </c>
      <c r="I2228">
        <f t="shared" si="448"/>
        <v>132</v>
      </c>
      <c r="J2228" s="3" t="str">
        <f t="shared" si="449"/>
        <v>PSOE</v>
      </c>
      <c r="K2228" s="3" t="str">
        <f t="shared" si="450"/>
        <v>PP</v>
      </c>
      <c r="L2228" s="3">
        <f t="shared" si="451"/>
        <v>46.97</v>
      </c>
      <c r="M2228" s="3">
        <f t="shared" si="452"/>
        <v>31.06</v>
      </c>
      <c r="N2228">
        <v>62</v>
      </c>
      <c r="O2228">
        <v>41</v>
      </c>
      <c r="P2228">
        <v>5</v>
      </c>
      <c r="Q2228">
        <v>4</v>
      </c>
      <c r="R2228">
        <v>16</v>
      </c>
      <c r="S2228">
        <v>0</v>
      </c>
      <c r="T2228">
        <v>0</v>
      </c>
      <c r="U2228">
        <f t="shared" si="442"/>
        <v>46.97</v>
      </c>
      <c r="V2228">
        <f t="shared" si="443"/>
        <v>31.06</v>
      </c>
      <c r="W2228">
        <f t="shared" si="444"/>
        <v>3.79</v>
      </c>
      <c r="X2228">
        <f t="shared" si="445"/>
        <v>3.03</v>
      </c>
      <c r="Y2228">
        <f t="shared" si="446"/>
        <v>12.12</v>
      </c>
      <c r="Z2228">
        <f t="shared" si="453"/>
        <v>0</v>
      </c>
      <c r="AA2228">
        <f t="shared" si="454"/>
        <v>0</v>
      </c>
    </row>
    <row r="2229" spans="1:27" x14ac:dyDescent="0.3">
      <c r="A2229" t="s">
        <v>4535</v>
      </c>
      <c r="B2229" t="s">
        <v>4504</v>
      </c>
      <c r="C2229" t="s">
        <v>2242</v>
      </c>
      <c r="D2229">
        <v>251</v>
      </c>
      <c r="E2229">
        <v>0</v>
      </c>
      <c r="F2229">
        <v>7</v>
      </c>
      <c r="G2229" s="4">
        <v>305</v>
      </c>
      <c r="H2229">
        <f t="shared" si="447"/>
        <v>82.3</v>
      </c>
      <c r="I2229">
        <f t="shared" si="448"/>
        <v>251</v>
      </c>
      <c r="J2229" s="3" t="str">
        <f t="shared" si="449"/>
        <v>PSOE</v>
      </c>
      <c r="K2229" s="3" t="str">
        <f t="shared" si="450"/>
        <v>PP</v>
      </c>
      <c r="L2229" s="3">
        <f t="shared" si="451"/>
        <v>39.44</v>
      </c>
      <c r="M2229" s="3">
        <f t="shared" si="452"/>
        <v>33.47</v>
      </c>
      <c r="N2229">
        <v>99</v>
      </c>
      <c r="O2229">
        <v>84</v>
      </c>
      <c r="P2229">
        <v>8</v>
      </c>
      <c r="Q2229">
        <v>13</v>
      </c>
      <c r="R2229">
        <v>30</v>
      </c>
      <c r="S2229">
        <v>0</v>
      </c>
      <c r="T2229">
        <v>1</v>
      </c>
      <c r="U2229">
        <f t="shared" si="442"/>
        <v>39.44</v>
      </c>
      <c r="V2229">
        <f t="shared" si="443"/>
        <v>33.47</v>
      </c>
      <c r="W2229">
        <f t="shared" si="444"/>
        <v>3.19</v>
      </c>
      <c r="X2229">
        <f t="shared" si="445"/>
        <v>5.18</v>
      </c>
      <c r="Y2229">
        <f t="shared" si="446"/>
        <v>11.95</v>
      </c>
      <c r="Z2229">
        <f t="shared" si="453"/>
        <v>0</v>
      </c>
      <c r="AA2229">
        <f t="shared" si="454"/>
        <v>0.4</v>
      </c>
    </row>
    <row r="2230" spans="1:27" x14ac:dyDescent="0.3">
      <c r="A2230" t="s">
        <v>4535</v>
      </c>
      <c r="B2230" t="s">
        <v>4505</v>
      </c>
      <c r="C2230" t="s">
        <v>2243</v>
      </c>
      <c r="D2230">
        <v>316</v>
      </c>
      <c r="E2230">
        <v>3</v>
      </c>
      <c r="F2230">
        <v>2</v>
      </c>
      <c r="G2230" s="4">
        <v>397</v>
      </c>
      <c r="H2230">
        <f t="shared" si="447"/>
        <v>79.599999999999994</v>
      </c>
      <c r="I2230">
        <f t="shared" si="448"/>
        <v>313</v>
      </c>
      <c r="J2230" s="3" t="str">
        <f t="shared" si="449"/>
        <v>PP</v>
      </c>
      <c r="K2230" s="3" t="str">
        <f t="shared" si="450"/>
        <v>PSOE</v>
      </c>
      <c r="L2230" s="3">
        <f t="shared" si="451"/>
        <v>60.06</v>
      </c>
      <c r="M2230" s="3">
        <f t="shared" si="452"/>
        <v>26.52</v>
      </c>
      <c r="N2230">
        <v>83</v>
      </c>
      <c r="O2230">
        <v>188</v>
      </c>
      <c r="P2230">
        <v>10</v>
      </c>
      <c r="Q2230">
        <v>4</v>
      </c>
      <c r="R2230">
        <v>21</v>
      </c>
      <c r="S2230">
        <v>0</v>
      </c>
      <c r="T2230">
        <v>0</v>
      </c>
      <c r="U2230">
        <f t="shared" si="442"/>
        <v>26.52</v>
      </c>
      <c r="V2230">
        <f t="shared" si="443"/>
        <v>60.06</v>
      </c>
      <c r="W2230">
        <f t="shared" si="444"/>
        <v>3.19</v>
      </c>
      <c r="X2230">
        <f t="shared" si="445"/>
        <v>1.28</v>
      </c>
      <c r="Y2230">
        <f t="shared" si="446"/>
        <v>6.71</v>
      </c>
      <c r="Z2230">
        <f t="shared" si="453"/>
        <v>0</v>
      </c>
      <c r="AA2230">
        <f t="shared" si="454"/>
        <v>0</v>
      </c>
    </row>
    <row r="2231" spans="1:27" x14ac:dyDescent="0.3">
      <c r="A2231" t="s">
        <v>4535</v>
      </c>
      <c r="B2231" t="s">
        <v>4506</v>
      </c>
      <c r="C2231" t="s">
        <v>2244</v>
      </c>
      <c r="D2231">
        <v>197</v>
      </c>
      <c r="E2231">
        <v>1</v>
      </c>
      <c r="F2231">
        <v>1</v>
      </c>
      <c r="G2231" s="4">
        <v>240</v>
      </c>
      <c r="H2231">
        <f t="shared" si="447"/>
        <v>82.08</v>
      </c>
      <c r="I2231">
        <f t="shared" si="448"/>
        <v>196</v>
      </c>
      <c r="J2231" s="3" t="str">
        <f t="shared" si="449"/>
        <v>PP</v>
      </c>
      <c r="K2231" s="3" t="str">
        <f t="shared" si="450"/>
        <v>PSOE</v>
      </c>
      <c r="L2231" s="3">
        <f t="shared" si="451"/>
        <v>52.55</v>
      </c>
      <c r="M2231" s="3">
        <f t="shared" si="452"/>
        <v>30.1</v>
      </c>
      <c r="N2231">
        <v>59</v>
      </c>
      <c r="O2231">
        <v>103</v>
      </c>
      <c r="P2231">
        <v>12</v>
      </c>
      <c r="Q2231">
        <v>1</v>
      </c>
      <c r="R2231">
        <v>17</v>
      </c>
      <c r="S2231">
        <v>0</v>
      </c>
      <c r="T2231">
        <v>0</v>
      </c>
      <c r="U2231">
        <f t="shared" si="442"/>
        <v>30.1</v>
      </c>
      <c r="V2231">
        <f t="shared" si="443"/>
        <v>52.55</v>
      </c>
      <c r="W2231">
        <f t="shared" si="444"/>
        <v>6.12</v>
      </c>
      <c r="X2231">
        <f t="shared" si="445"/>
        <v>0.51</v>
      </c>
      <c r="Y2231">
        <f t="shared" si="446"/>
        <v>8.67</v>
      </c>
      <c r="Z2231">
        <f t="shared" si="453"/>
        <v>0</v>
      </c>
      <c r="AA2231">
        <f t="shared" si="454"/>
        <v>0</v>
      </c>
    </row>
    <row r="2232" spans="1:27" x14ac:dyDescent="0.3">
      <c r="A2232" t="s">
        <v>4535</v>
      </c>
      <c r="B2232" t="s">
        <v>4507</v>
      </c>
      <c r="C2232" t="s">
        <v>2245</v>
      </c>
      <c r="D2232">
        <v>231</v>
      </c>
      <c r="E2232">
        <v>2</v>
      </c>
      <c r="F2232">
        <v>5</v>
      </c>
      <c r="G2232" s="4">
        <v>308</v>
      </c>
      <c r="H2232">
        <f t="shared" si="447"/>
        <v>75</v>
      </c>
      <c r="I2232">
        <f t="shared" si="448"/>
        <v>229</v>
      </c>
      <c r="J2232" s="3" t="str">
        <f t="shared" si="449"/>
        <v>PP</v>
      </c>
      <c r="K2232" s="3" t="str">
        <f t="shared" si="450"/>
        <v>PSOE</v>
      </c>
      <c r="L2232" s="3">
        <f t="shared" si="451"/>
        <v>43.67</v>
      </c>
      <c r="M2232" s="3">
        <f t="shared" si="452"/>
        <v>28.82</v>
      </c>
      <c r="N2232">
        <v>66</v>
      </c>
      <c r="O2232">
        <v>100</v>
      </c>
      <c r="P2232">
        <v>4</v>
      </c>
      <c r="Q2232">
        <v>13</v>
      </c>
      <c r="R2232">
        <v>23</v>
      </c>
      <c r="S2232">
        <v>0</v>
      </c>
      <c r="T2232">
        <v>3</v>
      </c>
      <c r="U2232">
        <f t="shared" si="442"/>
        <v>28.82</v>
      </c>
      <c r="V2232">
        <f t="shared" si="443"/>
        <v>43.67</v>
      </c>
      <c r="W2232">
        <f t="shared" si="444"/>
        <v>1.75</v>
      </c>
      <c r="X2232">
        <f t="shared" si="445"/>
        <v>5.68</v>
      </c>
      <c r="Y2232">
        <f t="shared" si="446"/>
        <v>10.039999999999999</v>
      </c>
      <c r="Z2232">
        <f t="shared" si="453"/>
        <v>0</v>
      </c>
      <c r="AA2232">
        <f t="shared" si="454"/>
        <v>1.31</v>
      </c>
    </row>
    <row r="2233" spans="1:27" x14ac:dyDescent="0.3">
      <c r="A2233" t="s">
        <v>4535</v>
      </c>
      <c r="B2233" t="s">
        <v>4508</v>
      </c>
      <c r="C2233" t="s">
        <v>2246</v>
      </c>
      <c r="D2233">
        <v>90</v>
      </c>
      <c r="E2233">
        <v>1</v>
      </c>
      <c r="F2233">
        <v>0</v>
      </c>
      <c r="G2233" s="4">
        <v>110</v>
      </c>
      <c r="H2233">
        <f t="shared" si="447"/>
        <v>81.819999999999993</v>
      </c>
      <c r="I2233">
        <f t="shared" si="448"/>
        <v>89</v>
      </c>
      <c r="J2233" s="3" t="str">
        <f t="shared" si="449"/>
        <v>PP</v>
      </c>
      <c r="K2233" s="3" t="str">
        <f t="shared" si="450"/>
        <v>PSOE</v>
      </c>
      <c r="L2233" s="3">
        <f t="shared" si="451"/>
        <v>41.57</v>
      </c>
      <c r="M2233" s="3">
        <f t="shared" si="452"/>
        <v>29.21</v>
      </c>
      <c r="N2233">
        <v>26</v>
      </c>
      <c r="O2233">
        <v>37</v>
      </c>
      <c r="P2233">
        <v>7</v>
      </c>
      <c r="Q2233">
        <v>5</v>
      </c>
      <c r="R2233">
        <v>11</v>
      </c>
      <c r="S2233">
        <v>0</v>
      </c>
      <c r="T2233">
        <v>0</v>
      </c>
      <c r="U2233">
        <f t="shared" si="442"/>
        <v>29.21</v>
      </c>
      <c r="V2233">
        <f t="shared" si="443"/>
        <v>41.57</v>
      </c>
      <c r="W2233">
        <f t="shared" si="444"/>
        <v>7.87</v>
      </c>
      <c r="X2233">
        <f t="shared" si="445"/>
        <v>5.62</v>
      </c>
      <c r="Y2233">
        <f t="shared" si="446"/>
        <v>12.36</v>
      </c>
      <c r="Z2233">
        <f t="shared" si="453"/>
        <v>0</v>
      </c>
      <c r="AA2233">
        <f t="shared" si="454"/>
        <v>0</v>
      </c>
    </row>
    <row r="2234" spans="1:27" x14ac:dyDescent="0.3">
      <c r="A2234" t="s">
        <v>4535</v>
      </c>
      <c r="B2234" t="s">
        <v>4509</v>
      </c>
      <c r="C2234" t="s">
        <v>2247</v>
      </c>
      <c r="D2234">
        <v>67</v>
      </c>
      <c r="E2234">
        <v>0</v>
      </c>
      <c r="F2234">
        <v>0</v>
      </c>
      <c r="G2234" s="4">
        <v>79</v>
      </c>
      <c r="H2234">
        <f t="shared" si="447"/>
        <v>84.81</v>
      </c>
      <c r="I2234">
        <f t="shared" si="448"/>
        <v>67</v>
      </c>
      <c r="J2234" s="3" t="str">
        <f t="shared" si="449"/>
        <v>PP</v>
      </c>
      <c r="K2234" s="3" t="str">
        <f t="shared" si="450"/>
        <v>PSOE</v>
      </c>
      <c r="L2234" s="3">
        <f t="shared" si="451"/>
        <v>53.73</v>
      </c>
      <c r="M2234" s="3">
        <f t="shared" si="452"/>
        <v>38.81</v>
      </c>
      <c r="N2234">
        <v>26</v>
      </c>
      <c r="O2234">
        <v>36</v>
      </c>
      <c r="P2234">
        <v>1</v>
      </c>
      <c r="Q2234">
        <v>0</v>
      </c>
      <c r="R2234">
        <v>4</v>
      </c>
      <c r="S2234">
        <v>0</v>
      </c>
      <c r="T2234">
        <v>0</v>
      </c>
      <c r="U2234">
        <f t="shared" si="442"/>
        <v>38.81</v>
      </c>
      <c r="V2234">
        <f t="shared" si="443"/>
        <v>53.73</v>
      </c>
      <c r="W2234">
        <f t="shared" si="444"/>
        <v>1.49</v>
      </c>
      <c r="X2234">
        <f t="shared" si="445"/>
        <v>0</v>
      </c>
      <c r="Y2234">
        <f t="shared" si="446"/>
        <v>5.97</v>
      </c>
      <c r="Z2234">
        <f t="shared" si="453"/>
        <v>0</v>
      </c>
      <c r="AA2234">
        <f t="shared" si="454"/>
        <v>0</v>
      </c>
    </row>
    <row r="2235" spans="1:27" x14ac:dyDescent="0.3">
      <c r="A2235" t="s">
        <v>4535</v>
      </c>
      <c r="B2235" t="s">
        <v>4510</v>
      </c>
      <c r="C2235" t="s">
        <v>2248</v>
      </c>
      <c r="D2235">
        <v>581</v>
      </c>
      <c r="E2235">
        <v>4</v>
      </c>
      <c r="F2235">
        <v>9</v>
      </c>
      <c r="G2235" s="4">
        <v>699</v>
      </c>
      <c r="H2235">
        <f t="shared" si="447"/>
        <v>83.12</v>
      </c>
      <c r="I2235">
        <f t="shared" si="448"/>
        <v>577</v>
      </c>
      <c r="J2235" s="3" t="str">
        <f t="shared" si="449"/>
        <v>PP</v>
      </c>
      <c r="K2235" s="3" t="str">
        <f t="shared" si="450"/>
        <v>PSOE</v>
      </c>
      <c r="L2235" s="3">
        <f t="shared" si="451"/>
        <v>38.299999999999997</v>
      </c>
      <c r="M2235" s="3">
        <f t="shared" si="452"/>
        <v>33.1</v>
      </c>
      <c r="N2235">
        <v>191</v>
      </c>
      <c r="O2235">
        <v>221</v>
      </c>
      <c r="P2235">
        <v>14</v>
      </c>
      <c r="Q2235">
        <v>13</v>
      </c>
      <c r="R2235">
        <v>119</v>
      </c>
      <c r="S2235">
        <v>0</v>
      </c>
      <c r="T2235">
        <v>1</v>
      </c>
      <c r="U2235">
        <f t="shared" si="442"/>
        <v>33.1</v>
      </c>
      <c r="V2235">
        <f t="shared" si="443"/>
        <v>38.299999999999997</v>
      </c>
      <c r="W2235">
        <f t="shared" si="444"/>
        <v>2.4300000000000002</v>
      </c>
      <c r="X2235">
        <f t="shared" si="445"/>
        <v>2.25</v>
      </c>
      <c r="Y2235">
        <f t="shared" si="446"/>
        <v>20.62</v>
      </c>
      <c r="Z2235">
        <f t="shared" si="453"/>
        <v>0</v>
      </c>
      <c r="AA2235">
        <f t="shared" si="454"/>
        <v>0.17</v>
      </c>
    </row>
    <row r="2236" spans="1:27" x14ac:dyDescent="0.3">
      <c r="A2236" t="s">
        <v>4535</v>
      </c>
      <c r="B2236" t="s">
        <v>4511</v>
      </c>
      <c r="C2236" t="s">
        <v>2249</v>
      </c>
      <c r="D2236">
        <v>1087</v>
      </c>
      <c r="E2236">
        <v>16</v>
      </c>
      <c r="F2236">
        <v>8</v>
      </c>
      <c r="G2236" s="4">
        <v>1502</v>
      </c>
      <c r="H2236">
        <f t="shared" si="447"/>
        <v>72.37</v>
      </c>
      <c r="I2236">
        <f t="shared" si="448"/>
        <v>1071</v>
      </c>
      <c r="J2236" s="3" t="str">
        <f t="shared" si="449"/>
        <v>PSOE</v>
      </c>
      <c r="K2236" s="3" t="str">
        <f t="shared" si="450"/>
        <v>PP</v>
      </c>
      <c r="L2236" s="3">
        <f t="shared" si="451"/>
        <v>35.29</v>
      </c>
      <c r="M2236" s="3">
        <f t="shared" si="452"/>
        <v>29.97</v>
      </c>
      <c r="N2236">
        <v>378</v>
      </c>
      <c r="O2236">
        <v>321</v>
      </c>
      <c r="P2236">
        <v>39</v>
      </c>
      <c r="Q2236">
        <v>29</v>
      </c>
      <c r="R2236">
        <v>135</v>
      </c>
      <c r="S2236">
        <v>0</v>
      </c>
      <c r="T2236">
        <v>5</v>
      </c>
      <c r="U2236">
        <f t="shared" si="442"/>
        <v>35.29</v>
      </c>
      <c r="V2236">
        <f t="shared" si="443"/>
        <v>29.97</v>
      </c>
      <c r="W2236">
        <f t="shared" si="444"/>
        <v>3.64</v>
      </c>
      <c r="X2236">
        <f t="shared" si="445"/>
        <v>2.71</v>
      </c>
      <c r="Y2236">
        <f t="shared" si="446"/>
        <v>12.61</v>
      </c>
      <c r="Z2236">
        <f t="shared" si="453"/>
        <v>0</v>
      </c>
      <c r="AA2236">
        <f t="shared" si="454"/>
        <v>0.47</v>
      </c>
    </row>
    <row r="2237" spans="1:27" x14ac:dyDescent="0.3">
      <c r="A2237" t="s">
        <v>4535</v>
      </c>
      <c r="B2237" t="s">
        <v>4512</v>
      </c>
      <c r="C2237" t="s">
        <v>2250</v>
      </c>
      <c r="D2237">
        <v>302</v>
      </c>
      <c r="E2237">
        <v>4</v>
      </c>
      <c r="F2237">
        <v>5</v>
      </c>
      <c r="G2237" s="4">
        <v>368</v>
      </c>
      <c r="H2237">
        <f t="shared" si="447"/>
        <v>82.07</v>
      </c>
      <c r="I2237">
        <f t="shared" si="448"/>
        <v>298</v>
      </c>
      <c r="J2237" s="3" t="str">
        <f t="shared" si="449"/>
        <v>PP</v>
      </c>
      <c r="K2237" s="3" t="str">
        <f t="shared" si="450"/>
        <v>PSOE</v>
      </c>
      <c r="L2237" s="3">
        <f t="shared" si="451"/>
        <v>43.96</v>
      </c>
      <c r="M2237" s="3">
        <f t="shared" si="452"/>
        <v>31.54</v>
      </c>
      <c r="N2237">
        <v>94</v>
      </c>
      <c r="O2237">
        <v>131</v>
      </c>
      <c r="P2237">
        <v>6</v>
      </c>
      <c r="Q2237">
        <v>10</v>
      </c>
      <c r="R2237">
        <v>42</v>
      </c>
      <c r="S2237">
        <v>0</v>
      </c>
      <c r="T2237">
        <v>0</v>
      </c>
      <c r="U2237">
        <f t="shared" si="442"/>
        <v>31.54</v>
      </c>
      <c r="V2237">
        <f t="shared" si="443"/>
        <v>43.96</v>
      </c>
      <c r="W2237">
        <f t="shared" si="444"/>
        <v>2.0099999999999998</v>
      </c>
      <c r="X2237">
        <f t="shared" si="445"/>
        <v>3.36</v>
      </c>
      <c r="Y2237">
        <f t="shared" si="446"/>
        <v>14.09</v>
      </c>
      <c r="Z2237">
        <f t="shared" si="453"/>
        <v>0</v>
      </c>
      <c r="AA2237">
        <f t="shared" si="454"/>
        <v>0</v>
      </c>
    </row>
    <row r="2238" spans="1:27" x14ac:dyDescent="0.3">
      <c r="A2238" t="s">
        <v>4535</v>
      </c>
      <c r="B2238" t="s">
        <v>4513</v>
      </c>
      <c r="C2238" t="s">
        <v>2251</v>
      </c>
      <c r="D2238">
        <v>38</v>
      </c>
      <c r="E2238">
        <v>0</v>
      </c>
      <c r="F2238">
        <v>1</v>
      </c>
      <c r="G2238" s="4">
        <v>45</v>
      </c>
      <c r="H2238">
        <f t="shared" si="447"/>
        <v>84.44</v>
      </c>
      <c r="I2238">
        <f t="shared" si="448"/>
        <v>38</v>
      </c>
      <c r="J2238" s="3" t="str">
        <f t="shared" si="449"/>
        <v>PP</v>
      </c>
      <c r="K2238" s="3" t="str">
        <f t="shared" si="450"/>
        <v>PSOE</v>
      </c>
      <c r="L2238" s="3">
        <f t="shared" si="451"/>
        <v>81.58</v>
      </c>
      <c r="M2238" s="3">
        <f t="shared" si="452"/>
        <v>5.26</v>
      </c>
      <c r="N2238">
        <v>2</v>
      </c>
      <c r="O2238">
        <v>31</v>
      </c>
      <c r="P2238">
        <v>2</v>
      </c>
      <c r="Q2238">
        <v>0</v>
      </c>
      <c r="R2238">
        <v>2</v>
      </c>
      <c r="S2238">
        <v>0</v>
      </c>
      <c r="T2238">
        <v>0</v>
      </c>
      <c r="U2238">
        <f t="shared" si="442"/>
        <v>5.26</v>
      </c>
      <c r="V2238">
        <f t="shared" si="443"/>
        <v>81.58</v>
      </c>
      <c r="W2238">
        <f t="shared" si="444"/>
        <v>5.26</v>
      </c>
      <c r="X2238">
        <f t="shared" si="445"/>
        <v>0</v>
      </c>
      <c r="Y2238">
        <f t="shared" si="446"/>
        <v>5.26</v>
      </c>
      <c r="Z2238">
        <f t="shared" si="453"/>
        <v>0</v>
      </c>
      <c r="AA2238">
        <f t="shared" si="454"/>
        <v>0</v>
      </c>
    </row>
    <row r="2239" spans="1:27" x14ac:dyDescent="0.3">
      <c r="A2239" t="s">
        <v>4535</v>
      </c>
      <c r="B2239" t="s">
        <v>4514</v>
      </c>
      <c r="C2239" t="s">
        <v>2252</v>
      </c>
      <c r="D2239">
        <v>412</v>
      </c>
      <c r="E2239">
        <v>3</v>
      </c>
      <c r="F2239">
        <v>4</v>
      </c>
      <c r="G2239" s="4">
        <v>538</v>
      </c>
      <c r="H2239">
        <f t="shared" si="447"/>
        <v>76.58</v>
      </c>
      <c r="I2239">
        <f t="shared" si="448"/>
        <v>409</v>
      </c>
      <c r="J2239" s="3" t="str">
        <f t="shared" si="449"/>
        <v>PP</v>
      </c>
      <c r="K2239" s="3" t="str">
        <f t="shared" si="450"/>
        <v>PSOE</v>
      </c>
      <c r="L2239" s="3">
        <f t="shared" si="451"/>
        <v>47.19</v>
      </c>
      <c r="M2239" s="3">
        <f t="shared" si="452"/>
        <v>30.81</v>
      </c>
      <c r="N2239">
        <v>126</v>
      </c>
      <c r="O2239">
        <v>193</v>
      </c>
      <c r="P2239">
        <v>9</v>
      </c>
      <c r="Q2239">
        <v>4</v>
      </c>
      <c r="R2239">
        <v>55</v>
      </c>
      <c r="S2239">
        <v>0</v>
      </c>
      <c r="T2239">
        <v>1</v>
      </c>
      <c r="U2239">
        <f t="shared" si="442"/>
        <v>30.81</v>
      </c>
      <c r="V2239">
        <f t="shared" si="443"/>
        <v>47.19</v>
      </c>
      <c r="W2239">
        <f t="shared" si="444"/>
        <v>2.2000000000000002</v>
      </c>
      <c r="X2239">
        <f t="shared" si="445"/>
        <v>0.98</v>
      </c>
      <c r="Y2239">
        <f t="shared" si="446"/>
        <v>13.45</v>
      </c>
      <c r="Z2239">
        <f t="shared" si="453"/>
        <v>0</v>
      </c>
      <c r="AA2239">
        <f t="shared" si="454"/>
        <v>0.24</v>
      </c>
    </row>
    <row r="2240" spans="1:27" x14ac:dyDescent="0.3">
      <c r="A2240" t="s">
        <v>4535</v>
      </c>
      <c r="B2240" t="s">
        <v>4515</v>
      </c>
      <c r="C2240" t="s">
        <v>2253</v>
      </c>
      <c r="D2240">
        <v>98</v>
      </c>
      <c r="E2240">
        <v>0</v>
      </c>
      <c r="F2240">
        <v>0</v>
      </c>
      <c r="G2240" s="4">
        <v>116</v>
      </c>
      <c r="H2240">
        <f t="shared" si="447"/>
        <v>84.48</v>
      </c>
      <c r="I2240">
        <f t="shared" si="448"/>
        <v>98</v>
      </c>
      <c r="J2240" s="3" t="str">
        <f t="shared" si="449"/>
        <v>PP</v>
      </c>
      <c r="K2240" s="3" t="str">
        <f t="shared" si="450"/>
        <v>PSOE</v>
      </c>
      <c r="L2240" s="3">
        <f t="shared" si="451"/>
        <v>39.799999999999997</v>
      </c>
      <c r="M2240" s="3">
        <f t="shared" si="452"/>
        <v>34.69</v>
      </c>
      <c r="N2240">
        <v>34</v>
      </c>
      <c r="O2240">
        <v>39</v>
      </c>
      <c r="P2240">
        <v>5</v>
      </c>
      <c r="Q2240">
        <v>2</v>
      </c>
      <c r="R2240">
        <v>15</v>
      </c>
      <c r="S2240">
        <v>0</v>
      </c>
      <c r="T2240">
        <v>0</v>
      </c>
      <c r="U2240">
        <f t="shared" si="442"/>
        <v>34.69</v>
      </c>
      <c r="V2240">
        <f t="shared" si="443"/>
        <v>39.799999999999997</v>
      </c>
      <c r="W2240">
        <f t="shared" si="444"/>
        <v>5.0999999999999996</v>
      </c>
      <c r="X2240">
        <f t="shared" si="445"/>
        <v>2.04</v>
      </c>
      <c r="Y2240">
        <f t="shared" si="446"/>
        <v>15.31</v>
      </c>
      <c r="Z2240">
        <f t="shared" si="453"/>
        <v>0</v>
      </c>
      <c r="AA2240">
        <f t="shared" si="454"/>
        <v>0</v>
      </c>
    </row>
    <row r="2241" spans="1:27" x14ac:dyDescent="0.3">
      <c r="A2241" t="s">
        <v>4535</v>
      </c>
      <c r="B2241" t="s">
        <v>4516</v>
      </c>
      <c r="C2241" t="s">
        <v>2254</v>
      </c>
      <c r="D2241">
        <v>50</v>
      </c>
      <c r="E2241">
        <v>1</v>
      </c>
      <c r="F2241">
        <v>2</v>
      </c>
      <c r="G2241" s="4">
        <v>70</v>
      </c>
      <c r="H2241">
        <f t="shared" si="447"/>
        <v>71.430000000000007</v>
      </c>
      <c r="I2241">
        <f t="shared" si="448"/>
        <v>49</v>
      </c>
      <c r="J2241" s="3" t="str">
        <f t="shared" si="449"/>
        <v>PP</v>
      </c>
      <c r="K2241" s="3" t="str">
        <f t="shared" si="450"/>
        <v>Ciudadanos</v>
      </c>
      <c r="L2241" s="3">
        <f t="shared" si="451"/>
        <v>42.86</v>
      </c>
      <c r="M2241" s="3">
        <f t="shared" si="452"/>
        <v>24.49</v>
      </c>
      <c r="N2241">
        <v>11</v>
      </c>
      <c r="O2241">
        <v>21</v>
      </c>
      <c r="P2241">
        <v>3</v>
      </c>
      <c r="Q2241">
        <v>0</v>
      </c>
      <c r="R2241">
        <v>12</v>
      </c>
      <c r="S2241">
        <v>0</v>
      </c>
      <c r="T2241">
        <v>0</v>
      </c>
      <c r="U2241">
        <f t="shared" si="442"/>
        <v>22.45</v>
      </c>
      <c r="V2241">
        <f t="shared" si="443"/>
        <v>42.86</v>
      </c>
      <c r="W2241">
        <f t="shared" si="444"/>
        <v>6.12</v>
      </c>
      <c r="X2241">
        <f t="shared" si="445"/>
        <v>0</v>
      </c>
      <c r="Y2241">
        <f t="shared" si="446"/>
        <v>24.49</v>
      </c>
      <c r="Z2241">
        <f t="shared" si="453"/>
        <v>0</v>
      </c>
      <c r="AA2241">
        <f t="shared" si="454"/>
        <v>0</v>
      </c>
    </row>
    <row r="2242" spans="1:27" x14ac:dyDescent="0.3">
      <c r="A2242" t="s">
        <v>4535</v>
      </c>
      <c r="B2242" t="s">
        <v>4517</v>
      </c>
      <c r="C2242" t="s">
        <v>2255</v>
      </c>
      <c r="D2242">
        <v>70</v>
      </c>
      <c r="E2242">
        <v>0</v>
      </c>
      <c r="F2242">
        <v>1</v>
      </c>
      <c r="G2242" s="4">
        <v>98</v>
      </c>
      <c r="H2242">
        <f t="shared" si="447"/>
        <v>71.430000000000007</v>
      </c>
      <c r="I2242">
        <f t="shared" si="448"/>
        <v>70</v>
      </c>
      <c r="J2242" s="3" t="str">
        <f t="shared" si="449"/>
        <v>PP</v>
      </c>
      <c r="K2242" s="3" t="str">
        <f t="shared" si="450"/>
        <v>PSOE</v>
      </c>
      <c r="L2242" s="3">
        <f t="shared" si="451"/>
        <v>42.86</v>
      </c>
      <c r="M2242" s="3">
        <f t="shared" si="452"/>
        <v>28.57</v>
      </c>
      <c r="N2242">
        <v>20</v>
      </c>
      <c r="O2242">
        <v>30</v>
      </c>
      <c r="P2242">
        <v>1</v>
      </c>
      <c r="Q2242">
        <v>2</v>
      </c>
      <c r="R2242">
        <v>14</v>
      </c>
      <c r="S2242">
        <v>0</v>
      </c>
      <c r="T2242">
        <v>0</v>
      </c>
      <c r="U2242">
        <f t="shared" ref="U2242:U2249" si="455">ROUND((N2242/$I2242)*100,2)</f>
        <v>28.57</v>
      </c>
      <c r="V2242">
        <f t="shared" ref="V2242:V2249" si="456">ROUND((O2242/$I2242)*100,2)</f>
        <v>42.86</v>
      </c>
      <c r="W2242">
        <f t="shared" ref="W2242:W2249" si="457">ROUND((P2242/$I2242)*100,2)</f>
        <v>1.43</v>
      </c>
      <c r="X2242">
        <f t="shared" ref="X2242:X2249" si="458">ROUND((Q2242/$I2242)*100,2)</f>
        <v>2.86</v>
      </c>
      <c r="Y2242">
        <f t="shared" ref="Y2242:Y2249" si="459">ROUND((R2242/$I2242)*100,2)</f>
        <v>20</v>
      </c>
      <c r="Z2242">
        <f t="shared" si="453"/>
        <v>0</v>
      </c>
      <c r="AA2242">
        <f t="shared" si="454"/>
        <v>0</v>
      </c>
    </row>
    <row r="2243" spans="1:27" x14ac:dyDescent="0.3">
      <c r="A2243" t="s">
        <v>4535</v>
      </c>
      <c r="B2243" t="s">
        <v>4518</v>
      </c>
      <c r="C2243" t="s">
        <v>2256</v>
      </c>
      <c r="D2243">
        <v>293</v>
      </c>
      <c r="E2243">
        <v>4</v>
      </c>
      <c r="F2243">
        <v>7</v>
      </c>
      <c r="G2243" s="4">
        <v>369</v>
      </c>
      <c r="H2243">
        <f t="shared" ref="H2243:H2249" si="460">ROUND((D2243/G2243)*100,2)</f>
        <v>79.400000000000006</v>
      </c>
      <c r="I2243">
        <f t="shared" ref="I2243:I2249" si="461">D2243-E2243</f>
        <v>289</v>
      </c>
      <c r="J2243" s="3" t="str">
        <f t="shared" ref="J2243:J2249" si="462">IF(MAX(N2243:R2243) = N2243,"PSOE", IF(MAX(N2243:R2243) = O2243, "PP", IF(MAX(N2243:R2243) = P2243, "VOX", IF(MAX(N2243:R2243) = Q2243, "Podemos", IF(MAX(N2243:R2243) = R2243, "Ciudadanos",  IF(MAX(N2243:R2243) = S2243, "Por Ávila", "UPL"))))))</f>
        <v>PP</v>
      </c>
      <c r="K2243" s="3" t="str">
        <f t="shared" ref="K2243:K2249" si="463">IF(LARGE(N2243:R2243,2) = N2243,"PSOE", IF(LARGE(N2243:R2243,2) = O2243, "PP", IF(LARGE(N2243:R2243,2) = P2243, "VOX", IF(LARGE(N2243:R2243,2) = Q2243, "Podemos", IF(LARGE(N2243:R2243,2) = R2243, "Ciudadanos",  IF(LARGE(N2243:R2243,2) = S2243, "Por Ávila", "UPL"))))))</f>
        <v>PSOE</v>
      </c>
      <c r="L2243" s="3">
        <f t="shared" ref="L2243:L2249" si="464">IF(MAX(N2243:R2243) = N2243,U2243, IF(MAX(N2243:R2243) = O2243, V2243, IF(MAX(N2243:R2243) = P2243, W2243, IF(MAX(N2243:R2243) = Q2243, X2243, IF(MAX(N2243:R2243) = R2243, Y2243,  IF(MAX(N2243:R2243) = S2243, Z2243, AA2243))))))</f>
        <v>58.13</v>
      </c>
      <c r="M2243" s="3">
        <f t="shared" ref="M2243:M2249" si="465">IF(LARGE(N2243:R2243,2) = N2243,U2243, IF(LARGE(N2243:R2243,2) = O2243, V2243, IF(LARGE(N2243:R2243,2) = P2243, W2243, IF(LARGE(N2243:R2243,2) = Q2243, X2243, IF(LARGE(N2243:R2243,2) = R2243, Y2243,  IF(LARGE(N2243:R2243,2) = S2243, Z2243, AA2243))))))</f>
        <v>19.03</v>
      </c>
      <c r="N2243">
        <v>55</v>
      </c>
      <c r="O2243">
        <v>168</v>
      </c>
      <c r="P2243">
        <v>19</v>
      </c>
      <c r="Q2243">
        <v>2</v>
      </c>
      <c r="R2243">
        <v>33</v>
      </c>
      <c r="S2243">
        <v>0</v>
      </c>
      <c r="T2243">
        <v>0</v>
      </c>
      <c r="U2243">
        <f t="shared" si="455"/>
        <v>19.03</v>
      </c>
      <c r="V2243">
        <f t="shared" si="456"/>
        <v>58.13</v>
      </c>
      <c r="W2243">
        <f t="shared" si="457"/>
        <v>6.57</v>
      </c>
      <c r="X2243">
        <f t="shared" si="458"/>
        <v>0.69</v>
      </c>
      <c r="Y2243">
        <f t="shared" si="459"/>
        <v>11.42</v>
      </c>
      <c r="Z2243">
        <f t="shared" ref="Z2243:Z2249" si="466">ROUND((S2243/$I2243)*100,2)</f>
        <v>0</v>
      </c>
      <c r="AA2243">
        <f t="shared" ref="AA2243:AA2249" si="467">ROUND((T2243/$I2243)*100,2)</f>
        <v>0</v>
      </c>
    </row>
    <row r="2244" spans="1:27" x14ac:dyDescent="0.3">
      <c r="A2244" t="s">
        <v>4535</v>
      </c>
      <c r="B2244" t="s">
        <v>4519</v>
      </c>
      <c r="C2244" t="s">
        <v>2257</v>
      </c>
      <c r="D2244">
        <v>157</v>
      </c>
      <c r="E2244">
        <v>0</v>
      </c>
      <c r="F2244">
        <v>2</v>
      </c>
      <c r="G2244" s="4">
        <v>220</v>
      </c>
      <c r="H2244">
        <f t="shared" si="460"/>
        <v>71.36</v>
      </c>
      <c r="I2244">
        <f t="shared" si="461"/>
        <v>157</v>
      </c>
      <c r="J2244" s="3" t="str">
        <f t="shared" si="462"/>
        <v>PP</v>
      </c>
      <c r="K2244" s="3" t="str">
        <f t="shared" si="463"/>
        <v>PSOE</v>
      </c>
      <c r="L2244" s="3">
        <f t="shared" si="464"/>
        <v>47.77</v>
      </c>
      <c r="M2244" s="3">
        <f t="shared" si="465"/>
        <v>24.84</v>
      </c>
      <c r="N2244">
        <v>39</v>
      </c>
      <c r="O2244">
        <v>75</v>
      </c>
      <c r="P2244">
        <v>3</v>
      </c>
      <c r="Q2244">
        <v>4</v>
      </c>
      <c r="R2244">
        <v>17</v>
      </c>
      <c r="S2244">
        <v>0</v>
      </c>
      <c r="T2244">
        <v>0</v>
      </c>
      <c r="U2244">
        <f t="shared" si="455"/>
        <v>24.84</v>
      </c>
      <c r="V2244">
        <f t="shared" si="456"/>
        <v>47.77</v>
      </c>
      <c r="W2244">
        <f t="shared" si="457"/>
        <v>1.91</v>
      </c>
      <c r="X2244">
        <f t="shared" si="458"/>
        <v>2.5499999999999998</v>
      </c>
      <c r="Y2244">
        <f t="shared" si="459"/>
        <v>10.83</v>
      </c>
      <c r="Z2244">
        <f t="shared" si="466"/>
        <v>0</v>
      </c>
      <c r="AA2244">
        <f t="shared" si="467"/>
        <v>0</v>
      </c>
    </row>
    <row r="2245" spans="1:27" x14ac:dyDescent="0.3">
      <c r="A2245" t="s">
        <v>4535</v>
      </c>
      <c r="B2245" t="s">
        <v>4520</v>
      </c>
      <c r="C2245" t="s">
        <v>2258</v>
      </c>
      <c r="D2245">
        <v>115</v>
      </c>
      <c r="E2245">
        <v>2</v>
      </c>
      <c r="F2245">
        <v>0</v>
      </c>
      <c r="G2245" s="4">
        <v>137</v>
      </c>
      <c r="H2245">
        <f t="shared" si="460"/>
        <v>83.94</v>
      </c>
      <c r="I2245">
        <f t="shared" si="461"/>
        <v>113</v>
      </c>
      <c r="J2245" s="3" t="str">
        <f t="shared" si="462"/>
        <v>PSOE</v>
      </c>
      <c r="K2245" s="3" t="str">
        <f t="shared" si="463"/>
        <v>PP</v>
      </c>
      <c r="L2245" s="3">
        <f t="shared" si="464"/>
        <v>55.75</v>
      </c>
      <c r="M2245" s="3">
        <f t="shared" si="465"/>
        <v>23.89</v>
      </c>
      <c r="N2245">
        <v>63</v>
      </c>
      <c r="O2245">
        <v>27</v>
      </c>
      <c r="P2245">
        <v>7</v>
      </c>
      <c r="Q2245">
        <v>2</v>
      </c>
      <c r="R2245">
        <v>13</v>
      </c>
      <c r="S2245">
        <v>0</v>
      </c>
      <c r="T2245">
        <v>0</v>
      </c>
      <c r="U2245">
        <f t="shared" si="455"/>
        <v>55.75</v>
      </c>
      <c r="V2245">
        <f t="shared" si="456"/>
        <v>23.89</v>
      </c>
      <c r="W2245">
        <f t="shared" si="457"/>
        <v>6.19</v>
      </c>
      <c r="X2245">
        <f t="shared" si="458"/>
        <v>1.77</v>
      </c>
      <c r="Y2245">
        <f t="shared" si="459"/>
        <v>11.5</v>
      </c>
      <c r="Z2245">
        <f t="shared" si="466"/>
        <v>0</v>
      </c>
      <c r="AA2245">
        <f t="shared" si="467"/>
        <v>0</v>
      </c>
    </row>
    <row r="2246" spans="1:27" x14ac:dyDescent="0.3">
      <c r="A2246" t="s">
        <v>4535</v>
      </c>
      <c r="B2246" t="s">
        <v>4521</v>
      </c>
      <c r="C2246" t="s">
        <v>2259</v>
      </c>
      <c r="D2246">
        <v>139</v>
      </c>
      <c r="E2246">
        <v>6</v>
      </c>
      <c r="F2246">
        <v>3</v>
      </c>
      <c r="G2246" s="4">
        <v>181</v>
      </c>
      <c r="H2246">
        <f t="shared" si="460"/>
        <v>76.8</v>
      </c>
      <c r="I2246">
        <f t="shared" si="461"/>
        <v>133</v>
      </c>
      <c r="J2246" s="3" t="str">
        <f t="shared" si="462"/>
        <v>PSOE</v>
      </c>
      <c r="K2246" s="3" t="str">
        <f t="shared" si="463"/>
        <v>PP</v>
      </c>
      <c r="L2246" s="3">
        <f t="shared" si="464"/>
        <v>46.62</v>
      </c>
      <c r="M2246" s="3">
        <f t="shared" si="465"/>
        <v>29.32</v>
      </c>
      <c r="N2246">
        <v>62</v>
      </c>
      <c r="O2246">
        <v>39</v>
      </c>
      <c r="P2246">
        <v>4</v>
      </c>
      <c r="Q2246">
        <v>4</v>
      </c>
      <c r="R2246">
        <v>18</v>
      </c>
      <c r="S2246">
        <v>0</v>
      </c>
      <c r="T2246">
        <v>0</v>
      </c>
      <c r="U2246">
        <f t="shared" si="455"/>
        <v>46.62</v>
      </c>
      <c r="V2246">
        <f t="shared" si="456"/>
        <v>29.32</v>
      </c>
      <c r="W2246">
        <f t="shared" si="457"/>
        <v>3.01</v>
      </c>
      <c r="X2246">
        <f t="shared" si="458"/>
        <v>3.01</v>
      </c>
      <c r="Y2246">
        <f t="shared" si="459"/>
        <v>13.53</v>
      </c>
      <c r="Z2246">
        <f t="shared" si="466"/>
        <v>0</v>
      </c>
      <c r="AA2246">
        <f t="shared" si="467"/>
        <v>0</v>
      </c>
    </row>
    <row r="2247" spans="1:27" x14ac:dyDescent="0.3">
      <c r="A2247" t="s">
        <v>4535</v>
      </c>
      <c r="B2247" t="s">
        <v>4522</v>
      </c>
      <c r="C2247" t="s">
        <v>2260</v>
      </c>
      <c r="D2247">
        <v>53</v>
      </c>
      <c r="E2247">
        <v>1</v>
      </c>
      <c r="F2247">
        <v>5</v>
      </c>
      <c r="G2247" s="4">
        <v>76</v>
      </c>
      <c r="H2247">
        <f t="shared" si="460"/>
        <v>69.739999999999995</v>
      </c>
      <c r="I2247">
        <f t="shared" si="461"/>
        <v>52</v>
      </c>
      <c r="J2247" s="3" t="str">
        <f t="shared" si="462"/>
        <v>PP</v>
      </c>
      <c r="K2247" s="3" t="str">
        <f t="shared" si="463"/>
        <v>PSOE</v>
      </c>
      <c r="L2247" s="3">
        <f t="shared" si="464"/>
        <v>55.77</v>
      </c>
      <c r="M2247" s="3">
        <f t="shared" si="465"/>
        <v>19.23</v>
      </c>
      <c r="N2247">
        <v>10</v>
      </c>
      <c r="O2247">
        <v>29</v>
      </c>
      <c r="P2247">
        <v>1</v>
      </c>
      <c r="Q2247">
        <v>0</v>
      </c>
      <c r="R2247">
        <v>7</v>
      </c>
      <c r="S2247">
        <v>0</v>
      </c>
      <c r="T2247">
        <v>0</v>
      </c>
      <c r="U2247">
        <f t="shared" si="455"/>
        <v>19.23</v>
      </c>
      <c r="V2247">
        <f t="shared" si="456"/>
        <v>55.77</v>
      </c>
      <c r="W2247">
        <f t="shared" si="457"/>
        <v>1.92</v>
      </c>
      <c r="X2247">
        <f t="shared" si="458"/>
        <v>0</v>
      </c>
      <c r="Y2247">
        <f t="shared" si="459"/>
        <v>13.46</v>
      </c>
      <c r="Z2247">
        <f t="shared" si="466"/>
        <v>0</v>
      </c>
      <c r="AA2247">
        <f t="shared" si="467"/>
        <v>0</v>
      </c>
    </row>
    <row r="2248" spans="1:27" x14ac:dyDescent="0.3">
      <c r="A2248" t="s">
        <v>4535</v>
      </c>
      <c r="B2248" t="s">
        <v>4523</v>
      </c>
      <c r="C2248" t="s">
        <v>2261</v>
      </c>
      <c r="D2248">
        <v>119</v>
      </c>
      <c r="E2248">
        <v>0</v>
      </c>
      <c r="F2248">
        <v>1</v>
      </c>
      <c r="G2248" s="4">
        <v>166</v>
      </c>
      <c r="H2248">
        <f t="shared" si="460"/>
        <v>71.69</v>
      </c>
      <c r="I2248">
        <f t="shared" si="461"/>
        <v>119</v>
      </c>
      <c r="J2248" s="3" t="str">
        <f t="shared" si="462"/>
        <v>PP</v>
      </c>
      <c r="K2248" s="3" t="str">
        <f t="shared" si="463"/>
        <v>PSOE</v>
      </c>
      <c r="L2248" s="3">
        <f t="shared" si="464"/>
        <v>65.55</v>
      </c>
      <c r="M2248" s="3">
        <f t="shared" si="465"/>
        <v>21.01</v>
      </c>
      <c r="N2248">
        <v>25</v>
      </c>
      <c r="O2248">
        <v>78</v>
      </c>
      <c r="P2248">
        <v>1</v>
      </c>
      <c r="Q2248">
        <v>2</v>
      </c>
      <c r="R2248">
        <v>6</v>
      </c>
      <c r="S2248">
        <v>0</v>
      </c>
      <c r="T2248">
        <v>1</v>
      </c>
      <c r="U2248">
        <f t="shared" si="455"/>
        <v>21.01</v>
      </c>
      <c r="V2248">
        <f t="shared" si="456"/>
        <v>65.55</v>
      </c>
      <c r="W2248">
        <f t="shared" si="457"/>
        <v>0.84</v>
      </c>
      <c r="X2248">
        <f t="shared" si="458"/>
        <v>1.68</v>
      </c>
      <c r="Y2248">
        <f t="shared" si="459"/>
        <v>5.04</v>
      </c>
      <c r="Z2248">
        <f t="shared" si="466"/>
        <v>0</v>
      </c>
      <c r="AA2248">
        <f t="shared" si="467"/>
        <v>0.84</v>
      </c>
    </row>
    <row r="2249" spans="1:27" x14ac:dyDescent="0.3">
      <c r="A2249" t="s">
        <v>4535</v>
      </c>
      <c r="B2249" t="s">
        <v>4524</v>
      </c>
      <c r="C2249" t="s">
        <v>2262</v>
      </c>
      <c r="D2249">
        <v>33338</v>
      </c>
      <c r="E2249">
        <v>307</v>
      </c>
      <c r="F2249">
        <v>365</v>
      </c>
      <c r="G2249" s="4">
        <v>51147</v>
      </c>
      <c r="H2249">
        <f t="shared" si="460"/>
        <v>65.180000000000007</v>
      </c>
      <c r="I2249">
        <f t="shared" si="461"/>
        <v>33031</v>
      </c>
      <c r="J2249" s="3" t="str">
        <f t="shared" si="462"/>
        <v>PSOE</v>
      </c>
      <c r="K2249" s="3" t="str">
        <f t="shared" si="463"/>
        <v>PP</v>
      </c>
      <c r="L2249" s="3">
        <f t="shared" si="464"/>
        <v>36.36</v>
      </c>
      <c r="M2249" s="3">
        <f t="shared" si="465"/>
        <v>25.26</v>
      </c>
      <c r="N2249">
        <v>12010</v>
      </c>
      <c r="O2249">
        <v>8343</v>
      </c>
      <c r="P2249">
        <v>1920</v>
      </c>
      <c r="Q2249">
        <v>1541</v>
      </c>
      <c r="R2249">
        <v>5592</v>
      </c>
      <c r="S2249">
        <v>0</v>
      </c>
      <c r="T2249">
        <v>232</v>
      </c>
      <c r="U2249">
        <f t="shared" si="455"/>
        <v>36.36</v>
      </c>
      <c r="V2249">
        <f t="shared" si="456"/>
        <v>25.26</v>
      </c>
      <c r="W2249">
        <f t="shared" si="457"/>
        <v>5.81</v>
      </c>
      <c r="X2249">
        <f t="shared" si="458"/>
        <v>4.67</v>
      </c>
      <c r="Y2249">
        <f t="shared" si="459"/>
        <v>16.93</v>
      </c>
      <c r="Z2249">
        <f t="shared" si="466"/>
        <v>0</v>
      </c>
      <c r="AA2249">
        <f t="shared" si="467"/>
        <v>0.7</v>
      </c>
    </row>
  </sheetData>
  <autoFilter ref="A1:AA2249" xr:uid="{08F0964B-66B4-4B27-8480-27BD1358C5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C9A3-D1AD-4FC6-87B3-94F666700240}">
  <dimension ref="A1:AD2249"/>
  <sheetViews>
    <sheetView topLeftCell="I1" workbookViewId="0">
      <selection activeCell="X1" sqref="X1"/>
    </sheetView>
  </sheetViews>
  <sheetFormatPr baseColWidth="10" defaultRowHeight="14.4" x14ac:dyDescent="0.3"/>
  <cols>
    <col min="2" max="2" width="13" style="13" customWidth="1"/>
    <col min="3" max="3" width="25.6640625" customWidth="1"/>
    <col min="7" max="7" width="13.44140625" customWidth="1"/>
    <col min="19" max="19" width="15.77734375" customWidth="1"/>
  </cols>
  <sheetData>
    <row r="1" spans="1:28" ht="28.8" x14ac:dyDescent="0.3">
      <c r="A1" s="2" t="s">
        <v>2264</v>
      </c>
      <c r="B1" s="11" t="s">
        <v>2263</v>
      </c>
      <c r="C1" s="2" t="s">
        <v>2265</v>
      </c>
      <c r="D1" s="2" t="s">
        <v>1</v>
      </c>
      <c r="E1" s="2" t="s">
        <v>2</v>
      </c>
      <c r="F1" s="2" t="s">
        <v>2274</v>
      </c>
      <c r="G1" s="2" t="s">
        <v>2275</v>
      </c>
      <c r="H1" s="2" t="s">
        <v>3</v>
      </c>
      <c r="I1" s="2" t="s">
        <v>4</v>
      </c>
      <c r="J1" s="2" t="s">
        <v>5</v>
      </c>
      <c r="K1" s="2" t="s">
        <v>4536</v>
      </c>
      <c r="L1" s="2" t="s">
        <v>4541</v>
      </c>
      <c r="M1" s="2" t="s">
        <v>4542</v>
      </c>
      <c r="N1" s="2" t="s">
        <v>4543</v>
      </c>
      <c r="O1" s="6" t="s">
        <v>2268</v>
      </c>
      <c r="P1" s="7" t="s">
        <v>2269</v>
      </c>
      <c r="Q1" s="8" t="s">
        <v>4549</v>
      </c>
      <c r="R1" s="9" t="s">
        <v>2270</v>
      </c>
      <c r="S1" s="10" t="s">
        <v>2271</v>
      </c>
      <c r="T1" s="2" t="s">
        <v>4538</v>
      </c>
      <c r="U1" s="2" t="s">
        <v>4539</v>
      </c>
      <c r="V1" s="6" t="s">
        <v>2272</v>
      </c>
      <c r="W1" s="7" t="s">
        <v>2273</v>
      </c>
      <c r="X1" s="8" t="s">
        <v>4550</v>
      </c>
      <c r="Y1" s="9" t="s">
        <v>2266</v>
      </c>
      <c r="Z1" s="10" t="s">
        <v>2267</v>
      </c>
      <c r="AA1" s="14" t="s">
        <v>4537</v>
      </c>
      <c r="AB1" s="14" t="s">
        <v>4540</v>
      </c>
    </row>
    <row r="2" spans="1:28" x14ac:dyDescent="0.3">
      <c r="A2" t="s">
        <v>10</v>
      </c>
      <c r="B2" s="3" t="s">
        <v>2277</v>
      </c>
      <c r="C2" t="s">
        <v>11</v>
      </c>
      <c r="D2" s="4">
        <v>202</v>
      </c>
      <c r="E2" s="4">
        <v>182</v>
      </c>
      <c r="F2" s="4">
        <v>139</v>
      </c>
      <c r="G2" s="5">
        <f>ROUND((F2/E2)*100, 2)</f>
        <v>76.37</v>
      </c>
      <c r="H2" s="4">
        <v>138</v>
      </c>
      <c r="I2" s="4">
        <v>1</v>
      </c>
      <c r="J2" s="4">
        <v>1</v>
      </c>
      <c r="K2" s="4" t="str">
        <f>IF(MAX(O2:U2) = O2,"PSOE", IF(MAX(O2:U2) = P2, "PP", IF(MAX(O2:U2) = Q2, "VOX", IF(MAX(O2:U2) = R2, "Podemos", IF(MAX(O2:U2) = S2, "Ciudadanos",  IF(MAX(O2:U2) = T2, "Por Ávila", "UPL"))))))</f>
        <v>PP</v>
      </c>
      <c r="L2" s="4" t="str">
        <f>IF(LARGE(O2:U2,2) = O2,"PSOE", IF(LARGE(O2:U2,2) = P2, "PP", IF(LARGE(O2:U2,2) = Q2, "VOX", IF(LARGE(O2:U2,2) = R2, "Podemos", IF(LARGE(O2:U2,2) = S2, "Ciudadanos",  IF(LARGE(O2:U2,2) = T2, "Por Ávila", "UPL"))))))</f>
        <v>PSOE</v>
      </c>
      <c r="M2" s="5">
        <f>IF(MAX(O2:U2) = O2,V2, IF(MAX(O2:U2) = P2, W2, IF(MAX(O2:U2) = Q2, X2, IF(MAX(O2:U2) = R2, Y2, IF(MAX(O2:U2) = S2, Z2,  IF(MAX(O2:U2) = T2, AA2, AB2))))))</f>
        <v>42.75</v>
      </c>
      <c r="N2" s="5">
        <f>IF(LARGE(O2:U2,2) = O2,V2, IF(LARGE(O2:U2,2) = P2, W2, IF(LARGE(O2:U2,2) = Q2, X2, IF(LARGE(O2:U2,2) = R2, Y2, IF(LARGE(O2:U2,2) = S2, Z2,  IF(LARGE(O2:U2,2) = T2, AA2, AB2))))))</f>
        <v>28.26</v>
      </c>
      <c r="O2" s="4">
        <v>39</v>
      </c>
      <c r="P2" s="4">
        <v>59</v>
      </c>
      <c r="Q2" s="4">
        <v>25</v>
      </c>
      <c r="R2" s="4">
        <v>5</v>
      </c>
      <c r="S2" s="4">
        <v>5</v>
      </c>
      <c r="T2" s="4">
        <v>4</v>
      </c>
      <c r="U2" s="4">
        <v>0</v>
      </c>
      <c r="V2" s="5">
        <f>ROUND((O2/$H2)*100, 2)</f>
        <v>28.26</v>
      </c>
      <c r="W2" s="5">
        <f t="shared" ref="W2:Z2" si="0">ROUND((P2/$H2)*100, 2)</f>
        <v>42.75</v>
      </c>
      <c r="X2" s="5">
        <f t="shared" si="0"/>
        <v>18.12</v>
      </c>
      <c r="Y2" s="5">
        <f t="shared" si="0"/>
        <v>3.62</v>
      </c>
      <c r="Z2" s="5">
        <f t="shared" si="0"/>
        <v>3.62</v>
      </c>
      <c r="AA2" s="5">
        <f t="shared" ref="AA2" si="1">ROUND((T2/$H2)*100, 2)</f>
        <v>2.9</v>
      </c>
      <c r="AB2" s="5">
        <f>ROUND((U2/$H2)*100, 2)</f>
        <v>0</v>
      </c>
    </row>
    <row r="3" spans="1:28" x14ac:dyDescent="0.3">
      <c r="A3" t="s">
        <v>10</v>
      </c>
      <c r="B3" s="3" t="s">
        <v>2278</v>
      </c>
      <c r="C3" t="s">
        <v>12</v>
      </c>
      <c r="D3" s="4">
        <v>2517</v>
      </c>
      <c r="E3" s="4">
        <v>1905</v>
      </c>
      <c r="F3" s="4">
        <v>1361</v>
      </c>
      <c r="G3" s="5">
        <f>ROUND((F3/E3)*100, 2)</f>
        <v>71.44</v>
      </c>
      <c r="H3" s="4">
        <v>1329</v>
      </c>
      <c r="I3" s="4">
        <v>11</v>
      </c>
      <c r="J3" s="4">
        <v>32</v>
      </c>
      <c r="K3" s="4" t="str">
        <f t="shared" ref="K3:K66" si="2">IF(MAX(O3:U3) = O3,"PSOE", IF(MAX(O3:U3) = P3, "PP", IF(MAX(O3:U3) = Q3, "VOX", IF(MAX(O3:U3) = R3, "Podemos", IF(MAX(O3:U3) = S3, "Ciudadanos",  IF(MAX(O3:U3) = T3, "Por Ávila", "UPL"))))))</f>
        <v>PSOE</v>
      </c>
      <c r="L3" s="4" t="str">
        <f t="shared" ref="L3:L66" si="3">IF(LARGE(O3:U3,2) = O3,"PSOE", IF(LARGE(O3:U3,2) = P3, "PP", IF(LARGE(O3:U3,2) = Q3, "VOX", IF(LARGE(O3:U3,2) = R3, "Podemos", IF(LARGE(O3:U3,2) = S3, "Ciudadanos",  IF(LARGE(O3:U3,2) = T3, "Por Ávila", "UPL"))))))</f>
        <v>PP</v>
      </c>
      <c r="M3" s="5">
        <f t="shared" ref="M3:M66" si="4">IF(MAX(O3:U3) = O3,V3, IF(MAX(O3:U3) = P3, W3, IF(MAX(O3:U3) = Q3, X3, IF(MAX(O3:U3) = R3, Y3, IF(MAX(O3:U3) = S3, Z3,  IF(MAX(O3:U3) = T3, AA3, AB3))))))</f>
        <v>34.840000000000003</v>
      </c>
      <c r="N3" s="5">
        <f t="shared" ref="N3:N66" si="5">IF(LARGE(O3:U3,2) = O3,V3, IF(LARGE(O3:U3,2) = P3, W3, IF(LARGE(O3:U3,2) = Q3, X3, IF(LARGE(O3:U3,2) = R3, Y3, IF(LARGE(O3:U3,2) = S3, Z3,  IF(LARGE(O3:U3,2) = T3, AA3, AB3))))))</f>
        <v>26.19</v>
      </c>
      <c r="O3" s="4">
        <v>463</v>
      </c>
      <c r="P3" s="4">
        <v>348</v>
      </c>
      <c r="Q3" s="4">
        <v>242</v>
      </c>
      <c r="R3" s="4">
        <v>143</v>
      </c>
      <c r="S3" s="4">
        <v>81</v>
      </c>
      <c r="T3" s="4">
        <v>7</v>
      </c>
      <c r="U3" s="4">
        <v>0</v>
      </c>
      <c r="V3" s="5">
        <f>ROUND((O3/$H3)*100, 2)</f>
        <v>34.840000000000003</v>
      </c>
      <c r="W3" s="5">
        <f t="shared" ref="W3:W66" si="6">ROUND((P3/$H3)*100, 2)</f>
        <v>26.19</v>
      </c>
      <c r="X3" s="5">
        <f t="shared" ref="X3:X66" si="7">ROUND((Q3/$H3)*100, 2)</f>
        <v>18.21</v>
      </c>
      <c r="Y3" s="5">
        <f t="shared" ref="Y3:Y66" si="8">ROUND((R3/$H3)*100, 2)</f>
        <v>10.76</v>
      </c>
      <c r="Z3" s="5">
        <f t="shared" ref="Z3:Z66" si="9">ROUND((S3/$H3)*100, 2)</f>
        <v>6.09</v>
      </c>
      <c r="AA3" s="5">
        <f t="shared" ref="AA3:AA66" si="10">ROUND((T3/$H3)*100, 2)</f>
        <v>0.53</v>
      </c>
      <c r="AB3" s="5">
        <f t="shared" ref="AB3:AB66" si="11">ROUND((U3/$H3)*100, 2)</f>
        <v>0</v>
      </c>
    </row>
    <row r="4" spans="1:28" x14ac:dyDescent="0.3">
      <c r="A4" t="s">
        <v>10</v>
      </c>
      <c r="B4" s="3" t="s">
        <v>2279</v>
      </c>
      <c r="C4" t="s">
        <v>13</v>
      </c>
      <c r="D4" s="4">
        <v>190</v>
      </c>
      <c r="E4" s="4">
        <v>165</v>
      </c>
      <c r="F4" s="4">
        <v>127</v>
      </c>
      <c r="G4" s="5">
        <f t="shared" ref="G4:G66" si="12">ROUND((F4/E4)*100, 2)</f>
        <v>76.97</v>
      </c>
      <c r="H4" s="4">
        <v>119</v>
      </c>
      <c r="I4" s="4">
        <v>0</v>
      </c>
      <c r="J4" s="4">
        <v>8</v>
      </c>
      <c r="K4" s="4" t="str">
        <f t="shared" si="2"/>
        <v>PP</v>
      </c>
      <c r="L4" s="4" t="str">
        <f t="shared" si="3"/>
        <v>VOX</v>
      </c>
      <c r="M4" s="5">
        <f t="shared" si="4"/>
        <v>37.82</v>
      </c>
      <c r="N4" s="5">
        <f t="shared" si="5"/>
        <v>23.53</v>
      </c>
      <c r="O4" s="4">
        <v>27</v>
      </c>
      <c r="P4" s="4">
        <v>45</v>
      </c>
      <c r="Q4" s="4">
        <v>28</v>
      </c>
      <c r="R4" s="4">
        <v>4</v>
      </c>
      <c r="S4" s="4">
        <v>13</v>
      </c>
      <c r="T4" s="4">
        <v>1</v>
      </c>
      <c r="U4" s="4">
        <v>0</v>
      </c>
      <c r="V4" s="5">
        <f t="shared" ref="V4:V66" si="13">ROUND((O4/$H4)*100, 2)</f>
        <v>22.69</v>
      </c>
      <c r="W4" s="5">
        <f t="shared" si="6"/>
        <v>37.82</v>
      </c>
      <c r="X4" s="5">
        <f t="shared" si="7"/>
        <v>23.53</v>
      </c>
      <c r="Y4" s="5">
        <f t="shared" si="8"/>
        <v>3.36</v>
      </c>
      <c r="Z4" s="5">
        <f t="shared" si="9"/>
        <v>10.92</v>
      </c>
      <c r="AA4" s="5">
        <f t="shared" si="10"/>
        <v>0.84</v>
      </c>
      <c r="AB4" s="5">
        <f t="shared" si="11"/>
        <v>0</v>
      </c>
    </row>
    <row r="5" spans="1:28" x14ac:dyDescent="0.3">
      <c r="A5" t="s">
        <v>10</v>
      </c>
      <c r="B5" s="3" t="s">
        <v>2280</v>
      </c>
      <c r="C5" t="s">
        <v>14</v>
      </c>
      <c r="D5" s="4">
        <v>119</v>
      </c>
      <c r="E5" s="4">
        <v>109</v>
      </c>
      <c r="F5" s="4">
        <v>73</v>
      </c>
      <c r="G5" s="5">
        <f t="shared" si="12"/>
        <v>66.97</v>
      </c>
      <c r="H5" s="4">
        <v>72</v>
      </c>
      <c r="I5" s="4">
        <v>0</v>
      </c>
      <c r="J5" s="4">
        <v>1</v>
      </c>
      <c r="K5" s="4" t="str">
        <f t="shared" si="2"/>
        <v>PP</v>
      </c>
      <c r="L5" s="4" t="str">
        <f t="shared" si="3"/>
        <v>PSOE</v>
      </c>
      <c r="M5" s="5">
        <f t="shared" si="4"/>
        <v>70.83</v>
      </c>
      <c r="N5" s="5">
        <f t="shared" si="5"/>
        <v>13.89</v>
      </c>
      <c r="O5" s="4">
        <v>10</v>
      </c>
      <c r="P5" s="4">
        <v>51</v>
      </c>
      <c r="Q5" s="4">
        <v>9</v>
      </c>
      <c r="R5" s="4">
        <v>0</v>
      </c>
      <c r="S5" s="4">
        <v>1</v>
      </c>
      <c r="T5" s="4">
        <v>0</v>
      </c>
      <c r="U5" s="4">
        <v>0</v>
      </c>
      <c r="V5" s="5">
        <f t="shared" si="13"/>
        <v>13.89</v>
      </c>
      <c r="W5" s="5">
        <f t="shared" si="6"/>
        <v>70.83</v>
      </c>
      <c r="X5" s="5">
        <f t="shared" si="7"/>
        <v>12.5</v>
      </c>
      <c r="Y5" s="5">
        <f t="shared" si="8"/>
        <v>0</v>
      </c>
      <c r="Z5" s="5">
        <f t="shared" si="9"/>
        <v>1.39</v>
      </c>
      <c r="AA5" s="5">
        <f t="shared" si="10"/>
        <v>0</v>
      </c>
      <c r="AB5" s="5">
        <f t="shared" si="11"/>
        <v>0</v>
      </c>
    </row>
    <row r="6" spans="1:28" x14ac:dyDescent="0.3">
      <c r="A6" t="s">
        <v>10</v>
      </c>
      <c r="B6" s="3" t="s">
        <v>2281</v>
      </c>
      <c r="C6" t="s">
        <v>15</v>
      </c>
      <c r="D6" s="4">
        <v>233</v>
      </c>
      <c r="E6" s="4">
        <v>202</v>
      </c>
      <c r="F6" s="4">
        <v>158</v>
      </c>
      <c r="G6" s="5">
        <f t="shared" si="12"/>
        <v>78.22</v>
      </c>
      <c r="H6" s="4">
        <v>155</v>
      </c>
      <c r="I6" s="4">
        <v>0</v>
      </c>
      <c r="J6" s="4">
        <v>3</v>
      </c>
      <c r="K6" s="4" t="str">
        <f t="shared" si="2"/>
        <v>PP</v>
      </c>
      <c r="L6" s="4" t="str">
        <f t="shared" si="3"/>
        <v>PSOE</v>
      </c>
      <c r="M6" s="5">
        <f t="shared" si="4"/>
        <v>43.23</v>
      </c>
      <c r="N6" s="5">
        <f t="shared" si="5"/>
        <v>30.32</v>
      </c>
      <c r="O6" s="4">
        <v>47</v>
      </c>
      <c r="P6" s="4">
        <v>67</v>
      </c>
      <c r="Q6" s="4">
        <v>29</v>
      </c>
      <c r="R6" s="4">
        <v>4</v>
      </c>
      <c r="S6" s="4">
        <v>8</v>
      </c>
      <c r="T6" s="4">
        <v>0</v>
      </c>
      <c r="U6" s="4">
        <v>0</v>
      </c>
      <c r="V6" s="5">
        <f t="shared" si="13"/>
        <v>30.32</v>
      </c>
      <c r="W6" s="5">
        <f t="shared" si="6"/>
        <v>43.23</v>
      </c>
      <c r="X6" s="5">
        <f t="shared" si="7"/>
        <v>18.71</v>
      </c>
      <c r="Y6" s="5">
        <f t="shared" si="8"/>
        <v>2.58</v>
      </c>
      <c r="Z6" s="5">
        <f t="shared" si="9"/>
        <v>5.16</v>
      </c>
      <c r="AA6" s="5">
        <f t="shared" si="10"/>
        <v>0</v>
      </c>
      <c r="AB6" s="5">
        <f t="shared" si="11"/>
        <v>0</v>
      </c>
    </row>
    <row r="7" spans="1:28" x14ac:dyDescent="0.3">
      <c r="A7" t="s">
        <v>10</v>
      </c>
      <c r="B7" s="3" t="s">
        <v>2282</v>
      </c>
      <c r="C7" t="s">
        <v>16</v>
      </c>
      <c r="D7" s="4">
        <v>168</v>
      </c>
      <c r="E7" s="4">
        <v>142</v>
      </c>
      <c r="F7" s="4">
        <v>102</v>
      </c>
      <c r="G7" s="5">
        <f t="shared" si="12"/>
        <v>71.83</v>
      </c>
      <c r="H7" s="4">
        <v>100</v>
      </c>
      <c r="I7" s="4">
        <v>2</v>
      </c>
      <c r="J7" s="4">
        <v>2</v>
      </c>
      <c r="K7" s="4" t="str">
        <f t="shared" si="2"/>
        <v>PP</v>
      </c>
      <c r="L7" s="4" t="str">
        <f t="shared" si="3"/>
        <v>VOX</v>
      </c>
      <c r="M7" s="5">
        <f t="shared" si="4"/>
        <v>41</v>
      </c>
      <c r="N7" s="5">
        <f t="shared" si="5"/>
        <v>27</v>
      </c>
      <c r="O7" s="4">
        <v>17</v>
      </c>
      <c r="P7" s="4">
        <v>41</v>
      </c>
      <c r="Q7" s="4">
        <v>27</v>
      </c>
      <c r="R7" s="4">
        <v>3</v>
      </c>
      <c r="S7" s="4">
        <v>8</v>
      </c>
      <c r="T7" s="4">
        <v>2</v>
      </c>
      <c r="U7" s="4">
        <v>0</v>
      </c>
      <c r="V7" s="5">
        <f t="shared" si="13"/>
        <v>17</v>
      </c>
      <c r="W7" s="5">
        <f t="shared" si="6"/>
        <v>41</v>
      </c>
      <c r="X7" s="5">
        <f t="shared" si="7"/>
        <v>27</v>
      </c>
      <c r="Y7" s="5">
        <f t="shared" si="8"/>
        <v>3</v>
      </c>
      <c r="Z7" s="5">
        <f t="shared" si="9"/>
        <v>8</v>
      </c>
      <c r="AA7" s="5">
        <f t="shared" si="10"/>
        <v>2</v>
      </c>
      <c r="AB7" s="5">
        <f t="shared" si="11"/>
        <v>0</v>
      </c>
    </row>
    <row r="8" spans="1:28" x14ac:dyDescent="0.3">
      <c r="A8" t="s">
        <v>10</v>
      </c>
      <c r="B8" s="3" t="s">
        <v>2283</v>
      </c>
      <c r="C8" t="s">
        <v>17</v>
      </c>
      <c r="D8" s="4">
        <v>135</v>
      </c>
      <c r="E8" s="4">
        <v>117</v>
      </c>
      <c r="F8" s="4">
        <v>88</v>
      </c>
      <c r="G8" s="5">
        <f t="shared" si="12"/>
        <v>75.209999999999994</v>
      </c>
      <c r="H8" s="4">
        <v>88</v>
      </c>
      <c r="I8" s="4">
        <v>1</v>
      </c>
      <c r="J8" s="4">
        <v>0</v>
      </c>
      <c r="K8" s="4" t="str">
        <f t="shared" si="2"/>
        <v>PP</v>
      </c>
      <c r="L8" s="4" t="str">
        <f t="shared" si="3"/>
        <v>PSOE</v>
      </c>
      <c r="M8" s="5">
        <f t="shared" si="4"/>
        <v>38.64</v>
      </c>
      <c r="N8" s="5">
        <f t="shared" si="5"/>
        <v>19.32</v>
      </c>
      <c r="O8" s="4">
        <v>17</v>
      </c>
      <c r="P8" s="4">
        <v>34</v>
      </c>
      <c r="Q8" s="4">
        <v>16</v>
      </c>
      <c r="R8" s="4">
        <v>1</v>
      </c>
      <c r="S8" s="4">
        <v>6</v>
      </c>
      <c r="T8" s="4">
        <v>13</v>
      </c>
      <c r="U8" s="4">
        <v>0</v>
      </c>
      <c r="V8" s="5">
        <f t="shared" si="13"/>
        <v>19.32</v>
      </c>
      <c r="W8" s="5">
        <f t="shared" si="6"/>
        <v>38.64</v>
      </c>
      <c r="X8" s="5">
        <f t="shared" si="7"/>
        <v>18.18</v>
      </c>
      <c r="Y8" s="5">
        <f t="shared" si="8"/>
        <v>1.1399999999999999</v>
      </c>
      <c r="Z8" s="5">
        <f t="shared" si="9"/>
        <v>6.82</v>
      </c>
      <c r="AA8" s="5">
        <f t="shared" si="10"/>
        <v>14.77</v>
      </c>
      <c r="AB8" s="5">
        <f t="shared" si="11"/>
        <v>0</v>
      </c>
    </row>
    <row r="9" spans="1:28" x14ac:dyDescent="0.3">
      <c r="A9" t="s">
        <v>10</v>
      </c>
      <c r="B9" s="3" t="s">
        <v>2284</v>
      </c>
      <c r="C9" t="s">
        <v>18</v>
      </c>
      <c r="D9" s="4">
        <v>972</v>
      </c>
      <c r="E9" s="4">
        <v>834</v>
      </c>
      <c r="F9" s="4">
        <v>658</v>
      </c>
      <c r="G9" s="5">
        <f t="shared" si="12"/>
        <v>78.900000000000006</v>
      </c>
      <c r="H9" s="4">
        <v>653</v>
      </c>
      <c r="I9" s="4">
        <v>2</v>
      </c>
      <c r="J9" s="4">
        <v>5</v>
      </c>
      <c r="K9" s="4" t="str">
        <f t="shared" si="2"/>
        <v>PSOE</v>
      </c>
      <c r="L9" s="4" t="str">
        <f t="shared" si="3"/>
        <v>PP</v>
      </c>
      <c r="M9" s="5">
        <f t="shared" si="4"/>
        <v>35.53</v>
      </c>
      <c r="N9" s="5">
        <f t="shared" si="5"/>
        <v>33.380000000000003</v>
      </c>
      <c r="O9" s="4">
        <v>232</v>
      </c>
      <c r="P9" s="4">
        <v>218</v>
      </c>
      <c r="Q9" s="4">
        <v>46</v>
      </c>
      <c r="R9" s="4">
        <v>121</v>
      </c>
      <c r="S9" s="4">
        <v>29</v>
      </c>
      <c r="T9" s="4">
        <v>2</v>
      </c>
      <c r="U9" s="4">
        <v>0</v>
      </c>
      <c r="V9" s="5">
        <f t="shared" si="13"/>
        <v>35.53</v>
      </c>
      <c r="W9" s="5">
        <f t="shared" si="6"/>
        <v>33.380000000000003</v>
      </c>
      <c r="X9" s="5">
        <f t="shared" si="7"/>
        <v>7.04</v>
      </c>
      <c r="Y9" s="5">
        <f t="shared" si="8"/>
        <v>18.53</v>
      </c>
      <c r="Z9" s="5">
        <f t="shared" si="9"/>
        <v>4.4400000000000004</v>
      </c>
      <c r="AA9" s="5">
        <f t="shared" si="10"/>
        <v>0.31</v>
      </c>
      <c r="AB9" s="5">
        <f t="shared" si="11"/>
        <v>0</v>
      </c>
    </row>
    <row r="10" spans="1:28" x14ac:dyDescent="0.3">
      <c r="A10" t="s">
        <v>10</v>
      </c>
      <c r="B10" s="3" t="s">
        <v>2285</v>
      </c>
      <c r="C10" t="s">
        <v>19</v>
      </c>
      <c r="D10" s="4">
        <v>6454</v>
      </c>
      <c r="E10" s="4">
        <v>5263</v>
      </c>
      <c r="F10" s="4">
        <v>3699</v>
      </c>
      <c r="G10" s="5">
        <f t="shared" si="12"/>
        <v>70.28</v>
      </c>
      <c r="H10" s="4">
        <v>3648</v>
      </c>
      <c r="I10" s="4">
        <v>35</v>
      </c>
      <c r="J10" s="4">
        <v>51</v>
      </c>
      <c r="K10" s="4" t="str">
        <f t="shared" si="2"/>
        <v>PSOE</v>
      </c>
      <c r="L10" s="4" t="str">
        <f t="shared" si="3"/>
        <v>PP</v>
      </c>
      <c r="M10" s="5">
        <f t="shared" si="4"/>
        <v>32.729999999999997</v>
      </c>
      <c r="N10" s="5">
        <f t="shared" si="5"/>
        <v>32.479999999999997</v>
      </c>
      <c r="O10" s="4">
        <v>1194</v>
      </c>
      <c r="P10" s="4">
        <v>1185</v>
      </c>
      <c r="Q10" s="4">
        <v>539</v>
      </c>
      <c r="R10" s="4">
        <v>413</v>
      </c>
      <c r="S10" s="4">
        <v>203</v>
      </c>
      <c r="T10" s="4">
        <v>41</v>
      </c>
      <c r="U10" s="4">
        <v>0</v>
      </c>
      <c r="V10" s="5">
        <f t="shared" si="13"/>
        <v>32.729999999999997</v>
      </c>
      <c r="W10" s="5">
        <f t="shared" si="6"/>
        <v>32.479999999999997</v>
      </c>
      <c r="X10" s="5">
        <f t="shared" si="7"/>
        <v>14.78</v>
      </c>
      <c r="Y10" s="5">
        <f t="shared" si="8"/>
        <v>11.32</v>
      </c>
      <c r="Z10" s="5">
        <f t="shared" si="9"/>
        <v>5.56</v>
      </c>
      <c r="AA10" s="5">
        <f t="shared" si="10"/>
        <v>1.1200000000000001</v>
      </c>
      <c r="AB10" s="5">
        <f t="shared" si="11"/>
        <v>0</v>
      </c>
    </row>
    <row r="11" spans="1:28" x14ac:dyDescent="0.3">
      <c r="A11" t="s">
        <v>10</v>
      </c>
      <c r="B11" s="3" t="s">
        <v>2286</v>
      </c>
      <c r="C11" t="s">
        <v>20</v>
      </c>
      <c r="D11" s="4">
        <v>75</v>
      </c>
      <c r="E11" s="4">
        <v>68</v>
      </c>
      <c r="F11" s="4">
        <v>45</v>
      </c>
      <c r="G11" s="5">
        <f t="shared" si="12"/>
        <v>66.180000000000007</v>
      </c>
      <c r="H11" s="4">
        <v>44</v>
      </c>
      <c r="I11" s="4">
        <v>1</v>
      </c>
      <c r="J11" s="4">
        <v>1</v>
      </c>
      <c r="K11" s="4" t="str">
        <f t="shared" si="2"/>
        <v>PSOE</v>
      </c>
      <c r="L11" s="4" t="str">
        <f t="shared" si="3"/>
        <v>PP</v>
      </c>
      <c r="M11" s="5">
        <f t="shared" si="4"/>
        <v>38.64</v>
      </c>
      <c r="N11" s="5">
        <f t="shared" si="5"/>
        <v>34.090000000000003</v>
      </c>
      <c r="O11" s="4">
        <v>17</v>
      </c>
      <c r="P11" s="4">
        <v>15</v>
      </c>
      <c r="Q11" s="4">
        <v>6</v>
      </c>
      <c r="R11" s="4">
        <v>0</v>
      </c>
      <c r="S11" s="4">
        <v>4</v>
      </c>
      <c r="T11" s="4">
        <v>0</v>
      </c>
      <c r="U11" s="4">
        <v>0</v>
      </c>
      <c r="V11" s="5">
        <f t="shared" si="13"/>
        <v>38.64</v>
      </c>
      <c r="W11" s="5">
        <f t="shared" si="6"/>
        <v>34.090000000000003</v>
      </c>
      <c r="X11" s="5">
        <f t="shared" si="7"/>
        <v>13.64</v>
      </c>
      <c r="Y11" s="5">
        <f t="shared" si="8"/>
        <v>0</v>
      </c>
      <c r="Z11" s="5">
        <f t="shared" si="9"/>
        <v>9.09</v>
      </c>
      <c r="AA11" s="5">
        <f t="shared" si="10"/>
        <v>0</v>
      </c>
      <c r="AB11" s="5">
        <f t="shared" si="11"/>
        <v>0</v>
      </c>
    </row>
    <row r="12" spans="1:28" x14ac:dyDescent="0.3">
      <c r="A12" t="s">
        <v>10</v>
      </c>
      <c r="B12" s="3" t="s">
        <v>2287</v>
      </c>
      <c r="C12" t="s">
        <v>21</v>
      </c>
      <c r="D12" s="4">
        <v>8069</v>
      </c>
      <c r="E12" s="4">
        <v>6355</v>
      </c>
      <c r="F12" s="4">
        <v>4677</v>
      </c>
      <c r="G12" s="5">
        <f t="shared" si="12"/>
        <v>73.599999999999994</v>
      </c>
      <c r="H12" s="4">
        <v>4584</v>
      </c>
      <c r="I12" s="4">
        <v>28</v>
      </c>
      <c r="J12" s="4">
        <v>93</v>
      </c>
      <c r="K12" s="4" t="str">
        <f t="shared" si="2"/>
        <v>PP</v>
      </c>
      <c r="L12" s="4" t="str">
        <f t="shared" si="3"/>
        <v>PSOE</v>
      </c>
      <c r="M12" s="5">
        <f t="shared" si="4"/>
        <v>37.020000000000003</v>
      </c>
      <c r="N12" s="5">
        <f t="shared" si="5"/>
        <v>24.72</v>
      </c>
      <c r="O12" s="4">
        <v>1133</v>
      </c>
      <c r="P12" s="4">
        <v>1697</v>
      </c>
      <c r="Q12" s="4">
        <v>1053</v>
      </c>
      <c r="R12" s="4">
        <v>290</v>
      </c>
      <c r="S12" s="4">
        <v>291</v>
      </c>
      <c r="T12" s="4">
        <v>56</v>
      </c>
      <c r="U12" s="4">
        <v>0</v>
      </c>
      <c r="V12" s="5">
        <f t="shared" si="13"/>
        <v>24.72</v>
      </c>
      <c r="W12" s="5">
        <f t="shared" si="6"/>
        <v>37.020000000000003</v>
      </c>
      <c r="X12" s="5">
        <f t="shared" si="7"/>
        <v>22.97</v>
      </c>
      <c r="Y12" s="5">
        <f t="shared" si="8"/>
        <v>6.33</v>
      </c>
      <c r="Z12" s="5">
        <f t="shared" si="9"/>
        <v>6.35</v>
      </c>
      <c r="AA12" s="5">
        <f t="shared" si="10"/>
        <v>1.22</v>
      </c>
      <c r="AB12" s="5">
        <f t="shared" si="11"/>
        <v>0</v>
      </c>
    </row>
    <row r="13" spans="1:28" x14ac:dyDescent="0.3">
      <c r="A13" t="s">
        <v>10</v>
      </c>
      <c r="B13" s="3" t="s">
        <v>2288</v>
      </c>
      <c r="C13" t="s">
        <v>22</v>
      </c>
      <c r="D13" s="4">
        <v>86</v>
      </c>
      <c r="E13" s="4">
        <v>84</v>
      </c>
      <c r="F13" s="4">
        <v>70</v>
      </c>
      <c r="G13" s="5">
        <f t="shared" si="12"/>
        <v>83.33</v>
      </c>
      <c r="H13" s="4">
        <v>67</v>
      </c>
      <c r="I13" s="4">
        <v>2</v>
      </c>
      <c r="J13" s="4">
        <v>3</v>
      </c>
      <c r="K13" s="4" t="str">
        <f t="shared" si="2"/>
        <v>PP</v>
      </c>
      <c r="L13" s="4" t="str">
        <f t="shared" si="3"/>
        <v>PSOE</v>
      </c>
      <c r="M13" s="5">
        <f t="shared" si="4"/>
        <v>46.27</v>
      </c>
      <c r="N13" s="5">
        <f t="shared" si="5"/>
        <v>20.9</v>
      </c>
      <c r="O13" s="4">
        <v>14</v>
      </c>
      <c r="P13" s="4">
        <v>31</v>
      </c>
      <c r="Q13" s="4">
        <v>9</v>
      </c>
      <c r="R13" s="4">
        <v>6</v>
      </c>
      <c r="S13" s="4">
        <v>0</v>
      </c>
      <c r="T13" s="4">
        <v>4</v>
      </c>
      <c r="U13" s="4">
        <v>0</v>
      </c>
      <c r="V13" s="5">
        <f t="shared" si="13"/>
        <v>20.9</v>
      </c>
      <c r="W13" s="5">
        <f t="shared" si="6"/>
        <v>46.27</v>
      </c>
      <c r="X13" s="5">
        <f t="shared" si="7"/>
        <v>13.43</v>
      </c>
      <c r="Y13" s="5">
        <f t="shared" si="8"/>
        <v>8.9600000000000009</v>
      </c>
      <c r="Z13" s="5">
        <f t="shared" si="9"/>
        <v>0</v>
      </c>
      <c r="AA13" s="5">
        <f t="shared" si="10"/>
        <v>5.97</v>
      </c>
      <c r="AB13" s="5">
        <f t="shared" si="11"/>
        <v>0</v>
      </c>
    </row>
    <row r="14" spans="1:28" x14ac:dyDescent="0.3">
      <c r="A14" t="s">
        <v>10</v>
      </c>
      <c r="B14" s="3" t="s">
        <v>2289</v>
      </c>
      <c r="C14" t="s">
        <v>23</v>
      </c>
      <c r="D14" s="4">
        <v>26</v>
      </c>
      <c r="E14" s="4">
        <v>23</v>
      </c>
      <c r="F14" s="4">
        <v>17</v>
      </c>
      <c r="G14" s="5">
        <f t="shared" si="12"/>
        <v>73.91</v>
      </c>
      <c r="H14" s="4">
        <v>17</v>
      </c>
      <c r="I14" s="4">
        <v>2</v>
      </c>
      <c r="J14" s="4">
        <v>0</v>
      </c>
      <c r="K14" s="4" t="str">
        <f t="shared" si="2"/>
        <v>PP</v>
      </c>
      <c r="L14" s="4" t="str">
        <f t="shared" si="3"/>
        <v>Podemos</v>
      </c>
      <c r="M14" s="5">
        <f t="shared" si="4"/>
        <v>41.18</v>
      </c>
      <c r="N14" s="5">
        <f t="shared" si="5"/>
        <v>17.649999999999999</v>
      </c>
      <c r="O14" s="4">
        <v>2</v>
      </c>
      <c r="P14" s="4">
        <v>7</v>
      </c>
      <c r="Q14" s="4">
        <v>1</v>
      </c>
      <c r="R14" s="4">
        <v>3</v>
      </c>
      <c r="S14" s="4">
        <v>2</v>
      </c>
      <c r="T14" s="4">
        <v>0</v>
      </c>
      <c r="U14" s="4">
        <v>0</v>
      </c>
      <c r="V14" s="5">
        <f t="shared" si="13"/>
        <v>11.76</v>
      </c>
      <c r="W14" s="5">
        <f t="shared" si="6"/>
        <v>41.18</v>
      </c>
      <c r="X14" s="5">
        <f t="shared" si="7"/>
        <v>5.88</v>
      </c>
      <c r="Y14" s="5">
        <f t="shared" si="8"/>
        <v>17.649999999999999</v>
      </c>
      <c r="Z14" s="5">
        <f t="shared" si="9"/>
        <v>11.76</v>
      </c>
      <c r="AA14" s="5">
        <f t="shared" si="10"/>
        <v>0</v>
      </c>
      <c r="AB14" s="5">
        <f t="shared" si="11"/>
        <v>0</v>
      </c>
    </row>
    <row r="15" spans="1:28" x14ac:dyDescent="0.3">
      <c r="A15" t="s">
        <v>10</v>
      </c>
      <c r="B15" s="3" t="s">
        <v>2290</v>
      </c>
      <c r="C15" t="s">
        <v>24</v>
      </c>
      <c r="D15" s="4">
        <v>57657</v>
      </c>
      <c r="E15" s="4">
        <v>44865</v>
      </c>
      <c r="F15" s="4">
        <v>32917</v>
      </c>
      <c r="G15" s="5">
        <f t="shared" si="12"/>
        <v>73.37</v>
      </c>
      <c r="H15" s="4">
        <v>32586</v>
      </c>
      <c r="I15" s="4">
        <v>282</v>
      </c>
      <c r="J15" s="4">
        <v>331</v>
      </c>
      <c r="K15" s="4" t="str">
        <f t="shared" si="2"/>
        <v>PP</v>
      </c>
      <c r="L15" s="4" t="str">
        <f t="shared" si="3"/>
        <v>PSOE</v>
      </c>
      <c r="M15" s="5">
        <f t="shared" si="4"/>
        <v>28.42</v>
      </c>
      <c r="N15" s="5">
        <f t="shared" si="5"/>
        <v>24.11</v>
      </c>
      <c r="O15" s="4">
        <v>7856</v>
      </c>
      <c r="P15" s="4">
        <v>9260</v>
      </c>
      <c r="Q15" s="4">
        <v>6309</v>
      </c>
      <c r="R15" s="4">
        <v>2155</v>
      </c>
      <c r="S15" s="4">
        <v>2515</v>
      </c>
      <c r="T15" s="4">
        <v>3865</v>
      </c>
      <c r="U15" s="4">
        <v>0</v>
      </c>
      <c r="V15" s="5">
        <f t="shared" si="13"/>
        <v>24.11</v>
      </c>
      <c r="W15" s="5">
        <f t="shared" si="6"/>
        <v>28.42</v>
      </c>
      <c r="X15" s="5">
        <f t="shared" si="7"/>
        <v>19.36</v>
      </c>
      <c r="Y15" s="5">
        <f t="shared" si="8"/>
        <v>6.61</v>
      </c>
      <c r="Z15" s="5">
        <f t="shared" si="9"/>
        <v>7.72</v>
      </c>
      <c r="AA15" s="5">
        <f t="shared" si="10"/>
        <v>11.86</v>
      </c>
      <c r="AB15" s="5">
        <f t="shared" si="11"/>
        <v>0</v>
      </c>
    </row>
    <row r="16" spans="1:28" x14ac:dyDescent="0.3">
      <c r="A16" t="s">
        <v>10</v>
      </c>
      <c r="B16" s="3" t="s">
        <v>2291</v>
      </c>
      <c r="C16" t="s">
        <v>25</v>
      </c>
      <c r="D16" s="4">
        <v>2368</v>
      </c>
      <c r="E16" s="4">
        <v>1861</v>
      </c>
      <c r="F16" s="4">
        <v>1323</v>
      </c>
      <c r="G16" s="5">
        <f t="shared" si="12"/>
        <v>71.09</v>
      </c>
      <c r="H16" s="4">
        <v>1304</v>
      </c>
      <c r="I16" s="4">
        <v>22</v>
      </c>
      <c r="J16" s="4">
        <v>19</v>
      </c>
      <c r="K16" s="4" t="str">
        <f t="shared" si="2"/>
        <v>PP</v>
      </c>
      <c r="L16" s="4" t="str">
        <f t="shared" si="3"/>
        <v>PSOE</v>
      </c>
      <c r="M16" s="5">
        <f t="shared" si="4"/>
        <v>38.19</v>
      </c>
      <c r="N16" s="5">
        <f t="shared" si="5"/>
        <v>28.14</v>
      </c>
      <c r="O16" s="4">
        <v>367</v>
      </c>
      <c r="P16" s="4">
        <v>498</v>
      </c>
      <c r="Q16" s="4">
        <v>177</v>
      </c>
      <c r="R16" s="4">
        <v>132</v>
      </c>
      <c r="S16" s="4">
        <v>82</v>
      </c>
      <c r="T16" s="4">
        <v>19</v>
      </c>
      <c r="U16" s="4">
        <v>0</v>
      </c>
      <c r="V16" s="5">
        <f t="shared" si="13"/>
        <v>28.14</v>
      </c>
      <c r="W16" s="5">
        <f t="shared" si="6"/>
        <v>38.19</v>
      </c>
      <c r="X16" s="5">
        <f t="shared" si="7"/>
        <v>13.57</v>
      </c>
      <c r="Y16" s="5">
        <f t="shared" si="8"/>
        <v>10.119999999999999</v>
      </c>
      <c r="Z16" s="5">
        <f t="shared" si="9"/>
        <v>6.29</v>
      </c>
      <c r="AA16" s="5">
        <f t="shared" si="10"/>
        <v>1.46</v>
      </c>
      <c r="AB16" s="5">
        <f t="shared" si="11"/>
        <v>0</v>
      </c>
    </row>
    <row r="17" spans="1:28" x14ac:dyDescent="0.3">
      <c r="A17" t="s">
        <v>10</v>
      </c>
      <c r="B17" s="3" t="s">
        <v>2292</v>
      </c>
      <c r="C17" t="s">
        <v>26</v>
      </c>
      <c r="D17" s="4">
        <v>1889</v>
      </c>
      <c r="E17" s="4">
        <v>1580</v>
      </c>
      <c r="F17" s="4">
        <v>1202</v>
      </c>
      <c r="G17" s="5">
        <f t="shared" si="12"/>
        <v>76.08</v>
      </c>
      <c r="H17" s="4">
        <v>1193</v>
      </c>
      <c r="I17" s="4">
        <v>6</v>
      </c>
      <c r="J17" s="4">
        <v>9</v>
      </c>
      <c r="K17" s="4" t="str">
        <f t="shared" si="2"/>
        <v>PP</v>
      </c>
      <c r="L17" s="4" t="str">
        <f t="shared" si="3"/>
        <v>VOX</v>
      </c>
      <c r="M17" s="5">
        <f t="shared" si="4"/>
        <v>46.1</v>
      </c>
      <c r="N17" s="5">
        <f t="shared" si="5"/>
        <v>22.3</v>
      </c>
      <c r="O17" s="4">
        <v>196</v>
      </c>
      <c r="P17" s="4">
        <v>550</v>
      </c>
      <c r="Q17" s="4">
        <v>266</v>
      </c>
      <c r="R17" s="4">
        <v>39</v>
      </c>
      <c r="S17" s="4">
        <v>64</v>
      </c>
      <c r="T17" s="4">
        <v>62</v>
      </c>
      <c r="U17" s="4">
        <v>0</v>
      </c>
      <c r="V17" s="5">
        <f t="shared" si="13"/>
        <v>16.43</v>
      </c>
      <c r="W17" s="5">
        <f t="shared" si="6"/>
        <v>46.1</v>
      </c>
      <c r="X17" s="5">
        <f t="shared" si="7"/>
        <v>22.3</v>
      </c>
      <c r="Y17" s="5">
        <f t="shared" si="8"/>
        <v>3.27</v>
      </c>
      <c r="Z17" s="5">
        <f t="shared" si="9"/>
        <v>5.36</v>
      </c>
      <c r="AA17" s="5">
        <f t="shared" si="10"/>
        <v>5.2</v>
      </c>
      <c r="AB17" s="5">
        <f t="shared" si="11"/>
        <v>0</v>
      </c>
    </row>
    <row r="18" spans="1:28" x14ac:dyDescent="0.3">
      <c r="A18" t="s">
        <v>10</v>
      </c>
      <c r="B18" s="3" t="s">
        <v>2293</v>
      </c>
      <c r="C18" t="s">
        <v>27</v>
      </c>
      <c r="D18" s="4">
        <v>186</v>
      </c>
      <c r="E18" s="4">
        <v>174</v>
      </c>
      <c r="F18" s="4">
        <v>148</v>
      </c>
      <c r="G18" s="5">
        <f t="shared" si="12"/>
        <v>85.06</v>
      </c>
      <c r="H18" s="4">
        <v>145</v>
      </c>
      <c r="I18" s="4">
        <v>2</v>
      </c>
      <c r="J18" s="4">
        <v>3</v>
      </c>
      <c r="K18" s="4" t="str">
        <f t="shared" si="2"/>
        <v>PP</v>
      </c>
      <c r="L18" s="4" t="str">
        <f t="shared" si="3"/>
        <v>PSOE</v>
      </c>
      <c r="M18" s="5">
        <f t="shared" si="4"/>
        <v>41.38</v>
      </c>
      <c r="N18" s="5">
        <f t="shared" si="5"/>
        <v>24.83</v>
      </c>
      <c r="O18" s="4">
        <v>36</v>
      </c>
      <c r="P18" s="4">
        <v>60</v>
      </c>
      <c r="Q18" s="4">
        <v>25</v>
      </c>
      <c r="R18" s="4">
        <v>5</v>
      </c>
      <c r="S18" s="4">
        <v>2</v>
      </c>
      <c r="T18" s="4">
        <v>15</v>
      </c>
      <c r="U18" s="4">
        <v>0</v>
      </c>
      <c r="V18" s="5">
        <f t="shared" si="13"/>
        <v>24.83</v>
      </c>
      <c r="W18" s="5">
        <f t="shared" si="6"/>
        <v>41.38</v>
      </c>
      <c r="X18" s="5">
        <f t="shared" si="7"/>
        <v>17.239999999999998</v>
      </c>
      <c r="Y18" s="5">
        <f t="shared" si="8"/>
        <v>3.45</v>
      </c>
      <c r="Z18" s="5">
        <f t="shared" si="9"/>
        <v>1.38</v>
      </c>
      <c r="AA18" s="5">
        <f t="shared" si="10"/>
        <v>10.34</v>
      </c>
      <c r="AB18" s="5">
        <f t="shared" si="11"/>
        <v>0</v>
      </c>
    </row>
    <row r="19" spans="1:28" x14ac:dyDescent="0.3">
      <c r="A19" t="s">
        <v>10</v>
      </c>
      <c r="B19" s="3" t="s">
        <v>2294</v>
      </c>
      <c r="C19" t="s">
        <v>28</v>
      </c>
      <c r="D19" s="4">
        <v>206</v>
      </c>
      <c r="E19" s="4">
        <v>193</v>
      </c>
      <c r="F19" s="4">
        <v>127</v>
      </c>
      <c r="G19" s="5">
        <f t="shared" si="12"/>
        <v>65.8</v>
      </c>
      <c r="H19" s="4">
        <v>125</v>
      </c>
      <c r="I19" s="4">
        <v>2</v>
      </c>
      <c r="J19" s="4">
        <v>2</v>
      </c>
      <c r="K19" s="4" t="str">
        <f t="shared" si="2"/>
        <v>PP</v>
      </c>
      <c r="L19" s="4" t="str">
        <f t="shared" si="3"/>
        <v>PSOE</v>
      </c>
      <c r="M19" s="5">
        <f t="shared" si="4"/>
        <v>40.799999999999997</v>
      </c>
      <c r="N19" s="5">
        <f t="shared" si="5"/>
        <v>25.6</v>
      </c>
      <c r="O19" s="4">
        <v>32</v>
      </c>
      <c r="P19" s="4">
        <v>51</v>
      </c>
      <c r="Q19" s="4">
        <v>22</v>
      </c>
      <c r="R19" s="4">
        <v>9</v>
      </c>
      <c r="S19" s="4">
        <v>8</v>
      </c>
      <c r="T19" s="4">
        <v>1</v>
      </c>
      <c r="U19" s="4">
        <v>0</v>
      </c>
      <c r="V19" s="5">
        <f t="shared" si="13"/>
        <v>25.6</v>
      </c>
      <c r="W19" s="5">
        <f t="shared" si="6"/>
        <v>40.799999999999997</v>
      </c>
      <c r="X19" s="5">
        <f t="shared" si="7"/>
        <v>17.600000000000001</v>
      </c>
      <c r="Y19" s="5">
        <f t="shared" si="8"/>
        <v>7.2</v>
      </c>
      <c r="Z19" s="5">
        <f t="shared" si="9"/>
        <v>6.4</v>
      </c>
      <c r="AA19" s="5">
        <f t="shared" si="10"/>
        <v>0.8</v>
      </c>
      <c r="AB19" s="5">
        <f t="shared" si="11"/>
        <v>0</v>
      </c>
    </row>
    <row r="20" spans="1:28" x14ac:dyDescent="0.3">
      <c r="A20" t="s">
        <v>10</v>
      </c>
      <c r="B20" s="3" t="s">
        <v>2295</v>
      </c>
      <c r="C20" t="s">
        <v>29</v>
      </c>
      <c r="D20" s="4">
        <v>90</v>
      </c>
      <c r="E20" s="4">
        <v>78</v>
      </c>
      <c r="F20" s="4">
        <v>65</v>
      </c>
      <c r="G20" s="5">
        <f t="shared" si="12"/>
        <v>83.33</v>
      </c>
      <c r="H20" s="4">
        <v>65</v>
      </c>
      <c r="I20" s="4">
        <v>0</v>
      </c>
      <c r="J20" s="4">
        <v>0</v>
      </c>
      <c r="K20" s="4" t="str">
        <f t="shared" si="2"/>
        <v>PP</v>
      </c>
      <c r="L20" s="4" t="str">
        <f t="shared" si="3"/>
        <v>VOX</v>
      </c>
      <c r="M20" s="5">
        <f t="shared" si="4"/>
        <v>53.85</v>
      </c>
      <c r="N20" s="5">
        <f t="shared" si="5"/>
        <v>24.62</v>
      </c>
      <c r="O20" s="4">
        <v>10</v>
      </c>
      <c r="P20" s="4">
        <v>35</v>
      </c>
      <c r="Q20" s="4">
        <v>16</v>
      </c>
      <c r="R20" s="4">
        <v>0</v>
      </c>
      <c r="S20" s="4">
        <v>4</v>
      </c>
      <c r="T20" s="4">
        <v>0</v>
      </c>
      <c r="U20" s="4">
        <v>0</v>
      </c>
      <c r="V20" s="5">
        <f t="shared" si="13"/>
        <v>15.38</v>
      </c>
      <c r="W20" s="5">
        <f t="shared" si="6"/>
        <v>53.85</v>
      </c>
      <c r="X20" s="5">
        <f t="shared" si="7"/>
        <v>24.62</v>
      </c>
      <c r="Y20" s="5">
        <f t="shared" si="8"/>
        <v>0</v>
      </c>
      <c r="Z20" s="5">
        <f t="shared" si="9"/>
        <v>6.15</v>
      </c>
      <c r="AA20" s="5">
        <f t="shared" si="10"/>
        <v>0</v>
      </c>
      <c r="AB20" s="5">
        <f t="shared" si="11"/>
        <v>0</v>
      </c>
    </row>
    <row r="21" spans="1:28" x14ac:dyDescent="0.3">
      <c r="A21" t="s">
        <v>10</v>
      </c>
      <c r="B21" s="3" t="s">
        <v>2296</v>
      </c>
      <c r="C21" t="s">
        <v>30</v>
      </c>
      <c r="D21" s="4">
        <v>199</v>
      </c>
      <c r="E21" s="4">
        <v>183</v>
      </c>
      <c r="F21" s="4">
        <v>149</v>
      </c>
      <c r="G21" s="5">
        <f t="shared" si="12"/>
        <v>81.42</v>
      </c>
      <c r="H21" s="4">
        <v>147</v>
      </c>
      <c r="I21" s="4">
        <v>1</v>
      </c>
      <c r="J21" s="4">
        <v>2</v>
      </c>
      <c r="K21" s="4" t="str">
        <f t="shared" si="2"/>
        <v>PP</v>
      </c>
      <c r="L21" s="4" t="str">
        <f t="shared" si="3"/>
        <v>PSOE</v>
      </c>
      <c r="M21" s="5">
        <f t="shared" si="4"/>
        <v>42.18</v>
      </c>
      <c r="N21" s="5">
        <f t="shared" si="5"/>
        <v>23.13</v>
      </c>
      <c r="O21" s="4">
        <v>34</v>
      </c>
      <c r="P21" s="4">
        <v>62</v>
      </c>
      <c r="Q21" s="4">
        <v>18</v>
      </c>
      <c r="R21" s="4">
        <v>22</v>
      </c>
      <c r="S21" s="4">
        <v>9</v>
      </c>
      <c r="T21" s="4">
        <v>0</v>
      </c>
      <c r="U21" s="4">
        <v>0</v>
      </c>
      <c r="V21" s="5">
        <f t="shared" si="13"/>
        <v>23.13</v>
      </c>
      <c r="W21" s="5">
        <f t="shared" si="6"/>
        <v>42.18</v>
      </c>
      <c r="X21" s="5">
        <f t="shared" si="7"/>
        <v>12.24</v>
      </c>
      <c r="Y21" s="5">
        <f t="shared" si="8"/>
        <v>14.97</v>
      </c>
      <c r="Z21" s="5">
        <f t="shared" si="9"/>
        <v>6.12</v>
      </c>
      <c r="AA21" s="5">
        <f t="shared" si="10"/>
        <v>0</v>
      </c>
      <c r="AB21" s="5">
        <f t="shared" si="11"/>
        <v>0</v>
      </c>
    </row>
    <row r="22" spans="1:28" x14ac:dyDescent="0.3">
      <c r="A22" t="s">
        <v>10</v>
      </c>
      <c r="B22" s="3" t="s">
        <v>2297</v>
      </c>
      <c r="C22" t="s">
        <v>31</v>
      </c>
      <c r="D22" s="4">
        <v>323</v>
      </c>
      <c r="E22" s="4">
        <v>258</v>
      </c>
      <c r="F22" s="4">
        <v>209</v>
      </c>
      <c r="G22" s="5">
        <f t="shared" si="12"/>
        <v>81.010000000000005</v>
      </c>
      <c r="H22" s="4">
        <v>203</v>
      </c>
      <c r="I22" s="4">
        <v>5</v>
      </c>
      <c r="J22" s="4">
        <v>6</v>
      </c>
      <c r="K22" s="4" t="str">
        <f t="shared" si="2"/>
        <v>PP</v>
      </c>
      <c r="L22" s="4" t="str">
        <f t="shared" si="3"/>
        <v>PSOE</v>
      </c>
      <c r="M22" s="5">
        <f t="shared" si="4"/>
        <v>38.92</v>
      </c>
      <c r="N22" s="5">
        <f t="shared" si="5"/>
        <v>18.72</v>
      </c>
      <c r="O22" s="4">
        <v>38</v>
      </c>
      <c r="P22" s="4">
        <v>79</v>
      </c>
      <c r="Q22" s="4">
        <v>38</v>
      </c>
      <c r="R22" s="4">
        <v>18</v>
      </c>
      <c r="S22" s="4">
        <v>13</v>
      </c>
      <c r="T22" s="4">
        <v>11</v>
      </c>
      <c r="U22" s="4">
        <v>0</v>
      </c>
      <c r="V22" s="5">
        <f t="shared" si="13"/>
        <v>18.72</v>
      </c>
      <c r="W22" s="5">
        <f t="shared" si="6"/>
        <v>38.92</v>
      </c>
      <c r="X22" s="5">
        <f t="shared" si="7"/>
        <v>18.72</v>
      </c>
      <c r="Y22" s="5">
        <f t="shared" si="8"/>
        <v>8.8699999999999992</v>
      </c>
      <c r="Z22" s="5">
        <f t="shared" si="9"/>
        <v>6.4</v>
      </c>
      <c r="AA22" s="5">
        <f t="shared" si="10"/>
        <v>5.42</v>
      </c>
      <c r="AB22" s="5">
        <f t="shared" si="11"/>
        <v>0</v>
      </c>
    </row>
    <row r="23" spans="1:28" x14ac:dyDescent="0.3">
      <c r="A23" t="s">
        <v>10</v>
      </c>
      <c r="B23" s="3" t="s">
        <v>2298</v>
      </c>
      <c r="C23" t="s">
        <v>32</v>
      </c>
      <c r="D23" s="4">
        <v>108</v>
      </c>
      <c r="E23" s="4">
        <v>100</v>
      </c>
      <c r="F23" s="4">
        <v>73</v>
      </c>
      <c r="G23" s="5">
        <f t="shared" si="12"/>
        <v>73</v>
      </c>
      <c r="H23" s="4">
        <v>73</v>
      </c>
      <c r="I23" s="4">
        <v>1</v>
      </c>
      <c r="J23" s="4">
        <v>0</v>
      </c>
      <c r="K23" s="4" t="str">
        <f t="shared" si="2"/>
        <v>PP</v>
      </c>
      <c r="L23" s="4" t="str">
        <f t="shared" si="3"/>
        <v>PSOE</v>
      </c>
      <c r="M23" s="5">
        <f t="shared" si="4"/>
        <v>58.9</v>
      </c>
      <c r="N23" s="5">
        <f t="shared" si="5"/>
        <v>21.92</v>
      </c>
      <c r="O23" s="4">
        <v>16</v>
      </c>
      <c r="P23" s="4">
        <v>43</v>
      </c>
      <c r="Q23" s="4">
        <v>10</v>
      </c>
      <c r="R23" s="4">
        <v>1</v>
      </c>
      <c r="S23" s="4">
        <v>0</v>
      </c>
      <c r="T23" s="4">
        <v>2</v>
      </c>
      <c r="U23" s="4">
        <v>0</v>
      </c>
      <c r="V23" s="5">
        <f t="shared" si="13"/>
        <v>21.92</v>
      </c>
      <c r="W23" s="5">
        <f t="shared" si="6"/>
        <v>58.9</v>
      </c>
      <c r="X23" s="5">
        <f t="shared" si="7"/>
        <v>13.7</v>
      </c>
      <c r="Y23" s="5">
        <f t="shared" si="8"/>
        <v>1.37</v>
      </c>
      <c r="Z23" s="5">
        <f t="shared" si="9"/>
        <v>0</v>
      </c>
      <c r="AA23" s="5">
        <f t="shared" si="10"/>
        <v>2.74</v>
      </c>
      <c r="AB23" s="5">
        <f t="shared" si="11"/>
        <v>0</v>
      </c>
    </row>
    <row r="24" spans="1:28" x14ac:dyDescent="0.3">
      <c r="A24" t="s">
        <v>10</v>
      </c>
      <c r="B24" s="3" t="s">
        <v>2299</v>
      </c>
      <c r="C24" t="s">
        <v>33</v>
      </c>
      <c r="D24" s="4">
        <v>43</v>
      </c>
      <c r="E24" s="4">
        <v>40</v>
      </c>
      <c r="F24" s="4">
        <v>32</v>
      </c>
      <c r="G24" s="5">
        <f t="shared" si="12"/>
        <v>80</v>
      </c>
      <c r="H24" s="4">
        <v>32</v>
      </c>
      <c r="I24" s="4">
        <v>0</v>
      </c>
      <c r="J24" s="4">
        <v>0</v>
      </c>
      <c r="K24" s="4" t="str">
        <f t="shared" si="2"/>
        <v>PSOE</v>
      </c>
      <c r="L24" s="4" t="str">
        <f t="shared" si="3"/>
        <v>Podemos</v>
      </c>
      <c r="M24" s="5">
        <f t="shared" si="4"/>
        <v>37.5</v>
      </c>
      <c r="N24" s="5">
        <f t="shared" si="5"/>
        <v>31.25</v>
      </c>
      <c r="O24" s="4">
        <v>12</v>
      </c>
      <c r="P24" s="4">
        <v>5</v>
      </c>
      <c r="Q24" s="4">
        <v>0</v>
      </c>
      <c r="R24" s="4">
        <v>10</v>
      </c>
      <c r="S24" s="4">
        <v>1</v>
      </c>
      <c r="T24" s="4">
        <v>2</v>
      </c>
      <c r="U24" s="4">
        <v>0</v>
      </c>
      <c r="V24" s="5">
        <f t="shared" si="13"/>
        <v>37.5</v>
      </c>
      <c r="W24" s="5">
        <f t="shared" si="6"/>
        <v>15.63</v>
      </c>
      <c r="X24" s="5">
        <f t="shared" si="7"/>
        <v>0</v>
      </c>
      <c r="Y24" s="5">
        <f t="shared" si="8"/>
        <v>31.25</v>
      </c>
      <c r="Z24" s="5">
        <f t="shared" si="9"/>
        <v>3.13</v>
      </c>
      <c r="AA24" s="5">
        <f t="shared" si="10"/>
        <v>6.25</v>
      </c>
      <c r="AB24" s="5">
        <f t="shared" si="11"/>
        <v>0</v>
      </c>
    </row>
    <row r="25" spans="1:28" x14ac:dyDescent="0.3">
      <c r="A25" t="s">
        <v>10</v>
      </c>
      <c r="B25" s="3" t="s">
        <v>2300</v>
      </c>
      <c r="C25" t="s">
        <v>34</v>
      </c>
      <c r="D25" s="4">
        <v>193</v>
      </c>
      <c r="E25" s="4">
        <v>169</v>
      </c>
      <c r="F25" s="4">
        <v>135</v>
      </c>
      <c r="G25" s="5">
        <f t="shared" si="12"/>
        <v>79.88</v>
      </c>
      <c r="H25" s="4">
        <v>134</v>
      </c>
      <c r="I25" s="4">
        <v>0</v>
      </c>
      <c r="J25" s="4">
        <v>1</v>
      </c>
      <c r="K25" s="4" t="str">
        <f t="shared" si="2"/>
        <v>PP</v>
      </c>
      <c r="L25" s="4" t="str">
        <f t="shared" si="3"/>
        <v>PSOE</v>
      </c>
      <c r="M25" s="5">
        <f t="shared" si="4"/>
        <v>56.72</v>
      </c>
      <c r="N25" s="5">
        <f t="shared" si="5"/>
        <v>21.64</v>
      </c>
      <c r="O25" s="4">
        <v>29</v>
      </c>
      <c r="P25" s="4">
        <v>76</v>
      </c>
      <c r="Q25" s="4">
        <v>15</v>
      </c>
      <c r="R25" s="4">
        <v>2</v>
      </c>
      <c r="S25" s="4">
        <v>5</v>
      </c>
      <c r="T25" s="4">
        <v>5</v>
      </c>
      <c r="U25" s="4">
        <v>0</v>
      </c>
      <c r="V25" s="5">
        <f t="shared" si="13"/>
        <v>21.64</v>
      </c>
      <c r="W25" s="5">
        <f t="shared" si="6"/>
        <v>56.72</v>
      </c>
      <c r="X25" s="5">
        <f t="shared" si="7"/>
        <v>11.19</v>
      </c>
      <c r="Y25" s="5">
        <f t="shared" si="8"/>
        <v>1.49</v>
      </c>
      <c r="Z25" s="5">
        <f t="shared" si="9"/>
        <v>3.73</v>
      </c>
      <c r="AA25" s="5">
        <f t="shared" si="10"/>
        <v>3.73</v>
      </c>
      <c r="AB25" s="5">
        <f t="shared" si="11"/>
        <v>0</v>
      </c>
    </row>
    <row r="26" spans="1:28" x14ac:dyDescent="0.3">
      <c r="A26" t="s">
        <v>10</v>
      </c>
      <c r="B26" s="3" t="s">
        <v>2301</v>
      </c>
      <c r="C26" t="s">
        <v>35</v>
      </c>
      <c r="D26" s="4">
        <v>16</v>
      </c>
      <c r="E26" s="4">
        <v>15</v>
      </c>
      <c r="F26" s="4">
        <v>14</v>
      </c>
      <c r="G26" s="5">
        <f t="shared" si="12"/>
        <v>93.33</v>
      </c>
      <c r="H26" s="4">
        <v>13</v>
      </c>
      <c r="I26" s="4">
        <v>0</v>
      </c>
      <c r="J26" s="4">
        <v>1</v>
      </c>
      <c r="K26" s="4" t="str">
        <f t="shared" si="2"/>
        <v>PP</v>
      </c>
      <c r="L26" s="4" t="str">
        <f t="shared" si="3"/>
        <v>VOX</v>
      </c>
      <c r="M26" s="5">
        <f t="shared" si="4"/>
        <v>46.15</v>
      </c>
      <c r="N26" s="5">
        <f t="shared" si="5"/>
        <v>30.77</v>
      </c>
      <c r="O26" s="4">
        <v>3</v>
      </c>
      <c r="P26" s="4">
        <v>6</v>
      </c>
      <c r="Q26" s="4">
        <v>4</v>
      </c>
      <c r="R26" s="4">
        <v>0</v>
      </c>
      <c r="S26" s="4">
        <v>0</v>
      </c>
      <c r="T26" s="4">
        <v>0</v>
      </c>
      <c r="U26" s="4">
        <v>0</v>
      </c>
      <c r="V26" s="5">
        <f t="shared" si="13"/>
        <v>23.08</v>
      </c>
      <c r="W26" s="5">
        <f t="shared" si="6"/>
        <v>46.15</v>
      </c>
      <c r="X26" s="5">
        <f t="shared" si="7"/>
        <v>30.77</v>
      </c>
      <c r="Y26" s="5">
        <f t="shared" si="8"/>
        <v>0</v>
      </c>
      <c r="Z26" s="5">
        <f t="shared" si="9"/>
        <v>0</v>
      </c>
      <c r="AA26" s="5">
        <f t="shared" si="10"/>
        <v>0</v>
      </c>
      <c r="AB26" s="5">
        <f t="shared" si="11"/>
        <v>0</v>
      </c>
    </row>
    <row r="27" spans="1:28" x14ac:dyDescent="0.3">
      <c r="A27" t="s">
        <v>10</v>
      </c>
      <c r="B27" s="3" t="s">
        <v>2302</v>
      </c>
      <c r="C27" t="s">
        <v>36</v>
      </c>
      <c r="D27" s="4">
        <v>114</v>
      </c>
      <c r="E27" s="4">
        <v>92</v>
      </c>
      <c r="F27" s="4">
        <v>68</v>
      </c>
      <c r="G27" s="5">
        <f t="shared" si="12"/>
        <v>73.91</v>
      </c>
      <c r="H27" s="4">
        <v>68</v>
      </c>
      <c r="I27" s="4">
        <v>0</v>
      </c>
      <c r="J27" s="4">
        <v>0</v>
      </c>
      <c r="K27" s="4" t="str">
        <f t="shared" si="2"/>
        <v>PSOE</v>
      </c>
      <c r="L27" s="4" t="str">
        <f t="shared" si="3"/>
        <v>PP</v>
      </c>
      <c r="M27" s="5">
        <f t="shared" si="4"/>
        <v>38.24</v>
      </c>
      <c r="N27" s="5">
        <f t="shared" si="5"/>
        <v>30.88</v>
      </c>
      <c r="O27" s="4">
        <v>26</v>
      </c>
      <c r="P27" s="4">
        <v>21</v>
      </c>
      <c r="Q27" s="4">
        <v>5</v>
      </c>
      <c r="R27" s="4">
        <v>6</v>
      </c>
      <c r="S27" s="4">
        <v>6</v>
      </c>
      <c r="T27" s="4">
        <v>4</v>
      </c>
      <c r="U27" s="4">
        <v>0</v>
      </c>
      <c r="V27" s="5">
        <f t="shared" si="13"/>
        <v>38.24</v>
      </c>
      <c r="W27" s="5">
        <f t="shared" si="6"/>
        <v>30.88</v>
      </c>
      <c r="X27" s="5">
        <f t="shared" si="7"/>
        <v>7.35</v>
      </c>
      <c r="Y27" s="5">
        <f t="shared" si="8"/>
        <v>8.82</v>
      </c>
      <c r="Z27" s="5">
        <f t="shared" si="9"/>
        <v>8.82</v>
      </c>
      <c r="AA27" s="5">
        <f t="shared" si="10"/>
        <v>5.88</v>
      </c>
      <c r="AB27" s="5">
        <f t="shared" si="11"/>
        <v>0</v>
      </c>
    </row>
    <row r="28" spans="1:28" x14ac:dyDescent="0.3">
      <c r="A28" t="s">
        <v>10</v>
      </c>
      <c r="B28" s="3" t="s">
        <v>2303</v>
      </c>
      <c r="C28" t="s">
        <v>37</v>
      </c>
      <c r="D28" s="4">
        <v>126</v>
      </c>
      <c r="E28" s="4">
        <v>118</v>
      </c>
      <c r="F28" s="4">
        <v>91</v>
      </c>
      <c r="G28" s="5">
        <f t="shared" si="12"/>
        <v>77.12</v>
      </c>
      <c r="H28" s="4">
        <v>90</v>
      </c>
      <c r="I28" s="4">
        <v>0</v>
      </c>
      <c r="J28" s="4">
        <v>1</v>
      </c>
      <c r="K28" s="4" t="str">
        <f t="shared" si="2"/>
        <v>PP</v>
      </c>
      <c r="L28" s="4" t="str">
        <f t="shared" si="3"/>
        <v>VOX</v>
      </c>
      <c r="M28" s="5">
        <f t="shared" si="4"/>
        <v>56.67</v>
      </c>
      <c r="N28" s="5">
        <f t="shared" si="5"/>
        <v>26.67</v>
      </c>
      <c r="O28" s="4">
        <v>7</v>
      </c>
      <c r="P28" s="4">
        <v>51</v>
      </c>
      <c r="Q28" s="4">
        <v>24</v>
      </c>
      <c r="R28" s="4">
        <v>1</v>
      </c>
      <c r="S28" s="4">
        <v>7</v>
      </c>
      <c r="T28" s="4">
        <v>0</v>
      </c>
      <c r="U28" s="4">
        <v>0</v>
      </c>
      <c r="V28" s="5">
        <f t="shared" si="13"/>
        <v>7.78</v>
      </c>
      <c r="W28" s="5">
        <f t="shared" si="6"/>
        <v>56.67</v>
      </c>
      <c r="X28" s="5">
        <f t="shared" si="7"/>
        <v>26.67</v>
      </c>
      <c r="Y28" s="5">
        <f t="shared" si="8"/>
        <v>1.1100000000000001</v>
      </c>
      <c r="Z28" s="5">
        <f t="shared" si="9"/>
        <v>7.78</v>
      </c>
      <c r="AA28" s="5">
        <f t="shared" si="10"/>
        <v>0</v>
      </c>
      <c r="AB28" s="5">
        <f t="shared" si="11"/>
        <v>0</v>
      </c>
    </row>
    <row r="29" spans="1:28" x14ac:dyDescent="0.3">
      <c r="A29" t="s">
        <v>10</v>
      </c>
      <c r="B29" s="3" t="s">
        <v>2304</v>
      </c>
      <c r="C29" t="s">
        <v>38</v>
      </c>
      <c r="D29" s="4">
        <v>248</v>
      </c>
      <c r="E29" s="4">
        <v>210</v>
      </c>
      <c r="F29" s="4">
        <v>135</v>
      </c>
      <c r="G29" s="5">
        <f t="shared" si="12"/>
        <v>64.290000000000006</v>
      </c>
      <c r="H29" s="4">
        <v>135</v>
      </c>
      <c r="I29" s="4">
        <v>0</v>
      </c>
      <c r="J29" s="4">
        <v>0</v>
      </c>
      <c r="K29" s="4" t="str">
        <f t="shared" si="2"/>
        <v>PP</v>
      </c>
      <c r="L29" s="4" t="str">
        <f t="shared" si="3"/>
        <v>PSOE</v>
      </c>
      <c r="M29" s="5">
        <f t="shared" si="4"/>
        <v>54.07</v>
      </c>
      <c r="N29" s="5">
        <f t="shared" si="5"/>
        <v>23.7</v>
      </c>
      <c r="O29" s="4">
        <v>32</v>
      </c>
      <c r="P29" s="4">
        <v>73</v>
      </c>
      <c r="Q29" s="4">
        <v>18</v>
      </c>
      <c r="R29" s="4">
        <v>2</v>
      </c>
      <c r="S29" s="4">
        <v>6</v>
      </c>
      <c r="T29" s="4">
        <v>3</v>
      </c>
      <c r="U29" s="4">
        <v>0</v>
      </c>
      <c r="V29" s="5">
        <f t="shared" si="13"/>
        <v>23.7</v>
      </c>
      <c r="W29" s="5">
        <f t="shared" si="6"/>
        <v>54.07</v>
      </c>
      <c r="X29" s="5">
        <f t="shared" si="7"/>
        <v>13.33</v>
      </c>
      <c r="Y29" s="5">
        <f t="shared" si="8"/>
        <v>1.48</v>
      </c>
      <c r="Z29" s="5">
        <f t="shared" si="9"/>
        <v>4.4400000000000004</v>
      </c>
      <c r="AA29" s="5">
        <f t="shared" si="10"/>
        <v>2.2200000000000002</v>
      </c>
      <c r="AB29" s="5">
        <f t="shared" si="11"/>
        <v>0</v>
      </c>
    </row>
    <row r="30" spans="1:28" x14ac:dyDescent="0.3">
      <c r="A30" t="s">
        <v>10</v>
      </c>
      <c r="B30" s="3" t="s">
        <v>2305</v>
      </c>
      <c r="C30" t="s">
        <v>39</v>
      </c>
      <c r="D30" s="4">
        <v>120</v>
      </c>
      <c r="E30" s="4">
        <v>114</v>
      </c>
      <c r="F30" s="4">
        <v>83</v>
      </c>
      <c r="G30" s="5">
        <f t="shared" si="12"/>
        <v>72.81</v>
      </c>
      <c r="H30" s="4">
        <v>82</v>
      </c>
      <c r="I30" s="4">
        <v>0</v>
      </c>
      <c r="J30" s="4">
        <v>1</v>
      </c>
      <c r="K30" s="4" t="str">
        <f t="shared" si="2"/>
        <v>PP</v>
      </c>
      <c r="L30" s="4" t="str">
        <f t="shared" si="3"/>
        <v>VOX</v>
      </c>
      <c r="M30" s="5">
        <f t="shared" si="4"/>
        <v>40.24</v>
      </c>
      <c r="N30" s="5">
        <f t="shared" si="5"/>
        <v>28.05</v>
      </c>
      <c r="O30" s="4">
        <v>13</v>
      </c>
      <c r="P30" s="4">
        <v>33</v>
      </c>
      <c r="Q30" s="4">
        <v>23</v>
      </c>
      <c r="R30" s="4">
        <v>6</v>
      </c>
      <c r="S30" s="4">
        <v>4</v>
      </c>
      <c r="T30" s="4">
        <v>3</v>
      </c>
      <c r="U30" s="4">
        <v>0</v>
      </c>
      <c r="V30" s="5">
        <f t="shared" si="13"/>
        <v>15.85</v>
      </c>
      <c r="W30" s="5">
        <f t="shared" si="6"/>
        <v>40.24</v>
      </c>
      <c r="X30" s="5">
        <f t="shared" si="7"/>
        <v>28.05</v>
      </c>
      <c r="Y30" s="5">
        <f t="shared" si="8"/>
        <v>7.32</v>
      </c>
      <c r="Z30" s="5">
        <f t="shared" si="9"/>
        <v>4.88</v>
      </c>
      <c r="AA30" s="5">
        <f t="shared" si="10"/>
        <v>3.66</v>
      </c>
      <c r="AB30" s="5">
        <f t="shared" si="11"/>
        <v>0</v>
      </c>
    </row>
    <row r="31" spans="1:28" x14ac:dyDescent="0.3">
      <c r="A31" t="s">
        <v>10</v>
      </c>
      <c r="B31" s="3" t="s">
        <v>2306</v>
      </c>
      <c r="C31" t="s">
        <v>40</v>
      </c>
      <c r="D31" s="4">
        <v>44</v>
      </c>
      <c r="E31" s="4">
        <v>47</v>
      </c>
      <c r="F31" s="4">
        <v>43</v>
      </c>
      <c r="G31" s="5">
        <f t="shared" si="12"/>
        <v>91.49</v>
      </c>
      <c r="H31" s="4">
        <v>43</v>
      </c>
      <c r="I31" s="4">
        <v>0</v>
      </c>
      <c r="J31" s="4">
        <v>0</v>
      </c>
      <c r="K31" s="4" t="str">
        <f t="shared" si="2"/>
        <v>PP</v>
      </c>
      <c r="L31" s="4" t="str">
        <f t="shared" si="3"/>
        <v>PSOE</v>
      </c>
      <c r="M31" s="5">
        <f t="shared" si="4"/>
        <v>55.81</v>
      </c>
      <c r="N31" s="5">
        <f t="shared" si="5"/>
        <v>11.63</v>
      </c>
      <c r="O31" s="4">
        <v>5</v>
      </c>
      <c r="P31" s="4">
        <v>24</v>
      </c>
      <c r="Q31" s="4">
        <v>5</v>
      </c>
      <c r="R31" s="4">
        <v>5</v>
      </c>
      <c r="S31" s="4">
        <v>3</v>
      </c>
      <c r="T31" s="4">
        <v>1</v>
      </c>
      <c r="U31" s="4">
        <v>0</v>
      </c>
      <c r="V31" s="5">
        <f t="shared" si="13"/>
        <v>11.63</v>
      </c>
      <c r="W31" s="5">
        <f t="shared" si="6"/>
        <v>55.81</v>
      </c>
      <c r="X31" s="5">
        <f t="shared" si="7"/>
        <v>11.63</v>
      </c>
      <c r="Y31" s="5">
        <f t="shared" si="8"/>
        <v>11.63</v>
      </c>
      <c r="Z31" s="5">
        <f t="shared" si="9"/>
        <v>6.98</v>
      </c>
      <c r="AA31" s="5">
        <f t="shared" si="10"/>
        <v>2.33</v>
      </c>
      <c r="AB31" s="5">
        <f t="shared" si="11"/>
        <v>0</v>
      </c>
    </row>
    <row r="32" spans="1:28" x14ac:dyDescent="0.3">
      <c r="A32" t="s">
        <v>10</v>
      </c>
      <c r="B32" s="3" t="s">
        <v>2307</v>
      </c>
      <c r="C32" t="s">
        <v>41</v>
      </c>
      <c r="D32" s="4">
        <v>65</v>
      </c>
      <c r="E32" s="4">
        <v>64</v>
      </c>
      <c r="F32" s="4">
        <v>47</v>
      </c>
      <c r="G32" s="5">
        <f t="shared" si="12"/>
        <v>73.44</v>
      </c>
      <c r="H32" s="4">
        <v>46</v>
      </c>
      <c r="I32" s="4">
        <v>0</v>
      </c>
      <c r="J32" s="4">
        <v>1</v>
      </c>
      <c r="K32" s="4" t="str">
        <f t="shared" si="2"/>
        <v>PP</v>
      </c>
      <c r="L32" s="4" t="str">
        <f t="shared" si="3"/>
        <v>PSOE</v>
      </c>
      <c r="M32" s="5">
        <f t="shared" si="4"/>
        <v>43.48</v>
      </c>
      <c r="N32" s="5">
        <f t="shared" si="5"/>
        <v>21.74</v>
      </c>
      <c r="O32" s="4">
        <v>10</v>
      </c>
      <c r="P32" s="4">
        <v>20</v>
      </c>
      <c r="Q32" s="4">
        <v>7</v>
      </c>
      <c r="R32" s="4">
        <v>2</v>
      </c>
      <c r="S32" s="4">
        <v>7</v>
      </c>
      <c r="T32" s="4">
        <v>0</v>
      </c>
      <c r="U32" s="4">
        <v>0</v>
      </c>
      <c r="V32" s="5">
        <f t="shared" si="13"/>
        <v>21.74</v>
      </c>
      <c r="W32" s="5">
        <f t="shared" si="6"/>
        <v>43.48</v>
      </c>
      <c r="X32" s="5">
        <f t="shared" si="7"/>
        <v>15.22</v>
      </c>
      <c r="Y32" s="5">
        <f t="shared" si="8"/>
        <v>4.3499999999999996</v>
      </c>
      <c r="Z32" s="5">
        <f t="shared" si="9"/>
        <v>15.22</v>
      </c>
      <c r="AA32" s="5">
        <f t="shared" si="10"/>
        <v>0</v>
      </c>
      <c r="AB32" s="5">
        <f t="shared" si="11"/>
        <v>0</v>
      </c>
    </row>
    <row r="33" spans="1:28" x14ac:dyDescent="0.3">
      <c r="A33" t="s">
        <v>10</v>
      </c>
      <c r="B33" s="3" t="s">
        <v>2308</v>
      </c>
      <c r="C33" t="s">
        <v>42</v>
      </c>
      <c r="D33" s="4">
        <v>1196</v>
      </c>
      <c r="E33" s="4">
        <v>984</v>
      </c>
      <c r="F33" s="4">
        <v>743</v>
      </c>
      <c r="G33" s="5">
        <f t="shared" si="12"/>
        <v>75.510000000000005</v>
      </c>
      <c r="H33" s="4">
        <v>732</v>
      </c>
      <c r="I33" s="4">
        <v>5</v>
      </c>
      <c r="J33" s="4">
        <v>11</v>
      </c>
      <c r="K33" s="4" t="str">
        <f t="shared" si="2"/>
        <v>PP</v>
      </c>
      <c r="L33" s="4" t="str">
        <f t="shared" si="3"/>
        <v>VOX</v>
      </c>
      <c r="M33" s="5">
        <f t="shared" si="4"/>
        <v>42.21</v>
      </c>
      <c r="N33" s="5">
        <f t="shared" si="5"/>
        <v>19.399999999999999</v>
      </c>
      <c r="O33" s="4">
        <v>140</v>
      </c>
      <c r="P33" s="4">
        <v>309</v>
      </c>
      <c r="Q33" s="4">
        <v>142</v>
      </c>
      <c r="R33" s="4">
        <v>31</v>
      </c>
      <c r="S33" s="4">
        <v>49</v>
      </c>
      <c r="T33" s="4">
        <v>50</v>
      </c>
      <c r="U33" s="4">
        <v>0</v>
      </c>
      <c r="V33" s="5">
        <f t="shared" si="13"/>
        <v>19.13</v>
      </c>
      <c r="W33" s="5">
        <f t="shared" si="6"/>
        <v>42.21</v>
      </c>
      <c r="X33" s="5">
        <f t="shared" si="7"/>
        <v>19.399999999999999</v>
      </c>
      <c r="Y33" s="5">
        <f t="shared" si="8"/>
        <v>4.2300000000000004</v>
      </c>
      <c r="Z33" s="5">
        <f t="shared" si="9"/>
        <v>6.69</v>
      </c>
      <c r="AA33" s="5">
        <f t="shared" si="10"/>
        <v>6.83</v>
      </c>
      <c r="AB33" s="5">
        <f t="shared" si="11"/>
        <v>0</v>
      </c>
    </row>
    <row r="34" spans="1:28" x14ac:dyDescent="0.3">
      <c r="A34" t="s">
        <v>10</v>
      </c>
      <c r="B34" s="3" t="s">
        <v>2309</v>
      </c>
      <c r="C34" t="s">
        <v>43</v>
      </c>
      <c r="D34" s="4">
        <v>157</v>
      </c>
      <c r="E34" s="4">
        <v>141</v>
      </c>
      <c r="F34" s="4">
        <v>111</v>
      </c>
      <c r="G34" s="5">
        <f t="shared" si="12"/>
        <v>78.72</v>
      </c>
      <c r="H34" s="4">
        <v>111</v>
      </c>
      <c r="I34" s="4">
        <v>0</v>
      </c>
      <c r="J34" s="4">
        <v>0</v>
      </c>
      <c r="K34" s="4" t="str">
        <f t="shared" si="2"/>
        <v>PP</v>
      </c>
      <c r="L34" s="4" t="str">
        <f t="shared" si="3"/>
        <v>PSOE</v>
      </c>
      <c r="M34" s="5">
        <f t="shared" si="4"/>
        <v>50.45</v>
      </c>
      <c r="N34" s="5">
        <f t="shared" si="5"/>
        <v>24.32</v>
      </c>
      <c r="O34" s="4">
        <v>27</v>
      </c>
      <c r="P34" s="4">
        <v>56</v>
      </c>
      <c r="Q34" s="4">
        <v>15</v>
      </c>
      <c r="R34" s="4">
        <v>3</v>
      </c>
      <c r="S34" s="4">
        <v>9</v>
      </c>
      <c r="T34" s="4">
        <v>1</v>
      </c>
      <c r="U34" s="4">
        <v>0</v>
      </c>
      <c r="V34" s="5">
        <f t="shared" si="13"/>
        <v>24.32</v>
      </c>
      <c r="W34" s="5">
        <f t="shared" si="6"/>
        <v>50.45</v>
      </c>
      <c r="X34" s="5">
        <f t="shared" si="7"/>
        <v>13.51</v>
      </c>
      <c r="Y34" s="5">
        <f t="shared" si="8"/>
        <v>2.7</v>
      </c>
      <c r="Z34" s="5">
        <f t="shared" si="9"/>
        <v>8.11</v>
      </c>
      <c r="AA34" s="5">
        <f t="shared" si="10"/>
        <v>0.9</v>
      </c>
      <c r="AB34" s="5">
        <f t="shared" si="11"/>
        <v>0</v>
      </c>
    </row>
    <row r="35" spans="1:28" x14ac:dyDescent="0.3">
      <c r="A35" t="s">
        <v>10</v>
      </c>
      <c r="B35" s="3" t="s">
        <v>2310</v>
      </c>
      <c r="C35" t="s">
        <v>44</v>
      </c>
      <c r="D35" s="4">
        <v>84</v>
      </c>
      <c r="E35" s="4">
        <v>73</v>
      </c>
      <c r="F35" s="4">
        <v>58</v>
      </c>
      <c r="G35" s="5">
        <f t="shared" si="12"/>
        <v>79.45</v>
      </c>
      <c r="H35" s="4">
        <v>58</v>
      </c>
      <c r="I35" s="4">
        <v>0</v>
      </c>
      <c r="J35" s="4">
        <v>0</v>
      </c>
      <c r="K35" s="4" t="str">
        <f t="shared" si="2"/>
        <v>PSOE</v>
      </c>
      <c r="L35" s="4" t="str">
        <f t="shared" si="3"/>
        <v>PP</v>
      </c>
      <c r="M35" s="5">
        <f t="shared" si="4"/>
        <v>41.38</v>
      </c>
      <c r="N35" s="5">
        <f t="shared" si="5"/>
        <v>39.659999999999997</v>
      </c>
      <c r="O35" s="4">
        <v>24</v>
      </c>
      <c r="P35" s="4">
        <v>23</v>
      </c>
      <c r="Q35" s="4">
        <v>3</v>
      </c>
      <c r="R35" s="4">
        <v>6</v>
      </c>
      <c r="S35" s="4">
        <v>2</v>
      </c>
      <c r="T35" s="4">
        <v>0</v>
      </c>
      <c r="U35" s="4">
        <v>0</v>
      </c>
      <c r="V35" s="5">
        <f t="shared" si="13"/>
        <v>41.38</v>
      </c>
      <c r="W35" s="5">
        <f t="shared" si="6"/>
        <v>39.659999999999997</v>
      </c>
      <c r="X35" s="5">
        <f t="shared" si="7"/>
        <v>5.17</v>
      </c>
      <c r="Y35" s="5">
        <f t="shared" si="8"/>
        <v>10.34</v>
      </c>
      <c r="Z35" s="5">
        <f t="shared" si="9"/>
        <v>3.45</v>
      </c>
      <c r="AA35" s="5">
        <f t="shared" si="10"/>
        <v>0</v>
      </c>
      <c r="AB35" s="5">
        <f t="shared" si="11"/>
        <v>0</v>
      </c>
    </row>
    <row r="36" spans="1:28" x14ac:dyDescent="0.3">
      <c r="A36" t="s">
        <v>10</v>
      </c>
      <c r="B36" s="3" t="s">
        <v>2311</v>
      </c>
      <c r="C36" t="s">
        <v>45</v>
      </c>
      <c r="D36" s="4">
        <v>275</v>
      </c>
      <c r="E36" s="4">
        <v>244</v>
      </c>
      <c r="F36" s="4">
        <v>170</v>
      </c>
      <c r="G36" s="5">
        <f t="shared" si="12"/>
        <v>69.67</v>
      </c>
      <c r="H36" s="4">
        <v>170</v>
      </c>
      <c r="I36" s="4">
        <v>1</v>
      </c>
      <c r="J36" s="4">
        <v>0</v>
      </c>
      <c r="K36" s="4" t="str">
        <f t="shared" si="2"/>
        <v>PP</v>
      </c>
      <c r="L36" s="4" t="str">
        <f t="shared" si="3"/>
        <v>VOX</v>
      </c>
      <c r="M36" s="5">
        <f t="shared" si="4"/>
        <v>55.29</v>
      </c>
      <c r="N36" s="5">
        <f t="shared" si="5"/>
        <v>19.41</v>
      </c>
      <c r="O36" s="4">
        <v>25</v>
      </c>
      <c r="P36" s="4">
        <v>94</v>
      </c>
      <c r="Q36" s="4">
        <v>33</v>
      </c>
      <c r="R36" s="4">
        <v>6</v>
      </c>
      <c r="S36" s="4">
        <v>6</v>
      </c>
      <c r="T36" s="4">
        <v>4</v>
      </c>
      <c r="U36" s="4">
        <v>0</v>
      </c>
      <c r="V36" s="5">
        <f t="shared" si="13"/>
        <v>14.71</v>
      </c>
      <c r="W36" s="5">
        <f t="shared" si="6"/>
        <v>55.29</v>
      </c>
      <c r="X36" s="5">
        <f t="shared" si="7"/>
        <v>19.41</v>
      </c>
      <c r="Y36" s="5">
        <f t="shared" si="8"/>
        <v>3.53</v>
      </c>
      <c r="Z36" s="5">
        <f t="shared" si="9"/>
        <v>3.53</v>
      </c>
      <c r="AA36" s="5">
        <f t="shared" si="10"/>
        <v>2.35</v>
      </c>
      <c r="AB36" s="5">
        <f t="shared" si="11"/>
        <v>0</v>
      </c>
    </row>
    <row r="37" spans="1:28" x14ac:dyDescent="0.3">
      <c r="A37" t="s">
        <v>10</v>
      </c>
      <c r="B37" s="3" t="s">
        <v>2312</v>
      </c>
      <c r="C37" t="s">
        <v>46</v>
      </c>
      <c r="D37" s="4">
        <v>82</v>
      </c>
      <c r="E37" s="4">
        <v>81</v>
      </c>
      <c r="F37" s="4">
        <v>58</v>
      </c>
      <c r="G37" s="5">
        <f t="shared" si="12"/>
        <v>71.599999999999994</v>
      </c>
      <c r="H37" s="4">
        <v>58</v>
      </c>
      <c r="I37" s="4">
        <v>0</v>
      </c>
      <c r="J37" s="4">
        <v>0</v>
      </c>
      <c r="K37" s="4" t="str">
        <f t="shared" si="2"/>
        <v>PP</v>
      </c>
      <c r="L37" s="4" t="str">
        <f t="shared" si="3"/>
        <v>VOX</v>
      </c>
      <c r="M37" s="5">
        <f t="shared" si="4"/>
        <v>50</v>
      </c>
      <c r="N37" s="5">
        <f t="shared" si="5"/>
        <v>29.31</v>
      </c>
      <c r="O37" s="4">
        <v>8</v>
      </c>
      <c r="P37" s="4">
        <v>29</v>
      </c>
      <c r="Q37" s="4">
        <v>17</v>
      </c>
      <c r="R37" s="4">
        <v>1</v>
      </c>
      <c r="S37" s="4">
        <v>2</v>
      </c>
      <c r="T37" s="4">
        <v>1</v>
      </c>
      <c r="U37" s="4">
        <v>0</v>
      </c>
      <c r="V37" s="5">
        <f t="shared" si="13"/>
        <v>13.79</v>
      </c>
      <c r="W37" s="5">
        <f t="shared" si="6"/>
        <v>50</v>
      </c>
      <c r="X37" s="5">
        <f t="shared" si="7"/>
        <v>29.31</v>
      </c>
      <c r="Y37" s="5">
        <f t="shared" si="8"/>
        <v>1.72</v>
      </c>
      <c r="Z37" s="5">
        <f t="shared" si="9"/>
        <v>3.45</v>
      </c>
      <c r="AA37" s="5">
        <f t="shared" si="10"/>
        <v>1.72</v>
      </c>
      <c r="AB37" s="5">
        <f t="shared" si="11"/>
        <v>0</v>
      </c>
    </row>
    <row r="38" spans="1:28" x14ac:dyDescent="0.3">
      <c r="A38" t="s">
        <v>10</v>
      </c>
      <c r="B38" s="3" t="s">
        <v>2313</v>
      </c>
      <c r="C38" t="s">
        <v>47</v>
      </c>
      <c r="D38" s="4">
        <v>48</v>
      </c>
      <c r="E38" s="4">
        <v>38</v>
      </c>
      <c r="F38" s="4">
        <v>35</v>
      </c>
      <c r="G38" s="5">
        <f t="shared" si="12"/>
        <v>92.11</v>
      </c>
      <c r="H38" s="4">
        <v>35</v>
      </c>
      <c r="I38" s="4">
        <v>0</v>
      </c>
      <c r="J38" s="4">
        <v>0</v>
      </c>
      <c r="K38" s="4" t="str">
        <f t="shared" si="2"/>
        <v>PP</v>
      </c>
      <c r="L38" s="4" t="str">
        <f t="shared" si="3"/>
        <v>PSOE</v>
      </c>
      <c r="M38" s="5">
        <f t="shared" si="4"/>
        <v>48.57</v>
      </c>
      <c r="N38" s="5">
        <f t="shared" si="5"/>
        <v>37.14</v>
      </c>
      <c r="O38" s="4">
        <v>13</v>
      </c>
      <c r="P38" s="4">
        <v>17</v>
      </c>
      <c r="Q38" s="4">
        <v>5</v>
      </c>
      <c r="R38" s="4">
        <v>0</v>
      </c>
      <c r="S38" s="4">
        <v>0</v>
      </c>
      <c r="T38" s="4">
        <v>0</v>
      </c>
      <c r="U38" s="4">
        <v>0</v>
      </c>
      <c r="V38" s="5">
        <f t="shared" si="13"/>
        <v>37.14</v>
      </c>
      <c r="W38" s="5">
        <f t="shared" si="6"/>
        <v>48.57</v>
      </c>
      <c r="X38" s="5">
        <f t="shared" si="7"/>
        <v>14.29</v>
      </c>
      <c r="Y38" s="5">
        <f t="shared" si="8"/>
        <v>0</v>
      </c>
      <c r="Z38" s="5">
        <f t="shared" si="9"/>
        <v>0</v>
      </c>
      <c r="AA38" s="5">
        <f t="shared" si="10"/>
        <v>0</v>
      </c>
      <c r="AB38" s="5">
        <f t="shared" si="11"/>
        <v>0</v>
      </c>
    </row>
    <row r="39" spans="1:28" x14ac:dyDescent="0.3">
      <c r="A39" t="s">
        <v>10</v>
      </c>
      <c r="B39" s="3" t="s">
        <v>2314</v>
      </c>
      <c r="C39" t="s">
        <v>48</v>
      </c>
      <c r="D39" s="4">
        <v>4998</v>
      </c>
      <c r="E39" s="4">
        <v>4105</v>
      </c>
      <c r="F39" s="4">
        <v>3004</v>
      </c>
      <c r="G39" s="5">
        <f t="shared" si="12"/>
        <v>73.180000000000007</v>
      </c>
      <c r="H39" s="4">
        <v>2936</v>
      </c>
      <c r="I39" s="4">
        <v>23</v>
      </c>
      <c r="J39" s="4">
        <v>68</v>
      </c>
      <c r="K39" s="4" t="str">
        <f t="shared" si="2"/>
        <v>PSOE</v>
      </c>
      <c r="L39" s="4" t="str">
        <f t="shared" si="3"/>
        <v>PP</v>
      </c>
      <c r="M39" s="5">
        <f t="shared" si="4"/>
        <v>36.68</v>
      </c>
      <c r="N39" s="5">
        <f t="shared" si="5"/>
        <v>29.16</v>
      </c>
      <c r="O39" s="4">
        <v>1077</v>
      </c>
      <c r="P39" s="4">
        <v>856</v>
      </c>
      <c r="Q39" s="4">
        <v>559</v>
      </c>
      <c r="R39" s="4">
        <v>168</v>
      </c>
      <c r="S39" s="4">
        <v>209</v>
      </c>
      <c r="T39" s="4">
        <v>22</v>
      </c>
      <c r="U39" s="4">
        <v>0</v>
      </c>
      <c r="V39" s="5">
        <f t="shared" si="13"/>
        <v>36.68</v>
      </c>
      <c r="W39" s="5">
        <f t="shared" si="6"/>
        <v>29.16</v>
      </c>
      <c r="X39" s="5">
        <f t="shared" si="7"/>
        <v>19.04</v>
      </c>
      <c r="Y39" s="5">
        <f t="shared" si="8"/>
        <v>5.72</v>
      </c>
      <c r="Z39" s="5">
        <f t="shared" si="9"/>
        <v>7.12</v>
      </c>
      <c r="AA39" s="5">
        <f t="shared" si="10"/>
        <v>0.75</v>
      </c>
      <c r="AB39" s="5">
        <f t="shared" si="11"/>
        <v>0</v>
      </c>
    </row>
    <row r="40" spans="1:28" x14ac:dyDescent="0.3">
      <c r="A40" t="s">
        <v>10</v>
      </c>
      <c r="B40" s="3" t="s">
        <v>2315</v>
      </c>
      <c r="C40" t="s">
        <v>49</v>
      </c>
      <c r="D40" s="4">
        <v>112</v>
      </c>
      <c r="E40" s="4">
        <v>107</v>
      </c>
      <c r="F40" s="4">
        <v>89</v>
      </c>
      <c r="G40" s="5">
        <f t="shared" si="12"/>
        <v>83.18</v>
      </c>
      <c r="H40" s="4">
        <v>88</v>
      </c>
      <c r="I40" s="4">
        <v>2</v>
      </c>
      <c r="J40" s="4">
        <v>1</v>
      </c>
      <c r="K40" s="4" t="str">
        <f t="shared" si="2"/>
        <v>PP</v>
      </c>
      <c r="L40" s="4" t="str">
        <f t="shared" si="3"/>
        <v>PSOE</v>
      </c>
      <c r="M40" s="5">
        <f t="shared" si="4"/>
        <v>46.59</v>
      </c>
      <c r="N40" s="5">
        <f t="shared" si="5"/>
        <v>22.73</v>
      </c>
      <c r="O40" s="4">
        <v>20</v>
      </c>
      <c r="P40" s="4">
        <v>41</v>
      </c>
      <c r="Q40" s="4">
        <v>16</v>
      </c>
      <c r="R40" s="4">
        <v>2</v>
      </c>
      <c r="S40" s="4">
        <v>7</v>
      </c>
      <c r="T40" s="4">
        <v>0</v>
      </c>
      <c r="U40" s="4">
        <v>0</v>
      </c>
      <c r="V40" s="5">
        <f t="shared" si="13"/>
        <v>22.73</v>
      </c>
      <c r="W40" s="5">
        <f t="shared" si="6"/>
        <v>46.59</v>
      </c>
      <c r="X40" s="5">
        <f t="shared" si="7"/>
        <v>18.18</v>
      </c>
      <c r="Y40" s="5">
        <f t="shared" si="8"/>
        <v>2.27</v>
      </c>
      <c r="Z40" s="5">
        <f t="shared" si="9"/>
        <v>7.95</v>
      </c>
      <c r="AA40" s="5">
        <f t="shared" si="10"/>
        <v>0</v>
      </c>
      <c r="AB40" s="5">
        <f t="shared" si="11"/>
        <v>0</v>
      </c>
    </row>
    <row r="41" spans="1:28" x14ac:dyDescent="0.3">
      <c r="A41" t="s">
        <v>10</v>
      </c>
      <c r="B41" s="3" t="s">
        <v>2316</v>
      </c>
      <c r="C41" t="s">
        <v>50</v>
      </c>
      <c r="D41" s="4">
        <v>452</v>
      </c>
      <c r="E41" s="4">
        <v>403</v>
      </c>
      <c r="F41" s="4">
        <v>261</v>
      </c>
      <c r="G41" s="5">
        <f t="shared" si="12"/>
        <v>64.760000000000005</v>
      </c>
      <c r="H41" s="4">
        <v>253</v>
      </c>
      <c r="I41" s="4">
        <v>1</v>
      </c>
      <c r="J41" s="4">
        <v>8</v>
      </c>
      <c r="K41" s="4" t="str">
        <f t="shared" si="2"/>
        <v>PSOE</v>
      </c>
      <c r="L41" s="4" t="str">
        <f t="shared" si="3"/>
        <v>PP</v>
      </c>
      <c r="M41" s="5">
        <f t="shared" si="4"/>
        <v>35.57</v>
      </c>
      <c r="N41" s="5">
        <f t="shared" si="5"/>
        <v>27.67</v>
      </c>
      <c r="O41" s="4">
        <v>90</v>
      </c>
      <c r="P41" s="4">
        <v>70</v>
      </c>
      <c r="Q41" s="4">
        <v>40</v>
      </c>
      <c r="R41" s="4">
        <v>19</v>
      </c>
      <c r="S41" s="4">
        <v>20</v>
      </c>
      <c r="T41" s="4">
        <v>8</v>
      </c>
      <c r="U41" s="4">
        <v>0</v>
      </c>
      <c r="V41" s="5">
        <f t="shared" si="13"/>
        <v>35.57</v>
      </c>
      <c r="W41" s="5">
        <f t="shared" si="6"/>
        <v>27.67</v>
      </c>
      <c r="X41" s="5">
        <f t="shared" si="7"/>
        <v>15.81</v>
      </c>
      <c r="Y41" s="5">
        <f t="shared" si="8"/>
        <v>7.51</v>
      </c>
      <c r="Z41" s="5">
        <f t="shared" si="9"/>
        <v>7.91</v>
      </c>
      <c r="AA41" s="5">
        <f t="shared" si="10"/>
        <v>3.16</v>
      </c>
      <c r="AB41" s="5">
        <f t="shared" si="11"/>
        <v>0</v>
      </c>
    </row>
    <row r="42" spans="1:28" x14ac:dyDescent="0.3">
      <c r="A42" t="s">
        <v>10</v>
      </c>
      <c r="B42" s="3" t="s">
        <v>2317</v>
      </c>
      <c r="C42" t="s">
        <v>51</v>
      </c>
      <c r="D42" s="4">
        <v>181</v>
      </c>
      <c r="E42" s="4">
        <v>157</v>
      </c>
      <c r="F42" s="4">
        <v>117</v>
      </c>
      <c r="G42" s="5">
        <f t="shared" si="12"/>
        <v>74.52</v>
      </c>
      <c r="H42" s="4">
        <v>115</v>
      </c>
      <c r="I42" s="4">
        <v>1</v>
      </c>
      <c r="J42" s="4">
        <v>2</v>
      </c>
      <c r="K42" s="4" t="str">
        <f t="shared" si="2"/>
        <v>PP</v>
      </c>
      <c r="L42" s="4" t="str">
        <f t="shared" si="3"/>
        <v>PSOE</v>
      </c>
      <c r="M42" s="5">
        <f t="shared" si="4"/>
        <v>43.48</v>
      </c>
      <c r="N42" s="5">
        <f t="shared" si="5"/>
        <v>19.13</v>
      </c>
      <c r="O42" s="4">
        <v>22</v>
      </c>
      <c r="P42" s="4">
        <v>50</v>
      </c>
      <c r="Q42" s="4">
        <v>17</v>
      </c>
      <c r="R42" s="4">
        <v>7</v>
      </c>
      <c r="S42" s="4">
        <v>4</v>
      </c>
      <c r="T42" s="4">
        <v>12</v>
      </c>
      <c r="U42" s="4">
        <v>0</v>
      </c>
      <c r="V42" s="5">
        <f t="shared" si="13"/>
        <v>19.13</v>
      </c>
      <c r="W42" s="5">
        <f t="shared" si="6"/>
        <v>43.48</v>
      </c>
      <c r="X42" s="5">
        <f t="shared" si="7"/>
        <v>14.78</v>
      </c>
      <c r="Y42" s="5">
        <f t="shared" si="8"/>
        <v>6.09</v>
      </c>
      <c r="Z42" s="5">
        <f t="shared" si="9"/>
        <v>3.48</v>
      </c>
      <c r="AA42" s="5">
        <f t="shared" si="10"/>
        <v>10.43</v>
      </c>
      <c r="AB42" s="5">
        <f t="shared" si="11"/>
        <v>0</v>
      </c>
    </row>
    <row r="43" spans="1:28" x14ac:dyDescent="0.3">
      <c r="A43" t="s">
        <v>10</v>
      </c>
      <c r="B43" s="3" t="s">
        <v>2318</v>
      </c>
      <c r="C43" t="s">
        <v>52</v>
      </c>
      <c r="D43" s="4">
        <v>92</v>
      </c>
      <c r="E43" s="4">
        <v>85</v>
      </c>
      <c r="F43" s="4">
        <v>70</v>
      </c>
      <c r="G43" s="5">
        <f t="shared" si="12"/>
        <v>82.35</v>
      </c>
      <c r="H43" s="4">
        <v>69</v>
      </c>
      <c r="I43" s="4">
        <v>0</v>
      </c>
      <c r="J43" s="4">
        <v>1</v>
      </c>
      <c r="K43" s="4" t="str">
        <f t="shared" si="2"/>
        <v>PP</v>
      </c>
      <c r="L43" s="4" t="str">
        <f t="shared" si="3"/>
        <v>VOX</v>
      </c>
      <c r="M43" s="5">
        <f t="shared" si="4"/>
        <v>53.62</v>
      </c>
      <c r="N43" s="5">
        <f t="shared" si="5"/>
        <v>30.43</v>
      </c>
      <c r="O43" s="4">
        <v>2</v>
      </c>
      <c r="P43" s="4">
        <v>37</v>
      </c>
      <c r="Q43" s="4">
        <v>21</v>
      </c>
      <c r="R43" s="4">
        <v>0</v>
      </c>
      <c r="S43" s="4">
        <v>2</v>
      </c>
      <c r="T43" s="4">
        <v>7</v>
      </c>
      <c r="U43" s="4">
        <v>0</v>
      </c>
      <c r="V43" s="5">
        <f t="shared" si="13"/>
        <v>2.9</v>
      </c>
      <c r="W43" s="5">
        <f t="shared" si="6"/>
        <v>53.62</v>
      </c>
      <c r="X43" s="5">
        <f t="shared" si="7"/>
        <v>30.43</v>
      </c>
      <c r="Y43" s="5">
        <f t="shared" si="8"/>
        <v>0</v>
      </c>
      <c r="Z43" s="5">
        <f t="shared" si="9"/>
        <v>2.9</v>
      </c>
      <c r="AA43" s="5">
        <f t="shared" si="10"/>
        <v>10.14</v>
      </c>
      <c r="AB43" s="5">
        <f t="shared" si="11"/>
        <v>0</v>
      </c>
    </row>
    <row r="44" spans="1:28" x14ac:dyDescent="0.3">
      <c r="A44" t="s">
        <v>10</v>
      </c>
      <c r="B44" s="3" t="s">
        <v>2319</v>
      </c>
      <c r="C44" t="s">
        <v>53</v>
      </c>
      <c r="D44" s="4">
        <v>84</v>
      </c>
      <c r="E44" s="4">
        <v>76</v>
      </c>
      <c r="F44" s="4">
        <v>48</v>
      </c>
      <c r="G44" s="5">
        <f t="shared" si="12"/>
        <v>63.16</v>
      </c>
      <c r="H44" s="4">
        <v>48</v>
      </c>
      <c r="I44" s="4">
        <v>0</v>
      </c>
      <c r="J44" s="4">
        <v>0</v>
      </c>
      <c r="K44" s="4" t="str">
        <f t="shared" si="2"/>
        <v>PP</v>
      </c>
      <c r="L44" s="4" t="str">
        <f t="shared" si="3"/>
        <v>VOX</v>
      </c>
      <c r="M44" s="5">
        <f t="shared" si="4"/>
        <v>50</v>
      </c>
      <c r="N44" s="5">
        <f t="shared" si="5"/>
        <v>18.75</v>
      </c>
      <c r="O44" s="4">
        <v>5</v>
      </c>
      <c r="P44" s="4">
        <v>24</v>
      </c>
      <c r="Q44" s="4">
        <v>9</v>
      </c>
      <c r="R44" s="4">
        <v>0</v>
      </c>
      <c r="S44" s="4">
        <v>6</v>
      </c>
      <c r="T44" s="4">
        <v>4</v>
      </c>
      <c r="U44" s="4">
        <v>0</v>
      </c>
      <c r="V44" s="5">
        <f t="shared" si="13"/>
        <v>10.42</v>
      </c>
      <c r="W44" s="5">
        <f t="shared" si="6"/>
        <v>50</v>
      </c>
      <c r="X44" s="5">
        <f t="shared" si="7"/>
        <v>18.75</v>
      </c>
      <c r="Y44" s="5">
        <f t="shared" si="8"/>
        <v>0</v>
      </c>
      <c r="Z44" s="5">
        <f t="shared" si="9"/>
        <v>12.5</v>
      </c>
      <c r="AA44" s="5">
        <f t="shared" si="10"/>
        <v>8.33</v>
      </c>
      <c r="AB44" s="5">
        <f t="shared" si="11"/>
        <v>0</v>
      </c>
    </row>
    <row r="45" spans="1:28" x14ac:dyDescent="0.3">
      <c r="A45" t="s">
        <v>10</v>
      </c>
      <c r="B45" s="3" t="s">
        <v>2320</v>
      </c>
      <c r="C45" t="s">
        <v>54</v>
      </c>
      <c r="D45" s="4">
        <v>1429</v>
      </c>
      <c r="E45" s="4">
        <v>1192</v>
      </c>
      <c r="F45" s="4">
        <v>871</v>
      </c>
      <c r="G45" s="5">
        <f t="shared" si="12"/>
        <v>73.069999999999993</v>
      </c>
      <c r="H45" s="4">
        <v>856</v>
      </c>
      <c r="I45" s="4">
        <v>6</v>
      </c>
      <c r="J45" s="4">
        <v>15</v>
      </c>
      <c r="K45" s="4" t="str">
        <f t="shared" si="2"/>
        <v>PSOE</v>
      </c>
      <c r="L45" s="4" t="str">
        <f t="shared" si="3"/>
        <v>PP</v>
      </c>
      <c r="M45" s="5">
        <f t="shared" si="4"/>
        <v>36.1</v>
      </c>
      <c r="N45" s="5">
        <f t="shared" si="5"/>
        <v>31.89</v>
      </c>
      <c r="O45" s="4">
        <v>309</v>
      </c>
      <c r="P45" s="4">
        <v>273</v>
      </c>
      <c r="Q45" s="4">
        <v>85</v>
      </c>
      <c r="R45" s="4">
        <v>134</v>
      </c>
      <c r="S45" s="4">
        <v>41</v>
      </c>
      <c r="T45" s="4">
        <v>2</v>
      </c>
      <c r="U45" s="4">
        <v>0</v>
      </c>
      <c r="V45" s="5">
        <f t="shared" si="13"/>
        <v>36.1</v>
      </c>
      <c r="W45" s="5">
        <f t="shared" si="6"/>
        <v>31.89</v>
      </c>
      <c r="X45" s="5">
        <f t="shared" si="7"/>
        <v>9.93</v>
      </c>
      <c r="Y45" s="5">
        <f t="shared" si="8"/>
        <v>15.65</v>
      </c>
      <c r="Z45" s="5">
        <f t="shared" si="9"/>
        <v>4.79</v>
      </c>
      <c r="AA45" s="5">
        <f t="shared" si="10"/>
        <v>0.23</v>
      </c>
      <c r="AB45" s="5">
        <f t="shared" si="11"/>
        <v>0</v>
      </c>
    </row>
    <row r="46" spans="1:28" x14ac:dyDescent="0.3">
      <c r="A46" t="s">
        <v>10</v>
      </c>
      <c r="B46" s="3" t="s">
        <v>2321</v>
      </c>
      <c r="C46" t="s">
        <v>55</v>
      </c>
      <c r="D46" s="4">
        <v>637</v>
      </c>
      <c r="E46" s="4">
        <v>532</v>
      </c>
      <c r="F46" s="4">
        <v>417</v>
      </c>
      <c r="G46" s="5">
        <f t="shared" si="12"/>
        <v>78.38</v>
      </c>
      <c r="H46" s="4">
        <v>413</v>
      </c>
      <c r="I46" s="4">
        <v>3</v>
      </c>
      <c r="J46" s="4">
        <v>4</v>
      </c>
      <c r="K46" s="4" t="str">
        <f t="shared" si="2"/>
        <v>PP</v>
      </c>
      <c r="L46" s="4" t="str">
        <f t="shared" si="3"/>
        <v>PSOE</v>
      </c>
      <c r="M46" s="5">
        <f t="shared" si="4"/>
        <v>44.55</v>
      </c>
      <c r="N46" s="5">
        <f t="shared" si="5"/>
        <v>33.409999999999997</v>
      </c>
      <c r="O46" s="4">
        <v>138</v>
      </c>
      <c r="P46" s="4">
        <v>184</v>
      </c>
      <c r="Q46" s="4">
        <v>57</v>
      </c>
      <c r="R46" s="4">
        <v>11</v>
      </c>
      <c r="S46" s="4">
        <v>13</v>
      </c>
      <c r="T46" s="4">
        <v>0</v>
      </c>
      <c r="U46" s="4">
        <v>0</v>
      </c>
      <c r="V46" s="5">
        <f t="shared" si="13"/>
        <v>33.409999999999997</v>
      </c>
      <c r="W46" s="5">
        <f t="shared" si="6"/>
        <v>44.55</v>
      </c>
      <c r="X46" s="5">
        <f t="shared" si="7"/>
        <v>13.8</v>
      </c>
      <c r="Y46" s="5">
        <f t="shared" si="8"/>
        <v>2.66</v>
      </c>
      <c r="Z46" s="5">
        <f t="shared" si="9"/>
        <v>3.15</v>
      </c>
      <c r="AA46" s="5">
        <f t="shared" si="10"/>
        <v>0</v>
      </c>
      <c r="AB46" s="5">
        <f t="shared" si="11"/>
        <v>0</v>
      </c>
    </row>
    <row r="47" spans="1:28" x14ac:dyDescent="0.3">
      <c r="A47" t="s">
        <v>10</v>
      </c>
      <c r="B47" s="3" t="s">
        <v>2322</v>
      </c>
      <c r="C47" t="s">
        <v>56</v>
      </c>
      <c r="D47" s="4">
        <v>95</v>
      </c>
      <c r="E47" s="4">
        <v>91</v>
      </c>
      <c r="F47" s="4">
        <v>71</v>
      </c>
      <c r="G47" s="5">
        <f t="shared" si="12"/>
        <v>78.02</v>
      </c>
      <c r="H47" s="4">
        <v>70</v>
      </c>
      <c r="I47" s="4">
        <v>0</v>
      </c>
      <c r="J47" s="4">
        <v>1</v>
      </c>
      <c r="K47" s="4" t="str">
        <f t="shared" si="2"/>
        <v>PP</v>
      </c>
      <c r="L47" s="4" t="str">
        <f t="shared" si="3"/>
        <v>VOX</v>
      </c>
      <c r="M47" s="5">
        <f t="shared" si="4"/>
        <v>38.57</v>
      </c>
      <c r="N47" s="5">
        <f t="shared" si="5"/>
        <v>30</v>
      </c>
      <c r="O47" s="4">
        <v>12</v>
      </c>
      <c r="P47" s="4">
        <v>27</v>
      </c>
      <c r="Q47" s="4">
        <v>21</v>
      </c>
      <c r="R47" s="4">
        <v>2</v>
      </c>
      <c r="S47" s="4">
        <v>8</v>
      </c>
      <c r="T47" s="4">
        <v>0</v>
      </c>
      <c r="U47" s="4">
        <v>0</v>
      </c>
      <c r="V47" s="5">
        <f t="shared" si="13"/>
        <v>17.14</v>
      </c>
      <c r="W47" s="5">
        <f t="shared" si="6"/>
        <v>38.57</v>
      </c>
      <c r="X47" s="5">
        <f t="shared" si="7"/>
        <v>30</v>
      </c>
      <c r="Y47" s="5">
        <f t="shared" si="8"/>
        <v>2.86</v>
      </c>
      <c r="Z47" s="5">
        <f t="shared" si="9"/>
        <v>11.43</v>
      </c>
      <c r="AA47" s="5">
        <f t="shared" si="10"/>
        <v>0</v>
      </c>
      <c r="AB47" s="5">
        <f t="shared" si="11"/>
        <v>0</v>
      </c>
    </row>
    <row r="48" spans="1:28" x14ac:dyDescent="0.3">
      <c r="A48" t="s">
        <v>10</v>
      </c>
      <c r="B48" s="3" t="s">
        <v>2323</v>
      </c>
      <c r="C48" t="s">
        <v>57</v>
      </c>
      <c r="D48" s="4">
        <v>3056</v>
      </c>
      <c r="E48" s="4">
        <v>2419</v>
      </c>
      <c r="F48" s="4">
        <v>1785</v>
      </c>
      <c r="G48" s="5">
        <f t="shared" si="12"/>
        <v>73.790000000000006</v>
      </c>
      <c r="H48" s="4">
        <v>1748</v>
      </c>
      <c r="I48" s="4">
        <v>9</v>
      </c>
      <c r="J48" s="4">
        <v>37</v>
      </c>
      <c r="K48" s="4" t="str">
        <f t="shared" si="2"/>
        <v>PSOE</v>
      </c>
      <c r="L48" s="4" t="str">
        <f t="shared" si="3"/>
        <v>PP</v>
      </c>
      <c r="M48" s="5">
        <f t="shared" si="4"/>
        <v>35.76</v>
      </c>
      <c r="N48" s="5">
        <f t="shared" si="5"/>
        <v>33.81</v>
      </c>
      <c r="O48" s="4">
        <v>625</v>
      </c>
      <c r="P48" s="4">
        <v>591</v>
      </c>
      <c r="Q48" s="4">
        <v>309</v>
      </c>
      <c r="R48" s="4">
        <v>78</v>
      </c>
      <c r="S48" s="4">
        <v>110</v>
      </c>
      <c r="T48" s="4">
        <v>11</v>
      </c>
      <c r="U48" s="4">
        <v>0</v>
      </c>
      <c r="V48" s="5">
        <f t="shared" si="13"/>
        <v>35.76</v>
      </c>
      <c r="W48" s="5">
        <f t="shared" si="6"/>
        <v>33.81</v>
      </c>
      <c r="X48" s="5">
        <f t="shared" si="7"/>
        <v>17.68</v>
      </c>
      <c r="Y48" s="5">
        <f t="shared" si="8"/>
        <v>4.46</v>
      </c>
      <c r="Z48" s="5">
        <f t="shared" si="9"/>
        <v>6.29</v>
      </c>
      <c r="AA48" s="5">
        <f t="shared" si="10"/>
        <v>0.63</v>
      </c>
      <c r="AB48" s="5">
        <f t="shared" si="11"/>
        <v>0</v>
      </c>
    </row>
    <row r="49" spans="1:28" x14ac:dyDescent="0.3">
      <c r="A49" t="s">
        <v>10</v>
      </c>
      <c r="B49" s="3" t="s">
        <v>2324</v>
      </c>
      <c r="C49" t="s">
        <v>58</v>
      </c>
      <c r="D49" s="4">
        <v>76</v>
      </c>
      <c r="E49" s="4">
        <v>71</v>
      </c>
      <c r="F49" s="4">
        <v>45</v>
      </c>
      <c r="G49" s="5">
        <f t="shared" si="12"/>
        <v>63.38</v>
      </c>
      <c r="H49" s="4">
        <v>43</v>
      </c>
      <c r="I49" s="4">
        <v>0</v>
      </c>
      <c r="J49" s="4">
        <v>2</v>
      </c>
      <c r="K49" s="4" t="str">
        <f t="shared" si="2"/>
        <v>PP</v>
      </c>
      <c r="L49" s="4" t="str">
        <f t="shared" si="3"/>
        <v>PSOE</v>
      </c>
      <c r="M49" s="5">
        <f t="shared" si="4"/>
        <v>46.51</v>
      </c>
      <c r="N49" s="5">
        <f t="shared" si="5"/>
        <v>13.95</v>
      </c>
      <c r="O49" s="4">
        <v>6</v>
      </c>
      <c r="P49" s="4">
        <v>20</v>
      </c>
      <c r="Q49" s="4">
        <v>6</v>
      </c>
      <c r="R49" s="4">
        <v>3</v>
      </c>
      <c r="S49" s="4">
        <v>6</v>
      </c>
      <c r="T49" s="4">
        <v>2</v>
      </c>
      <c r="U49" s="4">
        <v>0</v>
      </c>
      <c r="V49" s="5">
        <f t="shared" si="13"/>
        <v>13.95</v>
      </c>
      <c r="W49" s="5">
        <f t="shared" si="6"/>
        <v>46.51</v>
      </c>
      <c r="X49" s="5">
        <f t="shared" si="7"/>
        <v>13.95</v>
      </c>
      <c r="Y49" s="5">
        <f t="shared" si="8"/>
        <v>6.98</v>
      </c>
      <c r="Z49" s="5">
        <f t="shared" si="9"/>
        <v>13.95</v>
      </c>
      <c r="AA49" s="5">
        <f t="shared" si="10"/>
        <v>4.6500000000000004</v>
      </c>
      <c r="AB49" s="5">
        <f t="shared" si="11"/>
        <v>0</v>
      </c>
    </row>
    <row r="50" spans="1:28" x14ac:dyDescent="0.3">
      <c r="A50" t="s">
        <v>10</v>
      </c>
      <c r="B50" s="3" t="s">
        <v>2325</v>
      </c>
      <c r="C50" t="s">
        <v>59</v>
      </c>
      <c r="D50" s="4">
        <v>100</v>
      </c>
      <c r="E50" s="4">
        <v>92</v>
      </c>
      <c r="F50" s="4">
        <v>49</v>
      </c>
      <c r="G50" s="5">
        <f t="shared" si="12"/>
        <v>53.26</v>
      </c>
      <c r="H50" s="4">
        <v>48</v>
      </c>
      <c r="I50" s="4">
        <v>0</v>
      </c>
      <c r="J50" s="4">
        <v>1</v>
      </c>
      <c r="K50" s="4" t="str">
        <f t="shared" si="2"/>
        <v>PSOE</v>
      </c>
      <c r="L50" s="4" t="str">
        <f t="shared" si="3"/>
        <v>PP</v>
      </c>
      <c r="M50" s="5">
        <f t="shared" si="4"/>
        <v>35.42</v>
      </c>
      <c r="N50" s="5">
        <f t="shared" si="5"/>
        <v>22.92</v>
      </c>
      <c r="O50" s="4">
        <v>17</v>
      </c>
      <c r="P50" s="4">
        <v>11</v>
      </c>
      <c r="Q50" s="4">
        <v>11</v>
      </c>
      <c r="R50" s="4">
        <v>6</v>
      </c>
      <c r="S50" s="4">
        <v>2</v>
      </c>
      <c r="T50" s="4">
        <v>0</v>
      </c>
      <c r="U50" s="4">
        <v>0</v>
      </c>
      <c r="V50" s="5">
        <f t="shared" si="13"/>
        <v>35.42</v>
      </c>
      <c r="W50" s="5">
        <f t="shared" si="6"/>
        <v>22.92</v>
      </c>
      <c r="X50" s="5">
        <f t="shared" si="7"/>
        <v>22.92</v>
      </c>
      <c r="Y50" s="5">
        <f t="shared" si="8"/>
        <v>12.5</v>
      </c>
      <c r="Z50" s="5">
        <f t="shared" si="9"/>
        <v>4.17</v>
      </c>
      <c r="AA50" s="5">
        <f t="shared" si="10"/>
        <v>0</v>
      </c>
      <c r="AB50" s="5">
        <f t="shared" si="11"/>
        <v>0</v>
      </c>
    </row>
    <row r="51" spans="1:28" x14ac:dyDescent="0.3">
      <c r="A51" t="s">
        <v>10</v>
      </c>
      <c r="B51" s="3" t="s">
        <v>2326</v>
      </c>
      <c r="C51" t="s">
        <v>60</v>
      </c>
      <c r="D51" s="4">
        <v>109</v>
      </c>
      <c r="E51" s="4">
        <v>108</v>
      </c>
      <c r="F51" s="4">
        <v>79</v>
      </c>
      <c r="G51" s="5">
        <f t="shared" si="12"/>
        <v>73.150000000000006</v>
      </c>
      <c r="H51" s="4">
        <v>79</v>
      </c>
      <c r="I51" s="4">
        <v>2</v>
      </c>
      <c r="J51" s="4">
        <v>0</v>
      </c>
      <c r="K51" s="4" t="str">
        <f t="shared" si="2"/>
        <v>PP</v>
      </c>
      <c r="L51" s="4" t="str">
        <f t="shared" si="3"/>
        <v>PSOE</v>
      </c>
      <c r="M51" s="5">
        <f t="shared" si="4"/>
        <v>56.96</v>
      </c>
      <c r="N51" s="5">
        <f t="shared" si="5"/>
        <v>15.19</v>
      </c>
      <c r="O51" s="4">
        <v>12</v>
      </c>
      <c r="P51" s="4">
        <v>45</v>
      </c>
      <c r="Q51" s="4">
        <v>10</v>
      </c>
      <c r="R51" s="4">
        <v>5</v>
      </c>
      <c r="S51" s="4">
        <v>3</v>
      </c>
      <c r="T51" s="4">
        <v>2</v>
      </c>
      <c r="U51" s="4">
        <v>0</v>
      </c>
      <c r="V51" s="5">
        <f t="shared" si="13"/>
        <v>15.19</v>
      </c>
      <c r="W51" s="5">
        <f t="shared" si="6"/>
        <v>56.96</v>
      </c>
      <c r="X51" s="5">
        <f t="shared" si="7"/>
        <v>12.66</v>
      </c>
      <c r="Y51" s="5">
        <f t="shared" si="8"/>
        <v>6.33</v>
      </c>
      <c r="Z51" s="5">
        <f t="shared" si="9"/>
        <v>3.8</v>
      </c>
      <c r="AA51" s="5">
        <f t="shared" si="10"/>
        <v>2.5299999999999998</v>
      </c>
      <c r="AB51" s="5">
        <f t="shared" si="11"/>
        <v>0</v>
      </c>
    </row>
    <row r="52" spans="1:28" x14ac:dyDescent="0.3">
      <c r="A52" t="s">
        <v>10</v>
      </c>
      <c r="B52" s="3" t="s">
        <v>2327</v>
      </c>
      <c r="C52" t="s">
        <v>61</v>
      </c>
      <c r="D52" s="4">
        <v>329</v>
      </c>
      <c r="E52" s="4">
        <v>257</v>
      </c>
      <c r="F52" s="4">
        <v>193</v>
      </c>
      <c r="G52" s="5">
        <f t="shared" si="12"/>
        <v>75.099999999999994</v>
      </c>
      <c r="H52" s="4">
        <v>189</v>
      </c>
      <c r="I52" s="4">
        <v>1</v>
      </c>
      <c r="J52" s="4">
        <v>4</v>
      </c>
      <c r="K52" s="4" t="str">
        <f t="shared" si="2"/>
        <v>PSOE</v>
      </c>
      <c r="L52" s="4" t="str">
        <f t="shared" si="3"/>
        <v>VOX</v>
      </c>
      <c r="M52" s="5">
        <f t="shared" si="4"/>
        <v>36.51</v>
      </c>
      <c r="N52" s="5">
        <f t="shared" si="5"/>
        <v>22.22</v>
      </c>
      <c r="O52" s="4">
        <v>69</v>
      </c>
      <c r="P52" s="4">
        <v>30</v>
      </c>
      <c r="Q52" s="4">
        <v>42</v>
      </c>
      <c r="R52" s="4">
        <v>14</v>
      </c>
      <c r="S52" s="4">
        <v>7</v>
      </c>
      <c r="T52" s="4">
        <v>23</v>
      </c>
      <c r="U52" s="4">
        <v>0</v>
      </c>
      <c r="V52" s="5">
        <f t="shared" si="13"/>
        <v>36.51</v>
      </c>
      <c r="W52" s="5">
        <f t="shared" si="6"/>
        <v>15.87</v>
      </c>
      <c r="X52" s="5">
        <f t="shared" si="7"/>
        <v>22.22</v>
      </c>
      <c r="Y52" s="5">
        <f t="shared" si="8"/>
        <v>7.41</v>
      </c>
      <c r="Z52" s="5">
        <f t="shared" si="9"/>
        <v>3.7</v>
      </c>
      <c r="AA52" s="5">
        <f t="shared" si="10"/>
        <v>12.17</v>
      </c>
      <c r="AB52" s="5">
        <f t="shared" si="11"/>
        <v>0</v>
      </c>
    </row>
    <row r="53" spans="1:28" x14ac:dyDescent="0.3">
      <c r="A53" t="s">
        <v>10</v>
      </c>
      <c r="B53" s="3" t="s">
        <v>2328</v>
      </c>
      <c r="C53" t="s">
        <v>62</v>
      </c>
      <c r="D53" s="4">
        <v>179</v>
      </c>
      <c r="E53" s="4">
        <v>163</v>
      </c>
      <c r="F53" s="4">
        <v>121</v>
      </c>
      <c r="G53" s="5">
        <f t="shared" si="12"/>
        <v>74.23</v>
      </c>
      <c r="H53" s="4">
        <v>119</v>
      </c>
      <c r="I53" s="4">
        <v>3</v>
      </c>
      <c r="J53" s="4">
        <v>2</v>
      </c>
      <c r="K53" s="4" t="str">
        <f t="shared" si="2"/>
        <v>PP</v>
      </c>
      <c r="L53" s="4" t="str">
        <f t="shared" si="3"/>
        <v>VOX</v>
      </c>
      <c r="M53" s="5">
        <f t="shared" si="4"/>
        <v>55.46</v>
      </c>
      <c r="N53" s="5">
        <f t="shared" si="5"/>
        <v>23.53</v>
      </c>
      <c r="O53" s="4">
        <v>9</v>
      </c>
      <c r="P53" s="4">
        <v>66</v>
      </c>
      <c r="Q53" s="4">
        <v>28</v>
      </c>
      <c r="R53" s="4">
        <v>3</v>
      </c>
      <c r="S53" s="4">
        <v>10</v>
      </c>
      <c r="T53" s="4">
        <v>0</v>
      </c>
      <c r="U53" s="4">
        <v>0</v>
      </c>
      <c r="V53" s="5">
        <f t="shared" si="13"/>
        <v>7.56</v>
      </c>
      <c r="W53" s="5">
        <f t="shared" si="6"/>
        <v>55.46</v>
      </c>
      <c r="X53" s="5">
        <f t="shared" si="7"/>
        <v>23.53</v>
      </c>
      <c r="Y53" s="5">
        <f t="shared" si="8"/>
        <v>2.52</v>
      </c>
      <c r="Z53" s="5">
        <f t="shared" si="9"/>
        <v>8.4</v>
      </c>
      <c r="AA53" s="5">
        <f t="shared" si="10"/>
        <v>0</v>
      </c>
      <c r="AB53" s="5">
        <f t="shared" si="11"/>
        <v>0</v>
      </c>
    </row>
    <row r="54" spans="1:28" x14ac:dyDescent="0.3">
      <c r="A54" t="s">
        <v>10</v>
      </c>
      <c r="B54" s="3" t="s">
        <v>2329</v>
      </c>
      <c r="C54" t="s">
        <v>63</v>
      </c>
      <c r="D54" s="4">
        <v>32</v>
      </c>
      <c r="E54" s="4">
        <v>31</v>
      </c>
      <c r="F54" s="4">
        <v>26</v>
      </c>
      <c r="G54" s="5">
        <f t="shared" si="12"/>
        <v>83.87</v>
      </c>
      <c r="H54" s="4">
        <v>26</v>
      </c>
      <c r="I54" s="4">
        <v>0</v>
      </c>
      <c r="J54" s="4">
        <v>0</v>
      </c>
      <c r="K54" s="4" t="str">
        <f t="shared" si="2"/>
        <v>PP</v>
      </c>
      <c r="L54" s="4" t="str">
        <f t="shared" si="3"/>
        <v>PSOE</v>
      </c>
      <c r="M54" s="5">
        <f t="shared" si="4"/>
        <v>69.23</v>
      </c>
      <c r="N54" s="5">
        <f t="shared" si="5"/>
        <v>11.54</v>
      </c>
      <c r="O54" s="4">
        <v>3</v>
      </c>
      <c r="P54" s="4">
        <v>18</v>
      </c>
      <c r="Q54" s="4">
        <v>2</v>
      </c>
      <c r="R54" s="4">
        <v>0</v>
      </c>
      <c r="S54" s="4">
        <v>2</v>
      </c>
      <c r="T54" s="4">
        <v>0</v>
      </c>
      <c r="U54" s="4">
        <v>0</v>
      </c>
      <c r="V54" s="5">
        <f t="shared" si="13"/>
        <v>11.54</v>
      </c>
      <c r="W54" s="5">
        <f t="shared" si="6"/>
        <v>69.23</v>
      </c>
      <c r="X54" s="5">
        <f t="shared" si="7"/>
        <v>7.69</v>
      </c>
      <c r="Y54" s="5">
        <f t="shared" si="8"/>
        <v>0</v>
      </c>
      <c r="Z54" s="5">
        <f t="shared" si="9"/>
        <v>7.69</v>
      </c>
      <c r="AA54" s="5">
        <f t="shared" si="10"/>
        <v>0</v>
      </c>
      <c r="AB54" s="5">
        <f t="shared" si="11"/>
        <v>0</v>
      </c>
    </row>
    <row r="55" spans="1:28" x14ac:dyDescent="0.3">
      <c r="A55" t="s">
        <v>10</v>
      </c>
      <c r="B55" s="3" t="s">
        <v>2330</v>
      </c>
      <c r="C55" t="s">
        <v>64</v>
      </c>
      <c r="D55" s="4">
        <v>106</v>
      </c>
      <c r="E55" s="4">
        <v>101</v>
      </c>
      <c r="F55" s="4">
        <v>77</v>
      </c>
      <c r="G55" s="5">
        <f t="shared" si="12"/>
        <v>76.239999999999995</v>
      </c>
      <c r="H55" s="4">
        <v>77</v>
      </c>
      <c r="I55" s="4">
        <v>0</v>
      </c>
      <c r="J55" s="4">
        <v>0</v>
      </c>
      <c r="K55" s="4" t="str">
        <f t="shared" si="2"/>
        <v>PP</v>
      </c>
      <c r="L55" s="4" t="str">
        <f t="shared" si="3"/>
        <v>PSOE</v>
      </c>
      <c r="M55" s="5">
        <f t="shared" si="4"/>
        <v>66.23</v>
      </c>
      <c r="N55" s="5">
        <f t="shared" si="5"/>
        <v>14.29</v>
      </c>
      <c r="O55" s="4">
        <v>11</v>
      </c>
      <c r="P55" s="4">
        <v>51</v>
      </c>
      <c r="Q55" s="4">
        <v>11</v>
      </c>
      <c r="R55" s="4">
        <v>0</v>
      </c>
      <c r="S55" s="4">
        <v>3</v>
      </c>
      <c r="T55" s="4">
        <v>1</v>
      </c>
      <c r="U55" s="4">
        <v>0</v>
      </c>
      <c r="V55" s="5">
        <f t="shared" si="13"/>
        <v>14.29</v>
      </c>
      <c r="W55" s="5">
        <f t="shared" si="6"/>
        <v>66.23</v>
      </c>
      <c r="X55" s="5">
        <f t="shared" si="7"/>
        <v>14.29</v>
      </c>
      <c r="Y55" s="5">
        <f t="shared" si="8"/>
        <v>0</v>
      </c>
      <c r="Z55" s="5">
        <f t="shared" si="9"/>
        <v>3.9</v>
      </c>
      <c r="AA55" s="5">
        <f t="shared" si="10"/>
        <v>1.3</v>
      </c>
      <c r="AB55" s="5">
        <f t="shared" si="11"/>
        <v>0</v>
      </c>
    </row>
    <row r="56" spans="1:28" x14ac:dyDescent="0.3">
      <c r="A56" t="s">
        <v>10</v>
      </c>
      <c r="B56" s="3" t="s">
        <v>2331</v>
      </c>
      <c r="C56" t="s">
        <v>65</v>
      </c>
      <c r="D56" s="4">
        <v>496</v>
      </c>
      <c r="E56" s="4">
        <v>452</v>
      </c>
      <c r="F56" s="4">
        <v>339</v>
      </c>
      <c r="G56" s="5">
        <f t="shared" si="12"/>
        <v>75</v>
      </c>
      <c r="H56" s="4">
        <v>337</v>
      </c>
      <c r="I56" s="4">
        <v>2</v>
      </c>
      <c r="J56" s="4">
        <v>2</v>
      </c>
      <c r="K56" s="4" t="str">
        <f t="shared" si="2"/>
        <v>PP</v>
      </c>
      <c r="L56" s="4" t="str">
        <f t="shared" si="3"/>
        <v>VOX</v>
      </c>
      <c r="M56" s="5">
        <f t="shared" si="4"/>
        <v>44.51</v>
      </c>
      <c r="N56" s="5">
        <f t="shared" si="5"/>
        <v>20.18</v>
      </c>
      <c r="O56" s="4">
        <v>59</v>
      </c>
      <c r="P56" s="4">
        <v>150</v>
      </c>
      <c r="Q56" s="4">
        <v>68</v>
      </c>
      <c r="R56" s="4">
        <v>13</v>
      </c>
      <c r="S56" s="4">
        <v>29</v>
      </c>
      <c r="T56" s="4">
        <v>14</v>
      </c>
      <c r="U56" s="4">
        <v>0</v>
      </c>
      <c r="V56" s="5">
        <f t="shared" si="13"/>
        <v>17.510000000000002</v>
      </c>
      <c r="W56" s="5">
        <f t="shared" si="6"/>
        <v>44.51</v>
      </c>
      <c r="X56" s="5">
        <f t="shared" si="7"/>
        <v>20.18</v>
      </c>
      <c r="Y56" s="5">
        <f t="shared" si="8"/>
        <v>3.86</v>
      </c>
      <c r="Z56" s="5">
        <f t="shared" si="9"/>
        <v>8.61</v>
      </c>
      <c r="AA56" s="5">
        <f t="shared" si="10"/>
        <v>4.1500000000000004</v>
      </c>
      <c r="AB56" s="5">
        <f t="shared" si="11"/>
        <v>0</v>
      </c>
    </row>
    <row r="57" spans="1:28" x14ac:dyDescent="0.3">
      <c r="A57" t="s">
        <v>10</v>
      </c>
      <c r="B57" s="3" t="s">
        <v>2332</v>
      </c>
      <c r="C57" t="s">
        <v>66</v>
      </c>
      <c r="D57" s="4">
        <v>491</v>
      </c>
      <c r="E57" s="4">
        <v>435</v>
      </c>
      <c r="F57" s="4">
        <v>344</v>
      </c>
      <c r="G57" s="5">
        <f t="shared" si="12"/>
        <v>79.08</v>
      </c>
      <c r="H57" s="4">
        <v>341</v>
      </c>
      <c r="I57" s="4">
        <v>2</v>
      </c>
      <c r="J57" s="4">
        <v>3</v>
      </c>
      <c r="K57" s="4" t="str">
        <f t="shared" si="2"/>
        <v>PSOE</v>
      </c>
      <c r="L57" s="4" t="str">
        <f t="shared" si="3"/>
        <v>PP</v>
      </c>
      <c r="M57" s="5">
        <f t="shared" si="4"/>
        <v>40.76</v>
      </c>
      <c r="N57" s="5">
        <f t="shared" si="5"/>
        <v>18.77</v>
      </c>
      <c r="O57" s="4">
        <v>139</v>
      </c>
      <c r="P57" s="4">
        <v>64</v>
      </c>
      <c r="Q57" s="4">
        <v>51</v>
      </c>
      <c r="R57" s="4">
        <v>57</v>
      </c>
      <c r="S57" s="4">
        <v>21</v>
      </c>
      <c r="T57" s="4">
        <v>7</v>
      </c>
      <c r="U57" s="4">
        <v>0</v>
      </c>
      <c r="V57" s="5">
        <f t="shared" si="13"/>
        <v>40.76</v>
      </c>
      <c r="W57" s="5">
        <f t="shared" si="6"/>
        <v>18.77</v>
      </c>
      <c r="X57" s="5">
        <f t="shared" si="7"/>
        <v>14.96</v>
      </c>
      <c r="Y57" s="5">
        <f t="shared" si="8"/>
        <v>16.72</v>
      </c>
      <c r="Z57" s="5">
        <f t="shared" si="9"/>
        <v>6.16</v>
      </c>
      <c r="AA57" s="5">
        <f t="shared" si="10"/>
        <v>2.0499999999999998</v>
      </c>
      <c r="AB57" s="5">
        <f t="shared" si="11"/>
        <v>0</v>
      </c>
    </row>
    <row r="58" spans="1:28" x14ac:dyDescent="0.3">
      <c r="A58" t="s">
        <v>10</v>
      </c>
      <c r="B58" s="3" t="s">
        <v>2333</v>
      </c>
      <c r="C58" t="s">
        <v>67</v>
      </c>
      <c r="D58" s="4">
        <v>79</v>
      </c>
      <c r="E58" s="4">
        <v>73</v>
      </c>
      <c r="F58" s="4">
        <v>56</v>
      </c>
      <c r="G58" s="5">
        <f t="shared" si="12"/>
        <v>76.709999999999994</v>
      </c>
      <c r="H58" s="4">
        <v>54</v>
      </c>
      <c r="I58" s="4">
        <v>0</v>
      </c>
      <c r="J58" s="4">
        <v>2</v>
      </c>
      <c r="K58" s="4" t="str">
        <f t="shared" si="2"/>
        <v>Por Ávila</v>
      </c>
      <c r="L58" s="4" t="str">
        <f t="shared" si="3"/>
        <v>PSOE</v>
      </c>
      <c r="M58" s="5">
        <f t="shared" si="4"/>
        <v>35.19</v>
      </c>
      <c r="N58" s="5">
        <f t="shared" si="5"/>
        <v>25.93</v>
      </c>
      <c r="O58" s="4">
        <v>14</v>
      </c>
      <c r="P58" s="4">
        <v>11</v>
      </c>
      <c r="Q58" s="4">
        <v>3</v>
      </c>
      <c r="R58" s="4">
        <v>0</v>
      </c>
      <c r="S58" s="4">
        <v>5</v>
      </c>
      <c r="T58" s="4">
        <v>19</v>
      </c>
      <c r="U58" s="4">
        <v>0</v>
      </c>
      <c r="V58" s="5">
        <f t="shared" si="13"/>
        <v>25.93</v>
      </c>
      <c r="W58" s="5">
        <f t="shared" si="6"/>
        <v>20.37</v>
      </c>
      <c r="X58" s="5">
        <f t="shared" si="7"/>
        <v>5.56</v>
      </c>
      <c r="Y58" s="5">
        <f t="shared" si="8"/>
        <v>0</v>
      </c>
      <c r="Z58" s="5">
        <f t="shared" si="9"/>
        <v>9.26</v>
      </c>
      <c r="AA58" s="5">
        <f t="shared" si="10"/>
        <v>35.19</v>
      </c>
      <c r="AB58" s="5">
        <f t="shared" si="11"/>
        <v>0</v>
      </c>
    </row>
    <row r="59" spans="1:28" x14ac:dyDescent="0.3">
      <c r="A59" t="s">
        <v>10</v>
      </c>
      <c r="B59" s="3" t="s">
        <v>2334</v>
      </c>
      <c r="C59" t="s">
        <v>68</v>
      </c>
      <c r="D59" s="4">
        <v>79</v>
      </c>
      <c r="E59" s="4">
        <v>73</v>
      </c>
      <c r="F59" s="4">
        <v>59</v>
      </c>
      <c r="G59" s="5">
        <f t="shared" si="12"/>
        <v>80.819999999999993</v>
      </c>
      <c r="H59" s="4">
        <v>59</v>
      </c>
      <c r="I59" s="4">
        <v>0</v>
      </c>
      <c r="J59" s="4">
        <v>0</v>
      </c>
      <c r="K59" s="4" t="str">
        <f t="shared" si="2"/>
        <v>PP</v>
      </c>
      <c r="L59" s="4" t="str">
        <f t="shared" si="3"/>
        <v>PSOE</v>
      </c>
      <c r="M59" s="5">
        <f t="shared" si="4"/>
        <v>61.02</v>
      </c>
      <c r="N59" s="5">
        <f t="shared" si="5"/>
        <v>16.95</v>
      </c>
      <c r="O59" s="4">
        <v>10</v>
      </c>
      <c r="P59" s="4">
        <v>36</v>
      </c>
      <c r="Q59" s="4">
        <v>5</v>
      </c>
      <c r="R59" s="4">
        <v>2</v>
      </c>
      <c r="S59" s="4">
        <v>4</v>
      </c>
      <c r="T59" s="4">
        <v>2</v>
      </c>
      <c r="U59" s="4">
        <v>0</v>
      </c>
      <c r="V59" s="5">
        <f t="shared" si="13"/>
        <v>16.95</v>
      </c>
      <c r="W59" s="5">
        <f t="shared" si="6"/>
        <v>61.02</v>
      </c>
      <c r="X59" s="5">
        <f t="shared" si="7"/>
        <v>8.4700000000000006</v>
      </c>
      <c r="Y59" s="5">
        <f t="shared" si="8"/>
        <v>3.39</v>
      </c>
      <c r="Z59" s="5">
        <f t="shared" si="9"/>
        <v>6.78</v>
      </c>
      <c r="AA59" s="5">
        <f t="shared" si="10"/>
        <v>3.39</v>
      </c>
      <c r="AB59" s="5">
        <f t="shared" si="11"/>
        <v>0</v>
      </c>
    </row>
    <row r="60" spans="1:28" x14ac:dyDescent="0.3">
      <c r="A60" t="s">
        <v>10</v>
      </c>
      <c r="B60" s="3" t="s">
        <v>2335</v>
      </c>
      <c r="C60" t="s">
        <v>69</v>
      </c>
      <c r="D60" s="4">
        <v>33</v>
      </c>
      <c r="E60" s="4">
        <v>30</v>
      </c>
      <c r="F60" s="4">
        <v>29</v>
      </c>
      <c r="G60" s="5">
        <f t="shared" si="12"/>
        <v>96.67</v>
      </c>
      <c r="H60" s="4">
        <v>29</v>
      </c>
      <c r="I60" s="4">
        <v>0</v>
      </c>
      <c r="J60" s="4">
        <v>0</v>
      </c>
      <c r="K60" s="4" t="str">
        <f t="shared" si="2"/>
        <v>PSOE</v>
      </c>
      <c r="L60" s="4" t="str">
        <f t="shared" si="3"/>
        <v>PP</v>
      </c>
      <c r="M60" s="5">
        <f t="shared" si="4"/>
        <v>44.83</v>
      </c>
      <c r="N60" s="5">
        <f t="shared" si="5"/>
        <v>41.38</v>
      </c>
      <c r="O60" s="4">
        <v>13</v>
      </c>
      <c r="P60" s="4">
        <v>12</v>
      </c>
      <c r="Q60" s="4">
        <v>3</v>
      </c>
      <c r="R60" s="4">
        <v>0</v>
      </c>
      <c r="S60" s="4">
        <v>0</v>
      </c>
      <c r="T60" s="4">
        <v>0</v>
      </c>
      <c r="U60" s="4">
        <v>0</v>
      </c>
      <c r="V60" s="5">
        <f t="shared" si="13"/>
        <v>44.83</v>
      </c>
      <c r="W60" s="5">
        <f t="shared" si="6"/>
        <v>41.38</v>
      </c>
      <c r="X60" s="5">
        <f t="shared" si="7"/>
        <v>10.34</v>
      </c>
      <c r="Y60" s="5">
        <f t="shared" si="8"/>
        <v>0</v>
      </c>
      <c r="Z60" s="5">
        <f t="shared" si="9"/>
        <v>0</v>
      </c>
      <c r="AA60" s="5">
        <f t="shared" si="10"/>
        <v>0</v>
      </c>
      <c r="AB60" s="5">
        <f t="shared" si="11"/>
        <v>0</v>
      </c>
    </row>
    <row r="61" spans="1:28" x14ac:dyDescent="0.3">
      <c r="A61" t="s">
        <v>10</v>
      </c>
      <c r="B61" s="3" t="s">
        <v>2336</v>
      </c>
      <c r="C61" t="s">
        <v>70</v>
      </c>
      <c r="D61" s="4">
        <v>106</v>
      </c>
      <c r="E61" s="4">
        <v>92</v>
      </c>
      <c r="F61" s="4">
        <v>74</v>
      </c>
      <c r="G61" s="5">
        <f t="shared" si="12"/>
        <v>80.430000000000007</v>
      </c>
      <c r="H61" s="4">
        <v>72</v>
      </c>
      <c r="I61" s="4">
        <v>1</v>
      </c>
      <c r="J61" s="4">
        <v>2</v>
      </c>
      <c r="K61" s="4" t="str">
        <f t="shared" si="2"/>
        <v>PP</v>
      </c>
      <c r="L61" s="4" t="str">
        <f t="shared" si="3"/>
        <v>VOX</v>
      </c>
      <c r="M61" s="5">
        <f t="shared" si="4"/>
        <v>45.83</v>
      </c>
      <c r="N61" s="5">
        <f t="shared" si="5"/>
        <v>30.56</v>
      </c>
      <c r="O61" s="4">
        <v>9</v>
      </c>
      <c r="P61" s="4">
        <v>33</v>
      </c>
      <c r="Q61" s="4">
        <v>22</v>
      </c>
      <c r="R61" s="4">
        <v>2</v>
      </c>
      <c r="S61" s="4">
        <v>5</v>
      </c>
      <c r="T61" s="4">
        <v>0</v>
      </c>
      <c r="U61" s="4">
        <v>0</v>
      </c>
      <c r="V61" s="5">
        <f t="shared" si="13"/>
        <v>12.5</v>
      </c>
      <c r="W61" s="5">
        <f t="shared" si="6"/>
        <v>45.83</v>
      </c>
      <c r="X61" s="5">
        <f t="shared" si="7"/>
        <v>30.56</v>
      </c>
      <c r="Y61" s="5">
        <f t="shared" si="8"/>
        <v>2.78</v>
      </c>
      <c r="Z61" s="5">
        <f t="shared" si="9"/>
        <v>6.94</v>
      </c>
      <c r="AA61" s="5">
        <f t="shared" si="10"/>
        <v>0</v>
      </c>
      <c r="AB61" s="5">
        <f t="shared" si="11"/>
        <v>0</v>
      </c>
    </row>
    <row r="62" spans="1:28" x14ac:dyDescent="0.3">
      <c r="A62" t="s">
        <v>10</v>
      </c>
      <c r="B62" s="3" t="s">
        <v>2337</v>
      </c>
      <c r="C62" t="s">
        <v>71</v>
      </c>
      <c r="D62" s="4">
        <v>307</v>
      </c>
      <c r="E62" s="4">
        <v>282</v>
      </c>
      <c r="F62" s="4">
        <v>210</v>
      </c>
      <c r="G62" s="5">
        <f t="shared" si="12"/>
        <v>74.47</v>
      </c>
      <c r="H62" s="4">
        <v>207</v>
      </c>
      <c r="I62" s="4">
        <v>1</v>
      </c>
      <c r="J62" s="4">
        <v>3</v>
      </c>
      <c r="K62" s="4" t="str">
        <f t="shared" si="2"/>
        <v>PP</v>
      </c>
      <c r="L62" s="4" t="str">
        <f t="shared" si="3"/>
        <v>PSOE</v>
      </c>
      <c r="M62" s="5">
        <f t="shared" si="4"/>
        <v>44.93</v>
      </c>
      <c r="N62" s="5">
        <f t="shared" si="5"/>
        <v>25.6</v>
      </c>
      <c r="O62" s="4">
        <v>53</v>
      </c>
      <c r="P62" s="4">
        <v>93</v>
      </c>
      <c r="Q62" s="4">
        <v>36</v>
      </c>
      <c r="R62" s="4">
        <v>7</v>
      </c>
      <c r="S62" s="4">
        <v>11</v>
      </c>
      <c r="T62" s="4">
        <v>6</v>
      </c>
      <c r="U62" s="4">
        <v>0</v>
      </c>
      <c r="V62" s="5">
        <f t="shared" si="13"/>
        <v>25.6</v>
      </c>
      <c r="W62" s="5">
        <f t="shared" si="6"/>
        <v>44.93</v>
      </c>
      <c r="X62" s="5">
        <f t="shared" si="7"/>
        <v>17.39</v>
      </c>
      <c r="Y62" s="5">
        <f t="shared" si="8"/>
        <v>3.38</v>
      </c>
      <c r="Z62" s="5">
        <f t="shared" si="9"/>
        <v>5.31</v>
      </c>
      <c r="AA62" s="5">
        <f t="shared" si="10"/>
        <v>2.9</v>
      </c>
      <c r="AB62" s="5">
        <f t="shared" si="11"/>
        <v>0</v>
      </c>
    </row>
    <row r="63" spans="1:28" x14ac:dyDescent="0.3">
      <c r="A63" t="s">
        <v>10</v>
      </c>
      <c r="B63" s="3" t="s">
        <v>2338</v>
      </c>
      <c r="C63" t="s">
        <v>72</v>
      </c>
      <c r="D63" s="4">
        <v>751</v>
      </c>
      <c r="E63" s="4">
        <v>668</v>
      </c>
      <c r="F63" s="4">
        <v>540</v>
      </c>
      <c r="G63" s="5">
        <f t="shared" si="12"/>
        <v>80.84</v>
      </c>
      <c r="H63" s="4">
        <v>537</v>
      </c>
      <c r="I63" s="4">
        <v>5</v>
      </c>
      <c r="J63" s="4">
        <v>3</v>
      </c>
      <c r="K63" s="4" t="str">
        <f t="shared" si="2"/>
        <v>PP</v>
      </c>
      <c r="L63" s="4" t="str">
        <f t="shared" si="3"/>
        <v>PSOE</v>
      </c>
      <c r="M63" s="5">
        <f t="shared" si="4"/>
        <v>42.64</v>
      </c>
      <c r="N63" s="5">
        <f t="shared" si="5"/>
        <v>24.39</v>
      </c>
      <c r="O63" s="4">
        <v>131</v>
      </c>
      <c r="P63" s="4">
        <v>229</v>
      </c>
      <c r="Q63" s="4">
        <v>98</v>
      </c>
      <c r="R63" s="4">
        <v>8</v>
      </c>
      <c r="S63" s="4">
        <v>55</v>
      </c>
      <c r="T63" s="4">
        <v>10</v>
      </c>
      <c r="U63" s="4">
        <v>0</v>
      </c>
      <c r="V63" s="5">
        <f t="shared" si="13"/>
        <v>24.39</v>
      </c>
      <c r="W63" s="5">
        <f t="shared" si="6"/>
        <v>42.64</v>
      </c>
      <c r="X63" s="5">
        <f t="shared" si="7"/>
        <v>18.25</v>
      </c>
      <c r="Y63" s="5">
        <f t="shared" si="8"/>
        <v>1.49</v>
      </c>
      <c r="Z63" s="5">
        <f t="shared" si="9"/>
        <v>10.24</v>
      </c>
      <c r="AA63" s="5">
        <f t="shared" si="10"/>
        <v>1.86</v>
      </c>
      <c r="AB63" s="5">
        <f t="shared" si="11"/>
        <v>0</v>
      </c>
    </row>
    <row r="64" spans="1:28" x14ac:dyDescent="0.3">
      <c r="A64" t="s">
        <v>10</v>
      </c>
      <c r="B64" s="3" t="s">
        <v>2339</v>
      </c>
      <c r="C64" t="s">
        <v>73</v>
      </c>
      <c r="D64" s="4">
        <v>121</v>
      </c>
      <c r="E64" s="4">
        <v>96</v>
      </c>
      <c r="F64" s="4">
        <v>76</v>
      </c>
      <c r="G64" s="5">
        <f t="shared" si="12"/>
        <v>79.17</v>
      </c>
      <c r="H64" s="4">
        <v>76</v>
      </c>
      <c r="I64" s="4">
        <v>0</v>
      </c>
      <c r="J64" s="4">
        <v>0</v>
      </c>
      <c r="K64" s="4" t="str">
        <f t="shared" si="2"/>
        <v>PP</v>
      </c>
      <c r="L64" s="4" t="str">
        <f t="shared" si="3"/>
        <v>PSOE</v>
      </c>
      <c r="M64" s="5">
        <f t="shared" si="4"/>
        <v>50</v>
      </c>
      <c r="N64" s="5">
        <f t="shared" si="5"/>
        <v>27.63</v>
      </c>
      <c r="O64" s="4">
        <v>21</v>
      </c>
      <c r="P64" s="4">
        <v>38</v>
      </c>
      <c r="Q64" s="4">
        <v>16</v>
      </c>
      <c r="R64" s="4">
        <v>1</v>
      </c>
      <c r="S64" s="4">
        <v>0</v>
      </c>
      <c r="T64" s="4">
        <v>0</v>
      </c>
      <c r="U64" s="4">
        <v>0</v>
      </c>
      <c r="V64" s="5">
        <f t="shared" si="13"/>
        <v>27.63</v>
      </c>
      <c r="W64" s="5">
        <f t="shared" si="6"/>
        <v>50</v>
      </c>
      <c r="X64" s="5">
        <f t="shared" si="7"/>
        <v>21.05</v>
      </c>
      <c r="Y64" s="5">
        <f t="shared" si="8"/>
        <v>1.32</v>
      </c>
      <c r="Z64" s="5">
        <f t="shared" si="9"/>
        <v>0</v>
      </c>
      <c r="AA64" s="5">
        <f t="shared" si="10"/>
        <v>0</v>
      </c>
      <c r="AB64" s="5">
        <f t="shared" si="11"/>
        <v>0</v>
      </c>
    </row>
    <row r="65" spans="1:28" x14ac:dyDescent="0.3">
      <c r="A65" t="s">
        <v>10</v>
      </c>
      <c r="B65" s="3" t="s">
        <v>2340</v>
      </c>
      <c r="C65" t="s">
        <v>74</v>
      </c>
      <c r="D65" s="4">
        <v>601</v>
      </c>
      <c r="E65" s="4">
        <v>468</v>
      </c>
      <c r="F65" s="4">
        <v>376</v>
      </c>
      <c r="G65" s="5">
        <f t="shared" si="12"/>
        <v>80.34</v>
      </c>
      <c r="H65" s="4">
        <v>367</v>
      </c>
      <c r="I65" s="4">
        <v>1</v>
      </c>
      <c r="J65" s="4">
        <v>9</v>
      </c>
      <c r="K65" s="4" t="str">
        <f t="shared" si="2"/>
        <v>PP</v>
      </c>
      <c r="L65" s="4" t="str">
        <f t="shared" si="3"/>
        <v>PSOE</v>
      </c>
      <c r="M65" s="5">
        <f t="shared" si="4"/>
        <v>34.880000000000003</v>
      </c>
      <c r="N65" s="5">
        <f t="shared" si="5"/>
        <v>22.89</v>
      </c>
      <c r="O65" s="4">
        <v>84</v>
      </c>
      <c r="P65" s="4">
        <v>128</v>
      </c>
      <c r="Q65" s="4">
        <v>78</v>
      </c>
      <c r="R65" s="4">
        <v>20</v>
      </c>
      <c r="S65" s="4">
        <v>12</v>
      </c>
      <c r="T65" s="4">
        <v>43</v>
      </c>
      <c r="U65" s="4">
        <v>0</v>
      </c>
      <c r="V65" s="5">
        <f t="shared" si="13"/>
        <v>22.89</v>
      </c>
      <c r="W65" s="5">
        <f t="shared" si="6"/>
        <v>34.880000000000003</v>
      </c>
      <c r="X65" s="5">
        <f t="shared" si="7"/>
        <v>21.25</v>
      </c>
      <c r="Y65" s="5">
        <f t="shared" si="8"/>
        <v>5.45</v>
      </c>
      <c r="Z65" s="5">
        <f t="shared" si="9"/>
        <v>3.27</v>
      </c>
      <c r="AA65" s="5">
        <f t="shared" si="10"/>
        <v>11.72</v>
      </c>
      <c r="AB65" s="5">
        <f t="shared" si="11"/>
        <v>0</v>
      </c>
    </row>
    <row r="66" spans="1:28" x14ac:dyDescent="0.3">
      <c r="A66" t="s">
        <v>10</v>
      </c>
      <c r="B66" s="3" t="s">
        <v>2341</v>
      </c>
      <c r="C66" t="s">
        <v>75</v>
      </c>
      <c r="D66" s="4">
        <v>165</v>
      </c>
      <c r="E66" s="4">
        <v>153</v>
      </c>
      <c r="F66" s="4">
        <v>113</v>
      </c>
      <c r="G66" s="5">
        <f t="shared" si="12"/>
        <v>73.86</v>
      </c>
      <c r="H66" s="4">
        <v>110</v>
      </c>
      <c r="I66" s="4">
        <v>0</v>
      </c>
      <c r="J66" s="4">
        <v>3</v>
      </c>
      <c r="K66" s="4" t="str">
        <f t="shared" si="2"/>
        <v>PP</v>
      </c>
      <c r="L66" s="4" t="str">
        <f t="shared" si="3"/>
        <v>PSOE</v>
      </c>
      <c r="M66" s="5">
        <f t="shared" si="4"/>
        <v>41.82</v>
      </c>
      <c r="N66" s="5">
        <f t="shared" si="5"/>
        <v>30.91</v>
      </c>
      <c r="O66" s="4">
        <v>34</v>
      </c>
      <c r="P66" s="4">
        <v>46</v>
      </c>
      <c r="Q66" s="4">
        <v>16</v>
      </c>
      <c r="R66" s="4">
        <v>4</v>
      </c>
      <c r="S66" s="4">
        <v>9</v>
      </c>
      <c r="T66" s="4">
        <v>1</v>
      </c>
      <c r="U66" s="4">
        <v>0</v>
      </c>
      <c r="V66" s="5">
        <f t="shared" si="13"/>
        <v>30.91</v>
      </c>
      <c r="W66" s="5">
        <f t="shared" si="6"/>
        <v>41.82</v>
      </c>
      <c r="X66" s="5">
        <f t="shared" si="7"/>
        <v>14.55</v>
      </c>
      <c r="Y66" s="5">
        <f t="shared" si="8"/>
        <v>3.64</v>
      </c>
      <c r="Z66" s="5">
        <f t="shared" si="9"/>
        <v>8.18</v>
      </c>
      <c r="AA66" s="5">
        <f t="shared" si="10"/>
        <v>0.91</v>
      </c>
      <c r="AB66" s="5">
        <f t="shared" si="11"/>
        <v>0</v>
      </c>
    </row>
    <row r="67" spans="1:28" x14ac:dyDescent="0.3">
      <c r="A67" t="s">
        <v>10</v>
      </c>
      <c r="B67" s="3" t="s">
        <v>2342</v>
      </c>
      <c r="C67" t="s">
        <v>76</v>
      </c>
      <c r="D67" s="4">
        <v>105</v>
      </c>
      <c r="E67" s="4">
        <v>95</v>
      </c>
      <c r="F67" s="4">
        <v>78</v>
      </c>
      <c r="G67" s="5">
        <f t="shared" ref="G67:G130" si="14">ROUND((F67/E67)*100, 2)</f>
        <v>82.11</v>
      </c>
      <c r="H67" s="4">
        <v>78</v>
      </c>
      <c r="I67" s="4">
        <v>2</v>
      </c>
      <c r="J67" s="4">
        <v>0</v>
      </c>
      <c r="K67" s="4" t="str">
        <f t="shared" ref="K67:K130" si="15">IF(MAX(O67:U67) = O67,"PSOE", IF(MAX(O67:U67) = P67, "PP", IF(MAX(O67:U67) = Q67, "VOX", IF(MAX(O67:U67) = R67, "Podemos", IF(MAX(O67:U67) = S67, "Ciudadanos",  IF(MAX(O67:U67) = T67, "Por Ávila", "UPL"))))))</f>
        <v>PP</v>
      </c>
      <c r="L67" s="4" t="str">
        <f t="shared" ref="L67:L130" si="16">IF(LARGE(O67:U67,2) = O67,"PSOE", IF(LARGE(O67:U67,2) = P67, "PP", IF(LARGE(O67:U67,2) = Q67, "VOX", IF(LARGE(O67:U67,2) = R67, "Podemos", IF(LARGE(O67:U67,2) = S67, "Ciudadanos",  IF(LARGE(O67:U67,2) = T67, "Por Ávila", "UPL"))))))</f>
        <v>VOX</v>
      </c>
      <c r="M67" s="5">
        <f t="shared" ref="M67:M130" si="17">IF(MAX(O67:U67) = O67,V67, IF(MAX(O67:U67) = P67, W67, IF(MAX(O67:U67) = Q67, X67, IF(MAX(O67:U67) = R67, Y67, IF(MAX(O67:U67) = S67, Z67,  IF(MAX(O67:U67) = T67, AA67, AB67))))))</f>
        <v>55.13</v>
      </c>
      <c r="N67" s="5">
        <f t="shared" ref="N67:N130" si="18">IF(LARGE(O67:U67,2) = O67,V67, IF(LARGE(O67:U67,2) = P67, W67, IF(LARGE(O67:U67,2) = Q67, X67, IF(LARGE(O67:U67,2) = R67, Y67, IF(LARGE(O67:U67,2) = S67, Z67,  IF(LARGE(O67:U67,2) = T67, AA67, AB67))))))</f>
        <v>15.38</v>
      </c>
      <c r="O67" s="4">
        <v>10</v>
      </c>
      <c r="P67" s="4">
        <v>43</v>
      </c>
      <c r="Q67" s="4">
        <v>12</v>
      </c>
      <c r="R67" s="4">
        <v>1</v>
      </c>
      <c r="S67" s="4">
        <v>9</v>
      </c>
      <c r="T67" s="4">
        <v>0</v>
      </c>
      <c r="U67" s="4">
        <v>0</v>
      </c>
      <c r="V67" s="5">
        <f t="shared" ref="V67:V130" si="19">ROUND((O67/$H67)*100, 2)</f>
        <v>12.82</v>
      </c>
      <c r="W67" s="5">
        <f t="shared" ref="W67:W130" si="20">ROUND((P67/$H67)*100, 2)</f>
        <v>55.13</v>
      </c>
      <c r="X67" s="5">
        <f t="shared" ref="X67:X130" si="21">ROUND((Q67/$H67)*100, 2)</f>
        <v>15.38</v>
      </c>
      <c r="Y67" s="5">
        <f t="shared" ref="Y67:Y130" si="22">ROUND((R67/$H67)*100, 2)</f>
        <v>1.28</v>
      </c>
      <c r="Z67" s="5">
        <f t="shared" ref="Z67:Z130" si="23">ROUND((S67/$H67)*100, 2)</f>
        <v>11.54</v>
      </c>
      <c r="AA67" s="5">
        <f t="shared" ref="AA67:AA130" si="24">ROUND((T67/$H67)*100, 2)</f>
        <v>0</v>
      </c>
      <c r="AB67" s="5">
        <f t="shared" ref="AB67:AB130" si="25">ROUND((U67/$H67)*100, 2)</f>
        <v>0</v>
      </c>
    </row>
    <row r="68" spans="1:28" x14ac:dyDescent="0.3">
      <c r="A68" t="s">
        <v>10</v>
      </c>
      <c r="B68" s="3" t="s">
        <v>2343</v>
      </c>
      <c r="C68" t="s">
        <v>77</v>
      </c>
      <c r="D68" s="4">
        <v>63</v>
      </c>
      <c r="E68" s="4">
        <v>66</v>
      </c>
      <c r="F68" s="4">
        <v>53</v>
      </c>
      <c r="G68" s="5">
        <f t="shared" si="14"/>
        <v>80.3</v>
      </c>
      <c r="H68" s="4">
        <v>52</v>
      </c>
      <c r="I68" s="4">
        <v>0</v>
      </c>
      <c r="J68" s="4">
        <v>1</v>
      </c>
      <c r="K68" s="4" t="str">
        <f t="shared" si="15"/>
        <v>PP</v>
      </c>
      <c r="L68" s="4" t="str">
        <f t="shared" si="16"/>
        <v>VOX</v>
      </c>
      <c r="M68" s="5">
        <f t="shared" si="17"/>
        <v>51.92</v>
      </c>
      <c r="N68" s="5">
        <f t="shared" si="18"/>
        <v>25</v>
      </c>
      <c r="O68" s="4">
        <v>4</v>
      </c>
      <c r="P68" s="4">
        <v>27</v>
      </c>
      <c r="Q68" s="4">
        <v>13</v>
      </c>
      <c r="R68" s="4">
        <v>1</v>
      </c>
      <c r="S68" s="4">
        <v>2</v>
      </c>
      <c r="T68" s="4">
        <v>5</v>
      </c>
      <c r="U68" s="4">
        <v>0</v>
      </c>
      <c r="V68" s="5">
        <f t="shared" si="19"/>
        <v>7.69</v>
      </c>
      <c r="W68" s="5">
        <f t="shared" si="20"/>
        <v>51.92</v>
      </c>
      <c r="X68" s="5">
        <f t="shared" si="21"/>
        <v>25</v>
      </c>
      <c r="Y68" s="5">
        <f t="shared" si="22"/>
        <v>1.92</v>
      </c>
      <c r="Z68" s="5">
        <f t="shared" si="23"/>
        <v>3.85</v>
      </c>
      <c r="AA68" s="5">
        <f t="shared" si="24"/>
        <v>9.6199999999999992</v>
      </c>
      <c r="AB68" s="5">
        <f t="shared" si="25"/>
        <v>0</v>
      </c>
    </row>
    <row r="69" spans="1:28" x14ac:dyDescent="0.3">
      <c r="A69" t="s">
        <v>10</v>
      </c>
      <c r="B69" s="3" t="s">
        <v>2344</v>
      </c>
      <c r="C69" t="s">
        <v>78</v>
      </c>
      <c r="D69" s="4">
        <v>43</v>
      </c>
      <c r="E69" s="4">
        <v>42</v>
      </c>
      <c r="F69" s="4">
        <v>30</v>
      </c>
      <c r="G69" s="5">
        <f t="shared" si="14"/>
        <v>71.430000000000007</v>
      </c>
      <c r="H69" s="4">
        <v>30</v>
      </c>
      <c r="I69" s="4">
        <v>0</v>
      </c>
      <c r="J69" s="4">
        <v>0</v>
      </c>
      <c r="K69" s="4" t="str">
        <f t="shared" si="15"/>
        <v>PP</v>
      </c>
      <c r="L69" s="4" t="str">
        <f t="shared" si="16"/>
        <v>Por Ávila</v>
      </c>
      <c r="M69" s="5">
        <f t="shared" si="17"/>
        <v>50</v>
      </c>
      <c r="N69" s="5">
        <f t="shared" si="18"/>
        <v>23.33</v>
      </c>
      <c r="O69" s="4">
        <v>3</v>
      </c>
      <c r="P69" s="4">
        <v>15</v>
      </c>
      <c r="Q69" s="4">
        <v>4</v>
      </c>
      <c r="R69" s="4">
        <v>1</v>
      </c>
      <c r="S69" s="4">
        <v>0</v>
      </c>
      <c r="T69" s="4">
        <v>7</v>
      </c>
      <c r="U69" s="4">
        <v>0</v>
      </c>
      <c r="V69" s="5">
        <f t="shared" si="19"/>
        <v>10</v>
      </c>
      <c r="W69" s="5">
        <f t="shared" si="20"/>
        <v>50</v>
      </c>
      <c r="X69" s="5">
        <f t="shared" si="21"/>
        <v>13.33</v>
      </c>
      <c r="Y69" s="5">
        <f t="shared" si="22"/>
        <v>3.33</v>
      </c>
      <c r="Z69" s="5">
        <f t="shared" si="23"/>
        <v>0</v>
      </c>
      <c r="AA69" s="5">
        <f t="shared" si="24"/>
        <v>23.33</v>
      </c>
      <c r="AB69" s="5">
        <f t="shared" si="25"/>
        <v>0</v>
      </c>
    </row>
    <row r="70" spans="1:28" x14ac:dyDescent="0.3">
      <c r="A70" t="s">
        <v>10</v>
      </c>
      <c r="B70" s="3" t="s">
        <v>2345</v>
      </c>
      <c r="C70" t="s">
        <v>79</v>
      </c>
      <c r="D70" s="4">
        <v>40</v>
      </c>
      <c r="E70" s="4">
        <v>37</v>
      </c>
      <c r="F70" s="4">
        <v>21</v>
      </c>
      <c r="G70" s="5">
        <f t="shared" si="14"/>
        <v>56.76</v>
      </c>
      <c r="H70" s="4">
        <v>21</v>
      </c>
      <c r="I70" s="4">
        <v>3</v>
      </c>
      <c r="J70" s="4">
        <v>0</v>
      </c>
      <c r="K70" s="4" t="str">
        <f t="shared" si="15"/>
        <v>PP</v>
      </c>
      <c r="L70" s="4" t="str">
        <f t="shared" si="16"/>
        <v>PSOE</v>
      </c>
      <c r="M70" s="5">
        <f t="shared" si="17"/>
        <v>76.19</v>
      </c>
      <c r="N70" s="5">
        <f t="shared" si="18"/>
        <v>4.76</v>
      </c>
      <c r="O70" s="4">
        <v>1</v>
      </c>
      <c r="P70" s="4">
        <v>16</v>
      </c>
      <c r="Q70" s="4">
        <v>0</v>
      </c>
      <c r="R70" s="4">
        <v>0</v>
      </c>
      <c r="S70" s="4">
        <v>1</v>
      </c>
      <c r="T70" s="4">
        <v>0</v>
      </c>
      <c r="U70" s="4">
        <v>0</v>
      </c>
      <c r="V70" s="5">
        <f t="shared" si="19"/>
        <v>4.76</v>
      </c>
      <c r="W70" s="5">
        <f t="shared" si="20"/>
        <v>76.19</v>
      </c>
      <c r="X70" s="5">
        <f t="shared" si="21"/>
        <v>0</v>
      </c>
      <c r="Y70" s="5">
        <f t="shared" si="22"/>
        <v>0</v>
      </c>
      <c r="Z70" s="5">
        <f t="shared" si="23"/>
        <v>4.76</v>
      </c>
      <c r="AA70" s="5">
        <f t="shared" si="24"/>
        <v>0</v>
      </c>
      <c r="AB70" s="5">
        <f t="shared" si="25"/>
        <v>0</v>
      </c>
    </row>
    <row r="71" spans="1:28" x14ac:dyDescent="0.3">
      <c r="A71" t="s">
        <v>10</v>
      </c>
      <c r="B71" s="3" t="s">
        <v>2346</v>
      </c>
      <c r="C71" t="s">
        <v>80</v>
      </c>
      <c r="D71" s="4">
        <v>587</v>
      </c>
      <c r="E71" s="4">
        <v>491</v>
      </c>
      <c r="F71" s="4">
        <v>379</v>
      </c>
      <c r="G71" s="5">
        <f t="shared" si="14"/>
        <v>77.19</v>
      </c>
      <c r="H71" s="4">
        <v>369</v>
      </c>
      <c r="I71" s="4">
        <v>2</v>
      </c>
      <c r="J71" s="4">
        <v>10</v>
      </c>
      <c r="K71" s="4" t="str">
        <f t="shared" si="15"/>
        <v>PP</v>
      </c>
      <c r="L71" s="4" t="str">
        <f t="shared" si="16"/>
        <v>PSOE</v>
      </c>
      <c r="M71" s="5">
        <f t="shared" si="17"/>
        <v>37.94</v>
      </c>
      <c r="N71" s="5">
        <f t="shared" si="18"/>
        <v>31.44</v>
      </c>
      <c r="O71" s="4">
        <v>116</v>
      </c>
      <c r="P71" s="4">
        <v>140</v>
      </c>
      <c r="Q71" s="4">
        <v>71</v>
      </c>
      <c r="R71" s="4">
        <v>17</v>
      </c>
      <c r="S71" s="4">
        <v>17</v>
      </c>
      <c r="T71" s="4">
        <v>0</v>
      </c>
      <c r="U71" s="4">
        <v>0</v>
      </c>
      <c r="V71" s="5">
        <f t="shared" si="19"/>
        <v>31.44</v>
      </c>
      <c r="W71" s="5">
        <f t="shared" si="20"/>
        <v>37.94</v>
      </c>
      <c r="X71" s="5">
        <f t="shared" si="21"/>
        <v>19.239999999999998</v>
      </c>
      <c r="Y71" s="5">
        <f t="shared" si="22"/>
        <v>4.6100000000000003</v>
      </c>
      <c r="Z71" s="5">
        <f t="shared" si="23"/>
        <v>4.6100000000000003</v>
      </c>
      <c r="AA71" s="5">
        <f t="shared" si="24"/>
        <v>0</v>
      </c>
      <c r="AB71" s="5">
        <f t="shared" si="25"/>
        <v>0</v>
      </c>
    </row>
    <row r="72" spans="1:28" x14ac:dyDescent="0.3">
      <c r="A72" t="s">
        <v>10</v>
      </c>
      <c r="B72" s="3" t="s">
        <v>2347</v>
      </c>
      <c r="C72" t="s">
        <v>81</v>
      </c>
      <c r="D72" s="4">
        <v>155</v>
      </c>
      <c r="E72" s="4">
        <v>137</v>
      </c>
      <c r="F72" s="4">
        <v>92</v>
      </c>
      <c r="G72" s="5">
        <f t="shared" si="14"/>
        <v>67.150000000000006</v>
      </c>
      <c r="H72" s="4">
        <v>91</v>
      </c>
      <c r="I72" s="4">
        <v>0</v>
      </c>
      <c r="J72" s="4">
        <v>1</v>
      </c>
      <c r="K72" s="4" t="str">
        <f t="shared" si="15"/>
        <v>PP</v>
      </c>
      <c r="L72" s="4" t="str">
        <f t="shared" si="16"/>
        <v>PSOE</v>
      </c>
      <c r="M72" s="5">
        <f t="shared" si="17"/>
        <v>47.25</v>
      </c>
      <c r="N72" s="5">
        <f t="shared" si="18"/>
        <v>25.27</v>
      </c>
      <c r="O72" s="4">
        <v>23</v>
      </c>
      <c r="P72" s="4">
        <v>43</v>
      </c>
      <c r="Q72" s="4">
        <v>12</v>
      </c>
      <c r="R72" s="4">
        <v>2</v>
      </c>
      <c r="S72" s="4">
        <v>9</v>
      </c>
      <c r="T72" s="4">
        <v>1</v>
      </c>
      <c r="U72" s="4">
        <v>0</v>
      </c>
      <c r="V72" s="5">
        <f t="shared" si="19"/>
        <v>25.27</v>
      </c>
      <c r="W72" s="5">
        <f t="shared" si="20"/>
        <v>47.25</v>
      </c>
      <c r="X72" s="5">
        <f t="shared" si="21"/>
        <v>13.19</v>
      </c>
      <c r="Y72" s="5">
        <f t="shared" si="22"/>
        <v>2.2000000000000002</v>
      </c>
      <c r="Z72" s="5">
        <f t="shared" si="23"/>
        <v>9.89</v>
      </c>
      <c r="AA72" s="5">
        <f t="shared" si="24"/>
        <v>1.1000000000000001</v>
      </c>
      <c r="AB72" s="5">
        <f t="shared" si="25"/>
        <v>0</v>
      </c>
    </row>
    <row r="73" spans="1:28" x14ac:dyDescent="0.3">
      <c r="A73" t="s">
        <v>10</v>
      </c>
      <c r="B73" s="3" t="s">
        <v>2348</v>
      </c>
      <c r="C73" t="s">
        <v>82</v>
      </c>
      <c r="D73" s="4">
        <v>68</v>
      </c>
      <c r="E73" s="4">
        <v>66</v>
      </c>
      <c r="F73" s="4">
        <v>44</v>
      </c>
      <c r="G73" s="5">
        <f t="shared" si="14"/>
        <v>66.67</v>
      </c>
      <c r="H73" s="4">
        <v>44</v>
      </c>
      <c r="I73" s="4">
        <v>0</v>
      </c>
      <c r="J73" s="4">
        <v>0</v>
      </c>
      <c r="K73" s="4" t="str">
        <f t="shared" si="15"/>
        <v>PSOE</v>
      </c>
      <c r="L73" s="4" t="s">
        <v>4544</v>
      </c>
      <c r="M73" s="5">
        <f t="shared" si="17"/>
        <v>34.090000000000003</v>
      </c>
      <c r="N73" s="5">
        <f t="shared" si="18"/>
        <v>34.090000000000003</v>
      </c>
      <c r="O73" s="4">
        <v>15</v>
      </c>
      <c r="P73" s="4">
        <v>15</v>
      </c>
      <c r="Q73" s="4">
        <v>8</v>
      </c>
      <c r="R73" s="4">
        <v>4</v>
      </c>
      <c r="S73" s="4">
        <v>2</v>
      </c>
      <c r="T73" s="4">
        <v>0</v>
      </c>
      <c r="U73" s="4">
        <v>0</v>
      </c>
      <c r="V73" s="5">
        <f t="shared" si="19"/>
        <v>34.090000000000003</v>
      </c>
      <c r="W73" s="5">
        <f t="shared" si="20"/>
        <v>34.090000000000003</v>
      </c>
      <c r="X73" s="5">
        <f t="shared" si="21"/>
        <v>18.18</v>
      </c>
      <c r="Y73" s="5">
        <f t="shared" si="22"/>
        <v>9.09</v>
      </c>
      <c r="Z73" s="5">
        <f t="shared" si="23"/>
        <v>4.55</v>
      </c>
      <c r="AA73" s="5">
        <f t="shared" si="24"/>
        <v>0</v>
      </c>
      <c r="AB73" s="5">
        <f t="shared" si="25"/>
        <v>0</v>
      </c>
    </row>
    <row r="74" spans="1:28" x14ac:dyDescent="0.3">
      <c r="A74" t="s">
        <v>10</v>
      </c>
      <c r="B74" s="3" t="s">
        <v>2349</v>
      </c>
      <c r="C74" t="s">
        <v>83</v>
      </c>
      <c r="D74" s="4">
        <v>36</v>
      </c>
      <c r="E74" s="4">
        <v>31</v>
      </c>
      <c r="F74" s="4">
        <v>27</v>
      </c>
      <c r="G74" s="5">
        <f t="shared" si="14"/>
        <v>87.1</v>
      </c>
      <c r="H74" s="4">
        <v>27</v>
      </c>
      <c r="I74" s="4">
        <v>0</v>
      </c>
      <c r="J74" s="4">
        <v>0</v>
      </c>
      <c r="K74" s="4" t="str">
        <f t="shared" si="15"/>
        <v>PP</v>
      </c>
      <c r="L74" s="4" t="str">
        <f t="shared" si="16"/>
        <v>VOX</v>
      </c>
      <c r="M74" s="5">
        <f t="shared" si="17"/>
        <v>62.96</v>
      </c>
      <c r="N74" s="5">
        <f t="shared" si="18"/>
        <v>14.81</v>
      </c>
      <c r="O74" s="4">
        <v>2</v>
      </c>
      <c r="P74" s="4">
        <v>17</v>
      </c>
      <c r="Q74" s="4">
        <v>4</v>
      </c>
      <c r="R74" s="4">
        <v>1</v>
      </c>
      <c r="S74" s="4">
        <v>2</v>
      </c>
      <c r="T74" s="4">
        <v>0</v>
      </c>
      <c r="U74" s="4">
        <v>0</v>
      </c>
      <c r="V74" s="5">
        <f t="shared" si="19"/>
        <v>7.41</v>
      </c>
      <c r="W74" s="5">
        <f t="shared" si="20"/>
        <v>62.96</v>
      </c>
      <c r="X74" s="5">
        <f t="shared" si="21"/>
        <v>14.81</v>
      </c>
      <c r="Y74" s="5">
        <f t="shared" si="22"/>
        <v>3.7</v>
      </c>
      <c r="Z74" s="5">
        <f t="shared" si="23"/>
        <v>7.41</v>
      </c>
      <c r="AA74" s="5">
        <f t="shared" si="24"/>
        <v>0</v>
      </c>
      <c r="AB74" s="5">
        <f t="shared" si="25"/>
        <v>0</v>
      </c>
    </row>
    <row r="75" spans="1:28" x14ac:dyDescent="0.3">
      <c r="A75" t="s">
        <v>10</v>
      </c>
      <c r="B75" s="3" t="s">
        <v>2350</v>
      </c>
      <c r="C75" t="s">
        <v>84</v>
      </c>
      <c r="D75" s="4">
        <v>77</v>
      </c>
      <c r="E75" s="4">
        <v>76</v>
      </c>
      <c r="F75" s="4">
        <v>58</v>
      </c>
      <c r="G75" s="5">
        <f t="shared" si="14"/>
        <v>76.319999999999993</v>
      </c>
      <c r="H75" s="4">
        <v>58</v>
      </c>
      <c r="I75" s="4">
        <v>1</v>
      </c>
      <c r="J75" s="4">
        <v>0</v>
      </c>
      <c r="K75" s="4" t="str">
        <f t="shared" si="15"/>
        <v>PP</v>
      </c>
      <c r="L75" s="4" t="str">
        <f t="shared" si="16"/>
        <v>PSOE</v>
      </c>
      <c r="M75" s="5">
        <f t="shared" si="17"/>
        <v>51.72</v>
      </c>
      <c r="N75" s="5">
        <f t="shared" si="18"/>
        <v>20.69</v>
      </c>
      <c r="O75" s="4">
        <v>12</v>
      </c>
      <c r="P75" s="4">
        <v>30</v>
      </c>
      <c r="Q75" s="4">
        <v>12</v>
      </c>
      <c r="R75" s="4">
        <v>0</v>
      </c>
      <c r="S75" s="4">
        <v>3</v>
      </c>
      <c r="T75" s="4">
        <v>0</v>
      </c>
      <c r="U75" s="4">
        <v>0</v>
      </c>
      <c r="V75" s="5">
        <f t="shared" si="19"/>
        <v>20.69</v>
      </c>
      <c r="W75" s="5">
        <f t="shared" si="20"/>
        <v>51.72</v>
      </c>
      <c r="X75" s="5">
        <f t="shared" si="21"/>
        <v>20.69</v>
      </c>
      <c r="Y75" s="5">
        <f t="shared" si="22"/>
        <v>0</v>
      </c>
      <c r="Z75" s="5">
        <f t="shared" si="23"/>
        <v>5.17</v>
      </c>
      <c r="AA75" s="5">
        <f t="shared" si="24"/>
        <v>0</v>
      </c>
      <c r="AB75" s="5">
        <f t="shared" si="25"/>
        <v>0</v>
      </c>
    </row>
    <row r="76" spans="1:28" x14ac:dyDescent="0.3">
      <c r="A76" t="s">
        <v>10</v>
      </c>
      <c r="B76" s="3" t="s">
        <v>2351</v>
      </c>
      <c r="C76" t="s">
        <v>85</v>
      </c>
      <c r="D76" s="4">
        <v>161</v>
      </c>
      <c r="E76" s="4">
        <v>147</v>
      </c>
      <c r="F76" s="4">
        <v>108</v>
      </c>
      <c r="G76" s="5">
        <f t="shared" si="14"/>
        <v>73.47</v>
      </c>
      <c r="H76" s="4">
        <v>107</v>
      </c>
      <c r="I76" s="4">
        <v>3</v>
      </c>
      <c r="J76" s="4">
        <v>1</v>
      </c>
      <c r="K76" s="4" t="str">
        <f t="shared" si="15"/>
        <v>PP</v>
      </c>
      <c r="L76" s="4" t="str">
        <f t="shared" si="16"/>
        <v>VOX</v>
      </c>
      <c r="M76" s="5">
        <f t="shared" si="17"/>
        <v>40.19</v>
      </c>
      <c r="N76" s="5">
        <f t="shared" si="18"/>
        <v>28.04</v>
      </c>
      <c r="O76" s="4">
        <v>11</v>
      </c>
      <c r="P76" s="4">
        <v>43</v>
      </c>
      <c r="Q76" s="4">
        <v>30</v>
      </c>
      <c r="R76" s="4">
        <v>3</v>
      </c>
      <c r="S76" s="4">
        <v>7</v>
      </c>
      <c r="T76" s="4">
        <v>10</v>
      </c>
      <c r="U76" s="4">
        <v>0</v>
      </c>
      <c r="V76" s="5">
        <f t="shared" si="19"/>
        <v>10.28</v>
      </c>
      <c r="W76" s="5">
        <f t="shared" si="20"/>
        <v>40.19</v>
      </c>
      <c r="X76" s="5">
        <f t="shared" si="21"/>
        <v>28.04</v>
      </c>
      <c r="Y76" s="5">
        <f t="shared" si="22"/>
        <v>2.8</v>
      </c>
      <c r="Z76" s="5">
        <f t="shared" si="23"/>
        <v>6.54</v>
      </c>
      <c r="AA76" s="5">
        <f t="shared" si="24"/>
        <v>9.35</v>
      </c>
      <c r="AB76" s="5">
        <f t="shared" si="25"/>
        <v>0</v>
      </c>
    </row>
    <row r="77" spans="1:28" x14ac:dyDescent="0.3">
      <c r="A77" t="s">
        <v>10</v>
      </c>
      <c r="B77" s="3" t="s">
        <v>2352</v>
      </c>
      <c r="C77" t="s">
        <v>86</v>
      </c>
      <c r="D77" s="4">
        <v>31</v>
      </c>
      <c r="E77" s="4">
        <v>29</v>
      </c>
      <c r="F77" s="4">
        <v>22</v>
      </c>
      <c r="G77" s="5">
        <f t="shared" si="14"/>
        <v>75.86</v>
      </c>
      <c r="H77" s="4">
        <v>22</v>
      </c>
      <c r="I77" s="4">
        <v>0</v>
      </c>
      <c r="J77" s="4">
        <v>0</v>
      </c>
      <c r="K77" s="4" t="str">
        <f t="shared" si="15"/>
        <v>VOX</v>
      </c>
      <c r="L77" s="4" t="str">
        <f t="shared" si="16"/>
        <v>PP</v>
      </c>
      <c r="M77" s="5">
        <f t="shared" si="17"/>
        <v>50</v>
      </c>
      <c r="N77" s="5">
        <f t="shared" si="18"/>
        <v>27.27</v>
      </c>
      <c r="O77" s="4">
        <v>3</v>
      </c>
      <c r="P77" s="4">
        <v>6</v>
      </c>
      <c r="Q77" s="4">
        <v>11</v>
      </c>
      <c r="R77" s="4">
        <v>0</v>
      </c>
      <c r="S77" s="4">
        <v>0</v>
      </c>
      <c r="T77" s="4">
        <v>2</v>
      </c>
      <c r="U77" s="4">
        <v>0</v>
      </c>
      <c r="V77" s="5">
        <f t="shared" si="19"/>
        <v>13.64</v>
      </c>
      <c r="W77" s="5">
        <f t="shared" si="20"/>
        <v>27.27</v>
      </c>
      <c r="X77" s="5">
        <f t="shared" si="21"/>
        <v>50</v>
      </c>
      <c r="Y77" s="5">
        <f t="shared" si="22"/>
        <v>0</v>
      </c>
      <c r="Z77" s="5">
        <f t="shared" si="23"/>
        <v>0</v>
      </c>
      <c r="AA77" s="5">
        <f t="shared" si="24"/>
        <v>9.09</v>
      </c>
      <c r="AB77" s="5">
        <f t="shared" si="25"/>
        <v>0</v>
      </c>
    </row>
    <row r="78" spans="1:28" x14ac:dyDescent="0.3">
      <c r="A78" t="s">
        <v>10</v>
      </c>
      <c r="B78" s="3" t="s">
        <v>2353</v>
      </c>
      <c r="C78" t="s">
        <v>87</v>
      </c>
      <c r="D78" s="4">
        <v>511</v>
      </c>
      <c r="E78" s="4">
        <v>455</v>
      </c>
      <c r="F78" s="4">
        <v>342</v>
      </c>
      <c r="G78" s="5">
        <f t="shared" si="14"/>
        <v>75.16</v>
      </c>
      <c r="H78" s="4">
        <v>324</v>
      </c>
      <c r="I78" s="4">
        <v>0</v>
      </c>
      <c r="J78" s="4">
        <v>18</v>
      </c>
      <c r="K78" s="4" t="str">
        <f t="shared" si="15"/>
        <v>PP</v>
      </c>
      <c r="L78" s="4" t="str">
        <f t="shared" si="16"/>
        <v>PSOE</v>
      </c>
      <c r="M78" s="5">
        <f t="shared" si="17"/>
        <v>40.74</v>
      </c>
      <c r="N78" s="5">
        <f t="shared" si="18"/>
        <v>28.4</v>
      </c>
      <c r="O78" s="4">
        <v>92</v>
      </c>
      <c r="P78" s="4">
        <v>132</v>
      </c>
      <c r="Q78" s="4">
        <v>64</v>
      </c>
      <c r="R78" s="4">
        <v>19</v>
      </c>
      <c r="S78" s="4">
        <v>11</v>
      </c>
      <c r="T78" s="4">
        <v>3</v>
      </c>
      <c r="U78" s="4">
        <v>0</v>
      </c>
      <c r="V78" s="5">
        <f t="shared" si="19"/>
        <v>28.4</v>
      </c>
      <c r="W78" s="5">
        <f t="shared" si="20"/>
        <v>40.74</v>
      </c>
      <c r="X78" s="5">
        <f t="shared" si="21"/>
        <v>19.75</v>
      </c>
      <c r="Y78" s="5">
        <f t="shared" si="22"/>
        <v>5.86</v>
      </c>
      <c r="Z78" s="5">
        <f t="shared" si="23"/>
        <v>3.4</v>
      </c>
      <c r="AA78" s="5">
        <f t="shared" si="24"/>
        <v>0.93</v>
      </c>
      <c r="AB78" s="5">
        <f t="shared" si="25"/>
        <v>0</v>
      </c>
    </row>
    <row r="79" spans="1:28" x14ac:dyDescent="0.3">
      <c r="A79" t="s">
        <v>10</v>
      </c>
      <c r="B79" s="3" t="s">
        <v>2354</v>
      </c>
      <c r="C79" t="s">
        <v>88</v>
      </c>
      <c r="D79" s="4">
        <v>78</v>
      </c>
      <c r="E79" s="4">
        <v>73</v>
      </c>
      <c r="F79" s="4">
        <v>63</v>
      </c>
      <c r="G79" s="5">
        <f t="shared" si="14"/>
        <v>86.3</v>
      </c>
      <c r="H79" s="4">
        <v>62</v>
      </c>
      <c r="I79" s="4">
        <v>0</v>
      </c>
      <c r="J79" s="4">
        <v>1</v>
      </c>
      <c r="K79" s="4" t="str">
        <f t="shared" si="15"/>
        <v>PP</v>
      </c>
      <c r="L79" s="4" t="str">
        <f t="shared" si="16"/>
        <v>VOX</v>
      </c>
      <c r="M79" s="5">
        <f t="shared" si="17"/>
        <v>41.94</v>
      </c>
      <c r="N79" s="5">
        <f t="shared" si="18"/>
        <v>25.81</v>
      </c>
      <c r="O79" s="4">
        <v>12</v>
      </c>
      <c r="P79" s="4">
        <v>26</v>
      </c>
      <c r="Q79" s="4">
        <v>16</v>
      </c>
      <c r="R79" s="4">
        <v>1</v>
      </c>
      <c r="S79" s="4">
        <v>5</v>
      </c>
      <c r="T79" s="4">
        <v>1</v>
      </c>
      <c r="U79" s="4">
        <v>0</v>
      </c>
      <c r="V79" s="5">
        <f t="shared" si="19"/>
        <v>19.350000000000001</v>
      </c>
      <c r="W79" s="5">
        <f t="shared" si="20"/>
        <v>41.94</v>
      </c>
      <c r="X79" s="5">
        <f t="shared" si="21"/>
        <v>25.81</v>
      </c>
      <c r="Y79" s="5">
        <f t="shared" si="22"/>
        <v>1.61</v>
      </c>
      <c r="Z79" s="5">
        <f t="shared" si="23"/>
        <v>8.06</v>
      </c>
      <c r="AA79" s="5">
        <f t="shared" si="24"/>
        <v>1.61</v>
      </c>
      <c r="AB79" s="5">
        <f t="shared" si="25"/>
        <v>0</v>
      </c>
    </row>
    <row r="80" spans="1:28" x14ac:dyDescent="0.3">
      <c r="A80" t="s">
        <v>10</v>
      </c>
      <c r="B80" s="3" t="s">
        <v>2355</v>
      </c>
      <c r="C80" t="s">
        <v>89</v>
      </c>
      <c r="D80" s="4">
        <v>169</v>
      </c>
      <c r="E80" s="4">
        <v>145</v>
      </c>
      <c r="F80" s="4">
        <v>111</v>
      </c>
      <c r="G80" s="5">
        <f t="shared" si="14"/>
        <v>76.55</v>
      </c>
      <c r="H80" s="4">
        <v>107</v>
      </c>
      <c r="I80" s="4">
        <v>1</v>
      </c>
      <c r="J80" s="4">
        <v>4</v>
      </c>
      <c r="K80" s="4" t="str">
        <f t="shared" si="15"/>
        <v>PP</v>
      </c>
      <c r="L80" s="4" t="str">
        <f t="shared" si="16"/>
        <v>VOX</v>
      </c>
      <c r="M80" s="5">
        <f t="shared" si="17"/>
        <v>33.64</v>
      </c>
      <c r="N80" s="5">
        <f t="shared" si="18"/>
        <v>29.91</v>
      </c>
      <c r="O80" s="4">
        <v>20</v>
      </c>
      <c r="P80" s="4">
        <v>36</v>
      </c>
      <c r="Q80" s="4">
        <v>32</v>
      </c>
      <c r="R80" s="4">
        <v>6</v>
      </c>
      <c r="S80" s="4">
        <v>11</v>
      </c>
      <c r="T80" s="4">
        <v>1</v>
      </c>
      <c r="U80" s="4">
        <v>0</v>
      </c>
      <c r="V80" s="5">
        <f t="shared" si="19"/>
        <v>18.690000000000001</v>
      </c>
      <c r="W80" s="5">
        <f t="shared" si="20"/>
        <v>33.64</v>
      </c>
      <c r="X80" s="5">
        <f t="shared" si="21"/>
        <v>29.91</v>
      </c>
      <c r="Y80" s="5">
        <f t="shared" si="22"/>
        <v>5.61</v>
      </c>
      <c r="Z80" s="5">
        <f t="shared" si="23"/>
        <v>10.28</v>
      </c>
      <c r="AA80" s="5">
        <f t="shared" si="24"/>
        <v>0.93</v>
      </c>
      <c r="AB80" s="5">
        <f t="shared" si="25"/>
        <v>0</v>
      </c>
    </row>
    <row r="81" spans="1:28" x14ac:dyDescent="0.3">
      <c r="A81" t="s">
        <v>10</v>
      </c>
      <c r="B81" s="3" t="s">
        <v>2356</v>
      </c>
      <c r="C81" t="s">
        <v>90</v>
      </c>
      <c r="D81" s="4">
        <v>405</v>
      </c>
      <c r="E81" s="4">
        <v>362</v>
      </c>
      <c r="F81" s="4">
        <v>251</v>
      </c>
      <c r="G81" s="5">
        <f t="shared" si="14"/>
        <v>69.34</v>
      </c>
      <c r="H81" s="4">
        <v>249</v>
      </c>
      <c r="I81" s="4">
        <v>0</v>
      </c>
      <c r="J81" s="4">
        <v>2</v>
      </c>
      <c r="K81" s="4" t="str">
        <f t="shared" si="15"/>
        <v>PP</v>
      </c>
      <c r="L81" s="4" t="str">
        <f t="shared" si="16"/>
        <v>VOX</v>
      </c>
      <c r="M81" s="5">
        <f t="shared" si="17"/>
        <v>38.15</v>
      </c>
      <c r="N81" s="5">
        <f t="shared" si="18"/>
        <v>20.079999999999998</v>
      </c>
      <c r="O81" s="4">
        <v>39</v>
      </c>
      <c r="P81" s="4">
        <v>95</v>
      </c>
      <c r="Q81" s="4">
        <v>50</v>
      </c>
      <c r="R81" s="4">
        <v>22</v>
      </c>
      <c r="S81" s="4">
        <v>12</v>
      </c>
      <c r="T81" s="4">
        <v>23</v>
      </c>
      <c r="U81" s="4">
        <v>0</v>
      </c>
      <c r="V81" s="5">
        <f t="shared" si="19"/>
        <v>15.66</v>
      </c>
      <c r="W81" s="5">
        <f t="shared" si="20"/>
        <v>38.15</v>
      </c>
      <c r="X81" s="5">
        <f t="shared" si="21"/>
        <v>20.079999999999998</v>
      </c>
      <c r="Y81" s="5">
        <f t="shared" si="22"/>
        <v>8.84</v>
      </c>
      <c r="Z81" s="5">
        <f t="shared" si="23"/>
        <v>4.82</v>
      </c>
      <c r="AA81" s="5">
        <f t="shared" si="24"/>
        <v>9.24</v>
      </c>
      <c r="AB81" s="5">
        <f t="shared" si="25"/>
        <v>0</v>
      </c>
    </row>
    <row r="82" spans="1:28" x14ac:dyDescent="0.3">
      <c r="A82" t="s">
        <v>10</v>
      </c>
      <c r="B82" s="3" t="s">
        <v>2357</v>
      </c>
      <c r="C82" t="s">
        <v>91</v>
      </c>
      <c r="D82" s="4">
        <v>135</v>
      </c>
      <c r="E82" s="4">
        <v>133</v>
      </c>
      <c r="F82" s="4">
        <v>105</v>
      </c>
      <c r="G82" s="5">
        <f t="shared" si="14"/>
        <v>78.95</v>
      </c>
      <c r="H82" s="4">
        <v>105</v>
      </c>
      <c r="I82" s="4">
        <v>0</v>
      </c>
      <c r="J82" s="4">
        <v>0</v>
      </c>
      <c r="K82" s="4" t="str">
        <f t="shared" si="15"/>
        <v>PP</v>
      </c>
      <c r="L82" s="4" t="str">
        <f t="shared" si="16"/>
        <v>VOX</v>
      </c>
      <c r="M82" s="5">
        <f t="shared" si="17"/>
        <v>65.709999999999994</v>
      </c>
      <c r="N82" s="5">
        <f t="shared" si="18"/>
        <v>20.95</v>
      </c>
      <c r="O82" s="4">
        <v>4</v>
      </c>
      <c r="P82" s="4">
        <v>69</v>
      </c>
      <c r="Q82" s="4">
        <v>22</v>
      </c>
      <c r="R82" s="4">
        <v>0</v>
      </c>
      <c r="S82" s="4">
        <v>7</v>
      </c>
      <c r="T82" s="4">
        <v>2</v>
      </c>
      <c r="U82" s="4">
        <v>0</v>
      </c>
      <c r="V82" s="5">
        <f t="shared" si="19"/>
        <v>3.81</v>
      </c>
      <c r="W82" s="5">
        <f t="shared" si="20"/>
        <v>65.709999999999994</v>
      </c>
      <c r="X82" s="5">
        <f t="shared" si="21"/>
        <v>20.95</v>
      </c>
      <c r="Y82" s="5">
        <f t="shared" si="22"/>
        <v>0</v>
      </c>
      <c r="Z82" s="5">
        <f t="shared" si="23"/>
        <v>6.67</v>
      </c>
      <c r="AA82" s="5">
        <f t="shared" si="24"/>
        <v>1.9</v>
      </c>
      <c r="AB82" s="5">
        <f t="shared" si="25"/>
        <v>0</v>
      </c>
    </row>
    <row r="83" spans="1:28" x14ac:dyDescent="0.3">
      <c r="A83" t="s">
        <v>10</v>
      </c>
      <c r="B83" s="3" t="s">
        <v>2358</v>
      </c>
      <c r="C83" t="s">
        <v>92</v>
      </c>
      <c r="D83" s="4">
        <v>267</v>
      </c>
      <c r="E83" s="4">
        <v>236</v>
      </c>
      <c r="F83" s="4">
        <v>181</v>
      </c>
      <c r="G83" s="5">
        <f t="shared" si="14"/>
        <v>76.69</v>
      </c>
      <c r="H83" s="4">
        <v>177</v>
      </c>
      <c r="I83" s="4">
        <v>1</v>
      </c>
      <c r="J83" s="4">
        <v>4</v>
      </c>
      <c r="K83" s="4" t="str">
        <f t="shared" si="15"/>
        <v>PP</v>
      </c>
      <c r="L83" s="4" t="str">
        <f t="shared" si="16"/>
        <v>PSOE</v>
      </c>
      <c r="M83" s="5">
        <f t="shared" si="17"/>
        <v>31.64</v>
      </c>
      <c r="N83" s="5">
        <f t="shared" si="18"/>
        <v>29.94</v>
      </c>
      <c r="O83" s="4">
        <v>53</v>
      </c>
      <c r="P83" s="4">
        <v>56</v>
      </c>
      <c r="Q83" s="4">
        <v>41</v>
      </c>
      <c r="R83" s="4">
        <v>11</v>
      </c>
      <c r="S83" s="4">
        <v>11</v>
      </c>
      <c r="T83" s="4">
        <v>0</v>
      </c>
      <c r="U83" s="4">
        <v>0</v>
      </c>
      <c r="V83" s="5">
        <f t="shared" si="19"/>
        <v>29.94</v>
      </c>
      <c r="W83" s="5">
        <f t="shared" si="20"/>
        <v>31.64</v>
      </c>
      <c r="X83" s="5">
        <f t="shared" si="21"/>
        <v>23.16</v>
      </c>
      <c r="Y83" s="5">
        <f t="shared" si="22"/>
        <v>6.21</v>
      </c>
      <c r="Z83" s="5">
        <f t="shared" si="23"/>
        <v>6.21</v>
      </c>
      <c r="AA83" s="5">
        <f t="shared" si="24"/>
        <v>0</v>
      </c>
      <c r="AB83" s="5">
        <f t="shared" si="25"/>
        <v>0</v>
      </c>
    </row>
    <row r="84" spans="1:28" x14ac:dyDescent="0.3">
      <c r="A84" t="s">
        <v>10</v>
      </c>
      <c r="B84" s="3" t="s">
        <v>2359</v>
      </c>
      <c r="C84" t="s">
        <v>93</v>
      </c>
      <c r="D84" s="4">
        <v>78</v>
      </c>
      <c r="E84" s="4">
        <v>76</v>
      </c>
      <c r="F84" s="4">
        <v>62</v>
      </c>
      <c r="G84" s="5">
        <f t="shared" si="14"/>
        <v>81.58</v>
      </c>
      <c r="H84" s="4">
        <v>62</v>
      </c>
      <c r="I84" s="4">
        <v>0</v>
      </c>
      <c r="J84" s="4">
        <v>0</v>
      </c>
      <c r="K84" s="4" t="str">
        <f t="shared" si="15"/>
        <v>PSOE</v>
      </c>
      <c r="L84" s="4" t="str">
        <f t="shared" si="16"/>
        <v>PP</v>
      </c>
      <c r="M84" s="5">
        <f t="shared" si="17"/>
        <v>32.26</v>
      </c>
      <c r="N84" s="5">
        <f t="shared" si="18"/>
        <v>30.65</v>
      </c>
      <c r="O84" s="4">
        <v>20</v>
      </c>
      <c r="P84" s="4">
        <v>19</v>
      </c>
      <c r="Q84" s="4">
        <v>12</v>
      </c>
      <c r="R84" s="4">
        <v>10</v>
      </c>
      <c r="S84" s="4">
        <v>0</v>
      </c>
      <c r="T84" s="4">
        <v>0</v>
      </c>
      <c r="U84" s="4">
        <v>0</v>
      </c>
      <c r="V84" s="5">
        <f t="shared" si="19"/>
        <v>32.26</v>
      </c>
      <c r="W84" s="5">
        <f t="shared" si="20"/>
        <v>30.65</v>
      </c>
      <c r="X84" s="5">
        <f t="shared" si="21"/>
        <v>19.350000000000001</v>
      </c>
      <c r="Y84" s="5">
        <f t="shared" si="22"/>
        <v>16.13</v>
      </c>
      <c r="Z84" s="5">
        <f t="shared" si="23"/>
        <v>0</v>
      </c>
      <c r="AA84" s="5">
        <f t="shared" si="24"/>
        <v>0</v>
      </c>
      <c r="AB84" s="5">
        <f t="shared" si="25"/>
        <v>0</v>
      </c>
    </row>
    <row r="85" spans="1:28" x14ac:dyDescent="0.3">
      <c r="A85" t="s">
        <v>10</v>
      </c>
      <c r="B85" s="3" t="s">
        <v>2360</v>
      </c>
      <c r="C85" t="s">
        <v>94</v>
      </c>
      <c r="D85" s="4">
        <v>518</v>
      </c>
      <c r="E85" s="4">
        <v>464</v>
      </c>
      <c r="F85" s="4">
        <v>309</v>
      </c>
      <c r="G85" s="5">
        <f t="shared" si="14"/>
        <v>66.59</v>
      </c>
      <c r="H85" s="4">
        <v>305</v>
      </c>
      <c r="I85" s="4">
        <v>0</v>
      </c>
      <c r="J85" s="4">
        <v>4</v>
      </c>
      <c r="K85" s="4" t="str">
        <f t="shared" si="15"/>
        <v>PP</v>
      </c>
      <c r="L85" s="4" t="str">
        <f t="shared" si="16"/>
        <v>PSOE</v>
      </c>
      <c r="M85" s="5">
        <f t="shared" si="17"/>
        <v>43.61</v>
      </c>
      <c r="N85" s="5">
        <f t="shared" si="18"/>
        <v>22.3</v>
      </c>
      <c r="O85" s="4">
        <v>68</v>
      </c>
      <c r="P85" s="4">
        <v>133</v>
      </c>
      <c r="Q85" s="4">
        <v>66</v>
      </c>
      <c r="R85" s="4">
        <v>15</v>
      </c>
      <c r="S85" s="4">
        <v>17</v>
      </c>
      <c r="T85" s="4">
        <v>5</v>
      </c>
      <c r="U85" s="4">
        <v>0</v>
      </c>
      <c r="V85" s="5">
        <f t="shared" si="19"/>
        <v>22.3</v>
      </c>
      <c r="W85" s="5">
        <f t="shared" si="20"/>
        <v>43.61</v>
      </c>
      <c r="X85" s="5">
        <f t="shared" si="21"/>
        <v>21.64</v>
      </c>
      <c r="Y85" s="5">
        <f t="shared" si="22"/>
        <v>4.92</v>
      </c>
      <c r="Z85" s="5">
        <f t="shared" si="23"/>
        <v>5.57</v>
      </c>
      <c r="AA85" s="5">
        <f t="shared" si="24"/>
        <v>1.64</v>
      </c>
      <c r="AB85" s="5">
        <f t="shared" si="25"/>
        <v>0</v>
      </c>
    </row>
    <row r="86" spans="1:28" x14ac:dyDescent="0.3">
      <c r="A86" t="s">
        <v>10</v>
      </c>
      <c r="B86" s="3" t="s">
        <v>2361</v>
      </c>
      <c r="C86" t="s">
        <v>95</v>
      </c>
      <c r="D86" s="4">
        <v>512</v>
      </c>
      <c r="E86" s="4">
        <v>451</v>
      </c>
      <c r="F86" s="4">
        <v>350</v>
      </c>
      <c r="G86" s="5">
        <f t="shared" si="14"/>
        <v>77.61</v>
      </c>
      <c r="H86" s="4">
        <v>344</v>
      </c>
      <c r="I86" s="4">
        <v>3</v>
      </c>
      <c r="J86" s="4">
        <v>6</v>
      </c>
      <c r="K86" s="4" t="str">
        <f t="shared" si="15"/>
        <v>PSOE</v>
      </c>
      <c r="L86" s="4" t="str">
        <f t="shared" si="16"/>
        <v>PP</v>
      </c>
      <c r="M86" s="5">
        <f t="shared" si="17"/>
        <v>38.950000000000003</v>
      </c>
      <c r="N86" s="5">
        <f t="shared" si="18"/>
        <v>35.17</v>
      </c>
      <c r="O86" s="4">
        <v>134</v>
      </c>
      <c r="P86" s="4">
        <v>121</v>
      </c>
      <c r="Q86" s="4">
        <v>62</v>
      </c>
      <c r="R86" s="4">
        <v>1</v>
      </c>
      <c r="S86" s="4">
        <v>21</v>
      </c>
      <c r="T86" s="4">
        <v>1</v>
      </c>
      <c r="U86" s="4">
        <v>0</v>
      </c>
      <c r="V86" s="5">
        <f t="shared" si="19"/>
        <v>38.950000000000003</v>
      </c>
      <c r="W86" s="5">
        <f t="shared" si="20"/>
        <v>35.17</v>
      </c>
      <c r="X86" s="5">
        <f t="shared" si="21"/>
        <v>18.02</v>
      </c>
      <c r="Y86" s="5">
        <f t="shared" si="22"/>
        <v>0.28999999999999998</v>
      </c>
      <c r="Z86" s="5">
        <f t="shared" si="23"/>
        <v>6.1</v>
      </c>
      <c r="AA86" s="5">
        <f t="shared" si="24"/>
        <v>0.28999999999999998</v>
      </c>
      <c r="AB86" s="5">
        <f t="shared" si="25"/>
        <v>0</v>
      </c>
    </row>
    <row r="87" spans="1:28" x14ac:dyDescent="0.3">
      <c r="A87" t="s">
        <v>10</v>
      </c>
      <c r="B87" s="3" t="s">
        <v>2362</v>
      </c>
      <c r="C87" t="s">
        <v>96</v>
      </c>
      <c r="D87" s="4">
        <v>295</v>
      </c>
      <c r="E87" s="4">
        <v>260</v>
      </c>
      <c r="F87" s="4">
        <v>193</v>
      </c>
      <c r="G87" s="5">
        <f t="shared" si="14"/>
        <v>74.23</v>
      </c>
      <c r="H87" s="4">
        <v>192</v>
      </c>
      <c r="I87" s="4">
        <v>3</v>
      </c>
      <c r="J87" s="4">
        <v>1</v>
      </c>
      <c r="K87" s="4" t="str">
        <f t="shared" si="15"/>
        <v>PSOE</v>
      </c>
      <c r="L87" s="4" t="str">
        <f t="shared" si="16"/>
        <v>PP</v>
      </c>
      <c r="M87" s="5">
        <f t="shared" si="17"/>
        <v>33.85</v>
      </c>
      <c r="N87" s="5">
        <f t="shared" si="18"/>
        <v>30.73</v>
      </c>
      <c r="O87" s="4">
        <v>65</v>
      </c>
      <c r="P87" s="4">
        <v>59</v>
      </c>
      <c r="Q87" s="4">
        <v>29</v>
      </c>
      <c r="R87" s="4">
        <v>22</v>
      </c>
      <c r="S87" s="4">
        <v>12</v>
      </c>
      <c r="T87" s="4">
        <v>1</v>
      </c>
      <c r="U87" s="4">
        <v>0</v>
      </c>
      <c r="V87" s="5">
        <f t="shared" si="19"/>
        <v>33.85</v>
      </c>
      <c r="W87" s="5">
        <f t="shared" si="20"/>
        <v>30.73</v>
      </c>
      <c r="X87" s="5">
        <f t="shared" si="21"/>
        <v>15.1</v>
      </c>
      <c r="Y87" s="5">
        <f t="shared" si="22"/>
        <v>11.46</v>
      </c>
      <c r="Z87" s="5">
        <f t="shared" si="23"/>
        <v>6.25</v>
      </c>
      <c r="AA87" s="5">
        <f t="shared" si="24"/>
        <v>0.52</v>
      </c>
      <c r="AB87" s="5">
        <f t="shared" si="25"/>
        <v>0</v>
      </c>
    </row>
    <row r="88" spans="1:28" x14ac:dyDescent="0.3">
      <c r="A88" t="s">
        <v>10</v>
      </c>
      <c r="B88" s="3" t="s">
        <v>2363</v>
      </c>
      <c r="C88" t="s">
        <v>97</v>
      </c>
      <c r="D88" s="4">
        <v>290</v>
      </c>
      <c r="E88" s="4">
        <v>266</v>
      </c>
      <c r="F88" s="4">
        <v>206</v>
      </c>
      <c r="G88" s="5">
        <f t="shared" si="14"/>
        <v>77.44</v>
      </c>
      <c r="H88" s="4">
        <v>205</v>
      </c>
      <c r="I88" s="4">
        <v>1</v>
      </c>
      <c r="J88" s="4">
        <v>1</v>
      </c>
      <c r="K88" s="4" t="str">
        <f t="shared" si="15"/>
        <v>PP</v>
      </c>
      <c r="L88" s="4" t="str">
        <f t="shared" si="16"/>
        <v>VOX</v>
      </c>
      <c r="M88" s="5">
        <f t="shared" si="17"/>
        <v>53.17</v>
      </c>
      <c r="N88" s="5">
        <f t="shared" si="18"/>
        <v>20.98</v>
      </c>
      <c r="O88" s="4">
        <v>27</v>
      </c>
      <c r="P88" s="4">
        <v>109</v>
      </c>
      <c r="Q88" s="4">
        <v>43</v>
      </c>
      <c r="R88" s="4">
        <v>7</v>
      </c>
      <c r="S88" s="4">
        <v>13</v>
      </c>
      <c r="T88" s="4">
        <v>3</v>
      </c>
      <c r="U88" s="4">
        <v>0</v>
      </c>
      <c r="V88" s="5">
        <f t="shared" si="19"/>
        <v>13.17</v>
      </c>
      <c r="W88" s="5">
        <f t="shared" si="20"/>
        <v>53.17</v>
      </c>
      <c r="X88" s="5">
        <f t="shared" si="21"/>
        <v>20.98</v>
      </c>
      <c r="Y88" s="5">
        <f t="shared" si="22"/>
        <v>3.41</v>
      </c>
      <c r="Z88" s="5">
        <f t="shared" si="23"/>
        <v>6.34</v>
      </c>
      <c r="AA88" s="5">
        <f t="shared" si="24"/>
        <v>1.46</v>
      </c>
      <c r="AB88" s="5">
        <f t="shared" si="25"/>
        <v>0</v>
      </c>
    </row>
    <row r="89" spans="1:28" x14ac:dyDescent="0.3">
      <c r="A89" t="s">
        <v>10</v>
      </c>
      <c r="B89" s="3" t="s">
        <v>2364</v>
      </c>
      <c r="C89" t="s">
        <v>98</v>
      </c>
      <c r="D89" s="4">
        <v>2164</v>
      </c>
      <c r="E89" s="4">
        <v>1681</v>
      </c>
      <c r="F89" s="4">
        <v>1252</v>
      </c>
      <c r="G89" s="5">
        <f t="shared" si="14"/>
        <v>74.48</v>
      </c>
      <c r="H89" s="4">
        <v>1228</v>
      </c>
      <c r="I89" s="4">
        <v>8</v>
      </c>
      <c r="J89" s="4">
        <v>24</v>
      </c>
      <c r="K89" s="4" t="str">
        <f t="shared" si="15"/>
        <v>PP</v>
      </c>
      <c r="L89" s="4" t="str">
        <f t="shared" si="16"/>
        <v>PSOE</v>
      </c>
      <c r="M89" s="5">
        <f t="shared" si="17"/>
        <v>39.659999999999997</v>
      </c>
      <c r="N89" s="5">
        <f t="shared" si="18"/>
        <v>31.51</v>
      </c>
      <c r="O89" s="4">
        <v>387</v>
      </c>
      <c r="P89" s="4">
        <v>487</v>
      </c>
      <c r="Q89" s="4">
        <v>219</v>
      </c>
      <c r="R89" s="4">
        <v>56</v>
      </c>
      <c r="S89" s="4">
        <v>64</v>
      </c>
      <c r="T89" s="4">
        <v>2</v>
      </c>
      <c r="U89" s="4">
        <v>0</v>
      </c>
      <c r="V89" s="5">
        <f t="shared" si="19"/>
        <v>31.51</v>
      </c>
      <c r="W89" s="5">
        <f t="shared" si="20"/>
        <v>39.659999999999997</v>
      </c>
      <c r="X89" s="5">
        <f t="shared" si="21"/>
        <v>17.829999999999998</v>
      </c>
      <c r="Y89" s="5">
        <f t="shared" si="22"/>
        <v>4.5599999999999996</v>
      </c>
      <c r="Z89" s="5">
        <f t="shared" si="23"/>
        <v>5.21</v>
      </c>
      <c r="AA89" s="5">
        <f t="shared" si="24"/>
        <v>0.16</v>
      </c>
      <c r="AB89" s="5">
        <f t="shared" si="25"/>
        <v>0</v>
      </c>
    </row>
    <row r="90" spans="1:28" x14ac:dyDescent="0.3">
      <c r="A90" t="s">
        <v>10</v>
      </c>
      <c r="B90" s="3" t="s">
        <v>2365</v>
      </c>
      <c r="C90" t="s">
        <v>99</v>
      </c>
      <c r="D90" s="4">
        <v>67</v>
      </c>
      <c r="E90" s="4">
        <v>63</v>
      </c>
      <c r="F90" s="4">
        <v>44</v>
      </c>
      <c r="G90" s="5">
        <f t="shared" si="14"/>
        <v>69.84</v>
      </c>
      <c r="H90" s="4">
        <v>44</v>
      </c>
      <c r="I90" s="4">
        <v>1</v>
      </c>
      <c r="J90" s="4">
        <v>0</v>
      </c>
      <c r="K90" s="4" t="str">
        <f t="shared" si="15"/>
        <v>PP</v>
      </c>
      <c r="L90" s="4" t="str">
        <f t="shared" si="16"/>
        <v>VOX</v>
      </c>
      <c r="M90" s="5">
        <f t="shared" si="17"/>
        <v>54.55</v>
      </c>
      <c r="N90" s="5">
        <f t="shared" si="18"/>
        <v>18.18</v>
      </c>
      <c r="O90" s="4">
        <v>5</v>
      </c>
      <c r="P90" s="4">
        <v>24</v>
      </c>
      <c r="Q90" s="4">
        <v>8</v>
      </c>
      <c r="R90" s="4">
        <v>2</v>
      </c>
      <c r="S90" s="4">
        <v>4</v>
      </c>
      <c r="T90" s="4">
        <v>0</v>
      </c>
      <c r="U90" s="4">
        <v>0</v>
      </c>
      <c r="V90" s="5">
        <f t="shared" si="19"/>
        <v>11.36</v>
      </c>
      <c r="W90" s="5">
        <f t="shared" si="20"/>
        <v>54.55</v>
      </c>
      <c r="X90" s="5">
        <f t="shared" si="21"/>
        <v>18.18</v>
      </c>
      <c r="Y90" s="5">
        <f t="shared" si="22"/>
        <v>4.55</v>
      </c>
      <c r="Z90" s="5">
        <f t="shared" si="23"/>
        <v>9.09</v>
      </c>
      <c r="AA90" s="5">
        <f t="shared" si="24"/>
        <v>0</v>
      </c>
      <c r="AB90" s="5">
        <f t="shared" si="25"/>
        <v>0</v>
      </c>
    </row>
    <row r="91" spans="1:28" x14ac:dyDescent="0.3">
      <c r="A91" t="s">
        <v>10</v>
      </c>
      <c r="B91" s="3" t="s">
        <v>2366</v>
      </c>
      <c r="C91" t="s">
        <v>100</v>
      </c>
      <c r="D91" s="4">
        <v>34</v>
      </c>
      <c r="E91" s="4">
        <v>33</v>
      </c>
      <c r="F91" s="4">
        <v>21</v>
      </c>
      <c r="G91" s="5">
        <f t="shared" si="14"/>
        <v>63.64</v>
      </c>
      <c r="H91" s="4">
        <v>19</v>
      </c>
      <c r="I91" s="4">
        <v>0</v>
      </c>
      <c r="J91" s="4">
        <v>2</v>
      </c>
      <c r="K91" s="4" t="str">
        <f t="shared" si="15"/>
        <v>PP</v>
      </c>
      <c r="L91" s="4" t="str">
        <f t="shared" si="16"/>
        <v>PSOE</v>
      </c>
      <c r="M91" s="5">
        <f t="shared" si="17"/>
        <v>63.16</v>
      </c>
      <c r="N91" s="5">
        <f t="shared" si="18"/>
        <v>10.53</v>
      </c>
      <c r="O91" s="4">
        <v>2</v>
      </c>
      <c r="P91" s="4">
        <v>12</v>
      </c>
      <c r="Q91" s="4">
        <v>2</v>
      </c>
      <c r="R91" s="4">
        <v>2</v>
      </c>
      <c r="S91" s="4">
        <v>1</v>
      </c>
      <c r="T91" s="4">
        <v>0</v>
      </c>
      <c r="U91" s="4">
        <v>0</v>
      </c>
      <c r="V91" s="5">
        <f t="shared" si="19"/>
        <v>10.53</v>
      </c>
      <c r="W91" s="5">
        <f t="shared" si="20"/>
        <v>63.16</v>
      </c>
      <c r="X91" s="5">
        <f t="shared" si="21"/>
        <v>10.53</v>
      </c>
      <c r="Y91" s="5">
        <f t="shared" si="22"/>
        <v>10.53</v>
      </c>
      <c r="Z91" s="5">
        <f t="shared" si="23"/>
        <v>5.26</v>
      </c>
      <c r="AA91" s="5">
        <f t="shared" si="24"/>
        <v>0</v>
      </c>
      <c r="AB91" s="5">
        <f t="shared" si="25"/>
        <v>0</v>
      </c>
    </row>
    <row r="92" spans="1:28" x14ac:dyDescent="0.3">
      <c r="A92" t="s">
        <v>10</v>
      </c>
      <c r="B92" s="3" t="s">
        <v>2367</v>
      </c>
      <c r="C92" t="s">
        <v>101</v>
      </c>
      <c r="D92" s="4">
        <v>363</v>
      </c>
      <c r="E92" s="4">
        <v>330</v>
      </c>
      <c r="F92" s="4">
        <v>247</v>
      </c>
      <c r="G92" s="5">
        <f t="shared" si="14"/>
        <v>74.849999999999994</v>
      </c>
      <c r="H92" s="4">
        <v>242</v>
      </c>
      <c r="I92" s="4">
        <v>2</v>
      </c>
      <c r="J92" s="4">
        <v>5</v>
      </c>
      <c r="K92" s="4" t="str">
        <f t="shared" si="15"/>
        <v>PSOE</v>
      </c>
      <c r="L92" s="4" t="str">
        <f t="shared" si="16"/>
        <v>PP</v>
      </c>
      <c r="M92" s="5">
        <f t="shared" si="17"/>
        <v>32.229999999999997</v>
      </c>
      <c r="N92" s="5">
        <f t="shared" si="18"/>
        <v>26.45</v>
      </c>
      <c r="O92" s="4">
        <v>78</v>
      </c>
      <c r="P92" s="4">
        <v>64</v>
      </c>
      <c r="Q92" s="4">
        <v>42</v>
      </c>
      <c r="R92" s="4">
        <v>24</v>
      </c>
      <c r="S92" s="4">
        <v>20</v>
      </c>
      <c r="T92" s="4">
        <v>11</v>
      </c>
      <c r="U92" s="4">
        <v>0</v>
      </c>
      <c r="V92" s="5">
        <f t="shared" si="19"/>
        <v>32.229999999999997</v>
      </c>
      <c r="W92" s="5">
        <f t="shared" si="20"/>
        <v>26.45</v>
      </c>
      <c r="X92" s="5">
        <f t="shared" si="21"/>
        <v>17.36</v>
      </c>
      <c r="Y92" s="5">
        <f t="shared" si="22"/>
        <v>9.92</v>
      </c>
      <c r="Z92" s="5">
        <f t="shared" si="23"/>
        <v>8.26</v>
      </c>
      <c r="AA92" s="5">
        <f t="shared" si="24"/>
        <v>4.55</v>
      </c>
      <c r="AB92" s="5">
        <f t="shared" si="25"/>
        <v>0</v>
      </c>
    </row>
    <row r="93" spans="1:28" x14ac:dyDescent="0.3">
      <c r="A93" t="s">
        <v>10</v>
      </c>
      <c r="B93" s="3" t="s">
        <v>2368</v>
      </c>
      <c r="C93" t="s">
        <v>102</v>
      </c>
      <c r="D93" s="4">
        <v>29</v>
      </c>
      <c r="E93" s="4">
        <v>27</v>
      </c>
      <c r="F93" s="4">
        <v>14</v>
      </c>
      <c r="G93" s="5">
        <f t="shared" si="14"/>
        <v>51.85</v>
      </c>
      <c r="H93" s="4">
        <v>14</v>
      </c>
      <c r="I93" s="4">
        <v>0</v>
      </c>
      <c r="J93" s="4">
        <v>0</v>
      </c>
      <c r="K93" s="4" t="str">
        <f t="shared" si="15"/>
        <v>PP</v>
      </c>
      <c r="L93" s="4" t="str">
        <f t="shared" si="16"/>
        <v>Ciudadanos</v>
      </c>
      <c r="M93" s="5">
        <f t="shared" si="17"/>
        <v>57.14</v>
      </c>
      <c r="N93" s="5">
        <f t="shared" si="18"/>
        <v>14.29</v>
      </c>
      <c r="O93" s="4">
        <v>1</v>
      </c>
      <c r="P93" s="4">
        <v>8</v>
      </c>
      <c r="Q93" s="4">
        <v>1</v>
      </c>
      <c r="R93" s="4">
        <v>0</v>
      </c>
      <c r="S93" s="4">
        <v>2</v>
      </c>
      <c r="T93" s="4">
        <v>1</v>
      </c>
      <c r="U93" s="4">
        <v>0</v>
      </c>
      <c r="V93" s="5">
        <f t="shared" si="19"/>
        <v>7.14</v>
      </c>
      <c r="W93" s="5">
        <f t="shared" si="20"/>
        <v>57.14</v>
      </c>
      <c r="X93" s="5">
        <f t="shared" si="21"/>
        <v>7.14</v>
      </c>
      <c r="Y93" s="5">
        <f t="shared" si="22"/>
        <v>0</v>
      </c>
      <c r="Z93" s="5">
        <f t="shared" si="23"/>
        <v>14.29</v>
      </c>
      <c r="AA93" s="5">
        <f t="shared" si="24"/>
        <v>7.14</v>
      </c>
      <c r="AB93" s="5">
        <f t="shared" si="25"/>
        <v>0</v>
      </c>
    </row>
    <row r="94" spans="1:28" x14ac:dyDescent="0.3">
      <c r="A94" t="s">
        <v>10</v>
      </c>
      <c r="B94" s="3" t="s">
        <v>2369</v>
      </c>
      <c r="C94" t="s">
        <v>103</v>
      </c>
      <c r="D94" s="4">
        <v>54</v>
      </c>
      <c r="E94" s="4">
        <v>54</v>
      </c>
      <c r="F94" s="4">
        <v>36</v>
      </c>
      <c r="G94" s="5">
        <f t="shared" si="14"/>
        <v>66.67</v>
      </c>
      <c r="H94" s="4">
        <v>35</v>
      </c>
      <c r="I94" s="4">
        <v>2</v>
      </c>
      <c r="J94" s="4">
        <v>1</v>
      </c>
      <c r="K94" s="4" t="str">
        <f t="shared" si="15"/>
        <v>PP</v>
      </c>
      <c r="L94" s="4" t="str">
        <f t="shared" si="16"/>
        <v>VOX</v>
      </c>
      <c r="M94" s="5">
        <f t="shared" si="17"/>
        <v>45.71</v>
      </c>
      <c r="N94" s="5">
        <f t="shared" si="18"/>
        <v>20</v>
      </c>
      <c r="O94" s="4">
        <v>3</v>
      </c>
      <c r="P94" s="4">
        <v>16</v>
      </c>
      <c r="Q94" s="4">
        <v>7</v>
      </c>
      <c r="R94" s="4">
        <v>2</v>
      </c>
      <c r="S94" s="4">
        <v>0</v>
      </c>
      <c r="T94" s="4">
        <v>5</v>
      </c>
      <c r="U94" s="4">
        <v>0</v>
      </c>
      <c r="V94" s="5">
        <f t="shared" si="19"/>
        <v>8.57</v>
      </c>
      <c r="W94" s="5">
        <f t="shared" si="20"/>
        <v>45.71</v>
      </c>
      <c r="X94" s="5">
        <f t="shared" si="21"/>
        <v>20</v>
      </c>
      <c r="Y94" s="5">
        <f t="shared" si="22"/>
        <v>5.71</v>
      </c>
      <c r="Z94" s="5">
        <f t="shared" si="23"/>
        <v>0</v>
      </c>
      <c r="AA94" s="5">
        <f t="shared" si="24"/>
        <v>14.29</v>
      </c>
      <c r="AB94" s="5">
        <f t="shared" si="25"/>
        <v>0</v>
      </c>
    </row>
    <row r="95" spans="1:28" x14ac:dyDescent="0.3">
      <c r="A95" t="s">
        <v>10</v>
      </c>
      <c r="B95" s="3" t="s">
        <v>2370</v>
      </c>
      <c r="C95" t="s">
        <v>104</v>
      </c>
      <c r="D95" s="4">
        <v>40</v>
      </c>
      <c r="E95" s="4">
        <v>39</v>
      </c>
      <c r="F95" s="4">
        <v>21</v>
      </c>
      <c r="G95" s="5">
        <f t="shared" si="14"/>
        <v>53.85</v>
      </c>
      <c r="H95" s="4">
        <v>21</v>
      </c>
      <c r="I95" s="4">
        <v>0</v>
      </c>
      <c r="J95" s="4">
        <v>0</v>
      </c>
      <c r="K95" s="4" t="str">
        <f t="shared" si="15"/>
        <v>PSOE</v>
      </c>
      <c r="L95" s="4" t="str">
        <f t="shared" si="16"/>
        <v>PP</v>
      </c>
      <c r="M95" s="5">
        <f t="shared" si="17"/>
        <v>52.38</v>
      </c>
      <c r="N95" s="5">
        <f t="shared" si="18"/>
        <v>28.57</v>
      </c>
      <c r="O95" s="4">
        <v>11</v>
      </c>
      <c r="P95" s="4">
        <v>6</v>
      </c>
      <c r="Q95" s="4">
        <v>2</v>
      </c>
      <c r="R95" s="4">
        <v>1</v>
      </c>
      <c r="S95" s="4">
        <v>1</v>
      </c>
      <c r="T95" s="4">
        <v>0</v>
      </c>
      <c r="U95" s="4">
        <v>0</v>
      </c>
      <c r="V95" s="5">
        <f t="shared" si="19"/>
        <v>52.38</v>
      </c>
      <c r="W95" s="5">
        <f t="shared" si="20"/>
        <v>28.57</v>
      </c>
      <c r="X95" s="5">
        <f t="shared" si="21"/>
        <v>9.52</v>
      </c>
      <c r="Y95" s="5">
        <f t="shared" si="22"/>
        <v>4.76</v>
      </c>
      <c r="Z95" s="5">
        <f t="shared" si="23"/>
        <v>4.76</v>
      </c>
      <c r="AA95" s="5">
        <f t="shared" si="24"/>
        <v>0</v>
      </c>
      <c r="AB95" s="5">
        <f t="shared" si="25"/>
        <v>0</v>
      </c>
    </row>
    <row r="96" spans="1:28" x14ac:dyDescent="0.3">
      <c r="A96" t="s">
        <v>10</v>
      </c>
      <c r="B96" s="3" t="s">
        <v>2371</v>
      </c>
      <c r="C96" t="s">
        <v>105</v>
      </c>
      <c r="D96" s="4">
        <v>487</v>
      </c>
      <c r="E96" s="4">
        <v>445</v>
      </c>
      <c r="F96" s="4">
        <v>334</v>
      </c>
      <c r="G96" s="5">
        <f t="shared" si="14"/>
        <v>75.06</v>
      </c>
      <c r="H96" s="4">
        <v>329</v>
      </c>
      <c r="I96" s="4">
        <v>4</v>
      </c>
      <c r="J96" s="4">
        <v>5</v>
      </c>
      <c r="K96" s="4" t="str">
        <f t="shared" si="15"/>
        <v>PP</v>
      </c>
      <c r="L96" s="4" t="str">
        <f t="shared" si="16"/>
        <v>PSOE</v>
      </c>
      <c r="M96" s="5">
        <f t="shared" si="17"/>
        <v>41.34</v>
      </c>
      <c r="N96" s="5">
        <f t="shared" si="18"/>
        <v>31.61</v>
      </c>
      <c r="O96" s="4">
        <v>104</v>
      </c>
      <c r="P96" s="4">
        <v>136</v>
      </c>
      <c r="Q96" s="4">
        <v>47</v>
      </c>
      <c r="R96" s="4">
        <v>12</v>
      </c>
      <c r="S96" s="4">
        <v>21</v>
      </c>
      <c r="T96" s="4">
        <v>4</v>
      </c>
      <c r="U96" s="4">
        <v>0</v>
      </c>
      <c r="V96" s="5">
        <f t="shared" si="19"/>
        <v>31.61</v>
      </c>
      <c r="W96" s="5">
        <f t="shared" si="20"/>
        <v>41.34</v>
      </c>
      <c r="X96" s="5">
        <f t="shared" si="21"/>
        <v>14.29</v>
      </c>
      <c r="Y96" s="5">
        <f t="shared" si="22"/>
        <v>3.65</v>
      </c>
      <c r="Z96" s="5">
        <f t="shared" si="23"/>
        <v>6.38</v>
      </c>
      <c r="AA96" s="5">
        <f t="shared" si="24"/>
        <v>1.22</v>
      </c>
      <c r="AB96" s="5">
        <f t="shared" si="25"/>
        <v>0</v>
      </c>
    </row>
    <row r="97" spans="1:28" x14ac:dyDescent="0.3">
      <c r="A97" t="s">
        <v>10</v>
      </c>
      <c r="B97" s="3" t="s">
        <v>2372</v>
      </c>
      <c r="C97" t="s">
        <v>106</v>
      </c>
      <c r="D97" s="4">
        <v>844</v>
      </c>
      <c r="E97" s="4">
        <v>696</v>
      </c>
      <c r="F97" s="4">
        <v>469</v>
      </c>
      <c r="G97" s="5">
        <f t="shared" si="14"/>
        <v>67.39</v>
      </c>
      <c r="H97" s="4">
        <v>464</v>
      </c>
      <c r="I97" s="4">
        <v>2</v>
      </c>
      <c r="J97" s="4">
        <v>5</v>
      </c>
      <c r="K97" s="4" t="str">
        <f t="shared" si="15"/>
        <v>PP</v>
      </c>
      <c r="L97" s="4" t="str">
        <f t="shared" si="16"/>
        <v>PSOE</v>
      </c>
      <c r="M97" s="5">
        <f t="shared" si="17"/>
        <v>37.5</v>
      </c>
      <c r="N97" s="5">
        <f t="shared" si="18"/>
        <v>25.43</v>
      </c>
      <c r="O97" s="4">
        <v>118</v>
      </c>
      <c r="P97" s="4">
        <v>174</v>
      </c>
      <c r="Q97" s="4">
        <v>106</v>
      </c>
      <c r="R97" s="4">
        <v>16</v>
      </c>
      <c r="S97" s="4">
        <v>37</v>
      </c>
      <c r="T97" s="4">
        <v>8</v>
      </c>
      <c r="U97" s="4">
        <v>0</v>
      </c>
      <c r="V97" s="5">
        <f t="shared" si="19"/>
        <v>25.43</v>
      </c>
      <c r="W97" s="5">
        <f t="shared" si="20"/>
        <v>37.5</v>
      </c>
      <c r="X97" s="5">
        <f t="shared" si="21"/>
        <v>22.84</v>
      </c>
      <c r="Y97" s="5">
        <f t="shared" si="22"/>
        <v>3.45</v>
      </c>
      <c r="Z97" s="5">
        <f t="shared" si="23"/>
        <v>7.97</v>
      </c>
      <c r="AA97" s="5">
        <f t="shared" si="24"/>
        <v>1.72</v>
      </c>
      <c r="AB97" s="5">
        <f t="shared" si="25"/>
        <v>0</v>
      </c>
    </row>
    <row r="98" spans="1:28" x14ac:dyDescent="0.3">
      <c r="A98" t="s">
        <v>10</v>
      </c>
      <c r="B98" s="3" t="s">
        <v>2373</v>
      </c>
      <c r="C98" t="s">
        <v>107</v>
      </c>
      <c r="D98" s="4">
        <v>110</v>
      </c>
      <c r="E98" s="4">
        <v>95</v>
      </c>
      <c r="F98" s="4">
        <v>59</v>
      </c>
      <c r="G98" s="5">
        <f t="shared" si="14"/>
        <v>62.11</v>
      </c>
      <c r="H98" s="4">
        <v>58</v>
      </c>
      <c r="I98" s="4">
        <v>0</v>
      </c>
      <c r="J98" s="4">
        <v>1</v>
      </c>
      <c r="K98" s="4" t="str">
        <f t="shared" si="15"/>
        <v>PP</v>
      </c>
      <c r="L98" s="4" t="str">
        <f t="shared" si="16"/>
        <v>PSOE</v>
      </c>
      <c r="M98" s="5">
        <f t="shared" si="17"/>
        <v>43.1</v>
      </c>
      <c r="N98" s="5">
        <f t="shared" si="18"/>
        <v>15.52</v>
      </c>
      <c r="O98" s="4">
        <v>9</v>
      </c>
      <c r="P98" s="4">
        <v>25</v>
      </c>
      <c r="Q98" s="4">
        <v>9</v>
      </c>
      <c r="R98" s="4">
        <v>5</v>
      </c>
      <c r="S98" s="4">
        <v>9</v>
      </c>
      <c r="T98" s="4">
        <v>0</v>
      </c>
      <c r="U98" s="4">
        <v>0</v>
      </c>
      <c r="V98" s="5">
        <f t="shared" si="19"/>
        <v>15.52</v>
      </c>
      <c r="W98" s="5">
        <f t="shared" si="20"/>
        <v>43.1</v>
      </c>
      <c r="X98" s="5">
        <f t="shared" si="21"/>
        <v>15.52</v>
      </c>
      <c r="Y98" s="5">
        <f t="shared" si="22"/>
        <v>8.6199999999999992</v>
      </c>
      <c r="Z98" s="5">
        <f t="shared" si="23"/>
        <v>15.52</v>
      </c>
      <c r="AA98" s="5">
        <f t="shared" si="24"/>
        <v>0</v>
      </c>
      <c r="AB98" s="5">
        <f t="shared" si="25"/>
        <v>0</v>
      </c>
    </row>
    <row r="99" spans="1:28" x14ac:dyDescent="0.3">
      <c r="A99" t="s">
        <v>10</v>
      </c>
      <c r="B99" s="3" t="s">
        <v>2374</v>
      </c>
      <c r="C99" t="s">
        <v>108</v>
      </c>
      <c r="D99" s="4">
        <v>64</v>
      </c>
      <c r="E99" s="4">
        <v>62</v>
      </c>
      <c r="F99" s="4">
        <v>42</v>
      </c>
      <c r="G99" s="5">
        <f t="shared" si="14"/>
        <v>67.739999999999995</v>
      </c>
      <c r="H99" s="4">
        <v>42</v>
      </c>
      <c r="I99" s="4">
        <v>0</v>
      </c>
      <c r="J99" s="4">
        <v>0</v>
      </c>
      <c r="K99" s="4" t="str">
        <f t="shared" si="15"/>
        <v>PP</v>
      </c>
      <c r="L99" s="4" t="str">
        <f t="shared" si="16"/>
        <v>VOX</v>
      </c>
      <c r="M99" s="5">
        <f t="shared" si="17"/>
        <v>57.14</v>
      </c>
      <c r="N99" s="5">
        <f t="shared" si="18"/>
        <v>16.670000000000002</v>
      </c>
      <c r="O99" s="4">
        <v>6</v>
      </c>
      <c r="P99" s="4">
        <v>24</v>
      </c>
      <c r="Q99" s="4">
        <v>7</v>
      </c>
      <c r="R99" s="4">
        <v>1</v>
      </c>
      <c r="S99" s="4">
        <v>4</v>
      </c>
      <c r="T99" s="4">
        <v>0</v>
      </c>
      <c r="U99" s="4">
        <v>0</v>
      </c>
      <c r="V99" s="5">
        <f t="shared" si="19"/>
        <v>14.29</v>
      </c>
      <c r="W99" s="5">
        <f t="shared" si="20"/>
        <v>57.14</v>
      </c>
      <c r="X99" s="5">
        <f t="shared" si="21"/>
        <v>16.670000000000002</v>
      </c>
      <c r="Y99" s="5">
        <f t="shared" si="22"/>
        <v>2.38</v>
      </c>
      <c r="Z99" s="5">
        <f t="shared" si="23"/>
        <v>9.52</v>
      </c>
      <c r="AA99" s="5">
        <f t="shared" si="24"/>
        <v>0</v>
      </c>
      <c r="AB99" s="5">
        <f t="shared" si="25"/>
        <v>0</v>
      </c>
    </row>
    <row r="100" spans="1:28" x14ac:dyDescent="0.3">
      <c r="A100" t="s">
        <v>10</v>
      </c>
      <c r="B100" s="3" t="s">
        <v>2375</v>
      </c>
      <c r="C100" t="s">
        <v>109</v>
      </c>
      <c r="D100" s="4">
        <v>1440</v>
      </c>
      <c r="E100" s="4">
        <v>1257</v>
      </c>
      <c r="F100" s="4">
        <v>989</v>
      </c>
      <c r="G100" s="5">
        <f t="shared" si="14"/>
        <v>78.680000000000007</v>
      </c>
      <c r="H100" s="4">
        <v>968</v>
      </c>
      <c r="I100" s="4">
        <v>5</v>
      </c>
      <c r="J100" s="4">
        <v>21</v>
      </c>
      <c r="K100" s="4" t="str">
        <f t="shared" si="15"/>
        <v>PSOE</v>
      </c>
      <c r="L100" s="4" t="str">
        <f t="shared" si="16"/>
        <v>PP</v>
      </c>
      <c r="M100" s="5">
        <f t="shared" si="17"/>
        <v>41.74</v>
      </c>
      <c r="N100" s="5">
        <f t="shared" si="18"/>
        <v>32.33</v>
      </c>
      <c r="O100" s="4">
        <v>404</v>
      </c>
      <c r="P100" s="4">
        <v>313</v>
      </c>
      <c r="Q100" s="4">
        <v>163</v>
      </c>
      <c r="R100" s="4">
        <v>29</v>
      </c>
      <c r="S100" s="4">
        <v>38</v>
      </c>
      <c r="T100" s="4">
        <v>11</v>
      </c>
      <c r="U100" s="4">
        <v>0</v>
      </c>
      <c r="V100" s="5">
        <f t="shared" si="19"/>
        <v>41.74</v>
      </c>
      <c r="W100" s="5">
        <f t="shared" si="20"/>
        <v>32.33</v>
      </c>
      <c r="X100" s="5">
        <f t="shared" si="21"/>
        <v>16.84</v>
      </c>
      <c r="Y100" s="5">
        <f t="shared" si="22"/>
        <v>3</v>
      </c>
      <c r="Z100" s="5">
        <f t="shared" si="23"/>
        <v>3.93</v>
      </c>
      <c r="AA100" s="5">
        <f t="shared" si="24"/>
        <v>1.1399999999999999</v>
      </c>
      <c r="AB100" s="5">
        <f t="shared" si="25"/>
        <v>0</v>
      </c>
    </row>
    <row r="101" spans="1:28" x14ac:dyDescent="0.3">
      <c r="A101" t="s">
        <v>10</v>
      </c>
      <c r="B101" s="3" t="s">
        <v>2376</v>
      </c>
      <c r="C101" t="s">
        <v>110</v>
      </c>
      <c r="D101" s="4">
        <v>596</v>
      </c>
      <c r="E101" s="4">
        <v>509</v>
      </c>
      <c r="F101" s="4">
        <v>350</v>
      </c>
      <c r="G101" s="5">
        <f t="shared" si="14"/>
        <v>68.760000000000005</v>
      </c>
      <c r="H101" s="4">
        <v>344</v>
      </c>
      <c r="I101" s="4">
        <v>0</v>
      </c>
      <c r="J101" s="4">
        <v>6</v>
      </c>
      <c r="K101" s="4" t="str">
        <f t="shared" si="15"/>
        <v>PP</v>
      </c>
      <c r="L101" s="4" t="str">
        <f t="shared" si="16"/>
        <v>PSOE</v>
      </c>
      <c r="M101" s="5">
        <f t="shared" si="17"/>
        <v>46.8</v>
      </c>
      <c r="N101" s="5">
        <f t="shared" si="18"/>
        <v>22.67</v>
      </c>
      <c r="O101" s="4">
        <v>78</v>
      </c>
      <c r="P101" s="4">
        <v>161</v>
      </c>
      <c r="Q101" s="4">
        <v>59</v>
      </c>
      <c r="R101" s="4">
        <v>21</v>
      </c>
      <c r="S101" s="4">
        <v>19</v>
      </c>
      <c r="T101" s="4">
        <v>5</v>
      </c>
      <c r="U101" s="4">
        <v>0</v>
      </c>
      <c r="V101" s="5">
        <f t="shared" si="19"/>
        <v>22.67</v>
      </c>
      <c r="W101" s="5">
        <f t="shared" si="20"/>
        <v>46.8</v>
      </c>
      <c r="X101" s="5">
        <f t="shared" si="21"/>
        <v>17.149999999999999</v>
      </c>
      <c r="Y101" s="5">
        <f t="shared" si="22"/>
        <v>6.1</v>
      </c>
      <c r="Z101" s="5">
        <f t="shared" si="23"/>
        <v>5.52</v>
      </c>
      <c r="AA101" s="5">
        <f t="shared" si="24"/>
        <v>1.45</v>
      </c>
      <c r="AB101" s="5">
        <f t="shared" si="25"/>
        <v>0</v>
      </c>
    </row>
    <row r="102" spans="1:28" x14ac:dyDescent="0.3">
      <c r="A102" t="s">
        <v>10</v>
      </c>
      <c r="B102" s="3" t="s">
        <v>2377</v>
      </c>
      <c r="C102" t="s">
        <v>111</v>
      </c>
      <c r="D102" s="4">
        <v>102</v>
      </c>
      <c r="E102" s="4">
        <v>96</v>
      </c>
      <c r="F102" s="4">
        <v>68</v>
      </c>
      <c r="G102" s="5">
        <f t="shared" si="14"/>
        <v>70.83</v>
      </c>
      <c r="H102" s="4">
        <v>68</v>
      </c>
      <c r="I102" s="4">
        <v>0</v>
      </c>
      <c r="J102" s="4">
        <v>0</v>
      </c>
      <c r="K102" s="4" t="str">
        <f t="shared" si="15"/>
        <v>PP</v>
      </c>
      <c r="L102" s="4" t="str">
        <f t="shared" si="16"/>
        <v>VOX</v>
      </c>
      <c r="M102" s="5">
        <f t="shared" si="17"/>
        <v>55.88</v>
      </c>
      <c r="N102" s="5">
        <f t="shared" si="18"/>
        <v>19.12</v>
      </c>
      <c r="O102" s="4">
        <v>11</v>
      </c>
      <c r="P102" s="4">
        <v>38</v>
      </c>
      <c r="Q102" s="4">
        <v>13</v>
      </c>
      <c r="R102" s="4">
        <v>2</v>
      </c>
      <c r="S102" s="4">
        <v>2</v>
      </c>
      <c r="T102" s="4">
        <v>2</v>
      </c>
      <c r="U102" s="4">
        <v>0</v>
      </c>
      <c r="V102" s="5">
        <f t="shared" si="19"/>
        <v>16.18</v>
      </c>
      <c r="W102" s="5">
        <f t="shared" si="20"/>
        <v>55.88</v>
      </c>
      <c r="X102" s="5">
        <f t="shared" si="21"/>
        <v>19.12</v>
      </c>
      <c r="Y102" s="5">
        <f t="shared" si="22"/>
        <v>2.94</v>
      </c>
      <c r="Z102" s="5">
        <f t="shared" si="23"/>
        <v>2.94</v>
      </c>
      <c r="AA102" s="5">
        <f t="shared" si="24"/>
        <v>2.94</v>
      </c>
      <c r="AB102" s="5">
        <f t="shared" si="25"/>
        <v>0</v>
      </c>
    </row>
    <row r="103" spans="1:28" x14ac:dyDescent="0.3">
      <c r="A103" t="s">
        <v>10</v>
      </c>
      <c r="B103" s="3" t="s">
        <v>2378</v>
      </c>
      <c r="C103" t="s">
        <v>112</v>
      </c>
      <c r="D103" s="4">
        <v>208</v>
      </c>
      <c r="E103" s="4">
        <v>191</v>
      </c>
      <c r="F103" s="4">
        <v>155</v>
      </c>
      <c r="G103" s="5">
        <f t="shared" si="14"/>
        <v>81.150000000000006</v>
      </c>
      <c r="H103" s="4">
        <v>153</v>
      </c>
      <c r="I103" s="4">
        <v>1</v>
      </c>
      <c r="J103" s="4">
        <v>2</v>
      </c>
      <c r="K103" s="4" t="str">
        <f t="shared" si="15"/>
        <v>PP</v>
      </c>
      <c r="L103" s="4" t="str">
        <f t="shared" si="16"/>
        <v>VOX</v>
      </c>
      <c r="M103" s="5">
        <f t="shared" si="17"/>
        <v>50.98</v>
      </c>
      <c r="N103" s="5">
        <f t="shared" si="18"/>
        <v>21.57</v>
      </c>
      <c r="O103" s="4">
        <v>21</v>
      </c>
      <c r="P103" s="4">
        <v>78</v>
      </c>
      <c r="Q103" s="4">
        <v>33</v>
      </c>
      <c r="R103" s="4">
        <v>8</v>
      </c>
      <c r="S103" s="4">
        <v>12</v>
      </c>
      <c r="T103" s="4">
        <v>0</v>
      </c>
      <c r="U103" s="4">
        <v>0</v>
      </c>
      <c r="V103" s="5">
        <f t="shared" si="19"/>
        <v>13.73</v>
      </c>
      <c r="W103" s="5">
        <f t="shared" si="20"/>
        <v>50.98</v>
      </c>
      <c r="X103" s="5">
        <f t="shared" si="21"/>
        <v>21.57</v>
      </c>
      <c r="Y103" s="5">
        <f t="shared" si="22"/>
        <v>5.23</v>
      </c>
      <c r="Z103" s="5">
        <f t="shared" si="23"/>
        <v>7.84</v>
      </c>
      <c r="AA103" s="5">
        <f t="shared" si="24"/>
        <v>0</v>
      </c>
      <c r="AB103" s="5">
        <f t="shared" si="25"/>
        <v>0</v>
      </c>
    </row>
    <row r="104" spans="1:28" x14ac:dyDescent="0.3">
      <c r="A104" t="s">
        <v>10</v>
      </c>
      <c r="B104" s="3" t="s">
        <v>2379</v>
      </c>
      <c r="C104" t="s">
        <v>113</v>
      </c>
      <c r="D104" s="4">
        <v>74</v>
      </c>
      <c r="E104" s="4">
        <v>64</v>
      </c>
      <c r="F104" s="4">
        <v>41</v>
      </c>
      <c r="G104" s="5">
        <f t="shared" si="14"/>
        <v>64.06</v>
      </c>
      <c r="H104" s="4">
        <v>41</v>
      </c>
      <c r="I104" s="4">
        <v>1</v>
      </c>
      <c r="J104" s="4">
        <v>0</v>
      </c>
      <c r="K104" s="4" t="str">
        <f t="shared" si="15"/>
        <v>PP</v>
      </c>
      <c r="L104" s="4" t="str">
        <f t="shared" si="16"/>
        <v>PSOE</v>
      </c>
      <c r="M104" s="5">
        <f t="shared" si="17"/>
        <v>43.9</v>
      </c>
      <c r="N104" s="5">
        <f t="shared" si="18"/>
        <v>21.95</v>
      </c>
      <c r="O104" s="4">
        <v>9</v>
      </c>
      <c r="P104" s="4">
        <v>18</v>
      </c>
      <c r="Q104" s="4">
        <v>4</v>
      </c>
      <c r="R104" s="4">
        <v>6</v>
      </c>
      <c r="S104" s="4">
        <v>3</v>
      </c>
      <c r="T104" s="4">
        <v>0</v>
      </c>
      <c r="U104" s="4">
        <v>0</v>
      </c>
      <c r="V104" s="5">
        <f t="shared" si="19"/>
        <v>21.95</v>
      </c>
      <c r="W104" s="5">
        <f t="shared" si="20"/>
        <v>43.9</v>
      </c>
      <c r="X104" s="5">
        <f t="shared" si="21"/>
        <v>9.76</v>
      </c>
      <c r="Y104" s="5">
        <f t="shared" si="22"/>
        <v>14.63</v>
      </c>
      <c r="Z104" s="5">
        <f t="shared" si="23"/>
        <v>7.32</v>
      </c>
      <c r="AA104" s="5">
        <f t="shared" si="24"/>
        <v>0</v>
      </c>
      <c r="AB104" s="5">
        <f t="shared" si="25"/>
        <v>0</v>
      </c>
    </row>
    <row r="105" spans="1:28" x14ac:dyDescent="0.3">
      <c r="A105" t="s">
        <v>10</v>
      </c>
      <c r="B105" s="3" t="s">
        <v>2380</v>
      </c>
      <c r="C105" t="s">
        <v>114</v>
      </c>
      <c r="D105" s="4">
        <v>27</v>
      </c>
      <c r="E105" s="4">
        <v>24</v>
      </c>
      <c r="F105" s="4">
        <v>17</v>
      </c>
      <c r="G105" s="5">
        <f t="shared" si="14"/>
        <v>70.83</v>
      </c>
      <c r="H105" s="4">
        <v>17</v>
      </c>
      <c r="I105" s="4">
        <v>1</v>
      </c>
      <c r="J105" s="4">
        <v>0</v>
      </c>
      <c r="K105" s="4" t="str">
        <f t="shared" si="15"/>
        <v>PP</v>
      </c>
      <c r="L105" s="4" t="str">
        <f t="shared" si="16"/>
        <v>PSOE</v>
      </c>
      <c r="M105" s="5">
        <f t="shared" si="17"/>
        <v>52.94</v>
      </c>
      <c r="N105" s="5">
        <f t="shared" si="18"/>
        <v>11.76</v>
      </c>
      <c r="O105" s="4">
        <v>2</v>
      </c>
      <c r="P105" s="4">
        <v>9</v>
      </c>
      <c r="Q105" s="4">
        <v>1</v>
      </c>
      <c r="R105" s="4">
        <v>0</v>
      </c>
      <c r="S105" s="4">
        <v>2</v>
      </c>
      <c r="T105" s="4">
        <v>2</v>
      </c>
      <c r="U105" s="4">
        <v>0</v>
      </c>
      <c r="V105" s="5">
        <f t="shared" si="19"/>
        <v>11.76</v>
      </c>
      <c r="W105" s="5">
        <f t="shared" si="20"/>
        <v>52.94</v>
      </c>
      <c r="X105" s="5">
        <f t="shared" si="21"/>
        <v>5.88</v>
      </c>
      <c r="Y105" s="5">
        <f t="shared" si="22"/>
        <v>0</v>
      </c>
      <c r="Z105" s="5">
        <f t="shared" si="23"/>
        <v>11.76</v>
      </c>
      <c r="AA105" s="5">
        <f t="shared" si="24"/>
        <v>11.76</v>
      </c>
      <c r="AB105" s="5">
        <f t="shared" si="25"/>
        <v>0</v>
      </c>
    </row>
    <row r="106" spans="1:28" x14ac:dyDescent="0.3">
      <c r="A106" t="s">
        <v>10</v>
      </c>
      <c r="B106" s="3" t="s">
        <v>2381</v>
      </c>
      <c r="C106" t="s">
        <v>115</v>
      </c>
      <c r="D106" s="4">
        <v>31</v>
      </c>
      <c r="E106" s="4">
        <v>33</v>
      </c>
      <c r="F106" s="4">
        <v>26</v>
      </c>
      <c r="G106" s="5">
        <f t="shared" si="14"/>
        <v>78.790000000000006</v>
      </c>
      <c r="H106" s="4">
        <v>26</v>
      </c>
      <c r="I106" s="4">
        <v>0</v>
      </c>
      <c r="J106" s="4">
        <v>0</v>
      </c>
      <c r="K106" s="4" t="str">
        <f t="shared" si="15"/>
        <v>PP</v>
      </c>
      <c r="L106" s="4" t="str">
        <f t="shared" si="16"/>
        <v>PSOE</v>
      </c>
      <c r="M106" s="5">
        <f t="shared" si="17"/>
        <v>50</v>
      </c>
      <c r="N106" s="5">
        <f t="shared" si="18"/>
        <v>23.08</v>
      </c>
      <c r="O106" s="4">
        <v>6</v>
      </c>
      <c r="P106" s="4">
        <v>13</v>
      </c>
      <c r="Q106" s="4">
        <v>1</v>
      </c>
      <c r="R106" s="4">
        <v>1</v>
      </c>
      <c r="S106" s="4">
        <v>1</v>
      </c>
      <c r="T106" s="4">
        <v>3</v>
      </c>
      <c r="U106" s="4">
        <v>0</v>
      </c>
      <c r="V106" s="5">
        <f t="shared" si="19"/>
        <v>23.08</v>
      </c>
      <c r="W106" s="5">
        <f t="shared" si="20"/>
        <v>50</v>
      </c>
      <c r="X106" s="5">
        <f t="shared" si="21"/>
        <v>3.85</v>
      </c>
      <c r="Y106" s="5">
        <f t="shared" si="22"/>
        <v>3.85</v>
      </c>
      <c r="Z106" s="5">
        <f t="shared" si="23"/>
        <v>3.85</v>
      </c>
      <c r="AA106" s="5">
        <f t="shared" si="24"/>
        <v>11.54</v>
      </c>
      <c r="AB106" s="5">
        <f t="shared" si="25"/>
        <v>0</v>
      </c>
    </row>
    <row r="107" spans="1:28" x14ac:dyDescent="0.3">
      <c r="A107" t="s">
        <v>10</v>
      </c>
      <c r="B107" s="3" t="s">
        <v>2382</v>
      </c>
      <c r="C107" t="s">
        <v>116</v>
      </c>
      <c r="D107" s="4">
        <v>317</v>
      </c>
      <c r="E107" s="4">
        <v>263</v>
      </c>
      <c r="F107" s="4">
        <v>194</v>
      </c>
      <c r="G107" s="5">
        <f t="shared" si="14"/>
        <v>73.760000000000005</v>
      </c>
      <c r="H107" s="4">
        <v>189</v>
      </c>
      <c r="I107" s="4">
        <v>1</v>
      </c>
      <c r="J107" s="4">
        <v>5</v>
      </c>
      <c r="K107" s="4" t="str">
        <f t="shared" si="15"/>
        <v>PP</v>
      </c>
      <c r="L107" s="4" t="str">
        <f t="shared" si="16"/>
        <v>PSOE</v>
      </c>
      <c r="M107" s="5">
        <f t="shared" si="17"/>
        <v>39.15</v>
      </c>
      <c r="N107" s="5">
        <f t="shared" si="18"/>
        <v>28.57</v>
      </c>
      <c r="O107" s="4">
        <v>54</v>
      </c>
      <c r="P107" s="4">
        <v>74</v>
      </c>
      <c r="Q107" s="4">
        <v>15</v>
      </c>
      <c r="R107" s="4">
        <v>12</v>
      </c>
      <c r="S107" s="4">
        <v>15</v>
      </c>
      <c r="T107" s="4">
        <v>11</v>
      </c>
      <c r="U107" s="4">
        <v>0</v>
      </c>
      <c r="V107" s="5">
        <f t="shared" si="19"/>
        <v>28.57</v>
      </c>
      <c r="W107" s="5">
        <f t="shared" si="20"/>
        <v>39.15</v>
      </c>
      <c r="X107" s="5">
        <f t="shared" si="21"/>
        <v>7.94</v>
      </c>
      <c r="Y107" s="5">
        <f t="shared" si="22"/>
        <v>6.35</v>
      </c>
      <c r="Z107" s="5">
        <f t="shared" si="23"/>
        <v>7.94</v>
      </c>
      <c r="AA107" s="5">
        <f t="shared" si="24"/>
        <v>5.82</v>
      </c>
      <c r="AB107" s="5">
        <f t="shared" si="25"/>
        <v>0</v>
      </c>
    </row>
    <row r="108" spans="1:28" x14ac:dyDescent="0.3">
      <c r="A108" t="s">
        <v>10</v>
      </c>
      <c r="B108" s="3" t="s">
        <v>2383</v>
      </c>
      <c r="C108" t="s">
        <v>117</v>
      </c>
      <c r="D108" s="4">
        <v>122</v>
      </c>
      <c r="E108" s="4">
        <v>118</v>
      </c>
      <c r="F108" s="4">
        <v>91</v>
      </c>
      <c r="G108" s="5">
        <f t="shared" si="14"/>
        <v>77.12</v>
      </c>
      <c r="H108" s="4">
        <v>89</v>
      </c>
      <c r="I108" s="4">
        <v>1</v>
      </c>
      <c r="J108" s="4">
        <v>2</v>
      </c>
      <c r="K108" s="4" t="str">
        <f t="shared" si="15"/>
        <v>PP</v>
      </c>
      <c r="L108" s="4" t="str">
        <f t="shared" si="16"/>
        <v>PSOE</v>
      </c>
      <c r="M108" s="5">
        <f t="shared" si="17"/>
        <v>46.07</v>
      </c>
      <c r="N108" s="5">
        <f t="shared" si="18"/>
        <v>30.34</v>
      </c>
      <c r="O108" s="4">
        <v>27</v>
      </c>
      <c r="P108" s="4">
        <v>41</v>
      </c>
      <c r="Q108" s="4">
        <v>10</v>
      </c>
      <c r="R108" s="4">
        <v>3</v>
      </c>
      <c r="S108" s="4">
        <v>6</v>
      </c>
      <c r="T108" s="4">
        <v>1</v>
      </c>
      <c r="U108" s="4">
        <v>0</v>
      </c>
      <c r="V108" s="5">
        <f t="shared" si="19"/>
        <v>30.34</v>
      </c>
      <c r="W108" s="5">
        <f t="shared" si="20"/>
        <v>46.07</v>
      </c>
      <c r="X108" s="5">
        <f t="shared" si="21"/>
        <v>11.24</v>
      </c>
      <c r="Y108" s="5">
        <f t="shared" si="22"/>
        <v>3.37</v>
      </c>
      <c r="Z108" s="5">
        <f t="shared" si="23"/>
        <v>6.74</v>
      </c>
      <c r="AA108" s="5">
        <f t="shared" si="24"/>
        <v>1.1200000000000001</v>
      </c>
      <c r="AB108" s="5">
        <f t="shared" si="25"/>
        <v>0</v>
      </c>
    </row>
    <row r="109" spans="1:28" x14ac:dyDescent="0.3">
      <c r="A109" t="s">
        <v>10</v>
      </c>
      <c r="B109" s="3" t="s">
        <v>2384</v>
      </c>
      <c r="C109" t="s">
        <v>118</v>
      </c>
      <c r="D109" s="4">
        <v>105</v>
      </c>
      <c r="E109" s="4">
        <v>106</v>
      </c>
      <c r="F109" s="4">
        <v>78</v>
      </c>
      <c r="G109" s="5">
        <f t="shared" si="14"/>
        <v>73.58</v>
      </c>
      <c r="H109" s="4">
        <v>78</v>
      </c>
      <c r="I109" s="4">
        <v>0</v>
      </c>
      <c r="J109" s="4">
        <v>0</v>
      </c>
      <c r="K109" s="4" t="str">
        <f t="shared" si="15"/>
        <v>PP</v>
      </c>
      <c r="L109" s="4" t="str">
        <f t="shared" si="16"/>
        <v>PSOE</v>
      </c>
      <c r="M109" s="5">
        <f t="shared" si="17"/>
        <v>46.15</v>
      </c>
      <c r="N109" s="5">
        <f t="shared" si="18"/>
        <v>16.670000000000002</v>
      </c>
      <c r="O109" s="4">
        <v>13</v>
      </c>
      <c r="P109" s="4">
        <v>36</v>
      </c>
      <c r="Q109" s="4">
        <v>9</v>
      </c>
      <c r="R109" s="4">
        <v>4</v>
      </c>
      <c r="S109" s="4">
        <v>8</v>
      </c>
      <c r="T109" s="4">
        <v>8</v>
      </c>
      <c r="U109" s="4">
        <v>0</v>
      </c>
      <c r="V109" s="5">
        <f t="shared" si="19"/>
        <v>16.670000000000002</v>
      </c>
      <c r="W109" s="5">
        <f t="shared" si="20"/>
        <v>46.15</v>
      </c>
      <c r="X109" s="5">
        <f t="shared" si="21"/>
        <v>11.54</v>
      </c>
      <c r="Y109" s="5">
        <f t="shared" si="22"/>
        <v>5.13</v>
      </c>
      <c r="Z109" s="5">
        <f t="shared" si="23"/>
        <v>10.26</v>
      </c>
      <c r="AA109" s="5">
        <f t="shared" si="24"/>
        <v>10.26</v>
      </c>
      <c r="AB109" s="5">
        <f t="shared" si="25"/>
        <v>0</v>
      </c>
    </row>
    <row r="110" spans="1:28" x14ac:dyDescent="0.3">
      <c r="A110" t="s">
        <v>10</v>
      </c>
      <c r="B110" s="3" t="s">
        <v>2385</v>
      </c>
      <c r="C110" t="s">
        <v>119</v>
      </c>
      <c r="D110" s="4">
        <v>99</v>
      </c>
      <c r="E110" s="4">
        <v>87</v>
      </c>
      <c r="F110" s="4">
        <v>67</v>
      </c>
      <c r="G110" s="5">
        <f t="shared" si="14"/>
        <v>77.010000000000005</v>
      </c>
      <c r="H110" s="4">
        <v>67</v>
      </c>
      <c r="I110" s="4">
        <v>2</v>
      </c>
      <c r="J110" s="4">
        <v>0</v>
      </c>
      <c r="K110" s="4" t="str">
        <f t="shared" si="15"/>
        <v>PP</v>
      </c>
      <c r="L110" s="4" t="str">
        <f t="shared" si="16"/>
        <v>PSOE</v>
      </c>
      <c r="M110" s="5">
        <f t="shared" si="17"/>
        <v>61.19</v>
      </c>
      <c r="N110" s="5">
        <f t="shared" si="18"/>
        <v>17.91</v>
      </c>
      <c r="O110" s="4">
        <v>12</v>
      </c>
      <c r="P110" s="4">
        <v>41</v>
      </c>
      <c r="Q110" s="4">
        <v>8</v>
      </c>
      <c r="R110" s="4">
        <v>0</v>
      </c>
      <c r="S110" s="4">
        <v>4</v>
      </c>
      <c r="T110" s="4">
        <v>0</v>
      </c>
      <c r="U110" s="4">
        <v>0</v>
      </c>
      <c r="V110" s="5">
        <f t="shared" si="19"/>
        <v>17.91</v>
      </c>
      <c r="W110" s="5">
        <f t="shared" si="20"/>
        <v>61.19</v>
      </c>
      <c r="X110" s="5">
        <f t="shared" si="21"/>
        <v>11.94</v>
      </c>
      <c r="Y110" s="5">
        <f t="shared" si="22"/>
        <v>0</v>
      </c>
      <c r="Z110" s="5">
        <f t="shared" si="23"/>
        <v>5.97</v>
      </c>
      <c r="AA110" s="5">
        <f t="shared" si="24"/>
        <v>0</v>
      </c>
      <c r="AB110" s="5">
        <f t="shared" si="25"/>
        <v>0</v>
      </c>
    </row>
    <row r="111" spans="1:28" x14ac:dyDescent="0.3">
      <c r="A111" t="s">
        <v>10</v>
      </c>
      <c r="B111" s="3" t="s">
        <v>2386</v>
      </c>
      <c r="C111" t="s">
        <v>120</v>
      </c>
      <c r="D111" s="4">
        <v>61</v>
      </c>
      <c r="E111" s="4">
        <v>56</v>
      </c>
      <c r="F111" s="4">
        <v>47</v>
      </c>
      <c r="G111" s="5">
        <f t="shared" si="14"/>
        <v>83.93</v>
      </c>
      <c r="H111" s="4">
        <v>46</v>
      </c>
      <c r="I111" s="4">
        <v>0</v>
      </c>
      <c r="J111" s="4">
        <v>1</v>
      </c>
      <c r="K111" s="4" t="str">
        <f t="shared" si="15"/>
        <v>PP</v>
      </c>
      <c r="L111" s="4" t="str">
        <f t="shared" si="16"/>
        <v>Por Ávila</v>
      </c>
      <c r="M111" s="5">
        <f t="shared" si="17"/>
        <v>36.96</v>
      </c>
      <c r="N111" s="5">
        <f t="shared" si="18"/>
        <v>21.74</v>
      </c>
      <c r="O111" s="4">
        <v>8</v>
      </c>
      <c r="P111" s="4">
        <v>17</v>
      </c>
      <c r="Q111" s="4">
        <v>6</v>
      </c>
      <c r="R111" s="4">
        <v>0</v>
      </c>
      <c r="S111" s="4">
        <v>4</v>
      </c>
      <c r="T111" s="4">
        <v>10</v>
      </c>
      <c r="U111" s="4">
        <v>0</v>
      </c>
      <c r="V111" s="5">
        <f t="shared" si="19"/>
        <v>17.39</v>
      </c>
      <c r="W111" s="5">
        <f t="shared" si="20"/>
        <v>36.96</v>
      </c>
      <c r="X111" s="5">
        <f t="shared" si="21"/>
        <v>13.04</v>
      </c>
      <c r="Y111" s="5">
        <f t="shared" si="22"/>
        <v>0</v>
      </c>
      <c r="Z111" s="5">
        <f t="shared" si="23"/>
        <v>8.6999999999999993</v>
      </c>
      <c r="AA111" s="5">
        <f t="shared" si="24"/>
        <v>21.74</v>
      </c>
      <c r="AB111" s="5">
        <f t="shared" si="25"/>
        <v>0</v>
      </c>
    </row>
    <row r="112" spans="1:28" x14ac:dyDescent="0.3">
      <c r="A112" t="s">
        <v>10</v>
      </c>
      <c r="B112" s="3" t="s">
        <v>2387</v>
      </c>
      <c r="C112" t="s">
        <v>121</v>
      </c>
      <c r="D112" s="4">
        <v>60</v>
      </c>
      <c r="E112" s="4">
        <v>60</v>
      </c>
      <c r="F112" s="4">
        <v>47</v>
      </c>
      <c r="G112" s="5">
        <f t="shared" si="14"/>
        <v>78.33</v>
      </c>
      <c r="H112" s="4">
        <v>45</v>
      </c>
      <c r="I112" s="4">
        <v>0</v>
      </c>
      <c r="J112" s="4">
        <v>2</v>
      </c>
      <c r="K112" s="4" t="str">
        <f t="shared" si="15"/>
        <v>PP</v>
      </c>
      <c r="L112" s="4" t="str">
        <f t="shared" si="16"/>
        <v>PSOE</v>
      </c>
      <c r="M112" s="5">
        <f t="shared" si="17"/>
        <v>55.56</v>
      </c>
      <c r="N112" s="5">
        <f t="shared" si="18"/>
        <v>24.44</v>
      </c>
      <c r="O112" s="4">
        <v>11</v>
      </c>
      <c r="P112" s="4">
        <v>25</v>
      </c>
      <c r="Q112" s="4">
        <v>6</v>
      </c>
      <c r="R112" s="4">
        <v>1</v>
      </c>
      <c r="S112" s="4">
        <v>1</v>
      </c>
      <c r="T112" s="4">
        <v>1</v>
      </c>
      <c r="U112" s="4">
        <v>0</v>
      </c>
      <c r="V112" s="5">
        <f t="shared" si="19"/>
        <v>24.44</v>
      </c>
      <c r="W112" s="5">
        <f t="shared" si="20"/>
        <v>55.56</v>
      </c>
      <c r="X112" s="5">
        <f t="shared" si="21"/>
        <v>13.33</v>
      </c>
      <c r="Y112" s="5">
        <f t="shared" si="22"/>
        <v>2.2200000000000002</v>
      </c>
      <c r="Z112" s="5">
        <f t="shared" si="23"/>
        <v>2.2200000000000002</v>
      </c>
      <c r="AA112" s="5">
        <f t="shared" si="24"/>
        <v>2.2200000000000002</v>
      </c>
      <c r="AB112" s="5">
        <f t="shared" si="25"/>
        <v>0</v>
      </c>
    </row>
    <row r="113" spans="1:28" x14ac:dyDescent="0.3">
      <c r="A113" t="s">
        <v>10</v>
      </c>
      <c r="B113" s="3" t="s">
        <v>2388</v>
      </c>
      <c r="C113" t="s">
        <v>122</v>
      </c>
      <c r="D113" s="4">
        <v>704</v>
      </c>
      <c r="E113" s="4">
        <v>600</v>
      </c>
      <c r="F113" s="4">
        <v>472</v>
      </c>
      <c r="G113" s="5">
        <f t="shared" si="14"/>
        <v>78.67</v>
      </c>
      <c r="H113" s="4">
        <v>469</v>
      </c>
      <c r="I113" s="4">
        <v>7</v>
      </c>
      <c r="J113" s="4">
        <v>3</v>
      </c>
      <c r="K113" s="4" t="str">
        <f t="shared" si="15"/>
        <v>PP</v>
      </c>
      <c r="L113" s="4" t="str">
        <f t="shared" si="16"/>
        <v>PSOE</v>
      </c>
      <c r="M113" s="5">
        <f t="shared" si="17"/>
        <v>40.72</v>
      </c>
      <c r="N113" s="5">
        <f t="shared" si="18"/>
        <v>26.23</v>
      </c>
      <c r="O113" s="4">
        <v>123</v>
      </c>
      <c r="P113" s="4">
        <v>191</v>
      </c>
      <c r="Q113" s="4">
        <v>80</v>
      </c>
      <c r="R113" s="4">
        <v>23</v>
      </c>
      <c r="S113" s="4">
        <v>40</v>
      </c>
      <c r="T113" s="4">
        <v>0</v>
      </c>
      <c r="U113" s="4">
        <v>0</v>
      </c>
      <c r="V113" s="5">
        <f t="shared" si="19"/>
        <v>26.23</v>
      </c>
      <c r="W113" s="5">
        <f t="shared" si="20"/>
        <v>40.72</v>
      </c>
      <c r="X113" s="5">
        <f t="shared" si="21"/>
        <v>17.059999999999999</v>
      </c>
      <c r="Y113" s="5">
        <f t="shared" si="22"/>
        <v>4.9000000000000004</v>
      </c>
      <c r="Z113" s="5">
        <f t="shared" si="23"/>
        <v>8.5299999999999994</v>
      </c>
      <c r="AA113" s="5">
        <f t="shared" si="24"/>
        <v>0</v>
      </c>
      <c r="AB113" s="5">
        <f t="shared" si="25"/>
        <v>0</v>
      </c>
    </row>
    <row r="114" spans="1:28" x14ac:dyDescent="0.3">
      <c r="A114" t="s">
        <v>10</v>
      </c>
      <c r="B114" s="3" t="s">
        <v>2389</v>
      </c>
      <c r="C114" t="s">
        <v>123</v>
      </c>
      <c r="D114" s="4">
        <v>395</v>
      </c>
      <c r="E114" s="4">
        <v>339</v>
      </c>
      <c r="F114" s="4">
        <v>258</v>
      </c>
      <c r="G114" s="5">
        <f t="shared" si="14"/>
        <v>76.11</v>
      </c>
      <c r="H114" s="4">
        <v>253</v>
      </c>
      <c r="I114" s="4">
        <v>5</v>
      </c>
      <c r="J114" s="4">
        <v>5</v>
      </c>
      <c r="K114" s="4" t="str">
        <f t="shared" si="15"/>
        <v>PSOE</v>
      </c>
      <c r="L114" s="4" t="str">
        <f t="shared" si="16"/>
        <v>VOX</v>
      </c>
      <c r="M114" s="5">
        <f t="shared" si="17"/>
        <v>36.76</v>
      </c>
      <c r="N114" s="5">
        <f t="shared" si="18"/>
        <v>18.579999999999998</v>
      </c>
      <c r="O114" s="4">
        <v>93</v>
      </c>
      <c r="P114" s="4">
        <v>46</v>
      </c>
      <c r="Q114" s="4">
        <v>47</v>
      </c>
      <c r="R114" s="4">
        <v>38</v>
      </c>
      <c r="S114" s="4">
        <v>9</v>
      </c>
      <c r="T114" s="4">
        <v>12</v>
      </c>
      <c r="U114" s="4">
        <v>0</v>
      </c>
      <c r="V114" s="5">
        <f t="shared" si="19"/>
        <v>36.76</v>
      </c>
      <c r="W114" s="5">
        <f t="shared" si="20"/>
        <v>18.18</v>
      </c>
      <c r="X114" s="5">
        <f t="shared" si="21"/>
        <v>18.579999999999998</v>
      </c>
      <c r="Y114" s="5">
        <f t="shared" si="22"/>
        <v>15.02</v>
      </c>
      <c r="Z114" s="5">
        <f t="shared" si="23"/>
        <v>3.56</v>
      </c>
      <c r="AA114" s="5">
        <f t="shared" si="24"/>
        <v>4.74</v>
      </c>
      <c r="AB114" s="5">
        <f t="shared" si="25"/>
        <v>0</v>
      </c>
    </row>
    <row r="115" spans="1:28" x14ac:dyDescent="0.3">
      <c r="A115" t="s">
        <v>10</v>
      </c>
      <c r="B115" s="3" t="s">
        <v>2390</v>
      </c>
      <c r="C115" t="s">
        <v>124</v>
      </c>
      <c r="D115" s="4">
        <v>124</v>
      </c>
      <c r="E115" s="4">
        <v>111</v>
      </c>
      <c r="F115" s="4">
        <v>70</v>
      </c>
      <c r="G115" s="5">
        <f t="shared" si="14"/>
        <v>63.06</v>
      </c>
      <c r="H115" s="4">
        <v>69</v>
      </c>
      <c r="I115" s="4">
        <v>0</v>
      </c>
      <c r="J115" s="4">
        <v>1</v>
      </c>
      <c r="K115" s="4" t="str">
        <f t="shared" si="15"/>
        <v>PP</v>
      </c>
      <c r="L115" s="4" t="str">
        <f t="shared" si="16"/>
        <v>VOX</v>
      </c>
      <c r="M115" s="5">
        <f t="shared" si="17"/>
        <v>56.52</v>
      </c>
      <c r="N115" s="5">
        <f t="shared" si="18"/>
        <v>31.88</v>
      </c>
      <c r="O115" s="4">
        <v>5</v>
      </c>
      <c r="P115" s="4">
        <v>39</v>
      </c>
      <c r="Q115" s="4">
        <v>22</v>
      </c>
      <c r="R115" s="4">
        <v>0</v>
      </c>
      <c r="S115" s="4">
        <v>2</v>
      </c>
      <c r="T115" s="4">
        <v>1</v>
      </c>
      <c r="U115" s="4">
        <v>0</v>
      </c>
      <c r="V115" s="5">
        <f t="shared" si="19"/>
        <v>7.25</v>
      </c>
      <c r="W115" s="5">
        <f t="shared" si="20"/>
        <v>56.52</v>
      </c>
      <c r="X115" s="5">
        <f t="shared" si="21"/>
        <v>31.88</v>
      </c>
      <c r="Y115" s="5">
        <f t="shared" si="22"/>
        <v>0</v>
      </c>
      <c r="Z115" s="5">
        <f t="shared" si="23"/>
        <v>2.9</v>
      </c>
      <c r="AA115" s="5">
        <f t="shared" si="24"/>
        <v>1.45</v>
      </c>
      <c r="AB115" s="5">
        <f t="shared" si="25"/>
        <v>0</v>
      </c>
    </row>
    <row r="116" spans="1:28" x14ac:dyDescent="0.3">
      <c r="A116" t="s">
        <v>10</v>
      </c>
      <c r="B116" s="3" t="s">
        <v>2391</v>
      </c>
      <c r="C116" t="s">
        <v>125</v>
      </c>
      <c r="D116" s="4">
        <v>95</v>
      </c>
      <c r="E116" s="4">
        <v>94</v>
      </c>
      <c r="F116" s="4">
        <v>77</v>
      </c>
      <c r="G116" s="5">
        <f t="shared" si="14"/>
        <v>81.91</v>
      </c>
      <c r="H116" s="4">
        <v>77</v>
      </c>
      <c r="I116" s="4">
        <v>1</v>
      </c>
      <c r="J116" s="4">
        <v>0</v>
      </c>
      <c r="K116" s="4" t="str">
        <f t="shared" si="15"/>
        <v>PSOE</v>
      </c>
      <c r="L116" s="4" t="str">
        <f t="shared" si="16"/>
        <v>PP</v>
      </c>
      <c r="M116" s="5">
        <f t="shared" si="17"/>
        <v>41.56</v>
      </c>
      <c r="N116" s="5">
        <f t="shared" si="18"/>
        <v>29.87</v>
      </c>
      <c r="O116" s="4">
        <v>32</v>
      </c>
      <c r="P116" s="4">
        <v>23</v>
      </c>
      <c r="Q116" s="4">
        <v>1</v>
      </c>
      <c r="R116" s="4">
        <v>3</v>
      </c>
      <c r="S116" s="4">
        <v>5</v>
      </c>
      <c r="T116" s="4">
        <v>12</v>
      </c>
      <c r="U116" s="4">
        <v>0</v>
      </c>
      <c r="V116" s="5">
        <f t="shared" si="19"/>
        <v>41.56</v>
      </c>
      <c r="W116" s="5">
        <f t="shared" si="20"/>
        <v>29.87</v>
      </c>
      <c r="X116" s="5">
        <f t="shared" si="21"/>
        <v>1.3</v>
      </c>
      <c r="Y116" s="5">
        <f t="shared" si="22"/>
        <v>3.9</v>
      </c>
      <c r="Z116" s="5">
        <f t="shared" si="23"/>
        <v>6.49</v>
      </c>
      <c r="AA116" s="5">
        <f t="shared" si="24"/>
        <v>15.58</v>
      </c>
      <c r="AB116" s="5">
        <f t="shared" si="25"/>
        <v>0</v>
      </c>
    </row>
    <row r="117" spans="1:28" x14ac:dyDescent="0.3">
      <c r="A117" t="s">
        <v>10</v>
      </c>
      <c r="B117" s="3" t="s">
        <v>2392</v>
      </c>
      <c r="C117" t="s">
        <v>126</v>
      </c>
      <c r="D117" s="4">
        <v>92</v>
      </c>
      <c r="E117" s="4">
        <v>96</v>
      </c>
      <c r="F117" s="4">
        <v>64</v>
      </c>
      <c r="G117" s="5">
        <f t="shared" si="14"/>
        <v>66.67</v>
      </c>
      <c r="H117" s="4">
        <v>64</v>
      </c>
      <c r="I117" s="4">
        <v>1</v>
      </c>
      <c r="J117" s="4">
        <v>0</v>
      </c>
      <c r="K117" s="4" t="str">
        <f t="shared" si="15"/>
        <v>PP</v>
      </c>
      <c r="L117" s="4" t="str">
        <f t="shared" si="16"/>
        <v>VOX</v>
      </c>
      <c r="M117" s="5">
        <f t="shared" si="17"/>
        <v>45.31</v>
      </c>
      <c r="N117" s="5">
        <f t="shared" si="18"/>
        <v>34.380000000000003</v>
      </c>
      <c r="O117" s="4">
        <v>4</v>
      </c>
      <c r="P117" s="4">
        <v>29</v>
      </c>
      <c r="Q117" s="4">
        <v>22</v>
      </c>
      <c r="R117" s="4">
        <v>0</v>
      </c>
      <c r="S117" s="4">
        <v>4</v>
      </c>
      <c r="T117" s="4">
        <v>4</v>
      </c>
      <c r="U117" s="4">
        <v>0</v>
      </c>
      <c r="V117" s="5">
        <f t="shared" si="19"/>
        <v>6.25</v>
      </c>
      <c r="W117" s="5">
        <f t="shared" si="20"/>
        <v>45.31</v>
      </c>
      <c r="X117" s="5">
        <f t="shared" si="21"/>
        <v>34.380000000000003</v>
      </c>
      <c r="Y117" s="5">
        <f t="shared" si="22"/>
        <v>0</v>
      </c>
      <c r="Z117" s="5">
        <f t="shared" si="23"/>
        <v>6.25</v>
      </c>
      <c r="AA117" s="5">
        <f t="shared" si="24"/>
        <v>6.25</v>
      </c>
      <c r="AB117" s="5">
        <f t="shared" si="25"/>
        <v>0</v>
      </c>
    </row>
    <row r="118" spans="1:28" x14ac:dyDescent="0.3">
      <c r="A118" t="s">
        <v>10</v>
      </c>
      <c r="B118" s="3" t="s">
        <v>2393</v>
      </c>
      <c r="C118" t="s">
        <v>127</v>
      </c>
      <c r="D118" s="4">
        <v>1006</v>
      </c>
      <c r="E118" s="4">
        <v>857</v>
      </c>
      <c r="F118" s="4">
        <v>548</v>
      </c>
      <c r="G118" s="5">
        <f t="shared" si="14"/>
        <v>63.94</v>
      </c>
      <c r="H118" s="4">
        <v>539</v>
      </c>
      <c r="I118" s="4">
        <v>7</v>
      </c>
      <c r="J118" s="4">
        <v>9</v>
      </c>
      <c r="K118" s="4" t="str">
        <f t="shared" si="15"/>
        <v>PSOE</v>
      </c>
      <c r="L118" s="4" t="str">
        <f t="shared" si="16"/>
        <v>PP</v>
      </c>
      <c r="M118" s="5">
        <f t="shared" si="17"/>
        <v>31.54</v>
      </c>
      <c r="N118" s="5">
        <f t="shared" si="18"/>
        <v>30.98</v>
      </c>
      <c r="O118" s="4">
        <v>170</v>
      </c>
      <c r="P118" s="4">
        <v>167</v>
      </c>
      <c r="Q118" s="4">
        <v>103</v>
      </c>
      <c r="R118" s="4">
        <v>45</v>
      </c>
      <c r="S118" s="4">
        <v>26</v>
      </c>
      <c r="T118" s="4">
        <v>20</v>
      </c>
      <c r="U118" s="4">
        <v>0</v>
      </c>
      <c r="V118" s="5">
        <f t="shared" si="19"/>
        <v>31.54</v>
      </c>
      <c r="W118" s="5">
        <f t="shared" si="20"/>
        <v>30.98</v>
      </c>
      <c r="X118" s="5">
        <f t="shared" si="21"/>
        <v>19.11</v>
      </c>
      <c r="Y118" s="5">
        <f t="shared" si="22"/>
        <v>8.35</v>
      </c>
      <c r="Z118" s="5">
        <f t="shared" si="23"/>
        <v>4.82</v>
      </c>
      <c r="AA118" s="5">
        <f t="shared" si="24"/>
        <v>3.71</v>
      </c>
      <c r="AB118" s="5">
        <f t="shared" si="25"/>
        <v>0</v>
      </c>
    </row>
    <row r="119" spans="1:28" x14ac:dyDescent="0.3">
      <c r="A119" t="s">
        <v>10</v>
      </c>
      <c r="B119" s="3" t="s">
        <v>2394</v>
      </c>
      <c r="C119" t="s">
        <v>128</v>
      </c>
      <c r="D119" s="4">
        <v>73</v>
      </c>
      <c r="E119" s="4">
        <v>61</v>
      </c>
      <c r="F119" s="4">
        <v>44</v>
      </c>
      <c r="G119" s="5">
        <f t="shared" si="14"/>
        <v>72.13</v>
      </c>
      <c r="H119" s="4">
        <v>43</v>
      </c>
      <c r="I119" s="4">
        <v>0</v>
      </c>
      <c r="J119" s="4">
        <v>1</v>
      </c>
      <c r="K119" s="4" t="str">
        <f t="shared" si="15"/>
        <v>PP</v>
      </c>
      <c r="L119" s="4" t="str">
        <f t="shared" si="16"/>
        <v>PSOE</v>
      </c>
      <c r="M119" s="5">
        <f t="shared" si="17"/>
        <v>48.84</v>
      </c>
      <c r="N119" s="5">
        <f t="shared" si="18"/>
        <v>32.56</v>
      </c>
      <c r="O119" s="4">
        <v>14</v>
      </c>
      <c r="P119" s="4">
        <v>21</v>
      </c>
      <c r="Q119" s="4">
        <v>1</v>
      </c>
      <c r="R119" s="4">
        <v>0</v>
      </c>
      <c r="S119" s="4">
        <v>4</v>
      </c>
      <c r="T119" s="4">
        <v>3</v>
      </c>
      <c r="U119" s="4">
        <v>0</v>
      </c>
      <c r="V119" s="5">
        <f t="shared" si="19"/>
        <v>32.56</v>
      </c>
      <c r="W119" s="5">
        <f t="shared" si="20"/>
        <v>48.84</v>
      </c>
      <c r="X119" s="5">
        <f t="shared" si="21"/>
        <v>2.33</v>
      </c>
      <c r="Y119" s="5">
        <f t="shared" si="22"/>
        <v>0</v>
      </c>
      <c r="Z119" s="5">
        <f t="shared" si="23"/>
        <v>9.3000000000000007</v>
      </c>
      <c r="AA119" s="5">
        <f t="shared" si="24"/>
        <v>6.98</v>
      </c>
      <c r="AB119" s="5">
        <f t="shared" si="25"/>
        <v>0</v>
      </c>
    </row>
    <row r="120" spans="1:28" x14ac:dyDescent="0.3">
      <c r="A120" t="s">
        <v>10</v>
      </c>
      <c r="B120" s="3" t="s">
        <v>2395</v>
      </c>
      <c r="C120" t="s">
        <v>129</v>
      </c>
      <c r="D120" s="4">
        <v>50</v>
      </c>
      <c r="E120" s="4">
        <v>47</v>
      </c>
      <c r="F120" s="4">
        <v>40</v>
      </c>
      <c r="G120" s="5">
        <f t="shared" si="14"/>
        <v>85.11</v>
      </c>
      <c r="H120" s="4">
        <v>40</v>
      </c>
      <c r="I120" s="4">
        <v>0</v>
      </c>
      <c r="J120" s="4">
        <v>0</v>
      </c>
      <c r="K120" s="4" t="str">
        <f t="shared" si="15"/>
        <v>PP</v>
      </c>
      <c r="L120" s="4" t="str">
        <f t="shared" si="16"/>
        <v>PSOE</v>
      </c>
      <c r="M120" s="5">
        <f t="shared" si="17"/>
        <v>75</v>
      </c>
      <c r="N120" s="5">
        <f t="shared" si="18"/>
        <v>17.5</v>
      </c>
      <c r="O120" s="4">
        <v>7</v>
      </c>
      <c r="P120" s="4">
        <v>30</v>
      </c>
      <c r="Q120" s="4">
        <v>3</v>
      </c>
      <c r="R120" s="4">
        <v>0</v>
      </c>
      <c r="S120" s="4">
        <v>0</v>
      </c>
      <c r="T120" s="4">
        <v>0</v>
      </c>
      <c r="U120" s="4">
        <v>0</v>
      </c>
      <c r="V120" s="5">
        <f t="shared" si="19"/>
        <v>17.5</v>
      </c>
      <c r="W120" s="5">
        <f t="shared" si="20"/>
        <v>75</v>
      </c>
      <c r="X120" s="5">
        <f t="shared" si="21"/>
        <v>7.5</v>
      </c>
      <c r="Y120" s="5">
        <f t="shared" si="22"/>
        <v>0</v>
      </c>
      <c r="Z120" s="5">
        <f t="shared" si="23"/>
        <v>0</v>
      </c>
      <c r="AA120" s="5">
        <f t="shared" si="24"/>
        <v>0</v>
      </c>
      <c r="AB120" s="5">
        <f t="shared" si="25"/>
        <v>0</v>
      </c>
    </row>
    <row r="121" spans="1:28" x14ac:dyDescent="0.3">
      <c r="A121" t="s">
        <v>10</v>
      </c>
      <c r="B121" s="3" t="s">
        <v>2396</v>
      </c>
      <c r="C121" t="s">
        <v>130</v>
      </c>
      <c r="D121" s="4">
        <v>394</v>
      </c>
      <c r="E121" s="4">
        <v>399</v>
      </c>
      <c r="F121" s="4">
        <v>294</v>
      </c>
      <c r="G121" s="5">
        <f t="shared" si="14"/>
        <v>73.680000000000007</v>
      </c>
      <c r="H121" s="4">
        <v>292</v>
      </c>
      <c r="I121" s="4">
        <v>2</v>
      </c>
      <c r="J121" s="4">
        <v>2</v>
      </c>
      <c r="K121" s="4" t="str">
        <f t="shared" si="15"/>
        <v>PP</v>
      </c>
      <c r="L121" s="4" t="str">
        <f t="shared" si="16"/>
        <v>VOX</v>
      </c>
      <c r="M121" s="5">
        <f t="shared" si="17"/>
        <v>36.299999999999997</v>
      </c>
      <c r="N121" s="5">
        <f t="shared" si="18"/>
        <v>25</v>
      </c>
      <c r="O121" s="4">
        <v>64</v>
      </c>
      <c r="P121" s="4">
        <v>106</v>
      </c>
      <c r="Q121" s="4">
        <v>73</v>
      </c>
      <c r="R121" s="4">
        <v>8</v>
      </c>
      <c r="S121" s="4">
        <v>12</v>
      </c>
      <c r="T121" s="4">
        <v>26</v>
      </c>
      <c r="U121" s="4">
        <v>0</v>
      </c>
      <c r="V121" s="5">
        <f t="shared" si="19"/>
        <v>21.92</v>
      </c>
      <c r="W121" s="5">
        <f t="shared" si="20"/>
        <v>36.299999999999997</v>
      </c>
      <c r="X121" s="5">
        <f t="shared" si="21"/>
        <v>25</v>
      </c>
      <c r="Y121" s="5">
        <f t="shared" si="22"/>
        <v>2.74</v>
      </c>
      <c r="Z121" s="5">
        <f t="shared" si="23"/>
        <v>4.1100000000000003</v>
      </c>
      <c r="AA121" s="5">
        <f t="shared" si="24"/>
        <v>8.9</v>
      </c>
      <c r="AB121" s="5">
        <f t="shared" si="25"/>
        <v>0</v>
      </c>
    </row>
    <row r="122" spans="1:28" x14ac:dyDescent="0.3">
      <c r="A122" t="s">
        <v>10</v>
      </c>
      <c r="B122" s="3" t="s">
        <v>2397</v>
      </c>
      <c r="C122" t="s">
        <v>131</v>
      </c>
      <c r="D122" s="4">
        <v>94</v>
      </c>
      <c r="E122" s="4">
        <v>83</v>
      </c>
      <c r="F122" s="4">
        <v>55</v>
      </c>
      <c r="G122" s="5">
        <f t="shared" si="14"/>
        <v>66.27</v>
      </c>
      <c r="H122" s="4">
        <v>55</v>
      </c>
      <c r="I122" s="4">
        <v>0</v>
      </c>
      <c r="J122" s="4">
        <v>0</v>
      </c>
      <c r="K122" s="4" t="str">
        <f t="shared" si="15"/>
        <v>PP</v>
      </c>
      <c r="L122" s="4" t="str">
        <f t="shared" si="16"/>
        <v>PSOE</v>
      </c>
      <c r="M122" s="5">
        <f t="shared" si="17"/>
        <v>38.18</v>
      </c>
      <c r="N122" s="5">
        <f t="shared" si="18"/>
        <v>36.36</v>
      </c>
      <c r="O122" s="4">
        <v>20</v>
      </c>
      <c r="P122" s="4">
        <v>21</v>
      </c>
      <c r="Q122" s="4">
        <v>3</v>
      </c>
      <c r="R122" s="4">
        <v>2</v>
      </c>
      <c r="S122" s="4">
        <v>4</v>
      </c>
      <c r="T122" s="4">
        <v>4</v>
      </c>
      <c r="U122" s="4">
        <v>0</v>
      </c>
      <c r="V122" s="5">
        <f t="shared" si="19"/>
        <v>36.36</v>
      </c>
      <c r="W122" s="5">
        <f t="shared" si="20"/>
        <v>38.18</v>
      </c>
      <c r="X122" s="5">
        <f t="shared" si="21"/>
        <v>5.45</v>
      </c>
      <c r="Y122" s="5">
        <f t="shared" si="22"/>
        <v>3.64</v>
      </c>
      <c r="Z122" s="5">
        <f t="shared" si="23"/>
        <v>7.27</v>
      </c>
      <c r="AA122" s="5">
        <f t="shared" si="24"/>
        <v>7.27</v>
      </c>
      <c r="AB122" s="5">
        <f t="shared" si="25"/>
        <v>0</v>
      </c>
    </row>
    <row r="123" spans="1:28" x14ac:dyDescent="0.3">
      <c r="A123" t="s">
        <v>10</v>
      </c>
      <c r="B123" s="3" t="s">
        <v>2398</v>
      </c>
      <c r="C123" t="s">
        <v>132</v>
      </c>
      <c r="D123" s="4">
        <v>334</v>
      </c>
      <c r="E123" s="4">
        <v>283</v>
      </c>
      <c r="F123" s="4">
        <v>218</v>
      </c>
      <c r="G123" s="5">
        <f t="shared" si="14"/>
        <v>77.03</v>
      </c>
      <c r="H123" s="4">
        <v>217</v>
      </c>
      <c r="I123" s="4">
        <v>1</v>
      </c>
      <c r="J123" s="4">
        <v>1</v>
      </c>
      <c r="K123" s="4" t="str">
        <f t="shared" si="15"/>
        <v>PP</v>
      </c>
      <c r="L123" s="4" t="str">
        <f t="shared" si="16"/>
        <v>VOX</v>
      </c>
      <c r="M123" s="5">
        <f t="shared" si="17"/>
        <v>48.39</v>
      </c>
      <c r="N123" s="5">
        <f t="shared" si="18"/>
        <v>22.12</v>
      </c>
      <c r="O123" s="4">
        <v>38</v>
      </c>
      <c r="P123" s="4">
        <v>105</v>
      </c>
      <c r="Q123" s="4">
        <v>48</v>
      </c>
      <c r="R123" s="4">
        <v>6</v>
      </c>
      <c r="S123" s="4">
        <v>11</v>
      </c>
      <c r="T123" s="4">
        <v>6</v>
      </c>
      <c r="U123" s="4">
        <v>0</v>
      </c>
      <c r="V123" s="5">
        <f t="shared" si="19"/>
        <v>17.510000000000002</v>
      </c>
      <c r="W123" s="5">
        <f t="shared" si="20"/>
        <v>48.39</v>
      </c>
      <c r="X123" s="5">
        <f t="shared" si="21"/>
        <v>22.12</v>
      </c>
      <c r="Y123" s="5">
        <f t="shared" si="22"/>
        <v>2.76</v>
      </c>
      <c r="Z123" s="5">
        <f t="shared" si="23"/>
        <v>5.07</v>
      </c>
      <c r="AA123" s="5">
        <f t="shared" si="24"/>
        <v>2.76</v>
      </c>
      <c r="AB123" s="5">
        <f t="shared" si="25"/>
        <v>0</v>
      </c>
    </row>
    <row r="124" spans="1:28" x14ac:dyDescent="0.3">
      <c r="A124" t="s">
        <v>10</v>
      </c>
      <c r="B124" s="3" t="s">
        <v>2399</v>
      </c>
      <c r="C124" t="s">
        <v>133</v>
      </c>
      <c r="D124" s="4">
        <v>67</v>
      </c>
      <c r="E124" s="4">
        <v>71</v>
      </c>
      <c r="F124" s="4">
        <v>59</v>
      </c>
      <c r="G124" s="5">
        <f t="shared" si="14"/>
        <v>83.1</v>
      </c>
      <c r="H124" s="4">
        <v>58</v>
      </c>
      <c r="I124" s="4">
        <v>1</v>
      </c>
      <c r="J124" s="4">
        <v>1</v>
      </c>
      <c r="K124" s="4" t="str">
        <f t="shared" si="15"/>
        <v>PP</v>
      </c>
      <c r="L124" s="4" t="str">
        <f t="shared" si="16"/>
        <v>VOX</v>
      </c>
      <c r="M124" s="5">
        <f t="shared" si="17"/>
        <v>60.34</v>
      </c>
      <c r="N124" s="5">
        <f t="shared" si="18"/>
        <v>29.31</v>
      </c>
      <c r="O124" s="4">
        <v>2</v>
      </c>
      <c r="P124" s="4">
        <v>35</v>
      </c>
      <c r="Q124" s="4">
        <v>17</v>
      </c>
      <c r="R124" s="4">
        <v>0</v>
      </c>
      <c r="S124" s="4">
        <v>3</v>
      </c>
      <c r="T124" s="4">
        <v>0</v>
      </c>
      <c r="U124" s="4">
        <v>0</v>
      </c>
      <c r="V124" s="5">
        <f t="shared" si="19"/>
        <v>3.45</v>
      </c>
      <c r="W124" s="5">
        <f t="shared" si="20"/>
        <v>60.34</v>
      </c>
      <c r="X124" s="5">
        <f t="shared" si="21"/>
        <v>29.31</v>
      </c>
      <c r="Y124" s="5">
        <f t="shared" si="22"/>
        <v>0</v>
      </c>
      <c r="Z124" s="5">
        <f t="shared" si="23"/>
        <v>5.17</v>
      </c>
      <c r="AA124" s="5">
        <f t="shared" si="24"/>
        <v>0</v>
      </c>
      <c r="AB124" s="5">
        <f t="shared" si="25"/>
        <v>0</v>
      </c>
    </row>
    <row r="125" spans="1:28" x14ac:dyDescent="0.3">
      <c r="A125" t="s">
        <v>10</v>
      </c>
      <c r="B125" s="3" t="s">
        <v>2400</v>
      </c>
      <c r="C125" t="s">
        <v>134</v>
      </c>
      <c r="D125" s="4">
        <v>128</v>
      </c>
      <c r="E125" s="4">
        <v>99</v>
      </c>
      <c r="F125" s="4">
        <v>83</v>
      </c>
      <c r="G125" s="5">
        <f t="shared" si="14"/>
        <v>83.84</v>
      </c>
      <c r="H125" s="4">
        <v>81</v>
      </c>
      <c r="I125" s="4">
        <v>0</v>
      </c>
      <c r="J125" s="4">
        <v>2</v>
      </c>
      <c r="K125" s="4" t="str">
        <f t="shared" si="15"/>
        <v>PP</v>
      </c>
      <c r="L125" s="4" t="str">
        <f t="shared" si="16"/>
        <v>PSOE</v>
      </c>
      <c r="M125" s="5">
        <f t="shared" si="17"/>
        <v>44.44</v>
      </c>
      <c r="N125" s="5">
        <f t="shared" si="18"/>
        <v>19.75</v>
      </c>
      <c r="O125" s="4">
        <v>16</v>
      </c>
      <c r="P125" s="4">
        <v>36</v>
      </c>
      <c r="Q125" s="4">
        <v>13</v>
      </c>
      <c r="R125" s="4">
        <v>1</v>
      </c>
      <c r="S125" s="4">
        <v>10</v>
      </c>
      <c r="T125" s="4">
        <v>5</v>
      </c>
      <c r="U125" s="4">
        <v>0</v>
      </c>
      <c r="V125" s="5">
        <f t="shared" si="19"/>
        <v>19.75</v>
      </c>
      <c r="W125" s="5">
        <f t="shared" si="20"/>
        <v>44.44</v>
      </c>
      <c r="X125" s="5">
        <f t="shared" si="21"/>
        <v>16.05</v>
      </c>
      <c r="Y125" s="5">
        <f t="shared" si="22"/>
        <v>1.23</v>
      </c>
      <c r="Z125" s="5">
        <f t="shared" si="23"/>
        <v>12.35</v>
      </c>
      <c r="AA125" s="5">
        <f t="shared" si="24"/>
        <v>6.17</v>
      </c>
      <c r="AB125" s="5">
        <f t="shared" si="25"/>
        <v>0</v>
      </c>
    </row>
    <row r="126" spans="1:28" x14ac:dyDescent="0.3">
      <c r="A126" t="s">
        <v>10</v>
      </c>
      <c r="B126" s="3" t="s">
        <v>2401</v>
      </c>
      <c r="C126" t="s">
        <v>135</v>
      </c>
      <c r="D126" s="4">
        <v>103</v>
      </c>
      <c r="E126" s="4">
        <v>95</v>
      </c>
      <c r="F126" s="4">
        <v>79</v>
      </c>
      <c r="G126" s="5">
        <f t="shared" si="14"/>
        <v>83.16</v>
      </c>
      <c r="H126" s="4">
        <v>78</v>
      </c>
      <c r="I126" s="4">
        <v>1</v>
      </c>
      <c r="J126" s="4">
        <v>1</v>
      </c>
      <c r="K126" s="4" t="str">
        <f t="shared" si="15"/>
        <v>PP</v>
      </c>
      <c r="L126" s="4" t="str">
        <f t="shared" si="16"/>
        <v>PSOE</v>
      </c>
      <c r="M126" s="5">
        <f t="shared" si="17"/>
        <v>35.9</v>
      </c>
      <c r="N126" s="5">
        <f t="shared" si="18"/>
        <v>34.619999999999997</v>
      </c>
      <c r="O126" s="4">
        <v>27</v>
      </c>
      <c r="P126" s="4">
        <v>28</v>
      </c>
      <c r="Q126" s="4">
        <v>7</v>
      </c>
      <c r="R126" s="4">
        <v>5</v>
      </c>
      <c r="S126" s="4">
        <v>2</v>
      </c>
      <c r="T126" s="4">
        <v>8</v>
      </c>
      <c r="U126" s="4">
        <v>0</v>
      </c>
      <c r="V126" s="5">
        <f t="shared" si="19"/>
        <v>34.619999999999997</v>
      </c>
      <c r="W126" s="5">
        <f t="shared" si="20"/>
        <v>35.9</v>
      </c>
      <c r="X126" s="5">
        <f t="shared" si="21"/>
        <v>8.9700000000000006</v>
      </c>
      <c r="Y126" s="5">
        <f t="shared" si="22"/>
        <v>6.41</v>
      </c>
      <c r="Z126" s="5">
        <f t="shared" si="23"/>
        <v>2.56</v>
      </c>
      <c r="AA126" s="5">
        <f t="shared" si="24"/>
        <v>10.26</v>
      </c>
      <c r="AB126" s="5">
        <f t="shared" si="25"/>
        <v>0</v>
      </c>
    </row>
    <row r="127" spans="1:28" x14ac:dyDescent="0.3">
      <c r="A127" t="s">
        <v>10</v>
      </c>
      <c r="B127" s="3" t="s">
        <v>2402</v>
      </c>
      <c r="C127" t="s">
        <v>136</v>
      </c>
      <c r="D127" s="4">
        <v>96</v>
      </c>
      <c r="E127" s="4">
        <v>88</v>
      </c>
      <c r="F127" s="4">
        <v>76</v>
      </c>
      <c r="G127" s="5">
        <f t="shared" si="14"/>
        <v>86.36</v>
      </c>
      <c r="H127" s="4">
        <v>75</v>
      </c>
      <c r="I127" s="4">
        <v>0</v>
      </c>
      <c r="J127" s="4">
        <v>1</v>
      </c>
      <c r="K127" s="4" t="str">
        <f t="shared" si="15"/>
        <v>PP</v>
      </c>
      <c r="L127" s="4" t="str">
        <f t="shared" si="16"/>
        <v>VOX</v>
      </c>
      <c r="M127" s="5">
        <f t="shared" si="17"/>
        <v>42.67</v>
      </c>
      <c r="N127" s="5">
        <f t="shared" si="18"/>
        <v>29.33</v>
      </c>
      <c r="O127" s="4">
        <v>16</v>
      </c>
      <c r="P127" s="4">
        <v>32</v>
      </c>
      <c r="Q127" s="4">
        <v>22</v>
      </c>
      <c r="R127" s="4">
        <v>0</v>
      </c>
      <c r="S127" s="4">
        <v>3</v>
      </c>
      <c r="T127" s="4">
        <v>2</v>
      </c>
      <c r="U127" s="4">
        <v>0</v>
      </c>
      <c r="V127" s="5">
        <f t="shared" si="19"/>
        <v>21.33</v>
      </c>
      <c r="W127" s="5">
        <f t="shared" si="20"/>
        <v>42.67</v>
      </c>
      <c r="X127" s="5">
        <f t="shared" si="21"/>
        <v>29.33</v>
      </c>
      <c r="Y127" s="5">
        <f t="shared" si="22"/>
        <v>0</v>
      </c>
      <c r="Z127" s="5">
        <f t="shared" si="23"/>
        <v>4</v>
      </c>
      <c r="AA127" s="5">
        <f t="shared" si="24"/>
        <v>2.67</v>
      </c>
      <c r="AB127" s="5">
        <f t="shared" si="25"/>
        <v>0</v>
      </c>
    </row>
    <row r="128" spans="1:28" x14ac:dyDescent="0.3">
      <c r="A128" t="s">
        <v>10</v>
      </c>
      <c r="B128" s="3" t="s">
        <v>2403</v>
      </c>
      <c r="C128" t="s">
        <v>137</v>
      </c>
      <c r="D128" s="4">
        <v>62</v>
      </c>
      <c r="E128" s="4">
        <v>59</v>
      </c>
      <c r="F128" s="4">
        <v>52</v>
      </c>
      <c r="G128" s="5">
        <f t="shared" si="14"/>
        <v>88.14</v>
      </c>
      <c r="H128" s="4">
        <v>51</v>
      </c>
      <c r="I128" s="4">
        <v>1</v>
      </c>
      <c r="J128" s="4">
        <v>1</v>
      </c>
      <c r="K128" s="4" t="str">
        <f t="shared" si="15"/>
        <v>PP</v>
      </c>
      <c r="L128" s="4" t="str">
        <f t="shared" si="16"/>
        <v>PSOE</v>
      </c>
      <c r="M128" s="5">
        <f t="shared" si="17"/>
        <v>54.9</v>
      </c>
      <c r="N128" s="5">
        <f t="shared" si="18"/>
        <v>29.41</v>
      </c>
      <c r="O128" s="4">
        <v>15</v>
      </c>
      <c r="P128" s="4">
        <v>28</v>
      </c>
      <c r="Q128" s="4">
        <v>3</v>
      </c>
      <c r="R128" s="4">
        <v>1</v>
      </c>
      <c r="S128" s="4">
        <v>1</v>
      </c>
      <c r="T128" s="4">
        <v>2</v>
      </c>
      <c r="U128" s="4">
        <v>0</v>
      </c>
      <c r="V128" s="5">
        <f t="shared" si="19"/>
        <v>29.41</v>
      </c>
      <c r="W128" s="5">
        <f t="shared" si="20"/>
        <v>54.9</v>
      </c>
      <c r="X128" s="5">
        <f t="shared" si="21"/>
        <v>5.88</v>
      </c>
      <c r="Y128" s="5">
        <f t="shared" si="22"/>
        <v>1.96</v>
      </c>
      <c r="Z128" s="5">
        <f t="shared" si="23"/>
        <v>1.96</v>
      </c>
      <c r="AA128" s="5">
        <f t="shared" si="24"/>
        <v>3.92</v>
      </c>
      <c r="AB128" s="5">
        <f t="shared" si="25"/>
        <v>0</v>
      </c>
    </row>
    <row r="129" spans="1:28" x14ac:dyDescent="0.3">
      <c r="A129" t="s">
        <v>10</v>
      </c>
      <c r="B129" s="3" t="s">
        <v>2404</v>
      </c>
      <c r="C129" t="s">
        <v>138</v>
      </c>
      <c r="D129" s="4">
        <v>77</v>
      </c>
      <c r="E129" s="4">
        <v>65</v>
      </c>
      <c r="F129" s="4">
        <v>47</v>
      </c>
      <c r="G129" s="5">
        <f t="shared" si="14"/>
        <v>72.31</v>
      </c>
      <c r="H129" s="4">
        <v>46</v>
      </c>
      <c r="I129" s="4">
        <v>1</v>
      </c>
      <c r="J129" s="4">
        <v>1</v>
      </c>
      <c r="K129" s="4" t="str">
        <f t="shared" si="15"/>
        <v>PP</v>
      </c>
      <c r="L129" s="4" t="str">
        <f t="shared" si="16"/>
        <v>PSOE</v>
      </c>
      <c r="M129" s="5">
        <f t="shared" si="17"/>
        <v>47.83</v>
      </c>
      <c r="N129" s="5">
        <f t="shared" si="18"/>
        <v>34.78</v>
      </c>
      <c r="O129" s="4">
        <v>16</v>
      </c>
      <c r="P129" s="4">
        <v>22</v>
      </c>
      <c r="Q129" s="4">
        <v>4</v>
      </c>
      <c r="R129" s="4">
        <v>2</v>
      </c>
      <c r="S129" s="4">
        <v>1</v>
      </c>
      <c r="T129" s="4">
        <v>0</v>
      </c>
      <c r="U129" s="4">
        <v>0</v>
      </c>
      <c r="V129" s="5">
        <f t="shared" si="19"/>
        <v>34.78</v>
      </c>
      <c r="W129" s="5">
        <f t="shared" si="20"/>
        <v>47.83</v>
      </c>
      <c r="X129" s="5">
        <f t="shared" si="21"/>
        <v>8.6999999999999993</v>
      </c>
      <c r="Y129" s="5">
        <f t="shared" si="22"/>
        <v>4.3499999999999996</v>
      </c>
      <c r="Z129" s="5">
        <f t="shared" si="23"/>
        <v>2.17</v>
      </c>
      <c r="AA129" s="5">
        <f t="shared" si="24"/>
        <v>0</v>
      </c>
      <c r="AB129" s="5">
        <f t="shared" si="25"/>
        <v>0</v>
      </c>
    </row>
    <row r="130" spans="1:28" x14ac:dyDescent="0.3">
      <c r="A130" t="s">
        <v>10</v>
      </c>
      <c r="B130" s="3" t="s">
        <v>2405</v>
      </c>
      <c r="C130" t="s">
        <v>139</v>
      </c>
      <c r="D130" s="4">
        <v>50</v>
      </c>
      <c r="E130" s="4">
        <v>43</v>
      </c>
      <c r="F130" s="4">
        <v>28</v>
      </c>
      <c r="G130" s="5">
        <f t="shared" si="14"/>
        <v>65.12</v>
      </c>
      <c r="H130" s="4">
        <v>28</v>
      </c>
      <c r="I130" s="4">
        <v>0</v>
      </c>
      <c r="J130" s="4">
        <v>0</v>
      </c>
      <c r="K130" s="4" t="str">
        <f t="shared" si="15"/>
        <v>PP</v>
      </c>
      <c r="L130" s="4" t="str">
        <f t="shared" si="16"/>
        <v>PSOE</v>
      </c>
      <c r="M130" s="5">
        <f t="shared" si="17"/>
        <v>42.86</v>
      </c>
      <c r="N130" s="5">
        <f t="shared" si="18"/>
        <v>35.71</v>
      </c>
      <c r="O130" s="4">
        <v>10</v>
      </c>
      <c r="P130" s="4">
        <v>12</v>
      </c>
      <c r="Q130" s="4">
        <v>3</v>
      </c>
      <c r="R130" s="4">
        <v>0</v>
      </c>
      <c r="S130" s="4">
        <v>2</v>
      </c>
      <c r="T130" s="4">
        <v>1</v>
      </c>
      <c r="U130" s="4">
        <v>0</v>
      </c>
      <c r="V130" s="5">
        <f t="shared" si="19"/>
        <v>35.71</v>
      </c>
      <c r="W130" s="5">
        <f t="shared" si="20"/>
        <v>42.86</v>
      </c>
      <c r="X130" s="5">
        <f t="shared" si="21"/>
        <v>10.71</v>
      </c>
      <c r="Y130" s="5">
        <f t="shared" si="22"/>
        <v>0</v>
      </c>
      <c r="Z130" s="5">
        <f t="shared" si="23"/>
        <v>7.14</v>
      </c>
      <c r="AA130" s="5">
        <f t="shared" si="24"/>
        <v>3.57</v>
      </c>
      <c r="AB130" s="5">
        <f t="shared" si="25"/>
        <v>0</v>
      </c>
    </row>
    <row r="131" spans="1:28" x14ac:dyDescent="0.3">
      <c r="A131" t="s">
        <v>10</v>
      </c>
      <c r="B131" s="3" t="s">
        <v>2406</v>
      </c>
      <c r="C131" t="s">
        <v>140</v>
      </c>
      <c r="D131" s="4">
        <v>161</v>
      </c>
      <c r="E131" s="4">
        <v>144</v>
      </c>
      <c r="F131" s="4">
        <v>101</v>
      </c>
      <c r="G131" s="5">
        <f t="shared" ref="G131:G194" si="26">ROUND((F131/E131)*100, 2)</f>
        <v>70.14</v>
      </c>
      <c r="H131" s="4">
        <v>99</v>
      </c>
      <c r="I131" s="4">
        <v>0</v>
      </c>
      <c r="J131" s="4">
        <v>2</v>
      </c>
      <c r="K131" s="4" t="str">
        <f t="shared" ref="K131:K194" si="27">IF(MAX(O131:U131) = O131,"PSOE", IF(MAX(O131:U131) = P131, "PP", IF(MAX(O131:U131) = Q131, "VOX", IF(MAX(O131:U131) = R131, "Podemos", IF(MAX(O131:U131) = S131, "Ciudadanos",  IF(MAX(O131:U131) = T131, "Por Ávila", "UPL"))))))</f>
        <v>PP</v>
      </c>
      <c r="L131" s="4" t="str">
        <f t="shared" ref="L131:L194" si="28">IF(LARGE(O131:U131,2) = O131,"PSOE", IF(LARGE(O131:U131,2) = P131, "PP", IF(LARGE(O131:U131,2) = Q131, "VOX", IF(LARGE(O131:U131,2) = R131, "Podemos", IF(LARGE(O131:U131,2) = S131, "Ciudadanos",  IF(LARGE(O131:U131,2) = T131, "Por Ávila", "UPL"))))))</f>
        <v>VOX</v>
      </c>
      <c r="M131" s="5">
        <f t="shared" ref="M131:M194" si="29">IF(MAX(O131:U131) = O131,V131, IF(MAX(O131:U131) = P131, W131, IF(MAX(O131:U131) = Q131, X131, IF(MAX(O131:U131) = R131, Y131, IF(MAX(O131:U131) = S131, Z131,  IF(MAX(O131:U131) = T131, AA131, AB131))))))</f>
        <v>44.44</v>
      </c>
      <c r="N131" s="5">
        <f t="shared" ref="N131:N194" si="30">IF(LARGE(O131:U131,2) = O131,V131, IF(LARGE(O131:U131,2) = P131, W131, IF(LARGE(O131:U131,2) = Q131, X131, IF(LARGE(O131:U131,2) = R131, Y131, IF(LARGE(O131:U131,2) = S131, Z131,  IF(LARGE(O131:U131,2) = T131, AA131, AB131))))))</f>
        <v>26.26</v>
      </c>
      <c r="O131" s="4">
        <v>14</v>
      </c>
      <c r="P131" s="4">
        <v>44</v>
      </c>
      <c r="Q131" s="4">
        <v>26</v>
      </c>
      <c r="R131" s="4">
        <v>2</v>
      </c>
      <c r="S131" s="4">
        <v>10</v>
      </c>
      <c r="T131" s="4">
        <v>2</v>
      </c>
      <c r="U131" s="4">
        <v>0</v>
      </c>
      <c r="V131" s="5">
        <f t="shared" ref="V131:V194" si="31">ROUND((O131/$H131)*100, 2)</f>
        <v>14.14</v>
      </c>
      <c r="W131" s="5">
        <f t="shared" ref="W131:W194" si="32">ROUND((P131/$H131)*100, 2)</f>
        <v>44.44</v>
      </c>
      <c r="X131" s="5">
        <f t="shared" ref="X131:X194" si="33">ROUND((Q131/$H131)*100, 2)</f>
        <v>26.26</v>
      </c>
      <c r="Y131" s="5">
        <f t="shared" ref="Y131:Y194" si="34">ROUND((R131/$H131)*100, 2)</f>
        <v>2.02</v>
      </c>
      <c r="Z131" s="5">
        <f t="shared" ref="Z131:Z194" si="35">ROUND((S131/$H131)*100, 2)</f>
        <v>10.1</v>
      </c>
      <c r="AA131" s="5">
        <f t="shared" ref="AA131:AA194" si="36">ROUND((T131/$H131)*100, 2)</f>
        <v>2.02</v>
      </c>
      <c r="AB131" s="5">
        <f t="shared" ref="AB131:AB194" si="37">ROUND((U131/$H131)*100, 2)</f>
        <v>0</v>
      </c>
    </row>
    <row r="132" spans="1:28" x14ac:dyDescent="0.3">
      <c r="A132" t="s">
        <v>10</v>
      </c>
      <c r="B132" s="3" t="s">
        <v>2407</v>
      </c>
      <c r="C132" t="s">
        <v>141</v>
      </c>
      <c r="D132" s="4">
        <v>22</v>
      </c>
      <c r="E132" s="4">
        <v>22</v>
      </c>
      <c r="F132" s="4">
        <v>19</v>
      </c>
      <c r="G132" s="5">
        <f t="shared" si="26"/>
        <v>86.36</v>
      </c>
      <c r="H132" s="4">
        <v>19</v>
      </c>
      <c r="I132" s="4">
        <v>0</v>
      </c>
      <c r="J132" s="4">
        <v>0</v>
      </c>
      <c r="K132" s="4" t="s">
        <v>4547</v>
      </c>
      <c r="L132" s="4" t="str">
        <f t="shared" si="28"/>
        <v>PP</v>
      </c>
      <c r="M132" s="5">
        <f t="shared" si="29"/>
        <v>31.58</v>
      </c>
      <c r="N132" s="5">
        <f t="shared" si="30"/>
        <v>31.58</v>
      </c>
      <c r="O132" s="4">
        <v>5</v>
      </c>
      <c r="P132" s="4">
        <v>6</v>
      </c>
      <c r="Q132" s="4">
        <v>6</v>
      </c>
      <c r="R132" s="4">
        <v>1</v>
      </c>
      <c r="S132" s="4">
        <v>0</v>
      </c>
      <c r="T132" s="4">
        <v>1</v>
      </c>
      <c r="U132" s="4">
        <v>0</v>
      </c>
      <c r="V132" s="5">
        <f t="shared" si="31"/>
        <v>26.32</v>
      </c>
      <c r="W132" s="5">
        <f t="shared" si="32"/>
        <v>31.58</v>
      </c>
      <c r="X132" s="5">
        <f t="shared" si="33"/>
        <v>31.58</v>
      </c>
      <c r="Y132" s="5">
        <f t="shared" si="34"/>
        <v>5.26</v>
      </c>
      <c r="Z132" s="5">
        <f t="shared" si="35"/>
        <v>0</v>
      </c>
      <c r="AA132" s="5">
        <f t="shared" si="36"/>
        <v>5.26</v>
      </c>
      <c r="AB132" s="5">
        <f t="shared" si="37"/>
        <v>0</v>
      </c>
    </row>
    <row r="133" spans="1:28" x14ac:dyDescent="0.3">
      <c r="A133" t="s">
        <v>10</v>
      </c>
      <c r="B133" s="3" t="s">
        <v>2408</v>
      </c>
      <c r="C133" t="s">
        <v>142</v>
      </c>
      <c r="D133" s="4">
        <v>101</v>
      </c>
      <c r="E133" s="4">
        <v>101</v>
      </c>
      <c r="F133" s="4">
        <v>72</v>
      </c>
      <c r="G133" s="5">
        <f t="shared" si="26"/>
        <v>71.290000000000006</v>
      </c>
      <c r="H133" s="4">
        <v>71</v>
      </c>
      <c r="I133" s="4">
        <v>2</v>
      </c>
      <c r="J133" s="4">
        <v>1</v>
      </c>
      <c r="K133" s="4" t="str">
        <f t="shared" si="27"/>
        <v>PP</v>
      </c>
      <c r="L133" s="4" t="str">
        <f t="shared" si="28"/>
        <v>PSOE</v>
      </c>
      <c r="M133" s="5">
        <f t="shared" si="29"/>
        <v>52.11</v>
      </c>
      <c r="N133" s="5">
        <f t="shared" si="30"/>
        <v>21.13</v>
      </c>
      <c r="O133" s="4">
        <v>15</v>
      </c>
      <c r="P133" s="4">
        <v>37</v>
      </c>
      <c r="Q133" s="4">
        <v>8</v>
      </c>
      <c r="R133" s="4">
        <v>3</v>
      </c>
      <c r="S133" s="4">
        <v>4</v>
      </c>
      <c r="T133" s="4">
        <v>2</v>
      </c>
      <c r="U133" s="4">
        <v>0</v>
      </c>
      <c r="V133" s="5">
        <f t="shared" si="31"/>
        <v>21.13</v>
      </c>
      <c r="W133" s="5">
        <f t="shared" si="32"/>
        <v>52.11</v>
      </c>
      <c r="X133" s="5">
        <f t="shared" si="33"/>
        <v>11.27</v>
      </c>
      <c r="Y133" s="5">
        <f t="shared" si="34"/>
        <v>4.2300000000000004</v>
      </c>
      <c r="Z133" s="5">
        <f t="shared" si="35"/>
        <v>5.63</v>
      </c>
      <c r="AA133" s="5">
        <f t="shared" si="36"/>
        <v>2.82</v>
      </c>
      <c r="AB133" s="5">
        <f t="shared" si="37"/>
        <v>0</v>
      </c>
    </row>
    <row r="134" spans="1:28" x14ac:dyDescent="0.3">
      <c r="A134" t="s">
        <v>10</v>
      </c>
      <c r="B134" s="3" t="s">
        <v>2409</v>
      </c>
      <c r="C134" t="s">
        <v>143</v>
      </c>
      <c r="D134" s="4">
        <v>98</v>
      </c>
      <c r="E134" s="4">
        <v>83</v>
      </c>
      <c r="F134" s="4">
        <v>60</v>
      </c>
      <c r="G134" s="5">
        <f t="shared" si="26"/>
        <v>72.290000000000006</v>
      </c>
      <c r="H134" s="4">
        <v>60</v>
      </c>
      <c r="I134" s="4">
        <v>0</v>
      </c>
      <c r="J134" s="4">
        <v>0</v>
      </c>
      <c r="K134" s="4" t="str">
        <f t="shared" si="27"/>
        <v>PP</v>
      </c>
      <c r="L134" s="4" t="str">
        <f t="shared" si="28"/>
        <v>PSOE</v>
      </c>
      <c r="M134" s="5">
        <f t="shared" si="29"/>
        <v>53.33</v>
      </c>
      <c r="N134" s="5">
        <f t="shared" si="30"/>
        <v>23.33</v>
      </c>
      <c r="O134" s="4">
        <v>14</v>
      </c>
      <c r="P134" s="4">
        <v>32</v>
      </c>
      <c r="Q134" s="4">
        <v>10</v>
      </c>
      <c r="R134" s="4">
        <v>3</v>
      </c>
      <c r="S134" s="4">
        <v>0</v>
      </c>
      <c r="T134" s="4">
        <v>0</v>
      </c>
      <c r="U134" s="4">
        <v>0</v>
      </c>
      <c r="V134" s="5">
        <f t="shared" si="31"/>
        <v>23.33</v>
      </c>
      <c r="W134" s="5">
        <f t="shared" si="32"/>
        <v>53.33</v>
      </c>
      <c r="X134" s="5">
        <f t="shared" si="33"/>
        <v>16.670000000000002</v>
      </c>
      <c r="Y134" s="5">
        <f t="shared" si="34"/>
        <v>5</v>
      </c>
      <c r="Z134" s="5">
        <f t="shared" si="35"/>
        <v>0</v>
      </c>
      <c r="AA134" s="5">
        <f t="shared" si="36"/>
        <v>0</v>
      </c>
      <c r="AB134" s="5">
        <f t="shared" si="37"/>
        <v>0</v>
      </c>
    </row>
    <row r="135" spans="1:28" x14ac:dyDescent="0.3">
      <c r="A135" t="s">
        <v>10</v>
      </c>
      <c r="B135" s="3" t="s">
        <v>2410</v>
      </c>
      <c r="C135" t="s">
        <v>144</v>
      </c>
      <c r="D135" s="4">
        <v>753</v>
      </c>
      <c r="E135" s="4">
        <v>644</v>
      </c>
      <c r="F135" s="4">
        <v>498</v>
      </c>
      <c r="G135" s="5">
        <f t="shared" si="26"/>
        <v>77.33</v>
      </c>
      <c r="H135" s="4">
        <v>496</v>
      </c>
      <c r="I135" s="4">
        <v>3</v>
      </c>
      <c r="J135" s="4">
        <v>2</v>
      </c>
      <c r="K135" s="4" t="str">
        <f t="shared" si="27"/>
        <v>PP</v>
      </c>
      <c r="L135" s="4" t="str">
        <f t="shared" si="28"/>
        <v>VOX</v>
      </c>
      <c r="M135" s="5">
        <f t="shared" si="29"/>
        <v>44.56</v>
      </c>
      <c r="N135" s="5">
        <f t="shared" si="30"/>
        <v>26.21</v>
      </c>
      <c r="O135" s="4">
        <v>105</v>
      </c>
      <c r="P135" s="4">
        <v>221</v>
      </c>
      <c r="Q135" s="4">
        <v>130</v>
      </c>
      <c r="R135" s="4">
        <v>7</v>
      </c>
      <c r="S135" s="4">
        <v>25</v>
      </c>
      <c r="T135" s="4">
        <v>4</v>
      </c>
      <c r="U135" s="4">
        <v>0</v>
      </c>
      <c r="V135" s="5">
        <f t="shared" si="31"/>
        <v>21.17</v>
      </c>
      <c r="W135" s="5">
        <f t="shared" si="32"/>
        <v>44.56</v>
      </c>
      <c r="X135" s="5">
        <f t="shared" si="33"/>
        <v>26.21</v>
      </c>
      <c r="Y135" s="5">
        <f t="shared" si="34"/>
        <v>1.41</v>
      </c>
      <c r="Z135" s="5">
        <f t="shared" si="35"/>
        <v>5.04</v>
      </c>
      <c r="AA135" s="5">
        <f t="shared" si="36"/>
        <v>0.81</v>
      </c>
      <c r="AB135" s="5">
        <f t="shared" si="37"/>
        <v>0</v>
      </c>
    </row>
    <row r="136" spans="1:28" x14ac:dyDescent="0.3">
      <c r="A136" t="s">
        <v>10</v>
      </c>
      <c r="B136" s="3" t="s">
        <v>2411</v>
      </c>
      <c r="C136" t="s">
        <v>145</v>
      </c>
      <c r="D136" s="4">
        <v>93</v>
      </c>
      <c r="E136" s="4">
        <v>86</v>
      </c>
      <c r="F136" s="4">
        <v>58</v>
      </c>
      <c r="G136" s="5">
        <f t="shared" si="26"/>
        <v>67.44</v>
      </c>
      <c r="H136" s="4">
        <v>56</v>
      </c>
      <c r="I136" s="4">
        <v>3</v>
      </c>
      <c r="J136" s="4">
        <v>2</v>
      </c>
      <c r="K136" s="4" t="str">
        <f t="shared" si="27"/>
        <v>PP</v>
      </c>
      <c r="L136" s="4" t="str">
        <f t="shared" si="28"/>
        <v>PSOE</v>
      </c>
      <c r="M136" s="5">
        <f t="shared" si="29"/>
        <v>37.5</v>
      </c>
      <c r="N136" s="5">
        <f t="shared" si="30"/>
        <v>21.43</v>
      </c>
      <c r="O136" s="4">
        <v>12</v>
      </c>
      <c r="P136" s="4">
        <v>21</v>
      </c>
      <c r="Q136" s="4">
        <v>8</v>
      </c>
      <c r="R136" s="4">
        <v>5</v>
      </c>
      <c r="S136" s="4">
        <v>6</v>
      </c>
      <c r="T136" s="4">
        <v>1</v>
      </c>
      <c r="U136" s="4">
        <v>0</v>
      </c>
      <c r="V136" s="5">
        <f t="shared" si="31"/>
        <v>21.43</v>
      </c>
      <c r="W136" s="5">
        <f t="shared" si="32"/>
        <v>37.5</v>
      </c>
      <c r="X136" s="5">
        <f t="shared" si="33"/>
        <v>14.29</v>
      </c>
      <c r="Y136" s="5">
        <f t="shared" si="34"/>
        <v>8.93</v>
      </c>
      <c r="Z136" s="5">
        <f t="shared" si="35"/>
        <v>10.71</v>
      </c>
      <c r="AA136" s="5">
        <f t="shared" si="36"/>
        <v>1.79</v>
      </c>
      <c r="AB136" s="5">
        <f t="shared" si="37"/>
        <v>0</v>
      </c>
    </row>
    <row r="137" spans="1:28" x14ac:dyDescent="0.3">
      <c r="A137" t="s">
        <v>10</v>
      </c>
      <c r="B137" s="3" t="s">
        <v>2412</v>
      </c>
      <c r="C137" t="s">
        <v>146</v>
      </c>
      <c r="D137" s="4">
        <v>34</v>
      </c>
      <c r="E137" s="4">
        <v>31</v>
      </c>
      <c r="F137" s="4">
        <v>23</v>
      </c>
      <c r="G137" s="5">
        <f t="shared" si="26"/>
        <v>74.19</v>
      </c>
      <c r="H137" s="4">
        <v>23</v>
      </c>
      <c r="I137" s="4">
        <v>0</v>
      </c>
      <c r="J137" s="4">
        <v>0</v>
      </c>
      <c r="K137" s="4" t="str">
        <f t="shared" si="27"/>
        <v>PP</v>
      </c>
      <c r="L137" s="4" t="str">
        <f t="shared" si="28"/>
        <v>PSOE</v>
      </c>
      <c r="M137" s="5">
        <f t="shared" si="29"/>
        <v>47.83</v>
      </c>
      <c r="N137" s="5">
        <f t="shared" si="30"/>
        <v>21.74</v>
      </c>
      <c r="O137" s="4">
        <v>5</v>
      </c>
      <c r="P137" s="4">
        <v>11</v>
      </c>
      <c r="Q137" s="4">
        <v>5</v>
      </c>
      <c r="R137" s="4">
        <v>0</v>
      </c>
      <c r="S137" s="4">
        <v>1</v>
      </c>
      <c r="T137" s="4">
        <v>0</v>
      </c>
      <c r="U137" s="4">
        <v>0</v>
      </c>
      <c r="V137" s="5">
        <f t="shared" si="31"/>
        <v>21.74</v>
      </c>
      <c r="W137" s="5">
        <f t="shared" si="32"/>
        <v>47.83</v>
      </c>
      <c r="X137" s="5">
        <f t="shared" si="33"/>
        <v>21.74</v>
      </c>
      <c r="Y137" s="5">
        <f t="shared" si="34"/>
        <v>0</v>
      </c>
      <c r="Z137" s="5">
        <f t="shared" si="35"/>
        <v>4.3499999999999996</v>
      </c>
      <c r="AA137" s="5">
        <f t="shared" si="36"/>
        <v>0</v>
      </c>
      <c r="AB137" s="5">
        <f t="shared" si="37"/>
        <v>0</v>
      </c>
    </row>
    <row r="138" spans="1:28" x14ac:dyDescent="0.3">
      <c r="A138" t="s">
        <v>10</v>
      </c>
      <c r="B138" s="3" t="s">
        <v>2413</v>
      </c>
      <c r="C138" t="s">
        <v>147</v>
      </c>
      <c r="D138" s="4">
        <v>46</v>
      </c>
      <c r="E138" s="4">
        <v>46</v>
      </c>
      <c r="F138" s="4">
        <v>33</v>
      </c>
      <c r="G138" s="5">
        <f t="shared" si="26"/>
        <v>71.739999999999995</v>
      </c>
      <c r="H138" s="4">
        <v>31</v>
      </c>
      <c r="I138" s="4">
        <v>1</v>
      </c>
      <c r="J138" s="4">
        <v>2</v>
      </c>
      <c r="K138" s="4" t="str">
        <f t="shared" si="27"/>
        <v>PSOE</v>
      </c>
      <c r="L138" s="4" t="str">
        <f t="shared" si="28"/>
        <v>PP</v>
      </c>
      <c r="M138" s="5">
        <f t="shared" si="29"/>
        <v>35.479999999999997</v>
      </c>
      <c r="N138" s="5">
        <f t="shared" si="30"/>
        <v>32.26</v>
      </c>
      <c r="O138" s="4">
        <v>11</v>
      </c>
      <c r="P138" s="4">
        <v>10</v>
      </c>
      <c r="Q138" s="4">
        <v>4</v>
      </c>
      <c r="R138" s="4">
        <v>3</v>
      </c>
      <c r="S138" s="4">
        <v>2</v>
      </c>
      <c r="T138" s="4">
        <v>0</v>
      </c>
      <c r="U138" s="4">
        <v>0</v>
      </c>
      <c r="V138" s="5">
        <f t="shared" si="31"/>
        <v>35.479999999999997</v>
      </c>
      <c r="W138" s="5">
        <f t="shared" si="32"/>
        <v>32.26</v>
      </c>
      <c r="X138" s="5">
        <f t="shared" si="33"/>
        <v>12.9</v>
      </c>
      <c r="Y138" s="5">
        <f t="shared" si="34"/>
        <v>9.68</v>
      </c>
      <c r="Z138" s="5">
        <f t="shared" si="35"/>
        <v>6.45</v>
      </c>
      <c r="AA138" s="5">
        <f t="shared" si="36"/>
        <v>0</v>
      </c>
      <c r="AB138" s="5">
        <f t="shared" si="37"/>
        <v>0</v>
      </c>
    </row>
    <row r="139" spans="1:28" x14ac:dyDescent="0.3">
      <c r="A139" t="s">
        <v>10</v>
      </c>
      <c r="B139" s="3" t="s">
        <v>2414</v>
      </c>
      <c r="C139" t="s">
        <v>148</v>
      </c>
      <c r="D139" s="4">
        <v>310</v>
      </c>
      <c r="E139" s="4">
        <v>242</v>
      </c>
      <c r="F139" s="4">
        <v>145</v>
      </c>
      <c r="G139" s="5">
        <f t="shared" si="26"/>
        <v>59.92</v>
      </c>
      <c r="H139" s="4">
        <v>145</v>
      </c>
      <c r="I139" s="4">
        <v>1</v>
      </c>
      <c r="J139" s="4">
        <v>0</v>
      </c>
      <c r="K139" s="4" t="str">
        <f t="shared" si="27"/>
        <v>PP</v>
      </c>
      <c r="L139" s="4" t="str">
        <f t="shared" si="28"/>
        <v>VOX</v>
      </c>
      <c r="M139" s="5">
        <f t="shared" si="29"/>
        <v>33.79</v>
      </c>
      <c r="N139" s="5">
        <f t="shared" si="30"/>
        <v>24.83</v>
      </c>
      <c r="O139" s="4">
        <v>34</v>
      </c>
      <c r="P139" s="4">
        <v>49</v>
      </c>
      <c r="Q139" s="4">
        <v>36</v>
      </c>
      <c r="R139" s="4">
        <v>18</v>
      </c>
      <c r="S139" s="4">
        <v>7</v>
      </c>
      <c r="T139" s="4">
        <v>0</v>
      </c>
      <c r="U139" s="4">
        <v>0</v>
      </c>
      <c r="V139" s="5">
        <f t="shared" si="31"/>
        <v>23.45</v>
      </c>
      <c r="W139" s="5">
        <f t="shared" si="32"/>
        <v>33.79</v>
      </c>
      <c r="X139" s="5">
        <f t="shared" si="33"/>
        <v>24.83</v>
      </c>
      <c r="Y139" s="5">
        <f t="shared" si="34"/>
        <v>12.41</v>
      </c>
      <c r="Z139" s="5">
        <f t="shared" si="35"/>
        <v>4.83</v>
      </c>
      <c r="AA139" s="5">
        <f t="shared" si="36"/>
        <v>0</v>
      </c>
      <c r="AB139" s="5">
        <f t="shared" si="37"/>
        <v>0</v>
      </c>
    </row>
    <row r="140" spans="1:28" x14ac:dyDescent="0.3">
      <c r="A140" t="s">
        <v>10</v>
      </c>
      <c r="B140" s="3" t="s">
        <v>2415</v>
      </c>
      <c r="C140" t="s">
        <v>149</v>
      </c>
      <c r="D140" s="4">
        <v>247</v>
      </c>
      <c r="E140" s="4">
        <v>227</v>
      </c>
      <c r="F140" s="4">
        <v>146</v>
      </c>
      <c r="G140" s="5">
        <f t="shared" si="26"/>
        <v>64.319999999999993</v>
      </c>
      <c r="H140" s="4">
        <v>146</v>
      </c>
      <c r="I140" s="4">
        <v>3</v>
      </c>
      <c r="J140" s="4">
        <v>0</v>
      </c>
      <c r="K140" s="4" t="str">
        <f t="shared" si="27"/>
        <v>PSOE</v>
      </c>
      <c r="L140" s="4" t="str">
        <f t="shared" si="28"/>
        <v>PP</v>
      </c>
      <c r="M140" s="5">
        <f t="shared" si="29"/>
        <v>41.1</v>
      </c>
      <c r="N140" s="5">
        <f t="shared" si="30"/>
        <v>33.56</v>
      </c>
      <c r="O140" s="4">
        <v>60</v>
      </c>
      <c r="P140" s="4">
        <v>49</v>
      </c>
      <c r="Q140" s="4">
        <v>18</v>
      </c>
      <c r="R140" s="4">
        <v>2</v>
      </c>
      <c r="S140" s="4">
        <v>6</v>
      </c>
      <c r="T140" s="4">
        <v>8</v>
      </c>
      <c r="U140" s="4">
        <v>0</v>
      </c>
      <c r="V140" s="5">
        <f t="shared" si="31"/>
        <v>41.1</v>
      </c>
      <c r="W140" s="5">
        <f t="shared" si="32"/>
        <v>33.56</v>
      </c>
      <c r="X140" s="5">
        <f t="shared" si="33"/>
        <v>12.33</v>
      </c>
      <c r="Y140" s="5">
        <f t="shared" si="34"/>
        <v>1.37</v>
      </c>
      <c r="Z140" s="5">
        <f t="shared" si="35"/>
        <v>4.1100000000000003</v>
      </c>
      <c r="AA140" s="5">
        <f t="shared" si="36"/>
        <v>5.48</v>
      </c>
      <c r="AB140" s="5">
        <f t="shared" si="37"/>
        <v>0</v>
      </c>
    </row>
    <row r="141" spans="1:28" x14ac:dyDescent="0.3">
      <c r="A141" t="s">
        <v>10</v>
      </c>
      <c r="B141" s="3" t="s">
        <v>2416</v>
      </c>
      <c r="C141" t="s">
        <v>150</v>
      </c>
      <c r="D141" s="4">
        <v>336</v>
      </c>
      <c r="E141" s="4">
        <v>346</v>
      </c>
      <c r="F141" s="4">
        <v>263</v>
      </c>
      <c r="G141" s="5">
        <f t="shared" si="26"/>
        <v>76.010000000000005</v>
      </c>
      <c r="H141" s="4">
        <v>261</v>
      </c>
      <c r="I141" s="4">
        <v>0</v>
      </c>
      <c r="J141" s="4">
        <v>2</v>
      </c>
      <c r="K141" s="4" t="str">
        <f t="shared" si="27"/>
        <v>PP</v>
      </c>
      <c r="L141" s="4" t="str">
        <f t="shared" si="28"/>
        <v>PSOE</v>
      </c>
      <c r="M141" s="5">
        <f t="shared" si="29"/>
        <v>44.06</v>
      </c>
      <c r="N141" s="5">
        <f t="shared" si="30"/>
        <v>25.29</v>
      </c>
      <c r="O141" s="4">
        <v>66</v>
      </c>
      <c r="P141" s="4">
        <v>115</v>
      </c>
      <c r="Q141" s="4">
        <v>54</v>
      </c>
      <c r="R141" s="4">
        <v>9</v>
      </c>
      <c r="S141" s="4">
        <v>10</v>
      </c>
      <c r="T141" s="4">
        <v>7</v>
      </c>
      <c r="U141" s="4">
        <v>0</v>
      </c>
      <c r="V141" s="5">
        <f t="shared" si="31"/>
        <v>25.29</v>
      </c>
      <c r="W141" s="5">
        <f t="shared" si="32"/>
        <v>44.06</v>
      </c>
      <c r="X141" s="5">
        <f t="shared" si="33"/>
        <v>20.69</v>
      </c>
      <c r="Y141" s="5">
        <f t="shared" si="34"/>
        <v>3.45</v>
      </c>
      <c r="Z141" s="5">
        <f t="shared" si="35"/>
        <v>3.83</v>
      </c>
      <c r="AA141" s="5">
        <f t="shared" si="36"/>
        <v>2.68</v>
      </c>
      <c r="AB141" s="5">
        <f t="shared" si="37"/>
        <v>0</v>
      </c>
    </row>
    <row r="142" spans="1:28" x14ac:dyDescent="0.3">
      <c r="A142" t="s">
        <v>10</v>
      </c>
      <c r="B142" s="3" t="s">
        <v>2417</v>
      </c>
      <c r="C142" t="s">
        <v>151</v>
      </c>
      <c r="D142" s="4">
        <v>236</v>
      </c>
      <c r="E142" s="4">
        <v>224</v>
      </c>
      <c r="F142" s="4">
        <v>133</v>
      </c>
      <c r="G142" s="5">
        <f t="shared" si="26"/>
        <v>59.38</v>
      </c>
      <c r="H142" s="4">
        <v>132</v>
      </c>
      <c r="I142" s="4">
        <v>3</v>
      </c>
      <c r="J142" s="4">
        <v>1</v>
      </c>
      <c r="K142" s="4" t="str">
        <f t="shared" si="27"/>
        <v>PP</v>
      </c>
      <c r="L142" s="4" t="str">
        <f t="shared" si="28"/>
        <v>VOX</v>
      </c>
      <c r="M142" s="5">
        <f t="shared" si="29"/>
        <v>62.88</v>
      </c>
      <c r="N142" s="5">
        <f t="shared" si="30"/>
        <v>19.7</v>
      </c>
      <c r="O142" s="4">
        <v>8</v>
      </c>
      <c r="P142" s="4">
        <v>83</v>
      </c>
      <c r="Q142" s="4">
        <v>26</v>
      </c>
      <c r="R142" s="4">
        <v>2</v>
      </c>
      <c r="S142" s="4">
        <v>7</v>
      </c>
      <c r="T142" s="4">
        <v>3</v>
      </c>
      <c r="U142" s="4">
        <v>0</v>
      </c>
      <c r="V142" s="5">
        <f t="shared" si="31"/>
        <v>6.06</v>
      </c>
      <c r="W142" s="5">
        <f t="shared" si="32"/>
        <v>62.88</v>
      </c>
      <c r="X142" s="5">
        <f t="shared" si="33"/>
        <v>19.7</v>
      </c>
      <c r="Y142" s="5">
        <f t="shared" si="34"/>
        <v>1.52</v>
      </c>
      <c r="Z142" s="5">
        <f t="shared" si="35"/>
        <v>5.3</v>
      </c>
      <c r="AA142" s="5">
        <f t="shared" si="36"/>
        <v>2.27</v>
      </c>
      <c r="AB142" s="5">
        <f t="shared" si="37"/>
        <v>0</v>
      </c>
    </row>
    <row r="143" spans="1:28" x14ac:dyDescent="0.3">
      <c r="A143" t="s">
        <v>10</v>
      </c>
      <c r="B143" s="3" t="s">
        <v>2418</v>
      </c>
      <c r="C143" t="s">
        <v>152</v>
      </c>
      <c r="D143" s="4">
        <v>321</v>
      </c>
      <c r="E143" s="4">
        <v>289</v>
      </c>
      <c r="F143" s="4">
        <v>220</v>
      </c>
      <c r="G143" s="5">
        <f t="shared" si="26"/>
        <v>76.12</v>
      </c>
      <c r="H143" s="4">
        <v>213</v>
      </c>
      <c r="I143" s="4">
        <v>0</v>
      </c>
      <c r="J143" s="4">
        <v>7</v>
      </c>
      <c r="K143" s="4" t="str">
        <f t="shared" si="27"/>
        <v>PP</v>
      </c>
      <c r="L143" s="4" t="str">
        <f t="shared" si="28"/>
        <v>PSOE</v>
      </c>
      <c r="M143" s="5">
        <f t="shared" si="29"/>
        <v>53.99</v>
      </c>
      <c r="N143" s="5">
        <f t="shared" si="30"/>
        <v>22.07</v>
      </c>
      <c r="O143" s="4">
        <v>47</v>
      </c>
      <c r="P143" s="4">
        <v>115</v>
      </c>
      <c r="Q143" s="4">
        <v>33</v>
      </c>
      <c r="R143" s="4">
        <v>6</v>
      </c>
      <c r="S143" s="4">
        <v>4</v>
      </c>
      <c r="T143" s="4">
        <v>7</v>
      </c>
      <c r="U143" s="4">
        <v>0</v>
      </c>
      <c r="V143" s="5">
        <f t="shared" si="31"/>
        <v>22.07</v>
      </c>
      <c r="W143" s="5">
        <f t="shared" si="32"/>
        <v>53.99</v>
      </c>
      <c r="X143" s="5">
        <f t="shared" si="33"/>
        <v>15.49</v>
      </c>
      <c r="Y143" s="5">
        <f t="shared" si="34"/>
        <v>2.82</v>
      </c>
      <c r="Z143" s="5">
        <f t="shared" si="35"/>
        <v>1.88</v>
      </c>
      <c r="AA143" s="5">
        <f t="shared" si="36"/>
        <v>3.29</v>
      </c>
      <c r="AB143" s="5">
        <f t="shared" si="37"/>
        <v>0</v>
      </c>
    </row>
    <row r="144" spans="1:28" x14ac:dyDescent="0.3">
      <c r="A144" t="s">
        <v>10</v>
      </c>
      <c r="B144" s="3" t="s">
        <v>2419</v>
      </c>
      <c r="C144" t="s">
        <v>153</v>
      </c>
      <c r="D144" s="4">
        <v>777</v>
      </c>
      <c r="E144" s="4">
        <v>545</v>
      </c>
      <c r="F144" s="4">
        <v>395</v>
      </c>
      <c r="G144" s="5">
        <f t="shared" si="26"/>
        <v>72.48</v>
      </c>
      <c r="H144" s="4">
        <v>395</v>
      </c>
      <c r="I144" s="4">
        <v>0</v>
      </c>
      <c r="J144" s="4">
        <v>0</v>
      </c>
      <c r="K144" s="4" t="str">
        <f t="shared" si="27"/>
        <v>PP</v>
      </c>
      <c r="L144" s="4" t="str">
        <f t="shared" si="28"/>
        <v>VOX</v>
      </c>
      <c r="M144" s="5">
        <f t="shared" si="29"/>
        <v>33.67</v>
      </c>
      <c r="N144" s="5">
        <f t="shared" si="30"/>
        <v>27.59</v>
      </c>
      <c r="O144" s="4">
        <v>101</v>
      </c>
      <c r="P144" s="4">
        <v>133</v>
      </c>
      <c r="Q144" s="4">
        <v>109</v>
      </c>
      <c r="R144" s="4">
        <v>21</v>
      </c>
      <c r="S144" s="4">
        <v>12</v>
      </c>
      <c r="T144" s="4">
        <v>11</v>
      </c>
      <c r="U144" s="4">
        <v>0</v>
      </c>
      <c r="V144" s="5">
        <f t="shared" si="31"/>
        <v>25.57</v>
      </c>
      <c r="W144" s="5">
        <f t="shared" si="32"/>
        <v>33.67</v>
      </c>
      <c r="X144" s="5">
        <f t="shared" si="33"/>
        <v>27.59</v>
      </c>
      <c r="Y144" s="5">
        <f t="shared" si="34"/>
        <v>5.32</v>
      </c>
      <c r="Z144" s="5">
        <f t="shared" si="35"/>
        <v>3.04</v>
      </c>
      <c r="AA144" s="5">
        <f t="shared" si="36"/>
        <v>2.78</v>
      </c>
      <c r="AB144" s="5">
        <f t="shared" si="37"/>
        <v>0</v>
      </c>
    </row>
    <row r="145" spans="1:28" x14ac:dyDescent="0.3">
      <c r="A145" t="s">
        <v>10</v>
      </c>
      <c r="B145" s="3" t="s">
        <v>2420</v>
      </c>
      <c r="C145" t="s">
        <v>154</v>
      </c>
      <c r="D145" s="4">
        <v>90</v>
      </c>
      <c r="E145" s="4">
        <v>76</v>
      </c>
      <c r="F145" s="4">
        <v>47</v>
      </c>
      <c r="G145" s="5">
        <f t="shared" si="26"/>
        <v>61.84</v>
      </c>
      <c r="H145" s="4">
        <v>45</v>
      </c>
      <c r="I145" s="4">
        <v>1</v>
      </c>
      <c r="J145" s="4">
        <v>2</v>
      </c>
      <c r="K145" s="4" t="str">
        <f t="shared" si="27"/>
        <v>PP</v>
      </c>
      <c r="L145" s="4" t="str">
        <f t="shared" si="28"/>
        <v>PSOE</v>
      </c>
      <c r="M145" s="5">
        <f t="shared" si="29"/>
        <v>44.44</v>
      </c>
      <c r="N145" s="5">
        <f t="shared" si="30"/>
        <v>31.11</v>
      </c>
      <c r="O145" s="4">
        <v>14</v>
      </c>
      <c r="P145" s="4">
        <v>20</v>
      </c>
      <c r="Q145" s="4">
        <v>4</v>
      </c>
      <c r="R145" s="4">
        <v>5</v>
      </c>
      <c r="S145" s="4">
        <v>1</v>
      </c>
      <c r="T145" s="4">
        <v>0</v>
      </c>
      <c r="U145" s="4">
        <v>0</v>
      </c>
      <c r="V145" s="5">
        <f t="shared" si="31"/>
        <v>31.11</v>
      </c>
      <c r="W145" s="5">
        <f t="shared" si="32"/>
        <v>44.44</v>
      </c>
      <c r="X145" s="5">
        <f t="shared" si="33"/>
        <v>8.89</v>
      </c>
      <c r="Y145" s="5">
        <f t="shared" si="34"/>
        <v>11.11</v>
      </c>
      <c r="Z145" s="5">
        <f t="shared" si="35"/>
        <v>2.2200000000000002</v>
      </c>
      <c r="AA145" s="5">
        <f t="shared" si="36"/>
        <v>0</v>
      </c>
      <c r="AB145" s="5">
        <f t="shared" si="37"/>
        <v>0</v>
      </c>
    </row>
    <row r="146" spans="1:28" x14ac:dyDescent="0.3">
      <c r="A146" t="s">
        <v>10</v>
      </c>
      <c r="B146" s="3" t="s">
        <v>2421</v>
      </c>
      <c r="C146" t="s">
        <v>155</v>
      </c>
      <c r="D146" s="4">
        <v>1878</v>
      </c>
      <c r="E146" s="4">
        <v>1702</v>
      </c>
      <c r="F146" s="4">
        <v>1258</v>
      </c>
      <c r="G146" s="5">
        <f t="shared" si="26"/>
        <v>73.91</v>
      </c>
      <c r="H146" s="4">
        <v>1233</v>
      </c>
      <c r="I146" s="4">
        <v>5</v>
      </c>
      <c r="J146" s="4">
        <v>25</v>
      </c>
      <c r="K146" s="4" t="str">
        <f t="shared" si="27"/>
        <v>PP</v>
      </c>
      <c r="L146" s="4" t="str">
        <f t="shared" si="28"/>
        <v>PSOE</v>
      </c>
      <c r="M146" s="5">
        <f t="shared" si="29"/>
        <v>43.15</v>
      </c>
      <c r="N146" s="5">
        <f t="shared" si="30"/>
        <v>28.55</v>
      </c>
      <c r="O146" s="4">
        <v>352</v>
      </c>
      <c r="P146" s="4">
        <v>532</v>
      </c>
      <c r="Q146" s="4">
        <v>165</v>
      </c>
      <c r="R146" s="4">
        <v>74</v>
      </c>
      <c r="S146" s="4">
        <v>78</v>
      </c>
      <c r="T146" s="4">
        <v>22</v>
      </c>
      <c r="U146" s="4">
        <v>0</v>
      </c>
      <c r="V146" s="5">
        <f t="shared" si="31"/>
        <v>28.55</v>
      </c>
      <c r="W146" s="5">
        <f t="shared" si="32"/>
        <v>43.15</v>
      </c>
      <c r="X146" s="5">
        <f t="shared" si="33"/>
        <v>13.38</v>
      </c>
      <c r="Y146" s="5">
        <f t="shared" si="34"/>
        <v>6</v>
      </c>
      <c r="Z146" s="5">
        <f t="shared" si="35"/>
        <v>6.33</v>
      </c>
      <c r="AA146" s="5">
        <f t="shared" si="36"/>
        <v>1.78</v>
      </c>
      <c r="AB146" s="5">
        <f t="shared" si="37"/>
        <v>0</v>
      </c>
    </row>
    <row r="147" spans="1:28" x14ac:dyDescent="0.3">
      <c r="A147" t="s">
        <v>10</v>
      </c>
      <c r="B147" s="3" t="s">
        <v>2422</v>
      </c>
      <c r="C147" t="s">
        <v>156</v>
      </c>
      <c r="D147" s="4">
        <v>16</v>
      </c>
      <c r="E147" s="4">
        <v>18</v>
      </c>
      <c r="F147" s="4">
        <v>12</v>
      </c>
      <c r="G147" s="5">
        <f t="shared" si="26"/>
        <v>66.67</v>
      </c>
      <c r="H147" s="4">
        <v>12</v>
      </c>
      <c r="I147" s="4">
        <v>0</v>
      </c>
      <c r="J147" s="4">
        <v>0</v>
      </c>
      <c r="K147" s="4" t="str">
        <f t="shared" si="27"/>
        <v>PP</v>
      </c>
      <c r="L147" s="4" t="str">
        <f t="shared" si="28"/>
        <v>PSOE</v>
      </c>
      <c r="M147" s="5">
        <f t="shared" si="29"/>
        <v>75</v>
      </c>
      <c r="N147" s="5">
        <f t="shared" si="30"/>
        <v>16.670000000000002</v>
      </c>
      <c r="O147" s="4">
        <v>2</v>
      </c>
      <c r="P147" s="4">
        <v>9</v>
      </c>
      <c r="Q147" s="4">
        <v>1</v>
      </c>
      <c r="R147" s="4">
        <v>0</v>
      </c>
      <c r="S147" s="4">
        <v>0</v>
      </c>
      <c r="T147" s="4">
        <v>0</v>
      </c>
      <c r="U147" s="4">
        <v>0</v>
      </c>
      <c r="V147" s="5">
        <f t="shared" si="31"/>
        <v>16.670000000000002</v>
      </c>
      <c r="W147" s="5">
        <f t="shared" si="32"/>
        <v>75</v>
      </c>
      <c r="X147" s="5">
        <f t="shared" si="33"/>
        <v>8.33</v>
      </c>
      <c r="Y147" s="5">
        <f t="shared" si="34"/>
        <v>0</v>
      </c>
      <c r="Z147" s="5">
        <f t="shared" si="35"/>
        <v>0</v>
      </c>
      <c r="AA147" s="5">
        <f t="shared" si="36"/>
        <v>0</v>
      </c>
      <c r="AB147" s="5">
        <f t="shared" si="37"/>
        <v>0</v>
      </c>
    </row>
    <row r="148" spans="1:28" x14ac:dyDescent="0.3">
      <c r="A148" t="s">
        <v>10</v>
      </c>
      <c r="B148" s="3" t="s">
        <v>2423</v>
      </c>
      <c r="C148" t="s">
        <v>157</v>
      </c>
      <c r="D148" s="4">
        <v>434</v>
      </c>
      <c r="E148" s="4">
        <v>361</v>
      </c>
      <c r="F148" s="4">
        <v>266</v>
      </c>
      <c r="G148" s="5">
        <f t="shared" si="26"/>
        <v>73.680000000000007</v>
      </c>
      <c r="H148" s="4">
        <v>261</v>
      </c>
      <c r="I148" s="4">
        <v>4</v>
      </c>
      <c r="J148" s="4">
        <v>5</v>
      </c>
      <c r="K148" s="4" t="str">
        <f t="shared" si="27"/>
        <v>PP</v>
      </c>
      <c r="L148" s="4" t="str">
        <f t="shared" si="28"/>
        <v>PSOE</v>
      </c>
      <c r="M148" s="5">
        <f t="shared" si="29"/>
        <v>36.020000000000003</v>
      </c>
      <c r="N148" s="5">
        <f t="shared" si="30"/>
        <v>29.12</v>
      </c>
      <c r="O148" s="4">
        <v>76</v>
      </c>
      <c r="P148" s="4">
        <v>94</v>
      </c>
      <c r="Q148" s="4">
        <v>33</v>
      </c>
      <c r="R148" s="4">
        <v>29</v>
      </c>
      <c r="S148" s="4">
        <v>18</v>
      </c>
      <c r="T148" s="4">
        <v>6</v>
      </c>
      <c r="U148" s="4">
        <v>0</v>
      </c>
      <c r="V148" s="5">
        <f t="shared" si="31"/>
        <v>29.12</v>
      </c>
      <c r="W148" s="5">
        <f t="shared" si="32"/>
        <v>36.020000000000003</v>
      </c>
      <c r="X148" s="5">
        <f t="shared" si="33"/>
        <v>12.64</v>
      </c>
      <c r="Y148" s="5">
        <f t="shared" si="34"/>
        <v>11.11</v>
      </c>
      <c r="Z148" s="5">
        <f t="shared" si="35"/>
        <v>6.9</v>
      </c>
      <c r="AA148" s="5">
        <f t="shared" si="36"/>
        <v>2.2999999999999998</v>
      </c>
      <c r="AB148" s="5">
        <f t="shared" si="37"/>
        <v>0</v>
      </c>
    </row>
    <row r="149" spans="1:28" x14ac:dyDescent="0.3">
      <c r="A149" t="s">
        <v>10</v>
      </c>
      <c r="B149" s="3" t="s">
        <v>2424</v>
      </c>
      <c r="C149" t="s">
        <v>158</v>
      </c>
      <c r="D149" s="4">
        <v>168</v>
      </c>
      <c r="E149" s="4">
        <v>155</v>
      </c>
      <c r="F149" s="4">
        <v>108</v>
      </c>
      <c r="G149" s="5">
        <f t="shared" si="26"/>
        <v>69.680000000000007</v>
      </c>
      <c r="H149" s="4">
        <v>104</v>
      </c>
      <c r="I149" s="4">
        <v>1</v>
      </c>
      <c r="J149" s="4">
        <v>4</v>
      </c>
      <c r="K149" s="4" t="str">
        <f t="shared" si="27"/>
        <v>PP</v>
      </c>
      <c r="L149" s="4" t="str">
        <f t="shared" si="28"/>
        <v>VOX</v>
      </c>
      <c r="M149" s="5">
        <f t="shared" si="29"/>
        <v>40.380000000000003</v>
      </c>
      <c r="N149" s="5">
        <f t="shared" si="30"/>
        <v>25</v>
      </c>
      <c r="O149" s="4">
        <v>18</v>
      </c>
      <c r="P149" s="4">
        <v>42</v>
      </c>
      <c r="Q149" s="4">
        <v>26</v>
      </c>
      <c r="R149" s="4">
        <v>4</v>
      </c>
      <c r="S149" s="4">
        <v>4</v>
      </c>
      <c r="T149" s="4">
        <v>9</v>
      </c>
      <c r="U149" s="4">
        <v>0</v>
      </c>
      <c r="V149" s="5">
        <f t="shared" si="31"/>
        <v>17.309999999999999</v>
      </c>
      <c r="W149" s="5">
        <f t="shared" si="32"/>
        <v>40.380000000000003</v>
      </c>
      <c r="X149" s="5">
        <f t="shared" si="33"/>
        <v>25</v>
      </c>
      <c r="Y149" s="5">
        <f t="shared" si="34"/>
        <v>3.85</v>
      </c>
      <c r="Z149" s="5">
        <f t="shared" si="35"/>
        <v>3.85</v>
      </c>
      <c r="AA149" s="5">
        <f t="shared" si="36"/>
        <v>8.65</v>
      </c>
      <c r="AB149" s="5">
        <f t="shared" si="37"/>
        <v>0</v>
      </c>
    </row>
    <row r="150" spans="1:28" x14ac:dyDescent="0.3">
      <c r="A150" t="s">
        <v>10</v>
      </c>
      <c r="B150" s="3" t="s">
        <v>2425</v>
      </c>
      <c r="C150" t="s">
        <v>159</v>
      </c>
      <c r="D150" s="4">
        <v>279</v>
      </c>
      <c r="E150" s="4">
        <v>223</v>
      </c>
      <c r="F150" s="4">
        <v>177</v>
      </c>
      <c r="G150" s="5">
        <f t="shared" si="26"/>
        <v>79.37</v>
      </c>
      <c r="H150" s="4">
        <v>172</v>
      </c>
      <c r="I150" s="4">
        <v>0</v>
      </c>
      <c r="J150" s="4">
        <v>5</v>
      </c>
      <c r="K150" s="4" t="str">
        <f t="shared" si="27"/>
        <v>PSOE</v>
      </c>
      <c r="L150" s="4" t="str">
        <f t="shared" si="28"/>
        <v>PP</v>
      </c>
      <c r="M150" s="5">
        <f t="shared" si="29"/>
        <v>52.33</v>
      </c>
      <c r="N150" s="5">
        <f t="shared" si="30"/>
        <v>18.02</v>
      </c>
      <c r="O150" s="4">
        <v>90</v>
      </c>
      <c r="P150" s="4">
        <v>31</v>
      </c>
      <c r="Q150" s="4">
        <v>4</v>
      </c>
      <c r="R150" s="4">
        <v>19</v>
      </c>
      <c r="S150" s="4">
        <v>4</v>
      </c>
      <c r="T150" s="4">
        <v>23</v>
      </c>
      <c r="U150" s="4">
        <v>0</v>
      </c>
      <c r="V150" s="5">
        <f t="shared" si="31"/>
        <v>52.33</v>
      </c>
      <c r="W150" s="5">
        <f t="shared" si="32"/>
        <v>18.02</v>
      </c>
      <c r="X150" s="5">
        <f t="shared" si="33"/>
        <v>2.33</v>
      </c>
      <c r="Y150" s="5">
        <f t="shared" si="34"/>
        <v>11.05</v>
      </c>
      <c r="Z150" s="5">
        <f t="shared" si="35"/>
        <v>2.33</v>
      </c>
      <c r="AA150" s="5">
        <f t="shared" si="36"/>
        <v>13.37</v>
      </c>
      <c r="AB150" s="5">
        <f t="shared" si="37"/>
        <v>0</v>
      </c>
    </row>
    <row r="151" spans="1:28" x14ac:dyDescent="0.3">
      <c r="A151" t="s">
        <v>10</v>
      </c>
      <c r="B151" s="3" t="s">
        <v>2426</v>
      </c>
      <c r="C151" t="s">
        <v>160</v>
      </c>
      <c r="D151" s="4">
        <v>5139</v>
      </c>
      <c r="E151" s="4">
        <v>3503</v>
      </c>
      <c r="F151" s="4">
        <v>2536</v>
      </c>
      <c r="G151" s="5">
        <f t="shared" si="26"/>
        <v>72.400000000000006</v>
      </c>
      <c r="H151" s="4">
        <v>2511</v>
      </c>
      <c r="I151" s="4">
        <v>29</v>
      </c>
      <c r="J151" s="4">
        <v>25</v>
      </c>
      <c r="K151" s="4" t="str">
        <f t="shared" si="27"/>
        <v>PP</v>
      </c>
      <c r="L151" s="4" t="str">
        <f t="shared" si="28"/>
        <v>PSOE</v>
      </c>
      <c r="M151" s="5">
        <f t="shared" si="29"/>
        <v>40.020000000000003</v>
      </c>
      <c r="N151" s="5">
        <f t="shared" si="30"/>
        <v>22.74</v>
      </c>
      <c r="O151" s="4">
        <v>571</v>
      </c>
      <c r="P151" s="4">
        <v>1005</v>
      </c>
      <c r="Q151" s="4">
        <v>515</v>
      </c>
      <c r="R151" s="4">
        <v>123</v>
      </c>
      <c r="S151" s="4">
        <v>218</v>
      </c>
      <c r="T151" s="4">
        <v>23</v>
      </c>
      <c r="U151" s="4">
        <v>0</v>
      </c>
      <c r="V151" s="5">
        <f t="shared" si="31"/>
        <v>22.74</v>
      </c>
      <c r="W151" s="5">
        <f t="shared" si="32"/>
        <v>40.020000000000003</v>
      </c>
      <c r="X151" s="5">
        <f t="shared" si="33"/>
        <v>20.51</v>
      </c>
      <c r="Y151" s="5">
        <f t="shared" si="34"/>
        <v>4.9000000000000004</v>
      </c>
      <c r="Z151" s="5">
        <f t="shared" si="35"/>
        <v>8.68</v>
      </c>
      <c r="AA151" s="5">
        <f t="shared" si="36"/>
        <v>0.92</v>
      </c>
      <c r="AB151" s="5">
        <f t="shared" si="37"/>
        <v>0</v>
      </c>
    </row>
    <row r="152" spans="1:28" x14ac:dyDescent="0.3">
      <c r="A152" t="s">
        <v>10</v>
      </c>
      <c r="B152" s="3" t="s">
        <v>2427</v>
      </c>
      <c r="C152" t="s">
        <v>161</v>
      </c>
      <c r="D152" s="4">
        <v>251</v>
      </c>
      <c r="E152" s="4">
        <v>218</v>
      </c>
      <c r="F152" s="4">
        <v>171</v>
      </c>
      <c r="G152" s="5">
        <f t="shared" si="26"/>
        <v>78.44</v>
      </c>
      <c r="H152" s="4">
        <v>171</v>
      </c>
      <c r="I152" s="4">
        <v>1</v>
      </c>
      <c r="J152" s="4">
        <v>0</v>
      </c>
      <c r="K152" s="4" t="str">
        <f t="shared" si="27"/>
        <v>PP</v>
      </c>
      <c r="L152" s="4" t="str">
        <f t="shared" si="28"/>
        <v>PSOE</v>
      </c>
      <c r="M152" s="5">
        <f t="shared" si="29"/>
        <v>46.78</v>
      </c>
      <c r="N152" s="5">
        <f t="shared" si="30"/>
        <v>18.71</v>
      </c>
      <c r="O152" s="4">
        <v>32</v>
      </c>
      <c r="P152" s="4">
        <v>80</v>
      </c>
      <c r="Q152" s="4">
        <v>18</v>
      </c>
      <c r="R152" s="4">
        <v>6</v>
      </c>
      <c r="S152" s="4">
        <v>12</v>
      </c>
      <c r="T152" s="4">
        <v>22</v>
      </c>
      <c r="U152" s="4">
        <v>0</v>
      </c>
      <c r="V152" s="5">
        <f t="shared" si="31"/>
        <v>18.71</v>
      </c>
      <c r="W152" s="5">
        <f t="shared" si="32"/>
        <v>46.78</v>
      </c>
      <c r="X152" s="5">
        <f t="shared" si="33"/>
        <v>10.53</v>
      </c>
      <c r="Y152" s="5">
        <f t="shared" si="34"/>
        <v>3.51</v>
      </c>
      <c r="Z152" s="5">
        <f t="shared" si="35"/>
        <v>7.02</v>
      </c>
      <c r="AA152" s="5">
        <f t="shared" si="36"/>
        <v>12.87</v>
      </c>
      <c r="AB152" s="5">
        <f t="shared" si="37"/>
        <v>0</v>
      </c>
    </row>
    <row r="153" spans="1:28" x14ac:dyDescent="0.3">
      <c r="A153" t="s">
        <v>10</v>
      </c>
      <c r="B153" s="3" t="s">
        <v>2428</v>
      </c>
      <c r="C153" t="s">
        <v>162</v>
      </c>
      <c r="D153" s="4">
        <v>55</v>
      </c>
      <c r="E153" s="4">
        <v>47</v>
      </c>
      <c r="F153" s="4">
        <v>34</v>
      </c>
      <c r="G153" s="5">
        <f t="shared" si="26"/>
        <v>72.34</v>
      </c>
      <c r="H153" s="4">
        <v>34</v>
      </c>
      <c r="I153" s="4">
        <v>1</v>
      </c>
      <c r="J153" s="4">
        <v>0</v>
      </c>
      <c r="K153" s="4" t="str">
        <f t="shared" si="27"/>
        <v>PSOE</v>
      </c>
      <c r="L153" s="4" t="str">
        <f t="shared" si="28"/>
        <v>PP</v>
      </c>
      <c r="M153" s="5">
        <f t="shared" si="29"/>
        <v>41.18</v>
      </c>
      <c r="N153" s="5">
        <f t="shared" si="30"/>
        <v>35.29</v>
      </c>
      <c r="O153" s="4">
        <v>14</v>
      </c>
      <c r="P153" s="4">
        <v>12</v>
      </c>
      <c r="Q153" s="4">
        <v>0</v>
      </c>
      <c r="R153" s="4">
        <v>5</v>
      </c>
      <c r="S153" s="4">
        <v>2</v>
      </c>
      <c r="T153" s="4">
        <v>0</v>
      </c>
      <c r="U153" s="4">
        <v>0</v>
      </c>
      <c r="V153" s="5">
        <f t="shared" si="31"/>
        <v>41.18</v>
      </c>
      <c r="W153" s="5">
        <f t="shared" si="32"/>
        <v>35.29</v>
      </c>
      <c r="X153" s="5">
        <f t="shared" si="33"/>
        <v>0</v>
      </c>
      <c r="Y153" s="5">
        <f t="shared" si="34"/>
        <v>14.71</v>
      </c>
      <c r="Z153" s="5">
        <f t="shared" si="35"/>
        <v>5.88</v>
      </c>
      <c r="AA153" s="5">
        <f t="shared" si="36"/>
        <v>0</v>
      </c>
      <c r="AB153" s="5">
        <f t="shared" si="37"/>
        <v>0</v>
      </c>
    </row>
    <row r="154" spans="1:28" x14ac:dyDescent="0.3">
      <c r="A154" t="s">
        <v>10</v>
      </c>
      <c r="B154" s="3" t="s">
        <v>2429</v>
      </c>
      <c r="C154" t="s">
        <v>163</v>
      </c>
      <c r="D154" s="4">
        <v>69</v>
      </c>
      <c r="E154" s="4">
        <v>67</v>
      </c>
      <c r="F154" s="4">
        <v>49</v>
      </c>
      <c r="G154" s="5">
        <f t="shared" si="26"/>
        <v>73.13</v>
      </c>
      <c r="H154" s="4">
        <v>47</v>
      </c>
      <c r="I154" s="4">
        <v>0</v>
      </c>
      <c r="J154" s="4">
        <v>2</v>
      </c>
      <c r="K154" s="4" t="str">
        <f t="shared" si="27"/>
        <v>PP</v>
      </c>
      <c r="L154" s="4" t="str">
        <f t="shared" si="28"/>
        <v>PSOE</v>
      </c>
      <c r="M154" s="5">
        <f t="shared" si="29"/>
        <v>55.32</v>
      </c>
      <c r="N154" s="5">
        <f t="shared" si="30"/>
        <v>17.02</v>
      </c>
      <c r="O154" s="4">
        <v>8</v>
      </c>
      <c r="P154" s="4">
        <v>26</v>
      </c>
      <c r="Q154" s="4">
        <v>4</v>
      </c>
      <c r="R154" s="4">
        <v>2</v>
      </c>
      <c r="S154" s="4">
        <v>3</v>
      </c>
      <c r="T154" s="4">
        <v>4</v>
      </c>
      <c r="U154" s="4">
        <v>0</v>
      </c>
      <c r="V154" s="5">
        <f t="shared" si="31"/>
        <v>17.02</v>
      </c>
      <c r="W154" s="5">
        <f t="shared" si="32"/>
        <v>55.32</v>
      </c>
      <c r="X154" s="5">
        <f t="shared" si="33"/>
        <v>8.51</v>
      </c>
      <c r="Y154" s="5">
        <f t="shared" si="34"/>
        <v>4.26</v>
      </c>
      <c r="Z154" s="5">
        <f t="shared" si="35"/>
        <v>6.38</v>
      </c>
      <c r="AA154" s="5">
        <f t="shared" si="36"/>
        <v>8.51</v>
      </c>
      <c r="AB154" s="5">
        <f t="shared" si="37"/>
        <v>0</v>
      </c>
    </row>
    <row r="155" spans="1:28" x14ac:dyDescent="0.3">
      <c r="A155" t="s">
        <v>10</v>
      </c>
      <c r="B155" s="3" t="s">
        <v>2430</v>
      </c>
      <c r="C155" t="s">
        <v>164</v>
      </c>
      <c r="D155" s="4">
        <v>184</v>
      </c>
      <c r="E155" s="4">
        <v>111</v>
      </c>
      <c r="F155" s="4">
        <v>83</v>
      </c>
      <c r="G155" s="5">
        <f t="shared" si="26"/>
        <v>74.77</v>
      </c>
      <c r="H155" s="4">
        <v>83</v>
      </c>
      <c r="I155" s="4">
        <v>1</v>
      </c>
      <c r="J155" s="4">
        <v>0</v>
      </c>
      <c r="K155" s="4" t="str">
        <f t="shared" si="27"/>
        <v>Por Ávila</v>
      </c>
      <c r="L155" s="4" t="str">
        <f t="shared" si="28"/>
        <v>PP</v>
      </c>
      <c r="M155" s="5">
        <f t="shared" si="29"/>
        <v>28.92</v>
      </c>
      <c r="N155" s="5">
        <f t="shared" si="30"/>
        <v>24.1</v>
      </c>
      <c r="O155" s="4">
        <v>18</v>
      </c>
      <c r="P155" s="4">
        <v>20</v>
      </c>
      <c r="Q155" s="4">
        <v>11</v>
      </c>
      <c r="R155" s="4">
        <v>4</v>
      </c>
      <c r="S155" s="4">
        <v>3</v>
      </c>
      <c r="T155" s="4">
        <v>24</v>
      </c>
      <c r="U155" s="4">
        <v>0</v>
      </c>
      <c r="V155" s="5">
        <f t="shared" si="31"/>
        <v>21.69</v>
      </c>
      <c r="W155" s="5">
        <f t="shared" si="32"/>
        <v>24.1</v>
      </c>
      <c r="X155" s="5">
        <f t="shared" si="33"/>
        <v>13.25</v>
      </c>
      <c r="Y155" s="5">
        <f t="shared" si="34"/>
        <v>4.82</v>
      </c>
      <c r="Z155" s="5">
        <f t="shared" si="35"/>
        <v>3.61</v>
      </c>
      <c r="AA155" s="5">
        <f t="shared" si="36"/>
        <v>28.92</v>
      </c>
      <c r="AB155" s="5">
        <f t="shared" si="37"/>
        <v>0</v>
      </c>
    </row>
    <row r="156" spans="1:28" x14ac:dyDescent="0.3">
      <c r="A156" t="s">
        <v>10</v>
      </c>
      <c r="B156" s="3" t="s">
        <v>2431</v>
      </c>
      <c r="C156" t="s">
        <v>165</v>
      </c>
      <c r="D156" s="4">
        <v>63</v>
      </c>
      <c r="E156" s="4">
        <v>60</v>
      </c>
      <c r="F156" s="4">
        <v>54</v>
      </c>
      <c r="G156" s="5">
        <f t="shared" si="26"/>
        <v>90</v>
      </c>
      <c r="H156" s="4">
        <v>54</v>
      </c>
      <c r="I156" s="4">
        <v>0</v>
      </c>
      <c r="J156" s="4">
        <v>0</v>
      </c>
      <c r="K156" s="4" t="str">
        <f t="shared" si="27"/>
        <v>VOX</v>
      </c>
      <c r="L156" s="4" t="str">
        <f t="shared" si="28"/>
        <v>PP</v>
      </c>
      <c r="M156" s="5">
        <f t="shared" si="29"/>
        <v>40.74</v>
      </c>
      <c r="N156" s="5">
        <f t="shared" si="30"/>
        <v>24.07</v>
      </c>
      <c r="O156" s="4">
        <v>7</v>
      </c>
      <c r="P156" s="4">
        <v>13</v>
      </c>
      <c r="Q156" s="4">
        <v>22</v>
      </c>
      <c r="R156" s="4">
        <v>2</v>
      </c>
      <c r="S156" s="4">
        <v>8</v>
      </c>
      <c r="T156" s="4">
        <v>2</v>
      </c>
      <c r="U156" s="4">
        <v>0</v>
      </c>
      <c r="V156" s="5">
        <f t="shared" si="31"/>
        <v>12.96</v>
      </c>
      <c r="W156" s="5">
        <f t="shared" si="32"/>
        <v>24.07</v>
      </c>
      <c r="X156" s="5">
        <f t="shared" si="33"/>
        <v>40.74</v>
      </c>
      <c r="Y156" s="5">
        <f t="shared" si="34"/>
        <v>3.7</v>
      </c>
      <c r="Z156" s="5">
        <f t="shared" si="35"/>
        <v>14.81</v>
      </c>
      <c r="AA156" s="5">
        <f t="shared" si="36"/>
        <v>3.7</v>
      </c>
      <c r="AB156" s="5">
        <f t="shared" si="37"/>
        <v>0</v>
      </c>
    </row>
    <row r="157" spans="1:28" x14ac:dyDescent="0.3">
      <c r="A157" t="s">
        <v>10</v>
      </c>
      <c r="B157" s="3" t="s">
        <v>2432</v>
      </c>
      <c r="C157" t="s">
        <v>166</v>
      </c>
      <c r="D157" s="4">
        <v>75</v>
      </c>
      <c r="E157" s="4">
        <v>62</v>
      </c>
      <c r="F157" s="4">
        <v>51</v>
      </c>
      <c r="G157" s="5">
        <f t="shared" si="26"/>
        <v>82.26</v>
      </c>
      <c r="H157" s="4">
        <v>51</v>
      </c>
      <c r="I157" s="4">
        <v>1</v>
      </c>
      <c r="J157" s="4">
        <v>0</v>
      </c>
      <c r="K157" s="4" t="str">
        <f t="shared" si="27"/>
        <v>PP</v>
      </c>
      <c r="L157" s="4" t="str">
        <f t="shared" si="28"/>
        <v>PSOE</v>
      </c>
      <c r="M157" s="5">
        <f t="shared" si="29"/>
        <v>49.02</v>
      </c>
      <c r="N157" s="5">
        <f t="shared" si="30"/>
        <v>15.69</v>
      </c>
      <c r="O157" s="4">
        <v>8</v>
      </c>
      <c r="P157" s="4">
        <v>25</v>
      </c>
      <c r="Q157" s="4">
        <v>8</v>
      </c>
      <c r="R157" s="4">
        <v>2</v>
      </c>
      <c r="S157" s="4">
        <v>4</v>
      </c>
      <c r="T157" s="4">
        <v>3</v>
      </c>
      <c r="U157" s="4">
        <v>0</v>
      </c>
      <c r="V157" s="5">
        <f t="shared" si="31"/>
        <v>15.69</v>
      </c>
      <c r="W157" s="5">
        <f t="shared" si="32"/>
        <v>49.02</v>
      </c>
      <c r="X157" s="5">
        <f t="shared" si="33"/>
        <v>15.69</v>
      </c>
      <c r="Y157" s="5">
        <f t="shared" si="34"/>
        <v>3.92</v>
      </c>
      <c r="Z157" s="5">
        <f t="shared" si="35"/>
        <v>7.84</v>
      </c>
      <c r="AA157" s="5">
        <f t="shared" si="36"/>
        <v>5.88</v>
      </c>
      <c r="AB157" s="5">
        <f t="shared" si="37"/>
        <v>0</v>
      </c>
    </row>
    <row r="158" spans="1:28" x14ac:dyDescent="0.3">
      <c r="A158" t="s">
        <v>10</v>
      </c>
      <c r="B158" s="3" t="s">
        <v>2433</v>
      </c>
      <c r="C158" t="s">
        <v>167</v>
      </c>
      <c r="D158" s="4">
        <v>172</v>
      </c>
      <c r="E158" s="4">
        <v>144</v>
      </c>
      <c r="F158" s="4">
        <v>109</v>
      </c>
      <c r="G158" s="5">
        <f t="shared" si="26"/>
        <v>75.69</v>
      </c>
      <c r="H158" s="4">
        <v>109</v>
      </c>
      <c r="I158" s="4">
        <v>0</v>
      </c>
      <c r="J158" s="4">
        <v>0</v>
      </c>
      <c r="K158" s="4" t="str">
        <f t="shared" si="27"/>
        <v>PP</v>
      </c>
      <c r="L158" s="4" t="str">
        <f t="shared" si="28"/>
        <v>VOX</v>
      </c>
      <c r="M158" s="5">
        <f t="shared" si="29"/>
        <v>33.94</v>
      </c>
      <c r="N158" s="5">
        <f t="shared" si="30"/>
        <v>22.02</v>
      </c>
      <c r="O158" s="4">
        <v>19</v>
      </c>
      <c r="P158" s="4">
        <v>37</v>
      </c>
      <c r="Q158" s="4">
        <v>24</v>
      </c>
      <c r="R158" s="4">
        <v>3</v>
      </c>
      <c r="S158" s="4">
        <v>13</v>
      </c>
      <c r="T158" s="4">
        <v>10</v>
      </c>
      <c r="U158" s="4">
        <v>0</v>
      </c>
      <c r="V158" s="5">
        <f t="shared" si="31"/>
        <v>17.43</v>
      </c>
      <c r="W158" s="5">
        <f t="shared" si="32"/>
        <v>33.94</v>
      </c>
      <c r="X158" s="5">
        <f t="shared" si="33"/>
        <v>22.02</v>
      </c>
      <c r="Y158" s="5">
        <f t="shared" si="34"/>
        <v>2.75</v>
      </c>
      <c r="Z158" s="5">
        <f t="shared" si="35"/>
        <v>11.93</v>
      </c>
      <c r="AA158" s="5">
        <f t="shared" si="36"/>
        <v>9.17</v>
      </c>
      <c r="AB158" s="5">
        <f t="shared" si="37"/>
        <v>0</v>
      </c>
    </row>
    <row r="159" spans="1:28" x14ac:dyDescent="0.3">
      <c r="A159" t="s">
        <v>10</v>
      </c>
      <c r="B159" s="3" t="s">
        <v>2434</v>
      </c>
      <c r="C159" t="s">
        <v>168</v>
      </c>
      <c r="D159" s="4">
        <v>272</v>
      </c>
      <c r="E159" s="4">
        <v>221</v>
      </c>
      <c r="F159" s="4">
        <v>163</v>
      </c>
      <c r="G159" s="5">
        <f t="shared" si="26"/>
        <v>73.760000000000005</v>
      </c>
      <c r="H159" s="4">
        <v>159</v>
      </c>
      <c r="I159" s="4">
        <v>0</v>
      </c>
      <c r="J159" s="4">
        <v>4</v>
      </c>
      <c r="K159" s="4" t="str">
        <f t="shared" si="27"/>
        <v>PSOE</v>
      </c>
      <c r="L159" s="4" t="str">
        <f t="shared" si="28"/>
        <v>PP</v>
      </c>
      <c r="M159" s="5">
        <f t="shared" si="29"/>
        <v>30.82</v>
      </c>
      <c r="N159" s="5">
        <f t="shared" si="30"/>
        <v>23.27</v>
      </c>
      <c r="O159" s="4">
        <v>49</v>
      </c>
      <c r="P159" s="4">
        <v>37</v>
      </c>
      <c r="Q159" s="4">
        <v>22</v>
      </c>
      <c r="R159" s="4">
        <v>6</v>
      </c>
      <c r="S159" s="4">
        <v>12</v>
      </c>
      <c r="T159" s="4">
        <v>33</v>
      </c>
      <c r="U159" s="4">
        <v>0</v>
      </c>
      <c r="V159" s="5">
        <f t="shared" si="31"/>
        <v>30.82</v>
      </c>
      <c r="W159" s="5">
        <f t="shared" si="32"/>
        <v>23.27</v>
      </c>
      <c r="X159" s="5">
        <f t="shared" si="33"/>
        <v>13.84</v>
      </c>
      <c r="Y159" s="5">
        <f t="shared" si="34"/>
        <v>3.77</v>
      </c>
      <c r="Z159" s="5">
        <f t="shared" si="35"/>
        <v>7.55</v>
      </c>
      <c r="AA159" s="5">
        <f t="shared" si="36"/>
        <v>20.75</v>
      </c>
      <c r="AB159" s="5">
        <f t="shared" si="37"/>
        <v>0</v>
      </c>
    </row>
    <row r="160" spans="1:28" x14ac:dyDescent="0.3">
      <c r="A160" t="s">
        <v>10</v>
      </c>
      <c r="B160" s="3" t="s">
        <v>2435</v>
      </c>
      <c r="C160" t="s">
        <v>169</v>
      </c>
      <c r="D160" s="4">
        <v>154</v>
      </c>
      <c r="E160" s="4">
        <v>136</v>
      </c>
      <c r="F160" s="4">
        <v>117</v>
      </c>
      <c r="G160" s="5">
        <f t="shared" si="26"/>
        <v>86.03</v>
      </c>
      <c r="H160" s="4">
        <v>116</v>
      </c>
      <c r="I160" s="4">
        <v>0</v>
      </c>
      <c r="J160" s="4">
        <v>1</v>
      </c>
      <c r="K160" s="4" t="str">
        <f t="shared" si="27"/>
        <v>PSOE</v>
      </c>
      <c r="L160" s="4" t="str">
        <f t="shared" si="28"/>
        <v>PP</v>
      </c>
      <c r="M160" s="5">
        <f t="shared" si="29"/>
        <v>55.17</v>
      </c>
      <c r="N160" s="5">
        <f t="shared" si="30"/>
        <v>25</v>
      </c>
      <c r="O160" s="4">
        <v>64</v>
      </c>
      <c r="P160" s="4">
        <v>29</v>
      </c>
      <c r="Q160" s="4">
        <v>8</v>
      </c>
      <c r="R160" s="4">
        <v>7</v>
      </c>
      <c r="S160" s="4">
        <v>5</v>
      </c>
      <c r="T160" s="4">
        <v>2</v>
      </c>
      <c r="U160" s="4">
        <v>0</v>
      </c>
      <c r="V160" s="5">
        <f t="shared" si="31"/>
        <v>55.17</v>
      </c>
      <c r="W160" s="5">
        <f t="shared" si="32"/>
        <v>25</v>
      </c>
      <c r="X160" s="5">
        <f t="shared" si="33"/>
        <v>6.9</v>
      </c>
      <c r="Y160" s="5">
        <f t="shared" si="34"/>
        <v>6.03</v>
      </c>
      <c r="Z160" s="5">
        <f t="shared" si="35"/>
        <v>4.3099999999999996</v>
      </c>
      <c r="AA160" s="5">
        <f t="shared" si="36"/>
        <v>1.72</v>
      </c>
      <c r="AB160" s="5">
        <f t="shared" si="37"/>
        <v>0</v>
      </c>
    </row>
    <row r="161" spans="1:28" x14ac:dyDescent="0.3">
      <c r="A161" t="s">
        <v>10</v>
      </c>
      <c r="B161" s="3" t="s">
        <v>2436</v>
      </c>
      <c r="C161" t="s">
        <v>170</v>
      </c>
      <c r="D161" s="4">
        <v>402</v>
      </c>
      <c r="E161" s="4">
        <v>340</v>
      </c>
      <c r="F161" s="4">
        <v>261</v>
      </c>
      <c r="G161" s="5">
        <f t="shared" si="26"/>
        <v>76.760000000000005</v>
      </c>
      <c r="H161" s="4">
        <v>255</v>
      </c>
      <c r="I161" s="4">
        <v>3</v>
      </c>
      <c r="J161" s="4">
        <v>6</v>
      </c>
      <c r="K161" s="4" t="str">
        <f t="shared" si="27"/>
        <v>PP</v>
      </c>
      <c r="L161" s="4" t="str">
        <f t="shared" si="28"/>
        <v>VOX</v>
      </c>
      <c r="M161" s="5">
        <f t="shared" si="29"/>
        <v>51.37</v>
      </c>
      <c r="N161" s="5">
        <f t="shared" si="30"/>
        <v>20.39</v>
      </c>
      <c r="O161" s="4">
        <v>42</v>
      </c>
      <c r="P161" s="4">
        <v>131</v>
      </c>
      <c r="Q161" s="4">
        <v>52</v>
      </c>
      <c r="R161" s="4">
        <v>8</v>
      </c>
      <c r="S161" s="4">
        <v>9</v>
      </c>
      <c r="T161" s="4">
        <v>9</v>
      </c>
      <c r="U161" s="4">
        <v>0</v>
      </c>
      <c r="V161" s="5">
        <f t="shared" si="31"/>
        <v>16.47</v>
      </c>
      <c r="W161" s="5">
        <f t="shared" si="32"/>
        <v>51.37</v>
      </c>
      <c r="X161" s="5">
        <f t="shared" si="33"/>
        <v>20.39</v>
      </c>
      <c r="Y161" s="5">
        <f t="shared" si="34"/>
        <v>3.14</v>
      </c>
      <c r="Z161" s="5">
        <f t="shared" si="35"/>
        <v>3.53</v>
      </c>
      <c r="AA161" s="5">
        <f t="shared" si="36"/>
        <v>3.53</v>
      </c>
      <c r="AB161" s="5">
        <f t="shared" si="37"/>
        <v>0</v>
      </c>
    </row>
    <row r="162" spans="1:28" x14ac:dyDescent="0.3">
      <c r="A162" t="s">
        <v>10</v>
      </c>
      <c r="B162" s="3" t="s">
        <v>2437</v>
      </c>
      <c r="C162" t="s">
        <v>171</v>
      </c>
      <c r="D162" s="4">
        <v>232</v>
      </c>
      <c r="E162" s="4">
        <v>199</v>
      </c>
      <c r="F162" s="4">
        <v>176</v>
      </c>
      <c r="G162" s="5">
        <f t="shared" si="26"/>
        <v>88.44</v>
      </c>
      <c r="H162" s="4">
        <v>172</v>
      </c>
      <c r="I162" s="4">
        <v>1</v>
      </c>
      <c r="J162" s="4">
        <v>4</v>
      </c>
      <c r="K162" s="4" t="str">
        <f t="shared" si="27"/>
        <v>PP</v>
      </c>
      <c r="L162" s="4" t="str">
        <f t="shared" si="28"/>
        <v>VOX</v>
      </c>
      <c r="M162" s="5">
        <f t="shared" si="29"/>
        <v>56.98</v>
      </c>
      <c r="N162" s="5">
        <f t="shared" si="30"/>
        <v>19.77</v>
      </c>
      <c r="O162" s="4">
        <v>18</v>
      </c>
      <c r="P162" s="4">
        <v>98</v>
      </c>
      <c r="Q162" s="4">
        <v>34</v>
      </c>
      <c r="R162" s="4">
        <v>2</v>
      </c>
      <c r="S162" s="4">
        <v>10</v>
      </c>
      <c r="T162" s="4">
        <v>9</v>
      </c>
      <c r="U162" s="4">
        <v>0</v>
      </c>
      <c r="V162" s="5">
        <f t="shared" si="31"/>
        <v>10.47</v>
      </c>
      <c r="W162" s="5">
        <f t="shared" si="32"/>
        <v>56.98</v>
      </c>
      <c r="X162" s="5">
        <f t="shared" si="33"/>
        <v>19.77</v>
      </c>
      <c r="Y162" s="5">
        <f t="shared" si="34"/>
        <v>1.1599999999999999</v>
      </c>
      <c r="Z162" s="5">
        <f t="shared" si="35"/>
        <v>5.81</v>
      </c>
      <c r="AA162" s="5">
        <f t="shared" si="36"/>
        <v>5.23</v>
      </c>
      <c r="AB162" s="5">
        <f t="shared" si="37"/>
        <v>0</v>
      </c>
    </row>
    <row r="163" spans="1:28" x14ac:dyDescent="0.3">
      <c r="A163" t="s">
        <v>10</v>
      </c>
      <c r="B163" s="3" t="s">
        <v>2438</v>
      </c>
      <c r="C163" t="s">
        <v>172</v>
      </c>
      <c r="D163" s="4">
        <v>72</v>
      </c>
      <c r="E163" s="4">
        <v>76</v>
      </c>
      <c r="F163" s="4">
        <v>55</v>
      </c>
      <c r="G163" s="5">
        <f t="shared" si="26"/>
        <v>72.37</v>
      </c>
      <c r="H163" s="4">
        <v>53</v>
      </c>
      <c r="I163" s="4">
        <v>0</v>
      </c>
      <c r="J163" s="4">
        <v>2</v>
      </c>
      <c r="K163" s="4" t="str">
        <f t="shared" si="27"/>
        <v>PP</v>
      </c>
      <c r="L163" s="4" t="str">
        <f t="shared" si="28"/>
        <v>VOX</v>
      </c>
      <c r="M163" s="5">
        <f t="shared" si="29"/>
        <v>69.81</v>
      </c>
      <c r="N163" s="5">
        <f t="shared" si="30"/>
        <v>15.09</v>
      </c>
      <c r="O163" s="4">
        <v>3</v>
      </c>
      <c r="P163" s="4">
        <v>37</v>
      </c>
      <c r="Q163" s="4">
        <v>8</v>
      </c>
      <c r="R163" s="4">
        <v>1</v>
      </c>
      <c r="S163" s="4">
        <v>1</v>
      </c>
      <c r="T163" s="4">
        <v>1</v>
      </c>
      <c r="U163" s="4">
        <v>0</v>
      </c>
      <c r="V163" s="5">
        <f t="shared" si="31"/>
        <v>5.66</v>
      </c>
      <c r="W163" s="5">
        <f t="shared" si="32"/>
        <v>69.81</v>
      </c>
      <c r="X163" s="5">
        <f t="shared" si="33"/>
        <v>15.09</v>
      </c>
      <c r="Y163" s="5">
        <f t="shared" si="34"/>
        <v>1.89</v>
      </c>
      <c r="Z163" s="5">
        <f t="shared" si="35"/>
        <v>1.89</v>
      </c>
      <c r="AA163" s="5">
        <f t="shared" si="36"/>
        <v>1.89</v>
      </c>
      <c r="AB163" s="5">
        <f t="shared" si="37"/>
        <v>0</v>
      </c>
    </row>
    <row r="164" spans="1:28" x14ac:dyDescent="0.3">
      <c r="A164" t="s">
        <v>10</v>
      </c>
      <c r="B164" s="3" t="s">
        <v>2439</v>
      </c>
      <c r="C164" t="s">
        <v>173</v>
      </c>
      <c r="D164" s="4">
        <v>43</v>
      </c>
      <c r="E164" s="4">
        <v>46</v>
      </c>
      <c r="F164" s="4">
        <v>34</v>
      </c>
      <c r="G164" s="5">
        <f t="shared" si="26"/>
        <v>73.91</v>
      </c>
      <c r="H164" s="4">
        <v>34</v>
      </c>
      <c r="I164" s="4">
        <v>0</v>
      </c>
      <c r="J164" s="4">
        <v>0</v>
      </c>
      <c r="K164" s="4" t="str">
        <f t="shared" si="27"/>
        <v>PSOE</v>
      </c>
      <c r="L164" s="4" t="str">
        <f t="shared" si="28"/>
        <v>PP</v>
      </c>
      <c r="M164" s="5">
        <f t="shared" si="29"/>
        <v>32.35</v>
      </c>
      <c r="N164" s="5">
        <f t="shared" si="30"/>
        <v>29.41</v>
      </c>
      <c r="O164" s="4">
        <v>11</v>
      </c>
      <c r="P164" s="4">
        <v>10</v>
      </c>
      <c r="Q164" s="4">
        <v>9</v>
      </c>
      <c r="R164" s="4">
        <v>3</v>
      </c>
      <c r="S164" s="4">
        <v>1</v>
      </c>
      <c r="T164" s="4">
        <v>0</v>
      </c>
      <c r="U164" s="4">
        <v>0</v>
      </c>
      <c r="V164" s="5">
        <f t="shared" si="31"/>
        <v>32.35</v>
      </c>
      <c r="W164" s="5">
        <f t="shared" si="32"/>
        <v>29.41</v>
      </c>
      <c r="X164" s="5">
        <f t="shared" si="33"/>
        <v>26.47</v>
      </c>
      <c r="Y164" s="5">
        <f t="shared" si="34"/>
        <v>8.82</v>
      </c>
      <c r="Z164" s="5">
        <f t="shared" si="35"/>
        <v>2.94</v>
      </c>
      <c r="AA164" s="5">
        <f t="shared" si="36"/>
        <v>0</v>
      </c>
      <c r="AB164" s="5">
        <f t="shared" si="37"/>
        <v>0</v>
      </c>
    </row>
    <row r="165" spans="1:28" x14ac:dyDescent="0.3">
      <c r="A165" t="s">
        <v>10</v>
      </c>
      <c r="B165" s="3" t="s">
        <v>2440</v>
      </c>
      <c r="C165" t="s">
        <v>174</v>
      </c>
      <c r="D165" s="4">
        <v>844</v>
      </c>
      <c r="E165" s="4">
        <v>721</v>
      </c>
      <c r="F165" s="4">
        <v>457</v>
      </c>
      <c r="G165" s="5">
        <f t="shared" si="26"/>
        <v>63.38</v>
      </c>
      <c r="H165" s="4">
        <v>436</v>
      </c>
      <c r="I165" s="4">
        <v>3</v>
      </c>
      <c r="J165" s="4">
        <v>21</v>
      </c>
      <c r="K165" s="4" t="str">
        <f t="shared" si="27"/>
        <v>PP</v>
      </c>
      <c r="L165" s="4" t="str">
        <f t="shared" si="28"/>
        <v>VOX</v>
      </c>
      <c r="M165" s="5">
        <f t="shared" si="29"/>
        <v>34.17</v>
      </c>
      <c r="N165" s="5">
        <f t="shared" si="30"/>
        <v>26.61</v>
      </c>
      <c r="O165" s="4">
        <v>112</v>
      </c>
      <c r="P165" s="4">
        <v>149</v>
      </c>
      <c r="Q165" s="4">
        <v>116</v>
      </c>
      <c r="R165" s="4">
        <v>27</v>
      </c>
      <c r="S165" s="4">
        <v>23</v>
      </c>
      <c r="T165" s="4">
        <v>6</v>
      </c>
      <c r="U165" s="4">
        <v>0</v>
      </c>
      <c r="V165" s="5">
        <f t="shared" si="31"/>
        <v>25.69</v>
      </c>
      <c r="W165" s="5">
        <f t="shared" si="32"/>
        <v>34.17</v>
      </c>
      <c r="X165" s="5">
        <f t="shared" si="33"/>
        <v>26.61</v>
      </c>
      <c r="Y165" s="5">
        <f t="shared" si="34"/>
        <v>6.19</v>
      </c>
      <c r="Z165" s="5">
        <f t="shared" si="35"/>
        <v>5.28</v>
      </c>
      <c r="AA165" s="5">
        <f t="shared" si="36"/>
        <v>1.38</v>
      </c>
      <c r="AB165" s="5">
        <f t="shared" si="37"/>
        <v>0</v>
      </c>
    </row>
    <row r="166" spans="1:28" x14ac:dyDescent="0.3">
      <c r="A166" t="s">
        <v>10</v>
      </c>
      <c r="B166" s="3" t="s">
        <v>2441</v>
      </c>
      <c r="C166" t="s">
        <v>175</v>
      </c>
      <c r="D166" s="4">
        <v>140</v>
      </c>
      <c r="E166" s="4">
        <v>123</v>
      </c>
      <c r="F166" s="4">
        <v>103</v>
      </c>
      <c r="G166" s="5">
        <f t="shared" si="26"/>
        <v>83.74</v>
      </c>
      <c r="H166" s="4">
        <v>100</v>
      </c>
      <c r="I166" s="4">
        <v>0</v>
      </c>
      <c r="J166" s="4">
        <v>3</v>
      </c>
      <c r="K166" s="4" t="str">
        <f t="shared" si="27"/>
        <v>PP</v>
      </c>
      <c r="L166" s="4" t="str">
        <f t="shared" si="28"/>
        <v>PSOE</v>
      </c>
      <c r="M166" s="5">
        <f t="shared" si="29"/>
        <v>57</v>
      </c>
      <c r="N166" s="5">
        <f t="shared" si="30"/>
        <v>18</v>
      </c>
      <c r="O166" s="4">
        <v>18</v>
      </c>
      <c r="P166" s="4">
        <v>57</v>
      </c>
      <c r="Q166" s="4">
        <v>18</v>
      </c>
      <c r="R166" s="4">
        <v>0</v>
      </c>
      <c r="S166" s="4">
        <v>5</v>
      </c>
      <c r="T166" s="4">
        <v>2</v>
      </c>
      <c r="U166" s="4">
        <v>0</v>
      </c>
      <c r="V166" s="5">
        <f t="shared" si="31"/>
        <v>18</v>
      </c>
      <c r="W166" s="5">
        <f t="shared" si="32"/>
        <v>57</v>
      </c>
      <c r="X166" s="5">
        <f t="shared" si="33"/>
        <v>18</v>
      </c>
      <c r="Y166" s="5">
        <f t="shared" si="34"/>
        <v>0</v>
      </c>
      <c r="Z166" s="5">
        <f t="shared" si="35"/>
        <v>5</v>
      </c>
      <c r="AA166" s="5">
        <f t="shared" si="36"/>
        <v>2</v>
      </c>
      <c r="AB166" s="5">
        <f t="shared" si="37"/>
        <v>0</v>
      </c>
    </row>
    <row r="167" spans="1:28" x14ac:dyDescent="0.3">
      <c r="A167" t="s">
        <v>10</v>
      </c>
      <c r="B167" s="3" t="s">
        <v>2442</v>
      </c>
      <c r="C167" t="s">
        <v>176</v>
      </c>
      <c r="D167" s="4">
        <v>272</v>
      </c>
      <c r="E167" s="4">
        <v>238</v>
      </c>
      <c r="F167" s="4">
        <v>163</v>
      </c>
      <c r="G167" s="5">
        <f t="shared" si="26"/>
        <v>68.489999999999995</v>
      </c>
      <c r="H167" s="4">
        <v>160</v>
      </c>
      <c r="I167" s="4">
        <v>2</v>
      </c>
      <c r="J167" s="4">
        <v>3</v>
      </c>
      <c r="K167" s="4" t="str">
        <f t="shared" si="27"/>
        <v>PP</v>
      </c>
      <c r="L167" s="4" t="str">
        <f t="shared" si="28"/>
        <v>PSOE</v>
      </c>
      <c r="M167" s="5">
        <f t="shared" si="29"/>
        <v>44.38</v>
      </c>
      <c r="N167" s="5">
        <f t="shared" si="30"/>
        <v>28.75</v>
      </c>
      <c r="O167" s="4">
        <v>46</v>
      </c>
      <c r="P167" s="4">
        <v>71</v>
      </c>
      <c r="Q167" s="4">
        <v>24</v>
      </c>
      <c r="R167" s="4">
        <v>14</v>
      </c>
      <c r="S167" s="4">
        <v>3</v>
      </c>
      <c r="T167" s="4">
        <v>0</v>
      </c>
      <c r="U167" s="4">
        <v>0</v>
      </c>
      <c r="V167" s="5">
        <f t="shared" si="31"/>
        <v>28.75</v>
      </c>
      <c r="W167" s="5">
        <f t="shared" si="32"/>
        <v>44.38</v>
      </c>
      <c r="X167" s="5">
        <f t="shared" si="33"/>
        <v>15</v>
      </c>
      <c r="Y167" s="5">
        <f t="shared" si="34"/>
        <v>8.75</v>
      </c>
      <c r="Z167" s="5">
        <f t="shared" si="35"/>
        <v>1.88</v>
      </c>
      <c r="AA167" s="5">
        <f t="shared" si="36"/>
        <v>0</v>
      </c>
      <c r="AB167" s="5">
        <f t="shared" si="37"/>
        <v>0</v>
      </c>
    </row>
    <row r="168" spans="1:28" x14ac:dyDescent="0.3">
      <c r="A168" t="s">
        <v>10</v>
      </c>
      <c r="B168" s="3" t="s">
        <v>2443</v>
      </c>
      <c r="C168" t="s">
        <v>177</v>
      </c>
      <c r="D168" s="4">
        <v>113</v>
      </c>
      <c r="E168" s="4">
        <v>96</v>
      </c>
      <c r="F168" s="4">
        <v>63</v>
      </c>
      <c r="G168" s="5">
        <f t="shared" si="26"/>
        <v>65.63</v>
      </c>
      <c r="H168" s="4">
        <v>61</v>
      </c>
      <c r="I168" s="4">
        <v>1</v>
      </c>
      <c r="J168" s="4">
        <v>2</v>
      </c>
      <c r="K168" s="4" t="str">
        <f t="shared" si="27"/>
        <v>PP</v>
      </c>
      <c r="L168" s="4" t="str">
        <f t="shared" si="28"/>
        <v>VOX</v>
      </c>
      <c r="M168" s="5">
        <f t="shared" si="29"/>
        <v>49.18</v>
      </c>
      <c r="N168" s="5">
        <f t="shared" si="30"/>
        <v>26.23</v>
      </c>
      <c r="O168" s="4">
        <v>9</v>
      </c>
      <c r="P168" s="4">
        <v>30</v>
      </c>
      <c r="Q168" s="4">
        <v>16</v>
      </c>
      <c r="R168" s="4">
        <v>3</v>
      </c>
      <c r="S168" s="4">
        <v>0</v>
      </c>
      <c r="T168" s="4">
        <v>1</v>
      </c>
      <c r="U168" s="4">
        <v>0</v>
      </c>
      <c r="V168" s="5">
        <f t="shared" si="31"/>
        <v>14.75</v>
      </c>
      <c r="W168" s="5">
        <f t="shared" si="32"/>
        <v>49.18</v>
      </c>
      <c r="X168" s="5">
        <f t="shared" si="33"/>
        <v>26.23</v>
      </c>
      <c r="Y168" s="5">
        <f t="shared" si="34"/>
        <v>4.92</v>
      </c>
      <c r="Z168" s="5">
        <f t="shared" si="35"/>
        <v>0</v>
      </c>
      <c r="AA168" s="5">
        <f t="shared" si="36"/>
        <v>1.64</v>
      </c>
      <c r="AB168" s="5">
        <f t="shared" si="37"/>
        <v>0</v>
      </c>
    </row>
    <row r="169" spans="1:28" x14ac:dyDescent="0.3">
      <c r="A169" t="s">
        <v>10</v>
      </c>
      <c r="B169" s="3" t="s">
        <v>2444</v>
      </c>
      <c r="C169" t="s">
        <v>178</v>
      </c>
      <c r="D169" s="4">
        <v>1811</v>
      </c>
      <c r="E169" s="4">
        <v>1564</v>
      </c>
      <c r="F169" s="4">
        <v>1140</v>
      </c>
      <c r="G169" s="5">
        <f t="shared" si="26"/>
        <v>72.89</v>
      </c>
      <c r="H169" s="4">
        <v>1125</v>
      </c>
      <c r="I169" s="4">
        <v>5</v>
      </c>
      <c r="J169" s="4">
        <v>15</v>
      </c>
      <c r="K169" s="4" t="str">
        <f t="shared" si="27"/>
        <v>PP</v>
      </c>
      <c r="L169" s="4" t="str">
        <f t="shared" si="28"/>
        <v>PSOE</v>
      </c>
      <c r="M169" s="5">
        <f t="shared" si="29"/>
        <v>41.69</v>
      </c>
      <c r="N169" s="5">
        <f t="shared" si="30"/>
        <v>24.53</v>
      </c>
      <c r="O169" s="4">
        <v>276</v>
      </c>
      <c r="P169" s="4">
        <v>469</v>
      </c>
      <c r="Q169" s="4">
        <v>223</v>
      </c>
      <c r="R169" s="4">
        <v>53</v>
      </c>
      <c r="S169" s="4">
        <v>80</v>
      </c>
      <c r="T169" s="4">
        <v>12</v>
      </c>
      <c r="U169" s="4">
        <v>0</v>
      </c>
      <c r="V169" s="5">
        <f t="shared" si="31"/>
        <v>24.53</v>
      </c>
      <c r="W169" s="5">
        <f t="shared" si="32"/>
        <v>41.69</v>
      </c>
      <c r="X169" s="5">
        <f t="shared" si="33"/>
        <v>19.82</v>
      </c>
      <c r="Y169" s="5">
        <f t="shared" si="34"/>
        <v>4.71</v>
      </c>
      <c r="Z169" s="5">
        <f t="shared" si="35"/>
        <v>7.11</v>
      </c>
      <c r="AA169" s="5">
        <f t="shared" si="36"/>
        <v>1.07</v>
      </c>
      <c r="AB169" s="5">
        <f t="shared" si="37"/>
        <v>0</v>
      </c>
    </row>
    <row r="170" spans="1:28" x14ac:dyDescent="0.3">
      <c r="A170" t="s">
        <v>10</v>
      </c>
      <c r="B170" s="3" t="s">
        <v>2445</v>
      </c>
      <c r="C170" t="s">
        <v>179</v>
      </c>
      <c r="D170" s="4">
        <v>2057</v>
      </c>
      <c r="E170" s="4">
        <v>1714</v>
      </c>
      <c r="F170" s="4">
        <v>1247</v>
      </c>
      <c r="G170" s="5">
        <f t="shared" si="26"/>
        <v>72.75</v>
      </c>
      <c r="H170" s="4">
        <v>1221</v>
      </c>
      <c r="I170" s="4">
        <v>9</v>
      </c>
      <c r="J170" s="4">
        <v>26</v>
      </c>
      <c r="K170" s="4" t="str">
        <f t="shared" si="27"/>
        <v>PSOE</v>
      </c>
      <c r="L170" s="4" t="str">
        <f t="shared" si="28"/>
        <v>PP</v>
      </c>
      <c r="M170" s="5">
        <f t="shared" si="29"/>
        <v>31.61</v>
      </c>
      <c r="N170" s="5">
        <f t="shared" si="30"/>
        <v>31.37</v>
      </c>
      <c r="O170" s="4">
        <v>386</v>
      </c>
      <c r="P170" s="4">
        <v>383</v>
      </c>
      <c r="Q170" s="4">
        <v>214</v>
      </c>
      <c r="R170" s="4">
        <v>129</v>
      </c>
      <c r="S170" s="4">
        <v>77</v>
      </c>
      <c r="T170" s="4">
        <v>9</v>
      </c>
      <c r="U170" s="4">
        <v>0</v>
      </c>
      <c r="V170" s="5">
        <f t="shared" si="31"/>
        <v>31.61</v>
      </c>
      <c r="W170" s="5">
        <f t="shared" si="32"/>
        <v>31.37</v>
      </c>
      <c r="X170" s="5">
        <f t="shared" si="33"/>
        <v>17.53</v>
      </c>
      <c r="Y170" s="5">
        <f t="shared" si="34"/>
        <v>10.57</v>
      </c>
      <c r="Z170" s="5">
        <f t="shared" si="35"/>
        <v>6.31</v>
      </c>
      <c r="AA170" s="5">
        <f t="shared" si="36"/>
        <v>0.74</v>
      </c>
      <c r="AB170" s="5">
        <f t="shared" si="37"/>
        <v>0</v>
      </c>
    </row>
    <row r="171" spans="1:28" x14ac:dyDescent="0.3">
      <c r="A171" t="s">
        <v>10</v>
      </c>
      <c r="B171" s="3" t="s">
        <v>2446</v>
      </c>
      <c r="C171" t="s">
        <v>180</v>
      </c>
      <c r="D171" s="4">
        <v>45</v>
      </c>
      <c r="E171" s="4">
        <v>39</v>
      </c>
      <c r="F171" s="4">
        <v>33</v>
      </c>
      <c r="G171" s="5">
        <f t="shared" si="26"/>
        <v>84.62</v>
      </c>
      <c r="H171" s="4">
        <v>33</v>
      </c>
      <c r="I171" s="4">
        <v>0</v>
      </c>
      <c r="J171" s="4">
        <v>0</v>
      </c>
      <c r="K171" s="4" t="str">
        <f t="shared" si="27"/>
        <v>Por Ávila</v>
      </c>
      <c r="L171" s="4" t="str">
        <f t="shared" si="28"/>
        <v>PP</v>
      </c>
      <c r="M171" s="5">
        <f t="shared" si="29"/>
        <v>45.45</v>
      </c>
      <c r="N171" s="5">
        <f t="shared" si="30"/>
        <v>33.33</v>
      </c>
      <c r="O171" s="4">
        <v>2</v>
      </c>
      <c r="P171" s="4">
        <v>11</v>
      </c>
      <c r="Q171" s="4">
        <v>4</v>
      </c>
      <c r="R171" s="4">
        <v>0</v>
      </c>
      <c r="S171" s="4">
        <v>1</v>
      </c>
      <c r="T171" s="4">
        <v>15</v>
      </c>
      <c r="U171" s="4">
        <v>0</v>
      </c>
      <c r="V171" s="5">
        <f t="shared" si="31"/>
        <v>6.06</v>
      </c>
      <c r="W171" s="5">
        <f t="shared" si="32"/>
        <v>33.33</v>
      </c>
      <c r="X171" s="5">
        <f t="shared" si="33"/>
        <v>12.12</v>
      </c>
      <c r="Y171" s="5">
        <f t="shared" si="34"/>
        <v>0</v>
      </c>
      <c r="Z171" s="5">
        <f t="shared" si="35"/>
        <v>3.03</v>
      </c>
      <c r="AA171" s="5">
        <f t="shared" si="36"/>
        <v>45.45</v>
      </c>
      <c r="AB171" s="5">
        <f t="shared" si="37"/>
        <v>0</v>
      </c>
    </row>
    <row r="172" spans="1:28" x14ac:dyDescent="0.3">
      <c r="A172" t="s">
        <v>10</v>
      </c>
      <c r="B172" s="3" t="s">
        <v>2447</v>
      </c>
      <c r="C172" t="s">
        <v>181</v>
      </c>
      <c r="D172" s="4">
        <v>482</v>
      </c>
      <c r="E172" s="4">
        <v>397</v>
      </c>
      <c r="F172" s="4">
        <v>293</v>
      </c>
      <c r="G172" s="5">
        <f t="shared" si="26"/>
        <v>73.8</v>
      </c>
      <c r="H172" s="4">
        <v>291</v>
      </c>
      <c r="I172" s="4">
        <v>3</v>
      </c>
      <c r="J172" s="4">
        <v>2</v>
      </c>
      <c r="K172" s="4" t="str">
        <f t="shared" si="27"/>
        <v>PSOE</v>
      </c>
      <c r="L172" s="4" t="str">
        <f t="shared" si="28"/>
        <v>PP</v>
      </c>
      <c r="M172" s="5">
        <f t="shared" si="29"/>
        <v>38.49</v>
      </c>
      <c r="N172" s="5">
        <f t="shared" si="30"/>
        <v>34.36</v>
      </c>
      <c r="O172" s="4">
        <v>112</v>
      </c>
      <c r="P172" s="4">
        <v>100</v>
      </c>
      <c r="Q172" s="4">
        <v>51</v>
      </c>
      <c r="R172" s="4">
        <v>17</v>
      </c>
      <c r="S172" s="4">
        <v>7</v>
      </c>
      <c r="T172" s="4">
        <v>1</v>
      </c>
      <c r="U172" s="4">
        <v>0</v>
      </c>
      <c r="V172" s="5">
        <f t="shared" si="31"/>
        <v>38.49</v>
      </c>
      <c r="W172" s="5">
        <f t="shared" si="32"/>
        <v>34.36</v>
      </c>
      <c r="X172" s="5">
        <f t="shared" si="33"/>
        <v>17.53</v>
      </c>
      <c r="Y172" s="5">
        <f t="shared" si="34"/>
        <v>5.84</v>
      </c>
      <c r="Z172" s="5">
        <f t="shared" si="35"/>
        <v>2.41</v>
      </c>
      <c r="AA172" s="5">
        <f t="shared" si="36"/>
        <v>0.34</v>
      </c>
      <c r="AB172" s="5">
        <f t="shared" si="37"/>
        <v>0</v>
      </c>
    </row>
    <row r="173" spans="1:28" x14ac:dyDescent="0.3">
      <c r="A173" t="s">
        <v>10</v>
      </c>
      <c r="B173" s="3" t="s">
        <v>2448</v>
      </c>
      <c r="C173" t="s">
        <v>182</v>
      </c>
      <c r="D173" s="4">
        <v>49</v>
      </c>
      <c r="E173" s="4">
        <v>53</v>
      </c>
      <c r="F173" s="4">
        <v>44</v>
      </c>
      <c r="G173" s="5">
        <f t="shared" si="26"/>
        <v>83.02</v>
      </c>
      <c r="H173" s="4">
        <v>43</v>
      </c>
      <c r="I173" s="4">
        <v>0</v>
      </c>
      <c r="J173" s="4">
        <v>1</v>
      </c>
      <c r="K173" s="4" t="str">
        <f t="shared" si="27"/>
        <v>VOX</v>
      </c>
      <c r="L173" s="4" t="str">
        <f t="shared" si="28"/>
        <v>PP</v>
      </c>
      <c r="M173" s="5">
        <f t="shared" si="29"/>
        <v>39.53</v>
      </c>
      <c r="N173" s="5">
        <f t="shared" si="30"/>
        <v>30.23</v>
      </c>
      <c r="O173" s="4">
        <v>3</v>
      </c>
      <c r="P173" s="4">
        <v>13</v>
      </c>
      <c r="Q173" s="4">
        <v>17</v>
      </c>
      <c r="R173" s="4">
        <v>1</v>
      </c>
      <c r="S173" s="4">
        <v>3</v>
      </c>
      <c r="T173" s="4">
        <v>6</v>
      </c>
      <c r="U173" s="4">
        <v>0</v>
      </c>
      <c r="V173" s="5">
        <f t="shared" si="31"/>
        <v>6.98</v>
      </c>
      <c r="W173" s="5">
        <f t="shared" si="32"/>
        <v>30.23</v>
      </c>
      <c r="X173" s="5">
        <f t="shared" si="33"/>
        <v>39.53</v>
      </c>
      <c r="Y173" s="5">
        <f t="shared" si="34"/>
        <v>2.33</v>
      </c>
      <c r="Z173" s="5">
        <f t="shared" si="35"/>
        <v>6.98</v>
      </c>
      <c r="AA173" s="5">
        <f t="shared" si="36"/>
        <v>13.95</v>
      </c>
      <c r="AB173" s="5">
        <f t="shared" si="37"/>
        <v>0</v>
      </c>
    </row>
    <row r="174" spans="1:28" x14ac:dyDescent="0.3">
      <c r="A174" t="s">
        <v>10</v>
      </c>
      <c r="B174" s="3" t="s">
        <v>2449</v>
      </c>
      <c r="C174" t="s">
        <v>183</v>
      </c>
      <c r="D174" s="4">
        <v>126</v>
      </c>
      <c r="E174" s="4">
        <v>121</v>
      </c>
      <c r="F174" s="4">
        <v>99</v>
      </c>
      <c r="G174" s="5">
        <f t="shared" si="26"/>
        <v>81.819999999999993</v>
      </c>
      <c r="H174" s="4">
        <v>99</v>
      </c>
      <c r="I174" s="4">
        <v>0</v>
      </c>
      <c r="J174" s="4">
        <v>0</v>
      </c>
      <c r="K174" s="4" t="str">
        <f t="shared" si="27"/>
        <v>PSOE</v>
      </c>
      <c r="L174" s="4" t="str">
        <f t="shared" si="28"/>
        <v>PP</v>
      </c>
      <c r="M174" s="5">
        <f t="shared" si="29"/>
        <v>34.340000000000003</v>
      </c>
      <c r="N174" s="5">
        <f t="shared" si="30"/>
        <v>20.2</v>
      </c>
      <c r="O174" s="4">
        <v>34</v>
      </c>
      <c r="P174" s="4">
        <v>20</v>
      </c>
      <c r="Q174" s="4">
        <v>6</v>
      </c>
      <c r="R174" s="4">
        <v>14</v>
      </c>
      <c r="S174" s="4">
        <v>7</v>
      </c>
      <c r="T174" s="4">
        <v>17</v>
      </c>
      <c r="U174" s="4">
        <v>0</v>
      </c>
      <c r="V174" s="5">
        <f t="shared" si="31"/>
        <v>34.340000000000003</v>
      </c>
      <c r="W174" s="5">
        <f t="shared" si="32"/>
        <v>20.2</v>
      </c>
      <c r="X174" s="5">
        <f t="shared" si="33"/>
        <v>6.06</v>
      </c>
      <c r="Y174" s="5">
        <f t="shared" si="34"/>
        <v>14.14</v>
      </c>
      <c r="Z174" s="5">
        <f t="shared" si="35"/>
        <v>7.07</v>
      </c>
      <c r="AA174" s="5">
        <f t="shared" si="36"/>
        <v>17.170000000000002</v>
      </c>
      <c r="AB174" s="5">
        <f t="shared" si="37"/>
        <v>0</v>
      </c>
    </row>
    <row r="175" spans="1:28" x14ac:dyDescent="0.3">
      <c r="A175" t="s">
        <v>10</v>
      </c>
      <c r="B175" s="3" t="s">
        <v>2450</v>
      </c>
      <c r="C175" t="s">
        <v>184</v>
      </c>
      <c r="D175" s="4">
        <v>107</v>
      </c>
      <c r="E175" s="4">
        <v>92</v>
      </c>
      <c r="F175" s="4">
        <v>75</v>
      </c>
      <c r="G175" s="5">
        <f t="shared" si="26"/>
        <v>81.52</v>
      </c>
      <c r="H175" s="4">
        <v>72</v>
      </c>
      <c r="I175" s="4">
        <v>1</v>
      </c>
      <c r="J175" s="4">
        <v>3</v>
      </c>
      <c r="K175" s="4" t="str">
        <f t="shared" si="27"/>
        <v>PP</v>
      </c>
      <c r="L175" s="4" t="str">
        <f t="shared" si="28"/>
        <v>PSOE</v>
      </c>
      <c r="M175" s="5">
        <f t="shared" si="29"/>
        <v>41.67</v>
      </c>
      <c r="N175" s="5">
        <f t="shared" si="30"/>
        <v>29.17</v>
      </c>
      <c r="O175" s="4">
        <v>21</v>
      </c>
      <c r="P175" s="4">
        <v>30</v>
      </c>
      <c r="Q175" s="4">
        <v>8</v>
      </c>
      <c r="R175" s="4">
        <v>6</v>
      </c>
      <c r="S175" s="4">
        <v>3</v>
      </c>
      <c r="T175" s="4">
        <v>2</v>
      </c>
      <c r="U175" s="4">
        <v>0</v>
      </c>
      <c r="V175" s="5">
        <f t="shared" si="31"/>
        <v>29.17</v>
      </c>
      <c r="W175" s="5">
        <f t="shared" si="32"/>
        <v>41.67</v>
      </c>
      <c r="X175" s="5">
        <f t="shared" si="33"/>
        <v>11.11</v>
      </c>
      <c r="Y175" s="5">
        <f t="shared" si="34"/>
        <v>8.33</v>
      </c>
      <c r="Z175" s="5">
        <f t="shared" si="35"/>
        <v>4.17</v>
      </c>
      <c r="AA175" s="5">
        <f t="shared" si="36"/>
        <v>2.78</v>
      </c>
      <c r="AB175" s="5">
        <f t="shared" si="37"/>
        <v>0</v>
      </c>
    </row>
    <row r="176" spans="1:28" x14ac:dyDescent="0.3">
      <c r="A176" t="s">
        <v>10</v>
      </c>
      <c r="B176" s="3" t="s">
        <v>2451</v>
      </c>
      <c r="C176" t="s">
        <v>185</v>
      </c>
      <c r="D176" s="4">
        <v>181</v>
      </c>
      <c r="E176" s="4">
        <v>179</v>
      </c>
      <c r="F176" s="4">
        <v>140</v>
      </c>
      <c r="G176" s="5">
        <f t="shared" si="26"/>
        <v>78.209999999999994</v>
      </c>
      <c r="H176" s="4">
        <v>139</v>
      </c>
      <c r="I176" s="4">
        <v>2</v>
      </c>
      <c r="J176" s="4">
        <v>1</v>
      </c>
      <c r="K176" s="4" t="str">
        <f t="shared" si="27"/>
        <v>PP</v>
      </c>
      <c r="L176" s="4" t="str">
        <f t="shared" si="28"/>
        <v>PSOE</v>
      </c>
      <c r="M176" s="5">
        <f t="shared" si="29"/>
        <v>53.96</v>
      </c>
      <c r="N176" s="5">
        <f t="shared" si="30"/>
        <v>30.94</v>
      </c>
      <c r="O176" s="4">
        <v>43</v>
      </c>
      <c r="P176" s="4">
        <v>75</v>
      </c>
      <c r="Q176" s="4">
        <v>11</v>
      </c>
      <c r="R176" s="4">
        <v>3</v>
      </c>
      <c r="S176" s="4">
        <v>4</v>
      </c>
      <c r="T176" s="4">
        <v>1</v>
      </c>
      <c r="U176" s="4">
        <v>0</v>
      </c>
      <c r="V176" s="5">
        <f t="shared" si="31"/>
        <v>30.94</v>
      </c>
      <c r="W176" s="5">
        <f t="shared" si="32"/>
        <v>53.96</v>
      </c>
      <c r="X176" s="5">
        <f t="shared" si="33"/>
        <v>7.91</v>
      </c>
      <c r="Y176" s="5">
        <f t="shared" si="34"/>
        <v>2.16</v>
      </c>
      <c r="Z176" s="5">
        <f t="shared" si="35"/>
        <v>2.88</v>
      </c>
      <c r="AA176" s="5">
        <f t="shared" si="36"/>
        <v>0.72</v>
      </c>
      <c r="AB176" s="5">
        <f t="shared" si="37"/>
        <v>0</v>
      </c>
    </row>
    <row r="177" spans="1:28" x14ac:dyDescent="0.3">
      <c r="A177" t="s">
        <v>10</v>
      </c>
      <c r="B177" s="3" t="s">
        <v>2452</v>
      </c>
      <c r="C177" t="s">
        <v>186</v>
      </c>
      <c r="D177" s="4">
        <v>146</v>
      </c>
      <c r="E177" s="4">
        <v>132</v>
      </c>
      <c r="F177" s="4">
        <v>105</v>
      </c>
      <c r="G177" s="5">
        <f t="shared" si="26"/>
        <v>79.55</v>
      </c>
      <c r="H177" s="4">
        <v>104</v>
      </c>
      <c r="I177" s="4">
        <v>1</v>
      </c>
      <c r="J177" s="4">
        <v>1</v>
      </c>
      <c r="K177" s="4" t="str">
        <f t="shared" si="27"/>
        <v>PSOE</v>
      </c>
      <c r="L177" s="4" t="str">
        <f t="shared" si="28"/>
        <v>PP</v>
      </c>
      <c r="M177" s="5">
        <f t="shared" si="29"/>
        <v>37.5</v>
      </c>
      <c r="N177" s="5">
        <f t="shared" si="30"/>
        <v>33.65</v>
      </c>
      <c r="O177" s="4">
        <v>39</v>
      </c>
      <c r="P177" s="4">
        <v>35</v>
      </c>
      <c r="Q177" s="4">
        <v>21</v>
      </c>
      <c r="R177" s="4">
        <v>2</v>
      </c>
      <c r="S177" s="4">
        <v>5</v>
      </c>
      <c r="T177" s="4">
        <v>1</v>
      </c>
      <c r="U177" s="4">
        <v>0</v>
      </c>
      <c r="V177" s="5">
        <f t="shared" si="31"/>
        <v>37.5</v>
      </c>
      <c r="W177" s="5">
        <f t="shared" si="32"/>
        <v>33.65</v>
      </c>
      <c r="X177" s="5">
        <f t="shared" si="33"/>
        <v>20.190000000000001</v>
      </c>
      <c r="Y177" s="5">
        <f t="shared" si="34"/>
        <v>1.92</v>
      </c>
      <c r="Z177" s="5">
        <f t="shared" si="35"/>
        <v>4.8099999999999996</v>
      </c>
      <c r="AA177" s="5">
        <f t="shared" si="36"/>
        <v>0.96</v>
      </c>
      <c r="AB177" s="5">
        <f t="shared" si="37"/>
        <v>0</v>
      </c>
    </row>
    <row r="178" spans="1:28" x14ac:dyDescent="0.3">
      <c r="A178" t="s">
        <v>10</v>
      </c>
      <c r="B178" s="3" t="s">
        <v>2453</v>
      </c>
      <c r="C178" t="s">
        <v>187</v>
      </c>
      <c r="D178" s="4">
        <v>227</v>
      </c>
      <c r="E178" s="4">
        <v>199</v>
      </c>
      <c r="F178" s="4">
        <v>125</v>
      </c>
      <c r="G178" s="5">
        <f t="shared" si="26"/>
        <v>62.81</v>
      </c>
      <c r="H178" s="4">
        <v>125</v>
      </c>
      <c r="I178" s="4">
        <v>1</v>
      </c>
      <c r="J178" s="4">
        <v>0</v>
      </c>
      <c r="K178" s="4" t="str">
        <f t="shared" si="27"/>
        <v>PP</v>
      </c>
      <c r="L178" s="4" t="str">
        <f t="shared" si="28"/>
        <v>PSOE</v>
      </c>
      <c r="M178" s="5">
        <f t="shared" si="29"/>
        <v>34.4</v>
      </c>
      <c r="N178" s="5">
        <f t="shared" si="30"/>
        <v>30.4</v>
      </c>
      <c r="O178" s="4">
        <v>38</v>
      </c>
      <c r="P178" s="4">
        <v>43</v>
      </c>
      <c r="Q178" s="4">
        <v>22</v>
      </c>
      <c r="R178" s="4">
        <v>4</v>
      </c>
      <c r="S178" s="4">
        <v>7</v>
      </c>
      <c r="T178" s="4">
        <v>10</v>
      </c>
      <c r="U178" s="4">
        <v>0</v>
      </c>
      <c r="V178" s="5">
        <f t="shared" si="31"/>
        <v>30.4</v>
      </c>
      <c r="W178" s="5">
        <f t="shared" si="32"/>
        <v>34.4</v>
      </c>
      <c r="X178" s="5">
        <f t="shared" si="33"/>
        <v>17.600000000000001</v>
      </c>
      <c r="Y178" s="5">
        <f t="shared" si="34"/>
        <v>3.2</v>
      </c>
      <c r="Z178" s="5">
        <f t="shared" si="35"/>
        <v>5.6</v>
      </c>
      <c r="AA178" s="5">
        <f t="shared" si="36"/>
        <v>8</v>
      </c>
      <c r="AB178" s="5">
        <f t="shared" si="37"/>
        <v>0</v>
      </c>
    </row>
    <row r="179" spans="1:28" x14ac:dyDescent="0.3">
      <c r="A179" t="s">
        <v>10</v>
      </c>
      <c r="B179" s="3" t="s">
        <v>2454</v>
      </c>
      <c r="C179" t="s">
        <v>188</v>
      </c>
      <c r="D179" s="4">
        <v>65</v>
      </c>
      <c r="E179" s="4">
        <v>57</v>
      </c>
      <c r="F179" s="4">
        <v>43</v>
      </c>
      <c r="G179" s="5">
        <f t="shared" si="26"/>
        <v>75.44</v>
      </c>
      <c r="H179" s="4">
        <v>43</v>
      </c>
      <c r="I179" s="4">
        <v>0</v>
      </c>
      <c r="J179" s="4">
        <v>0</v>
      </c>
      <c r="K179" s="4" t="str">
        <f t="shared" si="27"/>
        <v>PSOE</v>
      </c>
      <c r="L179" s="4" t="str">
        <f t="shared" si="28"/>
        <v>PP</v>
      </c>
      <c r="M179" s="5">
        <f t="shared" si="29"/>
        <v>67.44</v>
      </c>
      <c r="N179" s="5">
        <f t="shared" si="30"/>
        <v>11.63</v>
      </c>
      <c r="O179" s="4">
        <v>29</v>
      </c>
      <c r="P179" s="4">
        <v>5</v>
      </c>
      <c r="Q179" s="4">
        <v>5</v>
      </c>
      <c r="R179" s="4">
        <v>0</v>
      </c>
      <c r="S179" s="4">
        <v>3</v>
      </c>
      <c r="T179" s="4">
        <v>1</v>
      </c>
      <c r="U179" s="4">
        <v>0</v>
      </c>
      <c r="V179" s="5">
        <f t="shared" si="31"/>
        <v>67.44</v>
      </c>
      <c r="W179" s="5">
        <f t="shared" si="32"/>
        <v>11.63</v>
      </c>
      <c r="X179" s="5">
        <f t="shared" si="33"/>
        <v>11.63</v>
      </c>
      <c r="Y179" s="5">
        <f t="shared" si="34"/>
        <v>0</v>
      </c>
      <c r="Z179" s="5">
        <f t="shared" si="35"/>
        <v>6.98</v>
      </c>
      <c r="AA179" s="5">
        <f t="shared" si="36"/>
        <v>2.33</v>
      </c>
      <c r="AB179" s="5">
        <f t="shared" si="37"/>
        <v>0</v>
      </c>
    </row>
    <row r="180" spans="1:28" x14ac:dyDescent="0.3">
      <c r="A180" t="s">
        <v>10</v>
      </c>
      <c r="B180" s="3" t="s">
        <v>2455</v>
      </c>
      <c r="C180" t="s">
        <v>189</v>
      </c>
      <c r="D180" s="4">
        <v>116</v>
      </c>
      <c r="E180" s="4">
        <v>100</v>
      </c>
      <c r="F180" s="4">
        <v>82</v>
      </c>
      <c r="G180" s="5">
        <f t="shared" si="26"/>
        <v>82</v>
      </c>
      <c r="H180" s="4">
        <v>79</v>
      </c>
      <c r="I180" s="4">
        <v>1</v>
      </c>
      <c r="J180" s="4">
        <v>3</v>
      </c>
      <c r="K180" s="4" t="str">
        <f t="shared" si="27"/>
        <v>PP</v>
      </c>
      <c r="L180" s="4" t="str">
        <f t="shared" si="28"/>
        <v>Por Ávila</v>
      </c>
      <c r="M180" s="5">
        <f t="shared" si="29"/>
        <v>40.51</v>
      </c>
      <c r="N180" s="5">
        <f t="shared" si="30"/>
        <v>18.989999999999998</v>
      </c>
      <c r="O180" s="4">
        <v>10</v>
      </c>
      <c r="P180" s="4">
        <v>32</v>
      </c>
      <c r="Q180" s="4">
        <v>11</v>
      </c>
      <c r="R180" s="4">
        <v>5</v>
      </c>
      <c r="S180" s="4">
        <v>5</v>
      </c>
      <c r="T180" s="4">
        <v>15</v>
      </c>
      <c r="U180" s="4">
        <v>0</v>
      </c>
      <c r="V180" s="5">
        <f t="shared" si="31"/>
        <v>12.66</v>
      </c>
      <c r="W180" s="5">
        <f t="shared" si="32"/>
        <v>40.51</v>
      </c>
      <c r="X180" s="5">
        <f t="shared" si="33"/>
        <v>13.92</v>
      </c>
      <c r="Y180" s="5">
        <f t="shared" si="34"/>
        <v>6.33</v>
      </c>
      <c r="Z180" s="5">
        <f t="shared" si="35"/>
        <v>6.33</v>
      </c>
      <c r="AA180" s="5">
        <f t="shared" si="36"/>
        <v>18.989999999999998</v>
      </c>
      <c r="AB180" s="5">
        <f t="shared" si="37"/>
        <v>0</v>
      </c>
    </row>
    <row r="181" spans="1:28" x14ac:dyDescent="0.3">
      <c r="A181" t="s">
        <v>10</v>
      </c>
      <c r="B181" s="3" t="s">
        <v>2456</v>
      </c>
      <c r="C181" t="s">
        <v>190</v>
      </c>
      <c r="D181" s="4">
        <v>75</v>
      </c>
      <c r="E181" s="4">
        <v>70</v>
      </c>
      <c r="F181" s="4">
        <v>53</v>
      </c>
      <c r="G181" s="5">
        <f t="shared" si="26"/>
        <v>75.709999999999994</v>
      </c>
      <c r="H181" s="4">
        <v>51</v>
      </c>
      <c r="I181" s="4">
        <v>0</v>
      </c>
      <c r="J181" s="4">
        <v>2</v>
      </c>
      <c r="K181" s="4" t="str">
        <f t="shared" si="27"/>
        <v>PP</v>
      </c>
      <c r="L181" s="4" t="str">
        <f t="shared" si="28"/>
        <v>VOX</v>
      </c>
      <c r="M181" s="5">
        <f t="shared" si="29"/>
        <v>58.82</v>
      </c>
      <c r="N181" s="5">
        <f t="shared" si="30"/>
        <v>17.649999999999999</v>
      </c>
      <c r="O181" s="4">
        <v>6</v>
      </c>
      <c r="P181" s="4">
        <v>30</v>
      </c>
      <c r="Q181" s="4">
        <v>9</v>
      </c>
      <c r="R181" s="4">
        <v>0</v>
      </c>
      <c r="S181" s="4">
        <v>6</v>
      </c>
      <c r="T181" s="4">
        <v>0</v>
      </c>
      <c r="U181" s="4">
        <v>0</v>
      </c>
      <c r="V181" s="5">
        <f t="shared" si="31"/>
        <v>11.76</v>
      </c>
      <c r="W181" s="5">
        <f t="shared" si="32"/>
        <v>58.82</v>
      </c>
      <c r="X181" s="5">
        <f t="shared" si="33"/>
        <v>17.649999999999999</v>
      </c>
      <c r="Y181" s="5">
        <f t="shared" si="34"/>
        <v>0</v>
      </c>
      <c r="Z181" s="5">
        <f t="shared" si="35"/>
        <v>11.76</v>
      </c>
      <c r="AA181" s="5">
        <f t="shared" si="36"/>
        <v>0</v>
      </c>
      <c r="AB181" s="5">
        <f t="shared" si="37"/>
        <v>0</v>
      </c>
    </row>
    <row r="182" spans="1:28" x14ac:dyDescent="0.3">
      <c r="A182" t="s">
        <v>10</v>
      </c>
      <c r="B182" s="3" t="s">
        <v>2457</v>
      </c>
      <c r="C182" t="s">
        <v>191</v>
      </c>
      <c r="D182" s="4">
        <v>42</v>
      </c>
      <c r="E182" s="4">
        <v>37</v>
      </c>
      <c r="F182" s="4">
        <v>31</v>
      </c>
      <c r="G182" s="5">
        <f t="shared" si="26"/>
        <v>83.78</v>
      </c>
      <c r="H182" s="4">
        <v>31</v>
      </c>
      <c r="I182" s="4">
        <v>0</v>
      </c>
      <c r="J182" s="4">
        <v>0</v>
      </c>
      <c r="K182" s="4" t="str">
        <f t="shared" si="27"/>
        <v>PP</v>
      </c>
      <c r="L182" s="4" t="str">
        <f t="shared" si="28"/>
        <v>VOX</v>
      </c>
      <c r="M182" s="5">
        <f t="shared" si="29"/>
        <v>54.84</v>
      </c>
      <c r="N182" s="5">
        <f t="shared" si="30"/>
        <v>12.9</v>
      </c>
      <c r="O182" s="4">
        <v>3</v>
      </c>
      <c r="P182" s="4">
        <v>17</v>
      </c>
      <c r="Q182" s="4">
        <v>4</v>
      </c>
      <c r="R182" s="4">
        <v>4</v>
      </c>
      <c r="S182" s="4">
        <v>1</v>
      </c>
      <c r="T182" s="4">
        <v>1</v>
      </c>
      <c r="U182" s="4">
        <v>0</v>
      </c>
      <c r="V182" s="5">
        <f t="shared" si="31"/>
        <v>9.68</v>
      </c>
      <c r="W182" s="5">
        <f t="shared" si="32"/>
        <v>54.84</v>
      </c>
      <c r="X182" s="5">
        <f t="shared" si="33"/>
        <v>12.9</v>
      </c>
      <c r="Y182" s="5">
        <f t="shared" si="34"/>
        <v>12.9</v>
      </c>
      <c r="Z182" s="5">
        <f t="shared" si="35"/>
        <v>3.23</v>
      </c>
      <c r="AA182" s="5">
        <f t="shared" si="36"/>
        <v>3.23</v>
      </c>
      <c r="AB182" s="5">
        <f t="shared" si="37"/>
        <v>0</v>
      </c>
    </row>
    <row r="183" spans="1:28" x14ac:dyDescent="0.3">
      <c r="A183" t="s">
        <v>10</v>
      </c>
      <c r="B183" s="3" t="s">
        <v>2458</v>
      </c>
      <c r="C183" t="s">
        <v>192</v>
      </c>
      <c r="D183" s="4">
        <v>43</v>
      </c>
      <c r="E183" s="4">
        <v>41</v>
      </c>
      <c r="F183" s="4">
        <v>26</v>
      </c>
      <c r="G183" s="5">
        <f t="shared" si="26"/>
        <v>63.41</v>
      </c>
      <c r="H183" s="4">
        <v>26</v>
      </c>
      <c r="I183" s="4">
        <v>0</v>
      </c>
      <c r="J183" s="4">
        <v>0</v>
      </c>
      <c r="K183" s="4" t="str">
        <f t="shared" si="27"/>
        <v>PP</v>
      </c>
      <c r="L183" s="4" t="str">
        <f t="shared" si="28"/>
        <v>PSOE</v>
      </c>
      <c r="M183" s="5">
        <f t="shared" si="29"/>
        <v>69.23</v>
      </c>
      <c r="N183" s="5">
        <f t="shared" si="30"/>
        <v>23.08</v>
      </c>
      <c r="O183" s="4">
        <v>6</v>
      </c>
      <c r="P183" s="4">
        <v>18</v>
      </c>
      <c r="Q183" s="4">
        <v>2</v>
      </c>
      <c r="R183" s="4">
        <v>0</v>
      </c>
      <c r="S183" s="4">
        <v>0</v>
      </c>
      <c r="T183" s="4">
        <v>0</v>
      </c>
      <c r="U183" s="4">
        <v>0</v>
      </c>
      <c r="V183" s="5">
        <f t="shared" si="31"/>
        <v>23.08</v>
      </c>
      <c r="W183" s="5">
        <f t="shared" si="32"/>
        <v>69.23</v>
      </c>
      <c r="X183" s="5">
        <f t="shared" si="33"/>
        <v>7.69</v>
      </c>
      <c r="Y183" s="5">
        <f t="shared" si="34"/>
        <v>0</v>
      </c>
      <c r="Z183" s="5">
        <f t="shared" si="35"/>
        <v>0</v>
      </c>
      <c r="AA183" s="5">
        <f t="shared" si="36"/>
        <v>0</v>
      </c>
      <c r="AB183" s="5">
        <f t="shared" si="37"/>
        <v>0</v>
      </c>
    </row>
    <row r="184" spans="1:28" x14ac:dyDescent="0.3">
      <c r="A184" t="s">
        <v>10</v>
      </c>
      <c r="B184" s="3" t="s">
        <v>2459</v>
      </c>
      <c r="C184" t="s">
        <v>193</v>
      </c>
      <c r="D184" s="4">
        <v>553</v>
      </c>
      <c r="E184" s="4">
        <v>497</v>
      </c>
      <c r="F184" s="4">
        <v>404</v>
      </c>
      <c r="G184" s="5">
        <f t="shared" si="26"/>
        <v>81.290000000000006</v>
      </c>
      <c r="H184" s="4">
        <v>401</v>
      </c>
      <c r="I184" s="4">
        <v>0</v>
      </c>
      <c r="J184" s="4">
        <v>3</v>
      </c>
      <c r="K184" s="4" t="str">
        <f t="shared" si="27"/>
        <v>PP</v>
      </c>
      <c r="L184" s="4" t="str">
        <f t="shared" si="28"/>
        <v>PSOE</v>
      </c>
      <c r="M184" s="5">
        <f t="shared" si="29"/>
        <v>38.9</v>
      </c>
      <c r="N184" s="5">
        <f t="shared" si="30"/>
        <v>34.659999999999997</v>
      </c>
      <c r="O184" s="4">
        <v>139</v>
      </c>
      <c r="P184" s="4">
        <v>156</v>
      </c>
      <c r="Q184" s="4">
        <v>49</v>
      </c>
      <c r="R184" s="4">
        <v>18</v>
      </c>
      <c r="S184" s="4">
        <v>28</v>
      </c>
      <c r="T184" s="4">
        <v>7</v>
      </c>
      <c r="U184" s="4">
        <v>0</v>
      </c>
      <c r="V184" s="5">
        <f t="shared" si="31"/>
        <v>34.659999999999997</v>
      </c>
      <c r="W184" s="5">
        <f t="shared" si="32"/>
        <v>38.9</v>
      </c>
      <c r="X184" s="5">
        <f t="shared" si="33"/>
        <v>12.22</v>
      </c>
      <c r="Y184" s="5">
        <f t="shared" si="34"/>
        <v>4.49</v>
      </c>
      <c r="Z184" s="5">
        <f t="shared" si="35"/>
        <v>6.98</v>
      </c>
      <c r="AA184" s="5">
        <f t="shared" si="36"/>
        <v>1.75</v>
      </c>
      <c r="AB184" s="5">
        <f t="shared" si="37"/>
        <v>0</v>
      </c>
    </row>
    <row r="185" spans="1:28" x14ac:dyDescent="0.3">
      <c r="A185" t="s">
        <v>10</v>
      </c>
      <c r="B185" s="3" t="s">
        <v>2460</v>
      </c>
      <c r="C185" t="s">
        <v>194</v>
      </c>
      <c r="D185" s="4">
        <v>726</v>
      </c>
      <c r="E185" s="4">
        <v>578</v>
      </c>
      <c r="F185" s="4">
        <v>445</v>
      </c>
      <c r="G185" s="5">
        <f t="shared" si="26"/>
        <v>76.989999999999995</v>
      </c>
      <c r="H185" s="4">
        <v>442</v>
      </c>
      <c r="I185" s="4">
        <v>3</v>
      </c>
      <c r="J185" s="4">
        <v>3</v>
      </c>
      <c r="K185" s="4" t="str">
        <f t="shared" si="27"/>
        <v>PP</v>
      </c>
      <c r="L185" s="4" t="str">
        <f t="shared" si="28"/>
        <v>PSOE</v>
      </c>
      <c r="M185" s="5">
        <f t="shared" si="29"/>
        <v>38.01</v>
      </c>
      <c r="N185" s="5">
        <f t="shared" si="30"/>
        <v>29.19</v>
      </c>
      <c r="O185" s="4">
        <v>129</v>
      </c>
      <c r="P185" s="4">
        <v>168</v>
      </c>
      <c r="Q185" s="4">
        <v>66</v>
      </c>
      <c r="R185" s="4">
        <v>26</v>
      </c>
      <c r="S185" s="4">
        <v>43</v>
      </c>
      <c r="T185" s="4">
        <v>5</v>
      </c>
      <c r="U185" s="4">
        <v>0</v>
      </c>
      <c r="V185" s="5">
        <f t="shared" si="31"/>
        <v>29.19</v>
      </c>
      <c r="W185" s="5">
        <f t="shared" si="32"/>
        <v>38.01</v>
      </c>
      <c r="X185" s="5">
        <f t="shared" si="33"/>
        <v>14.93</v>
      </c>
      <c r="Y185" s="5">
        <f t="shared" si="34"/>
        <v>5.88</v>
      </c>
      <c r="Z185" s="5">
        <f t="shared" si="35"/>
        <v>9.73</v>
      </c>
      <c r="AA185" s="5">
        <f t="shared" si="36"/>
        <v>1.1299999999999999</v>
      </c>
      <c r="AB185" s="5">
        <f t="shared" si="37"/>
        <v>0</v>
      </c>
    </row>
    <row r="186" spans="1:28" x14ac:dyDescent="0.3">
      <c r="A186" t="s">
        <v>10</v>
      </c>
      <c r="B186" s="3" t="s">
        <v>2461</v>
      </c>
      <c r="C186" t="s">
        <v>195</v>
      </c>
      <c r="D186" s="4">
        <v>86</v>
      </c>
      <c r="E186" s="4">
        <v>81</v>
      </c>
      <c r="F186" s="4">
        <v>59</v>
      </c>
      <c r="G186" s="5">
        <f t="shared" si="26"/>
        <v>72.84</v>
      </c>
      <c r="H186" s="4">
        <v>58</v>
      </c>
      <c r="I186" s="4">
        <v>2</v>
      </c>
      <c r="J186" s="4">
        <v>1</v>
      </c>
      <c r="K186" s="4" t="str">
        <f t="shared" si="27"/>
        <v>PSOE</v>
      </c>
      <c r="L186" s="4" t="str">
        <f t="shared" si="28"/>
        <v>PP</v>
      </c>
      <c r="M186" s="5">
        <f t="shared" si="29"/>
        <v>34.479999999999997</v>
      </c>
      <c r="N186" s="5">
        <f t="shared" si="30"/>
        <v>32.76</v>
      </c>
      <c r="O186" s="4">
        <v>20</v>
      </c>
      <c r="P186" s="4">
        <v>19</v>
      </c>
      <c r="Q186" s="4">
        <v>7</v>
      </c>
      <c r="R186" s="4">
        <v>1</v>
      </c>
      <c r="S186" s="4">
        <v>5</v>
      </c>
      <c r="T186" s="4">
        <v>4</v>
      </c>
      <c r="U186" s="4">
        <v>0</v>
      </c>
      <c r="V186" s="5">
        <f t="shared" si="31"/>
        <v>34.479999999999997</v>
      </c>
      <c r="W186" s="5">
        <f t="shared" si="32"/>
        <v>32.76</v>
      </c>
      <c r="X186" s="5">
        <f t="shared" si="33"/>
        <v>12.07</v>
      </c>
      <c r="Y186" s="5">
        <f t="shared" si="34"/>
        <v>1.72</v>
      </c>
      <c r="Z186" s="5">
        <f t="shared" si="35"/>
        <v>8.6199999999999992</v>
      </c>
      <c r="AA186" s="5">
        <f t="shared" si="36"/>
        <v>6.9</v>
      </c>
      <c r="AB186" s="5">
        <f t="shared" si="37"/>
        <v>0</v>
      </c>
    </row>
    <row r="187" spans="1:28" x14ac:dyDescent="0.3">
      <c r="A187" t="s">
        <v>10</v>
      </c>
      <c r="B187" s="3" t="s">
        <v>2462</v>
      </c>
      <c r="C187" t="s">
        <v>196</v>
      </c>
      <c r="D187" s="4">
        <v>30</v>
      </c>
      <c r="E187" s="4">
        <v>26</v>
      </c>
      <c r="F187" s="4">
        <v>17</v>
      </c>
      <c r="G187" s="5">
        <f t="shared" si="26"/>
        <v>65.38</v>
      </c>
      <c r="H187" s="4">
        <v>17</v>
      </c>
      <c r="I187" s="4">
        <v>0</v>
      </c>
      <c r="J187" s="4">
        <v>0</v>
      </c>
      <c r="K187" s="4" t="str">
        <f t="shared" si="27"/>
        <v>PSOE</v>
      </c>
      <c r="L187" s="4" t="str">
        <f t="shared" si="28"/>
        <v>PP</v>
      </c>
      <c r="M187" s="5">
        <f t="shared" si="29"/>
        <v>64.709999999999994</v>
      </c>
      <c r="N187" s="5">
        <f t="shared" si="30"/>
        <v>17.649999999999999</v>
      </c>
      <c r="O187" s="4">
        <v>11</v>
      </c>
      <c r="P187" s="4">
        <v>3</v>
      </c>
      <c r="Q187" s="4">
        <v>0</v>
      </c>
      <c r="R187" s="4">
        <v>1</v>
      </c>
      <c r="S187" s="4">
        <v>1</v>
      </c>
      <c r="T187" s="4">
        <v>1</v>
      </c>
      <c r="U187" s="4">
        <v>0</v>
      </c>
      <c r="V187" s="5">
        <f t="shared" si="31"/>
        <v>64.709999999999994</v>
      </c>
      <c r="W187" s="5">
        <f t="shared" si="32"/>
        <v>17.649999999999999</v>
      </c>
      <c r="X187" s="5">
        <f t="shared" si="33"/>
        <v>0</v>
      </c>
      <c r="Y187" s="5">
        <f t="shared" si="34"/>
        <v>5.88</v>
      </c>
      <c r="Z187" s="5">
        <f t="shared" si="35"/>
        <v>5.88</v>
      </c>
      <c r="AA187" s="5">
        <f t="shared" si="36"/>
        <v>5.88</v>
      </c>
      <c r="AB187" s="5">
        <f t="shared" si="37"/>
        <v>0</v>
      </c>
    </row>
    <row r="188" spans="1:28" x14ac:dyDescent="0.3">
      <c r="A188" t="s">
        <v>10</v>
      </c>
      <c r="B188" s="3" t="s">
        <v>2463</v>
      </c>
      <c r="C188" t="s">
        <v>197</v>
      </c>
      <c r="D188" s="4">
        <v>747</v>
      </c>
      <c r="E188" s="4">
        <v>645</v>
      </c>
      <c r="F188" s="4">
        <v>485</v>
      </c>
      <c r="G188" s="5">
        <f t="shared" si="26"/>
        <v>75.19</v>
      </c>
      <c r="H188" s="4">
        <v>478</v>
      </c>
      <c r="I188" s="4">
        <v>4</v>
      </c>
      <c r="J188" s="4">
        <v>7</v>
      </c>
      <c r="K188" s="4" t="str">
        <f t="shared" si="27"/>
        <v>PSOE</v>
      </c>
      <c r="L188" s="4" t="str">
        <f t="shared" si="28"/>
        <v>PP</v>
      </c>
      <c r="M188" s="5">
        <f t="shared" si="29"/>
        <v>43.51</v>
      </c>
      <c r="N188" s="5">
        <f t="shared" si="30"/>
        <v>30.33</v>
      </c>
      <c r="O188" s="4">
        <v>208</v>
      </c>
      <c r="P188" s="4">
        <v>145</v>
      </c>
      <c r="Q188" s="4">
        <v>56</v>
      </c>
      <c r="R188" s="4">
        <v>35</v>
      </c>
      <c r="S188" s="4">
        <v>23</v>
      </c>
      <c r="T188" s="4">
        <v>7</v>
      </c>
      <c r="U188" s="4">
        <v>0</v>
      </c>
      <c r="V188" s="5">
        <f t="shared" si="31"/>
        <v>43.51</v>
      </c>
      <c r="W188" s="5">
        <f t="shared" si="32"/>
        <v>30.33</v>
      </c>
      <c r="X188" s="5">
        <f t="shared" si="33"/>
        <v>11.72</v>
      </c>
      <c r="Y188" s="5">
        <f t="shared" si="34"/>
        <v>7.32</v>
      </c>
      <c r="Z188" s="5">
        <f t="shared" si="35"/>
        <v>4.8099999999999996</v>
      </c>
      <c r="AA188" s="5">
        <f t="shared" si="36"/>
        <v>1.46</v>
      </c>
      <c r="AB188" s="5">
        <f t="shared" si="37"/>
        <v>0</v>
      </c>
    </row>
    <row r="189" spans="1:28" x14ac:dyDescent="0.3">
      <c r="A189" t="s">
        <v>10</v>
      </c>
      <c r="B189" s="3" t="s">
        <v>2464</v>
      </c>
      <c r="C189" t="s">
        <v>198</v>
      </c>
      <c r="D189" s="4">
        <v>36</v>
      </c>
      <c r="E189" s="4">
        <v>39</v>
      </c>
      <c r="F189" s="4">
        <v>32</v>
      </c>
      <c r="G189" s="5">
        <f t="shared" si="26"/>
        <v>82.05</v>
      </c>
      <c r="H189" s="4">
        <v>32</v>
      </c>
      <c r="I189" s="4">
        <v>0</v>
      </c>
      <c r="J189" s="4">
        <v>0</v>
      </c>
      <c r="K189" s="4" t="str">
        <f t="shared" si="27"/>
        <v>PSOE</v>
      </c>
      <c r="L189" s="4" t="str">
        <f t="shared" si="28"/>
        <v>PP</v>
      </c>
      <c r="M189" s="5">
        <f t="shared" si="29"/>
        <v>40.630000000000003</v>
      </c>
      <c r="N189" s="5">
        <f t="shared" si="30"/>
        <v>31.25</v>
      </c>
      <c r="O189" s="4">
        <v>13</v>
      </c>
      <c r="P189" s="4">
        <v>10</v>
      </c>
      <c r="Q189" s="4">
        <v>8</v>
      </c>
      <c r="R189" s="4">
        <v>0</v>
      </c>
      <c r="S189" s="4">
        <v>1</v>
      </c>
      <c r="T189" s="4">
        <v>0</v>
      </c>
      <c r="U189" s="4">
        <v>0</v>
      </c>
      <c r="V189" s="5">
        <f t="shared" si="31"/>
        <v>40.630000000000003</v>
      </c>
      <c r="W189" s="5">
        <f t="shared" si="32"/>
        <v>31.25</v>
      </c>
      <c r="X189" s="5">
        <f t="shared" si="33"/>
        <v>25</v>
      </c>
      <c r="Y189" s="5">
        <f t="shared" si="34"/>
        <v>0</v>
      </c>
      <c r="Z189" s="5">
        <f t="shared" si="35"/>
        <v>3.13</v>
      </c>
      <c r="AA189" s="5">
        <f t="shared" si="36"/>
        <v>0</v>
      </c>
      <c r="AB189" s="5">
        <f t="shared" si="37"/>
        <v>0</v>
      </c>
    </row>
    <row r="190" spans="1:28" x14ac:dyDescent="0.3">
      <c r="A190" t="s">
        <v>10</v>
      </c>
      <c r="B190" s="3" t="s">
        <v>2465</v>
      </c>
      <c r="C190" t="s">
        <v>199</v>
      </c>
      <c r="D190" s="4">
        <v>80</v>
      </c>
      <c r="E190" s="4">
        <v>74</v>
      </c>
      <c r="F190" s="4">
        <v>58</v>
      </c>
      <c r="G190" s="5">
        <f t="shared" si="26"/>
        <v>78.38</v>
      </c>
      <c r="H190" s="4">
        <v>58</v>
      </c>
      <c r="I190" s="4">
        <v>1</v>
      </c>
      <c r="J190" s="4">
        <v>0</v>
      </c>
      <c r="K190" s="4" t="str">
        <f t="shared" si="27"/>
        <v>PP</v>
      </c>
      <c r="L190" s="4" t="str">
        <f t="shared" si="28"/>
        <v>PSOE</v>
      </c>
      <c r="M190" s="5">
        <f t="shared" si="29"/>
        <v>53.45</v>
      </c>
      <c r="N190" s="5">
        <f t="shared" si="30"/>
        <v>20.69</v>
      </c>
      <c r="O190" s="4">
        <v>12</v>
      </c>
      <c r="P190" s="4">
        <v>31</v>
      </c>
      <c r="Q190" s="4">
        <v>8</v>
      </c>
      <c r="R190" s="4">
        <v>0</v>
      </c>
      <c r="S190" s="4">
        <v>4</v>
      </c>
      <c r="T190" s="4">
        <v>2</v>
      </c>
      <c r="U190" s="4">
        <v>0</v>
      </c>
      <c r="V190" s="5">
        <f t="shared" si="31"/>
        <v>20.69</v>
      </c>
      <c r="W190" s="5">
        <f t="shared" si="32"/>
        <v>53.45</v>
      </c>
      <c r="X190" s="5">
        <f t="shared" si="33"/>
        <v>13.79</v>
      </c>
      <c r="Y190" s="5">
        <f t="shared" si="34"/>
        <v>0</v>
      </c>
      <c r="Z190" s="5">
        <f t="shared" si="35"/>
        <v>6.9</v>
      </c>
      <c r="AA190" s="5">
        <f t="shared" si="36"/>
        <v>3.45</v>
      </c>
      <c r="AB190" s="5">
        <f t="shared" si="37"/>
        <v>0</v>
      </c>
    </row>
    <row r="191" spans="1:28" x14ac:dyDescent="0.3">
      <c r="A191" t="s">
        <v>10</v>
      </c>
      <c r="B191" s="3" t="s">
        <v>2466</v>
      </c>
      <c r="C191" t="s">
        <v>200</v>
      </c>
      <c r="D191" s="4">
        <v>86</v>
      </c>
      <c r="E191" s="4">
        <v>81</v>
      </c>
      <c r="F191" s="4">
        <v>56</v>
      </c>
      <c r="G191" s="5">
        <f t="shared" si="26"/>
        <v>69.14</v>
      </c>
      <c r="H191" s="4">
        <v>56</v>
      </c>
      <c r="I191" s="4">
        <v>0</v>
      </c>
      <c r="J191" s="4">
        <v>0</v>
      </c>
      <c r="K191" s="4" t="str">
        <f t="shared" si="27"/>
        <v>PP</v>
      </c>
      <c r="L191" s="4" t="str">
        <f t="shared" si="28"/>
        <v>VOX</v>
      </c>
      <c r="M191" s="5">
        <f t="shared" si="29"/>
        <v>51.79</v>
      </c>
      <c r="N191" s="5">
        <f t="shared" si="30"/>
        <v>17.86</v>
      </c>
      <c r="O191" s="4">
        <v>3</v>
      </c>
      <c r="P191" s="4">
        <v>29</v>
      </c>
      <c r="Q191" s="4">
        <v>10</v>
      </c>
      <c r="R191" s="4">
        <v>1</v>
      </c>
      <c r="S191" s="4">
        <v>3</v>
      </c>
      <c r="T191" s="4">
        <v>10</v>
      </c>
      <c r="U191" s="4">
        <v>0</v>
      </c>
      <c r="V191" s="5">
        <f t="shared" si="31"/>
        <v>5.36</v>
      </c>
      <c r="W191" s="5">
        <f t="shared" si="32"/>
        <v>51.79</v>
      </c>
      <c r="X191" s="5">
        <f t="shared" si="33"/>
        <v>17.86</v>
      </c>
      <c r="Y191" s="5">
        <f t="shared" si="34"/>
        <v>1.79</v>
      </c>
      <c r="Z191" s="5">
        <f t="shared" si="35"/>
        <v>5.36</v>
      </c>
      <c r="AA191" s="5">
        <f t="shared" si="36"/>
        <v>17.86</v>
      </c>
      <c r="AB191" s="5">
        <f t="shared" si="37"/>
        <v>0</v>
      </c>
    </row>
    <row r="192" spans="1:28" x14ac:dyDescent="0.3">
      <c r="A192" t="s">
        <v>10</v>
      </c>
      <c r="B192" s="3" t="s">
        <v>2467</v>
      </c>
      <c r="C192" t="s">
        <v>201</v>
      </c>
      <c r="D192" s="4">
        <v>473</v>
      </c>
      <c r="E192" s="4">
        <v>425</v>
      </c>
      <c r="F192" s="4">
        <v>336</v>
      </c>
      <c r="G192" s="5">
        <f t="shared" si="26"/>
        <v>79.06</v>
      </c>
      <c r="H192" s="4">
        <v>330</v>
      </c>
      <c r="I192" s="4">
        <v>2</v>
      </c>
      <c r="J192" s="4">
        <v>6</v>
      </c>
      <c r="K192" s="4" t="str">
        <f t="shared" si="27"/>
        <v>PP</v>
      </c>
      <c r="L192" s="4" t="str">
        <f t="shared" si="28"/>
        <v>PSOE</v>
      </c>
      <c r="M192" s="5">
        <f t="shared" si="29"/>
        <v>48.79</v>
      </c>
      <c r="N192" s="5">
        <f t="shared" si="30"/>
        <v>24.24</v>
      </c>
      <c r="O192" s="4">
        <v>80</v>
      </c>
      <c r="P192" s="4">
        <v>161</v>
      </c>
      <c r="Q192" s="4">
        <v>58</v>
      </c>
      <c r="R192" s="4">
        <v>11</v>
      </c>
      <c r="S192" s="4">
        <v>14</v>
      </c>
      <c r="T192" s="4">
        <v>4</v>
      </c>
      <c r="U192" s="4">
        <v>0</v>
      </c>
      <c r="V192" s="5">
        <f t="shared" si="31"/>
        <v>24.24</v>
      </c>
      <c r="W192" s="5">
        <f t="shared" si="32"/>
        <v>48.79</v>
      </c>
      <c r="X192" s="5">
        <f t="shared" si="33"/>
        <v>17.579999999999998</v>
      </c>
      <c r="Y192" s="5">
        <f t="shared" si="34"/>
        <v>3.33</v>
      </c>
      <c r="Z192" s="5">
        <f t="shared" si="35"/>
        <v>4.24</v>
      </c>
      <c r="AA192" s="5">
        <f t="shared" si="36"/>
        <v>1.21</v>
      </c>
      <c r="AB192" s="5">
        <f t="shared" si="37"/>
        <v>0</v>
      </c>
    </row>
    <row r="193" spans="1:28" x14ac:dyDescent="0.3">
      <c r="A193" t="s">
        <v>10</v>
      </c>
      <c r="B193" s="3" t="s">
        <v>2468</v>
      </c>
      <c r="C193" t="s">
        <v>202</v>
      </c>
      <c r="D193" s="4">
        <v>199</v>
      </c>
      <c r="E193" s="4">
        <v>197</v>
      </c>
      <c r="F193" s="4">
        <v>117</v>
      </c>
      <c r="G193" s="5">
        <f t="shared" si="26"/>
        <v>59.39</v>
      </c>
      <c r="H193" s="4">
        <v>117</v>
      </c>
      <c r="I193" s="4">
        <v>0</v>
      </c>
      <c r="J193" s="4">
        <v>0</v>
      </c>
      <c r="K193" s="4" t="str">
        <f t="shared" si="27"/>
        <v>PP</v>
      </c>
      <c r="L193" s="4" t="str">
        <f t="shared" si="28"/>
        <v>PSOE</v>
      </c>
      <c r="M193" s="5">
        <f t="shared" si="29"/>
        <v>48.72</v>
      </c>
      <c r="N193" s="5">
        <f t="shared" si="30"/>
        <v>30.77</v>
      </c>
      <c r="O193" s="4">
        <v>36</v>
      </c>
      <c r="P193" s="4">
        <v>57</v>
      </c>
      <c r="Q193" s="4">
        <v>20</v>
      </c>
      <c r="R193" s="4">
        <v>1</v>
      </c>
      <c r="S193" s="4">
        <v>2</v>
      </c>
      <c r="T193" s="4">
        <v>0</v>
      </c>
      <c r="U193" s="4">
        <v>0</v>
      </c>
      <c r="V193" s="5">
        <f t="shared" si="31"/>
        <v>30.77</v>
      </c>
      <c r="W193" s="5">
        <f t="shared" si="32"/>
        <v>48.72</v>
      </c>
      <c r="X193" s="5">
        <f t="shared" si="33"/>
        <v>17.09</v>
      </c>
      <c r="Y193" s="5">
        <f t="shared" si="34"/>
        <v>0.85</v>
      </c>
      <c r="Z193" s="5">
        <f t="shared" si="35"/>
        <v>1.71</v>
      </c>
      <c r="AA193" s="5">
        <f t="shared" si="36"/>
        <v>0</v>
      </c>
      <c r="AB193" s="5">
        <f t="shared" si="37"/>
        <v>0</v>
      </c>
    </row>
    <row r="194" spans="1:28" x14ac:dyDescent="0.3">
      <c r="A194" t="s">
        <v>10</v>
      </c>
      <c r="B194" s="3" t="s">
        <v>2469</v>
      </c>
      <c r="C194" t="s">
        <v>203</v>
      </c>
      <c r="D194" s="4">
        <v>105</v>
      </c>
      <c r="E194" s="4">
        <v>94</v>
      </c>
      <c r="F194" s="4">
        <v>72</v>
      </c>
      <c r="G194" s="5">
        <f t="shared" si="26"/>
        <v>76.599999999999994</v>
      </c>
      <c r="H194" s="4">
        <v>70</v>
      </c>
      <c r="I194" s="4">
        <v>0</v>
      </c>
      <c r="J194" s="4">
        <v>2</v>
      </c>
      <c r="K194" s="4" t="str">
        <f t="shared" si="27"/>
        <v>PP</v>
      </c>
      <c r="L194" s="4" t="str">
        <f t="shared" si="28"/>
        <v>PSOE</v>
      </c>
      <c r="M194" s="5">
        <f t="shared" si="29"/>
        <v>54.29</v>
      </c>
      <c r="N194" s="5">
        <f t="shared" si="30"/>
        <v>20</v>
      </c>
      <c r="O194" s="4">
        <v>14</v>
      </c>
      <c r="P194" s="4">
        <v>38</v>
      </c>
      <c r="Q194" s="4">
        <v>6</v>
      </c>
      <c r="R194" s="4">
        <v>2</v>
      </c>
      <c r="S194" s="4">
        <v>4</v>
      </c>
      <c r="T194" s="4">
        <v>5</v>
      </c>
      <c r="U194" s="4">
        <v>0</v>
      </c>
      <c r="V194" s="5">
        <f t="shared" si="31"/>
        <v>20</v>
      </c>
      <c r="W194" s="5">
        <f t="shared" si="32"/>
        <v>54.29</v>
      </c>
      <c r="X194" s="5">
        <f t="shared" si="33"/>
        <v>8.57</v>
      </c>
      <c r="Y194" s="5">
        <f t="shared" si="34"/>
        <v>2.86</v>
      </c>
      <c r="Z194" s="5">
        <f t="shared" si="35"/>
        <v>5.71</v>
      </c>
      <c r="AA194" s="5">
        <f t="shared" si="36"/>
        <v>7.14</v>
      </c>
      <c r="AB194" s="5">
        <f t="shared" si="37"/>
        <v>0</v>
      </c>
    </row>
    <row r="195" spans="1:28" x14ac:dyDescent="0.3">
      <c r="A195" t="s">
        <v>10</v>
      </c>
      <c r="B195" s="3" t="s">
        <v>2470</v>
      </c>
      <c r="C195" t="s">
        <v>204</v>
      </c>
      <c r="D195" s="4">
        <v>37</v>
      </c>
      <c r="E195" s="4">
        <v>28</v>
      </c>
      <c r="F195" s="4">
        <v>18</v>
      </c>
      <c r="G195" s="5">
        <f t="shared" ref="G195:G258" si="38">ROUND((F195/E195)*100, 2)</f>
        <v>64.290000000000006</v>
      </c>
      <c r="H195" s="4">
        <v>18</v>
      </c>
      <c r="I195" s="4">
        <v>0</v>
      </c>
      <c r="J195" s="4">
        <v>0</v>
      </c>
      <c r="K195" s="4" t="str">
        <f t="shared" ref="K195:K258" si="39">IF(MAX(O195:U195) = O195,"PSOE", IF(MAX(O195:U195) = P195, "PP", IF(MAX(O195:U195) = Q195, "VOX", IF(MAX(O195:U195) = R195, "Podemos", IF(MAX(O195:U195) = S195, "Ciudadanos",  IF(MAX(O195:U195) = T195, "Por Ávila", "UPL"))))))</f>
        <v>PP</v>
      </c>
      <c r="L195" s="4" t="str">
        <f t="shared" ref="L195:L258" si="40">IF(LARGE(O195:U195,2) = O195,"PSOE", IF(LARGE(O195:U195,2) = P195, "PP", IF(LARGE(O195:U195,2) = Q195, "VOX", IF(LARGE(O195:U195,2) = R195, "Podemos", IF(LARGE(O195:U195,2) = S195, "Ciudadanos",  IF(LARGE(O195:U195,2) = T195, "Por Ávila", "UPL"))))))</f>
        <v>PSOE</v>
      </c>
      <c r="M195" s="5">
        <f t="shared" ref="M195:M258" si="41">IF(MAX(O195:U195) = O195,V195, IF(MAX(O195:U195) = P195, W195, IF(MAX(O195:U195) = Q195, X195, IF(MAX(O195:U195) = R195, Y195, IF(MAX(O195:U195) = S195, Z195,  IF(MAX(O195:U195) = T195, AA195, AB195))))))</f>
        <v>44.44</v>
      </c>
      <c r="N195" s="5">
        <f t="shared" ref="N195:N258" si="42">IF(LARGE(O195:U195,2) = O195,V195, IF(LARGE(O195:U195,2) = P195, W195, IF(LARGE(O195:U195,2) = Q195, X195, IF(LARGE(O195:U195,2) = R195, Y195, IF(LARGE(O195:U195,2) = S195, Z195,  IF(LARGE(O195:U195,2) = T195, AA195, AB195))))))</f>
        <v>16.670000000000002</v>
      </c>
      <c r="O195" s="4">
        <v>3</v>
      </c>
      <c r="P195" s="4">
        <v>8</v>
      </c>
      <c r="Q195" s="4">
        <v>2</v>
      </c>
      <c r="R195" s="4">
        <v>3</v>
      </c>
      <c r="S195" s="4">
        <v>2</v>
      </c>
      <c r="T195" s="4">
        <v>0</v>
      </c>
      <c r="U195" s="4">
        <v>0</v>
      </c>
      <c r="V195" s="5">
        <f t="shared" ref="V195:V258" si="43">ROUND((O195/$H195)*100, 2)</f>
        <v>16.670000000000002</v>
      </c>
      <c r="W195" s="5">
        <f t="shared" ref="W195:W258" si="44">ROUND((P195/$H195)*100, 2)</f>
        <v>44.44</v>
      </c>
      <c r="X195" s="5">
        <f t="shared" ref="X195:X258" si="45">ROUND((Q195/$H195)*100, 2)</f>
        <v>11.11</v>
      </c>
      <c r="Y195" s="5">
        <f t="shared" ref="Y195:Y258" si="46">ROUND((R195/$H195)*100, 2)</f>
        <v>16.670000000000002</v>
      </c>
      <c r="Z195" s="5">
        <f t="shared" ref="Z195:Z258" si="47">ROUND((S195/$H195)*100, 2)</f>
        <v>11.11</v>
      </c>
      <c r="AA195" s="5">
        <f t="shared" ref="AA195:AA258" si="48">ROUND((T195/$H195)*100, 2)</f>
        <v>0</v>
      </c>
      <c r="AB195" s="5">
        <f t="shared" ref="AB195:AB258" si="49">ROUND((U195/$H195)*100, 2)</f>
        <v>0</v>
      </c>
    </row>
    <row r="196" spans="1:28" x14ac:dyDescent="0.3">
      <c r="A196" t="s">
        <v>10</v>
      </c>
      <c r="B196" s="3" t="s">
        <v>2471</v>
      </c>
      <c r="C196" t="s">
        <v>205</v>
      </c>
      <c r="D196" s="4">
        <v>174</v>
      </c>
      <c r="E196" s="4">
        <v>156</v>
      </c>
      <c r="F196" s="4">
        <v>120</v>
      </c>
      <c r="G196" s="5">
        <f t="shared" si="38"/>
        <v>76.92</v>
      </c>
      <c r="H196" s="4">
        <v>113</v>
      </c>
      <c r="I196" s="4">
        <v>0</v>
      </c>
      <c r="J196" s="4">
        <v>7</v>
      </c>
      <c r="K196" s="4" t="str">
        <f t="shared" si="39"/>
        <v>PP</v>
      </c>
      <c r="L196" s="4" t="str">
        <f t="shared" si="40"/>
        <v>PSOE</v>
      </c>
      <c r="M196" s="5">
        <f t="shared" si="41"/>
        <v>54.87</v>
      </c>
      <c r="N196" s="5">
        <f t="shared" si="42"/>
        <v>23.01</v>
      </c>
      <c r="O196" s="4">
        <v>26</v>
      </c>
      <c r="P196" s="4">
        <v>62</v>
      </c>
      <c r="Q196" s="4">
        <v>12</v>
      </c>
      <c r="R196" s="4">
        <v>9</v>
      </c>
      <c r="S196" s="4">
        <v>2</v>
      </c>
      <c r="T196" s="4">
        <v>2</v>
      </c>
      <c r="U196" s="4">
        <v>0</v>
      </c>
      <c r="V196" s="5">
        <f t="shared" si="43"/>
        <v>23.01</v>
      </c>
      <c r="W196" s="5">
        <f t="shared" si="44"/>
        <v>54.87</v>
      </c>
      <c r="X196" s="5">
        <f t="shared" si="45"/>
        <v>10.62</v>
      </c>
      <c r="Y196" s="5">
        <f t="shared" si="46"/>
        <v>7.96</v>
      </c>
      <c r="Z196" s="5">
        <f t="shared" si="47"/>
        <v>1.77</v>
      </c>
      <c r="AA196" s="5">
        <f t="shared" si="48"/>
        <v>1.77</v>
      </c>
      <c r="AB196" s="5">
        <f t="shared" si="49"/>
        <v>0</v>
      </c>
    </row>
    <row r="197" spans="1:28" x14ac:dyDescent="0.3">
      <c r="A197" t="s">
        <v>10</v>
      </c>
      <c r="B197" s="3" t="s">
        <v>2472</v>
      </c>
      <c r="C197" t="s">
        <v>206</v>
      </c>
      <c r="D197" s="4">
        <v>189</v>
      </c>
      <c r="E197" s="4">
        <v>209</v>
      </c>
      <c r="F197" s="4">
        <v>149</v>
      </c>
      <c r="G197" s="5">
        <f t="shared" si="38"/>
        <v>71.290000000000006</v>
      </c>
      <c r="H197" s="4">
        <v>149</v>
      </c>
      <c r="I197" s="4">
        <v>0</v>
      </c>
      <c r="J197" s="4">
        <v>0</v>
      </c>
      <c r="K197" s="4" t="str">
        <f t="shared" si="39"/>
        <v>PP</v>
      </c>
      <c r="L197" s="4" t="str">
        <f t="shared" si="40"/>
        <v>PSOE</v>
      </c>
      <c r="M197" s="5">
        <f t="shared" si="41"/>
        <v>46.98</v>
      </c>
      <c r="N197" s="5">
        <f t="shared" si="42"/>
        <v>19.46</v>
      </c>
      <c r="O197" s="4">
        <v>29</v>
      </c>
      <c r="P197" s="4">
        <v>70</v>
      </c>
      <c r="Q197" s="4">
        <v>25</v>
      </c>
      <c r="R197" s="4">
        <v>10</v>
      </c>
      <c r="S197" s="4">
        <v>12</v>
      </c>
      <c r="T197" s="4">
        <v>3</v>
      </c>
      <c r="U197" s="4">
        <v>0</v>
      </c>
      <c r="V197" s="5">
        <f t="shared" si="43"/>
        <v>19.46</v>
      </c>
      <c r="W197" s="5">
        <f t="shared" si="44"/>
        <v>46.98</v>
      </c>
      <c r="X197" s="5">
        <f t="shared" si="45"/>
        <v>16.78</v>
      </c>
      <c r="Y197" s="5">
        <f t="shared" si="46"/>
        <v>6.71</v>
      </c>
      <c r="Z197" s="5">
        <f t="shared" si="47"/>
        <v>8.0500000000000007</v>
      </c>
      <c r="AA197" s="5">
        <f t="shared" si="48"/>
        <v>2.0099999999999998</v>
      </c>
      <c r="AB197" s="5">
        <f t="shared" si="49"/>
        <v>0</v>
      </c>
    </row>
    <row r="198" spans="1:28" x14ac:dyDescent="0.3">
      <c r="A198" t="s">
        <v>10</v>
      </c>
      <c r="B198" s="3" t="s">
        <v>2473</v>
      </c>
      <c r="C198" t="s">
        <v>207</v>
      </c>
      <c r="D198" s="4">
        <v>55</v>
      </c>
      <c r="E198" s="4">
        <v>54</v>
      </c>
      <c r="F198" s="4">
        <v>42</v>
      </c>
      <c r="G198" s="5">
        <f t="shared" si="38"/>
        <v>77.78</v>
      </c>
      <c r="H198" s="4">
        <v>41</v>
      </c>
      <c r="I198" s="4">
        <v>0</v>
      </c>
      <c r="J198" s="4">
        <v>1</v>
      </c>
      <c r="K198" s="4" t="s">
        <v>4544</v>
      </c>
      <c r="L198" s="4" t="str">
        <f t="shared" si="40"/>
        <v>PSOE</v>
      </c>
      <c r="M198" s="5">
        <f t="shared" si="41"/>
        <v>29.27</v>
      </c>
      <c r="N198" s="5">
        <f t="shared" si="42"/>
        <v>29.27</v>
      </c>
      <c r="O198" s="4">
        <v>12</v>
      </c>
      <c r="P198" s="4">
        <v>12</v>
      </c>
      <c r="Q198" s="4">
        <v>11</v>
      </c>
      <c r="R198" s="4">
        <v>2</v>
      </c>
      <c r="S198" s="4">
        <v>3</v>
      </c>
      <c r="T198" s="4">
        <v>1</v>
      </c>
      <c r="U198" s="4">
        <v>0</v>
      </c>
      <c r="V198" s="5">
        <f t="shared" si="43"/>
        <v>29.27</v>
      </c>
      <c r="W198" s="5">
        <f t="shared" si="44"/>
        <v>29.27</v>
      </c>
      <c r="X198" s="5">
        <f t="shared" si="45"/>
        <v>26.83</v>
      </c>
      <c r="Y198" s="5">
        <f t="shared" si="46"/>
        <v>4.88</v>
      </c>
      <c r="Z198" s="5">
        <f t="shared" si="47"/>
        <v>7.32</v>
      </c>
      <c r="AA198" s="5">
        <f t="shared" si="48"/>
        <v>2.44</v>
      </c>
      <c r="AB198" s="5">
        <f t="shared" si="49"/>
        <v>0</v>
      </c>
    </row>
    <row r="199" spans="1:28" x14ac:dyDescent="0.3">
      <c r="A199" t="s">
        <v>10</v>
      </c>
      <c r="B199" s="3" t="s">
        <v>2474</v>
      </c>
      <c r="C199" t="s">
        <v>208</v>
      </c>
      <c r="D199" s="4">
        <v>125</v>
      </c>
      <c r="E199" s="4">
        <v>104</v>
      </c>
      <c r="F199" s="4">
        <v>81</v>
      </c>
      <c r="G199" s="5">
        <f t="shared" si="38"/>
        <v>77.88</v>
      </c>
      <c r="H199" s="4">
        <v>79</v>
      </c>
      <c r="I199" s="4">
        <v>0</v>
      </c>
      <c r="J199" s="4">
        <v>2</v>
      </c>
      <c r="K199" s="4" t="str">
        <f t="shared" si="39"/>
        <v>PP</v>
      </c>
      <c r="L199" s="4" t="str">
        <f t="shared" si="40"/>
        <v>PSOE</v>
      </c>
      <c r="M199" s="5">
        <f t="shared" si="41"/>
        <v>44.3</v>
      </c>
      <c r="N199" s="5">
        <f t="shared" si="42"/>
        <v>26.58</v>
      </c>
      <c r="O199" s="4">
        <v>21</v>
      </c>
      <c r="P199" s="4">
        <v>35</v>
      </c>
      <c r="Q199" s="4">
        <v>17</v>
      </c>
      <c r="R199" s="4">
        <v>3</v>
      </c>
      <c r="S199" s="4">
        <v>3</v>
      </c>
      <c r="T199" s="4">
        <v>0</v>
      </c>
      <c r="U199" s="4">
        <v>0</v>
      </c>
      <c r="V199" s="5">
        <f t="shared" si="43"/>
        <v>26.58</v>
      </c>
      <c r="W199" s="5">
        <f t="shared" si="44"/>
        <v>44.3</v>
      </c>
      <c r="X199" s="5">
        <f t="shared" si="45"/>
        <v>21.52</v>
      </c>
      <c r="Y199" s="5">
        <f t="shared" si="46"/>
        <v>3.8</v>
      </c>
      <c r="Z199" s="5">
        <f t="shared" si="47"/>
        <v>3.8</v>
      </c>
      <c r="AA199" s="5">
        <f t="shared" si="48"/>
        <v>0</v>
      </c>
      <c r="AB199" s="5">
        <f t="shared" si="49"/>
        <v>0</v>
      </c>
    </row>
    <row r="200" spans="1:28" x14ac:dyDescent="0.3">
      <c r="A200" t="s">
        <v>10</v>
      </c>
      <c r="B200" s="3" t="s">
        <v>2475</v>
      </c>
      <c r="C200" t="s">
        <v>209</v>
      </c>
      <c r="D200" s="4">
        <v>44</v>
      </c>
      <c r="E200" s="4">
        <v>33</v>
      </c>
      <c r="F200" s="4">
        <v>23</v>
      </c>
      <c r="G200" s="5">
        <f t="shared" si="38"/>
        <v>69.7</v>
      </c>
      <c r="H200" s="4">
        <v>23</v>
      </c>
      <c r="I200" s="4">
        <v>0</v>
      </c>
      <c r="J200" s="4">
        <v>0</v>
      </c>
      <c r="K200" s="4" t="str">
        <f t="shared" si="39"/>
        <v>PP</v>
      </c>
      <c r="L200" s="4" t="str">
        <f t="shared" si="40"/>
        <v>VOX</v>
      </c>
      <c r="M200" s="5">
        <f t="shared" si="41"/>
        <v>43.48</v>
      </c>
      <c r="N200" s="5">
        <f t="shared" si="42"/>
        <v>26.09</v>
      </c>
      <c r="O200" s="4">
        <v>5</v>
      </c>
      <c r="P200" s="4">
        <v>10</v>
      </c>
      <c r="Q200" s="4">
        <v>6</v>
      </c>
      <c r="R200" s="4">
        <v>1</v>
      </c>
      <c r="S200" s="4">
        <v>1</v>
      </c>
      <c r="T200" s="4">
        <v>0</v>
      </c>
      <c r="U200" s="4">
        <v>0</v>
      </c>
      <c r="V200" s="5">
        <f t="shared" si="43"/>
        <v>21.74</v>
      </c>
      <c r="W200" s="5">
        <f t="shared" si="44"/>
        <v>43.48</v>
      </c>
      <c r="X200" s="5">
        <f t="shared" si="45"/>
        <v>26.09</v>
      </c>
      <c r="Y200" s="5">
        <f t="shared" si="46"/>
        <v>4.3499999999999996</v>
      </c>
      <c r="Z200" s="5">
        <f t="shared" si="47"/>
        <v>4.3499999999999996</v>
      </c>
      <c r="AA200" s="5">
        <f t="shared" si="48"/>
        <v>0</v>
      </c>
      <c r="AB200" s="5">
        <f t="shared" si="49"/>
        <v>0</v>
      </c>
    </row>
    <row r="201" spans="1:28" x14ac:dyDescent="0.3">
      <c r="A201" t="s">
        <v>10</v>
      </c>
      <c r="B201" s="3" t="s">
        <v>2476</v>
      </c>
      <c r="C201" t="s">
        <v>210</v>
      </c>
      <c r="D201" s="4">
        <v>428</v>
      </c>
      <c r="E201" s="4">
        <v>364</v>
      </c>
      <c r="F201" s="4">
        <v>277</v>
      </c>
      <c r="G201" s="5">
        <f t="shared" si="38"/>
        <v>76.099999999999994</v>
      </c>
      <c r="H201" s="4">
        <v>274</v>
      </c>
      <c r="I201" s="4">
        <v>0</v>
      </c>
      <c r="J201" s="4">
        <v>3</v>
      </c>
      <c r="K201" s="4" t="str">
        <f t="shared" si="39"/>
        <v>PP</v>
      </c>
      <c r="L201" s="4" t="str">
        <f t="shared" si="40"/>
        <v>VOX</v>
      </c>
      <c r="M201" s="5">
        <f t="shared" si="41"/>
        <v>46.72</v>
      </c>
      <c r="N201" s="5">
        <f t="shared" si="42"/>
        <v>19.71</v>
      </c>
      <c r="O201" s="4">
        <v>51</v>
      </c>
      <c r="P201" s="4">
        <v>128</v>
      </c>
      <c r="Q201" s="4">
        <v>54</v>
      </c>
      <c r="R201" s="4">
        <v>14</v>
      </c>
      <c r="S201" s="4">
        <v>20</v>
      </c>
      <c r="T201" s="4">
        <v>5</v>
      </c>
      <c r="U201" s="4">
        <v>0</v>
      </c>
      <c r="V201" s="5">
        <f t="shared" si="43"/>
        <v>18.61</v>
      </c>
      <c r="W201" s="5">
        <f t="shared" si="44"/>
        <v>46.72</v>
      </c>
      <c r="X201" s="5">
        <f t="shared" si="45"/>
        <v>19.71</v>
      </c>
      <c r="Y201" s="5">
        <f t="shared" si="46"/>
        <v>5.1100000000000003</v>
      </c>
      <c r="Z201" s="5">
        <f t="shared" si="47"/>
        <v>7.3</v>
      </c>
      <c r="AA201" s="5">
        <f t="shared" si="48"/>
        <v>1.82</v>
      </c>
      <c r="AB201" s="5">
        <f t="shared" si="49"/>
        <v>0</v>
      </c>
    </row>
    <row r="202" spans="1:28" x14ac:dyDescent="0.3">
      <c r="A202" t="s">
        <v>10</v>
      </c>
      <c r="B202" s="3" t="s">
        <v>2477</v>
      </c>
      <c r="C202" t="s">
        <v>211</v>
      </c>
      <c r="D202" s="4">
        <v>365</v>
      </c>
      <c r="E202" s="4">
        <v>322</v>
      </c>
      <c r="F202" s="4">
        <v>231</v>
      </c>
      <c r="G202" s="5">
        <f t="shared" si="38"/>
        <v>71.739999999999995</v>
      </c>
      <c r="H202" s="4">
        <v>231</v>
      </c>
      <c r="I202" s="4">
        <v>0</v>
      </c>
      <c r="J202" s="4">
        <v>0</v>
      </c>
      <c r="K202" s="4" t="str">
        <f t="shared" si="39"/>
        <v>PSOE</v>
      </c>
      <c r="L202" s="4" t="str">
        <f t="shared" si="40"/>
        <v>PP</v>
      </c>
      <c r="M202" s="5">
        <f t="shared" si="41"/>
        <v>32.47</v>
      </c>
      <c r="N202" s="5">
        <f t="shared" si="42"/>
        <v>30.3</v>
      </c>
      <c r="O202" s="4">
        <v>75</v>
      </c>
      <c r="P202" s="4">
        <v>70</v>
      </c>
      <c r="Q202" s="4">
        <v>32</v>
      </c>
      <c r="R202" s="4">
        <v>43</v>
      </c>
      <c r="S202" s="4">
        <v>7</v>
      </c>
      <c r="T202" s="4">
        <v>3</v>
      </c>
      <c r="U202" s="4">
        <v>0</v>
      </c>
      <c r="V202" s="5">
        <f t="shared" si="43"/>
        <v>32.47</v>
      </c>
      <c r="W202" s="5">
        <f t="shared" si="44"/>
        <v>30.3</v>
      </c>
      <c r="X202" s="5">
        <f t="shared" si="45"/>
        <v>13.85</v>
      </c>
      <c r="Y202" s="5">
        <f t="shared" si="46"/>
        <v>18.61</v>
      </c>
      <c r="Z202" s="5">
        <f t="shared" si="47"/>
        <v>3.03</v>
      </c>
      <c r="AA202" s="5">
        <f t="shared" si="48"/>
        <v>1.3</v>
      </c>
      <c r="AB202" s="5">
        <f t="shared" si="49"/>
        <v>0</v>
      </c>
    </row>
    <row r="203" spans="1:28" x14ac:dyDescent="0.3">
      <c r="A203" t="s">
        <v>10</v>
      </c>
      <c r="B203" s="3" t="s">
        <v>2478</v>
      </c>
      <c r="C203" t="s">
        <v>212</v>
      </c>
      <c r="D203" s="4">
        <v>141</v>
      </c>
      <c r="E203" s="4">
        <v>140</v>
      </c>
      <c r="F203" s="4">
        <v>118</v>
      </c>
      <c r="G203" s="5">
        <f t="shared" si="38"/>
        <v>84.29</v>
      </c>
      <c r="H203" s="4">
        <v>118</v>
      </c>
      <c r="I203" s="4">
        <v>0</v>
      </c>
      <c r="J203" s="4">
        <v>0</v>
      </c>
      <c r="K203" s="4" t="str">
        <f t="shared" si="39"/>
        <v>VOX</v>
      </c>
      <c r="L203" s="4" t="str">
        <f t="shared" si="40"/>
        <v>PP</v>
      </c>
      <c r="M203" s="5">
        <f t="shared" si="41"/>
        <v>35.590000000000003</v>
      </c>
      <c r="N203" s="5">
        <f t="shared" si="42"/>
        <v>29.66</v>
      </c>
      <c r="O203" s="4">
        <v>23</v>
      </c>
      <c r="P203" s="4">
        <v>35</v>
      </c>
      <c r="Q203" s="4">
        <v>42</v>
      </c>
      <c r="R203" s="4">
        <v>7</v>
      </c>
      <c r="S203" s="4">
        <v>4</v>
      </c>
      <c r="T203" s="4">
        <v>7</v>
      </c>
      <c r="U203" s="4">
        <v>0</v>
      </c>
      <c r="V203" s="5">
        <f t="shared" si="43"/>
        <v>19.489999999999998</v>
      </c>
      <c r="W203" s="5">
        <f t="shared" si="44"/>
        <v>29.66</v>
      </c>
      <c r="X203" s="5">
        <f t="shared" si="45"/>
        <v>35.590000000000003</v>
      </c>
      <c r="Y203" s="5">
        <f t="shared" si="46"/>
        <v>5.93</v>
      </c>
      <c r="Z203" s="5">
        <f t="shared" si="47"/>
        <v>3.39</v>
      </c>
      <c r="AA203" s="5">
        <f t="shared" si="48"/>
        <v>5.93</v>
      </c>
      <c r="AB203" s="5">
        <f t="shared" si="49"/>
        <v>0</v>
      </c>
    </row>
    <row r="204" spans="1:28" x14ac:dyDescent="0.3">
      <c r="A204" t="s">
        <v>10</v>
      </c>
      <c r="B204" s="3" t="s">
        <v>2479</v>
      </c>
      <c r="C204" t="s">
        <v>213</v>
      </c>
      <c r="D204" s="4">
        <v>111</v>
      </c>
      <c r="E204" s="4">
        <v>102</v>
      </c>
      <c r="F204" s="4">
        <v>85</v>
      </c>
      <c r="G204" s="5">
        <f t="shared" si="38"/>
        <v>83.33</v>
      </c>
      <c r="H204" s="4">
        <v>84</v>
      </c>
      <c r="I204" s="4">
        <v>2</v>
      </c>
      <c r="J204" s="4">
        <v>1</v>
      </c>
      <c r="K204" s="4" t="str">
        <f t="shared" si="39"/>
        <v>PP</v>
      </c>
      <c r="L204" s="4" t="str">
        <f t="shared" si="40"/>
        <v>VOX</v>
      </c>
      <c r="M204" s="5">
        <f t="shared" si="41"/>
        <v>35.71</v>
      </c>
      <c r="N204" s="5">
        <f t="shared" si="42"/>
        <v>25</v>
      </c>
      <c r="O204" s="4">
        <v>8</v>
      </c>
      <c r="P204" s="4">
        <v>30</v>
      </c>
      <c r="Q204" s="4">
        <v>21</v>
      </c>
      <c r="R204" s="4">
        <v>3</v>
      </c>
      <c r="S204" s="4">
        <v>4</v>
      </c>
      <c r="T204" s="4">
        <v>16</v>
      </c>
      <c r="U204" s="4">
        <v>0</v>
      </c>
      <c r="V204" s="5">
        <f t="shared" si="43"/>
        <v>9.52</v>
      </c>
      <c r="W204" s="5">
        <f t="shared" si="44"/>
        <v>35.71</v>
      </c>
      <c r="X204" s="5">
        <f t="shared" si="45"/>
        <v>25</v>
      </c>
      <c r="Y204" s="5">
        <f t="shared" si="46"/>
        <v>3.57</v>
      </c>
      <c r="Z204" s="5">
        <f t="shared" si="47"/>
        <v>4.76</v>
      </c>
      <c r="AA204" s="5">
        <f t="shared" si="48"/>
        <v>19.05</v>
      </c>
      <c r="AB204" s="5">
        <f t="shared" si="49"/>
        <v>0</v>
      </c>
    </row>
    <row r="205" spans="1:28" x14ac:dyDescent="0.3">
      <c r="A205" t="s">
        <v>10</v>
      </c>
      <c r="B205" s="3" t="s">
        <v>2480</v>
      </c>
      <c r="C205" t="s">
        <v>214</v>
      </c>
      <c r="D205" s="4">
        <v>403</v>
      </c>
      <c r="E205" s="4">
        <v>355</v>
      </c>
      <c r="F205" s="4">
        <v>276</v>
      </c>
      <c r="G205" s="5">
        <f t="shared" si="38"/>
        <v>77.75</v>
      </c>
      <c r="H205" s="4">
        <v>273</v>
      </c>
      <c r="I205" s="4">
        <v>6</v>
      </c>
      <c r="J205" s="4">
        <v>3</v>
      </c>
      <c r="K205" s="4" t="str">
        <f t="shared" si="39"/>
        <v>PP</v>
      </c>
      <c r="L205" s="4" t="str">
        <f t="shared" si="40"/>
        <v>PSOE</v>
      </c>
      <c r="M205" s="5">
        <f t="shared" si="41"/>
        <v>49.82</v>
      </c>
      <c r="N205" s="5">
        <f t="shared" si="42"/>
        <v>23.08</v>
      </c>
      <c r="O205" s="4">
        <v>63</v>
      </c>
      <c r="P205" s="4">
        <v>136</v>
      </c>
      <c r="Q205" s="4">
        <v>28</v>
      </c>
      <c r="R205" s="4">
        <v>11</v>
      </c>
      <c r="S205" s="4">
        <v>27</v>
      </c>
      <c r="T205" s="4">
        <v>0</v>
      </c>
      <c r="U205" s="4">
        <v>0</v>
      </c>
      <c r="V205" s="5">
        <f t="shared" si="43"/>
        <v>23.08</v>
      </c>
      <c r="W205" s="5">
        <f t="shared" si="44"/>
        <v>49.82</v>
      </c>
      <c r="X205" s="5">
        <f t="shared" si="45"/>
        <v>10.26</v>
      </c>
      <c r="Y205" s="5">
        <f t="shared" si="46"/>
        <v>4.03</v>
      </c>
      <c r="Z205" s="5">
        <f t="shared" si="47"/>
        <v>9.89</v>
      </c>
      <c r="AA205" s="5">
        <f t="shared" si="48"/>
        <v>0</v>
      </c>
      <c r="AB205" s="5">
        <f t="shared" si="49"/>
        <v>0</v>
      </c>
    </row>
    <row r="206" spans="1:28" x14ac:dyDescent="0.3">
      <c r="A206" t="s">
        <v>10</v>
      </c>
      <c r="B206" s="3" t="s">
        <v>2481</v>
      </c>
      <c r="C206" t="s">
        <v>215</v>
      </c>
      <c r="D206" s="4">
        <v>73</v>
      </c>
      <c r="E206" s="4">
        <v>63</v>
      </c>
      <c r="F206" s="4">
        <v>43</v>
      </c>
      <c r="G206" s="5">
        <f t="shared" si="38"/>
        <v>68.25</v>
      </c>
      <c r="H206" s="4">
        <v>42</v>
      </c>
      <c r="I206" s="4">
        <v>0</v>
      </c>
      <c r="J206" s="4">
        <v>1</v>
      </c>
      <c r="K206" s="4" t="str">
        <f t="shared" si="39"/>
        <v>PP</v>
      </c>
      <c r="L206" s="4" t="str">
        <f t="shared" si="40"/>
        <v>VOX</v>
      </c>
      <c r="M206" s="5">
        <f t="shared" si="41"/>
        <v>61.9</v>
      </c>
      <c r="N206" s="5">
        <f t="shared" si="42"/>
        <v>21.43</v>
      </c>
      <c r="O206" s="4">
        <v>6</v>
      </c>
      <c r="P206" s="4">
        <v>26</v>
      </c>
      <c r="Q206" s="4">
        <v>9</v>
      </c>
      <c r="R206" s="4">
        <v>1</v>
      </c>
      <c r="S206" s="4">
        <v>0</v>
      </c>
      <c r="T206" s="4">
        <v>0</v>
      </c>
      <c r="U206" s="4">
        <v>0</v>
      </c>
      <c r="V206" s="5">
        <f t="shared" si="43"/>
        <v>14.29</v>
      </c>
      <c r="W206" s="5">
        <f t="shared" si="44"/>
        <v>61.9</v>
      </c>
      <c r="X206" s="5">
        <f t="shared" si="45"/>
        <v>21.43</v>
      </c>
      <c r="Y206" s="5">
        <f t="shared" si="46"/>
        <v>2.38</v>
      </c>
      <c r="Z206" s="5">
        <f t="shared" si="47"/>
        <v>0</v>
      </c>
      <c r="AA206" s="5">
        <f t="shared" si="48"/>
        <v>0</v>
      </c>
      <c r="AB206" s="5">
        <f t="shared" si="49"/>
        <v>0</v>
      </c>
    </row>
    <row r="207" spans="1:28" x14ac:dyDescent="0.3">
      <c r="A207" t="s">
        <v>10</v>
      </c>
      <c r="B207" s="3" t="s">
        <v>2482</v>
      </c>
      <c r="C207" t="s">
        <v>216</v>
      </c>
      <c r="D207" s="4">
        <v>436</v>
      </c>
      <c r="E207" s="4">
        <v>341</v>
      </c>
      <c r="F207" s="4">
        <v>230</v>
      </c>
      <c r="G207" s="5">
        <f t="shared" si="38"/>
        <v>67.45</v>
      </c>
      <c r="H207" s="4">
        <v>228</v>
      </c>
      <c r="I207" s="4">
        <v>1</v>
      </c>
      <c r="J207" s="4">
        <v>2</v>
      </c>
      <c r="K207" s="4" t="str">
        <f t="shared" si="39"/>
        <v>PP</v>
      </c>
      <c r="L207" s="4" t="str">
        <f t="shared" si="40"/>
        <v>PSOE</v>
      </c>
      <c r="M207" s="5">
        <f t="shared" si="41"/>
        <v>35.96</v>
      </c>
      <c r="N207" s="5">
        <f t="shared" si="42"/>
        <v>28.07</v>
      </c>
      <c r="O207" s="4">
        <v>64</v>
      </c>
      <c r="P207" s="4">
        <v>82</v>
      </c>
      <c r="Q207" s="4">
        <v>39</v>
      </c>
      <c r="R207" s="4">
        <v>30</v>
      </c>
      <c r="S207" s="4">
        <v>11</v>
      </c>
      <c r="T207" s="4">
        <v>0</v>
      </c>
      <c r="U207" s="4">
        <v>0</v>
      </c>
      <c r="V207" s="5">
        <f t="shared" si="43"/>
        <v>28.07</v>
      </c>
      <c r="W207" s="5">
        <f t="shared" si="44"/>
        <v>35.96</v>
      </c>
      <c r="X207" s="5">
        <f t="shared" si="45"/>
        <v>17.11</v>
      </c>
      <c r="Y207" s="5">
        <f t="shared" si="46"/>
        <v>13.16</v>
      </c>
      <c r="Z207" s="5">
        <f t="shared" si="47"/>
        <v>4.82</v>
      </c>
      <c r="AA207" s="5">
        <f t="shared" si="48"/>
        <v>0</v>
      </c>
      <c r="AB207" s="5">
        <f t="shared" si="49"/>
        <v>0</v>
      </c>
    </row>
    <row r="208" spans="1:28" x14ac:dyDescent="0.3">
      <c r="A208" t="s">
        <v>10</v>
      </c>
      <c r="B208" s="3" t="s">
        <v>2483</v>
      </c>
      <c r="C208" t="s">
        <v>217</v>
      </c>
      <c r="D208" s="4">
        <v>176</v>
      </c>
      <c r="E208" s="4">
        <v>168</v>
      </c>
      <c r="F208" s="4">
        <v>99</v>
      </c>
      <c r="G208" s="5">
        <f t="shared" si="38"/>
        <v>58.93</v>
      </c>
      <c r="H208" s="4">
        <v>98</v>
      </c>
      <c r="I208" s="4">
        <v>0</v>
      </c>
      <c r="J208" s="4">
        <v>1</v>
      </c>
      <c r="K208" s="4" t="str">
        <f t="shared" si="39"/>
        <v>PP</v>
      </c>
      <c r="L208" s="4" t="str">
        <f t="shared" si="40"/>
        <v>VOX</v>
      </c>
      <c r="M208" s="5">
        <f t="shared" si="41"/>
        <v>74.489999999999995</v>
      </c>
      <c r="N208" s="5">
        <f t="shared" si="42"/>
        <v>13.27</v>
      </c>
      <c r="O208" s="4">
        <v>7</v>
      </c>
      <c r="P208" s="4">
        <v>73</v>
      </c>
      <c r="Q208" s="4">
        <v>13</v>
      </c>
      <c r="R208" s="4">
        <v>2</v>
      </c>
      <c r="S208" s="4">
        <v>2</v>
      </c>
      <c r="T208" s="4">
        <v>1</v>
      </c>
      <c r="U208" s="4">
        <v>0</v>
      </c>
      <c r="V208" s="5">
        <f t="shared" si="43"/>
        <v>7.14</v>
      </c>
      <c r="W208" s="5">
        <f t="shared" si="44"/>
        <v>74.489999999999995</v>
      </c>
      <c r="X208" s="5">
        <f t="shared" si="45"/>
        <v>13.27</v>
      </c>
      <c r="Y208" s="5">
        <f t="shared" si="46"/>
        <v>2.04</v>
      </c>
      <c r="Z208" s="5">
        <f t="shared" si="47"/>
        <v>2.04</v>
      </c>
      <c r="AA208" s="5">
        <f t="shared" si="48"/>
        <v>1.02</v>
      </c>
      <c r="AB208" s="5">
        <f t="shared" si="49"/>
        <v>0</v>
      </c>
    </row>
    <row r="209" spans="1:28" x14ac:dyDescent="0.3">
      <c r="A209" t="s">
        <v>10</v>
      </c>
      <c r="B209" s="3" t="s">
        <v>2484</v>
      </c>
      <c r="C209" t="s">
        <v>218</v>
      </c>
      <c r="D209" s="4">
        <v>75</v>
      </c>
      <c r="E209" s="4">
        <v>75</v>
      </c>
      <c r="F209" s="4">
        <v>61</v>
      </c>
      <c r="G209" s="5">
        <f t="shared" si="38"/>
        <v>81.33</v>
      </c>
      <c r="H209" s="4">
        <v>61</v>
      </c>
      <c r="I209" s="4">
        <v>1</v>
      </c>
      <c r="J209" s="4">
        <v>0</v>
      </c>
      <c r="K209" s="4" t="str">
        <f t="shared" si="39"/>
        <v>PP</v>
      </c>
      <c r="L209" s="4" t="str">
        <f t="shared" si="40"/>
        <v>VOX</v>
      </c>
      <c r="M209" s="5">
        <f t="shared" si="41"/>
        <v>39.340000000000003</v>
      </c>
      <c r="N209" s="5">
        <f t="shared" si="42"/>
        <v>27.87</v>
      </c>
      <c r="O209" s="4">
        <v>7</v>
      </c>
      <c r="P209" s="4">
        <v>24</v>
      </c>
      <c r="Q209" s="4">
        <v>17</v>
      </c>
      <c r="R209" s="4">
        <v>0</v>
      </c>
      <c r="S209" s="4">
        <v>2</v>
      </c>
      <c r="T209" s="4">
        <v>9</v>
      </c>
      <c r="U209" s="4">
        <v>0</v>
      </c>
      <c r="V209" s="5">
        <f t="shared" si="43"/>
        <v>11.48</v>
      </c>
      <c r="W209" s="5">
        <f t="shared" si="44"/>
        <v>39.340000000000003</v>
      </c>
      <c r="X209" s="5">
        <f t="shared" si="45"/>
        <v>27.87</v>
      </c>
      <c r="Y209" s="5">
        <f t="shared" si="46"/>
        <v>0</v>
      </c>
      <c r="Z209" s="5">
        <f t="shared" si="47"/>
        <v>3.28</v>
      </c>
      <c r="AA209" s="5">
        <f t="shared" si="48"/>
        <v>14.75</v>
      </c>
      <c r="AB209" s="5">
        <f t="shared" si="49"/>
        <v>0</v>
      </c>
    </row>
    <row r="210" spans="1:28" x14ac:dyDescent="0.3">
      <c r="A210" t="s">
        <v>10</v>
      </c>
      <c r="B210" s="3" t="s">
        <v>2485</v>
      </c>
      <c r="C210" t="s">
        <v>219</v>
      </c>
      <c r="D210" s="4">
        <v>65</v>
      </c>
      <c r="E210" s="4">
        <v>65</v>
      </c>
      <c r="F210" s="4">
        <v>57</v>
      </c>
      <c r="G210" s="5">
        <f t="shared" si="38"/>
        <v>87.69</v>
      </c>
      <c r="H210" s="4">
        <v>56</v>
      </c>
      <c r="I210" s="4">
        <v>1</v>
      </c>
      <c r="J210" s="4">
        <v>1</v>
      </c>
      <c r="K210" s="4" t="str">
        <f t="shared" si="39"/>
        <v>PP</v>
      </c>
      <c r="L210" s="4" t="str">
        <f t="shared" si="40"/>
        <v>VOX</v>
      </c>
      <c r="M210" s="5">
        <f t="shared" si="41"/>
        <v>62.5</v>
      </c>
      <c r="N210" s="5">
        <f t="shared" si="42"/>
        <v>19.64</v>
      </c>
      <c r="O210" s="4">
        <v>4</v>
      </c>
      <c r="P210" s="4">
        <v>35</v>
      </c>
      <c r="Q210" s="4">
        <v>11</v>
      </c>
      <c r="R210" s="4">
        <v>0</v>
      </c>
      <c r="S210" s="4">
        <v>2</v>
      </c>
      <c r="T210" s="4">
        <v>3</v>
      </c>
      <c r="U210" s="4">
        <v>0</v>
      </c>
      <c r="V210" s="5">
        <f t="shared" si="43"/>
        <v>7.14</v>
      </c>
      <c r="W210" s="5">
        <f t="shared" si="44"/>
        <v>62.5</v>
      </c>
      <c r="X210" s="5">
        <f t="shared" si="45"/>
        <v>19.64</v>
      </c>
      <c r="Y210" s="5">
        <f t="shared" si="46"/>
        <v>0</v>
      </c>
      <c r="Z210" s="5">
        <f t="shared" si="47"/>
        <v>3.57</v>
      </c>
      <c r="AA210" s="5">
        <f t="shared" si="48"/>
        <v>5.36</v>
      </c>
      <c r="AB210" s="5">
        <f t="shared" si="49"/>
        <v>0</v>
      </c>
    </row>
    <row r="211" spans="1:28" x14ac:dyDescent="0.3">
      <c r="A211" t="s">
        <v>10</v>
      </c>
      <c r="B211" s="3" t="s">
        <v>2486</v>
      </c>
      <c r="C211" t="s">
        <v>220</v>
      </c>
      <c r="D211" s="4">
        <v>171</v>
      </c>
      <c r="E211" s="4">
        <v>150</v>
      </c>
      <c r="F211" s="4">
        <v>123</v>
      </c>
      <c r="G211" s="5">
        <f t="shared" si="38"/>
        <v>82</v>
      </c>
      <c r="H211" s="4">
        <v>122</v>
      </c>
      <c r="I211" s="4">
        <v>2</v>
      </c>
      <c r="J211" s="4">
        <v>1</v>
      </c>
      <c r="K211" s="4" t="str">
        <f t="shared" si="39"/>
        <v>PP</v>
      </c>
      <c r="L211" s="4" t="str">
        <f t="shared" si="40"/>
        <v>PSOE</v>
      </c>
      <c r="M211" s="5">
        <f t="shared" si="41"/>
        <v>44.26</v>
      </c>
      <c r="N211" s="5">
        <f t="shared" si="42"/>
        <v>25.41</v>
      </c>
      <c r="O211" s="4">
        <v>31</v>
      </c>
      <c r="P211" s="4">
        <v>54</v>
      </c>
      <c r="Q211" s="4">
        <v>25</v>
      </c>
      <c r="R211" s="4">
        <v>4</v>
      </c>
      <c r="S211" s="4">
        <v>5</v>
      </c>
      <c r="T211" s="4">
        <v>0</v>
      </c>
      <c r="U211" s="4">
        <v>0</v>
      </c>
      <c r="V211" s="5">
        <f t="shared" si="43"/>
        <v>25.41</v>
      </c>
      <c r="W211" s="5">
        <f t="shared" si="44"/>
        <v>44.26</v>
      </c>
      <c r="X211" s="5">
        <f t="shared" si="45"/>
        <v>20.49</v>
      </c>
      <c r="Y211" s="5">
        <f t="shared" si="46"/>
        <v>3.28</v>
      </c>
      <c r="Z211" s="5">
        <f t="shared" si="47"/>
        <v>4.0999999999999996</v>
      </c>
      <c r="AA211" s="5">
        <f t="shared" si="48"/>
        <v>0</v>
      </c>
      <c r="AB211" s="5">
        <f t="shared" si="49"/>
        <v>0</v>
      </c>
    </row>
    <row r="212" spans="1:28" x14ac:dyDescent="0.3">
      <c r="A212" t="s">
        <v>10</v>
      </c>
      <c r="B212" s="3" t="s">
        <v>2487</v>
      </c>
      <c r="C212" t="s">
        <v>221</v>
      </c>
      <c r="D212" s="4">
        <v>111</v>
      </c>
      <c r="E212" s="4">
        <v>104</v>
      </c>
      <c r="F212" s="4">
        <v>86</v>
      </c>
      <c r="G212" s="5">
        <f t="shared" si="38"/>
        <v>82.69</v>
      </c>
      <c r="H212" s="4">
        <v>83</v>
      </c>
      <c r="I212" s="4">
        <v>1</v>
      </c>
      <c r="J212" s="4">
        <v>3</v>
      </c>
      <c r="K212" s="4" t="str">
        <f t="shared" si="39"/>
        <v>PP</v>
      </c>
      <c r="L212" s="4" t="str">
        <f t="shared" si="40"/>
        <v>Por Ávila</v>
      </c>
      <c r="M212" s="5">
        <f t="shared" si="41"/>
        <v>30.12</v>
      </c>
      <c r="N212" s="5">
        <f t="shared" si="42"/>
        <v>25.3</v>
      </c>
      <c r="O212" s="4">
        <v>14</v>
      </c>
      <c r="P212" s="4">
        <v>25</v>
      </c>
      <c r="Q212" s="4">
        <v>17</v>
      </c>
      <c r="R212" s="4">
        <v>4</v>
      </c>
      <c r="S212" s="4">
        <v>0</v>
      </c>
      <c r="T212" s="4">
        <v>21</v>
      </c>
      <c r="U212" s="4">
        <v>0</v>
      </c>
      <c r="V212" s="5">
        <f t="shared" si="43"/>
        <v>16.87</v>
      </c>
      <c r="W212" s="5">
        <f t="shared" si="44"/>
        <v>30.12</v>
      </c>
      <c r="X212" s="5">
        <f t="shared" si="45"/>
        <v>20.48</v>
      </c>
      <c r="Y212" s="5">
        <f t="shared" si="46"/>
        <v>4.82</v>
      </c>
      <c r="Z212" s="5">
        <f t="shared" si="47"/>
        <v>0</v>
      </c>
      <c r="AA212" s="5">
        <f t="shared" si="48"/>
        <v>25.3</v>
      </c>
      <c r="AB212" s="5">
        <f t="shared" si="49"/>
        <v>0</v>
      </c>
    </row>
    <row r="213" spans="1:28" x14ac:dyDescent="0.3">
      <c r="A213" t="s">
        <v>10</v>
      </c>
      <c r="B213" s="3" t="s">
        <v>2488</v>
      </c>
      <c r="C213" t="s">
        <v>222</v>
      </c>
      <c r="D213" s="4">
        <v>250</v>
      </c>
      <c r="E213" s="4">
        <v>223</v>
      </c>
      <c r="F213" s="4">
        <v>174</v>
      </c>
      <c r="G213" s="5">
        <f t="shared" si="38"/>
        <v>78.03</v>
      </c>
      <c r="H213" s="4">
        <v>173</v>
      </c>
      <c r="I213" s="4">
        <v>0</v>
      </c>
      <c r="J213" s="4">
        <v>1</v>
      </c>
      <c r="K213" s="4" t="str">
        <f t="shared" si="39"/>
        <v>PP</v>
      </c>
      <c r="L213" s="4" t="str">
        <f t="shared" si="40"/>
        <v>PSOE</v>
      </c>
      <c r="M213" s="5">
        <f t="shared" si="41"/>
        <v>47.4</v>
      </c>
      <c r="N213" s="5">
        <f t="shared" si="42"/>
        <v>23.7</v>
      </c>
      <c r="O213" s="4">
        <v>41</v>
      </c>
      <c r="P213" s="4">
        <v>82</v>
      </c>
      <c r="Q213" s="4">
        <v>28</v>
      </c>
      <c r="R213" s="4">
        <v>6</v>
      </c>
      <c r="S213" s="4">
        <v>2</v>
      </c>
      <c r="T213" s="4">
        <v>14</v>
      </c>
      <c r="U213" s="4">
        <v>0</v>
      </c>
      <c r="V213" s="5">
        <f t="shared" si="43"/>
        <v>23.7</v>
      </c>
      <c r="W213" s="5">
        <f t="shared" si="44"/>
        <v>47.4</v>
      </c>
      <c r="X213" s="5">
        <f t="shared" si="45"/>
        <v>16.18</v>
      </c>
      <c r="Y213" s="5">
        <f t="shared" si="46"/>
        <v>3.47</v>
      </c>
      <c r="Z213" s="5">
        <f t="shared" si="47"/>
        <v>1.1599999999999999</v>
      </c>
      <c r="AA213" s="5">
        <f t="shared" si="48"/>
        <v>8.09</v>
      </c>
      <c r="AB213" s="5">
        <f t="shared" si="49"/>
        <v>0</v>
      </c>
    </row>
    <row r="214" spans="1:28" x14ac:dyDescent="0.3">
      <c r="A214" t="s">
        <v>10</v>
      </c>
      <c r="B214" s="3" t="s">
        <v>2489</v>
      </c>
      <c r="C214" t="s">
        <v>223</v>
      </c>
      <c r="D214" s="4">
        <v>43</v>
      </c>
      <c r="E214" s="4">
        <v>45</v>
      </c>
      <c r="F214" s="4">
        <v>38</v>
      </c>
      <c r="G214" s="5">
        <f t="shared" si="38"/>
        <v>84.44</v>
      </c>
      <c r="H214" s="4">
        <v>38</v>
      </c>
      <c r="I214" s="4">
        <v>0</v>
      </c>
      <c r="J214" s="4">
        <v>0</v>
      </c>
      <c r="K214" s="4" t="str">
        <f t="shared" si="39"/>
        <v>PP</v>
      </c>
      <c r="L214" s="4" t="str">
        <f t="shared" si="40"/>
        <v>VOX</v>
      </c>
      <c r="M214" s="5">
        <f t="shared" si="41"/>
        <v>60.53</v>
      </c>
      <c r="N214" s="5">
        <f t="shared" si="42"/>
        <v>21.05</v>
      </c>
      <c r="O214" s="4">
        <v>5</v>
      </c>
      <c r="P214" s="4">
        <v>23</v>
      </c>
      <c r="Q214" s="4">
        <v>8</v>
      </c>
      <c r="R214" s="4">
        <v>0</v>
      </c>
      <c r="S214" s="4">
        <v>0</v>
      </c>
      <c r="T214" s="4">
        <v>0</v>
      </c>
      <c r="U214" s="4">
        <v>0</v>
      </c>
      <c r="V214" s="5">
        <f t="shared" si="43"/>
        <v>13.16</v>
      </c>
      <c r="W214" s="5">
        <f t="shared" si="44"/>
        <v>60.53</v>
      </c>
      <c r="X214" s="5">
        <f t="shared" si="45"/>
        <v>21.05</v>
      </c>
      <c r="Y214" s="5">
        <f t="shared" si="46"/>
        <v>0</v>
      </c>
      <c r="Z214" s="5">
        <f t="shared" si="47"/>
        <v>0</v>
      </c>
      <c r="AA214" s="5">
        <f t="shared" si="48"/>
        <v>0</v>
      </c>
      <c r="AB214" s="5">
        <f t="shared" si="49"/>
        <v>0</v>
      </c>
    </row>
    <row r="215" spans="1:28" x14ac:dyDescent="0.3">
      <c r="A215" t="s">
        <v>10</v>
      </c>
      <c r="B215" s="3" t="s">
        <v>2490</v>
      </c>
      <c r="C215" t="s">
        <v>224</v>
      </c>
      <c r="D215" s="4">
        <v>124</v>
      </c>
      <c r="E215" s="4">
        <v>141</v>
      </c>
      <c r="F215" s="4">
        <v>97</v>
      </c>
      <c r="G215" s="5">
        <f t="shared" si="38"/>
        <v>68.790000000000006</v>
      </c>
      <c r="H215" s="4">
        <v>97</v>
      </c>
      <c r="I215" s="4">
        <v>2</v>
      </c>
      <c r="J215" s="4">
        <v>0</v>
      </c>
      <c r="K215" s="4" t="str">
        <f t="shared" si="39"/>
        <v>PP</v>
      </c>
      <c r="L215" s="4" t="str">
        <f t="shared" si="40"/>
        <v>PSOE</v>
      </c>
      <c r="M215" s="5">
        <f t="shared" si="41"/>
        <v>39.18</v>
      </c>
      <c r="N215" s="5">
        <f t="shared" si="42"/>
        <v>34.020000000000003</v>
      </c>
      <c r="O215" s="4">
        <v>33</v>
      </c>
      <c r="P215" s="4">
        <v>38</v>
      </c>
      <c r="Q215" s="4">
        <v>17</v>
      </c>
      <c r="R215" s="4">
        <v>2</v>
      </c>
      <c r="S215" s="4">
        <v>5</v>
      </c>
      <c r="T215" s="4">
        <v>0</v>
      </c>
      <c r="U215" s="4">
        <v>0</v>
      </c>
      <c r="V215" s="5">
        <f t="shared" si="43"/>
        <v>34.020000000000003</v>
      </c>
      <c r="W215" s="5">
        <f t="shared" si="44"/>
        <v>39.18</v>
      </c>
      <c r="X215" s="5">
        <f t="shared" si="45"/>
        <v>17.53</v>
      </c>
      <c r="Y215" s="5">
        <f t="shared" si="46"/>
        <v>2.06</v>
      </c>
      <c r="Z215" s="5">
        <f t="shared" si="47"/>
        <v>5.15</v>
      </c>
      <c r="AA215" s="5">
        <f t="shared" si="48"/>
        <v>0</v>
      </c>
      <c r="AB215" s="5">
        <f t="shared" si="49"/>
        <v>0</v>
      </c>
    </row>
    <row r="216" spans="1:28" x14ac:dyDescent="0.3">
      <c r="A216" t="s">
        <v>10</v>
      </c>
      <c r="B216" s="3" t="s">
        <v>2491</v>
      </c>
      <c r="C216" t="s">
        <v>225</v>
      </c>
      <c r="D216" s="4">
        <v>113</v>
      </c>
      <c r="E216" s="4">
        <v>105</v>
      </c>
      <c r="F216" s="4">
        <v>69</v>
      </c>
      <c r="G216" s="5">
        <f t="shared" si="38"/>
        <v>65.709999999999994</v>
      </c>
      <c r="H216" s="4">
        <v>69</v>
      </c>
      <c r="I216" s="4">
        <v>1</v>
      </c>
      <c r="J216" s="4">
        <v>0</v>
      </c>
      <c r="K216" s="4" t="str">
        <f t="shared" si="39"/>
        <v>PSOE</v>
      </c>
      <c r="L216" s="4" t="str">
        <f t="shared" si="40"/>
        <v>Podemos</v>
      </c>
      <c r="M216" s="5">
        <f t="shared" si="41"/>
        <v>31.88</v>
      </c>
      <c r="N216" s="5">
        <f t="shared" si="42"/>
        <v>28.99</v>
      </c>
      <c r="O216" s="4">
        <v>22</v>
      </c>
      <c r="P216" s="4">
        <v>14</v>
      </c>
      <c r="Q216" s="4">
        <v>5</v>
      </c>
      <c r="R216" s="4">
        <v>20</v>
      </c>
      <c r="S216" s="4">
        <v>5</v>
      </c>
      <c r="T216" s="4">
        <v>2</v>
      </c>
      <c r="U216" s="4">
        <v>0</v>
      </c>
      <c r="V216" s="5">
        <f t="shared" si="43"/>
        <v>31.88</v>
      </c>
      <c r="W216" s="5">
        <f t="shared" si="44"/>
        <v>20.29</v>
      </c>
      <c r="X216" s="5">
        <f t="shared" si="45"/>
        <v>7.25</v>
      </c>
      <c r="Y216" s="5">
        <f t="shared" si="46"/>
        <v>28.99</v>
      </c>
      <c r="Z216" s="5">
        <f t="shared" si="47"/>
        <v>7.25</v>
      </c>
      <c r="AA216" s="5">
        <f t="shared" si="48"/>
        <v>2.9</v>
      </c>
      <c r="AB216" s="5">
        <f t="shared" si="49"/>
        <v>0</v>
      </c>
    </row>
    <row r="217" spans="1:28" x14ac:dyDescent="0.3">
      <c r="A217" t="s">
        <v>10</v>
      </c>
      <c r="B217" s="3" t="s">
        <v>2492</v>
      </c>
      <c r="C217" t="s">
        <v>226</v>
      </c>
      <c r="D217" s="4">
        <v>165</v>
      </c>
      <c r="E217" s="4">
        <v>153</v>
      </c>
      <c r="F217" s="4">
        <v>125</v>
      </c>
      <c r="G217" s="5">
        <f t="shared" si="38"/>
        <v>81.7</v>
      </c>
      <c r="H217" s="4">
        <v>123</v>
      </c>
      <c r="I217" s="4">
        <v>0</v>
      </c>
      <c r="J217" s="4">
        <v>2</v>
      </c>
      <c r="K217" s="4" t="str">
        <f t="shared" si="39"/>
        <v>PP</v>
      </c>
      <c r="L217" s="4" t="str">
        <f t="shared" si="40"/>
        <v>VOX</v>
      </c>
      <c r="M217" s="5">
        <f t="shared" si="41"/>
        <v>53.66</v>
      </c>
      <c r="N217" s="5">
        <f t="shared" si="42"/>
        <v>22.76</v>
      </c>
      <c r="O217" s="4">
        <v>10</v>
      </c>
      <c r="P217" s="4">
        <v>66</v>
      </c>
      <c r="Q217" s="4">
        <v>28</v>
      </c>
      <c r="R217" s="4">
        <v>1</v>
      </c>
      <c r="S217" s="4">
        <v>9</v>
      </c>
      <c r="T217" s="4">
        <v>8</v>
      </c>
      <c r="U217" s="4">
        <v>0</v>
      </c>
      <c r="V217" s="5">
        <f t="shared" si="43"/>
        <v>8.1300000000000008</v>
      </c>
      <c r="W217" s="5">
        <f t="shared" si="44"/>
        <v>53.66</v>
      </c>
      <c r="X217" s="5">
        <f t="shared" si="45"/>
        <v>22.76</v>
      </c>
      <c r="Y217" s="5">
        <f t="shared" si="46"/>
        <v>0.81</v>
      </c>
      <c r="Z217" s="5">
        <f t="shared" si="47"/>
        <v>7.32</v>
      </c>
      <c r="AA217" s="5">
        <f t="shared" si="48"/>
        <v>6.5</v>
      </c>
      <c r="AB217" s="5">
        <f t="shared" si="49"/>
        <v>0</v>
      </c>
    </row>
    <row r="218" spans="1:28" x14ac:dyDescent="0.3">
      <c r="A218" t="s">
        <v>10</v>
      </c>
      <c r="B218" s="3" t="s">
        <v>2493</v>
      </c>
      <c r="C218" t="s">
        <v>227</v>
      </c>
      <c r="D218" s="4">
        <v>837</v>
      </c>
      <c r="E218" s="4">
        <v>728</v>
      </c>
      <c r="F218" s="4">
        <v>529</v>
      </c>
      <c r="G218" s="5">
        <f t="shared" si="38"/>
        <v>72.66</v>
      </c>
      <c r="H218" s="4">
        <v>525</v>
      </c>
      <c r="I218" s="4">
        <v>1</v>
      </c>
      <c r="J218" s="4">
        <v>4</v>
      </c>
      <c r="K218" s="4" t="str">
        <f t="shared" si="39"/>
        <v>PP</v>
      </c>
      <c r="L218" s="4" t="str">
        <f t="shared" si="40"/>
        <v>PSOE</v>
      </c>
      <c r="M218" s="5">
        <f t="shared" si="41"/>
        <v>39.24</v>
      </c>
      <c r="N218" s="5">
        <f t="shared" si="42"/>
        <v>30.1</v>
      </c>
      <c r="O218" s="4">
        <v>158</v>
      </c>
      <c r="P218" s="4">
        <v>206</v>
      </c>
      <c r="Q218" s="4">
        <v>69</v>
      </c>
      <c r="R218" s="4">
        <v>48</v>
      </c>
      <c r="S218" s="4">
        <v>17</v>
      </c>
      <c r="T218" s="4">
        <v>25</v>
      </c>
      <c r="U218" s="4">
        <v>0</v>
      </c>
      <c r="V218" s="5">
        <f t="shared" si="43"/>
        <v>30.1</v>
      </c>
      <c r="W218" s="5">
        <f t="shared" si="44"/>
        <v>39.24</v>
      </c>
      <c r="X218" s="5">
        <f t="shared" si="45"/>
        <v>13.14</v>
      </c>
      <c r="Y218" s="5">
        <f t="shared" si="46"/>
        <v>9.14</v>
      </c>
      <c r="Z218" s="5">
        <f t="shared" si="47"/>
        <v>3.24</v>
      </c>
      <c r="AA218" s="5">
        <f t="shared" si="48"/>
        <v>4.76</v>
      </c>
      <c r="AB218" s="5">
        <f t="shared" si="49"/>
        <v>0</v>
      </c>
    </row>
    <row r="219" spans="1:28" x14ac:dyDescent="0.3">
      <c r="A219" t="s">
        <v>10</v>
      </c>
      <c r="B219" s="3" t="s">
        <v>2494</v>
      </c>
      <c r="C219" t="s">
        <v>228</v>
      </c>
      <c r="D219" s="4">
        <v>251</v>
      </c>
      <c r="E219" s="4">
        <v>215</v>
      </c>
      <c r="F219" s="4">
        <v>163</v>
      </c>
      <c r="G219" s="5">
        <f t="shared" si="38"/>
        <v>75.81</v>
      </c>
      <c r="H219" s="4">
        <v>163</v>
      </c>
      <c r="I219" s="4">
        <v>3</v>
      </c>
      <c r="J219" s="4">
        <v>0</v>
      </c>
      <c r="K219" s="4" t="str">
        <f t="shared" si="39"/>
        <v>PP</v>
      </c>
      <c r="L219" s="4" t="str">
        <f t="shared" si="40"/>
        <v>VOX</v>
      </c>
      <c r="M219" s="5">
        <f t="shared" si="41"/>
        <v>31.9</v>
      </c>
      <c r="N219" s="5">
        <f t="shared" si="42"/>
        <v>29.45</v>
      </c>
      <c r="O219" s="4">
        <v>34</v>
      </c>
      <c r="P219" s="4">
        <v>52</v>
      </c>
      <c r="Q219" s="4">
        <v>48</v>
      </c>
      <c r="R219" s="4">
        <v>4</v>
      </c>
      <c r="S219" s="4">
        <v>7</v>
      </c>
      <c r="T219" s="4">
        <v>14</v>
      </c>
      <c r="U219" s="4">
        <v>0</v>
      </c>
      <c r="V219" s="5">
        <f t="shared" si="43"/>
        <v>20.86</v>
      </c>
      <c r="W219" s="5">
        <f t="shared" si="44"/>
        <v>31.9</v>
      </c>
      <c r="X219" s="5">
        <f t="shared" si="45"/>
        <v>29.45</v>
      </c>
      <c r="Y219" s="5">
        <f t="shared" si="46"/>
        <v>2.4500000000000002</v>
      </c>
      <c r="Z219" s="5">
        <f t="shared" si="47"/>
        <v>4.29</v>
      </c>
      <c r="AA219" s="5">
        <f t="shared" si="48"/>
        <v>8.59</v>
      </c>
      <c r="AB219" s="5">
        <f t="shared" si="49"/>
        <v>0</v>
      </c>
    </row>
    <row r="220" spans="1:28" x14ac:dyDescent="0.3">
      <c r="A220" t="s">
        <v>10</v>
      </c>
      <c r="B220" s="3" t="s">
        <v>2495</v>
      </c>
      <c r="C220" t="s">
        <v>229</v>
      </c>
      <c r="D220" s="4">
        <v>4542</v>
      </c>
      <c r="E220" s="4">
        <v>3346</v>
      </c>
      <c r="F220" s="4">
        <v>2259</v>
      </c>
      <c r="G220" s="5">
        <f t="shared" si="38"/>
        <v>67.510000000000005</v>
      </c>
      <c r="H220" s="4">
        <v>2232</v>
      </c>
      <c r="I220" s="4">
        <v>11</v>
      </c>
      <c r="J220" s="4">
        <v>27</v>
      </c>
      <c r="K220" s="4" t="str">
        <f t="shared" si="39"/>
        <v>PP</v>
      </c>
      <c r="L220" s="4" t="str">
        <f t="shared" si="40"/>
        <v>PSOE</v>
      </c>
      <c r="M220" s="5">
        <f t="shared" si="41"/>
        <v>36.56</v>
      </c>
      <c r="N220" s="5">
        <f t="shared" si="42"/>
        <v>27.02</v>
      </c>
      <c r="O220" s="4">
        <v>603</v>
      </c>
      <c r="P220" s="4">
        <v>816</v>
      </c>
      <c r="Q220" s="4">
        <v>456</v>
      </c>
      <c r="R220" s="4">
        <v>157</v>
      </c>
      <c r="S220" s="4">
        <v>124</v>
      </c>
      <c r="T220" s="4">
        <v>43</v>
      </c>
      <c r="U220" s="4">
        <v>0</v>
      </c>
      <c r="V220" s="5">
        <f t="shared" si="43"/>
        <v>27.02</v>
      </c>
      <c r="W220" s="5">
        <f t="shared" si="44"/>
        <v>36.56</v>
      </c>
      <c r="X220" s="5">
        <f t="shared" si="45"/>
        <v>20.43</v>
      </c>
      <c r="Y220" s="5">
        <f t="shared" si="46"/>
        <v>7.03</v>
      </c>
      <c r="Z220" s="5">
        <f t="shared" si="47"/>
        <v>5.56</v>
      </c>
      <c r="AA220" s="5">
        <f t="shared" si="48"/>
        <v>1.93</v>
      </c>
      <c r="AB220" s="5">
        <f t="shared" si="49"/>
        <v>0</v>
      </c>
    </row>
    <row r="221" spans="1:28" x14ac:dyDescent="0.3">
      <c r="A221" t="s">
        <v>10</v>
      </c>
      <c r="B221" s="3" t="s">
        <v>2496</v>
      </c>
      <c r="C221" t="s">
        <v>230</v>
      </c>
      <c r="D221" s="4">
        <v>4097</v>
      </c>
      <c r="E221" s="4">
        <v>3062</v>
      </c>
      <c r="F221" s="4">
        <v>2011</v>
      </c>
      <c r="G221" s="5">
        <f t="shared" si="38"/>
        <v>65.680000000000007</v>
      </c>
      <c r="H221" s="4">
        <v>1977</v>
      </c>
      <c r="I221" s="4">
        <v>21</v>
      </c>
      <c r="J221" s="4">
        <v>34</v>
      </c>
      <c r="K221" s="4" t="s">
        <v>4547</v>
      </c>
      <c r="L221" s="4" t="str">
        <f t="shared" si="40"/>
        <v>PP</v>
      </c>
      <c r="M221" s="5">
        <f t="shared" si="41"/>
        <v>27.21</v>
      </c>
      <c r="N221" s="5">
        <f t="shared" si="42"/>
        <v>27.21</v>
      </c>
      <c r="O221" s="4">
        <v>499</v>
      </c>
      <c r="P221" s="4">
        <v>538</v>
      </c>
      <c r="Q221" s="4">
        <v>538</v>
      </c>
      <c r="R221" s="4">
        <v>170</v>
      </c>
      <c r="S221" s="4">
        <v>136</v>
      </c>
      <c r="T221" s="4">
        <v>53</v>
      </c>
      <c r="U221" s="4">
        <v>0</v>
      </c>
      <c r="V221" s="5">
        <f t="shared" si="43"/>
        <v>25.24</v>
      </c>
      <c r="W221" s="5">
        <f t="shared" si="44"/>
        <v>27.21</v>
      </c>
      <c r="X221" s="5">
        <f t="shared" si="45"/>
        <v>27.21</v>
      </c>
      <c r="Y221" s="5">
        <f t="shared" si="46"/>
        <v>8.6</v>
      </c>
      <c r="Z221" s="5">
        <f t="shared" si="47"/>
        <v>6.88</v>
      </c>
      <c r="AA221" s="5">
        <f t="shared" si="48"/>
        <v>2.68</v>
      </c>
      <c r="AB221" s="5">
        <f t="shared" si="49"/>
        <v>0</v>
      </c>
    </row>
    <row r="222" spans="1:28" x14ac:dyDescent="0.3">
      <c r="A222" t="s">
        <v>10</v>
      </c>
      <c r="B222" s="3" t="s">
        <v>2497</v>
      </c>
      <c r="C222" t="s">
        <v>231</v>
      </c>
      <c r="D222" s="4">
        <v>796</v>
      </c>
      <c r="E222" s="4">
        <v>679</v>
      </c>
      <c r="F222" s="4">
        <v>571</v>
      </c>
      <c r="G222" s="5">
        <f t="shared" si="38"/>
        <v>84.09</v>
      </c>
      <c r="H222" s="4">
        <v>562</v>
      </c>
      <c r="I222" s="4">
        <v>9</v>
      </c>
      <c r="J222" s="4">
        <v>9</v>
      </c>
      <c r="K222" s="4" t="str">
        <f t="shared" si="39"/>
        <v>PP</v>
      </c>
      <c r="L222" s="4" t="str">
        <f t="shared" si="40"/>
        <v>PSOE</v>
      </c>
      <c r="M222" s="5">
        <f t="shared" si="41"/>
        <v>72.78</v>
      </c>
      <c r="N222" s="5">
        <f t="shared" si="42"/>
        <v>12.81</v>
      </c>
      <c r="O222" s="4">
        <v>72</v>
      </c>
      <c r="P222" s="4">
        <v>409</v>
      </c>
      <c r="Q222" s="4">
        <v>52</v>
      </c>
      <c r="R222" s="4">
        <v>8</v>
      </c>
      <c r="S222" s="4">
        <v>9</v>
      </c>
      <c r="T222" s="4">
        <v>3</v>
      </c>
      <c r="U222" s="4">
        <v>0</v>
      </c>
      <c r="V222" s="5">
        <f t="shared" si="43"/>
        <v>12.81</v>
      </c>
      <c r="W222" s="5">
        <f t="shared" si="44"/>
        <v>72.78</v>
      </c>
      <c r="X222" s="5">
        <f t="shared" si="45"/>
        <v>9.25</v>
      </c>
      <c r="Y222" s="5">
        <f t="shared" si="46"/>
        <v>1.42</v>
      </c>
      <c r="Z222" s="5">
        <f t="shared" si="47"/>
        <v>1.6</v>
      </c>
      <c r="AA222" s="5">
        <f t="shared" si="48"/>
        <v>0.53</v>
      </c>
      <c r="AB222" s="5">
        <f t="shared" si="49"/>
        <v>0</v>
      </c>
    </row>
    <row r="223" spans="1:28" x14ac:dyDescent="0.3">
      <c r="A223" t="s">
        <v>10</v>
      </c>
      <c r="B223" s="3" t="s">
        <v>2498</v>
      </c>
      <c r="C223" t="s">
        <v>232</v>
      </c>
      <c r="D223" s="4">
        <v>85</v>
      </c>
      <c r="E223" s="4">
        <v>80</v>
      </c>
      <c r="F223" s="4">
        <v>57</v>
      </c>
      <c r="G223" s="5">
        <f t="shared" si="38"/>
        <v>71.25</v>
      </c>
      <c r="H223" s="4">
        <v>56</v>
      </c>
      <c r="I223" s="4">
        <v>1</v>
      </c>
      <c r="J223" s="4">
        <v>1</v>
      </c>
      <c r="K223" s="4" t="str">
        <f t="shared" si="39"/>
        <v>PP</v>
      </c>
      <c r="L223" s="4" t="str">
        <f t="shared" si="40"/>
        <v>PSOE</v>
      </c>
      <c r="M223" s="5">
        <f t="shared" si="41"/>
        <v>33.93</v>
      </c>
      <c r="N223" s="5">
        <f t="shared" si="42"/>
        <v>23.21</v>
      </c>
      <c r="O223" s="4">
        <v>13</v>
      </c>
      <c r="P223" s="4">
        <v>19</v>
      </c>
      <c r="Q223" s="4">
        <v>13</v>
      </c>
      <c r="R223" s="4">
        <v>2</v>
      </c>
      <c r="S223" s="4">
        <v>4</v>
      </c>
      <c r="T223" s="4">
        <v>3</v>
      </c>
      <c r="U223" s="4">
        <v>0</v>
      </c>
      <c r="V223" s="5">
        <f t="shared" si="43"/>
        <v>23.21</v>
      </c>
      <c r="W223" s="5">
        <f t="shared" si="44"/>
        <v>33.93</v>
      </c>
      <c r="X223" s="5">
        <f t="shared" si="45"/>
        <v>23.21</v>
      </c>
      <c r="Y223" s="5">
        <f t="shared" si="46"/>
        <v>3.57</v>
      </c>
      <c r="Z223" s="5">
        <f t="shared" si="47"/>
        <v>7.14</v>
      </c>
      <c r="AA223" s="5">
        <f t="shared" si="48"/>
        <v>5.36</v>
      </c>
      <c r="AB223" s="5">
        <f t="shared" si="49"/>
        <v>0</v>
      </c>
    </row>
    <row r="224" spans="1:28" x14ac:dyDescent="0.3">
      <c r="A224" t="s">
        <v>10</v>
      </c>
      <c r="B224" s="3" t="s">
        <v>2499</v>
      </c>
      <c r="C224" t="s">
        <v>233</v>
      </c>
      <c r="D224" s="4">
        <v>41</v>
      </c>
      <c r="E224" s="4">
        <v>39</v>
      </c>
      <c r="F224" s="4">
        <v>29</v>
      </c>
      <c r="G224" s="5">
        <f t="shared" si="38"/>
        <v>74.36</v>
      </c>
      <c r="H224" s="4">
        <v>29</v>
      </c>
      <c r="I224" s="4">
        <v>0</v>
      </c>
      <c r="J224" s="4">
        <v>0</v>
      </c>
      <c r="K224" s="4" t="str">
        <f t="shared" si="39"/>
        <v>PP</v>
      </c>
      <c r="L224" s="4" t="str">
        <f t="shared" si="40"/>
        <v>Podemos</v>
      </c>
      <c r="M224" s="5">
        <f t="shared" si="41"/>
        <v>62.07</v>
      </c>
      <c r="N224" s="5">
        <f t="shared" si="42"/>
        <v>17.239999999999998</v>
      </c>
      <c r="O224" s="4">
        <v>3</v>
      </c>
      <c r="P224" s="4">
        <v>18</v>
      </c>
      <c r="Q224" s="4">
        <v>1</v>
      </c>
      <c r="R224" s="4">
        <v>5</v>
      </c>
      <c r="S224" s="4">
        <v>2</v>
      </c>
      <c r="T224" s="4">
        <v>0</v>
      </c>
      <c r="U224" s="4">
        <v>0</v>
      </c>
      <c r="V224" s="5">
        <f t="shared" si="43"/>
        <v>10.34</v>
      </c>
      <c r="W224" s="5">
        <f t="shared" si="44"/>
        <v>62.07</v>
      </c>
      <c r="X224" s="5">
        <f t="shared" si="45"/>
        <v>3.45</v>
      </c>
      <c r="Y224" s="5">
        <f t="shared" si="46"/>
        <v>17.239999999999998</v>
      </c>
      <c r="Z224" s="5">
        <f t="shared" si="47"/>
        <v>6.9</v>
      </c>
      <c r="AA224" s="5">
        <f t="shared" si="48"/>
        <v>0</v>
      </c>
      <c r="AB224" s="5">
        <f t="shared" si="49"/>
        <v>0</v>
      </c>
    </row>
    <row r="225" spans="1:28" x14ac:dyDescent="0.3">
      <c r="A225" t="s">
        <v>10</v>
      </c>
      <c r="B225" s="3" t="s">
        <v>2500</v>
      </c>
      <c r="C225" t="s">
        <v>234</v>
      </c>
      <c r="D225" s="4">
        <v>435</v>
      </c>
      <c r="E225" s="4">
        <v>353</v>
      </c>
      <c r="F225" s="4">
        <v>262</v>
      </c>
      <c r="G225" s="5">
        <f t="shared" si="38"/>
        <v>74.22</v>
      </c>
      <c r="H225" s="4">
        <v>256</v>
      </c>
      <c r="I225" s="4">
        <v>0</v>
      </c>
      <c r="J225" s="4">
        <v>6</v>
      </c>
      <c r="K225" s="4" t="str">
        <f t="shared" si="39"/>
        <v>PP</v>
      </c>
      <c r="L225" s="4" t="str">
        <f t="shared" si="40"/>
        <v>PSOE</v>
      </c>
      <c r="M225" s="5">
        <f t="shared" si="41"/>
        <v>30.08</v>
      </c>
      <c r="N225" s="5">
        <f t="shared" si="42"/>
        <v>19.53</v>
      </c>
      <c r="O225" s="4">
        <v>50</v>
      </c>
      <c r="P225" s="4">
        <v>77</v>
      </c>
      <c r="Q225" s="4">
        <v>40</v>
      </c>
      <c r="R225" s="4">
        <v>16</v>
      </c>
      <c r="S225" s="4">
        <v>22</v>
      </c>
      <c r="T225" s="4">
        <v>44</v>
      </c>
      <c r="U225" s="4">
        <v>0</v>
      </c>
      <c r="V225" s="5">
        <f t="shared" si="43"/>
        <v>19.53</v>
      </c>
      <c r="W225" s="5">
        <f t="shared" si="44"/>
        <v>30.08</v>
      </c>
      <c r="X225" s="5">
        <f t="shared" si="45"/>
        <v>15.63</v>
      </c>
      <c r="Y225" s="5">
        <f t="shared" si="46"/>
        <v>6.25</v>
      </c>
      <c r="Z225" s="5">
        <f t="shared" si="47"/>
        <v>8.59</v>
      </c>
      <c r="AA225" s="5">
        <f t="shared" si="48"/>
        <v>17.190000000000001</v>
      </c>
      <c r="AB225" s="5">
        <f t="shared" si="49"/>
        <v>0</v>
      </c>
    </row>
    <row r="226" spans="1:28" x14ac:dyDescent="0.3">
      <c r="A226" t="s">
        <v>10</v>
      </c>
      <c r="B226" s="3" t="s">
        <v>2501</v>
      </c>
      <c r="C226" t="s">
        <v>235</v>
      </c>
      <c r="D226" s="4">
        <v>60</v>
      </c>
      <c r="E226" s="4">
        <v>48</v>
      </c>
      <c r="F226" s="4">
        <v>35</v>
      </c>
      <c r="G226" s="5">
        <f t="shared" si="38"/>
        <v>72.92</v>
      </c>
      <c r="H226" s="4">
        <v>35</v>
      </c>
      <c r="I226" s="4">
        <v>0</v>
      </c>
      <c r="J226" s="4">
        <v>0</v>
      </c>
      <c r="K226" s="4" t="str">
        <f t="shared" si="39"/>
        <v>PP</v>
      </c>
      <c r="L226" s="4" t="str">
        <f t="shared" si="40"/>
        <v>PSOE</v>
      </c>
      <c r="M226" s="5">
        <f t="shared" si="41"/>
        <v>54.29</v>
      </c>
      <c r="N226" s="5">
        <f t="shared" si="42"/>
        <v>42.86</v>
      </c>
      <c r="O226" s="4">
        <v>15</v>
      </c>
      <c r="P226" s="4">
        <v>19</v>
      </c>
      <c r="Q226" s="4">
        <v>1</v>
      </c>
      <c r="R226" s="4">
        <v>0</v>
      </c>
      <c r="S226" s="4">
        <v>0</v>
      </c>
      <c r="T226" s="4">
        <v>0</v>
      </c>
      <c r="U226" s="4">
        <v>0</v>
      </c>
      <c r="V226" s="5">
        <f t="shared" si="43"/>
        <v>42.86</v>
      </c>
      <c r="W226" s="5">
        <f t="shared" si="44"/>
        <v>54.29</v>
      </c>
      <c r="X226" s="5">
        <f t="shared" si="45"/>
        <v>2.86</v>
      </c>
      <c r="Y226" s="5">
        <f t="shared" si="46"/>
        <v>0</v>
      </c>
      <c r="Z226" s="5">
        <f t="shared" si="47"/>
        <v>0</v>
      </c>
      <c r="AA226" s="5">
        <f t="shared" si="48"/>
        <v>0</v>
      </c>
      <c r="AB226" s="5">
        <f t="shared" si="49"/>
        <v>0</v>
      </c>
    </row>
    <row r="227" spans="1:28" x14ac:dyDescent="0.3">
      <c r="A227" t="s">
        <v>10</v>
      </c>
      <c r="B227" s="3" t="s">
        <v>2502</v>
      </c>
      <c r="C227" t="s">
        <v>236</v>
      </c>
      <c r="D227" s="4">
        <v>239</v>
      </c>
      <c r="E227" s="4">
        <v>231</v>
      </c>
      <c r="F227" s="4">
        <v>132</v>
      </c>
      <c r="G227" s="5">
        <f t="shared" si="38"/>
        <v>57.14</v>
      </c>
      <c r="H227" s="4">
        <v>131</v>
      </c>
      <c r="I227" s="4">
        <v>1</v>
      </c>
      <c r="J227" s="4">
        <v>1</v>
      </c>
      <c r="K227" s="4" t="str">
        <f t="shared" si="39"/>
        <v>PSOE</v>
      </c>
      <c r="L227" s="4" t="str">
        <f t="shared" si="40"/>
        <v>PP</v>
      </c>
      <c r="M227" s="5">
        <f t="shared" si="41"/>
        <v>34.35</v>
      </c>
      <c r="N227" s="5">
        <f t="shared" si="42"/>
        <v>32.82</v>
      </c>
      <c r="O227" s="4">
        <v>45</v>
      </c>
      <c r="P227" s="4">
        <v>43</v>
      </c>
      <c r="Q227" s="4">
        <v>15</v>
      </c>
      <c r="R227" s="4">
        <v>5</v>
      </c>
      <c r="S227" s="4">
        <v>9</v>
      </c>
      <c r="T227" s="4">
        <v>13</v>
      </c>
      <c r="U227" s="4">
        <v>0</v>
      </c>
      <c r="V227" s="5">
        <f t="shared" si="43"/>
        <v>34.35</v>
      </c>
      <c r="W227" s="5">
        <f t="shared" si="44"/>
        <v>32.82</v>
      </c>
      <c r="X227" s="5">
        <f t="shared" si="45"/>
        <v>11.45</v>
      </c>
      <c r="Y227" s="5">
        <f t="shared" si="46"/>
        <v>3.82</v>
      </c>
      <c r="Z227" s="5">
        <f t="shared" si="47"/>
        <v>6.87</v>
      </c>
      <c r="AA227" s="5">
        <f t="shared" si="48"/>
        <v>9.92</v>
      </c>
      <c r="AB227" s="5">
        <f t="shared" si="49"/>
        <v>0</v>
      </c>
    </row>
    <row r="228" spans="1:28" x14ac:dyDescent="0.3">
      <c r="A228" t="s">
        <v>10</v>
      </c>
      <c r="B228" s="3" t="s">
        <v>2503</v>
      </c>
      <c r="C228" t="s">
        <v>237</v>
      </c>
      <c r="D228" s="4">
        <v>105</v>
      </c>
      <c r="E228" s="4">
        <v>96</v>
      </c>
      <c r="F228" s="4">
        <v>63</v>
      </c>
      <c r="G228" s="5">
        <f t="shared" si="38"/>
        <v>65.63</v>
      </c>
      <c r="H228" s="4">
        <v>63</v>
      </c>
      <c r="I228" s="4">
        <v>0</v>
      </c>
      <c r="J228" s="4">
        <v>0</v>
      </c>
      <c r="K228" s="4" t="str">
        <f t="shared" si="39"/>
        <v>Podemos</v>
      </c>
      <c r="L228" s="4" t="str">
        <f t="shared" si="40"/>
        <v>PSOE</v>
      </c>
      <c r="M228" s="5">
        <f t="shared" si="41"/>
        <v>34.92</v>
      </c>
      <c r="N228" s="5">
        <f t="shared" si="42"/>
        <v>33.33</v>
      </c>
      <c r="O228" s="4">
        <v>21</v>
      </c>
      <c r="P228" s="4">
        <v>13</v>
      </c>
      <c r="Q228" s="4">
        <v>3</v>
      </c>
      <c r="R228" s="4">
        <v>22</v>
      </c>
      <c r="S228" s="4">
        <v>1</v>
      </c>
      <c r="T228" s="4">
        <v>2</v>
      </c>
      <c r="U228" s="4">
        <v>0</v>
      </c>
      <c r="V228" s="5">
        <f t="shared" si="43"/>
        <v>33.33</v>
      </c>
      <c r="W228" s="5">
        <f t="shared" si="44"/>
        <v>20.63</v>
      </c>
      <c r="X228" s="5">
        <f t="shared" si="45"/>
        <v>4.76</v>
      </c>
      <c r="Y228" s="5">
        <f t="shared" si="46"/>
        <v>34.92</v>
      </c>
      <c r="Z228" s="5">
        <f t="shared" si="47"/>
        <v>1.59</v>
      </c>
      <c r="AA228" s="5">
        <f t="shared" si="48"/>
        <v>3.17</v>
      </c>
      <c r="AB228" s="5">
        <f t="shared" si="49"/>
        <v>0</v>
      </c>
    </row>
    <row r="229" spans="1:28" x14ac:dyDescent="0.3">
      <c r="A229" t="s">
        <v>10</v>
      </c>
      <c r="B229" s="3" t="s">
        <v>2504</v>
      </c>
      <c r="C229" t="s">
        <v>238</v>
      </c>
      <c r="D229" s="4">
        <v>67</v>
      </c>
      <c r="E229" s="4">
        <v>56</v>
      </c>
      <c r="F229" s="4">
        <v>35</v>
      </c>
      <c r="G229" s="5">
        <f t="shared" si="38"/>
        <v>62.5</v>
      </c>
      <c r="H229" s="4">
        <v>34</v>
      </c>
      <c r="I229" s="4">
        <v>0</v>
      </c>
      <c r="J229" s="4">
        <v>1</v>
      </c>
      <c r="K229" s="4" t="str">
        <f t="shared" si="39"/>
        <v>VOX</v>
      </c>
      <c r="L229" s="4" t="str">
        <f t="shared" si="40"/>
        <v>PP</v>
      </c>
      <c r="M229" s="5">
        <f t="shared" si="41"/>
        <v>38.24</v>
      </c>
      <c r="N229" s="5">
        <f t="shared" si="42"/>
        <v>32.35</v>
      </c>
      <c r="O229" s="4">
        <v>4</v>
      </c>
      <c r="P229" s="4">
        <v>11</v>
      </c>
      <c r="Q229" s="4">
        <v>13</v>
      </c>
      <c r="R229" s="4">
        <v>2</v>
      </c>
      <c r="S229" s="4">
        <v>2</v>
      </c>
      <c r="T229" s="4">
        <v>2</v>
      </c>
      <c r="U229" s="4">
        <v>0</v>
      </c>
      <c r="V229" s="5">
        <f t="shared" si="43"/>
        <v>11.76</v>
      </c>
      <c r="W229" s="5">
        <f t="shared" si="44"/>
        <v>32.35</v>
      </c>
      <c r="X229" s="5">
        <f t="shared" si="45"/>
        <v>38.24</v>
      </c>
      <c r="Y229" s="5">
        <f t="shared" si="46"/>
        <v>5.88</v>
      </c>
      <c r="Z229" s="5">
        <f t="shared" si="47"/>
        <v>5.88</v>
      </c>
      <c r="AA229" s="5">
        <f t="shared" si="48"/>
        <v>5.88</v>
      </c>
      <c r="AB229" s="5">
        <f t="shared" si="49"/>
        <v>0</v>
      </c>
    </row>
    <row r="230" spans="1:28" x14ac:dyDescent="0.3">
      <c r="A230" t="s">
        <v>10</v>
      </c>
      <c r="B230" s="3" t="s">
        <v>2505</v>
      </c>
      <c r="C230" t="s">
        <v>239</v>
      </c>
      <c r="D230" s="4">
        <v>62</v>
      </c>
      <c r="E230" s="4">
        <v>56</v>
      </c>
      <c r="F230" s="4">
        <v>46</v>
      </c>
      <c r="G230" s="5">
        <f t="shared" si="38"/>
        <v>82.14</v>
      </c>
      <c r="H230" s="4">
        <v>45</v>
      </c>
      <c r="I230" s="4">
        <v>0</v>
      </c>
      <c r="J230" s="4">
        <v>1</v>
      </c>
      <c r="K230" s="4" t="str">
        <f t="shared" si="39"/>
        <v>PP</v>
      </c>
      <c r="L230" s="4" t="str">
        <f t="shared" si="40"/>
        <v>Por Ávila</v>
      </c>
      <c r="M230" s="5">
        <f t="shared" si="41"/>
        <v>53.33</v>
      </c>
      <c r="N230" s="5">
        <f t="shared" si="42"/>
        <v>13.33</v>
      </c>
      <c r="O230" s="4">
        <v>5</v>
      </c>
      <c r="P230" s="4">
        <v>24</v>
      </c>
      <c r="Q230" s="4">
        <v>5</v>
      </c>
      <c r="R230" s="4">
        <v>0</v>
      </c>
      <c r="S230" s="4">
        <v>5</v>
      </c>
      <c r="T230" s="4">
        <v>6</v>
      </c>
      <c r="U230" s="4">
        <v>0</v>
      </c>
      <c r="V230" s="5">
        <f t="shared" si="43"/>
        <v>11.11</v>
      </c>
      <c r="W230" s="5">
        <f t="shared" si="44"/>
        <v>53.33</v>
      </c>
      <c r="X230" s="5">
        <f t="shared" si="45"/>
        <v>11.11</v>
      </c>
      <c r="Y230" s="5">
        <f t="shared" si="46"/>
        <v>0</v>
      </c>
      <c r="Z230" s="5">
        <f t="shared" si="47"/>
        <v>11.11</v>
      </c>
      <c r="AA230" s="5">
        <f t="shared" si="48"/>
        <v>13.33</v>
      </c>
      <c r="AB230" s="5">
        <f t="shared" si="49"/>
        <v>0</v>
      </c>
    </row>
    <row r="231" spans="1:28" x14ac:dyDescent="0.3">
      <c r="A231" t="s">
        <v>10</v>
      </c>
      <c r="B231" s="3" t="s">
        <v>2506</v>
      </c>
      <c r="C231" t="s">
        <v>240</v>
      </c>
      <c r="D231" s="4">
        <v>85</v>
      </c>
      <c r="E231" s="4">
        <v>75</v>
      </c>
      <c r="F231" s="4">
        <v>54</v>
      </c>
      <c r="G231" s="5">
        <f t="shared" si="38"/>
        <v>72</v>
      </c>
      <c r="H231" s="4">
        <v>54</v>
      </c>
      <c r="I231" s="4">
        <v>0</v>
      </c>
      <c r="J231" s="4">
        <v>0</v>
      </c>
      <c r="K231" s="4" t="str">
        <f t="shared" si="39"/>
        <v>PP</v>
      </c>
      <c r="L231" s="4" t="str">
        <f t="shared" si="40"/>
        <v>VOX</v>
      </c>
      <c r="M231" s="5">
        <f t="shared" si="41"/>
        <v>51.85</v>
      </c>
      <c r="N231" s="5">
        <f t="shared" si="42"/>
        <v>20.37</v>
      </c>
      <c r="O231" s="4">
        <v>6</v>
      </c>
      <c r="P231" s="4">
        <v>28</v>
      </c>
      <c r="Q231" s="4">
        <v>11</v>
      </c>
      <c r="R231" s="4">
        <v>3</v>
      </c>
      <c r="S231" s="4">
        <v>4</v>
      </c>
      <c r="T231" s="4">
        <v>1</v>
      </c>
      <c r="U231" s="4">
        <v>0</v>
      </c>
      <c r="V231" s="5">
        <f t="shared" si="43"/>
        <v>11.11</v>
      </c>
      <c r="W231" s="5">
        <f t="shared" si="44"/>
        <v>51.85</v>
      </c>
      <c r="X231" s="5">
        <f t="shared" si="45"/>
        <v>20.37</v>
      </c>
      <c r="Y231" s="5">
        <f t="shared" si="46"/>
        <v>5.56</v>
      </c>
      <c r="Z231" s="5">
        <f t="shared" si="47"/>
        <v>7.41</v>
      </c>
      <c r="AA231" s="5">
        <f t="shared" si="48"/>
        <v>1.85</v>
      </c>
      <c r="AB231" s="5">
        <f t="shared" si="49"/>
        <v>0</v>
      </c>
    </row>
    <row r="232" spans="1:28" x14ac:dyDescent="0.3">
      <c r="A232" t="s">
        <v>10</v>
      </c>
      <c r="B232" s="3" t="s">
        <v>2507</v>
      </c>
      <c r="C232" t="s">
        <v>241</v>
      </c>
      <c r="D232" s="4">
        <v>213</v>
      </c>
      <c r="E232" s="4">
        <v>184</v>
      </c>
      <c r="F232" s="4">
        <v>149</v>
      </c>
      <c r="G232" s="5">
        <f t="shared" si="38"/>
        <v>80.98</v>
      </c>
      <c r="H232" s="4">
        <v>147</v>
      </c>
      <c r="I232" s="4">
        <v>1</v>
      </c>
      <c r="J232" s="4">
        <v>2</v>
      </c>
      <c r="K232" s="4" t="str">
        <f t="shared" si="39"/>
        <v>PP</v>
      </c>
      <c r="L232" s="4" t="str">
        <f t="shared" si="40"/>
        <v>PSOE</v>
      </c>
      <c r="M232" s="5">
        <f t="shared" si="41"/>
        <v>46.94</v>
      </c>
      <c r="N232" s="5">
        <f t="shared" si="42"/>
        <v>26.53</v>
      </c>
      <c r="O232" s="4">
        <v>39</v>
      </c>
      <c r="P232" s="4">
        <v>69</v>
      </c>
      <c r="Q232" s="4">
        <v>25</v>
      </c>
      <c r="R232" s="4">
        <v>4</v>
      </c>
      <c r="S232" s="4">
        <v>8</v>
      </c>
      <c r="T232" s="4">
        <v>1</v>
      </c>
      <c r="U232" s="4">
        <v>0</v>
      </c>
      <c r="V232" s="5">
        <f t="shared" si="43"/>
        <v>26.53</v>
      </c>
      <c r="W232" s="5">
        <f t="shared" si="44"/>
        <v>46.94</v>
      </c>
      <c r="X232" s="5">
        <f t="shared" si="45"/>
        <v>17.010000000000002</v>
      </c>
      <c r="Y232" s="5">
        <f t="shared" si="46"/>
        <v>2.72</v>
      </c>
      <c r="Z232" s="5">
        <f t="shared" si="47"/>
        <v>5.44</v>
      </c>
      <c r="AA232" s="5">
        <f t="shared" si="48"/>
        <v>0.68</v>
      </c>
      <c r="AB232" s="5">
        <f t="shared" si="49"/>
        <v>0</v>
      </c>
    </row>
    <row r="233" spans="1:28" x14ac:dyDescent="0.3">
      <c r="A233" t="s">
        <v>10</v>
      </c>
      <c r="B233" s="3" t="s">
        <v>2508</v>
      </c>
      <c r="C233" t="s">
        <v>242</v>
      </c>
      <c r="D233" s="4">
        <v>117</v>
      </c>
      <c r="E233" s="4">
        <v>110</v>
      </c>
      <c r="F233" s="4">
        <v>88</v>
      </c>
      <c r="G233" s="5">
        <f t="shared" si="38"/>
        <v>80</v>
      </c>
      <c r="H233" s="4">
        <v>86</v>
      </c>
      <c r="I233" s="4">
        <v>1</v>
      </c>
      <c r="J233" s="4">
        <v>2</v>
      </c>
      <c r="K233" s="4" t="str">
        <f t="shared" si="39"/>
        <v>PSOE</v>
      </c>
      <c r="L233" s="4" t="str">
        <f t="shared" si="40"/>
        <v>PP</v>
      </c>
      <c r="M233" s="5">
        <f t="shared" si="41"/>
        <v>37.21</v>
      </c>
      <c r="N233" s="5">
        <f t="shared" si="42"/>
        <v>27.91</v>
      </c>
      <c r="O233" s="4">
        <v>32</v>
      </c>
      <c r="P233" s="4">
        <v>24</v>
      </c>
      <c r="Q233" s="4">
        <v>13</v>
      </c>
      <c r="R233" s="4">
        <v>5</v>
      </c>
      <c r="S233" s="4">
        <v>5</v>
      </c>
      <c r="T233" s="4">
        <v>4</v>
      </c>
      <c r="U233" s="4">
        <v>0</v>
      </c>
      <c r="V233" s="5">
        <f t="shared" si="43"/>
        <v>37.21</v>
      </c>
      <c r="W233" s="5">
        <f t="shared" si="44"/>
        <v>27.91</v>
      </c>
      <c r="X233" s="5">
        <f t="shared" si="45"/>
        <v>15.12</v>
      </c>
      <c r="Y233" s="5">
        <f t="shared" si="46"/>
        <v>5.81</v>
      </c>
      <c r="Z233" s="5">
        <f t="shared" si="47"/>
        <v>5.81</v>
      </c>
      <c r="AA233" s="5">
        <f t="shared" si="48"/>
        <v>4.6500000000000004</v>
      </c>
      <c r="AB233" s="5">
        <f t="shared" si="49"/>
        <v>0</v>
      </c>
    </row>
    <row r="234" spans="1:28" x14ac:dyDescent="0.3">
      <c r="A234" t="s">
        <v>10</v>
      </c>
      <c r="B234" s="3" t="s">
        <v>2509</v>
      </c>
      <c r="C234" t="s">
        <v>243</v>
      </c>
      <c r="D234" s="4">
        <v>132</v>
      </c>
      <c r="E234" s="4">
        <v>132</v>
      </c>
      <c r="F234" s="4">
        <v>98</v>
      </c>
      <c r="G234" s="5">
        <f t="shared" si="38"/>
        <v>74.239999999999995</v>
      </c>
      <c r="H234" s="4">
        <v>95</v>
      </c>
      <c r="I234" s="4">
        <v>4</v>
      </c>
      <c r="J234" s="4">
        <v>3</v>
      </c>
      <c r="K234" s="4" t="str">
        <f t="shared" si="39"/>
        <v>PP</v>
      </c>
      <c r="L234" s="4" t="str">
        <f t="shared" si="40"/>
        <v>PSOE</v>
      </c>
      <c r="M234" s="5">
        <f t="shared" si="41"/>
        <v>40</v>
      </c>
      <c r="N234" s="5">
        <f t="shared" si="42"/>
        <v>21.05</v>
      </c>
      <c r="O234" s="4">
        <v>20</v>
      </c>
      <c r="P234" s="4">
        <v>38</v>
      </c>
      <c r="Q234" s="4">
        <v>6</v>
      </c>
      <c r="R234" s="4">
        <v>7</v>
      </c>
      <c r="S234" s="4">
        <v>10</v>
      </c>
      <c r="T234" s="4">
        <v>8</v>
      </c>
      <c r="U234" s="4">
        <v>0</v>
      </c>
      <c r="V234" s="5">
        <f t="shared" si="43"/>
        <v>21.05</v>
      </c>
      <c r="W234" s="5">
        <f t="shared" si="44"/>
        <v>40</v>
      </c>
      <c r="X234" s="5">
        <f t="shared" si="45"/>
        <v>6.32</v>
      </c>
      <c r="Y234" s="5">
        <f t="shared" si="46"/>
        <v>7.37</v>
      </c>
      <c r="Z234" s="5">
        <f t="shared" si="47"/>
        <v>10.53</v>
      </c>
      <c r="AA234" s="5">
        <f t="shared" si="48"/>
        <v>8.42</v>
      </c>
      <c r="AB234" s="5">
        <f t="shared" si="49"/>
        <v>0</v>
      </c>
    </row>
    <row r="235" spans="1:28" x14ac:dyDescent="0.3">
      <c r="A235" t="s">
        <v>10</v>
      </c>
      <c r="B235" s="3" t="s">
        <v>2510</v>
      </c>
      <c r="C235" t="s">
        <v>244</v>
      </c>
      <c r="D235" s="4">
        <v>132</v>
      </c>
      <c r="E235" s="4">
        <v>107</v>
      </c>
      <c r="F235" s="4">
        <v>80</v>
      </c>
      <c r="G235" s="5">
        <f t="shared" si="38"/>
        <v>74.77</v>
      </c>
      <c r="H235" s="4">
        <v>80</v>
      </c>
      <c r="I235" s="4">
        <v>1</v>
      </c>
      <c r="J235" s="4">
        <v>0</v>
      </c>
      <c r="K235" s="4" t="str">
        <f t="shared" si="39"/>
        <v>PP</v>
      </c>
      <c r="L235" s="4" t="str">
        <f t="shared" si="40"/>
        <v>PSOE</v>
      </c>
      <c r="M235" s="5">
        <f t="shared" si="41"/>
        <v>42.5</v>
      </c>
      <c r="N235" s="5">
        <f t="shared" si="42"/>
        <v>25</v>
      </c>
      <c r="O235" s="4">
        <v>20</v>
      </c>
      <c r="P235" s="4">
        <v>34</v>
      </c>
      <c r="Q235" s="4">
        <v>16</v>
      </c>
      <c r="R235" s="4">
        <v>2</v>
      </c>
      <c r="S235" s="4">
        <v>5</v>
      </c>
      <c r="T235" s="4">
        <v>1</v>
      </c>
      <c r="U235" s="4">
        <v>0</v>
      </c>
      <c r="V235" s="5">
        <f t="shared" si="43"/>
        <v>25</v>
      </c>
      <c r="W235" s="5">
        <f t="shared" si="44"/>
        <v>42.5</v>
      </c>
      <c r="X235" s="5">
        <f t="shared" si="45"/>
        <v>20</v>
      </c>
      <c r="Y235" s="5">
        <f t="shared" si="46"/>
        <v>2.5</v>
      </c>
      <c r="Z235" s="5">
        <f t="shared" si="47"/>
        <v>6.25</v>
      </c>
      <c r="AA235" s="5">
        <f t="shared" si="48"/>
        <v>1.25</v>
      </c>
      <c r="AB235" s="5">
        <f t="shared" si="49"/>
        <v>0</v>
      </c>
    </row>
    <row r="236" spans="1:28" x14ac:dyDescent="0.3">
      <c r="A236" t="s">
        <v>10</v>
      </c>
      <c r="B236" s="3" t="s">
        <v>2511</v>
      </c>
      <c r="C236" t="s">
        <v>245</v>
      </c>
      <c r="D236" s="4">
        <v>122</v>
      </c>
      <c r="E236" s="4">
        <v>99</v>
      </c>
      <c r="F236" s="4">
        <v>80</v>
      </c>
      <c r="G236" s="5">
        <f t="shared" si="38"/>
        <v>80.81</v>
      </c>
      <c r="H236" s="4">
        <v>79</v>
      </c>
      <c r="I236" s="4">
        <v>2</v>
      </c>
      <c r="J236" s="4">
        <v>1</v>
      </c>
      <c r="K236" s="4" t="str">
        <f t="shared" si="39"/>
        <v>PP</v>
      </c>
      <c r="L236" s="4" t="str">
        <f t="shared" si="40"/>
        <v>PSOE</v>
      </c>
      <c r="M236" s="5">
        <f t="shared" si="41"/>
        <v>48.1</v>
      </c>
      <c r="N236" s="5">
        <f t="shared" si="42"/>
        <v>24.05</v>
      </c>
      <c r="O236" s="4">
        <v>19</v>
      </c>
      <c r="P236" s="4">
        <v>38</v>
      </c>
      <c r="Q236" s="4">
        <v>11</v>
      </c>
      <c r="R236" s="4">
        <v>6</v>
      </c>
      <c r="S236" s="4">
        <v>2</v>
      </c>
      <c r="T236" s="4">
        <v>0</v>
      </c>
      <c r="U236" s="4">
        <v>0</v>
      </c>
      <c r="V236" s="5">
        <f t="shared" si="43"/>
        <v>24.05</v>
      </c>
      <c r="W236" s="5">
        <f t="shared" si="44"/>
        <v>48.1</v>
      </c>
      <c r="X236" s="5">
        <f t="shared" si="45"/>
        <v>13.92</v>
      </c>
      <c r="Y236" s="5">
        <f t="shared" si="46"/>
        <v>7.59</v>
      </c>
      <c r="Z236" s="5">
        <f t="shared" si="47"/>
        <v>2.5299999999999998</v>
      </c>
      <c r="AA236" s="5">
        <f t="shared" si="48"/>
        <v>0</v>
      </c>
      <c r="AB236" s="5">
        <f t="shared" si="49"/>
        <v>0</v>
      </c>
    </row>
    <row r="237" spans="1:28" x14ac:dyDescent="0.3">
      <c r="A237" t="s">
        <v>10</v>
      </c>
      <c r="B237" s="3" t="s">
        <v>2512</v>
      </c>
      <c r="C237" t="s">
        <v>246</v>
      </c>
      <c r="D237" s="4">
        <v>103</v>
      </c>
      <c r="E237" s="4">
        <v>95</v>
      </c>
      <c r="F237" s="4">
        <v>73</v>
      </c>
      <c r="G237" s="5">
        <f t="shared" si="38"/>
        <v>76.84</v>
      </c>
      <c r="H237" s="4">
        <v>73</v>
      </c>
      <c r="I237" s="4">
        <v>0</v>
      </c>
      <c r="J237" s="4">
        <v>0</v>
      </c>
      <c r="K237" s="4" t="str">
        <f t="shared" si="39"/>
        <v>PP</v>
      </c>
      <c r="L237" s="4" t="str">
        <f t="shared" si="40"/>
        <v>VOX</v>
      </c>
      <c r="M237" s="5">
        <f t="shared" si="41"/>
        <v>43.84</v>
      </c>
      <c r="N237" s="5">
        <f t="shared" si="42"/>
        <v>23.29</v>
      </c>
      <c r="O237" s="4">
        <v>11</v>
      </c>
      <c r="P237" s="4">
        <v>32</v>
      </c>
      <c r="Q237" s="4">
        <v>17</v>
      </c>
      <c r="R237" s="4">
        <v>1</v>
      </c>
      <c r="S237" s="4">
        <v>5</v>
      </c>
      <c r="T237" s="4">
        <v>6</v>
      </c>
      <c r="U237" s="4">
        <v>0</v>
      </c>
      <c r="V237" s="5">
        <f t="shared" si="43"/>
        <v>15.07</v>
      </c>
      <c r="W237" s="5">
        <f t="shared" si="44"/>
        <v>43.84</v>
      </c>
      <c r="X237" s="5">
        <f t="shared" si="45"/>
        <v>23.29</v>
      </c>
      <c r="Y237" s="5">
        <f t="shared" si="46"/>
        <v>1.37</v>
      </c>
      <c r="Z237" s="5">
        <f t="shared" si="47"/>
        <v>6.85</v>
      </c>
      <c r="AA237" s="5">
        <f t="shared" si="48"/>
        <v>8.2200000000000006</v>
      </c>
      <c r="AB237" s="5">
        <f t="shared" si="49"/>
        <v>0</v>
      </c>
    </row>
    <row r="238" spans="1:28" x14ac:dyDescent="0.3">
      <c r="A238" t="s">
        <v>10</v>
      </c>
      <c r="B238" s="3" t="s">
        <v>2513</v>
      </c>
      <c r="C238" t="s">
        <v>247</v>
      </c>
      <c r="D238" s="4">
        <v>39</v>
      </c>
      <c r="E238" s="4">
        <v>32</v>
      </c>
      <c r="F238" s="4">
        <v>25</v>
      </c>
      <c r="G238" s="5">
        <f t="shared" si="38"/>
        <v>78.13</v>
      </c>
      <c r="H238" s="4">
        <v>25</v>
      </c>
      <c r="I238" s="4">
        <v>0</v>
      </c>
      <c r="J238" s="4">
        <v>0</v>
      </c>
      <c r="K238" s="4" t="str">
        <f t="shared" si="39"/>
        <v>PP</v>
      </c>
      <c r="L238" s="4" t="str">
        <f t="shared" si="40"/>
        <v>PSOE</v>
      </c>
      <c r="M238" s="5">
        <f t="shared" si="41"/>
        <v>68</v>
      </c>
      <c r="N238" s="5">
        <f t="shared" si="42"/>
        <v>16</v>
      </c>
      <c r="O238" s="4">
        <v>4</v>
      </c>
      <c r="P238" s="4">
        <v>17</v>
      </c>
      <c r="Q238" s="4">
        <v>4</v>
      </c>
      <c r="R238" s="4">
        <v>0</v>
      </c>
      <c r="S238" s="4">
        <v>0</v>
      </c>
      <c r="T238" s="4">
        <v>0</v>
      </c>
      <c r="U238" s="4">
        <v>0</v>
      </c>
      <c r="V238" s="5">
        <f t="shared" si="43"/>
        <v>16</v>
      </c>
      <c r="W238" s="5">
        <f t="shared" si="44"/>
        <v>68</v>
      </c>
      <c r="X238" s="5">
        <f t="shared" si="45"/>
        <v>16</v>
      </c>
      <c r="Y238" s="5">
        <f t="shared" si="46"/>
        <v>0</v>
      </c>
      <c r="Z238" s="5">
        <f t="shared" si="47"/>
        <v>0</v>
      </c>
      <c r="AA238" s="5">
        <f t="shared" si="48"/>
        <v>0</v>
      </c>
      <c r="AB238" s="5">
        <f t="shared" si="49"/>
        <v>0</v>
      </c>
    </row>
    <row r="239" spans="1:28" x14ac:dyDescent="0.3">
      <c r="A239" t="s">
        <v>10</v>
      </c>
      <c r="B239" s="3" t="s">
        <v>2514</v>
      </c>
      <c r="C239" t="s">
        <v>248</v>
      </c>
      <c r="D239" s="4">
        <v>363</v>
      </c>
      <c r="E239" s="4">
        <v>318</v>
      </c>
      <c r="F239" s="4">
        <v>238</v>
      </c>
      <c r="G239" s="5">
        <f t="shared" si="38"/>
        <v>74.84</v>
      </c>
      <c r="H239" s="4">
        <v>235</v>
      </c>
      <c r="I239" s="4">
        <v>1</v>
      </c>
      <c r="J239" s="4">
        <v>3</v>
      </c>
      <c r="K239" s="4" t="str">
        <f t="shared" si="39"/>
        <v>PSOE</v>
      </c>
      <c r="L239" s="4" t="str">
        <f t="shared" si="40"/>
        <v>PP</v>
      </c>
      <c r="M239" s="5">
        <f t="shared" si="41"/>
        <v>44.26</v>
      </c>
      <c r="N239" s="5">
        <f t="shared" si="42"/>
        <v>38.72</v>
      </c>
      <c r="O239" s="4">
        <v>104</v>
      </c>
      <c r="P239" s="4">
        <v>91</v>
      </c>
      <c r="Q239" s="4">
        <v>16</v>
      </c>
      <c r="R239" s="4">
        <v>6</v>
      </c>
      <c r="S239" s="4">
        <v>6</v>
      </c>
      <c r="T239" s="4">
        <v>10</v>
      </c>
      <c r="U239" s="4">
        <v>0</v>
      </c>
      <c r="V239" s="5">
        <f t="shared" si="43"/>
        <v>44.26</v>
      </c>
      <c r="W239" s="5">
        <f t="shared" si="44"/>
        <v>38.72</v>
      </c>
      <c r="X239" s="5">
        <f t="shared" si="45"/>
        <v>6.81</v>
      </c>
      <c r="Y239" s="5">
        <f t="shared" si="46"/>
        <v>2.5499999999999998</v>
      </c>
      <c r="Z239" s="5">
        <f t="shared" si="47"/>
        <v>2.5499999999999998</v>
      </c>
      <c r="AA239" s="5">
        <f t="shared" si="48"/>
        <v>4.26</v>
      </c>
      <c r="AB239" s="5">
        <f t="shared" si="49"/>
        <v>0</v>
      </c>
    </row>
    <row r="240" spans="1:28" x14ac:dyDescent="0.3">
      <c r="A240" t="s">
        <v>10</v>
      </c>
      <c r="B240" s="3" t="s">
        <v>2515</v>
      </c>
      <c r="C240" t="s">
        <v>249</v>
      </c>
      <c r="D240" s="4">
        <v>166</v>
      </c>
      <c r="E240" s="4">
        <v>162</v>
      </c>
      <c r="F240" s="4">
        <v>117</v>
      </c>
      <c r="G240" s="5">
        <f t="shared" si="38"/>
        <v>72.22</v>
      </c>
      <c r="H240" s="4">
        <v>115</v>
      </c>
      <c r="I240" s="4">
        <v>1</v>
      </c>
      <c r="J240" s="4">
        <v>2</v>
      </c>
      <c r="K240" s="4" t="str">
        <f t="shared" si="39"/>
        <v>VOX</v>
      </c>
      <c r="L240" s="4" t="str">
        <f t="shared" si="40"/>
        <v>PP</v>
      </c>
      <c r="M240" s="5">
        <f t="shared" si="41"/>
        <v>33.04</v>
      </c>
      <c r="N240" s="5">
        <f t="shared" si="42"/>
        <v>31.3</v>
      </c>
      <c r="O240" s="4">
        <v>20</v>
      </c>
      <c r="P240" s="4">
        <v>36</v>
      </c>
      <c r="Q240" s="4">
        <v>38</v>
      </c>
      <c r="R240" s="4">
        <v>1</v>
      </c>
      <c r="S240" s="4">
        <v>6</v>
      </c>
      <c r="T240" s="4">
        <v>12</v>
      </c>
      <c r="U240" s="4">
        <v>0</v>
      </c>
      <c r="V240" s="5">
        <f t="shared" si="43"/>
        <v>17.39</v>
      </c>
      <c r="W240" s="5">
        <f t="shared" si="44"/>
        <v>31.3</v>
      </c>
      <c r="X240" s="5">
        <f t="shared" si="45"/>
        <v>33.04</v>
      </c>
      <c r="Y240" s="5">
        <f t="shared" si="46"/>
        <v>0.87</v>
      </c>
      <c r="Z240" s="5">
        <f t="shared" si="47"/>
        <v>5.22</v>
      </c>
      <c r="AA240" s="5">
        <f t="shared" si="48"/>
        <v>10.43</v>
      </c>
      <c r="AB240" s="5">
        <f t="shared" si="49"/>
        <v>0</v>
      </c>
    </row>
    <row r="241" spans="1:30" x14ac:dyDescent="0.3">
      <c r="A241" t="s">
        <v>10</v>
      </c>
      <c r="B241" s="3" t="s">
        <v>2516</v>
      </c>
      <c r="C241" t="s">
        <v>250</v>
      </c>
      <c r="D241" s="4">
        <v>58</v>
      </c>
      <c r="E241" s="4">
        <v>54</v>
      </c>
      <c r="F241" s="4">
        <v>32</v>
      </c>
      <c r="G241" s="5">
        <f t="shared" si="38"/>
        <v>59.26</v>
      </c>
      <c r="H241" s="4">
        <v>31</v>
      </c>
      <c r="I241" s="4">
        <v>4</v>
      </c>
      <c r="J241" s="4">
        <v>1</v>
      </c>
      <c r="K241" s="4" t="str">
        <f t="shared" si="39"/>
        <v>VOX</v>
      </c>
      <c r="L241" s="4" t="str">
        <f t="shared" si="40"/>
        <v>PP</v>
      </c>
      <c r="M241" s="5">
        <f t="shared" si="41"/>
        <v>38.71</v>
      </c>
      <c r="N241" s="5">
        <f t="shared" si="42"/>
        <v>29.03</v>
      </c>
      <c r="O241" s="4">
        <v>1</v>
      </c>
      <c r="P241" s="4">
        <v>9</v>
      </c>
      <c r="Q241" s="4">
        <v>12</v>
      </c>
      <c r="R241" s="4">
        <v>3</v>
      </c>
      <c r="S241" s="4">
        <v>1</v>
      </c>
      <c r="T241" s="4">
        <v>1</v>
      </c>
      <c r="U241" s="4">
        <v>0</v>
      </c>
      <c r="V241" s="5">
        <f t="shared" si="43"/>
        <v>3.23</v>
      </c>
      <c r="W241" s="5">
        <f t="shared" si="44"/>
        <v>29.03</v>
      </c>
      <c r="X241" s="5">
        <f t="shared" si="45"/>
        <v>38.71</v>
      </c>
      <c r="Y241" s="5">
        <f t="shared" si="46"/>
        <v>9.68</v>
      </c>
      <c r="Z241" s="5">
        <f t="shared" si="47"/>
        <v>3.23</v>
      </c>
      <c r="AA241" s="5">
        <f t="shared" si="48"/>
        <v>3.23</v>
      </c>
      <c r="AB241" s="5">
        <f t="shared" si="49"/>
        <v>0</v>
      </c>
    </row>
    <row r="242" spans="1:30" x14ac:dyDescent="0.3">
      <c r="A242" t="s">
        <v>10</v>
      </c>
      <c r="B242" s="3" t="s">
        <v>2517</v>
      </c>
      <c r="C242" t="s">
        <v>251</v>
      </c>
      <c r="D242" s="4">
        <v>87</v>
      </c>
      <c r="E242" s="4">
        <v>83</v>
      </c>
      <c r="F242" s="4">
        <v>59</v>
      </c>
      <c r="G242" s="5">
        <f t="shared" si="38"/>
        <v>71.08</v>
      </c>
      <c r="H242" s="4">
        <v>58</v>
      </c>
      <c r="I242" s="4">
        <v>1</v>
      </c>
      <c r="J242" s="4">
        <v>1</v>
      </c>
      <c r="K242" s="4" t="str">
        <f t="shared" si="39"/>
        <v>PP</v>
      </c>
      <c r="L242" s="4" t="str">
        <f t="shared" si="40"/>
        <v>VOX</v>
      </c>
      <c r="M242" s="5">
        <f t="shared" si="41"/>
        <v>37.93</v>
      </c>
      <c r="N242" s="5">
        <f t="shared" si="42"/>
        <v>32.76</v>
      </c>
      <c r="O242" s="4">
        <v>9</v>
      </c>
      <c r="P242" s="4">
        <v>22</v>
      </c>
      <c r="Q242" s="4">
        <v>19</v>
      </c>
      <c r="R242" s="4">
        <v>3</v>
      </c>
      <c r="S242" s="4">
        <v>2</v>
      </c>
      <c r="T242" s="4">
        <v>2</v>
      </c>
      <c r="U242" s="4">
        <v>0</v>
      </c>
      <c r="V242" s="5">
        <f t="shared" si="43"/>
        <v>15.52</v>
      </c>
      <c r="W242" s="5">
        <f t="shared" si="44"/>
        <v>37.93</v>
      </c>
      <c r="X242" s="5">
        <f t="shared" si="45"/>
        <v>32.76</v>
      </c>
      <c r="Y242" s="5">
        <f t="shared" si="46"/>
        <v>5.17</v>
      </c>
      <c r="Z242" s="5">
        <f t="shared" si="47"/>
        <v>3.45</v>
      </c>
      <c r="AA242" s="5">
        <f t="shared" si="48"/>
        <v>3.45</v>
      </c>
      <c r="AB242" s="5">
        <f t="shared" si="49"/>
        <v>0</v>
      </c>
    </row>
    <row r="243" spans="1:30" x14ac:dyDescent="0.3">
      <c r="A243" t="s">
        <v>10</v>
      </c>
      <c r="B243" s="3" t="s">
        <v>2518</v>
      </c>
      <c r="C243" t="s">
        <v>252</v>
      </c>
      <c r="D243" s="4">
        <v>97</v>
      </c>
      <c r="E243" s="4">
        <v>100</v>
      </c>
      <c r="F243" s="4">
        <v>79</v>
      </c>
      <c r="G243" s="5">
        <f t="shared" si="38"/>
        <v>79</v>
      </c>
      <c r="H243" s="4">
        <v>79</v>
      </c>
      <c r="I243" s="4">
        <v>1</v>
      </c>
      <c r="J243" s="4">
        <v>0</v>
      </c>
      <c r="K243" s="4" t="str">
        <f t="shared" si="39"/>
        <v>PP</v>
      </c>
      <c r="L243" s="4" t="str">
        <f t="shared" si="40"/>
        <v>PSOE</v>
      </c>
      <c r="M243" s="5">
        <f t="shared" si="41"/>
        <v>67.09</v>
      </c>
      <c r="N243" s="5">
        <f t="shared" si="42"/>
        <v>16.46</v>
      </c>
      <c r="O243" s="4">
        <v>13</v>
      </c>
      <c r="P243" s="4">
        <v>53</v>
      </c>
      <c r="Q243" s="4">
        <v>9</v>
      </c>
      <c r="R243" s="4">
        <v>0</v>
      </c>
      <c r="S243" s="4">
        <v>2</v>
      </c>
      <c r="T243" s="4">
        <v>1</v>
      </c>
      <c r="U243" s="4">
        <v>0</v>
      </c>
      <c r="V243" s="5">
        <f t="shared" si="43"/>
        <v>16.46</v>
      </c>
      <c r="W243" s="5">
        <f t="shared" si="44"/>
        <v>67.09</v>
      </c>
      <c r="X243" s="5">
        <f t="shared" si="45"/>
        <v>11.39</v>
      </c>
      <c r="Y243" s="5">
        <f t="shared" si="46"/>
        <v>0</v>
      </c>
      <c r="Z243" s="5">
        <f t="shared" si="47"/>
        <v>2.5299999999999998</v>
      </c>
      <c r="AA243" s="5">
        <f t="shared" si="48"/>
        <v>1.27</v>
      </c>
      <c r="AB243" s="5">
        <f t="shared" si="49"/>
        <v>0</v>
      </c>
    </row>
    <row r="244" spans="1:30" x14ac:dyDescent="0.3">
      <c r="A244" t="s">
        <v>10</v>
      </c>
      <c r="B244" s="3" t="s">
        <v>2519</v>
      </c>
      <c r="C244" t="s">
        <v>253</v>
      </c>
      <c r="D244" s="4">
        <v>115</v>
      </c>
      <c r="E244" s="4">
        <v>103</v>
      </c>
      <c r="F244" s="4">
        <v>67</v>
      </c>
      <c r="G244" s="5">
        <f t="shared" si="38"/>
        <v>65.05</v>
      </c>
      <c r="H244" s="4">
        <v>67</v>
      </c>
      <c r="I244" s="4">
        <v>1</v>
      </c>
      <c r="J244" s="4">
        <v>0</v>
      </c>
      <c r="K244" s="4" t="str">
        <f t="shared" si="39"/>
        <v>PP</v>
      </c>
      <c r="L244" s="4" t="str">
        <f t="shared" si="40"/>
        <v>PSOE</v>
      </c>
      <c r="M244" s="5">
        <f t="shared" si="41"/>
        <v>40.299999999999997</v>
      </c>
      <c r="N244" s="5">
        <f t="shared" si="42"/>
        <v>23.88</v>
      </c>
      <c r="O244" s="4">
        <v>16</v>
      </c>
      <c r="P244" s="4">
        <v>27</v>
      </c>
      <c r="Q244" s="4">
        <v>13</v>
      </c>
      <c r="R244" s="4">
        <v>9</v>
      </c>
      <c r="S244" s="4">
        <v>0</v>
      </c>
      <c r="T244" s="4">
        <v>0</v>
      </c>
      <c r="U244" s="4">
        <v>0</v>
      </c>
      <c r="V244" s="5">
        <f t="shared" si="43"/>
        <v>23.88</v>
      </c>
      <c r="W244" s="5">
        <f t="shared" si="44"/>
        <v>40.299999999999997</v>
      </c>
      <c r="X244" s="5">
        <f t="shared" si="45"/>
        <v>19.399999999999999</v>
      </c>
      <c r="Y244" s="5">
        <f t="shared" si="46"/>
        <v>13.43</v>
      </c>
      <c r="Z244" s="5">
        <f t="shared" si="47"/>
        <v>0</v>
      </c>
      <c r="AA244" s="5">
        <f t="shared" si="48"/>
        <v>0</v>
      </c>
      <c r="AB244" s="5">
        <f t="shared" si="49"/>
        <v>0</v>
      </c>
    </row>
    <row r="245" spans="1:30" x14ac:dyDescent="0.3">
      <c r="A245" t="s">
        <v>10</v>
      </c>
      <c r="B245" s="3" t="s">
        <v>2520</v>
      </c>
      <c r="C245" t="s">
        <v>254</v>
      </c>
      <c r="D245" s="4">
        <v>251</v>
      </c>
      <c r="E245" s="4">
        <v>247</v>
      </c>
      <c r="F245" s="4">
        <v>154</v>
      </c>
      <c r="G245" s="5">
        <f t="shared" si="38"/>
        <v>62.35</v>
      </c>
      <c r="H245" s="4">
        <v>152</v>
      </c>
      <c r="I245" s="4">
        <v>3</v>
      </c>
      <c r="J245" s="4">
        <v>2</v>
      </c>
      <c r="K245" s="4" t="str">
        <f t="shared" si="39"/>
        <v>PP</v>
      </c>
      <c r="L245" s="4" t="str">
        <f t="shared" si="40"/>
        <v>PSOE</v>
      </c>
      <c r="M245" s="5">
        <f t="shared" si="41"/>
        <v>37.5</v>
      </c>
      <c r="N245" s="5">
        <f t="shared" si="42"/>
        <v>23.68</v>
      </c>
      <c r="O245" s="4">
        <v>36</v>
      </c>
      <c r="P245" s="4">
        <v>57</v>
      </c>
      <c r="Q245" s="4">
        <v>20</v>
      </c>
      <c r="R245" s="4">
        <v>14</v>
      </c>
      <c r="S245" s="4">
        <v>10</v>
      </c>
      <c r="T245" s="4">
        <v>11</v>
      </c>
      <c r="U245" s="4">
        <v>0</v>
      </c>
      <c r="V245" s="5">
        <f t="shared" si="43"/>
        <v>23.68</v>
      </c>
      <c r="W245" s="5">
        <f t="shared" si="44"/>
        <v>37.5</v>
      </c>
      <c r="X245" s="5">
        <f t="shared" si="45"/>
        <v>13.16</v>
      </c>
      <c r="Y245" s="5">
        <f t="shared" si="46"/>
        <v>9.2100000000000009</v>
      </c>
      <c r="Z245" s="5">
        <f t="shared" si="47"/>
        <v>6.58</v>
      </c>
      <c r="AA245" s="5">
        <f t="shared" si="48"/>
        <v>7.24</v>
      </c>
      <c r="AB245" s="5">
        <f t="shared" si="49"/>
        <v>0</v>
      </c>
    </row>
    <row r="246" spans="1:30" x14ac:dyDescent="0.3">
      <c r="A246" t="s">
        <v>10</v>
      </c>
      <c r="B246" s="3" t="s">
        <v>2521</v>
      </c>
      <c r="C246" t="s">
        <v>255</v>
      </c>
      <c r="D246" s="4">
        <v>314</v>
      </c>
      <c r="E246" s="4">
        <v>286</v>
      </c>
      <c r="F246" s="4">
        <v>214</v>
      </c>
      <c r="G246" s="5">
        <f t="shared" si="38"/>
        <v>74.83</v>
      </c>
      <c r="H246" s="4">
        <v>211</v>
      </c>
      <c r="I246" s="4">
        <v>1</v>
      </c>
      <c r="J246" s="4">
        <v>3</v>
      </c>
      <c r="K246" s="4" t="str">
        <f t="shared" si="39"/>
        <v>PP</v>
      </c>
      <c r="L246" s="4" t="str">
        <f t="shared" si="40"/>
        <v>PSOE</v>
      </c>
      <c r="M246" s="5">
        <f t="shared" si="41"/>
        <v>48.34</v>
      </c>
      <c r="N246" s="5">
        <f t="shared" si="42"/>
        <v>23.22</v>
      </c>
      <c r="O246" s="4">
        <v>49</v>
      </c>
      <c r="P246" s="4">
        <v>102</v>
      </c>
      <c r="Q246" s="4">
        <v>28</v>
      </c>
      <c r="R246" s="4">
        <v>8</v>
      </c>
      <c r="S246" s="4">
        <v>13</v>
      </c>
      <c r="T246" s="4">
        <v>6</v>
      </c>
      <c r="U246" s="4">
        <v>0</v>
      </c>
      <c r="V246" s="5">
        <f t="shared" si="43"/>
        <v>23.22</v>
      </c>
      <c r="W246" s="5">
        <f t="shared" si="44"/>
        <v>48.34</v>
      </c>
      <c r="X246" s="5">
        <f t="shared" si="45"/>
        <v>13.27</v>
      </c>
      <c r="Y246" s="5">
        <f t="shared" si="46"/>
        <v>3.79</v>
      </c>
      <c r="Z246" s="5">
        <f t="shared" si="47"/>
        <v>6.16</v>
      </c>
      <c r="AA246" s="5">
        <f t="shared" si="48"/>
        <v>2.84</v>
      </c>
      <c r="AB246" s="5">
        <f t="shared" si="49"/>
        <v>0</v>
      </c>
    </row>
    <row r="247" spans="1:30" x14ac:dyDescent="0.3">
      <c r="A247" t="s">
        <v>10</v>
      </c>
      <c r="B247" s="3" t="s">
        <v>2522</v>
      </c>
      <c r="C247" t="s">
        <v>256</v>
      </c>
      <c r="D247" s="4">
        <v>147</v>
      </c>
      <c r="E247" s="4">
        <v>137</v>
      </c>
      <c r="F247" s="4">
        <v>84</v>
      </c>
      <c r="G247" s="5">
        <f t="shared" si="38"/>
        <v>61.31</v>
      </c>
      <c r="H247" s="4">
        <v>83</v>
      </c>
      <c r="I247" s="4">
        <v>0</v>
      </c>
      <c r="J247" s="4">
        <v>1</v>
      </c>
      <c r="K247" s="4" t="str">
        <f t="shared" si="39"/>
        <v>PP</v>
      </c>
      <c r="L247" s="4" t="str">
        <f t="shared" si="40"/>
        <v>PSOE</v>
      </c>
      <c r="M247" s="5">
        <f t="shared" si="41"/>
        <v>34.94</v>
      </c>
      <c r="N247" s="5">
        <f t="shared" si="42"/>
        <v>32.53</v>
      </c>
      <c r="O247" s="4">
        <v>27</v>
      </c>
      <c r="P247" s="4">
        <v>29</v>
      </c>
      <c r="Q247" s="4">
        <v>14</v>
      </c>
      <c r="R247" s="4">
        <v>2</v>
      </c>
      <c r="S247" s="4">
        <v>9</v>
      </c>
      <c r="T247" s="4">
        <v>1</v>
      </c>
      <c r="U247" s="4">
        <v>0</v>
      </c>
      <c r="V247" s="5">
        <f t="shared" si="43"/>
        <v>32.53</v>
      </c>
      <c r="W247" s="5">
        <f t="shared" si="44"/>
        <v>34.94</v>
      </c>
      <c r="X247" s="5">
        <f t="shared" si="45"/>
        <v>16.87</v>
      </c>
      <c r="Y247" s="5">
        <f t="shared" si="46"/>
        <v>2.41</v>
      </c>
      <c r="Z247" s="5">
        <f t="shared" si="47"/>
        <v>10.84</v>
      </c>
      <c r="AA247" s="5">
        <f t="shared" si="48"/>
        <v>1.2</v>
      </c>
      <c r="AB247" s="5">
        <f t="shared" si="49"/>
        <v>0</v>
      </c>
    </row>
    <row r="248" spans="1:30" x14ac:dyDescent="0.3">
      <c r="A248" t="s">
        <v>10</v>
      </c>
      <c r="B248" s="3" t="s">
        <v>2523</v>
      </c>
      <c r="C248" t="s">
        <v>257</v>
      </c>
      <c r="D248" s="4">
        <v>122</v>
      </c>
      <c r="E248" s="4">
        <v>108</v>
      </c>
      <c r="F248" s="4">
        <v>70</v>
      </c>
      <c r="G248" s="5">
        <f t="shared" si="38"/>
        <v>64.81</v>
      </c>
      <c r="H248" s="4">
        <v>69</v>
      </c>
      <c r="I248" s="4">
        <v>5</v>
      </c>
      <c r="J248" s="4">
        <v>1</v>
      </c>
      <c r="K248" s="4" t="str">
        <f t="shared" si="39"/>
        <v>PP</v>
      </c>
      <c r="L248" s="4" t="str">
        <f t="shared" si="40"/>
        <v>Podemos</v>
      </c>
      <c r="M248" s="5">
        <f t="shared" si="41"/>
        <v>44.93</v>
      </c>
      <c r="N248" s="5">
        <f t="shared" si="42"/>
        <v>14.49</v>
      </c>
      <c r="O248" s="4">
        <v>9</v>
      </c>
      <c r="P248" s="4">
        <v>31</v>
      </c>
      <c r="Q248" s="4">
        <v>8</v>
      </c>
      <c r="R248" s="4">
        <v>10</v>
      </c>
      <c r="S248" s="4">
        <v>2</v>
      </c>
      <c r="T248" s="4">
        <v>3</v>
      </c>
      <c r="U248" s="4">
        <v>0</v>
      </c>
      <c r="V248" s="5">
        <f t="shared" si="43"/>
        <v>13.04</v>
      </c>
      <c r="W248" s="5">
        <f t="shared" si="44"/>
        <v>44.93</v>
      </c>
      <c r="X248" s="5">
        <f t="shared" si="45"/>
        <v>11.59</v>
      </c>
      <c r="Y248" s="5">
        <f t="shared" si="46"/>
        <v>14.49</v>
      </c>
      <c r="Z248" s="5">
        <f t="shared" si="47"/>
        <v>2.9</v>
      </c>
      <c r="AA248" s="5">
        <f t="shared" si="48"/>
        <v>4.3499999999999996</v>
      </c>
      <c r="AB248" s="5">
        <f t="shared" si="49"/>
        <v>0</v>
      </c>
    </row>
    <row r="249" spans="1:30" x14ac:dyDescent="0.3">
      <c r="A249" t="s">
        <v>10</v>
      </c>
      <c r="B249" s="3" t="s">
        <v>2524</v>
      </c>
      <c r="C249" t="s">
        <v>258</v>
      </c>
      <c r="D249" s="4">
        <v>254</v>
      </c>
      <c r="E249" s="4">
        <v>214</v>
      </c>
      <c r="F249" s="4">
        <v>148</v>
      </c>
      <c r="G249" s="5">
        <f t="shared" si="38"/>
        <v>69.16</v>
      </c>
      <c r="H249" s="4">
        <v>142</v>
      </c>
      <c r="I249" s="4">
        <v>1</v>
      </c>
      <c r="J249" s="4">
        <v>6</v>
      </c>
      <c r="K249" s="4" t="str">
        <f t="shared" si="39"/>
        <v>PP</v>
      </c>
      <c r="L249" s="4" t="str">
        <f t="shared" si="40"/>
        <v>PSOE</v>
      </c>
      <c r="M249" s="5">
        <f t="shared" si="41"/>
        <v>54.93</v>
      </c>
      <c r="N249" s="5">
        <f t="shared" si="42"/>
        <v>19.72</v>
      </c>
      <c r="O249" s="4">
        <v>28</v>
      </c>
      <c r="P249" s="4">
        <v>78</v>
      </c>
      <c r="Q249" s="4">
        <v>16</v>
      </c>
      <c r="R249" s="4">
        <v>6</v>
      </c>
      <c r="S249" s="4">
        <v>9</v>
      </c>
      <c r="T249" s="4">
        <v>4</v>
      </c>
      <c r="U249" s="4">
        <v>0</v>
      </c>
      <c r="V249" s="5">
        <f t="shared" si="43"/>
        <v>19.72</v>
      </c>
      <c r="W249" s="5">
        <f t="shared" si="44"/>
        <v>54.93</v>
      </c>
      <c r="X249" s="5">
        <f t="shared" si="45"/>
        <v>11.27</v>
      </c>
      <c r="Y249" s="5">
        <f t="shared" si="46"/>
        <v>4.2300000000000004</v>
      </c>
      <c r="Z249" s="5">
        <f t="shared" si="47"/>
        <v>6.34</v>
      </c>
      <c r="AA249" s="5">
        <f t="shared" si="48"/>
        <v>2.82</v>
      </c>
      <c r="AB249" s="5">
        <f t="shared" si="49"/>
        <v>0</v>
      </c>
    </row>
    <row r="250" spans="1:30" x14ac:dyDescent="0.3">
      <c r="A250" t="s">
        <v>259</v>
      </c>
      <c r="B250" s="12" t="s">
        <v>2525</v>
      </c>
      <c r="C250" t="s">
        <v>260</v>
      </c>
      <c r="D250" s="4">
        <v>27</v>
      </c>
      <c r="E250" s="4">
        <v>32</v>
      </c>
      <c r="F250" s="4">
        <v>25</v>
      </c>
      <c r="G250" s="5">
        <f t="shared" si="38"/>
        <v>78.13</v>
      </c>
      <c r="H250" s="4">
        <v>25</v>
      </c>
      <c r="I250" s="4">
        <v>0</v>
      </c>
      <c r="J250" s="4">
        <v>0</v>
      </c>
      <c r="K250" s="4" t="str">
        <f t="shared" si="39"/>
        <v>PSOE</v>
      </c>
      <c r="L250" s="4" t="str">
        <f t="shared" si="40"/>
        <v>PP</v>
      </c>
      <c r="M250" s="5">
        <f t="shared" si="41"/>
        <v>48</v>
      </c>
      <c r="N250" s="5">
        <f t="shared" si="42"/>
        <v>36</v>
      </c>
      <c r="O250" s="4">
        <v>12</v>
      </c>
      <c r="P250" s="4">
        <v>9</v>
      </c>
      <c r="Q250" s="4">
        <v>3</v>
      </c>
      <c r="R250" s="4">
        <v>0</v>
      </c>
      <c r="S250" s="4">
        <v>1</v>
      </c>
      <c r="T250" s="4">
        <v>0</v>
      </c>
      <c r="U250" s="4">
        <v>0</v>
      </c>
      <c r="V250" s="5">
        <f t="shared" si="43"/>
        <v>48</v>
      </c>
      <c r="W250" s="5">
        <f t="shared" si="44"/>
        <v>36</v>
      </c>
      <c r="X250" s="5">
        <f t="shared" si="45"/>
        <v>12</v>
      </c>
      <c r="Y250" s="5">
        <f t="shared" si="46"/>
        <v>0</v>
      </c>
      <c r="Z250" s="5">
        <f t="shared" si="47"/>
        <v>4</v>
      </c>
      <c r="AA250" s="5">
        <f t="shared" si="48"/>
        <v>0</v>
      </c>
      <c r="AB250" s="5">
        <f t="shared" si="49"/>
        <v>0</v>
      </c>
    </row>
    <row r="251" spans="1:30" x14ac:dyDescent="0.3">
      <c r="A251" t="s">
        <v>259</v>
      </c>
      <c r="B251" s="12" t="s">
        <v>2526</v>
      </c>
      <c r="C251" t="s">
        <v>261</v>
      </c>
      <c r="D251" s="4">
        <v>219</v>
      </c>
      <c r="E251" s="4">
        <v>182</v>
      </c>
      <c r="F251" s="4">
        <v>134</v>
      </c>
      <c r="G251" s="5">
        <f t="shared" si="38"/>
        <v>73.63</v>
      </c>
      <c r="H251" s="4">
        <v>132</v>
      </c>
      <c r="I251" s="4">
        <v>1</v>
      </c>
      <c r="J251" s="4">
        <v>2</v>
      </c>
      <c r="K251" s="4" t="str">
        <f t="shared" si="39"/>
        <v>PSOE</v>
      </c>
      <c r="L251" s="4" t="str">
        <f t="shared" si="40"/>
        <v>PP</v>
      </c>
      <c r="M251" s="5">
        <f t="shared" si="41"/>
        <v>36.36</v>
      </c>
      <c r="N251" s="5">
        <f t="shared" si="42"/>
        <v>25</v>
      </c>
      <c r="O251" s="4">
        <v>48</v>
      </c>
      <c r="P251" s="4">
        <v>33</v>
      </c>
      <c r="Q251" s="4">
        <v>15</v>
      </c>
      <c r="R251" s="4">
        <v>23</v>
      </c>
      <c r="S251" s="4">
        <v>9</v>
      </c>
      <c r="T251" s="4">
        <v>0</v>
      </c>
      <c r="U251" s="4">
        <v>0</v>
      </c>
      <c r="V251" s="5">
        <f t="shared" si="43"/>
        <v>36.36</v>
      </c>
      <c r="W251" s="5">
        <f t="shared" si="44"/>
        <v>25</v>
      </c>
      <c r="X251" s="5">
        <f t="shared" si="45"/>
        <v>11.36</v>
      </c>
      <c r="Y251" s="5">
        <f t="shared" si="46"/>
        <v>17.420000000000002</v>
      </c>
      <c r="Z251" s="5">
        <f t="shared" si="47"/>
        <v>6.82</v>
      </c>
      <c r="AA251" s="5">
        <f t="shared" si="48"/>
        <v>0</v>
      </c>
      <c r="AB251" s="5">
        <f t="shared" si="49"/>
        <v>0</v>
      </c>
    </row>
    <row r="252" spans="1:30" x14ac:dyDescent="0.3">
      <c r="A252" t="s">
        <v>259</v>
      </c>
      <c r="B252" s="12" t="s">
        <v>2527</v>
      </c>
      <c r="C252" t="s">
        <v>262</v>
      </c>
      <c r="D252" s="4">
        <v>57</v>
      </c>
      <c r="E252" s="4">
        <v>57</v>
      </c>
      <c r="F252" s="4">
        <v>30</v>
      </c>
      <c r="G252" s="5">
        <f t="shared" si="38"/>
        <v>52.63</v>
      </c>
      <c r="H252" s="4">
        <v>29</v>
      </c>
      <c r="I252" s="4">
        <v>0</v>
      </c>
      <c r="J252" s="4">
        <v>1</v>
      </c>
      <c r="K252" s="4" t="s">
        <v>4544</v>
      </c>
      <c r="L252" s="4" t="str">
        <f t="shared" si="40"/>
        <v>PSOE</v>
      </c>
      <c r="M252" s="5">
        <f t="shared" si="41"/>
        <v>24.14</v>
      </c>
      <c r="N252" s="5">
        <f t="shared" si="42"/>
        <v>24.14</v>
      </c>
      <c r="O252" s="4">
        <v>7</v>
      </c>
      <c r="P252" s="4">
        <v>7</v>
      </c>
      <c r="Q252" s="4">
        <v>7</v>
      </c>
      <c r="R252" s="4">
        <v>3</v>
      </c>
      <c r="S252" s="4">
        <v>2</v>
      </c>
      <c r="T252" s="4">
        <v>0</v>
      </c>
      <c r="U252" s="4">
        <v>0</v>
      </c>
      <c r="V252" s="5">
        <f t="shared" si="43"/>
        <v>24.14</v>
      </c>
      <c r="W252" s="5">
        <f t="shared" si="44"/>
        <v>24.14</v>
      </c>
      <c r="X252" s="5">
        <f t="shared" si="45"/>
        <v>24.14</v>
      </c>
      <c r="Y252" s="5">
        <f t="shared" si="46"/>
        <v>10.34</v>
      </c>
      <c r="Z252" s="5">
        <f t="shared" si="47"/>
        <v>6.9</v>
      </c>
      <c r="AA252" s="5">
        <f t="shared" si="48"/>
        <v>0</v>
      </c>
      <c r="AB252" s="5">
        <f t="shared" si="49"/>
        <v>0</v>
      </c>
    </row>
    <row r="253" spans="1:30" x14ac:dyDescent="0.3">
      <c r="A253" t="s">
        <v>259</v>
      </c>
      <c r="B253" s="12" t="s">
        <v>2528</v>
      </c>
      <c r="C253" t="s">
        <v>263</v>
      </c>
      <c r="D253" s="4">
        <v>61</v>
      </c>
      <c r="E253" s="4">
        <v>54</v>
      </c>
      <c r="F253" s="4">
        <v>37</v>
      </c>
      <c r="G253" s="5">
        <f t="shared" si="38"/>
        <v>68.52</v>
      </c>
      <c r="H253" s="4">
        <v>35</v>
      </c>
      <c r="I253" s="4">
        <v>0</v>
      </c>
      <c r="J253" s="4">
        <v>2</v>
      </c>
      <c r="K253" s="4" t="str">
        <f t="shared" si="39"/>
        <v>PP</v>
      </c>
      <c r="L253" s="4" t="str">
        <f t="shared" si="40"/>
        <v>PSOE</v>
      </c>
      <c r="M253" s="5">
        <f t="shared" si="41"/>
        <v>71.430000000000007</v>
      </c>
      <c r="N253" s="5">
        <f t="shared" si="42"/>
        <v>14.29</v>
      </c>
      <c r="O253" s="4">
        <v>5</v>
      </c>
      <c r="P253" s="4">
        <v>25</v>
      </c>
      <c r="Q253" s="4">
        <v>3</v>
      </c>
      <c r="R253" s="4">
        <v>0</v>
      </c>
      <c r="S253" s="4">
        <v>2</v>
      </c>
      <c r="T253" s="4">
        <v>0</v>
      </c>
      <c r="U253" s="4">
        <v>0</v>
      </c>
      <c r="V253" s="5">
        <f t="shared" si="43"/>
        <v>14.29</v>
      </c>
      <c r="W253" s="5">
        <f t="shared" si="44"/>
        <v>71.430000000000007</v>
      </c>
      <c r="X253" s="5">
        <f t="shared" si="45"/>
        <v>8.57</v>
      </c>
      <c r="Y253" s="5">
        <f t="shared" si="46"/>
        <v>0</v>
      </c>
      <c r="Z253" s="5">
        <f t="shared" si="47"/>
        <v>5.71</v>
      </c>
      <c r="AA253" s="5">
        <f t="shared" si="48"/>
        <v>0</v>
      </c>
      <c r="AB253" s="5">
        <f t="shared" si="49"/>
        <v>0</v>
      </c>
      <c r="AD253" t="e">
        <f>_xlfn.CONCAT(#REF!,#REF!)</f>
        <v>#REF!</v>
      </c>
    </row>
    <row r="254" spans="1:30" x14ac:dyDescent="0.3">
      <c r="A254" t="s">
        <v>259</v>
      </c>
      <c r="B254" s="12" t="s">
        <v>2529</v>
      </c>
      <c r="C254" t="s">
        <v>264</v>
      </c>
      <c r="D254" s="4">
        <v>214</v>
      </c>
      <c r="E254" s="4">
        <v>158</v>
      </c>
      <c r="F254" s="4">
        <v>127</v>
      </c>
      <c r="G254" s="5">
        <f t="shared" si="38"/>
        <v>80.38</v>
      </c>
      <c r="H254" s="4">
        <v>124</v>
      </c>
      <c r="I254" s="4">
        <v>5</v>
      </c>
      <c r="J254" s="4">
        <v>3</v>
      </c>
      <c r="K254" s="4" t="str">
        <f t="shared" si="39"/>
        <v>VOX</v>
      </c>
      <c r="L254" s="4" t="str">
        <f t="shared" si="40"/>
        <v>PP</v>
      </c>
      <c r="M254" s="5">
        <f t="shared" si="41"/>
        <v>28.23</v>
      </c>
      <c r="N254" s="5">
        <f t="shared" si="42"/>
        <v>27.42</v>
      </c>
      <c r="O254" s="4">
        <v>29</v>
      </c>
      <c r="P254" s="4">
        <v>34</v>
      </c>
      <c r="Q254" s="4">
        <v>35</v>
      </c>
      <c r="R254" s="4">
        <v>8</v>
      </c>
      <c r="S254" s="4">
        <v>10</v>
      </c>
      <c r="T254" s="4">
        <v>0</v>
      </c>
      <c r="U254" s="4">
        <v>0</v>
      </c>
      <c r="V254" s="5">
        <f t="shared" si="43"/>
        <v>23.39</v>
      </c>
      <c r="W254" s="5">
        <f t="shared" si="44"/>
        <v>27.42</v>
      </c>
      <c r="X254" s="5">
        <f t="shared" si="45"/>
        <v>28.23</v>
      </c>
      <c r="Y254" s="5">
        <f t="shared" si="46"/>
        <v>6.45</v>
      </c>
      <c r="Z254" s="5">
        <f t="shared" si="47"/>
        <v>8.06</v>
      </c>
      <c r="AA254" s="5">
        <f t="shared" si="48"/>
        <v>0</v>
      </c>
      <c r="AB254" s="5">
        <f t="shared" si="49"/>
        <v>0</v>
      </c>
    </row>
    <row r="255" spans="1:30" x14ac:dyDescent="0.3">
      <c r="A255" t="s">
        <v>259</v>
      </c>
      <c r="B255" s="12" t="s">
        <v>2530</v>
      </c>
      <c r="C255" t="s">
        <v>265</v>
      </c>
      <c r="D255" s="4">
        <v>36</v>
      </c>
      <c r="E255" s="4">
        <v>33</v>
      </c>
      <c r="F255" s="4">
        <v>25</v>
      </c>
      <c r="G255" s="5">
        <f t="shared" si="38"/>
        <v>75.760000000000005</v>
      </c>
      <c r="H255" s="4">
        <v>25</v>
      </c>
      <c r="I255" s="4">
        <v>2</v>
      </c>
      <c r="J255" s="4">
        <v>0</v>
      </c>
      <c r="K255" s="4" t="str">
        <f t="shared" si="39"/>
        <v>VOX</v>
      </c>
      <c r="L255" s="4" t="str">
        <f t="shared" si="40"/>
        <v>PP</v>
      </c>
      <c r="M255" s="5">
        <f t="shared" si="41"/>
        <v>48</v>
      </c>
      <c r="N255" s="5">
        <f t="shared" si="42"/>
        <v>20</v>
      </c>
      <c r="O255" s="4">
        <v>4</v>
      </c>
      <c r="P255" s="4">
        <v>5</v>
      </c>
      <c r="Q255" s="4">
        <v>12</v>
      </c>
      <c r="R255" s="4">
        <v>0</v>
      </c>
      <c r="S255" s="4">
        <v>2</v>
      </c>
      <c r="T255" s="4">
        <v>0</v>
      </c>
      <c r="U255" s="4">
        <v>0</v>
      </c>
      <c r="V255" s="5">
        <f t="shared" si="43"/>
        <v>16</v>
      </c>
      <c r="W255" s="5">
        <f t="shared" si="44"/>
        <v>20</v>
      </c>
      <c r="X255" s="5">
        <f t="shared" si="45"/>
        <v>48</v>
      </c>
      <c r="Y255" s="5">
        <f t="shared" si="46"/>
        <v>0</v>
      </c>
      <c r="Z255" s="5">
        <f t="shared" si="47"/>
        <v>8</v>
      </c>
      <c r="AA255" s="5">
        <f t="shared" si="48"/>
        <v>0</v>
      </c>
      <c r="AB255" s="5">
        <f t="shared" si="49"/>
        <v>0</v>
      </c>
    </row>
    <row r="256" spans="1:30" x14ac:dyDescent="0.3">
      <c r="A256" t="s">
        <v>259</v>
      </c>
      <c r="B256" s="12" t="s">
        <v>2531</v>
      </c>
      <c r="C256" t="s">
        <v>266</v>
      </c>
      <c r="D256" s="4">
        <v>77</v>
      </c>
      <c r="E256" s="4">
        <v>70</v>
      </c>
      <c r="F256" s="4">
        <v>42</v>
      </c>
      <c r="G256" s="5">
        <f t="shared" si="38"/>
        <v>60</v>
      </c>
      <c r="H256" s="4">
        <v>40</v>
      </c>
      <c r="I256" s="4">
        <v>0</v>
      </c>
      <c r="J256" s="4">
        <v>2</v>
      </c>
      <c r="K256" s="4" t="str">
        <f t="shared" si="39"/>
        <v>PP</v>
      </c>
      <c r="L256" s="4" t="str">
        <f t="shared" si="40"/>
        <v>VOX</v>
      </c>
      <c r="M256" s="5">
        <f t="shared" si="41"/>
        <v>37.5</v>
      </c>
      <c r="N256" s="5">
        <f t="shared" si="42"/>
        <v>22.5</v>
      </c>
      <c r="O256" s="4">
        <v>8</v>
      </c>
      <c r="P256" s="4">
        <v>15</v>
      </c>
      <c r="Q256" s="4">
        <v>9</v>
      </c>
      <c r="R256" s="4">
        <v>4</v>
      </c>
      <c r="S256" s="4">
        <v>3</v>
      </c>
      <c r="T256" s="4">
        <v>0</v>
      </c>
      <c r="U256" s="4">
        <v>0</v>
      </c>
      <c r="V256" s="5">
        <f t="shared" si="43"/>
        <v>20</v>
      </c>
      <c r="W256" s="5">
        <f t="shared" si="44"/>
        <v>37.5</v>
      </c>
      <c r="X256" s="5">
        <f t="shared" si="45"/>
        <v>22.5</v>
      </c>
      <c r="Y256" s="5">
        <f t="shared" si="46"/>
        <v>10</v>
      </c>
      <c r="Z256" s="5">
        <f t="shared" si="47"/>
        <v>7.5</v>
      </c>
      <c r="AA256" s="5">
        <f t="shared" si="48"/>
        <v>0</v>
      </c>
      <c r="AB256" s="5">
        <f t="shared" si="49"/>
        <v>0</v>
      </c>
    </row>
    <row r="257" spans="1:28" x14ac:dyDescent="0.3">
      <c r="A257" t="s">
        <v>259</v>
      </c>
      <c r="B257" s="12" t="s">
        <v>2532</v>
      </c>
      <c r="C257" t="s">
        <v>267</v>
      </c>
      <c r="D257" s="4">
        <v>100</v>
      </c>
      <c r="E257" s="4">
        <v>93</v>
      </c>
      <c r="F257" s="4">
        <v>70</v>
      </c>
      <c r="G257" s="5">
        <f t="shared" si="38"/>
        <v>75.27</v>
      </c>
      <c r="H257" s="4">
        <v>68</v>
      </c>
      <c r="I257" s="4">
        <v>0</v>
      </c>
      <c r="J257" s="4">
        <v>2</v>
      </c>
      <c r="K257" s="4" t="str">
        <f t="shared" si="39"/>
        <v>PSOE</v>
      </c>
      <c r="L257" s="4" t="str">
        <f t="shared" si="40"/>
        <v>PP</v>
      </c>
      <c r="M257" s="5">
        <f t="shared" si="41"/>
        <v>36.76</v>
      </c>
      <c r="N257" s="5">
        <f t="shared" si="42"/>
        <v>35.29</v>
      </c>
      <c r="O257" s="4">
        <v>25</v>
      </c>
      <c r="P257" s="4">
        <v>24</v>
      </c>
      <c r="Q257" s="4">
        <v>8</v>
      </c>
      <c r="R257" s="4">
        <v>7</v>
      </c>
      <c r="S257" s="4">
        <v>3</v>
      </c>
      <c r="T257" s="4">
        <v>0</v>
      </c>
      <c r="U257" s="4">
        <v>0</v>
      </c>
      <c r="V257" s="5">
        <f t="shared" si="43"/>
        <v>36.76</v>
      </c>
      <c r="W257" s="5">
        <f t="shared" si="44"/>
        <v>35.29</v>
      </c>
      <c r="X257" s="5">
        <f t="shared" si="45"/>
        <v>11.76</v>
      </c>
      <c r="Y257" s="5">
        <f t="shared" si="46"/>
        <v>10.29</v>
      </c>
      <c r="Z257" s="5">
        <f t="shared" si="47"/>
        <v>4.41</v>
      </c>
      <c r="AA257" s="5">
        <f t="shared" si="48"/>
        <v>0</v>
      </c>
      <c r="AB257" s="5">
        <f t="shared" si="49"/>
        <v>0</v>
      </c>
    </row>
    <row r="258" spans="1:28" x14ac:dyDescent="0.3">
      <c r="A258" t="s">
        <v>259</v>
      </c>
      <c r="B258" s="12" t="s">
        <v>2533</v>
      </c>
      <c r="C258" t="s">
        <v>268</v>
      </c>
      <c r="D258" s="4">
        <v>53</v>
      </c>
      <c r="E258" s="4">
        <v>42</v>
      </c>
      <c r="F258" s="4">
        <v>32</v>
      </c>
      <c r="G258" s="5">
        <f t="shared" si="38"/>
        <v>76.19</v>
      </c>
      <c r="H258" s="4">
        <v>32</v>
      </c>
      <c r="I258" s="4">
        <v>0</v>
      </c>
      <c r="J258" s="4">
        <v>0</v>
      </c>
      <c r="K258" s="4" t="str">
        <f t="shared" si="39"/>
        <v>PP</v>
      </c>
      <c r="L258" s="4" t="str">
        <f t="shared" si="40"/>
        <v>PSOE</v>
      </c>
      <c r="M258" s="5">
        <f t="shared" si="41"/>
        <v>56.25</v>
      </c>
      <c r="N258" s="5">
        <f t="shared" si="42"/>
        <v>15.63</v>
      </c>
      <c r="O258" s="4">
        <v>5</v>
      </c>
      <c r="P258" s="4">
        <v>18</v>
      </c>
      <c r="Q258" s="4">
        <v>4</v>
      </c>
      <c r="R258" s="4">
        <v>3</v>
      </c>
      <c r="S258" s="4">
        <v>1</v>
      </c>
      <c r="T258" s="4">
        <v>0</v>
      </c>
      <c r="U258" s="4">
        <v>0</v>
      </c>
      <c r="V258" s="5">
        <f t="shared" si="43"/>
        <v>15.63</v>
      </c>
      <c r="W258" s="5">
        <f t="shared" si="44"/>
        <v>56.25</v>
      </c>
      <c r="X258" s="5">
        <f t="shared" si="45"/>
        <v>12.5</v>
      </c>
      <c r="Y258" s="5">
        <f t="shared" si="46"/>
        <v>9.3800000000000008</v>
      </c>
      <c r="Z258" s="5">
        <f t="shared" si="47"/>
        <v>3.13</v>
      </c>
      <c r="AA258" s="5">
        <f t="shared" si="48"/>
        <v>0</v>
      </c>
      <c r="AB258" s="5">
        <f t="shared" si="49"/>
        <v>0</v>
      </c>
    </row>
    <row r="259" spans="1:28" x14ac:dyDescent="0.3">
      <c r="A259" t="s">
        <v>259</v>
      </c>
      <c r="B259" s="12" t="s">
        <v>2534</v>
      </c>
      <c r="C259" t="s">
        <v>269</v>
      </c>
      <c r="D259" s="4">
        <v>186</v>
      </c>
      <c r="E259" s="4">
        <v>182</v>
      </c>
      <c r="F259" s="4">
        <v>101</v>
      </c>
      <c r="G259" s="5">
        <f t="shared" ref="G259:G322" si="50">ROUND((F259/E259)*100, 2)</f>
        <v>55.49</v>
      </c>
      <c r="H259" s="4">
        <v>101</v>
      </c>
      <c r="I259" s="4">
        <v>0</v>
      </c>
      <c r="J259" s="4">
        <v>0</v>
      </c>
      <c r="K259" s="4" t="str">
        <f t="shared" ref="K259:K322" si="51">IF(MAX(O259:U259) = O259,"PSOE", IF(MAX(O259:U259) = P259, "PP", IF(MAX(O259:U259) = Q259, "VOX", IF(MAX(O259:U259) = R259, "Podemos", IF(MAX(O259:U259) = S259, "Ciudadanos",  IF(MAX(O259:U259) = T259, "Por Ávila", "UPL"))))))</f>
        <v>PP</v>
      </c>
      <c r="L259" s="4" t="str">
        <f t="shared" ref="L259:L322" si="52">IF(LARGE(O259:U259,2) = O259,"PSOE", IF(LARGE(O259:U259,2) = P259, "PP", IF(LARGE(O259:U259,2) = Q259, "VOX", IF(LARGE(O259:U259,2) = R259, "Podemos", IF(LARGE(O259:U259,2) = S259, "Ciudadanos",  IF(LARGE(O259:U259,2) = T259, "Por Ávila", "UPL"))))))</f>
        <v>PSOE</v>
      </c>
      <c r="M259" s="5">
        <f t="shared" ref="M259:M322" si="53">IF(MAX(O259:U259) = O259,V259, IF(MAX(O259:U259) = P259, W259, IF(MAX(O259:U259) = Q259, X259, IF(MAX(O259:U259) = R259, Y259, IF(MAX(O259:U259) = S259, Z259,  IF(MAX(O259:U259) = T259, AA259, AB259))))))</f>
        <v>43.56</v>
      </c>
      <c r="N259" s="5">
        <f t="shared" ref="N259:N322" si="54">IF(LARGE(O259:U259,2) = O259,V259, IF(LARGE(O259:U259,2) = P259, W259, IF(LARGE(O259:U259,2) = Q259, X259, IF(LARGE(O259:U259,2) = R259, Y259, IF(LARGE(O259:U259,2) = S259, Z259,  IF(LARGE(O259:U259,2) = T259, AA259, AB259))))))</f>
        <v>33.659999999999997</v>
      </c>
      <c r="O259" s="4">
        <v>34</v>
      </c>
      <c r="P259" s="4">
        <v>44</v>
      </c>
      <c r="Q259" s="4">
        <v>14</v>
      </c>
      <c r="R259" s="4">
        <v>6</v>
      </c>
      <c r="S259" s="4">
        <v>2</v>
      </c>
      <c r="T259" s="4">
        <v>0</v>
      </c>
      <c r="U259" s="4">
        <v>0</v>
      </c>
      <c r="V259" s="5">
        <f t="shared" ref="V259:V322" si="55">ROUND((O259/$H259)*100, 2)</f>
        <v>33.659999999999997</v>
      </c>
      <c r="W259" s="5">
        <f t="shared" ref="W259:W322" si="56">ROUND((P259/$H259)*100, 2)</f>
        <v>43.56</v>
      </c>
      <c r="X259" s="5">
        <f t="shared" ref="X259:X322" si="57">ROUND((Q259/$H259)*100, 2)</f>
        <v>13.86</v>
      </c>
      <c r="Y259" s="5">
        <f t="shared" ref="Y259:Y322" si="58">ROUND((R259/$H259)*100, 2)</f>
        <v>5.94</v>
      </c>
      <c r="Z259" s="5">
        <f t="shared" ref="Z259:Z322" si="59">ROUND((S259/$H259)*100, 2)</f>
        <v>1.98</v>
      </c>
      <c r="AA259" s="5">
        <f t="shared" ref="AA259:AA322" si="60">ROUND((T259/$H259)*100, 2)</f>
        <v>0</v>
      </c>
      <c r="AB259" s="5">
        <f t="shared" ref="AB259:AB322" si="61">ROUND((U259/$H259)*100, 2)</f>
        <v>0</v>
      </c>
    </row>
    <row r="260" spans="1:28" x14ac:dyDescent="0.3">
      <c r="A260" t="s">
        <v>259</v>
      </c>
      <c r="B260" s="12" t="s">
        <v>2535</v>
      </c>
      <c r="C260" t="s">
        <v>270</v>
      </c>
      <c r="D260" s="4">
        <v>105</v>
      </c>
      <c r="E260" s="4">
        <v>85</v>
      </c>
      <c r="F260" s="4">
        <v>54</v>
      </c>
      <c r="G260" s="5">
        <f t="shared" si="50"/>
        <v>63.53</v>
      </c>
      <c r="H260" s="4">
        <v>54</v>
      </c>
      <c r="I260" s="4">
        <v>0</v>
      </c>
      <c r="J260" s="4">
        <v>0</v>
      </c>
      <c r="K260" s="4" t="str">
        <f t="shared" si="51"/>
        <v>PSOE</v>
      </c>
      <c r="L260" s="4" t="str">
        <f t="shared" si="52"/>
        <v>PP</v>
      </c>
      <c r="M260" s="5">
        <f t="shared" si="53"/>
        <v>33.33</v>
      </c>
      <c r="N260" s="5">
        <f t="shared" si="54"/>
        <v>31.48</v>
      </c>
      <c r="O260" s="4">
        <v>18</v>
      </c>
      <c r="P260" s="4">
        <v>17</v>
      </c>
      <c r="Q260" s="4">
        <v>6</v>
      </c>
      <c r="R260" s="4">
        <v>6</v>
      </c>
      <c r="S260" s="4">
        <v>3</v>
      </c>
      <c r="T260" s="4">
        <v>0</v>
      </c>
      <c r="U260" s="4">
        <v>0</v>
      </c>
      <c r="V260" s="5">
        <f t="shared" si="55"/>
        <v>33.33</v>
      </c>
      <c r="W260" s="5">
        <f t="shared" si="56"/>
        <v>31.48</v>
      </c>
      <c r="X260" s="5">
        <f t="shared" si="57"/>
        <v>11.11</v>
      </c>
      <c r="Y260" s="5">
        <f t="shared" si="58"/>
        <v>11.11</v>
      </c>
      <c r="Z260" s="5">
        <f t="shared" si="59"/>
        <v>5.56</v>
      </c>
      <c r="AA260" s="5">
        <f t="shared" si="60"/>
        <v>0</v>
      </c>
      <c r="AB260" s="5">
        <f t="shared" si="61"/>
        <v>0</v>
      </c>
    </row>
    <row r="261" spans="1:28" x14ac:dyDescent="0.3">
      <c r="A261" t="s">
        <v>259</v>
      </c>
      <c r="B261" s="12" t="s">
        <v>2536</v>
      </c>
      <c r="C261" t="s">
        <v>271</v>
      </c>
      <c r="D261" s="4">
        <v>135</v>
      </c>
      <c r="E261" s="4">
        <v>89</v>
      </c>
      <c r="F261" s="4">
        <v>61</v>
      </c>
      <c r="G261" s="5">
        <f t="shared" si="50"/>
        <v>68.540000000000006</v>
      </c>
      <c r="H261" s="4">
        <v>60</v>
      </c>
      <c r="I261" s="4">
        <v>3</v>
      </c>
      <c r="J261" s="4">
        <v>1</v>
      </c>
      <c r="K261" s="4" t="str">
        <f t="shared" si="51"/>
        <v>PP</v>
      </c>
      <c r="L261" s="4" t="str">
        <f t="shared" si="52"/>
        <v>PSOE</v>
      </c>
      <c r="M261" s="5">
        <f t="shared" si="53"/>
        <v>38.33</v>
      </c>
      <c r="N261" s="5">
        <f t="shared" si="54"/>
        <v>33.33</v>
      </c>
      <c r="O261" s="4">
        <v>20</v>
      </c>
      <c r="P261" s="4">
        <v>23</v>
      </c>
      <c r="Q261" s="4">
        <v>8</v>
      </c>
      <c r="R261" s="4">
        <v>1</v>
      </c>
      <c r="S261" s="4">
        <v>4</v>
      </c>
      <c r="T261" s="4">
        <v>0</v>
      </c>
      <c r="U261" s="4">
        <v>0</v>
      </c>
      <c r="V261" s="5">
        <f t="shared" si="55"/>
        <v>33.33</v>
      </c>
      <c r="W261" s="5">
        <f t="shared" si="56"/>
        <v>38.33</v>
      </c>
      <c r="X261" s="5">
        <f t="shared" si="57"/>
        <v>13.33</v>
      </c>
      <c r="Y261" s="5">
        <f t="shared" si="58"/>
        <v>1.67</v>
      </c>
      <c r="Z261" s="5">
        <f t="shared" si="59"/>
        <v>6.67</v>
      </c>
      <c r="AA261" s="5">
        <f t="shared" si="60"/>
        <v>0</v>
      </c>
      <c r="AB261" s="5">
        <f t="shared" si="61"/>
        <v>0</v>
      </c>
    </row>
    <row r="262" spans="1:28" x14ac:dyDescent="0.3">
      <c r="A262" t="s">
        <v>259</v>
      </c>
      <c r="B262" s="12" t="s">
        <v>2537</v>
      </c>
      <c r="C262" t="s">
        <v>272</v>
      </c>
      <c r="D262" s="4">
        <v>32523</v>
      </c>
      <c r="E262" s="4">
        <v>24624</v>
      </c>
      <c r="F262" s="4">
        <v>17232</v>
      </c>
      <c r="G262" s="5">
        <f t="shared" si="50"/>
        <v>69.98</v>
      </c>
      <c r="H262" s="4">
        <v>16983</v>
      </c>
      <c r="I262" s="4">
        <v>192</v>
      </c>
      <c r="J262" s="4">
        <v>249</v>
      </c>
      <c r="K262" s="4" t="str">
        <f t="shared" si="51"/>
        <v>PSOE</v>
      </c>
      <c r="L262" s="4" t="str">
        <f t="shared" si="52"/>
        <v>PP</v>
      </c>
      <c r="M262" s="5">
        <f t="shared" si="53"/>
        <v>34.49</v>
      </c>
      <c r="N262" s="5">
        <f t="shared" si="54"/>
        <v>28.18</v>
      </c>
      <c r="O262" s="4">
        <v>5858</v>
      </c>
      <c r="P262" s="4">
        <v>4785</v>
      </c>
      <c r="Q262" s="4">
        <v>2468</v>
      </c>
      <c r="R262" s="4">
        <v>1835</v>
      </c>
      <c r="S262" s="4">
        <v>1607</v>
      </c>
      <c r="T262" s="4">
        <v>0</v>
      </c>
      <c r="U262" s="4">
        <v>0</v>
      </c>
      <c r="V262" s="5">
        <f t="shared" si="55"/>
        <v>34.49</v>
      </c>
      <c r="W262" s="5">
        <f t="shared" si="56"/>
        <v>28.18</v>
      </c>
      <c r="X262" s="5">
        <f t="shared" si="57"/>
        <v>14.53</v>
      </c>
      <c r="Y262" s="5">
        <f t="shared" si="58"/>
        <v>10.8</v>
      </c>
      <c r="Z262" s="5">
        <f t="shared" si="59"/>
        <v>9.4600000000000009</v>
      </c>
      <c r="AA262" s="5">
        <f t="shared" si="60"/>
        <v>0</v>
      </c>
      <c r="AB262" s="5">
        <f t="shared" si="61"/>
        <v>0</v>
      </c>
    </row>
    <row r="263" spans="1:28" x14ac:dyDescent="0.3">
      <c r="A263" t="s">
        <v>259</v>
      </c>
      <c r="B263" s="12" t="s">
        <v>2538</v>
      </c>
      <c r="C263" t="s">
        <v>273</v>
      </c>
      <c r="D263" s="4">
        <v>161</v>
      </c>
      <c r="E263" s="4">
        <v>146</v>
      </c>
      <c r="F263" s="4">
        <v>105</v>
      </c>
      <c r="G263" s="5">
        <f t="shared" si="50"/>
        <v>71.92</v>
      </c>
      <c r="H263" s="4">
        <v>103</v>
      </c>
      <c r="I263" s="4">
        <v>4</v>
      </c>
      <c r="J263" s="4">
        <v>2</v>
      </c>
      <c r="K263" s="4" t="str">
        <f t="shared" si="51"/>
        <v>PP</v>
      </c>
      <c r="L263" s="4" t="str">
        <f t="shared" si="52"/>
        <v>PSOE</v>
      </c>
      <c r="M263" s="5">
        <f t="shared" si="53"/>
        <v>43.69</v>
      </c>
      <c r="N263" s="5">
        <f t="shared" si="54"/>
        <v>28.16</v>
      </c>
      <c r="O263" s="4">
        <v>29</v>
      </c>
      <c r="P263" s="4">
        <v>45</v>
      </c>
      <c r="Q263" s="4">
        <v>9</v>
      </c>
      <c r="R263" s="4">
        <v>10</v>
      </c>
      <c r="S263" s="4">
        <v>6</v>
      </c>
      <c r="T263" s="4">
        <v>0</v>
      </c>
      <c r="U263" s="4">
        <v>0</v>
      </c>
      <c r="V263" s="5">
        <f t="shared" si="55"/>
        <v>28.16</v>
      </c>
      <c r="W263" s="5">
        <f t="shared" si="56"/>
        <v>43.69</v>
      </c>
      <c r="X263" s="5">
        <f t="shared" si="57"/>
        <v>8.74</v>
      </c>
      <c r="Y263" s="5">
        <f t="shared" si="58"/>
        <v>9.7100000000000009</v>
      </c>
      <c r="Z263" s="5">
        <f t="shared" si="59"/>
        <v>5.83</v>
      </c>
      <c r="AA263" s="5">
        <f t="shared" si="60"/>
        <v>0</v>
      </c>
      <c r="AB263" s="5">
        <f t="shared" si="61"/>
        <v>0</v>
      </c>
    </row>
    <row r="264" spans="1:28" x14ac:dyDescent="0.3">
      <c r="A264" t="s">
        <v>259</v>
      </c>
      <c r="B264" s="12" t="s">
        <v>2539</v>
      </c>
      <c r="C264" t="s">
        <v>274</v>
      </c>
      <c r="D264" s="4">
        <v>326</v>
      </c>
      <c r="E264" s="4">
        <v>233</v>
      </c>
      <c r="F264" s="4">
        <v>170</v>
      </c>
      <c r="G264" s="5">
        <f t="shared" si="50"/>
        <v>72.959999999999994</v>
      </c>
      <c r="H264" s="4">
        <v>166</v>
      </c>
      <c r="I264" s="4">
        <v>3</v>
      </c>
      <c r="J264" s="4">
        <v>4</v>
      </c>
      <c r="K264" s="4" t="str">
        <f t="shared" si="51"/>
        <v>PP</v>
      </c>
      <c r="L264" s="4" t="str">
        <f t="shared" si="52"/>
        <v>PSOE</v>
      </c>
      <c r="M264" s="5">
        <f t="shared" si="53"/>
        <v>40.96</v>
      </c>
      <c r="N264" s="5">
        <f t="shared" si="54"/>
        <v>30.72</v>
      </c>
      <c r="O264" s="4">
        <v>51</v>
      </c>
      <c r="P264" s="4">
        <v>68</v>
      </c>
      <c r="Q264" s="4">
        <v>18</v>
      </c>
      <c r="R264" s="4">
        <v>7</v>
      </c>
      <c r="S264" s="4">
        <v>18</v>
      </c>
      <c r="T264" s="4">
        <v>0</v>
      </c>
      <c r="U264" s="4">
        <v>0</v>
      </c>
      <c r="V264" s="5">
        <f t="shared" si="55"/>
        <v>30.72</v>
      </c>
      <c r="W264" s="5">
        <f t="shared" si="56"/>
        <v>40.96</v>
      </c>
      <c r="X264" s="5">
        <f t="shared" si="57"/>
        <v>10.84</v>
      </c>
      <c r="Y264" s="5">
        <f t="shared" si="58"/>
        <v>4.22</v>
      </c>
      <c r="Z264" s="5">
        <f t="shared" si="59"/>
        <v>10.84</v>
      </c>
      <c r="AA264" s="5">
        <f t="shared" si="60"/>
        <v>0</v>
      </c>
      <c r="AB264" s="5">
        <f t="shared" si="61"/>
        <v>0</v>
      </c>
    </row>
    <row r="265" spans="1:28" x14ac:dyDescent="0.3">
      <c r="A265" t="s">
        <v>259</v>
      </c>
      <c r="B265" s="12" t="s">
        <v>2540</v>
      </c>
      <c r="C265" t="s">
        <v>275</v>
      </c>
      <c r="D265" s="4">
        <v>56</v>
      </c>
      <c r="E265" s="4">
        <v>50</v>
      </c>
      <c r="F265" s="4">
        <v>30</v>
      </c>
      <c r="G265" s="5">
        <f t="shared" si="50"/>
        <v>60</v>
      </c>
      <c r="H265" s="4">
        <v>30</v>
      </c>
      <c r="I265" s="4">
        <v>3</v>
      </c>
      <c r="J265" s="4">
        <v>0</v>
      </c>
      <c r="K265" s="4" t="str">
        <f t="shared" si="51"/>
        <v>PP</v>
      </c>
      <c r="L265" s="4" t="str">
        <f t="shared" si="52"/>
        <v>Podemos</v>
      </c>
      <c r="M265" s="5">
        <f t="shared" si="53"/>
        <v>36.67</v>
      </c>
      <c r="N265" s="5">
        <f t="shared" si="54"/>
        <v>20</v>
      </c>
      <c r="O265" s="4">
        <v>4</v>
      </c>
      <c r="P265" s="4">
        <v>11</v>
      </c>
      <c r="Q265" s="4">
        <v>1</v>
      </c>
      <c r="R265" s="4">
        <v>6</v>
      </c>
      <c r="S265" s="4">
        <v>4</v>
      </c>
      <c r="T265" s="4">
        <v>0</v>
      </c>
      <c r="U265" s="4">
        <v>0</v>
      </c>
      <c r="V265" s="5">
        <f t="shared" si="55"/>
        <v>13.33</v>
      </c>
      <c r="W265" s="5">
        <f t="shared" si="56"/>
        <v>36.67</v>
      </c>
      <c r="X265" s="5">
        <f t="shared" si="57"/>
        <v>3.33</v>
      </c>
      <c r="Y265" s="5">
        <f t="shared" si="58"/>
        <v>20</v>
      </c>
      <c r="Z265" s="5">
        <f t="shared" si="59"/>
        <v>13.33</v>
      </c>
      <c r="AA265" s="5">
        <f t="shared" si="60"/>
        <v>0</v>
      </c>
      <c r="AB265" s="5">
        <f t="shared" si="61"/>
        <v>0</v>
      </c>
    </row>
    <row r="266" spans="1:28" x14ac:dyDescent="0.3">
      <c r="A266" t="s">
        <v>259</v>
      </c>
      <c r="B266" s="12" t="s">
        <v>2541</v>
      </c>
      <c r="C266" t="s">
        <v>276</v>
      </c>
      <c r="D266" s="4">
        <v>73</v>
      </c>
      <c r="E266" s="4">
        <v>58</v>
      </c>
      <c r="F266" s="4">
        <v>46</v>
      </c>
      <c r="G266" s="5">
        <f t="shared" si="50"/>
        <v>79.31</v>
      </c>
      <c r="H266" s="4">
        <v>46</v>
      </c>
      <c r="I266" s="4">
        <v>1</v>
      </c>
      <c r="J266" s="4">
        <v>0</v>
      </c>
      <c r="K266" s="4" t="str">
        <f t="shared" si="51"/>
        <v>PP</v>
      </c>
      <c r="L266" s="4" t="str">
        <f t="shared" si="52"/>
        <v>PSOE</v>
      </c>
      <c r="M266" s="5">
        <f t="shared" si="53"/>
        <v>39.130000000000003</v>
      </c>
      <c r="N266" s="5">
        <f t="shared" si="54"/>
        <v>19.57</v>
      </c>
      <c r="O266" s="4">
        <v>9</v>
      </c>
      <c r="P266" s="4">
        <v>18</v>
      </c>
      <c r="Q266" s="4">
        <v>7</v>
      </c>
      <c r="R266" s="4">
        <v>3</v>
      </c>
      <c r="S266" s="4">
        <v>7</v>
      </c>
      <c r="T266" s="4">
        <v>0</v>
      </c>
      <c r="U266" s="4">
        <v>0</v>
      </c>
      <c r="V266" s="5">
        <f t="shared" si="55"/>
        <v>19.57</v>
      </c>
      <c r="W266" s="5">
        <f t="shared" si="56"/>
        <v>39.130000000000003</v>
      </c>
      <c r="X266" s="5">
        <f t="shared" si="57"/>
        <v>15.22</v>
      </c>
      <c r="Y266" s="5">
        <f t="shared" si="58"/>
        <v>6.52</v>
      </c>
      <c r="Z266" s="5">
        <f t="shared" si="59"/>
        <v>15.22</v>
      </c>
      <c r="AA266" s="5">
        <f t="shared" si="60"/>
        <v>0</v>
      </c>
      <c r="AB266" s="5">
        <f t="shared" si="61"/>
        <v>0</v>
      </c>
    </row>
    <row r="267" spans="1:28" x14ac:dyDescent="0.3">
      <c r="A267" t="s">
        <v>259</v>
      </c>
      <c r="B267" s="12" t="s">
        <v>2542</v>
      </c>
      <c r="C267" t="s">
        <v>277</v>
      </c>
      <c r="D267" s="4">
        <v>1684</v>
      </c>
      <c r="E267" s="4">
        <v>1190</v>
      </c>
      <c r="F267" s="4">
        <v>891</v>
      </c>
      <c r="G267" s="5">
        <f t="shared" si="50"/>
        <v>74.87</v>
      </c>
      <c r="H267" s="4">
        <v>879</v>
      </c>
      <c r="I267" s="4">
        <v>17</v>
      </c>
      <c r="J267" s="4">
        <v>12</v>
      </c>
      <c r="K267" s="4" t="str">
        <f t="shared" si="51"/>
        <v>PSOE</v>
      </c>
      <c r="L267" s="4" t="str">
        <f t="shared" si="52"/>
        <v>PP</v>
      </c>
      <c r="M267" s="5">
        <f t="shared" si="53"/>
        <v>25.6</v>
      </c>
      <c r="N267" s="5">
        <f t="shared" si="54"/>
        <v>23.89</v>
      </c>
      <c r="O267" s="4">
        <v>225</v>
      </c>
      <c r="P267" s="4">
        <v>210</v>
      </c>
      <c r="Q267" s="4">
        <v>184</v>
      </c>
      <c r="R267" s="4">
        <v>116</v>
      </c>
      <c r="S267" s="4">
        <v>106</v>
      </c>
      <c r="T267" s="4">
        <v>0</v>
      </c>
      <c r="U267" s="4">
        <v>0</v>
      </c>
      <c r="V267" s="5">
        <f t="shared" si="55"/>
        <v>25.6</v>
      </c>
      <c r="W267" s="5">
        <f t="shared" si="56"/>
        <v>23.89</v>
      </c>
      <c r="X267" s="5">
        <f t="shared" si="57"/>
        <v>20.93</v>
      </c>
      <c r="Y267" s="5">
        <f t="shared" si="58"/>
        <v>13.2</v>
      </c>
      <c r="Z267" s="5">
        <f t="shared" si="59"/>
        <v>12.06</v>
      </c>
      <c r="AA267" s="5">
        <f t="shared" si="60"/>
        <v>0</v>
      </c>
      <c r="AB267" s="5">
        <f t="shared" si="61"/>
        <v>0</v>
      </c>
    </row>
    <row r="268" spans="1:28" x14ac:dyDescent="0.3">
      <c r="A268" t="s">
        <v>259</v>
      </c>
      <c r="B268" s="12" t="s">
        <v>2543</v>
      </c>
      <c r="C268" t="s">
        <v>278</v>
      </c>
      <c r="D268" s="4">
        <v>182</v>
      </c>
      <c r="E268" s="4">
        <v>150</v>
      </c>
      <c r="F268" s="4">
        <v>100</v>
      </c>
      <c r="G268" s="5">
        <f t="shared" si="50"/>
        <v>66.67</v>
      </c>
      <c r="H268" s="4">
        <v>99</v>
      </c>
      <c r="I268" s="4">
        <v>1</v>
      </c>
      <c r="J268" s="4">
        <v>1</v>
      </c>
      <c r="K268" s="4" t="str">
        <f t="shared" si="51"/>
        <v>PP</v>
      </c>
      <c r="L268" s="4" t="str">
        <f t="shared" si="52"/>
        <v>PSOE</v>
      </c>
      <c r="M268" s="5">
        <f t="shared" si="53"/>
        <v>41.41</v>
      </c>
      <c r="N268" s="5">
        <f t="shared" si="54"/>
        <v>27.27</v>
      </c>
      <c r="O268" s="4">
        <v>27</v>
      </c>
      <c r="P268" s="4">
        <v>41</v>
      </c>
      <c r="Q268" s="4">
        <v>17</v>
      </c>
      <c r="R268" s="4">
        <v>9</v>
      </c>
      <c r="S268" s="4">
        <v>3</v>
      </c>
      <c r="T268" s="4">
        <v>0</v>
      </c>
      <c r="U268" s="4">
        <v>0</v>
      </c>
      <c r="V268" s="5">
        <f t="shared" si="55"/>
        <v>27.27</v>
      </c>
      <c r="W268" s="5">
        <f t="shared" si="56"/>
        <v>41.41</v>
      </c>
      <c r="X268" s="5">
        <f t="shared" si="57"/>
        <v>17.170000000000002</v>
      </c>
      <c r="Y268" s="5">
        <f t="shared" si="58"/>
        <v>9.09</v>
      </c>
      <c r="Z268" s="5">
        <f t="shared" si="59"/>
        <v>3.03</v>
      </c>
      <c r="AA268" s="5">
        <f t="shared" si="60"/>
        <v>0</v>
      </c>
      <c r="AB268" s="5">
        <f t="shared" si="61"/>
        <v>0</v>
      </c>
    </row>
    <row r="269" spans="1:28" x14ac:dyDescent="0.3">
      <c r="A269" t="s">
        <v>259</v>
      </c>
      <c r="B269" s="12" t="s">
        <v>2544</v>
      </c>
      <c r="C269" t="s">
        <v>279</v>
      </c>
      <c r="D269" s="4">
        <v>126</v>
      </c>
      <c r="E269" s="4">
        <v>110</v>
      </c>
      <c r="F269" s="4">
        <v>61</v>
      </c>
      <c r="G269" s="5">
        <f t="shared" si="50"/>
        <v>55.45</v>
      </c>
      <c r="H269" s="4">
        <v>58</v>
      </c>
      <c r="I269" s="4">
        <v>0</v>
      </c>
      <c r="J269" s="4">
        <v>3</v>
      </c>
      <c r="K269" s="4" t="str">
        <f t="shared" si="51"/>
        <v>PP</v>
      </c>
      <c r="L269" s="4" t="str">
        <f t="shared" si="52"/>
        <v>PSOE</v>
      </c>
      <c r="M269" s="5">
        <f t="shared" si="53"/>
        <v>43.1</v>
      </c>
      <c r="N269" s="5">
        <f t="shared" si="54"/>
        <v>25.86</v>
      </c>
      <c r="O269" s="4">
        <v>15</v>
      </c>
      <c r="P269" s="4">
        <v>25</v>
      </c>
      <c r="Q269" s="4">
        <v>8</v>
      </c>
      <c r="R269" s="4">
        <v>5</v>
      </c>
      <c r="S269" s="4">
        <v>4</v>
      </c>
      <c r="T269" s="4">
        <v>0</v>
      </c>
      <c r="U269" s="4">
        <v>0</v>
      </c>
      <c r="V269" s="5">
        <f t="shared" si="55"/>
        <v>25.86</v>
      </c>
      <c r="W269" s="5">
        <f t="shared" si="56"/>
        <v>43.1</v>
      </c>
      <c r="X269" s="5">
        <f t="shared" si="57"/>
        <v>13.79</v>
      </c>
      <c r="Y269" s="5">
        <f t="shared" si="58"/>
        <v>8.6199999999999992</v>
      </c>
      <c r="Z269" s="5">
        <f t="shared" si="59"/>
        <v>6.9</v>
      </c>
      <c r="AA269" s="5">
        <f t="shared" si="60"/>
        <v>0</v>
      </c>
      <c r="AB269" s="5">
        <f t="shared" si="61"/>
        <v>0</v>
      </c>
    </row>
    <row r="270" spans="1:28" x14ac:dyDescent="0.3">
      <c r="A270" t="s">
        <v>259</v>
      </c>
      <c r="B270" s="12" t="s">
        <v>2545</v>
      </c>
      <c r="C270" t="s">
        <v>280</v>
      </c>
      <c r="D270" s="4">
        <v>408</v>
      </c>
      <c r="E270" s="4">
        <v>377</v>
      </c>
      <c r="F270" s="4">
        <v>288</v>
      </c>
      <c r="G270" s="5">
        <f t="shared" si="50"/>
        <v>76.39</v>
      </c>
      <c r="H270" s="4">
        <v>288</v>
      </c>
      <c r="I270" s="4">
        <v>1</v>
      </c>
      <c r="J270" s="4">
        <v>0</v>
      </c>
      <c r="K270" s="4" t="str">
        <f t="shared" si="51"/>
        <v>PP</v>
      </c>
      <c r="L270" s="4" t="str">
        <f t="shared" si="52"/>
        <v>PSOE</v>
      </c>
      <c r="M270" s="5">
        <f t="shared" si="53"/>
        <v>31.6</v>
      </c>
      <c r="N270" s="5">
        <f t="shared" si="54"/>
        <v>27.08</v>
      </c>
      <c r="O270" s="4">
        <v>78</v>
      </c>
      <c r="P270" s="4">
        <v>91</v>
      </c>
      <c r="Q270" s="4">
        <v>66</v>
      </c>
      <c r="R270" s="4">
        <v>31</v>
      </c>
      <c r="S270" s="4">
        <v>17</v>
      </c>
      <c r="T270" s="4">
        <v>0</v>
      </c>
      <c r="U270" s="4">
        <v>0</v>
      </c>
      <c r="V270" s="5">
        <f t="shared" si="55"/>
        <v>27.08</v>
      </c>
      <c r="W270" s="5">
        <f t="shared" si="56"/>
        <v>31.6</v>
      </c>
      <c r="X270" s="5">
        <f t="shared" si="57"/>
        <v>22.92</v>
      </c>
      <c r="Y270" s="5">
        <f t="shared" si="58"/>
        <v>10.76</v>
      </c>
      <c r="Z270" s="5">
        <f t="shared" si="59"/>
        <v>5.9</v>
      </c>
      <c r="AA270" s="5">
        <f t="shared" si="60"/>
        <v>0</v>
      </c>
      <c r="AB270" s="5">
        <f t="shared" si="61"/>
        <v>0</v>
      </c>
    </row>
    <row r="271" spans="1:28" x14ac:dyDescent="0.3">
      <c r="A271" t="s">
        <v>259</v>
      </c>
      <c r="B271" s="12" t="s">
        <v>2546</v>
      </c>
      <c r="C271" t="s">
        <v>281</v>
      </c>
      <c r="D271" s="4">
        <v>49</v>
      </c>
      <c r="E271" s="4">
        <v>47</v>
      </c>
      <c r="F271" s="4">
        <v>38</v>
      </c>
      <c r="G271" s="5">
        <f t="shared" si="50"/>
        <v>80.849999999999994</v>
      </c>
      <c r="H271" s="4">
        <v>34</v>
      </c>
      <c r="I271" s="4">
        <v>1</v>
      </c>
      <c r="J271" s="4">
        <v>4</v>
      </c>
      <c r="K271" s="4" t="str">
        <f t="shared" si="51"/>
        <v>PSOE</v>
      </c>
      <c r="L271" s="4" t="str">
        <f t="shared" si="52"/>
        <v>Podemos</v>
      </c>
      <c r="M271" s="5">
        <f t="shared" si="53"/>
        <v>41.18</v>
      </c>
      <c r="N271" s="5">
        <f t="shared" si="54"/>
        <v>23.53</v>
      </c>
      <c r="O271" s="4">
        <v>14</v>
      </c>
      <c r="P271" s="4">
        <v>5</v>
      </c>
      <c r="Q271" s="4">
        <v>3</v>
      </c>
      <c r="R271" s="4">
        <v>8</v>
      </c>
      <c r="S271" s="4">
        <v>1</v>
      </c>
      <c r="T271" s="4">
        <v>0</v>
      </c>
      <c r="U271" s="4">
        <v>0</v>
      </c>
      <c r="V271" s="5">
        <f t="shared" si="55"/>
        <v>41.18</v>
      </c>
      <c r="W271" s="5">
        <f t="shared" si="56"/>
        <v>14.71</v>
      </c>
      <c r="X271" s="5">
        <f t="shared" si="57"/>
        <v>8.82</v>
      </c>
      <c r="Y271" s="5">
        <f t="shared" si="58"/>
        <v>23.53</v>
      </c>
      <c r="Z271" s="5">
        <f t="shared" si="59"/>
        <v>2.94</v>
      </c>
      <c r="AA271" s="5">
        <f t="shared" si="60"/>
        <v>0</v>
      </c>
      <c r="AB271" s="5">
        <f t="shared" si="61"/>
        <v>0</v>
      </c>
    </row>
    <row r="272" spans="1:28" x14ac:dyDescent="0.3">
      <c r="A272" t="s">
        <v>259</v>
      </c>
      <c r="B272" s="12" t="s">
        <v>2547</v>
      </c>
      <c r="C272" t="s">
        <v>282</v>
      </c>
      <c r="D272" s="4">
        <v>172</v>
      </c>
      <c r="E272" s="4">
        <v>151</v>
      </c>
      <c r="F272" s="4">
        <v>111</v>
      </c>
      <c r="G272" s="5">
        <f t="shared" si="50"/>
        <v>73.510000000000005</v>
      </c>
      <c r="H272" s="4">
        <v>108</v>
      </c>
      <c r="I272" s="4">
        <v>2</v>
      </c>
      <c r="J272" s="4">
        <v>3</v>
      </c>
      <c r="K272" s="4" t="str">
        <f t="shared" si="51"/>
        <v>PSOE</v>
      </c>
      <c r="L272" s="4" t="s">
        <v>4544</v>
      </c>
      <c r="M272" s="5">
        <f t="shared" si="53"/>
        <v>29.63</v>
      </c>
      <c r="N272" s="5">
        <f t="shared" si="54"/>
        <v>29.63</v>
      </c>
      <c r="O272" s="4">
        <v>32</v>
      </c>
      <c r="P272" s="4">
        <v>32</v>
      </c>
      <c r="Q272" s="4">
        <v>18</v>
      </c>
      <c r="R272" s="4">
        <v>14</v>
      </c>
      <c r="S272" s="4">
        <v>5</v>
      </c>
      <c r="T272" s="4">
        <v>0</v>
      </c>
      <c r="U272" s="4">
        <v>0</v>
      </c>
      <c r="V272" s="5">
        <f t="shared" si="55"/>
        <v>29.63</v>
      </c>
      <c r="W272" s="5">
        <f t="shared" si="56"/>
        <v>29.63</v>
      </c>
      <c r="X272" s="5">
        <f t="shared" si="57"/>
        <v>16.670000000000002</v>
      </c>
      <c r="Y272" s="5">
        <f t="shared" si="58"/>
        <v>12.96</v>
      </c>
      <c r="Z272" s="5">
        <f t="shared" si="59"/>
        <v>4.63</v>
      </c>
      <c r="AA272" s="5">
        <f t="shared" si="60"/>
        <v>0</v>
      </c>
      <c r="AB272" s="5">
        <f t="shared" si="61"/>
        <v>0</v>
      </c>
    </row>
    <row r="273" spans="1:28" x14ac:dyDescent="0.3">
      <c r="A273" t="s">
        <v>259</v>
      </c>
      <c r="B273" s="12" t="s">
        <v>2548</v>
      </c>
      <c r="C273" t="s">
        <v>283</v>
      </c>
      <c r="D273" s="4">
        <v>129</v>
      </c>
      <c r="E273" s="4">
        <v>116</v>
      </c>
      <c r="F273" s="4">
        <v>81</v>
      </c>
      <c r="G273" s="5">
        <f t="shared" si="50"/>
        <v>69.83</v>
      </c>
      <c r="H273" s="4">
        <v>81</v>
      </c>
      <c r="I273" s="4">
        <v>1</v>
      </c>
      <c r="J273" s="4">
        <v>0</v>
      </c>
      <c r="K273" s="4" t="str">
        <f t="shared" si="51"/>
        <v>PP</v>
      </c>
      <c r="L273" s="4" t="str">
        <f t="shared" si="52"/>
        <v>PSOE</v>
      </c>
      <c r="M273" s="5">
        <f t="shared" si="53"/>
        <v>38.270000000000003</v>
      </c>
      <c r="N273" s="5">
        <f t="shared" si="54"/>
        <v>32.1</v>
      </c>
      <c r="O273" s="4">
        <v>26</v>
      </c>
      <c r="P273" s="4">
        <v>31</v>
      </c>
      <c r="Q273" s="4">
        <v>10</v>
      </c>
      <c r="R273" s="4">
        <v>3</v>
      </c>
      <c r="S273" s="4">
        <v>8</v>
      </c>
      <c r="T273" s="4">
        <v>0</v>
      </c>
      <c r="U273" s="4">
        <v>0</v>
      </c>
      <c r="V273" s="5">
        <f t="shared" si="55"/>
        <v>32.1</v>
      </c>
      <c r="W273" s="5">
        <f t="shared" si="56"/>
        <v>38.270000000000003</v>
      </c>
      <c r="X273" s="5">
        <f t="shared" si="57"/>
        <v>12.35</v>
      </c>
      <c r="Y273" s="5">
        <f t="shared" si="58"/>
        <v>3.7</v>
      </c>
      <c r="Z273" s="5">
        <f t="shared" si="59"/>
        <v>9.8800000000000008</v>
      </c>
      <c r="AA273" s="5">
        <f t="shared" si="60"/>
        <v>0</v>
      </c>
      <c r="AB273" s="5">
        <f t="shared" si="61"/>
        <v>0</v>
      </c>
    </row>
    <row r="274" spans="1:28" x14ac:dyDescent="0.3">
      <c r="A274" t="s">
        <v>259</v>
      </c>
      <c r="B274" s="12" t="s">
        <v>2549</v>
      </c>
      <c r="C274" t="s">
        <v>284</v>
      </c>
      <c r="D274" s="4">
        <v>112</v>
      </c>
      <c r="E274" s="4">
        <v>103</v>
      </c>
      <c r="F274" s="4">
        <v>62</v>
      </c>
      <c r="G274" s="5">
        <f t="shared" si="50"/>
        <v>60.19</v>
      </c>
      <c r="H274" s="4">
        <v>62</v>
      </c>
      <c r="I274" s="4">
        <v>3</v>
      </c>
      <c r="J274" s="4">
        <v>0</v>
      </c>
      <c r="K274" s="4" t="str">
        <f t="shared" si="51"/>
        <v>PSOE</v>
      </c>
      <c r="L274" s="4" t="str">
        <f t="shared" si="52"/>
        <v>PP</v>
      </c>
      <c r="M274" s="5">
        <f t="shared" si="53"/>
        <v>51.61</v>
      </c>
      <c r="N274" s="5">
        <f t="shared" si="54"/>
        <v>16.13</v>
      </c>
      <c r="O274" s="4">
        <v>32</v>
      </c>
      <c r="P274" s="4">
        <v>10</v>
      </c>
      <c r="Q274" s="4">
        <v>8</v>
      </c>
      <c r="R274" s="4">
        <v>4</v>
      </c>
      <c r="S274" s="4">
        <v>5</v>
      </c>
      <c r="T274" s="4">
        <v>0</v>
      </c>
      <c r="U274" s="4">
        <v>0</v>
      </c>
      <c r="V274" s="5">
        <f t="shared" si="55"/>
        <v>51.61</v>
      </c>
      <c r="W274" s="5">
        <f t="shared" si="56"/>
        <v>16.13</v>
      </c>
      <c r="X274" s="5">
        <f t="shared" si="57"/>
        <v>12.9</v>
      </c>
      <c r="Y274" s="5">
        <f t="shared" si="58"/>
        <v>6.45</v>
      </c>
      <c r="Z274" s="5">
        <f t="shared" si="59"/>
        <v>8.06</v>
      </c>
      <c r="AA274" s="5">
        <f t="shared" si="60"/>
        <v>0</v>
      </c>
      <c r="AB274" s="5">
        <f t="shared" si="61"/>
        <v>0</v>
      </c>
    </row>
    <row r="275" spans="1:28" x14ac:dyDescent="0.3">
      <c r="A275" t="s">
        <v>259</v>
      </c>
      <c r="B275" s="12" t="s">
        <v>2550</v>
      </c>
      <c r="C275" t="s">
        <v>285</v>
      </c>
      <c r="D275" s="4">
        <v>73</v>
      </c>
      <c r="E275" s="4">
        <v>80</v>
      </c>
      <c r="F275" s="4">
        <v>64</v>
      </c>
      <c r="G275" s="5">
        <f t="shared" si="50"/>
        <v>80</v>
      </c>
      <c r="H275" s="4">
        <v>63</v>
      </c>
      <c r="I275" s="4">
        <v>1</v>
      </c>
      <c r="J275" s="4">
        <v>1</v>
      </c>
      <c r="K275" s="4" t="str">
        <f t="shared" si="51"/>
        <v>PP</v>
      </c>
      <c r="L275" s="4" t="str">
        <f t="shared" si="52"/>
        <v>PSOE</v>
      </c>
      <c r="M275" s="5">
        <f t="shared" si="53"/>
        <v>44.44</v>
      </c>
      <c r="N275" s="5">
        <f t="shared" si="54"/>
        <v>28.57</v>
      </c>
      <c r="O275" s="4">
        <v>18</v>
      </c>
      <c r="P275" s="4">
        <v>28</v>
      </c>
      <c r="Q275" s="4">
        <v>5</v>
      </c>
      <c r="R275" s="4">
        <v>6</v>
      </c>
      <c r="S275" s="4">
        <v>4</v>
      </c>
      <c r="T275" s="4">
        <v>0</v>
      </c>
      <c r="U275" s="4">
        <v>0</v>
      </c>
      <c r="V275" s="5">
        <f t="shared" si="55"/>
        <v>28.57</v>
      </c>
      <c r="W275" s="5">
        <f t="shared" si="56"/>
        <v>44.44</v>
      </c>
      <c r="X275" s="5">
        <f t="shared" si="57"/>
        <v>7.94</v>
      </c>
      <c r="Y275" s="5">
        <f t="shared" si="58"/>
        <v>9.52</v>
      </c>
      <c r="Z275" s="5">
        <f t="shared" si="59"/>
        <v>6.35</v>
      </c>
      <c r="AA275" s="5">
        <f t="shared" si="60"/>
        <v>0</v>
      </c>
      <c r="AB275" s="5">
        <f t="shared" si="61"/>
        <v>0</v>
      </c>
    </row>
    <row r="276" spans="1:28" x14ac:dyDescent="0.3">
      <c r="A276" t="s">
        <v>259</v>
      </c>
      <c r="B276" s="12" t="s">
        <v>2551</v>
      </c>
      <c r="C276" t="s">
        <v>286</v>
      </c>
      <c r="D276" s="4">
        <v>311</v>
      </c>
      <c r="E276" s="4">
        <v>291</v>
      </c>
      <c r="F276" s="4">
        <v>227</v>
      </c>
      <c r="G276" s="5">
        <f t="shared" si="50"/>
        <v>78.010000000000005</v>
      </c>
      <c r="H276" s="4">
        <v>224</v>
      </c>
      <c r="I276" s="4">
        <v>1</v>
      </c>
      <c r="J276" s="4">
        <v>3</v>
      </c>
      <c r="K276" s="4" t="str">
        <f t="shared" si="51"/>
        <v>PP</v>
      </c>
      <c r="L276" s="4" t="str">
        <f t="shared" si="52"/>
        <v>PSOE</v>
      </c>
      <c r="M276" s="5">
        <f t="shared" si="53"/>
        <v>47.32</v>
      </c>
      <c r="N276" s="5">
        <f t="shared" si="54"/>
        <v>27.23</v>
      </c>
      <c r="O276" s="4">
        <v>61</v>
      </c>
      <c r="P276" s="4">
        <v>106</v>
      </c>
      <c r="Q276" s="4">
        <v>27</v>
      </c>
      <c r="R276" s="4">
        <v>5</v>
      </c>
      <c r="S276" s="4">
        <v>22</v>
      </c>
      <c r="T276" s="4">
        <v>0</v>
      </c>
      <c r="U276" s="4">
        <v>0</v>
      </c>
      <c r="V276" s="5">
        <f t="shared" si="55"/>
        <v>27.23</v>
      </c>
      <c r="W276" s="5">
        <f t="shared" si="56"/>
        <v>47.32</v>
      </c>
      <c r="X276" s="5">
        <f t="shared" si="57"/>
        <v>12.05</v>
      </c>
      <c r="Y276" s="5">
        <f t="shared" si="58"/>
        <v>2.23</v>
      </c>
      <c r="Z276" s="5">
        <f t="shared" si="59"/>
        <v>9.82</v>
      </c>
      <c r="AA276" s="5">
        <f t="shared" si="60"/>
        <v>0</v>
      </c>
      <c r="AB276" s="5">
        <f t="shared" si="61"/>
        <v>0</v>
      </c>
    </row>
    <row r="277" spans="1:28" x14ac:dyDescent="0.3">
      <c r="A277" t="s">
        <v>259</v>
      </c>
      <c r="B277" s="12" t="s">
        <v>2552</v>
      </c>
      <c r="C277" t="s">
        <v>287</v>
      </c>
      <c r="D277" s="4">
        <v>342</v>
      </c>
      <c r="E277" s="4">
        <v>284</v>
      </c>
      <c r="F277" s="4">
        <v>191</v>
      </c>
      <c r="G277" s="5">
        <f t="shared" si="50"/>
        <v>67.25</v>
      </c>
      <c r="H277" s="4">
        <v>190</v>
      </c>
      <c r="I277" s="4">
        <v>2</v>
      </c>
      <c r="J277" s="4">
        <v>1</v>
      </c>
      <c r="K277" s="4" t="str">
        <f t="shared" si="51"/>
        <v>PSOE</v>
      </c>
      <c r="L277" s="4" t="str">
        <f t="shared" si="52"/>
        <v>PP</v>
      </c>
      <c r="M277" s="5">
        <f t="shared" si="53"/>
        <v>37.89</v>
      </c>
      <c r="N277" s="5">
        <f t="shared" si="54"/>
        <v>23.16</v>
      </c>
      <c r="O277" s="4">
        <v>72</v>
      </c>
      <c r="P277" s="4">
        <v>44</v>
      </c>
      <c r="Q277" s="4">
        <v>23</v>
      </c>
      <c r="R277" s="4">
        <v>25</v>
      </c>
      <c r="S277" s="4">
        <v>24</v>
      </c>
      <c r="T277" s="4">
        <v>0</v>
      </c>
      <c r="U277" s="4">
        <v>0</v>
      </c>
      <c r="V277" s="5">
        <f t="shared" si="55"/>
        <v>37.89</v>
      </c>
      <c r="W277" s="5">
        <f t="shared" si="56"/>
        <v>23.16</v>
      </c>
      <c r="X277" s="5">
        <f t="shared" si="57"/>
        <v>12.11</v>
      </c>
      <c r="Y277" s="5">
        <f t="shared" si="58"/>
        <v>13.16</v>
      </c>
      <c r="Z277" s="5">
        <f t="shared" si="59"/>
        <v>12.63</v>
      </c>
      <c r="AA277" s="5">
        <f t="shared" si="60"/>
        <v>0</v>
      </c>
      <c r="AB277" s="5">
        <f t="shared" si="61"/>
        <v>0</v>
      </c>
    </row>
    <row r="278" spans="1:28" x14ac:dyDescent="0.3">
      <c r="A278" t="s">
        <v>259</v>
      </c>
      <c r="B278" s="12" t="s">
        <v>2553</v>
      </c>
      <c r="C278" t="s">
        <v>288</v>
      </c>
      <c r="D278" s="4">
        <v>34</v>
      </c>
      <c r="E278" s="4">
        <v>31</v>
      </c>
      <c r="F278" s="4">
        <v>24</v>
      </c>
      <c r="G278" s="5">
        <f t="shared" si="50"/>
        <v>77.42</v>
      </c>
      <c r="H278" s="4">
        <v>24</v>
      </c>
      <c r="I278" s="4">
        <v>4</v>
      </c>
      <c r="J278" s="4">
        <v>0</v>
      </c>
      <c r="K278" s="4" t="str">
        <f t="shared" si="51"/>
        <v>PP</v>
      </c>
      <c r="L278" s="4" t="str">
        <f t="shared" si="52"/>
        <v>Ciudadanos</v>
      </c>
      <c r="M278" s="5">
        <f t="shared" si="53"/>
        <v>50</v>
      </c>
      <c r="N278" s="5">
        <f t="shared" si="54"/>
        <v>12.5</v>
      </c>
      <c r="O278" s="4">
        <v>1</v>
      </c>
      <c r="P278" s="4">
        <v>12</v>
      </c>
      <c r="Q278" s="4">
        <v>1</v>
      </c>
      <c r="R278" s="4">
        <v>2</v>
      </c>
      <c r="S278" s="4">
        <v>3</v>
      </c>
      <c r="T278" s="4">
        <v>0</v>
      </c>
      <c r="U278" s="4">
        <v>0</v>
      </c>
      <c r="V278" s="5">
        <f t="shared" si="55"/>
        <v>4.17</v>
      </c>
      <c r="W278" s="5">
        <f t="shared" si="56"/>
        <v>50</v>
      </c>
      <c r="X278" s="5">
        <f t="shared" si="57"/>
        <v>4.17</v>
      </c>
      <c r="Y278" s="5">
        <f t="shared" si="58"/>
        <v>8.33</v>
      </c>
      <c r="Z278" s="5">
        <f t="shared" si="59"/>
        <v>12.5</v>
      </c>
      <c r="AA278" s="5">
        <f t="shared" si="60"/>
        <v>0</v>
      </c>
      <c r="AB278" s="5">
        <f t="shared" si="61"/>
        <v>0</v>
      </c>
    </row>
    <row r="279" spans="1:28" x14ac:dyDescent="0.3">
      <c r="A279" t="s">
        <v>259</v>
      </c>
      <c r="B279" s="12" t="s">
        <v>2554</v>
      </c>
      <c r="C279" t="s">
        <v>289</v>
      </c>
      <c r="D279" s="4">
        <v>109</v>
      </c>
      <c r="E279" s="4">
        <v>105</v>
      </c>
      <c r="F279" s="4">
        <v>94</v>
      </c>
      <c r="G279" s="5">
        <f t="shared" si="50"/>
        <v>89.52</v>
      </c>
      <c r="H279" s="4">
        <v>93</v>
      </c>
      <c r="I279" s="4">
        <v>0</v>
      </c>
      <c r="J279" s="4">
        <v>1</v>
      </c>
      <c r="K279" s="4" t="str">
        <f t="shared" si="51"/>
        <v>PSOE</v>
      </c>
      <c r="L279" s="4" t="str">
        <f t="shared" si="52"/>
        <v>PP</v>
      </c>
      <c r="M279" s="5">
        <f t="shared" si="53"/>
        <v>48.39</v>
      </c>
      <c r="N279" s="5">
        <f t="shared" si="54"/>
        <v>16.13</v>
      </c>
      <c r="O279" s="4">
        <v>45</v>
      </c>
      <c r="P279" s="4">
        <v>15</v>
      </c>
      <c r="Q279" s="4">
        <v>11</v>
      </c>
      <c r="R279" s="4">
        <v>12</v>
      </c>
      <c r="S279" s="4">
        <v>5</v>
      </c>
      <c r="T279" s="4">
        <v>0</v>
      </c>
      <c r="U279" s="4">
        <v>0</v>
      </c>
      <c r="V279" s="5">
        <f t="shared" si="55"/>
        <v>48.39</v>
      </c>
      <c r="W279" s="5">
        <f t="shared" si="56"/>
        <v>16.13</v>
      </c>
      <c r="X279" s="5">
        <f t="shared" si="57"/>
        <v>11.83</v>
      </c>
      <c r="Y279" s="5">
        <f t="shared" si="58"/>
        <v>12.9</v>
      </c>
      <c r="Z279" s="5">
        <f t="shared" si="59"/>
        <v>5.38</v>
      </c>
      <c r="AA279" s="5">
        <f t="shared" si="60"/>
        <v>0</v>
      </c>
      <c r="AB279" s="5">
        <f t="shared" si="61"/>
        <v>0</v>
      </c>
    </row>
    <row r="280" spans="1:28" x14ac:dyDescent="0.3">
      <c r="A280" t="s">
        <v>259</v>
      </c>
      <c r="B280" s="12" t="s">
        <v>2555</v>
      </c>
      <c r="C280" t="s">
        <v>290</v>
      </c>
      <c r="D280" s="4">
        <v>143</v>
      </c>
      <c r="E280" s="4">
        <v>109</v>
      </c>
      <c r="F280" s="4">
        <v>87</v>
      </c>
      <c r="G280" s="5">
        <f t="shared" si="50"/>
        <v>79.819999999999993</v>
      </c>
      <c r="H280" s="4">
        <v>86</v>
      </c>
      <c r="I280" s="4">
        <v>1</v>
      </c>
      <c r="J280" s="4">
        <v>1</v>
      </c>
      <c r="K280" s="4" t="str">
        <f t="shared" si="51"/>
        <v>PSOE</v>
      </c>
      <c r="L280" s="4" t="str">
        <f t="shared" si="52"/>
        <v>PP</v>
      </c>
      <c r="M280" s="5">
        <f t="shared" si="53"/>
        <v>33.72</v>
      </c>
      <c r="N280" s="5">
        <f t="shared" si="54"/>
        <v>32.56</v>
      </c>
      <c r="O280" s="4">
        <v>29</v>
      </c>
      <c r="P280" s="4">
        <v>28</v>
      </c>
      <c r="Q280" s="4">
        <v>11</v>
      </c>
      <c r="R280" s="4">
        <v>6</v>
      </c>
      <c r="S280" s="4">
        <v>9</v>
      </c>
      <c r="T280" s="4">
        <v>0</v>
      </c>
      <c r="U280" s="4">
        <v>0</v>
      </c>
      <c r="V280" s="5">
        <f t="shared" si="55"/>
        <v>33.72</v>
      </c>
      <c r="W280" s="5">
        <f t="shared" si="56"/>
        <v>32.56</v>
      </c>
      <c r="X280" s="5">
        <f t="shared" si="57"/>
        <v>12.79</v>
      </c>
      <c r="Y280" s="5">
        <f t="shared" si="58"/>
        <v>6.98</v>
      </c>
      <c r="Z280" s="5">
        <f t="shared" si="59"/>
        <v>10.47</v>
      </c>
      <c r="AA280" s="5">
        <f t="shared" si="60"/>
        <v>0</v>
      </c>
      <c r="AB280" s="5">
        <f t="shared" si="61"/>
        <v>0</v>
      </c>
    </row>
    <row r="281" spans="1:28" x14ac:dyDescent="0.3">
      <c r="A281" t="s">
        <v>259</v>
      </c>
      <c r="B281" s="12" t="s">
        <v>2556</v>
      </c>
      <c r="C281" t="s">
        <v>291</v>
      </c>
      <c r="D281" s="4">
        <v>67</v>
      </c>
      <c r="E281" s="4">
        <v>54</v>
      </c>
      <c r="F281" s="4">
        <v>38</v>
      </c>
      <c r="G281" s="5">
        <f t="shared" si="50"/>
        <v>70.37</v>
      </c>
      <c r="H281" s="4">
        <v>37</v>
      </c>
      <c r="I281" s="4">
        <v>0</v>
      </c>
      <c r="J281" s="4">
        <v>1</v>
      </c>
      <c r="K281" s="4" t="str">
        <f t="shared" si="51"/>
        <v>PP</v>
      </c>
      <c r="L281" s="4" t="str">
        <f t="shared" si="52"/>
        <v>VOX</v>
      </c>
      <c r="M281" s="5">
        <f t="shared" si="53"/>
        <v>64.86</v>
      </c>
      <c r="N281" s="5">
        <f t="shared" si="54"/>
        <v>24.32</v>
      </c>
      <c r="O281" s="4">
        <v>3</v>
      </c>
      <c r="P281" s="4">
        <v>24</v>
      </c>
      <c r="Q281" s="4">
        <v>9</v>
      </c>
      <c r="R281" s="4">
        <v>0</v>
      </c>
      <c r="S281" s="4">
        <v>1</v>
      </c>
      <c r="T281" s="4">
        <v>0</v>
      </c>
      <c r="U281" s="4">
        <v>0</v>
      </c>
      <c r="V281" s="5">
        <f t="shared" si="55"/>
        <v>8.11</v>
      </c>
      <c r="W281" s="5">
        <f t="shared" si="56"/>
        <v>64.86</v>
      </c>
      <c r="X281" s="5">
        <f t="shared" si="57"/>
        <v>24.32</v>
      </c>
      <c r="Y281" s="5">
        <f t="shared" si="58"/>
        <v>0</v>
      </c>
      <c r="Z281" s="5">
        <f t="shared" si="59"/>
        <v>2.7</v>
      </c>
      <c r="AA281" s="5">
        <f t="shared" si="60"/>
        <v>0</v>
      </c>
      <c r="AB281" s="5">
        <f t="shared" si="61"/>
        <v>0</v>
      </c>
    </row>
    <row r="282" spans="1:28" x14ac:dyDescent="0.3">
      <c r="A282" t="s">
        <v>259</v>
      </c>
      <c r="B282" s="12" t="s">
        <v>2557</v>
      </c>
      <c r="C282" t="s">
        <v>292</v>
      </c>
      <c r="D282" s="4">
        <v>33</v>
      </c>
      <c r="E282" s="4">
        <v>25</v>
      </c>
      <c r="F282" s="4">
        <v>21</v>
      </c>
      <c r="G282" s="5">
        <f t="shared" si="50"/>
        <v>84</v>
      </c>
      <c r="H282" s="4">
        <v>21</v>
      </c>
      <c r="I282" s="4">
        <v>2</v>
      </c>
      <c r="J282" s="4">
        <v>0</v>
      </c>
      <c r="K282" s="4" t="str">
        <f t="shared" si="51"/>
        <v>PSOE</v>
      </c>
      <c r="L282" s="4" t="str">
        <f t="shared" si="52"/>
        <v>PP</v>
      </c>
      <c r="M282" s="5">
        <f t="shared" si="53"/>
        <v>47.62</v>
      </c>
      <c r="N282" s="5">
        <f t="shared" si="54"/>
        <v>28.57</v>
      </c>
      <c r="O282" s="4">
        <v>10</v>
      </c>
      <c r="P282" s="4">
        <v>6</v>
      </c>
      <c r="Q282" s="4">
        <v>1</v>
      </c>
      <c r="R282" s="4">
        <v>1</v>
      </c>
      <c r="S282" s="4">
        <v>1</v>
      </c>
      <c r="T282" s="4">
        <v>0</v>
      </c>
      <c r="U282" s="4">
        <v>0</v>
      </c>
      <c r="V282" s="5">
        <f t="shared" si="55"/>
        <v>47.62</v>
      </c>
      <c r="W282" s="5">
        <f t="shared" si="56"/>
        <v>28.57</v>
      </c>
      <c r="X282" s="5">
        <f t="shared" si="57"/>
        <v>4.76</v>
      </c>
      <c r="Y282" s="5">
        <f t="shared" si="58"/>
        <v>4.76</v>
      </c>
      <c r="Z282" s="5">
        <f t="shared" si="59"/>
        <v>4.76</v>
      </c>
      <c r="AA282" s="5">
        <f t="shared" si="60"/>
        <v>0</v>
      </c>
      <c r="AB282" s="5">
        <f t="shared" si="61"/>
        <v>0</v>
      </c>
    </row>
    <row r="283" spans="1:28" x14ac:dyDescent="0.3">
      <c r="A283" t="s">
        <v>259</v>
      </c>
      <c r="B283" s="12" t="s">
        <v>2558</v>
      </c>
      <c r="C283" t="s">
        <v>293</v>
      </c>
      <c r="D283" s="4">
        <v>194</v>
      </c>
      <c r="E283" s="4">
        <v>172</v>
      </c>
      <c r="F283" s="4">
        <v>112</v>
      </c>
      <c r="G283" s="5">
        <f t="shared" si="50"/>
        <v>65.12</v>
      </c>
      <c r="H283" s="4">
        <v>111</v>
      </c>
      <c r="I283" s="4">
        <v>1</v>
      </c>
      <c r="J283" s="4">
        <v>1</v>
      </c>
      <c r="K283" s="4" t="str">
        <f t="shared" si="51"/>
        <v>PP</v>
      </c>
      <c r="L283" s="4" t="str">
        <f t="shared" si="52"/>
        <v>PSOE</v>
      </c>
      <c r="M283" s="5">
        <f t="shared" si="53"/>
        <v>37.840000000000003</v>
      </c>
      <c r="N283" s="5">
        <f t="shared" si="54"/>
        <v>23.42</v>
      </c>
      <c r="O283" s="4">
        <v>26</v>
      </c>
      <c r="P283" s="4">
        <v>42</v>
      </c>
      <c r="Q283" s="4">
        <v>20</v>
      </c>
      <c r="R283" s="4">
        <v>11</v>
      </c>
      <c r="S283" s="4">
        <v>9</v>
      </c>
      <c r="T283" s="4">
        <v>0</v>
      </c>
      <c r="U283" s="4">
        <v>0</v>
      </c>
      <c r="V283" s="5">
        <f t="shared" si="55"/>
        <v>23.42</v>
      </c>
      <c r="W283" s="5">
        <f t="shared" si="56"/>
        <v>37.840000000000003</v>
      </c>
      <c r="X283" s="5">
        <f t="shared" si="57"/>
        <v>18.02</v>
      </c>
      <c r="Y283" s="5">
        <f t="shared" si="58"/>
        <v>9.91</v>
      </c>
      <c r="Z283" s="5">
        <f t="shared" si="59"/>
        <v>8.11</v>
      </c>
      <c r="AA283" s="5">
        <f t="shared" si="60"/>
        <v>0</v>
      </c>
      <c r="AB283" s="5">
        <f t="shared" si="61"/>
        <v>0</v>
      </c>
    </row>
    <row r="284" spans="1:28" x14ac:dyDescent="0.3">
      <c r="A284" t="s">
        <v>259</v>
      </c>
      <c r="B284" s="12" t="s">
        <v>2559</v>
      </c>
      <c r="C284" t="s">
        <v>294</v>
      </c>
      <c r="D284" s="4">
        <v>53</v>
      </c>
      <c r="E284" s="4">
        <v>55</v>
      </c>
      <c r="F284" s="4">
        <v>46</v>
      </c>
      <c r="G284" s="5">
        <f t="shared" si="50"/>
        <v>83.64</v>
      </c>
      <c r="H284" s="4">
        <v>44</v>
      </c>
      <c r="I284" s="4">
        <v>1</v>
      </c>
      <c r="J284" s="4">
        <v>2</v>
      </c>
      <c r="K284" s="4" t="str">
        <f t="shared" si="51"/>
        <v>PSOE</v>
      </c>
      <c r="L284" s="4" t="str">
        <f t="shared" si="52"/>
        <v>PP</v>
      </c>
      <c r="M284" s="5">
        <f t="shared" si="53"/>
        <v>31.82</v>
      </c>
      <c r="N284" s="5">
        <f t="shared" si="54"/>
        <v>25</v>
      </c>
      <c r="O284" s="4">
        <v>14</v>
      </c>
      <c r="P284" s="4">
        <v>11</v>
      </c>
      <c r="Q284" s="4">
        <v>6</v>
      </c>
      <c r="R284" s="4">
        <v>3</v>
      </c>
      <c r="S284" s="4">
        <v>8</v>
      </c>
      <c r="T284" s="4">
        <v>0</v>
      </c>
      <c r="U284" s="4">
        <v>0</v>
      </c>
      <c r="V284" s="5">
        <f t="shared" si="55"/>
        <v>31.82</v>
      </c>
      <c r="W284" s="5">
        <f t="shared" si="56"/>
        <v>25</v>
      </c>
      <c r="X284" s="5">
        <f t="shared" si="57"/>
        <v>13.64</v>
      </c>
      <c r="Y284" s="5">
        <f t="shared" si="58"/>
        <v>6.82</v>
      </c>
      <c r="Z284" s="5">
        <f t="shared" si="59"/>
        <v>18.18</v>
      </c>
      <c r="AA284" s="5">
        <f t="shared" si="60"/>
        <v>0</v>
      </c>
      <c r="AB284" s="5">
        <f t="shared" si="61"/>
        <v>0</v>
      </c>
    </row>
    <row r="285" spans="1:28" x14ac:dyDescent="0.3">
      <c r="A285" t="s">
        <v>259</v>
      </c>
      <c r="B285" s="12" t="s">
        <v>2560</v>
      </c>
      <c r="C285" t="s">
        <v>295</v>
      </c>
      <c r="D285" s="4">
        <v>285</v>
      </c>
      <c r="E285" s="4">
        <v>269</v>
      </c>
      <c r="F285" s="4">
        <v>159</v>
      </c>
      <c r="G285" s="5">
        <f t="shared" si="50"/>
        <v>59.11</v>
      </c>
      <c r="H285" s="4">
        <v>158</v>
      </c>
      <c r="I285" s="4">
        <v>0</v>
      </c>
      <c r="J285" s="4">
        <v>1</v>
      </c>
      <c r="K285" s="4" t="str">
        <f t="shared" si="51"/>
        <v>PP</v>
      </c>
      <c r="L285" s="4" t="str">
        <f t="shared" si="52"/>
        <v>PSOE</v>
      </c>
      <c r="M285" s="5">
        <f t="shared" si="53"/>
        <v>44.94</v>
      </c>
      <c r="N285" s="5">
        <f t="shared" si="54"/>
        <v>29.11</v>
      </c>
      <c r="O285" s="4">
        <v>46</v>
      </c>
      <c r="P285" s="4">
        <v>71</v>
      </c>
      <c r="Q285" s="4">
        <v>14</v>
      </c>
      <c r="R285" s="4">
        <v>19</v>
      </c>
      <c r="S285" s="4">
        <v>6</v>
      </c>
      <c r="T285" s="4">
        <v>0</v>
      </c>
      <c r="U285" s="4">
        <v>0</v>
      </c>
      <c r="V285" s="5">
        <f t="shared" si="55"/>
        <v>29.11</v>
      </c>
      <c r="W285" s="5">
        <f t="shared" si="56"/>
        <v>44.94</v>
      </c>
      <c r="X285" s="5">
        <f t="shared" si="57"/>
        <v>8.86</v>
      </c>
      <c r="Y285" s="5">
        <f t="shared" si="58"/>
        <v>12.03</v>
      </c>
      <c r="Z285" s="5">
        <f t="shared" si="59"/>
        <v>3.8</v>
      </c>
      <c r="AA285" s="5">
        <f t="shared" si="60"/>
        <v>0</v>
      </c>
      <c r="AB285" s="5">
        <f t="shared" si="61"/>
        <v>0</v>
      </c>
    </row>
    <row r="286" spans="1:28" x14ac:dyDescent="0.3">
      <c r="A286" t="s">
        <v>259</v>
      </c>
      <c r="B286" s="12" t="s">
        <v>2561</v>
      </c>
      <c r="C286" t="s">
        <v>296</v>
      </c>
      <c r="D286" s="4">
        <v>25</v>
      </c>
      <c r="E286" s="4">
        <v>23</v>
      </c>
      <c r="F286" s="4">
        <v>17</v>
      </c>
      <c r="G286" s="5">
        <f t="shared" si="50"/>
        <v>73.91</v>
      </c>
      <c r="H286" s="4">
        <v>17</v>
      </c>
      <c r="I286" s="4">
        <v>0</v>
      </c>
      <c r="J286" s="4">
        <v>0</v>
      </c>
      <c r="K286" s="4" t="str">
        <f t="shared" si="51"/>
        <v>PP</v>
      </c>
      <c r="L286" s="4" t="str">
        <f t="shared" si="52"/>
        <v>PSOE</v>
      </c>
      <c r="M286" s="5">
        <f t="shared" si="53"/>
        <v>41.18</v>
      </c>
      <c r="N286" s="5">
        <f t="shared" si="54"/>
        <v>29.41</v>
      </c>
      <c r="O286" s="4">
        <v>5</v>
      </c>
      <c r="P286" s="4">
        <v>7</v>
      </c>
      <c r="Q286" s="4">
        <v>0</v>
      </c>
      <c r="R286" s="4">
        <v>5</v>
      </c>
      <c r="S286" s="4">
        <v>0</v>
      </c>
      <c r="T286" s="4">
        <v>0</v>
      </c>
      <c r="U286" s="4">
        <v>0</v>
      </c>
      <c r="V286" s="5">
        <f t="shared" si="55"/>
        <v>29.41</v>
      </c>
      <c r="W286" s="5">
        <f t="shared" si="56"/>
        <v>41.18</v>
      </c>
      <c r="X286" s="5">
        <f t="shared" si="57"/>
        <v>0</v>
      </c>
      <c r="Y286" s="5">
        <f t="shared" si="58"/>
        <v>29.41</v>
      </c>
      <c r="Z286" s="5">
        <f t="shared" si="59"/>
        <v>0</v>
      </c>
      <c r="AA286" s="5">
        <f t="shared" si="60"/>
        <v>0</v>
      </c>
      <c r="AB286" s="5">
        <f t="shared" si="61"/>
        <v>0</v>
      </c>
    </row>
    <row r="287" spans="1:28" x14ac:dyDescent="0.3">
      <c r="A287" t="s">
        <v>259</v>
      </c>
      <c r="B287" s="12" t="s">
        <v>2562</v>
      </c>
      <c r="C287" t="s">
        <v>297</v>
      </c>
      <c r="D287" s="4">
        <v>67</v>
      </c>
      <c r="E287" s="4">
        <v>52</v>
      </c>
      <c r="F287" s="4">
        <v>42</v>
      </c>
      <c r="G287" s="5">
        <f t="shared" si="50"/>
        <v>80.77</v>
      </c>
      <c r="H287" s="4">
        <v>41</v>
      </c>
      <c r="I287" s="4">
        <v>1</v>
      </c>
      <c r="J287" s="4">
        <v>1</v>
      </c>
      <c r="K287" s="4" t="str">
        <f t="shared" si="51"/>
        <v>PP</v>
      </c>
      <c r="L287" s="4" t="str">
        <f t="shared" si="52"/>
        <v>PSOE</v>
      </c>
      <c r="M287" s="5">
        <f t="shared" si="53"/>
        <v>56.1</v>
      </c>
      <c r="N287" s="5">
        <f t="shared" si="54"/>
        <v>12.2</v>
      </c>
      <c r="O287" s="4">
        <v>5</v>
      </c>
      <c r="P287" s="4">
        <v>23</v>
      </c>
      <c r="Q287" s="4">
        <v>4</v>
      </c>
      <c r="R287" s="4">
        <v>4</v>
      </c>
      <c r="S287" s="4">
        <v>4</v>
      </c>
      <c r="T287" s="4">
        <v>0</v>
      </c>
      <c r="U287" s="4">
        <v>0</v>
      </c>
      <c r="V287" s="5">
        <f t="shared" si="55"/>
        <v>12.2</v>
      </c>
      <c r="W287" s="5">
        <f t="shared" si="56"/>
        <v>56.1</v>
      </c>
      <c r="X287" s="5">
        <f t="shared" si="57"/>
        <v>9.76</v>
      </c>
      <c r="Y287" s="5">
        <f t="shared" si="58"/>
        <v>9.76</v>
      </c>
      <c r="Z287" s="5">
        <f t="shared" si="59"/>
        <v>9.76</v>
      </c>
      <c r="AA287" s="5">
        <f t="shared" si="60"/>
        <v>0</v>
      </c>
      <c r="AB287" s="5">
        <f t="shared" si="61"/>
        <v>0</v>
      </c>
    </row>
    <row r="288" spans="1:28" x14ac:dyDescent="0.3">
      <c r="A288" t="s">
        <v>259</v>
      </c>
      <c r="B288" s="12" t="s">
        <v>2563</v>
      </c>
      <c r="C288" t="s">
        <v>298</v>
      </c>
      <c r="D288" s="4">
        <v>1816</v>
      </c>
      <c r="E288" s="4">
        <v>1373</v>
      </c>
      <c r="F288" s="4">
        <v>937</v>
      </c>
      <c r="G288" s="5">
        <f t="shared" si="50"/>
        <v>68.239999999999995</v>
      </c>
      <c r="H288" s="4">
        <v>911</v>
      </c>
      <c r="I288" s="4">
        <v>10</v>
      </c>
      <c r="J288" s="4">
        <v>26</v>
      </c>
      <c r="K288" s="4" t="str">
        <f t="shared" si="51"/>
        <v>PP</v>
      </c>
      <c r="L288" s="4" t="str">
        <f t="shared" si="52"/>
        <v>PSOE</v>
      </c>
      <c r="M288" s="5">
        <f t="shared" si="53"/>
        <v>32.71</v>
      </c>
      <c r="N288" s="5">
        <f t="shared" si="54"/>
        <v>32.159999999999997</v>
      </c>
      <c r="O288" s="4">
        <v>293</v>
      </c>
      <c r="P288" s="4">
        <v>298</v>
      </c>
      <c r="Q288" s="4">
        <v>108</v>
      </c>
      <c r="R288" s="4">
        <v>99</v>
      </c>
      <c r="S288" s="4">
        <v>87</v>
      </c>
      <c r="T288" s="4">
        <v>0</v>
      </c>
      <c r="U288" s="4">
        <v>0</v>
      </c>
      <c r="V288" s="5">
        <f t="shared" si="55"/>
        <v>32.159999999999997</v>
      </c>
      <c r="W288" s="5">
        <f t="shared" si="56"/>
        <v>32.71</v>
      </c>
      <c r="X288" s="5">
        <f t="shared" si="57"/>
        <v>11.86</v>
      </c>
      <c r="Y288" s="5">
        <f t="shared" si="58"/>
        <v>10.87</v>
      </c>
      <c r="Z288" s="5">
        <f t="shared" si="59"/>
        <v>9.5500000000000007</v>
      </c>
      <c r="AA288" s="5">
        <f t="shared" si="60"/>
        <v>0</v>
      </c>
      <c r="AB288" s="5">
        <f t="shared" si="61"/>
        <v>0</v>
      </c>
    </row>
    <row r="289" spans="1:28" x14ac:dyDescent="0.3">
      <c r="A289" t="s">
        <v>259</v>
      </c>
      <c r="B289" s="12" t="s">
        <v>2564</v>
      </c>
      <c r="C289" t="s">
        <v>299</v>
      </c>
      <c r="D289" s="4">
        <v>55</v>
      </c>
      <c r="E289" s="4">
        <v>57</v>
      </c>
      <c r="F289" s="4">
        <v>38</v>
      </c>
      <c r="G289" s="5">
        <f t="shared" si="50"/>
        <v>66.67</v>
      </c>
      <c r="H289" s="4">
        <v>38</v>
      </c>
      <c r="I289" s="4">
        <v>1</v>
      </c>
      <c r="J289" s="4">
        <v>0</v>
      </c>
      <c r="K289" s="4" t="str">
        <f t="shared" si="51"/>
        <v>PP</v>
      </c>
      <c r="L289" s="4" t="str">
        <f t="shared" si="52"/>
        <v>PSOE</v>
      </c>
      <c r="M289" s="5">
        <f t="shared" si="53"/>
        <v>34.21</v>
      </c>
      <c r="N289" s="5">
        <f t="shared" si="54"/>
        <v>26.32</v>
      </c>
      <c r="O289" s="4">
        <v>10</v>
      </c>
      <c r="P289" s="4">
        <v>13</v>
      </c>
      <c r="Q289" s="4">
        <v>6</v>
      </c>
      <c r="R289" s="4">
        <v>5</v>
      </c>
      <c r="S289" s="4">
        <v>1</v>
      </c>
      <c r="T289" s="4">
        <v>0</v>
      </c>
      <c r="U289" s="4">
        <v>0</v>
      </c>
      <c r="V289" s="5">
        <f t="shared" si="55"/>
        <v>26.32</v>
      </c>
      <c r="W289" s="5">
        <f t="shared" si="56"/>
        <v>34.21</v>
      </c>
      <c r="X289" s="5">
        <f t="shared" si="57"/>
        <v>15.79</v>
      </c>
      <c r="Y289" s="5">
        <f t="shared" si="58"/>
        <v>13.16</v>
      </c>
      <c r="Z289" s="5">
        <f t="shared" si="59"/>
        <v>2.63</v>
      </c>
      <c r="AA289" s="5">
        <f t="shared" si="60"/>
        <v>0</v>
      </c>
      <c r="AB289" s="5">
        <f t="shared" si="61"/>
        <v>0</v>
      </c>
    </row>
    <row r="290" spans="1:28" x14ac:dyDescent="0.3">
      <c r="A290" t="s">
        <v>259</v>
      </c>
      <c r="B290" s="12" t="s">
        <v>2565</v>
      </c>
      <c r="C290" t="s">
        <v>300</v>
      </c>
      <c r="D290" s="4">
        <v>184</v>
      </c>
      <c r="E290" s="4">
        <v>164</v>
      </c>
      <c r="F290" s="4">
        <v>125</v>
      </c>
      <c r="G290" s="5">
        <f t="shared" si="50"/>
        <v>76.22</v>
      </c>
      <c r="H290" s="4">
        <v>125</v>
      </c>
      <c r="I290" s="4">
        <v>0</v>
      </c>
      <c r="J290" s="4">
        <v>0</v>
      </c>
      <c r="K290" s="4" t="str">
        <f t="shared" si="51"/>
        <v>PP</v>
      </c>
      <c r="L290" s="4" t="str">
        <f t="shared" si="52"/>
        <v>PSOE</v>
      </c>
      <c r="M290" s="5">
        <f t="shared" si="53"/>
        <v>48.8</v>
      </c>
      <c r="N290" s="5">
        <f t="shared" si="54"/>
        <v>21.6</v>
      </c>
      <c r="O290" s="4">
        <v>27</v>
      </c>
      <c r="P290" s="4">
        <v>61</v>
      </c>
      <c r="Q290" s="4">
        <v>11</v>
      </c>
      <c r="R290" s="4">
        <v>10</v>
      </c>
      <c r="S290" s="4">
        <v>16</v>
      </c>
      <c r="T290" s="4">
        <v>0</v>
      </c>
      <c r="U290" s="4">
        <v>0</v>
      </c>
      <c r="V290" s="5">
        <f t="shared" si="55"/>
        <v>21.6</v>
      </c>
      <c r="W290" s="5">
        <f t="shared" si="56"/>
        <v>48.8</v>
      </c>
      <c r="X290" s="5">
        <f t="shared" si="57"/>
        <v>8.8000000000000007</v>
      </c>
      <c r="Y290" s="5">
        <f t="shared" si="58"/>
        <v>8</v>
      </c>
      <c r="Z290" s="5">
        <f t="shared" si="59"/>
        <v>12.8</v>
      </c>
      <c r="AA290" s="5">
        <f t="shared" si="60"/>
        <v>0</v>
      </c>
      <c r="AB290" s="5">
        <f t="shared" si="61"/>
        <v>0</v>
      </c>
    </row>
    <row r="291" spans="1:28" x14ac:dyDescent="0.3">
      <c r="A291" t="s">
        <v>259</v>
      </c>
      <c r="B291" s="12" t="s">
        <v>2566</v>
      </c>
      <c r="C291" t="s">
        <v>301</v>
      </c>
      <c r="D291" s="4">
        <v>29</v>
      </c>
      <c r="E291" s="4">
        <v>28</v>
      </c>
      <c r="F291" s="4">
        <v>21</v>
      </c>
      <c r="G291" s="5">
        <f t="shared" si="50"/>
        <v>75</v>
      </c>
      <c r="H291" s="4">
        <v>20</v>
      </c>
      <c r="I291" s="4">
        <v>0</v>
      </c>
      <c r="J291" s="4">
        <v>1</v>
      </c>
      <c r="K291" s="4" t="str">
        <f t="shared" si="51"/>
        <v>PP</v>
      </c>
      <c r="L291" s="4" t="str">
        <f t="shared" si="52"/>
        <v>VOX</v>
      </c>
      <c r="M291" s="5">
        <f t="shared" si="53"/>
        <v>55</v>
      </c>
      <c r="N291" s="5">
        <f t="shared" si="54"/>
        <v>35</v>
      </c>
      <c r="O291" s="4">
        <v>1</v>
      </c>
      <c r="P291" s="4">
        <v>11</v>
      </c>
      <c r="Q291" s="4">
        <v>7</v>
      </c>
      <c r="R291" s="4">
        <v>0</v>
      </c>
      <c r="S291" s="4">
        <v>1</v>
      </c>
      <c r="T291" s="4">
        <v>0</v>
      </c>
      <c r="U291" s="4">
        <v>0</v>
      </c>
      <c r="V291" s="5">
        <f t="shared" si="55"/>
        <v>5</v>
      </c>
      <c r="W291" s="5">
        <f t="shared" si="56"/>
        <v>55</v>
      </c>
      <c r="X291" s="5">
        <f t="shared" si="57"/>
        <v>35</v>
      </c>
      <c r="Y291" s="5">
        <f t="shared" si="58"/>
        <v>0</v>
      </c>
      <c r="Z291" s="5">
        <f t="shared" si="59"/>
        <v>5</v>
      </c>
      <c r="AA291" s="5">
        <f t="shared" si="60"/>
        <v>0</v>
      </c>
      <c r="AB291" s="5">
        <f t="shared" si="61"/>
        <v>0</v>
      </c>
    </row>
    <row r="292" spans="1:28" x14ac:dyDescent="0.3">
      <c r="A292" t="s">
        <v>259</v>
      </c>
      <c r="B292" s="12" t="s">
        <v>2567</v>
      </c>
      <c r="C292" t="s">
        <v>302</v>
      </c>
      <c r="D292" s="4">
        <v>98</v>
      </c>
      <c r="E292" s="4">
        <v>89</v>
      </c>
      <c r="F292" s="4">
        <v>65</v>
      </c>
      <c r="G292" s="5">
        <f t="shared" si="50"/>
        <v>73.03</v>
      </c>
      <c r="H292" s="4">
        <v>63</v>
      </c>
      <c r="I292" s="4">
        <v>4</v>
      </c>
      <c r="J292" s="4">
        <v>2</v>
      </c>
      <c r="K292" s="4" t="str">
        <f t="shared" si="51"/>
        <v>PP</v>
      </c>
      <c r="L292" s="4" t="str">
        <f t="shared" si="52"/>
        <v>VOX</v>
      </c>
      <c r="M292" s="5">
        <f t="shared" si="53"/>
        <v>46.03</v>
      </c>
      <c r="N292" s="5">
        <f t="shared" si="54"/>
        <v>19.05</v>
      </c>
      <c r="O292" s="4">
        <v>10</v>
      </c>
      <c r="P292" s="4">
        <v>29</v>
      </c>
      <c r="Q292" s="4">
        <v>12</v>
      </c>
      <c r="R292" s="4">
        <v>2</v>
      </c>
      <c r="S292" s="4">
        <v>5</v>
      </c>
      <c r="T292" s="4">
        <v>0</v>
      </c>
      <c r="U292" s="4">
        <v>0</v>
      </c>
      <c r="V292" s="5">
        <f t="shared" si="55"/>
        <v>15.87</v>
      </c>
      <c r="W292" s="5">
        <f t="shared" si="56"/>
        <v>46.03</v>
      </c>
      <c r="X292" s="5">
        <f t="shared" si="57"/>
        <v>19.05</v>
      </c>
      <c r="Y292" s="5">
        <f t="shared" si="58"/>
        <v>3.17</v>
      </c>
      <c r="Z292" s="5">
        <f t="shared" si="59"/>
        <v>7.94</v>
      </c>
      <c r="AA292" s="5">
        <f t="shared" si="60"/>
        <v>0</v>
      </c>
      <c r="AB292" s="5">
        <f t="shared" si="61"/>
        <v>0</v>
      </c>
    </row>
    <row r="293" spans="1:28" x14ac:dyDescent="0.3">
      <c r="A293" t="s">
        <v>259</v>
      </c>
      <c r="B293" s="12" t="s">
        <v>2568</v>
      </c>
      <c r="C293" t="s">
        <v>303</v>
      </c>
      <c r="D293" s="4">
        <v>55</v>
      </c>
      <c r="E293" s="4">
        <v>47</v>
      </c>
      <c r="F293" s="4">
        <v>33</v>
      </c>
      <c r="G293" s="5">
        <f t="shared" si="50"/>
        <v>70.209999999999994</v>
      </c>
      <c r="H293" s="4">
        <v>32</v>
      </c>
      <c r="I293" s="4">
        <v>0</v>
      </c>
      <c r="J293" s="4">
        <v>1</v>
      </c>
      <c r="K293" s="4" t="str">
        <f t="shared" si="51"/>
        <v>PP</v>
      </c>
      <c r="L293" s="4" t="str">
        <f t="shared" si="52"/>
        <v>PSOE</v>
      </c>
      <c r="M293" s="5">
        <f t="shared" si="53"/>
        <v>56.25</v>
      </c>
      <c r="N293" s="5">
        <f t="shared" si="54"/>
        <v>25</v>
      </c>
      <c r="O293" s="4">
        <v>8</v>
      </c>
      <c r="P293" s="4">
        <v>18</v>
      </c>
      <c r="Q293" s="4">
        <v>4</v>
      </c>
      <c r="R293" s="4">
        <v>2</v>
      </c>
      <c r="S293" s="4">
        <v>0</v>
      </c>
      <c r="T293" s="4">
        <v>0</v>
      </c>
      <c r="U293" s="4">
        <v>0</v>
      </c>
      <c r="V293" s="5">
        <f t="shared" si="55"/>
        <v>25</v>
      </c>
      <c r="W293" s="5">
        <f t="shared" si="56"/>
        <v>56.25</v>
      </c>
      <c r="X293" s="5">
        <f t="shared" si="57"/>
        <v>12.5</v>
      </c>
      <c r="Y293" s="5">
        <f t="shared" si="58"/>
        <v>6.25</v>
      </c>
      <c r="Z293" s="5">
        <f t="shared" si="59"/>
        <v>0</v>
      </c>
      <c r="AA293" s="5">
        <f t="shared" si="60"/>
        <v>0</v>
      </c>
      <c r="AB293" s="5">
        <f t="shared" si="61"/>
        <v>0</v>
      </c>
    </row>
    <row r="294" spans="1:28" x14ac:dyDescent="0.3">
      <c r="A294" t="s">
        <v>259</v>
      </c>
      <c r="B294" s="12" t="s">
        <v>2569</v>
      </c>
      <c r="C294" t="s">
        <v>304</v>
      </c>
      <c r="D294" s="4">
        <v>6675</v>
      </c>
      <c r="E294" s="4">
        <v>4833</v>
      </c>
      <c r="F294" s="4">
        <v>3191</v>
      </c>
      <c r="G294" s="5">
        <f t="shared" si="50"/>
        <v>66.03</v>
      </c>
      <c r="H294" s="4">
        <v>3156</v>
      </c>
      <c r="I294" s="4">
        <v>37</v>
      </c>
      <c r="J294" s="4">
        <v>35</v>
      </c>
      <c r="K294" s="4" t="str">
        <f t="shared" si="51"/>
        <v>PP</v>
      </c>
      <c r="L294" s="4" t="str">
        <f t="shared" si="52"/>
        <v>PSOE</v>
      </c>
      <c r="M294" s="5">
        <f t="shared" si="53"/>
        <v>31.78</v>
      </c>
      <c r="N294" s="5">
        <f t="shared" si="54"/>
        <v>27.12</v>
      </c>
      <c r="O294" s="4">
        <v>856</v>
      </c>
      <c r="P294" s="4">
        <v>1003</v>
      </c>
      <c r="Q294" s="4">
        <v>564</v>
      </c>
      <c r="R294" s="4">
        <v>351</v>
      </c>
      <c r="S294" s="4">
        <v>301</v>
      </c>
      <c r="T294" s="4">
        <v>0</v>
      </c>
      <c r="U294" s="4">
        <v>0</v>
      </c>
      <c r="V294" s="5">
        <f t="shared" si="55"/>
        <v>27.12</v>
      </c>
      <c r="W294" s="5">
        <f t="shared" si="56"/>
        <v>31.78</v>
      </c>
      <c r="X294" s="5">
        <f t="shared" si="57"/>
        <v>17.87</v>
      </c>
      <c r="Y294" s="5">
        <f t="shared" si="58"/>
        <v>11.12</v>
      </c>
      <c r="Z294" s="5">
        <f t="shared" si="59"/>
        <v>9.5399999999999991</v>
      </c>
      <c r="AA294" s="5">
        <f t="shared" si="60"/>
        <v>0</v>
      </c>
      <c r="AB294" s="5">
        <f t="shared" si="61"/>
        <v>0</v>
      </c>
    </row>
    <row r="295" spans="1:28" x14ac:dyDescent="0.3">
      <c r="A295" t="s">
        <v>259</v>
      </c>
      <c r="B295" s="12" t="s">
        <v>2570</v>
      </c>
      <c r="C295" t="s">
        <v>305</v>
      </c>
      <c r="D295" s="4">
        <v>173</v>
      </c>
      <c r="E295" s="4">
        <v>147</v>
      </c>
      <c r="F295" s="4">
        <v>110</v>
      </c>
      <c r="G295" s="5">
        <f t="shared" si="50"/>
        <v>74.83</v>
      </c>
      <c r="H295" s="4">
        <v>108</v>
      </c>
      <c r="I295" s="4">
        <v>0</v>
      </c>
      <c r="J295" s="4">
        <v>2</v>
      </c>
      <c r="K295" s="4" t="str">
        <f t="shared" si="51"/>
        <v>PP</v>
      </c>
      <c r="L295" s="4" t="str">
        <f t="shared" si="52"/>
        <v>PSOE</v>
      </c>
      <c r="M295" s="5">
        <f t="shared" si="53"/>
        <v>36.11</v>
      </c>
      <c r="N295" s="5">
        <f t="shared" si="54"/>
        <v>26.85</v>
      </c>
      <c r="O295" s="4">
        <v>29</v>
      </c>
      <c r="P295" s="4">
        <v>39</v>
      </c>
      <c r="Q295" s="4">
        <v>13</v>
      </c>
      <c r="R295" s="4">
        <v>21</v>
      </c>
      <c r="S295" s="4">
        <v>5</v>
      </c>
      <c r="T295" s="4">
        <v>0</v>
      </c>
      <c r="U295" s="4">
        <v>0</v>
      </c>
      <c r="V295" s="5">
        <f t="shared" si="55"/>
        <v>26.85</v>
      </c>
      <c r="W295" s="5">
        <f t="shared" si="56"/>
        <v>36.11</v>
      </c>
      <c r="X295" s="5">
        <f t="shared" si="57"/>
        <v>12.04</v>
      </c>
      <c r="Y295" s="5">
        <f t="shared" si="58"/>
        <v>19.440000000000001</v>
      </c>
      <c r="Z295" s="5">
        <f t="shared" si="59"/>
        <v>4.63</v>
      </c>
      <c r="AA295" s="5">
        <f t="shared" si="60"/>
        <v>0</v>
      </c>
      <c r="AB295" s="5">
        <f t="shared" si="61"/>
        <v>0</v>
      </c>
    </row>
    <row r="296" spans="1:28" x14ac:dyDescent="0.3">
      <c r="A296" t="s">
        <v>259</v>
      </c>
      <c r="B296" s="12" t="s">
        <v>2571</v>
      </c>
      <c r="C296" t="s">
        <v>306</v>
      </c>
      <c r="D296" s="4">
        <v>543</v>
      </c>
      <c r="E296" s="4">
        <v>394</v>
      </c>
      <c r="F296" s="4">
        <v>286</v>
      </c>
      <c r="G296" s="5">
        <f t="shared" si="50"/>
        <v>72.59</v>
      </c>
      <c r="H296" s="4">
        <v>284</v>
      </c>
      <c r="I296" s="4">
        <v>6</v>
      </c>
      <c r="J296" s="4">
        <v>2</v>
      </c>
      <c r="K296" s="4" t="str">
        <f t="shared" si="51"/>
        <v>VOX</v>
      </c>
      <c r="L296" s="4" t="str">
        <f t="shared" si="52"/>
        <v>PP</v>
      </c>
      <c r="M296" s="5">
        <f t="shared" si="53"/>
        <v>24.3</v>
      </c>
      <c r="N296" s="5">
        <f t="shared" si="54"/>
        <v>23.59</v>
      </c>
      <c r="O296" s="4">
        <v>62</v>
      </c>
      <c r="P296" s="4">
        <v>67</v>
      </c>
      <c r="Q296" s="4">
        <v>69</v>
      </c>
      <c r="R296" s="4">
        <v>31</v>
      </c>
      <c r="S296" s="4">
        <v>45</v>
      </c>
      <c r="T296" s="4">
        <v>0</v>
      </c>
      <c r="U296" s="4">
        <v>0</v>
      </c>
      <c r="V296" s="5">
        <f t="shared" si="55"/>
        <v>21.83</v>
      </c>
      <c r="W296" s="5">
        <f t="shared" si="56"/>
        <v>23.59</v>
      </c>
      <c r="X296" s="5">
        <f t="shared" si="57"/>
        <v>24.3</v>
      </c>
      <c r="Y296" s="5">
        <f t="shared" si="58"/>
        <v>10.92</v>
      </c>
      <c r="Z296" s="5">
        <f t="shared" si="59"/>
        <v>15.85</v>
      </c>
      <c r="AA296" s="5">
        <f t="shared" si="60"/>
        <v>0</v>
      </c>
      <c r="AB296" s="5">
        <f t="shared" si="61"/>
        <v>0</v>
      </c>
    </row>
    <row r="297" spans="1:28" x14ac:dyDescent="0.3">
      <c r="A297" t="s">
        <v>259</v>
      </c>
      <c r="B297" s="12" t="s">
        <v>2572</v>
      </c>
      <c r="C297" t="s">
        <v>307</v>
      </c>
      <c r="D297" s="4">
        <v>175921</v>
      </c>
      <c r="E297" s="4">
        <v>136870</v>
      </c>
      <c r="F297" s="4">
        <v>99937</v>
      </c>
      <c r="G297" s="5">
        <f t="shared" si="50"/>
        <v>73.02</v>
      </c>
      <c r="H297" s="4">
        <v>98641</v>
      </c>
      <c r="I297" s="4">
        <v>1416</v>
      </c>
      <c r="J297" s="4">
        <v>1296</v>
      </c>
      <c r="K297" s="4" t="str">
        <f t="shared" si="51"/>
        <v>PSOE</v>
      </c>
      <c r="L297" s="4" t="str">
        <f t="shared" si="52"/>
        <v>PP</v>
      </c>
      <c r="M297" s="5">
        <f t="shared" si="53"/>
        <v>32.29</v>
      </c>
      <c r="N297" s="5">
        <f t="shared" si="54"/>
        <v>30.92</v>
      </c>
      <c r="O297" s="4">
        <v>31853</v>
      </c>
      <c r="P297" s="4">
        <v>30504</v>
      </c>
      <c r="Q297" s="4">
        <v>14607</v>
      </c>
      <c r="R297" s="4">
        <v>10422</v>
      </c>
      <c r="S297" s="4">
        <v>8285</v>
      </c>
      <c r="T297" s="4">
        <v>0</v>
      </c>
      <c r="U297" s="4">
        <v>0</v>
      </c>
      <c r="V297" s="5">
        <f t="shared" si="55"/>
        <v>32.29</v>
      </c>
      <c r="W297" s="5">
        <f t="shared" si="56"/>
        <v>30.92</v>
      </c>
      <c r="X297" s="5">
        <f t="shared" si="57"/>
        <v>14.81</v>
      </c>
      <c r="Y297" s="5">
        <f t="shared" si="58"/>
        <v>10.57</v>
      </c>
      <c r="Z297" s="5">
        <f t="shared" si="59"/>
        <v>8.4</v>
      </c>
      <c r="AA297" s="5">
        <f t="shared" si="60"/>
        <v>0</v>
      </c>
      <c r="AB297" s="5">
        <f t="shared" si="61"/>
        <v>0</v>
      </c>
    </row>
    <row r="298" spans="1:28" x14ac:dyDescent="0.3">
      <c r="A298" t="s">
        <v>259</v>
      </c>
      <c r="B298" s="12" t="s">
        <v>2573</v>
      </c>
      <c r="C298" t="s">
        <v>308</v>
      </c>
      <c r="D298" s="4">
        <v>149</v>
      </c>
      <c r="E298" s="4">
        <v>126</v>
      </c>
      <c r="F298" s="4">
        <v>104</v>
      </c>
      <c r="G298" s="5">
        <f t="shared" si="50"/>
        <v>82.54</v>
      </c>
      <c r="H298" s="4">
        <v>104</v>
      </c>
      <c r="I298" s="4">
        <v>2</v>
      </c>
      <c r="J298" s="4">
        <v>0</v>
      </c>
      <c r="K298" s="4" t="str">
        <f t="shared" si="51"/>
        <v>PP</v>
      </c>
      <c r="L298" s="4" t="str">
        <f t="shared" si="52"/>
        <v>PSOE</v>
      </c>
      <c r="M298" s="5">
        <f t="shared" si="53"/>
        <v>53.85</v>
      </c>
      <c r="N298" s="5">
        <f t="shared" si="54"/>
        <v>20.190000000000001</v>
      </c>
      <c r="O298" s="4">
        <v>21</v>
      </c>
      <c r="P298" s="4">
        <v>56</v>
      </c>
      <c r="Q298" s="4">
        <v>13</v>
      </c>
      <c r="R298" s="4">
        <v>9</v>
      </c>
      <c r="S298" s="4">
        <v>0</v>
      </c>
      <c r="T298" s="4">
        <v>0</v>
      </c>
      <c r="U298" s="4">
        <v>0</v>
      </c>
      <c r="V298" s="5">
        <f t="shared" si="55"/>
        <v>20.190000000000001</v>
      </c>
      <c r="W298" s="5">
        <f t="shared" si="56"/>
        <v>53.85</v>
      </c>
      <c r="X298" s="5">
        <f t="shared" si="57"/>
        <v>12.5</v>
      </c>
      <c r="Y298" s="5">
        <f t="shared" si="58"/>
        <v>8.65</v>
      </c>
      <c r="Z298" s="5">
        <f t="shared" si="59"/>
        <v>0</v>
      </c>
      <c r="AA298" s="5">
        <f t="shared" si="60"/>
        <v>0</v>
      </c>
      <c r="AB298" s="5">
        <f t="shared" si="61"/>
        <v>0</v>
      </c>
    </row>
    <row r="299" spans="1:28" x14ac:dyDescent="0.3">
      <c r="A299" t="s">
        <v>259</v>
      </c>
      <c r="B299" s="12" t="s">
        <v>2574</v>
      </c>
      <c r="C299" t="s">
        <v>309</v>
      </c>
      <c r="D299" s="4">
        <v>169</v>
      </c>
      <c r="E299" s="4">
        <v>147</v>
      </c>
      <c r="F299" s="4">
        <v>119</v>
      </c>
      <c r="G299" s="5">
        <f t="shared" si="50"/>
        <v>80.95</v>
      </c>
      <c r="H299" s="4">
        <v>119</v>
      </c>
      <c r="I299" s="4">
        <v>0</v>
      </c>
      <c r="J299" s="4">
        <v>0</v>
      </c>
      <c r="K299" s="4" t="str">
        <f t="shared" si="51"/>
        <v>PP</v>
      </c>
      <c r="L299" s="4" t="str">
        <f t="shared" si="52"/>
        <v>VOX</v>
      </c>
      <c r="M299" s="5">
        <f t="shared" si="53"/>
        <v>63.87</v>
      </c>
      <c r="N299" s="5">
        <f t="shared" si="54"/>
        <v>22.69</v>
      </c>
      <c r="O299" s="4">
        <v>11</v>
      </c>
      <c r="P299" s="4">
        <v>76</v>
      </c>
      <c r="Q299" s="4">
        <v>27</v>
      </c>
      <c r="R299" s="4">
        <v>3</v>
      </c>
      <c r="S299" s="4">
        <v>2</v>
      </c>
      <c r="T299" s="4">
        <v>0</v>
      </c>
      <c r="U299" s="4">
        <v>0</v>
      </c>
      <c r="V299" s="5">
        <f t="shared" si="55"/>
        <v>9.24</v>
      </c>
      <c r="W299" s="5">
        <f t="shared" si="56"/>
        <v>63.87</v>
      </c>
      <c r="X299" s="5">
        <f t="shared" si="57"/>
        <v>22.69</v>
      </c>
      <c r="Y299" s="5">
        <f t="shared" si="58"/>
        <v>2.52</v>
      </c>
      <c r="Z299" s="5">
        <f t="shared" si="59"/>
        <v>1.68</v>
      </c>
      <c r="AA299" s="5">
        <f t="shared" si="60"/>
        <v>0</v>
      </c>
      <c r="AB299" s="5">
        <f t="shared" si="61"/>
        <v>0</v>
      </c>
    </row>
    <row r="300" spans="1:28" x14ac:dyDescent="0.3">
      <c r="A300" t="s">
        <v>259</v>
      </c>
      <c r="B300" s="12" t="s">
        <v>2575</v>
      </c>
      <c r="C300" t="s">
        <v>310</v>
      </c>
      <c r="D300" s="4">
        <v>53</v>
      </c>
      <c r="E300" s="4">
        <v>40</v>
      </c>
      <c r="F300" s="4">
        <v>34</v>
      </c>
      <c r="G300" s="5">
        <f t="shared" si="50"/>
        <v>85</v>
      </c>
      <c r="H300" s="4">
        <v>33</v>
      </c>
      <c r="I300" s="4">
        <v>0</v>
      </c>
      <c r="J300" s="4">
        <v>1</v>
      </c>
      <c r="K300" s="4" t="str">
        <f t="shared" si="51"/>
        <v>PP</v>
      </c>
      <c r="L300" s="4" t="str">
        <f t="shared" si="52"/>
        <v>PSOE</v>
      </c>
      <c r="M300" s="5">
        <f t="shared" si="53"/>
        <v>39.39</v>
      </c>
      <c r="N300" s="5">
        <f t="shared" si="54"/>
        <v>36.36</v>
      </c>
      <c r="O300" s="4">
        <v>12</v>
      </c>
      <c r="P300" s="4">
        <v>13</v>
      </c>
      <c r="Q300" s="4">
        <v>5</v>
      </c>
      <c r="R300" s="4">
        <v>2</v>
      </c>
      <c r="S300" s="4">
        <v>1</v>
      </c>
      <c r="T300" s="4">
        <v>0</v>
      </c>
      <c r="U300" s="4">
        <v>0</v>
      </c>
      <c r="V300" s="5">
        <f t="shared" si="55"/>
        <v>36.36</v>
      </c>
      <c r="W300" s="5">
        <f t="shared" si="56"/>
        <v>39.39</v>
      </c>
      <c r="X300" s="5">
        <f t="shared" si="57"/>
        <v>15.15</v>
      </c>
      <c r="Y300" s="5">
        <f t="shared" si="58"/>
        <v>6.06</v>
      </c>
      <c r="Z300" s="5">
        <f t="shared" si="59"/>
        <v>3.03</v>
      </c>
      <c r="AA300" s="5">
        <f t="shared" si="60"/>
        <v>0</v>
      </c>
      <c r="AB300" s="5">
        <f t="shared" si="61"/>
        <v>0</v>
      </c>
    </row>
    <row r="301" spans="1:28" x14ac:dyDescent="0.3">
      <c r="A301" t="s">
        <v>259</v>
      </c>
      <c r="B301" s="12" t="s">
        <v>2576</v>
      </c>
      <c r="C301" t="s">
        <v>311</v>
      </c>
      <c r="D301" s="4">
        <v>233</v>
      </c>
      <c r="E301" s="4">
        <v>215</v>
      </c>
      <c r="F301" s="4">
        <v>184</v>
      </c>
      <c r="G301" s="5">
        <f t="shared" si="50"/>
        <v>85.58</v>
      </c>
      <c r="H301" s="4">
        <v>181</v>
      </c>
      <c r="I301" s="4">
        <v>2</v>
      </c>
      <c r="J301" s="4">
        <v>3</v>
      </c>
      <c r="K301" s="4" t="str">
        <f t="shared" si="51"/>
        <v>PP</v>
      </c>
      <c r="L301" s="4" t="str">
        <f t="shared" si="52"/>
        <v>VOX</v>
      </c>
      <c r="M301" s="5">
        <f t="shared" si="53"/>
        <v>43.65</v>
      </c>
      <c r="N301" s="5">
        <f t="shared" si="54"/>
        <v>24.86</v>
      </c>
      <c r="O301" s="4">
        <v>23</v>
      </c>
      <c r="P301" s="4">
        <v>79</v>
      </c>
      <c r="Q301" s="4">
        <v>45</v>
      </c>
      <c r="R301" s="4">
        <v>8</v>
      </c>
      <c r="S301" s="4">
        <v>20</v>
      </c>
      <c r="T301" s="4">
        <v>0</v>
      </c>
      <c r="U301" s="4">
        <v>0</v>
      </c>
      <c r="V301" s="5">
        <f t="shared" si="55"/>
        <v>12.71</v>
      </c>
      <c r="W301" s="5">
        <f t="shared" si="56"/>
        <v>43.65</v>
      </c>
      <c r="X301" s="5">
        <f t="shared" si="57"/>
        <v>24.86</v>
      </c>
      <c r="Y301" s="5">
        <f t="shared" si="58"/>
        <v>4.42</v>
      </c>
      <c r="Z301" s="5">
        <f t="shared" si="59"/>
        <v>11.05</v>
      </c>
      <c r="AA301" s="5">
        <f t="shared" si="60"/>
        <v>0</v>
      </c>
      <c r="AB301" s="5">
        <f t="shared" si="61"/>
        <v>0</v>
      </c>
    </row>
    <row r="302" spans="1:28" x14ac:dyDescent="0.3">
      <c r="A302" t="s">
        <v>259</v>
      </c>
      <c r="B302" s="12" t="s">
        <v>2577</v>
      </c>
      <c r="C302" t="s">
        <v>312</v>
      </c>
      <c r="D302" s="4">
        <v>433</v>
      </c>
      <c r="E302" s="4">
        <v>305</v>
      </c>
      <c r="F302" s="4">
        <v>225</v>
      </c>
      <c r="G302" s="5">
        <f t="shared" si="50"/>
        <v>73.77</v>
      </c>
      <c r="H302" s="4">
        <v>219</v>
      </c>
      <c r="I302" s="4">
        <v>6</v>
      </c>
      <c r="J302" s="4">
        <v>6</v>
      </c>
      <c r="K302" s="4" t="str">
        <f t="shared" si="51"/>
        <v>PP</v>
      </c>
      <c r="L302" s="4" t="str">
        <f t="shared" si="52"/>
        <v>PSOE</v>
      </c>
      <c r="M302" s="5">
        <f t="shared" si="53"/>
        <v>34.25</v>
      </c>
      <c r="N302" s="5">
        <f t="shared" si="54"/>
        <v>23.74</v>
      </c>
      <c r="O302" s="4">
        <v>52</v>
      </c>
      <c r="P302" s="4">
        <v>75</v>
      </c>
      <c r="Q302" s="4">
        <v>45</v>
      </c>
      <c r="R302" s="4">
        <v>6</v>
      </c>
      <c r="S302" s="4">
        <v>33</v>
      </c>
      <c r="T302" s="4">
        <v>0</v>
      </c>
      <c r="U302" s="4">
        <v>0</v>
      </c>
      <c r="V302" s="5">
        <f t="shared" si="55"/>
        <v>23.74</v>
      </c>
      <c r="W302" s="5">
        <f t="shared" si="56"/>
        <v>34.25</v>
      </c>
      <c r="X302" s="5">
        <f t="shared" si="57"/>
        <v>20.55</v>
      </c>
      <c r="Y302" s="5">
        <f t="shared" si="58"/>
        <v>2.74</v>
      </c>
      <c r="Z302" s="5">
        <f t="shared" si="59"/>
        <v>15.07</v>
      </c>
      <c r="AA302" s="5">
        <f t="shared" si="60"/>
        <v>0</v>
      </c>
      <c r="AB302" s="5">
        <f t="shared" si="61"/>
        <v>0</v>
      </c>
    </row>
    <row r="303" spans="1:28" x14ac:dyDescent="0.3">
      <c r="A303" t="s">
        <v>259</v>
      </c>
      <c r="B303" s="12" t="s">
        <v>2578</v>
      </c>
      <c r="C303" t="s">
        <v>313</v>
      </c>
      <c r="D303" s="4">
        <v>162</v>
      </c>
      <c r="E303" s="4">
        <v>136</v>
      </c>
      <c r="F303" s="4">
        <v>112</v>
      </c>
      <c r="G303" s="5">
        <f t="shared" si="50"/>
        <v>82.35</v>
      </c>
      <c r="H303" s="4">
        <v>111</v>
      </c>
      <c r="I303" s="4">
        <v>0</v>
      </c>
      <c r="J303" s="4">
        <v>1</v>
      </c>
      <c r="K303" s="4" t="str">
        <f t="shared" si="51"/>
        <v>PP</v>
      </c>
      <c r="L303" s="4" t="str">
        <f t="shared" si="52"/>
        <v>PSOE</v>
      </c>
      <c r="M303" s="5">
        <f t="shared" si="53"/>
        <v>42.34</v>
      </c>
      <c r="N303" s="5">
        <f t="shared" si="54"/>
        <v>30.63</v>
      </c>
      <c r="O303" s="4">
        <v>34</v>
      </c>
      <c r="P303" s="4">
        <v>47</v>
      </c>
      <c r="Q303" s="4">
        <v>16</v>
      </c>
      <c r="R303" s="4">
        <v>8</v>
      </c>
      <c r="S303" s="4">
        <v>4</v>
      </c>
      <c r="T303" s="4">
        <v>0</v>
      </c>
      <c r="U303" s="4">
        <v>0</v>
      </c>
      <c r="V303" s="5">
        <f t="shared" si="55"/>
        <v>30.63</v>
      </c>
      <c r="W303" s="5">
        <f t="shared" si="56"/>
        <v>42.34</v>
      </c>
      <c r="X303" s="5">
        <f t="shared" si="57"/>
        <v>14.41</v>
      </c>
      <c r="Y303" s="5">
        <f t="shared" si="58"/>
        <v>7.21</v>
      </c>
      <c r="Z303" s="5">
        <f t="shared" si="59"/>
        <v>3.6</v>
      </c>
      <c r="AA303" s="5">
        <f t="shared" si="60"/>
        <v>0</v>
      </c>
      <c r="AB303" s="5">
        <f t="shared" si="61"/>
        <v>0</v>
      </c>
    </row>
    <row r="304" spans="1:28" x14ac:dyDescent="0.3">
      <c r="A304" t="s">
        <v>259</v>
      </c>
      <c r="B304" s="12" t="s">
        <v>2579</v>
      </c>
      <c r="C304" t="s">
        <v>314</v>
      </c>
      <c r="D304" s="4">
        <v>61</v>
      </c>
      <c r="E304" s="4">
        <v>54</v>
      </c>
      <c r="F304" s="4">
        <v>37</v>
      </c>
      <c r="G304" s="5">
        <f t="shared" si="50"/>
        <v>68.52</v>
      </c>
      <c r="H304" s="4">
        <v>37</v>
      </c>
      <c r="I304" s="4">
        <v>0</v>
      </c>
      <c r="J304" s="4">
        <v>0</v>
      </c>
      <c r="K304" s="4" t="str">
        <f t="shared" si="51"/>
        <v>PSOE</v>
      </c>
      <c r="L304" s="4" t="str">
        <f t="shared" si="52"/>
        <v>PP</v>
      </c>
      <c r="M304" s="5">
        <f t="shared" si="53"/>
        <v>51.35</v>
      </c>
      <c r="N304" s="5">
        <f t="shared" si="54"/>
        <v>27.03</v>
      </c>
      <c r="O304" s="4">
        <v>19</v>
      </c>
      <c r="P304" s="4">
        <v>10</v>
      </c>
      <c r="Q304" s="4">
        <v>3</v>
      </c>
      <c r="R304" s="4">
        <v>1</v>
      </c>
      <c r="S304" s="4">
        <v>3</v>
      </c>
      <c r="T304" s="4">
        <v>0</v>
      </c>
      <c r="U304" s="4">
        <v>0</v>
      </c>
      <c r="V304" s="5">
        <f t="shared" si="55"/>
        <v>51.35</v>
      </c>
      <c r="W304" s="5">
        <f t="shared" si="56"/>
        <v>27.03</v>
      </c>
      <c r="X304" s="5">
        <f t="shared" si="57"/>
        <v>8.11</v>
      </c>
      <c r="Y304" s="5">
        <f t="shared" si="58"/>
        <v>2.7</v>
      </c>
      <c r="Z304" s="5">
        <f t="shared" si="59"/>
        <v>8.11</v>
      </c>
      <c r="AA304" s="5">
        <f t="shared" si="60"/>
        <v>0</v>
      </c>
      <c r="AB304" s="5">
        <f t="shared" si="61"/>
        <v>0</v>
      </c>
    </row>
    <row r="305" spans="1:28" x14ac:dyDescent="0.3">
      <c r="A305" t="s">
        <v>259</v>
      </c>
      <c r="B305" s="12" t="s">
        <v>2580</v>
      </c>
      <c r="C305" t="s">
        <v>315</v>
      </c>
      <c r="D305" s="4">
        <v>470</v>
      </c>
      <c r="E305" s="4">
        <v>399</v>
      </c>
      <c r="F305" s="4">
        <v>232</v>
      </c>
      <c r="G305" s="5">
        <f t="shared" si="50"/>
        <v>58.15</v>
      </c>
      <c r="H305" s="4">
        <v>230</v>
      </c>
      <c r="I305" s="4">
        <v>3</v>
      </c>
      <c r="J305" s="4">
        <v>2</v>
      </c>
      <c r="K305" s="4" t="str">
        <f t="shared" si="51"/>
        <v>PP</v>
      </c>
      <c r="L305" s="4" t="str">
        <f t="shared" si="52"/>
        <v>PSOE</v>
      </c>
      <c r="M305" s="5">
        <f t="shared" si="53"/>
        <v>42.61</v>
      </c>
      <c r="N305" s="5">
        <f t="shared" si="54"/>
        <v>25.65</v>
      </c>
      <c r="O305" s="4">
        <v>59</v>
      </c>
      <c r="P305" s="4">
        <v>98</v>
      </c>
      <c r="Q305" s="4">
        <v>39</v>
      </c>
      <c r="R305" s="4">
        <v>10</v>
      </c>
      <c r="S305" s="4">
        <v>20</v>
      </c>
      <c r="T305" s="4">
        <v>0</v>
      </c>
      <c r="U305" s="4">
        <v>0</v>
      </c>
      <c r="V305" s="5">
        <f t="shared" si="55"/>
        <v>25.65</v>
      </c>
      <c r="W305" s="5">
        <f t="shared" si="56"/>
        <v>42.61</v>
      </c>
      <c r="X305" s="5">
        <f t="shared" si="57"/>
        <v>16.96</v>
      </c>
      <c r="Y305" s="5">
        <f t="shared" si="58"/>
        <v>4.3499999999999996</v>
      </c>
      <c r="Z305" s="5">
        <f t="shared" si="59"/>
        <v>8.6999999999999993</v>
      </c>
      <c r="AA305" s="5">
        <f t="shared" si="60"/>
        <v>0</v>
      </c>
      <c r="AB305" s="5">
        <f t="shared" si="61"/>
        <v>0</v>
      </c>
    </row>
    <row r="306" spans="1:28" x14ac:dyDescent="0.3">
      <c r="A306" t="s">
        <v>259</v>
      </c>
      <c r="B306" s="12" t="s">
        <v>2581</v>
      </c>
      <c r="C306" t="s">
        <v>316</v>
      </c>
      <c r="D306" s="4">
        <v>27</v>
      </c>
      <c r="E306" s="4">
        <v>23</v>
      </c>
      <c r="F306" s="4">
        <v>16</v>
      </c>
      <c r="G306" s="5">
        <f t="shared" si="50"/>
        <v>69.569999999999993</v>
      </c>
      <c r="H306" s="4">
        <v>16</v>
      </c>
      <c r="I306" s="4">
        <v>0</v>
      </c>
      <c r="J306" s="4">
        <v>0</v>
      </c>
      <c r="K306" s="4" t="str">
        <f t="shared" si="51"/>
        <v>PSOE</v>
      </c>
      <c r="L306" s="4" t="str">
        <f t="shared" si="52"/>
        <v>PP</v>
      </c>
      <c r="M306" s="5">
        <f t="shared" si="53"/>
        <v>56.25</v>
      </c>
      <c r="N306" s="5">
        <f t="shared" si="54"/>
        <v>18.75</v>
      </c>
      <c r="O306" s="4">
        <v>9</v>
      </c>
      <c r="P306" s="4">
        <v>3</v>
      </c>
      <c r="Q306" s="4">
        <v>1</v>
      </c>
      <c r="R306" s="4">
        <v>2</v>
      </c>
      <c r="S306" s="4">
        <v>0</v>
      </c>
      <c r="T306" s="4">
        <v>0</v>
      </c>
      <c r="U306" s="4">
        <v>0</v>
      </c>
      <c r="V306" s="5">
        <f t="shared" si="55"/>
        <v>56.25</v>
      </c>
      <c r="W306" s="5">
        <f t="shared" si="56"/>
        <v>18.75</v>
      </c>
      <c r="X306" s="5">
        <f t="shared" si="57"/>
        <v>6.25</v>
      </c>
      <c r="Y306" s="5">
        <f t="shared" si="58"/>
        <v>12.5</v>
      </c>
      <c r="Z306" s="5">
        <f t="shared" si="59"/>
        <v>0</v>
      </c>
      <c r="AA306" s="5">
        <f t="shared" si="60"/>
        <v>0</v>
      </c>
      <c r="AB306" s="5">
        <f t="shared" si="61"/>
        <v>0</v>
      </c>
    </row>
    <row r="307" spans="1:28" x14ac:dyDescent="0.3">
      <c r="A307" t="s">
        <v>259</v>
      </c>
      <c r="B307" s="12" t="s">
        <v>2582</v>
      </c>
      <c r="C307" t="s">
        <v>317</v>
      </c>
      <c r="D307" s="4">
        <v>33</v>
      </c>
      <c r="E307" s="4">
        <v>33</v>
      </c>
      <c r="F307" s="4">
        <v>28</v>
      </c>
      <c r="G307" s="5">
        <f t="shared" si="50"/>
        <v>84.85</v>
      </c>
      <c r="H307" s="4">
        <v>27</v>
      </c>
      <c r="I307" s="4">
        <v>0</v>
      </c>
      <c r="J307" s="4">
        <v>1</v>
      </c>
      <c r="K307" s="4" t="str">
        <f t="shared" si="51"/>
        <v>PSOE</v>
      </c>
      <c r="L307" s="4" t="str">
        <f t="shared" si="52"/>
        <v>PP</v>
      </c>
      <c r="M307" s="5">
        <f t="shared" si="53"/>
        <v>40.74</v>
      </c>
      <c r="N307" s="5">
        <f t="shared" si="54"/>
        <v>22.22</v>
      </c>
      <c r="O307" s="4">
        <v>11</v>
      </c>
      <c r="P307" s="4">
        <v>6</v>
      </c>
      <c r="Q307" s="4">
        <v>1</v>
      </c>
      <c r="R307" s="4">
        <v>5</v>
      </c>
      <c r="S307" s="4">
        <v>4</v>
      </c>
      <c r="T307" s="4">
        <v>0</v>
      </c>
      <c r="U307" s="4">
        <v>0</v>
      </c>
      <c r="V307" s="5">
        <f t="shared" si="55"/>
        <v>40.74</v>
      </c>
      <c r="W307" s="5">
        <f t="shared" si="56"/>
        <v>22.22</v>
      </c>
      <c r="X307" s="5">
        <f t="shared" si="57"/>
        <v>3.7</v>
      </c>
      <c r="Y307" s="5">
        <f t="shared" si="58"/>
        <v>18.52</v>
      </c>
      <c r="Z307" s="5">
        <f t="shared" si="59"/>
        <v>14.81</v>
      </c>
      <c r="AA307" s="5">
        <f t="shared" si="60"/>
        <v>0</v>
      </c>
      <c r="AB307" s="5">
        <f t="shared" si="61"/>
        <v>0</v>
      </c>
    </row>
    <row r="308" spans="1:28" x14ac:dyDescent="0.3">
      <c r="A308" t="s">
        <v>259</v>
      </c>
      <c r="B308" s="12" t="s">
        <v>2583</v>
      </c>
      <c r="C308" t="s">
        <v>318</v>
      </c>
      <c r="D308" s="4">
        <v>44</v>
      </c>
      <c r="E308" s="4">
        <v>39</v>
      </c>
      <c r="F308" s="4">
        <v>29</v>
      </c>
      <c r="G308" s="5">
        <f t="shared" si="50"/>
        <v>74.36</v>
      </c>
      <c r="H308" s="4">
        <v>29</v>
      </c>
      <c r="I308" s="4">
        <v>1</v>
      </c>
      <c r="J308" s="4">
        <v>0</v>
      </c>
      <c r="K308" s="4" t="str">
        <f t="shared" si="51"/>
        <v>PP</v>
      </c>
      <c r="L308" s="4" t="str">
        <f t="shared" si="52"/>
        <v>VOX</v>
      </c>
      <c r="M308" s="5">
        <f t="shared" si="53"/>
        <v>37.93</v>
      </c>
      <c r="N308" s="5">
        <f t="shared" si="54"/>
        <v>34.479999999999997</v>
      </c>
      <c r="O308" s="4">
        <v>5</v>
      </c>
      <c r="P308" s="4">
        <v>11</v>
      </c>
      <c r="Q308" s="4">
        <v>10</v>
      </c>
      <c r="R308" s="4">
        <v>2</v>
      </c>
      <c r="S308" s="4">
        <v>0</v>
      </c>
      <c r="T308" s="4">
        <v>0</v>
      </c>
      <c r="U308" s="4">
        <v>0</v>
      </c>
      <c r="V308" s="5">
        <f t="shared" si="55"/>
        <v>17.239999999999998</v>
      </c>
      <c r="W308" s="5">
        <f t="shared" si="56"/>
        <v>37.93</v>
      </c>
      <c r="X308" s="5">
        <f t="shared" si="57"/>
        <v>34.479999999999997</v>
      </c>
      <c r="Y308" s="5">
        <f t="shared" si="58"/>
        <v>6.9</v>
      </c>
      <c r="Z308" s="5">
        <f t="shared" si="59"/>
        <v>0</v>
      </c>
      <c r="AA308" s="5">
        <f t="shared" si="60"/>
        <v>0</v>
      </c>
      <c r="AB308" s="5">
        <f t="shared" si="61"/>
        <v>0</v>
      </c>
    </row>
    <row r="309" spans="1:28" x14ac:dyDescent="0.3">
      <c r="A309" t="s">
        <v>259</v>
      </c>
      <c r="B309" s="12" t="s">
        <v>2584</v>
      </c>
      <c r="C309" t="s">
        <v>319</v>
      </c>
      <c r="D309" s="4">
        <v>411</v>
      </c>
      <c r="E309" s="4">
        <v>331</v>
      </c>
      <c r="F309" s="4">
        <v>261</v>
      </c>
      <c r="G309" s="5">
        <f t="shared" si="50"/>
        <v>78.849999999999994</v>
      </c>
      <c r="H309" s="4">
        <v>260</v>
      </c>
      <c r="I309" s="4">
        <v>4</v>
      </c>
      <c r="J309" s="4">
        <v>1</v>
      </c>
      <c r="K309" s="4" t="str">
        <f t="shared" si="51"/>
        <v>PSOE</v>
      </c>
      <c r="L309" s="4" t="str">
        <f t="shared" si="52"/>
        <v>PP</v>
      </c>
      <c r="M309" s="5">
        <f t="shared" si="53"/>
        <v>35.770000000000003</v>
      </c>
      <c r="N309" s="5">
        <f t="shared" si="54"/>
        <v>23.08</v>
      </c>
      <c r="O309" s="4">
        <v>93</v>
      </c>
      <c r="P309" s="4">
        <v>60</v>
      </c>
      <c r="Q309" s="4">
        <v>48</v>
      </c>
      <c r="R309" s="4">
        <v>24</v>
      </c>
      <c r="S309" s="4">
        <v>24</v>
      </c>
      <c r="T309" s="4">
        <v>0</v>
      </c>
      <c r="U309" s="4">
        <v>0</v>
      </c>
      <c r="V309" s="5">
        <f t="shared" si="55"/>
        <v>35.770000000000003</v>
      </c>
      <c r="W309" s="5">
        <f t="shared" si="56"/>
        <v>23.08</v>
      </c>
      <c r="X309" s="5">
        <f t="shared" si="57"/>
        <v>18.46</v>
      </c>
      <c r="Y309" s="5">
        <f t="shared" si="58"/>
        <v>9.23</v>
      </c>
      <c r="Z309" s="5">
        <f t="shared" si="59"/>
        <v>9.23</v>
      </c>
      <c r="AA309" s="5">
        <f t="shared" si="60"/>
        <v>0</v>
      </c>
      <c r="AB309" s="5">
        <f t="shared" si="61"/>
        <v>0</v>
      </c>
    </row>
    <row r="310" spans="1:28" x14ac:dyDescent="0.3">
      <c r="A310" t="s">
        <v>259</v>
      </c>
      <c r="B310" s="12" t="s">
        <v>2585</v>
      </c>
      <c r="C310" t="s">
        <v>320</v>
      </c>
      <c r="D310" s="4">
        <v>1313</v>
      </c>
      <c r="E310" s="4">
        <v>964</v>
      </c>
      <c r="F310" s="4">
        <v>713</v>
      </c>
      <c r="G310" s="5">
        <f t="shared" si="50"/>
        <v>73.959999999999994</v>
      </c>
      <c r="H310" s="4">
        <v>706</v>
      </c>
      <c r="I310" s="4">
        <v>3</v>
      </c>
      <c r="J310" s="4">
        <v>7</v>
      </c>
      <c r="K310" s="4" t="str">
        <f t="shared" si="51"/>
        <v>PSOE</v>
      </c>
      <c r="L310" s="4" t="str">
        <f t="shared" si="52"/>
        <v>PP</v>
      </c>
      <c r="M310" s="5">
        <f t="shared" si="53"/>
        <v>27.34</v>
      </c>
      <c r="N310" s="5">
        <f t="shared" si="54"/>
        <v>24.65</v>
      </c>
      <c r="O310" s="4">
        <v>193</v>
      </c>
      <c r="P310" s="4">
        <v>174</v>
      </c>
      <c r="Q310" s="4">
        <v>156</v>
      </c>
      <c r="R310" s="4">
        <v>99</v>
      </c>
      <c r="S310" s="4">
        <v>69</v>
      </c>
      <c r="T310" s="4">
        <v>0</v>
      </c>
      <c r="U310" s="4">
        <v>0</v>
      </c>
      <c r="V310" s="5">
        <f t="shared" si="55"/>
        <v>27.34</v>
      </c>
      <c r="W310" s="5">
        <f t="shared" si="56"/>
        <v>24.65</v>
      </c>
      <c r="X310" s="5">
        <f t="shared" si="57"/>
        <v>22.1</v>
      </c>
      <c r="Y310" s="5">
        <f t="shared" si="58"/>
        <v>14.02</v>
      </c>
      <c r="Z310" s="5">
        <f t="shared" si="59"/>
        <v>9.77</v>
      </c>
      <c r="AA310" s="5">
        <f t="shared" si="60"/>
        <v>0</v>
      </c>
      <c r="AB310" s="5">
        <f t="shared" si="61"/>
        <v>0</v>
      </c>
    </row>
    <row r="311" spans="1:28" x14ac:dyDescent="0.3">
      <c r="A311" t="s">
        <v>259</v>
      </c>
      <c r="B311" s="12" t="s">
        <v>2586</v>
      </c>
      <c r="C311" t="s">
        <v>321</v>
      </c>
      <c r="D311" s="4">
        <v>1101</v>
      </c>
      <c r="E311" s="4">
        <v>844</v>
      </c>
      <c r="F311" s="4">
        <v>610</v>
      </c>
      <c r="G311" s="5">
        <f t="shared" si="50"/>
        <v>72.27</v>
      </c>
      <c r="H311" s="4">
        <v>609</v>
      </c>
      <c r="I311" s="4">
        <v>12</v>
      </c>
      <c r="J311" s="4">
        <v>1</v>
      </c>
      <c r="K311" s="4" t="str">
        <f t="shared" si="51"/>
        <v>PSOE</v>
      </c>
      <c r="L311" s="4" t="str">
        <f t="shared" si="52"/>
        <v>PP</v>
      </c>
      <c r="M311" s="5">
        <f t="shared" si="53"/>
        <v>25.94</v>
      </c>
      <c r="N311" s="5">
        <f t="shared" si="54"/>
        <v>25.45</v>
      </c>
      <c r="O311" s="4">
        <v>158</v>
      </c>
      <c r="P311" s="4">
        <v>155</v>
      </c>
      <c r="Q311" s="4">
        <v>149</v>
      </c>
      <c r="R311" s="4">
        <v>66</v>
      </c>
      <c r="S311" s="4">
        <v>58</v>
      </c>
      <c r="T311" s="4">
        <v>0</v>
      </c>
      <c r="U311" s="4">
        <v>0</v>
      </c>
      <c r="V311" s="5">
        <f t="shared" si="55"/>
        <v>25.94</v>
      </c>
      <c r="W311" s="5">
        <f t="shared" si="56"/>
        <v>25.45</v>
      </c>
      <c r="X311" s="5">
        <f t="shared" si="57"/>
        <v>24.47</v>
      </c>
      <c r="Y311" s="5">
        <f t="shared" si="58"/>
        <v>10.84</v>
      </c>
      <c r="Z311" s="5">
        <f t="shared" si="59"/>
        <v>9.52</v>
      </c>
      <c r="AA311" s="5">
        <f t="shared" si="60"/>
        <v>0</v>
      </c>
      <c r="AB311" s="5">
        <f t="shared" si="61"/>
        <v>0</v>
      </c>
    </row>
    <row r="312" spans="1:28" x14ac:dyDescent="0.3">
      <c r="A312" t="s">
        <v>259</v>
      </c>
      <c r="B312" s="12" t="s">
        <v>2587</v>
      </c>
      <c r="C312" t="s">
        <v>322</v>
      </c>
      <c r="D312" s="4">
        <v>112</v>
      </c>
      <c r="E312" s="4">
        <v>104</v>
      </c>
      <c r="F312" s="4">
        <v>82</v>
      </c>
      <c r="G312" s="5">
        <f t="shared" si="50"/>
        <v>78.849999999999994</v>
      </c>
      <c r="H312" s="4">
        <v>82</v>
      </c>
      <c r="I312" s="4">
        <v>0</v>
      </c>
      <c r="J312" s="4">
        <v>0</v>
      </c>
      <c r="K312" s="4" t="str">
        <f t="shared" si="51"/>
        <v>VOX</v>
      </c>
      <c r="L312" s="4" t="str">
        <f t="shared" si="52"/>
        <v>PP</v>
      </c>
      <c r="M312" s="5">
        <f t="shared" si="53"/>
        <v>31.71</v>
      </c>
      <c r="N312" s="5">
        <f t="shared" si="54"/>
        <v>24.39</v>
      </c>
      <c r="O312" s="4">
        <v>17</v>
      </c>
      <c r="P312" s="4">
        <v>20</v>
      </c>
      <c r="Q312" s="4">
        <v>26</v>
      </c>
      <c r="R312" s="4">
        <v>5</v>
      </c>
      <c r="S312" s="4">
        <v>13</v>
      </c>
      <c r="T312" s="4">
        <v>0</v>
      </c>
      <c r="U312" s="4">
        <v>0</v>
      </c>
      <c r="V312" s="5">
        <f t="shared" si="55"/>
        <v>20.73</v>
      </c>
      <c r="W312" s="5">
        <f t="shared" si="56"/>
        <v>24.39</v>
      </c>
      <c r="X312" s="5">
        <f t="shared" si="57"/>
        <v>31.71</v>
      </c>
      <c r="Y312" s="5">
        <f t="shared" si="58"/>
        <v>6.1</v>
      </c>
      <c r="Z312" s="5">
        <f t="shared" si="59"/>
        <v>15.85</v>
      </c>
      <c r="AA312" s="5">
        <f t="shared" si="60"/>
        <v>0</v>
      </c>
      <c r="AB312" s="5">
        <f t="shared" si="61"/>
        <v>0</v>
      </c>
    </row>
    <row r="313" spans="1:28" x14ac:dyDescent="0.3">
      <c r="A313" t="s">
        <v>259</v>
      </c>
      <c r="B313" s="12" t="s">
        <v>2588</v>
      </c>
      <c r="C313" t="s">
        <v>323</v>
      </c>
      <c r="D313" s="4">
        <v>25</v>
      </c>
      <c r="E313" s="4">
        <v>24</v>
      </c>
      <c r="F313" s="4">
        <v>19</v>
      </c>
      <c r="G313" s="5">
        <f t="shared" si="50"/>
        <v>79.17</v>
      </c>
      <c r="H313" s="4">
        <v>19</v>
      </c>
      <c r="I313" s="4">
        <v>1</v>
      </c>
      <c r="J313" s="4">
        <v>0</v>
      </c>
      <c r="K313" s="4" t="str">
        <f t="shared" si="51"/>
        <v>VOX</v>
      </c>
      <c r="L313" s="4" t="str">
        <f t="shared" si="52"/>
        <v>PSOE</v>
      </c>
      <c r="M313" s="5">
        <f t="shared" si="53"/>
        <v>31.58</v>
      </c>
      <c r="N313" s="5">
        <f t="shared" si="54"/>
        <v>26.32</v>
      </c>
      <c r="O313" s="4">
        <v>5</v>
      </c>
      <c r="P313" s="4">
        <v>5</v>
      </c>
      <c r="Q313" s="4">
        <v>6</v>
      </c>
      <c r="R313" s="4">
        <v>1</v>
      </c>
      <c r="S313" s="4">
        <v>0</v>
      </c>
      <c r="T313" s="4">
        <v>0</v>
      </c>
      <c r="U313" s="4">
        <v>0</v>
      </c>
      <c r="V313" s="5">
        <f t="shared" si="55"/>
        <v>26.32</v>
      </c>
      <c r="W313" s="5">
        <f t="shared" si="56"/>
        <v>26.32</v>
      </c>
      <c r="X313" s="5">
        <f t="shared" si="57"/>
        <v>31.58</v>
      </c>
      <c r="Y313" s="5">
        <f t="shared" si="58"/>
        <v>5.26</v>
      </c>
      <c r="Z313" s="5">
        <f t="shared" si="59"/>
        <v>0</v>
      </c>
      <c r="AA313" s="5">
        <f t="shared" si="60"/>
        <v>0</v>
      </c>
      <c r="AB313" s="5">
        <f t="shared" si="61"/>
        <v>0</v>
      </c>
    </row>
    <row r="314" spans="1:28" x14ac:dyDescent="0.3">
      <c r="A314" t="s">
        <v>259</v>
      </c>
      <c r="B314" s="12" t="s">
        <v>2589</v>
      </c>
      <c r="C314" t="s">
        <v>324</v>
      </c>
      <c r="D314" s="4">
        <v>33</v>
      </c>
      <c r="E314" s="4">
        <v>26</v>
      </c>
      <c r="F314" s="4">
        <v>21</v>
      </c>
      <c r="G314" s="5">
        <f t="shared" si="50"/>
        <v>80.77</v>
      </c>
      <c r="H314" s="4">
        <v>21</v>
      </c>
      <c r="I314" s="4">
        <v>0</v>
      </c>
      <c r="J314" s="4">
        <v>0</v>
      </c>
      <c r="K314" s="4" t="str">
        <f t="shared" si="51"/>
        <v>PP</v>
      </c>
      <c r="L314" s="4" t="str">
        <f t="shared" si="52"/>
        <v>VOX</v>
      </c>
      <c r="M314" s="5">
        <f t="shared" si="53"/>
        <v>38.1</v>
      </c>
      <c r="N314" s="5">
        <f t="shared" si="54"/>
        <v>28.57</v>
      </c>
      <c r="O314" s="4">
        <v>3</v>
      </c>
      <c r="P314" s="4">
        <v>8</v>
      </c>
      <c r="Q314" s="4">
        <v>6</v>
      </c>
      <c r="R314" s="4">
        <v>0</v>
      </c>
      <c r="S314" s="4">
        <v>4</v>
      </c>
      <c r="T314" s="4">
        <v>0</v>
      </c>
      <c r="U314" s="4">
        <v>0</v>
      </c>
      <c r="V314" s="5">
        <f t="shared" si="55"/>
        <v>14.29</v>
      </c>
      <c r="W314" s="5">
        <f t="shared" si="56"/>
        <v>38.1</v>
      </c>
      <c r="X314" s="5">
        <f t="shared" si="57"/>
        <v>28.57</v>
      </c>
      <c r="Y314" s="5">
        <f t="shared" si="58"/>
        <v>0</v>
      </c>
      <c r="Z314" s="5">
        <f t="shared" si="59"/>
        <v>19.05</v>
      </c>
      <c r="AA314" s="5">
        <f t="shared" si="60"/>
        <v>0</v>
      </c>
      <c r="AB314" s="5">
        <f t="shared" si="61"/>
        <v>0</v>
      </c>
    </row>
    <row r="315" spans="1:28" x14ac:dyDescent="0.3">
      <c r="A315" t="s">
        <v>259</v>
      </c>
      <c r="B315" s="12" t="s">
        <v>2590</v>
      </c>
      <c r="C315" t="s">
        <v>325</v>
      </c>
      <c r="D315" s="4">
        <v>37</v>
      </c>
      <c r="E315" s="4">
        <v>32</v>
      </c>
      <c r="F315" s="4">
        <v>27</v>
      </c>
      <c r="G315" s="5">
        <f t="shared" si="50"/>
        <v>84.38</v>
      </c>
      <c r="H315" s="4">
        <v>27</v>
      </c>
      <c r="I315" s="4">
        <v>0</v>
      </c>
      <c r="J315" s="4">
        <v>0</v>
      </c>
      <c r="K315" s="4" t="str">
        <f t="shared" si="51"/>
        <v>PSOE</v>
      </c>
      <c r="L315" s="4" t="str">
        <f t="shared" si="52"/>
        <v>PP</v>
      </c>
      <c r="M315" s="5">
        <f t="shared" si="53"/>
        <v>37.04</v>
      </c>
      <c r="N315" s="5">
        <f t="shared" si="54"/>
        <v>33.33</v>
      </c>
      <c r="O315" s="4">
        <v>10</v>
      </c>
      <c r="P315" s="4">
        <v>9</v>
      </c>
      <c r="Q315" s="4">
        <v>3</v>
      </c>
      <c r="R315" s="4">
        <v>1</v>
      </c>
      <c r="S315" s="4">
        <v>4</v>
      </c>
      <c r="T315" s="4">
        <v>0</v>
      </c>
      <c r="U315" s="4">
        <v>0</v>
      </c>
      <c r="V315" s="5">
        <f t="shared" si="55"/>
        <v>37.04</v>
      </c>
      <c r="W315" s="5">
        <f t="shared" si="56"/>
        <v>33.33</v>
      </c>
      <c r="X315" s="5">
        <f t="shared" si="57"/>
        <v>11.11</v>
      </c>
      <c r="Y315" s="5">
        <f t="shared" si="58"/>
        <v>3.7</v>
      </c>
      <c r="Z315" s="5">
        <f t="shared" si="59"/>
        <v>14.81</v>
      </c>
      <c r="AA315" s="5">
        <f t="shared" si="60"/>
        <v>0</v>
      </c>
      <c r="AB315" s="5">
        <f t="shared" si="61"/>
        <v>0</v>
      </c>
    </row>
    <row r="316" spans="1:28" x14ac:dyDescent="0.3">
      <c r="A316" t="s">
        <v>259</v>
      </c>
      <c r="B316" s="12" t="s">
        <v>2591</v>
      </c>
      <c r="C316" t="s">
        <v>326</v>
      </c>
      <c r="D316" s="4">
        <v>50</v>
      </c>
      <c r="E316" s="4">
        <v>47</v>
      </c>
      <c r="F316" s="4">
        <v>38</v>
      </c>
      <c r="G316" s="5">
        <f t="shared" si="50"/>
        <v>80.849999999999994</v>
      </c>
      <c r="H316" s="4">
        <v>38</v>
      </c>
      <c r="I316" s="4">
        <v>0</v>
      </c>
      <c r="J316" s="4">
        <v>0</v>
      </c>
      <c r="K316" s="4" t="str">
        <f t="shared" si="51"/>
        <v>PP</v>
      </c>
      <c r="L316" s="4" t="str">
        <f t="shared" si="52"/>
        <v>VOX</v>
      </c>
      <c r="M316" s="5">
        <f t="shared" si="53"/>
        <v>84.21</v>
      </c>
      <c r="N316" s="5">
        <f t="shared" si="54"/>
        <v>10.53</v>
      </c>
      <c r="O316" s="4">
        <v>2</v>
      </c>
      <c r="P316" s="4">
        <v>32</v>
      </c>
      <c r="Q316" s="4">
        <v>4</v>
      </c>
      <c r="R316" s="4">
        <v>0</v>
      </c>
      <c r="S316" s="4">
        <v>0</v>
      </c>
      <c r="T316" s="4">
        <v>0</v>
      </c>
      <c r="U316" s="4">
        <v>0</v>
      </c>
      <c r="V316" s="5">
        <f t="shared" si="55"/>
        <v>5.26</v>
      </c>
      <c r="W316" s="5">
        <f t="shared" si="56"/>
        <v>84.21</v>
      </c>
      <c r="X316" s="5">
        <f t="shared" si="57"/>
        <v>10.53</v>
      </c>
      <c r="Y316" s="5">
        <f t="shared" si="58"/>
        <v>0</v>
      </c>
      <c r="Z316" s="5">
        <f t="shared" si="59"/>
        <v>0</v>
      </c>
      <c r="AA316" s="5">
        <f t="shared" si="60"/>
        <v>0</v>
      </c>
      <c r="AB316" s="5">
        <f t="shared" si="61"/>
        <v>0</v>
      </c>
    </row>
    <row r="317" spans="1:28" x14ac:dyDescent="0.3">
      <c r="A317" t="s">
        <v>259</v>
      </c>
      <c r="B317" s="12" t="s">
        <v>2592</v>
      </c>
      <c r="C317" t="s">
        <v>327</v>
      </c>
      <c r="D317" s="4">
        <v>36</v>
      </c>
      <c r="E317" s="4">
        <v>36</v>
      </c>
      <c r="F317" s="4">
        <v>32</v>
      </c>
      <c r="G317" s="5">
        <f t="shared" si="50"/>
        <v>88.89</v>
      </c>
      <c r="H317" s="4">
        <v>32</v>
      </c>
      <c r="I317" s="4">
        <v>0</v>
      </c>
      <c r="J317" s="4">
        <v>0</v>
      </c>
      <c r="K317" s="4" t="str">
        <f t="shared" si="51"/>
        <v>PP</v>
      </c>
      <c r="L317" s="4" t="str">
        <f t="shared" si="52"/>
        <v>PSOE</v>
      </c>
      <c r="M317" s="5">
        <f t="shared" si="53"/>
        <v>90.63</v>
      </c>
      <c r="N317" s="5">
        <f t="shared" si="54"/>
        <v>3.13</v>
      </c>
      <c r="O317" s="4">
        <v>1</v>
      </c>
      <c r="P317" s="4">
        <v>29</v>
      </c>
      <c r="Q317" s="4">
        <v>1</v>
      </c>
      <c r="R317" s="4">
        <v>1</v>
      </c>
      <c r="S317" s="4">
        <v>0</v>
      </c>
      <c r="T317" s="4">
        <v>0</v>
      </c>
      <c r="U317" s="4">
        <v>0</v>
      </c>
      <c r="V317" s="5">
        <f t="shared" si="55"/>
        <v>3.13</v>
      </c>
      <c r="W317" s="5">
        <f t="shared" si="56"/>
        <v>90.63</v>
      </c>
      <c r="X317" s="5">
        <f t="shared" si="57"/>
        <v>3.13</v>
      </c>
      <c r="Y317" s="5">
        <f t="shared" si="58"/>
        <v>3.13</v>
      </c>
      <c r="Z317" s="5">
        <f t="shared" si="59"/>
        <v>0</v>
      </c>
      <c r="AA317" s="5">
        <f t="shared" si="60"/>
        <v>0</v>
      </c>
      <c r="AB317" s="5">
        <f t="shared" si="61"/>
        <v>0</v>
      </c>
    </row>
    <row r="318" spans="1:28" x14ac:dyDescent="0.3">
      <c r="A318" t="s">
        <v>259</v>
      </c>
      <c r="B318" s="12" t="s">
        <v>2593</v>
      </c>
      <c r="C318" t="s">
        <v>328</v>
      </c>
      <c r="D318" s="4">
        <v>32</v>
      </c>
      <c r="E318" s="4">
        <v>26</v>
      </c>
      <c r="F318" s="4">
        <v>21</v>
      </c>
      <c r="G318" s="5">
        <f t="shared" si="50"/>
        <v>80.77</v>
      </c>
      <c r="H318" s="4">
        <v>21</v>
      </c>
      <c r="I318" s="4">
        <v>0</v>
      </c>
      <c r="J318" s="4">
        <v>0</v>
      </c>
      <c r="K318" s="4" t="str">
        <f t="shared" si="51"/>
        <v>PP</v>
      </c>
      <c r="L318" s="4" t="str">
        <f t="shared" si="52"/>
        <v>VOX</v>
      </c>
      <c r="M318" s="5">
        <f t="shared" si="53"/>
        <v>66.67</v>
      </c>
      <c r="N318" s="5">
        <f t="shared" si="54"/>
        <v>14.29</v>
      </c>
      <c r="O318" s="4">
        <v>2</v>
      </c>
      <c r="P318" s="4">
        <v>14</v>
      </c>
      <c r="Q318" s="4">
        <v>3</v>
      </c>
      <c r="R318" s="4">
        <v>0</v>
      </c>
      <c r="S318" s="4">
        <v>2</v>
      </c>
      <c r="T318" s="4">
        <v>0</v>
      </c>
      <c r="U318" s="4">
        <v>0</v>
      </c>
      <c r="V318" s="5">
        <f t="shared" si="55"/>
        <v>9.52</v>
      </c>
      <c r="W318" s="5">
        <f t="shared" si="56"/>
        <v>66.67</v>
      </c>
      <c r="X318" s="5">
        <f t="shared" si="57"/>
        <v>14.29</v>
      </c>
      <c r="Y318" s="5">
        <f t="shared" si="58"/>
        <v>0</v>
      </c>
      <c r="Z318" s="5">
        <f t="shared" si="59"/>
        <v>9.52</v>
      </c>
      <c r="AA318" s="5">
        <f t="shared" si="60"/>
        <v>0</v>
      </c>
      <c r="AB318" s="5">
        <f t="shared" si="61"/>
        <v>0</v>
      </c>
    </row>
    <row r="319" spans="1:28" x14ac:dyDescent="0.3">
      <c r="A319" t="s">
        <v>259</v>
      </c>
      <c r="B319" s="12" t="s">
        <v>2594</v>
      </c>
      <c r="C319" t="s">
        <v>329</v>
      </c>
      <c r="D319" s="4">
        <v>185</v>
      </c>
      <c r="E319" s="4">
        <v>165</v>
      </c>
      <c r="F319" s="4">
        <v>116</v>
      </c>
      <c r="G319" s="5">
        <f t="shared" si="50"/>
        <v>70.3</v>
      </c>
      <c r="H319" s="4">
        <v>111</v>
      </c>
      <c r="I319" s="4">
        <v>1</v>
      </c>
      <c r="J319" s="4">
        <v>5</v>
      </c>
      <c r="K319" s="4" t="str">
        <f t="shared" si="51"/>
        <v>PP</v>
      </c>
      <c r="L319" s="4" t="str">
        <f t="shared" si="52"/>
        <v>PSOE</v>
      </c>
      <c r="M319" s="5">
        <f t="shared" si="53"/>
        <v>45.05</v>
      </c>
      <c r="N319" s="5">
        <f t="shared" si="54"/>
        <v>29.73</v>
      </c>
      <c r="O319" s="4">
        <v>33</v>
      </c>
      <c r="P319" s="4">
        <v>50</v>
      </c>
      <c r="Q319" s="4">
        <v>19</v>
      </c>
      <c r="R319" s="4">
        <v>2</v>
      </c>
      <c r="S319" s="4">
        <v>3</v>
      </c>
      <c r="T319" s="4">
        <v>0</v>
      </c>
      <c r="U319" s="4">
        <v>0</v>
      </c>
      <c r="V319" s="5">
        <f t="shared" si="55"/>
        <v>29.73</v>
      </c>
      <c r="W319" s="5">
        <f t="shared" si="56"/>
        <v>45.05</v>
      </c>
      <c r="X319" s="5">
        <f t="shared" si="57"/>
        <v>17.12</v>
      </c>
      <c r="Y319" s="5">
        <f t="shared" si="58"/>
        <v>1.8</v>
      </c>
      <c r="Z319" s="5">
        <f t="shared" si="59"/>
        <v>2.7</v>
      </c>
      <c r="AA319" s="5">
        <f t="shared" si="60"/>
        <v>0</v>
      </c>
      <c r="AB319" s="5">
        <f t="shared" si="61"/>
        <v>0</v>
      </c>
    </row>
    <row r="320" spans="1:28" x14ac:dyDescent="0.3">
      <c r="A320" t="s">
        <v>259</v>
      </c>
      <c r="B320" s="12" t="s">
        <v>2595</v>
      </c>
      <c r="C320" t="s">
        <v>330</v>
      </c>
      <c r="D320" s="4">
        <v>632</v>
      </c>
      <c r="E320" s="4">
        <v>481</v>
      </c>
      <c r="F320" s="4">
        <v>349</v>
      </c>
      <c r="G320" s="5">
        <f t="shared" si="50"/>
        <v>72.56</v>
      </c>
      <c r="H320" s="4">
        <v>342</v>
      </c>
      <c r="I320" s="4">
        <v>2</v>
      </c>
      <c r="J320" s="4">
        <v>7</v>
      </c>
      <c r="K320" s="4" t="str">
        <f t="shared" si="51"/>
        <v>PSOE</v>
      </c>
      <c r="L320" s="4" t="str">
        <f t="shared" si="52"/>
        <v>PP</v>
      </c>
      <c r="M320" s="5">
        <f t="shared" si="53"/>
        <v>36.549999999999997</v>
      </c>
      <c r="N320" s="5">
        <f t="shared" si="54"/>
        <v>23.68</v>
      </c>
      <c r="O320" s="4">
        <v>125</v>
      </c>
      <c r="P320" s="4">
        <v>81</v>
      </c>
      <c r="Q320" s="4">
        <v>60</v>
      </c>
      <c r="R320" s="4">
        <v>32</v>
      </c>
      <c r="S320" s="4">
        <v>34</v>
      </c>
      <c r="T320" s="4">
        <v>0</v>
      </c>
      <c r="U320" s="4">
        <v>0</v>
      </c>
      <c r="V320" s="5">
        <f t="shared" si="55"/>
        <v>36.549999999999997</v>
      </c>
      <c r="W320" s="5">
        <f t="shared" si="56"/>
        <v>23.68</v>
      </c>
      <c r="X320" s="5">
        <f t="shared" si="57"/>
        <v>17.54</v>
      </c>
      <c r="Y320" s="5">
        <f t="shared" si="58"/>
        <v>9.36</v>
      </c>
      <c r="Z320" s="5">
        <f t="shared" si="59"/>
        <v>9.94</v>
      </c>
      <c r="AA320" s="5">
        <f t="shared" si="60"/>
        <v>0</v>
      </c>
      <c r="AB320" s="5">
        <f t="shared" si="61"/>
        <v>0</v>
      </c>
    </row>
    <row r="321" spans="1:28" x14ac:dyDescent="0.3">
      <c r="A321" t="s">
        <v>259</v>
      </c>
      <c r="B321" s="12" t="s">
        <v>2596</v>
      </c>
      <c r="C321" t="s">
        <v>331</v>
      </c>
      <c r="D321" s="4">
        <v>792</v>
      </c>
      <c r="E321" s="4">
        <v>652</v>
      </c>
      <c r="F321" s="4">
        <v>479</v>
      </c>
      <c r="G321" s="5">
        <f t="shared" si="50"/>
        <v>73.47</v>
      </c>
      <c r="H321" s="4">
        <v>471</v>
      </c>
      <c r="I321" s="4">
        <v>3</v>
      </c>
      <c r="J321" s="4">
        <v>8</v>
      </c>
      <c r="K321" s="4" t="str">
        <f t="shared" si="51"/>
        <v>PP</v>
      </c>
      <c r="L321" s="4" t="str">
        <f t="shared" si="52"/>
        <v>VOX</v>
      </c>
      <c r="M321" s="5">
        <f t="shared" si="53"/>
        <v>31.42</v>
      </c>
      <c r="N321" s="5">
        <f t="shared" si="54"/>
        <v>29.51</v>
      </c>
      <c r="O321" s="4">
        <v>106</v>
      </c>
      <c r="P321" s="4">
        <v>148</v>
      </c>
      <c r="Q321" s="4">
        <v>139</v>
      </c>
      <c r="R321" s="4">
        <v>45</v>
      </c>
      <c r="S321" s="4">
        <v>26</v>
      </c>
      <c r="T321" s="4">
        <v>0</v>
      </c>
      <c r="U321" s="4">
        <v>0</v>
      </c>
      <c r="V321" s="5">
        <f t="shared" si="55"/>
        <v>22.51</v>
      </c>
      <c r="W321" s="5">
        <f t="shared" si="56"/>
        <v>31.42</v>
      </c>
      <c r="X321" s="5">
        <f t="shared" si="57"/>
        <v>29.51</v>
      </c>
      <c r="Y321" s="5">
        <f t="shared" si="58"/>
        <v>9.5500000000000007</v>
      </c>
      <c r="Z321" s="5">
        <f t="shared" si="59"/>
        <v>5.52</v>
      </c>
      <c r="AA321" s="5">
        <f t="shared" si="60"/>
        <v>0</v>
      </c>
      <c r="AB321" s="5">
        <f t="shared" si="61"/>
        <v>0</v>
      </c>
    </row>
    <row r="322" spans="1:28" x14ac:dyDescent="0.3">
      <c r="A322" t="s">
        <v>259</v>
      </c>
      <c r="B322" s="12" t="s">
        <v>2597</v>
      </c>
      <c r="C322" t="s">
        <v>332</v>
      </c>
      <c r="D322" s="4">
        <v>62</v>
      </c>
      <c r="E322" s="4">
        <v>63</v>
      </c>
      <c r="F322" s="4">
        <v>31</v>
      </c>
      <c r="G322" s="5">
        <f t="shared" si="50"/>
        <v>49.21</v>
      </c>
      <c r="H322" s="4">
        <v>30</v>
      </c>
      <c r="I322" s="4">
        <v>0</v>
      </c>
      <c r="J322" s="4">
        <v>1</v>
      </c>
      <c r="K322" s="4" t="str">
        <f t="shared" si="51"/>
        <v>PSOE</v>
      </c>
      <c r="L322" s="4" t="str">
        <f t="shared" si="52"/>
        <v>PP</v>
      </c>
      <c r="M322" s="5">
        <f t="shared" si="53"/>
        <v>40</v>
      </c>
      <c r="N322" s="5">
        <f t="shared" si="54"/>
        <v>30</v>
      </c>
      <c r="O322" s="4">
        <v>12</v>
      </c>
      <c r="P322" s="4">
        <v>9</v>
      </c>
      <c r="Q322" s="4">
        <v>3</v>
      </c>
      <c r="R322" s="4">
        <v>4</v>
      </c>
      <c r="S322" s="4">
        <v>1</v>
      </c>
      <c r="T322" s="4">
        <v>0</v>
      </c>
      <c r="U322" s="4">
        <v>0</v>
      </c>
      <c r="V322" s="5">
        <f t="shared" si="55"/>
        <v>40</v>
      </c>
      <c r="W322" s="5">
        <f t="shared" si="56"/>
        <v>30</v>
      </c>
      <c r="X322" s="5">
        <f t="shared" si="57"/>
        <v>10</v>
      </c>
      <c r="Y322" s="5">
        <f t="shared" si="58"/>
        <v>13.33</v>
      </c>
      <c r="Z322" s="5">
        <f t="shared" si="59"/>
        <v>3.33</v>
      </c>
      <c r="AA322" s="5">
        <f t="shared" si="60"/>
        <v>0</v>
      </c>
      <c r="AB322" s="5">
        <f t="shared" si="61"/>
        <v>0</v>
      </c>
    </row>
    <row r="323" spans="1:28" x14ac:dyDescent="0.3">
      <c r="A323" t="s">
        <v>259</v>
      </c>
      <c r="B323" s="12" t="s">
        <v>2598</v>
      </c>
      <c r="C323" t="s">
        <v>333</v>
      </c>
      <c r="D323" s="4">
        <v>52</v>
      </c>
      <c r="E323" s="4">
        <v>49</v>
      </c>
      <c r="F323" s="4">
        <v>41</v>
      </c>
      <c r="G323" s="5">
        <f t="shared" ref="G323:G386" si="62">ROUND((F323/E323)*100, 2)</f>
        <v>83.67</v>
      </c>
      <c r="H323" s="4">
        <v>39</v>
      </c>
      <c r="I323" s="4">
        <v>2</v>
      </c>
      <c r="J323" s="4">
        <v>2</v>
      </c>
      <c r="K323" s="4" t="str">
        <f t="shared" ref="K323:K386" si="63">IF(MAX(O323:U323) = O323,"PSOE", IF(MAX(O323:U323) = P323, "PP", IF(MAX(O323:U323) = Q323, "VOX", IF(MAX(O323:U323) = R323, "Podemos", IF(MAX(O323:U323) = S323, "Ciudadanos",  IF(MAX(O323:U323) = T323, "Por Ávila", "UPL"))))))</f>
        <v>PP</v>
      </c>
      <c r="L323" s="4" t="str">
        <f t="shared" ref="L323:L386" si="64">IF(LARGE(O323:U323,2) = O323,"PSOE", IF(LARGE(O323:U323,2) = P323, "PP", IF(LARGE(O323:U323,2) = Q323, "VOX", IF(LARGE(O323:U323,2) = R323, "Podemos", IF(LARGE(O323:U323,2) = S323, "Ciudadanos",  IF(LARGE(O323:U323,2) = T323, "Por Ávila", "UPL"))))))</f>
        <v>Ciudadanos</v>
      </c>
      <c r="M323" s="5">
        <f t="shared" ref="M323:M386" si="65">IF(MAX(O323:U323) = O323,V323, IF(MAX(O323:U323) = P323, W323, IF(MAX(O323:U323) = Q323, X323, IF(MAX(O323:U323) = R323, Y323, IF(MAX(O323:U323) = S323, Z323,  IF(MAX(O323:U323) = T323, AA323, AB323))))))</f>
        <v>53.85</v>
      </c>
      <c r="N323" s="5">
        <f t="shared" ref="N323:N386" si="66">IF(LARGE(O323:U323,2) = O323,V323, IF(LARGE(O323:U323,2) = P323, W323, IF(LARGE(O323:U323,2) = Q323, X323, IF(LARGE(O323:U323,2) = R323, Y323, IF(LARGE(O323:U323,2) = S323, Z323,  IF(LARGE(O323:U323,2) = T323, AA323, AB323))))))</f>
        <v>20.51</v>
      </c>
      <c r="O323" s="4">
        <v>1</v>
      </c>
      <c r="P323" s="4">
        <v>21</v>
      </c>
      <c r="Q323" s="4">
        <v>3</v>
      </c>
      <c r="R323" s="4">
        <v>3</v>
      </c>
      <c r="S323" s="4">
        <v>8</v>
      </c>
      <c r="T323" s="4">
        <v>0</v>
      </c>
      <c r="U323" s="4">
        <v>0</v>
      </c>
      <c r="V323" s="5">
        <f t="shared" ref="V323:V386" si="67">ROUND((O323/$H323)*100, 2)</f>
        <v>2.56</v>
      </c>
      <c r="W323" s="5">
        <f t="shared" ref="W323:W386" si="68">ROUND((P323/$H323)*100, 2)</f>
        <v>53.85</v>
      </c>
      <c r="X323" s="5">
        <f t="shared" ref="X323:X386" si="69">ROUND((Q323/$H323)*100, 2)</f>
        <v>7.69</v>
      </c>
      <c r="Y323" s="5">
        <f t="shared" ref="Y323:Y386" si="70">ROUND((R323/$H323)*100, 2)</f>
        <v>7.69</v>
      </c>
      <c r="Z323" s="5">
        <f t="shared" ref="Z323:Z386" si="71">ROUND((S323/$H323)*100, 2)</f>
        <v>20.51</v>
      </c>
      <c r="AA323" s="5">
        <f t="shared" ref="AA323:AA386" si="72">ROUND((T323/$H323)*100, 2)</f>
        <v>0</v>
      </c>
      <c r="AB323" s="5">
        <f t="shared" ref="AB323:AB386" si="73">ROUND((U323/$H323)*100, 2)</f>
        <v>0</v>
      </c>
    </row>
    <row r="324" spans="1:28" x14ac:dyDescent="0.3">
      <c r="A324" t="s">
        <v>259</v>
      </c>
      <c r="B324" s="12" t="s">
        <v>2599</v>
      </c>
      <c r="C324" t="s">
        <v>334</v>
      </c>
      <c r="D324" s="4">
        <v>803</v>
      </c>
      <c r="E324" s="4">
        <v>686</v>
      </c>
      <c r="F324" s="4">
        <v>479</v>
      </c>
      <c r="G324" s="5">
        <f t="shared" si="62"/>
        <v>69.83</v>
      </c>
      <c r="H324" s="4">
        <v>467</v>
      </c>
      <c r="I324" s="4">
        <v>4</v>
      </c>
      <c r="J324" s="4">
        <v>12</v>
      </c>
      <c r="K324" s="4" t="str">
        <f t="shared" si="63"/>
        <v>PP</v>
      </c>
      <c r="L324" s="4" t="str">
        <f t="shared" si="64"/>
        <v>PSOE</v>
      </c>
      <c r="M324" s="5">
        <f t="shared" si="65"/>
        <v>45.82</v>
      </c>
      <c r="N324" s="5">
        <f t="shared" si="66"/>
        <v>24.84</v>
      </c>
      <c r="O324" s="4">
        <v>116</v>
      </c>
      <c r="P324" s="4">
        <v>214</v>
      </c>
      <c r="Q324" s="4">
        <v>84</v>
      </c>
      <c r="R324" s="4">
        <v>23</v>
      </c>
      <c r="S324" s="4">
        <v>25</v>
      </c>
      <c r="T324" s="4">
        <v>0</v>
      </c>
      <c r="U324" s="4">
        <v>0</v>
      </c>
      <c r="V324" s="5">
        <f t="shared" si="67"/>
        <v>24.84</v>
      </c>
      <c r="W324" s="5">
        <f t="shared" si="68"/>
        <v>45.82</v>
      </c>
      <c r="X324" s="5">
        <f t="shared" si="69"/>
        <v>17.989999999999998</v>
      </c>
      <c r="Y324" s="5">
        <f t="shared" si="70"/>
        <v>4.93</v>
      </c>
      <c r="Z324" s="5">
        <f t="shared" si="71"/>
        <v>5.35</v>
      </c>
      <c r="AA324" s="5">
        <f t="shared" si="72"/>
        <v>0</v>
      </c>
      <c r="AB324" s="5">
        <f t="shared" si="73"/>
        <v>0</v>
      </c>
    </row>
    <row r="325" spans="1:28" x14ac:dyDescent="0.3">
      <c r="A325" t="s">
        <v>259</v>
      </c>
      <c r="B325" s="12" t="s">
        <v>2600</v>
      </c>
      <c r="C325" t="s">
        <v>335</v>
      </c>
      <c r="D325" s="4">
        <v>177</v>
      </c>
      <c r="E325" s="4">
        <v>162</v>
      </c>
      <c r="F325" s="4">
        <v>131</v>
      </c>
      <c r="G325" s="5">
        <f t="shared" si="62"/>
        <v>80.86</v>
      </c>
      <c r="H325" s="4">
        <v>131</v>
      </c>
      <c r="I325" s="4">
        <v>1</v>
      </c>
      <c r="J325" s="4">
        <v>0</v>
      </c>
      <c r="K325" s="4" t="str">
        <f t="shared" si="63"/>
        <v>PSOE</v>
      </c>
      <c r="L325" s="4" t="str">
        <f t="shared" si="64"/>
        <v>PP</v>
      </c>
      <c r="M325" s="5">
        <f t="shared" si="65"/>
        <v>29.01</v>
      </c>
      <c r="N325" s="5">
        <f t="shared" si="66"/>
        <v>27.48</v>
      </c>
      <c r="O325" s="4">
        <v>38</v>
      </c>
      <c r="P325" s="4">
        <v>36</v>
      </c>
      <c r="Q325" s="4">
        <v>35</v>
      </c>
      <c r="R325" s="4">
        <v>10</v>
      </c>
      <c r="S325" s="4">
        <v>8</v>
      </c>
      <c r="T325" s="4">
        <v>0</v>
      </c>
      <c r="U325" s="4">
        <v>0</v>
      </c>
      <c r="V325" s="5">
        <f t="shared" si="67"/>
        <v>29.01</v>
      </c>
      <c r="W325" s="5">
        <f t="shared" si="68"/>
        <v>27.48</v>
      </c>
      <c r="X325" s="5">
        <f t="shared" si="69"/>
        <v>26.72</v>
      </c>
      <c r="Y325" s="5">
        <f t="shared" si="70"/>
        <v>7.63</v>
      </c>
      <c r="Z325" s="5">
        <f t="shared" si="71"/>
        <v>6.11</v>
      </c>
      <c r="AA325" s="5">
        <f t="shared" si="72"/>
        <v>0</v>
      </c>
      <c r="AB325" s="5">
        <f t="shared" si="73"/>
        <v>0</v>
      </c>
    </row>
    <row r="326" spans="1:28" x14ac:dyDescent="0.3">
      <c r="A326" t="s">
        <v>259</v>
      </c>
      <c r="B326" s="12" t="s">
        <v>2601</v>
      </c>
      <c r="C326" t="s">
        <v>336</v>
      </c>
      <c r="D326" s="4">
        <v>54</v>
      </c>
      <c r="E326" s="4">
        <v>53</v>
      </c>
      <c r="F326" s="4">
        <v>42</v>
      </c>
      <c r="G326" s="5">
        <f t="shared" si="62"/>
        <v>79.25</v>
      </c>
      <c r="H326" s="4">
        <v>42</v>
      </c>
      <c r="I326" s="4">
        <v>0</v>
      </c>
      <c r="J326" s="4">
        <v>0</v>
      </c>
      <c r="K326" s="4" t="str">
        <f t="shared" si="63"/>
        <v>PP</v>
      </c>
      <c r="L326" s="4" t="str">
        <f t="shared" si="64"/>
        <v>PSOE</v>
      </c>
      <c r="M326" s="5">
        <f t="shared" si="65"/>
        <v>45.24</v>
      </c>
      <c r="N326" s="5">
        <f t="shared" si="66"/>
        <v>21.43</v>
      </c>
      <c r="O326" s="4">
        <v>9</v>
      </c>
      <c r="P326" s="4">
        <v>19</v>
      </c>
      <c r="Q326" s="4">
        <v>1</v>
      </c>
      <c r="R326" s="4">
        <v>8</v>
      </c>
      <c r="S326" s="4">
        <v>0</v>
      </c>
      <c r="T326" s="4">
        <v>0</v>
      </c>
      <c r="U326" s="4">
        <v>0</v>
      </c>
      <c r="V326" s="5">
        <f t="shared" si="67"/>
        <v>21.43</v>
      </c>
      <c r="W326" s="5">
        <f t="shared" si="68"/>
        <v>45.24</v>
      </c>
      <c r="X326" s="5">
        <f t="shared" si="69"/>
        <v>2.38</v>
      </c>
      <c r="Y326" s="5">
        <f t="shared" si="70"/>
        <v>19.05</v>
      </c>
      <c r="Z326" s="5">
        <f t="shared" si="71"/>
        <v>0</v>
      </c>
      <c r="AA326" s="5">
        <f t="shared" si="72"/>
        <v>0</v>
      </c>
      <c r="AB326" s="5">
        <f t="shared" si="73"/>
        <v>0</v>
      </c>
    </row>
    <row r="327" spans="1:28" x14ac:dyDescent="0.3">
      <c r="A327" t="s">
        <v>259</v>
      </c>
      <c r="B327" s="12" t="s">
        <v>2602</v>
      </c>
      <c r="C327" t="s">
        <v>337</v>
      </c>
      <c r="D327" s="4">
        <v>115</v>
      </c>
      <c r="E327" s="4">
        <v>103</v>
      </c>
      <c r="F327" s="4">
        <v>54</v>
      </c>
      <c r="G327" s="5">
        <f t="shared" si="62"/>
        <v>52.43</v>
      </c>
      <c r="H327" s="4">
        <v>53</v>
      </c>
      <c r="I327" s="4">
        <v>3</v>
      </c>
      <c r="J327" s="4">
        <v>1</v>
      </c>
      <c r="K327" s="4" t="str">
        <f t="shared" si="63"/>
        <v>PP</v>
      </c>
      <c r="L327" s="4" t="str">
        <f t="shared" si="64"/>
        <v>PSOE</v>
      </c>
      <c r="M327" s="5">
        <f t="shared" si="65"/>
        <v>56.6</v>
      </c>
      <c r="N327" s="5">
        <f t="shared" si="66"/>
        <v>15.09</v>
      </c>
      <c r="O327" s="4">
        <v>8</v>
      </c>
      <c r="P327" s="4">
        <v>30</v>
      </c>
      <c r="Q327" s="4">
        <v>7</v>
      </c>
      <c r="R327" s="4">
        <v>1</v>
      </c>
      <c r="S327" s="4">
        <v>3</v>
      </c>
      <c r="T327" s="4">
        <v>0</v>
      </c>
      <c r="U327" s="4">
        <v>0</v>
      </c>
      <c r="V327" s="5">
        <f t="shared" si="67"/>
        <v>15.09</v>
      </c>
      <c r="W327" s="5">
        <f t="shared" si="68"/>
        <v>56.6</v>
      </c>
      <c r="X327" s="5">
        <f t="shared" si="69"/>
        <v>13.21</v>
      </c>
      <c r="Y327" s="5">
        <f t="shared" si="70"/>
        <v>1.89</v>
      </c>
      <c r="Z327" s="5">
        <f t="shared" si="71"/>
        <v>5.66</v>
      </c>
      <c r="AA327" s="5">
        <f t="shared" si="72"/>
        <v>0</v>
      </c>
      <c r="AB327" s="5">
        <f t="shared" si="73"/>
        <v>0</v>
      </c>
    </row>
    <row r="328" spans="1:28" x14ac:dyDescent="0.3">
      <c r="A328" t="s">
        <v>259</v>
      </c>
      <c r="B328" s="12" t="s">
        <v>2603</v>
      </c>
      <c r="C328" t="s">
        <v>338</v>
      </c>
      <c r="D328" s="4">
        <v>575</v>
      </c>
      <c r="E328" s="4">
        <v>470</v>
      </c>
      <c r="F328" s="4">
        <v>318</v>
      </c>
      <c r="G328" s="5">
        <f t="shared" si="62"/>
        <v>67.66</v>
      </c>
      <c r="H328" s="4">
        <v>309</v>
      </c>
      <c r="I328" s="4">
        <v>3</v>
      </c>
      <c r="J328" s="4">
        <v>9</v>
      </c>
      <c r="K328" s="4" t="str">
        <f t="shared" si="63"/>
        <v>PSOE</v>
      </c>
      <c r="L328" s="4" t="str">
        <f t="shared" si="64"/>
        <v>PP</v>
      </c>
      <c r="M328" s="5">
        <f t="shared" si="65"/>
        <v>33.01</v>
      </c>
      <c r="N328" s="5">
        <f t="shared" si="66"/>
        <v>30.1</v>
      </c>
      <c r="O328" s="4">
        <v>102</v>
      </c>
      <c r="P328" s="4">
        <v>93</v>
      </c>
      <c r="Q328" s="4">
        <v>62</v>
      </c>
      <c r="R328" s="4">
        <v>18</v>
      </c>
      <c r="S328" s="4">
        <v>31</v>
      </c>
      <c r="T328" s="4">
        <v>0</v>
      </c>
      <c r="U328" s="4">
        <v>0</v>
      </c>
      <c r="V328" s="5">
        <f t="shared" si="67"/>
        <v>33.01</v>
      </c>
      <c r="W328" s="5">
        <f t="shared" si="68"/>
        <v>30.1</v>
      </c>
      <c r="X328" s="5">
        <f t="shared" si="69"/>
        <v>20.059999999999999</v>
      </c>
      <c r="Y328" s="5">
        <f t="shared" si="70"/>
        <v>5.83</v>
      </c>
      <c r="Z328" s="5">
        <f t="shared" si="71"/>
        <v>10.029999999999999</v>
      </c>
      <c r="AA328" s="5">
        <f t="shared" si="72"/>
        <v>0</v>
      </c>
      <c r="AB328" s="5">
        <f t="shared" si="73"/>
        <v>0</v>
      </c>
    </row>
    <row r="329" spans="1:28" x14ac:dyDescent="0.3">
      <c r="A329" t="s">
        <v>259</v>
      </c>
      <c r="B329" s="12" t="s">
        <v>2604</v>
      </c>
      <c r="C329" t="s">
        <v>339</v>
      </c>
      <c r="D329" s="4">
        <v>57</v>
      </c>
      <c r="E329" s="4">
        <v>55</v>
      </c>
      <c r="F329" s="4">
        <v>33</v>
      </c>
      <c r="G329" s="5">
        <f t="shared" si="62"/>
        <v>60</v>
      </c>
      <c r="H329" s="4">
        <v>33</v>
      </c>
      <c r="I329" s="4">
        <v>0</v>
      </c>
      <c r="J329" s="4">
        <v>0</v>
      </c>
      <c r="K329" s="4" t="str">
        <f t="shared" si="63"/>
        <v>PP</v>
      </c>
      <c r="L329" s="4" t="str">
        <f t="shared" si="64"/>
        <v>VOX</v>
      </c>
      <c r="M329" s="5">
        <f t="shared" si="65"/>
        <v>69.7</v>
      </c>
      <c r="N329" s="5">
        <f t="shared" si="66"/>
        <v>24.24</v>
      </c>
      <c r="O329" s="4">
        <v>1</v>
      </c>
      <c r="P329" s="4">
        <v>23</v>
      </c>
      <c r="Q329" s="4">
        <v>8</v>
      </c>
      <c r="R329" s="4">
        <v>1</v>
      </c>
      <c r="S329" s="4">
        <v>0</v>
      </c>
      <c r="T329" s="4">
        <v>0</v>
      </c>
      <c r="U329" s="4">
        <v>0</v>
      </c>
      <c r="V329" s="5">
        <f t="shared" si="67"/>
        <v>3.03</v>
      </c>
      <c r="W329" s="5">
        <f t="shared" si="68"/>
        <v>69.7</v>
      </c>
      <c r="X329" s="5">
        <f t="shared" si="69"/>
        <v>24.24</v>
      </c>
      <c r="Y329" s="5">
        <f t="shared" si="70"/>
        <v>3.03</v>
      </c>
      <c r="Z329" s="5">
        <f t="shared" si="71"/>
        <v>0</v>
      </c>
      <c r="AA329" s="5">
        <f t="shared" si="72"/>
        <v>0</v>
      </c>
      <c r="AB329" s="5">
        <f t="shared" si="73"/>
        <v>0</v>
      </c>
    </row>
    <row r="330" spans="1:28" x14ac:dyDescent="0.3">
      <c r="A330" t="s">
        <v>259</v>
      </c>
      <c r="B330" s="12" t="s">
        <v>2605</v>
      </c>
      <c r="C330" t="s">
        <v>340</v>
      </c>
      <c r="D330" s="4">
        <v>78</v>
      </c>
      <c r="E330" s="4">
        <v>72</v>
      </c>
      <c r="F330" s="4">
        <v>52</v>
      </c>
      <c r="G330" s="5">
        <f t="shared" si="62"/>
        <v>72.22</v>
      </c>
      <c r="H330" s="4">
        <v>52</v>
      </c>
      <c r="I330" s="4">
        <v>0</v>
      </c>
      <c r="J330" s="4">
        <v>0</v>
      </c>
      <c r="K330" s="4" t="str">
        <f t="shared" si="63"/>
        <v>PP</v>
      </c>
      <c r="L330" s="4" t="str">
        <f t="shared" si="64"/>
        <v>PSOE</v>
      </c>
      <c r="M330" s="5">
        <f t="shared" si="65"/>
        <v>59.62</v>
      </c>
      <c r="N330" s="5">
        <f t="shared" si="66"/>
        <v>13.46</v>
      </c>
      <c r="O330" s="4">
        <v>7</v>
      </c>
      <c r="P330" s="4">
        <v>31</v>
      </c>
      <c r="Q330" s="4">
        <v>6</v>
      </c>
      <c r="R330" s="4">
        <v>3</v>
      </c>
      <c r="S330" s="4">
        <v>4</v>
      </c>
      <c r="T330" s="4">
        <v>0</v>
      </c>
      <c r="U330" s="4">
        <v>0</v>
      </c>
      <c r="V330" s="5">
        <f t="shared" si="67"/>
        <v>13.46</v>
      </c>
      <c r="W330" s="5">
        <f t="shared" si="68"/>
        <v>59.62</v>
      </c>
      <c r="X330" s="5">
        <f t="shared" si="69"/>
        <v>11.54</v>
      </c>
      <c r="Y330" s="5">
        <f t="shared" si="70"/>
        <v>5.77</v>
      </c>
      <c r="Z330" s="5">
        <f t="shared" si="71"/>
        <v>7.69</v>
      </c>
      <c r="AA330" s="5">
        <f t="shared" si="72"/>
        <v>0</v>
      </c>
      <c r="AB330" s="5">
        <f t="shared" si="73"/>
        <v>0</v>
      </c>
    </row>
    <row r="331" spans="1:28" x14ac:dyDescent="0.3">
      <c r="A331" t="s">
        <v>259</v>
      </c>
      <c r="B331" s="12" t="s">
        <v>2606</v>
      </c>
      <c r="C331" t="s">
        <v>341</v>
      </c>
      <c r="D331" s="4">
        <v>33</v>
      </c>
      <c r="E331" s="4">
        <v>33</v>
      </c>
      <c r="F331" s="4">
        <v>22</v>
      </c>
      <c r="G331" s="5">
        <f t="shared" si="62"/>
        <v>66.67</v>
      </c>
      <c r="H331" s="4">
        <v>22</v>
      </c>
      <c r="I331" s="4">
        <v>0</v>
      </c>
      <c r="J331" s="4">
        <v>0</v>
      </c>
      <c r="K331" s="4" t="str">
        <f t="shared" si="63"/>
        <v>PP</v>
      </c>
      <c r="L331" s="4" t="str">
        <f t="shared" si="64"/>
        <v>Podemos</v>
      </c>
      <c r="M331" s="5">
        <f t="shared" si="65"/>
        <v>40.909999999999997</v>
      </c>
      <c r="N331" s="5">
        <f t="shared" si="66"/>
        <v>31.82</v>
      </c>
      <c r="O331" s="4">
        <v>5</v>
      </c>
      <c r="P331" s="4">
        <v>9</v>
      </c>
      <c r="Q331" s="4">
        <v>0</v>
      </c>
      <c r="R331" s="4">
        <v>7</v>
      </c>
      <c r="S331" s="4">
        <v>1</v>
      </c>
      <c r="T331" s="4">
        <v>0</v>
      </c>
      <c r="U331" s="4">
        <v>0</v>
      </c>
      <c r="V331" s="5">
        <f t="shared" si="67"/>
        <v>22.73</v>
      </c>
      <c r="W331" s="5">
        <f t="shared" si="68"/>
        <v>40.909999999999997</v>
      </c>
      <c r="X331" s="5">
        <f t="shared" si="69"/>
        <v>0</v>
      </c>
      <c r="Y331" s="5">
        <f t="shared" si="70"/>
        <v>31.82</v>
      </c>
      <c r="Z331" s="5">
        <f t="shared" si="71"/>
        <v>4.55</v>
      </c>
      <c r="AA331" s="5">
        <f t="shared" si="72"/>
        <v>0</v>
      </c>
      <c r="AB331" s="5">
        <f t="shared" si="73"/>
        <v>0</v>
      </c>
    </row>
    <row r="332" spans="1:28" x14ac:dyDescent="0.3">
      <c r="A332" t="s">
        <v>259</v>
      </c>
      <c r="B332" s="12" t="s">
        <v>2607</v>
      </c>
      <c r="C332" t="s">
        <v>342</v>
      </c>
      <c r="D332" s="4">
        <v>224</v>
      </c>
      <c r="E332" s="4">
        <v>200</v>
      </c>
      <c r="F332" s="4">
        <v>168</v>
      </c>
      <c r="G332" s="5">
        <f t="shared" si="62"/>
        <v>84</v>
      </c>
      <c r="H332" s="4">
        <v>166</v>
      </c>
      <c r="I332" s="4">
        <v>1</v>
      </c>
      <c r="J332" s="4">
        <v>2</v>
      </c>
      <c r="K332" s="4" t="str">
        <f t="shared" si="63"/>
        <v>PP</v>
      </c>
      <c r="L332" s="4" t="str">
        <f t="shared" si="64"/>
        <v>PSOE</v>
      </c>
      <c r="M332" s="5">
        <f t="shared" si="65"/>
        <v>42.17</v>
      </c>
      <c r="N332" s="5">
        <f t="shared" si="66"/>
        <v>37.950000000000003</v>
      </c>
      <c r="O332" s="4">
        <v>63</v>
      </c>
      <c r="P332" s="4">
        <v>70</v>
      </c>
      <c r="Q332" s="4">
        <v>8</v>
      </c>
      <c r="R332" s="4">
        <v>15</v>
      </c>
      <c r="S332" s="4">
        <v>8</v>
      </c>
      <c r="T332" s="4">
        <v>0</v>
      </c>
      <c r="U332" s="4">
        <v>0</v>
      </c>
      <c r="V332" s="5">
        <f t="shared" si="67"/>
        <v>37.950000000000003</v>
      </c>
      <c r="W332" s="5">
        <f t="shared" si="68"/>
        <v>42.17</v>
      </c>
      <c r="X332" s="5">
        <f t="shared" si="69"/>
        <v>4.82</v>
      </c>
      <c r="Y332" s="5">
        <f t="shared" si="70"/>
        <v>9.0399999999999991</v>
      </c>
      <c r="Z332" s="5">
        <f t="shared" si="71"/>
        <v>4.82</v>
      </c>
      <c r="AA332" s="5">
        <f t="shared" si="72"/>
        <v>0</v>
      </c>
      <c r="AB332" s="5">
        <f t="shared" si="73"/>
        <v>0</v>
      </c>
    </row>
    <row r="333" spans="1:28" x14ac:dyDescent="0.3">
      <c r="A333" t="s">
        <v>259</v>
      </c>
      <c r="B333" s="12" t="s">
        <v>2608</v>
      </c>
      <c r="C333" t="s">
        <v>343</v>
      </c>
      <c r="D333" s="4">
        <v>44</v>
      </c>
      <c r="E333" s="4">
        <v>49</v>
      </c>
      <c r="F333" s="4">
        <v>35</v>
      </c>
      <c r="G333" s="5">
        <f t="shared" si="62"/>
        <v>71.430000000000007</v>
      </c>
      <c r="H333" s="4">
        <v>34</v>
      </c>
      <c r="I333" s="4">
        <v>0</v>
      </c>
      <c r="J333" s="4">
        <v>1</v>
      </c>
      <c r="K333" s="4" t="str">
        <f t="shared" si="63"/>
        <v>PP</v>
      </c>
      <c r="L333" s="4" t="str">
        <f t="shared" si="64"/>
        <v>VOX</v>
      </c>
      <c r="M333" s="5">
        <f t="shared" si="65"/>
        <v>52.94</v>
      </c>
      <c r="N333" s="5">
        <f t="shared" si="66"/>
        <v>35.29</v>
      </c>
      <c r="O333" s="4">
        <v>2</v>
      </c>
      <c r="P333" s="4">
        <v>18</v>
      </c>
      <c r="Q333" s="4">
        <v>12</v>
      </c>
      <c r="R333" s="4">
        <v>1</v>
      </c>
      <c r="S333" s="4">
        <v>1</v>
      </c>
      <c r="T333" s="4">
        <v>0</v>
      </c>
      <c r="U333" s="4">
        <v>0</v>
      </c>
      <c r="V333" s="5">
        <f t="shared" si="67"/>
        <v>5.88</v>
      </c>
      <c r="W333" s="5">
        <f t="shared" si="68"/>
        <v>52.94</v>
      </c>
      <c r="X333" s="5">
        <f t="shared" si="69"/>
        <v>35.29</v>
      </c>
      <c r="Y333" s="5">
        <f t="shared" si="70"/>
        <v>2.94</v>
      </c>
      <c r="Z333" s="5">
        <f t="shared" si="71"/>
        <v>2.94</v>
      </c>
      <c r="AA333" s="5">
        <f t="shared" si="72"/>
        <v>0</v>
      </c>
      <c r="AB333" s="5">
        <f t="shared" si="73"/>
        <v>0</v>
      </c>
    </row>
    <row r="334" spans="1:28" x14ac:dyDescent="0.3">
      <c r="A334" t="s">
        <v>259</v>
      </c>
      <c r="B334" s="12" t="s">
        <v>2609</v>
      </c>
      <c r="C334" t="s">
        <v>344</v>
      </c>
      <c r="D334" s="4">
        <v>101</v>
      </c>
      <c r="E334" s="4">
        <v>95</v>
      </c>
      <c r="F334" s="4">
        <v>65</v>
      </c>
      <c r="G334" s="5">
        <f t="shared" si="62"/>
        <v>68.42</v>
      </c>
      <c r="H334" s="4">
        <v>64</v>
      </c>
      <c r="I334" s="4">
        <v>1</v>
      </c>
      <c r="J334" s="4">
        <v>1</v>
      </c>
      <c r="K334" s="4" t="str">
        <f t="shared" si="63"/>
        <v>PSOE</v>
      </c>
      <c r="L334" s="4" t="str">
        <f t="shared" si="64"/>
        <v>PP</v>
      </c>
      <c r="M334" s="5">
        <f t="shared" si="65"/>
        <v>34.380000000000003</v>
      </c>
      <c r="N334" s="5">
        <f t="shared" si="66"/>
        <v>32.81</v>
      </c>
      <c r="O334" s="4">
        <v>22</v>
      </c>
      <c r="P334" s="4">
        <v>21</v>
      </c>
      <c r="Q334" s="4">
        <v>7</v>
      </c>
      <c r="R334" s="4">
        <v>7</v>
      </c>
      <c r="S334" s="4">
        <v>5</v>
      </c>
      <c r="T334" s="4">
        <v>0</v>
      </c>
      <c r="U334" s="4">
        <v>0</v>
      </c>
      <c r="V334" s="5">
        <f t="shared" si="67"/>
        <v>34.380000000000003</v>
      </c>
      <c r="W334" s="5">
        <f t="shared" si="68"/>
        <v>32.81</v>
      </c>
      <c r="X334" s="5">
        <f t="shared" si="69"/>
        <v>10.94</v>
      </c>
      <c r="Y334" s="5">
        <f t="shared" si="70"/>
        <v>10.94</v>
      </c>
      <c r="Z334" s="5">
        <f t="shared" si="71"/>
        <v>7.81</v>
      </c>
      <c r="AA334" s="5">
        <f t="shared" si="72"/>
        <v>0</v>
      </c>
      <c r="AB334" s="5">
        <f t="shared" si="73"/>
        <v>0</v>
      </c>
    </row>
    <row r="335" spans="1:28" x14ac:dyDescent="0.3">
      <c r="A335" t="s">
        <v>259</v>
      </c>
      <c r="B335" s="12" t="s">
        <v>2610</v>
      </c>
      <c r="C335" t="s">
        <v>345</v>
      </c>
      <c r="D335" s="4">
        <v>545</v>
      </c>
      <c r="E335" s="4">
        <v>433</v>
      </c>
      <c r="F335" s="4">
        <v>315</v>
      </c>
      <c r="G335" s="5">
        <f t="shared" si="62"/>
        <v>72.75</v>
      </c>
      <c r="H335" s="4">
        <v>311</v>
      </c>
      <c r="I335" s="4">
        <v>3</v>
      </c>
      <c r="J335" s="4">
        <v>4</v>
      </c>
      <c r="K335" s="4" t="str">
        <f t="shared" si="63"/>
        <v>PSOE</v>
      </c>
      <c r="L335" s="4" t="str">
        <f t="shared" si="64"/>
        <v>PP</v>
      </c>
      <c r="M335" s="5">
        <f t="shared" si="65"/>
        <v>37.299999999999997</v>
      </c>
      <c r="N335" s="5">
        <f t="shared" si="66"/>
        <v>21.86</v>
      </c>
      <c r="O335" s="4">
        <v>116</v>
      </c>
      <c r="P335" s="4">
        <v>68</v>
      </c>
      <c r="Q335" s="4">
        <v>58</v>
      </c>
      <c r="R335" s="4">
        <v>43</v>
      </c>
      <c r="S335" s="4">
        <v>23</v>
      </c>
      <c r="T335" s="4">
        <v>0</v>
      </c>
      <c r="U335" s="4">
        <v>0</v>
      </c>
      <c r="V335" s="5">
        <f t="shared" si="67"/>
        <v>37.299999999999997</v>
      </c>
      <c r="W335" s="5">
        <f t="shared" si="68"/>
        <v>21.86</v>
      </c>
      <c r="X335" s="5">
        <f t="shared" si="69"/>
        <v>18.649999999999999</v>
      </c>
      <c r="Y335" s="5">
        <f t="shared" si="70"/>
        <v>13.83</v>
      </c>
      <c r="Z335" s="5">
        <f t="shared" si="71"/>
        <v>7.4</v>
      </c>
      <c r="AA335" s="5">
        <f t="shared" si="72"/>
        <v>0</v>
      </c>
      <c r="AB335" s="5">
        <f t="shared" si="73"/>
        <v>0</v>
      </c>
    </row>
    <row r="336" spans="1:28" x14ac:dyDescent="0.3">
      <c r="A336" t="s">
        <v>259</v>
      </c>
      <c r="B336" s="12" t="s">
        <v>2611</v>
      </c>
      <c r="C336" t="s">
        <v>346</v>
      </c>
      <c r="D336" s="4">
        <v>1352</v>
      </c>
      <c r="E336" s="4">
        <v>1072</v>
      </c>
      <c r="F336" s="4">
        <v>575</v>
      </c>
      <c r="G336" s="5">
        <f t="shared" si="62"/>
        <v>53.64</v>
      </c>
      <c r="H336" s="4">
        <v>558</v>
      </c>
      <c r="I336" s="4">
        <v>0</v>
      </c>
      <c r="J336" s="4">
        <v>17</v>
      </c>
      <c r="K336" s="4" t="str">
        <f t="shared" si="63"/>
        <v>Podemos</v>
      </c>
      <c r="L336" s="4" t="str">
        <f t="shared" si="64"/>
        <v>PSOE</v>
      </c>
      <c r="M336" s="5">
        <f t="shared" si="65"/>
        <v>33.69</v>
      </c>
      <c r="N336" s="5">
        <f t="shared" si="66"/>
        <v>28.67</v>
      </c>
      <c r="O336" s="4">
        <v>160</v>
      </c>
      <c r="P336" s="4">
        <v>95</v>
      </c>
      <c r="Q336" s="4">
        <v>65</v>
      </c>
      <c r="R336" s="4">
        <v>188</v>
      </c>
      <c r="S336" s="4">
        <v>31</v>
      </c>
      <c r="T336" s="4">
        <v>0</v>
      </c>
      <c r="U336" s="4">
        <v>0</v>
      </c>
      <c r="V336" s="5">
        <f t="shared" si="67"/>
        <v>28.67</v>
      </c>
      <c r="W336" s="5">
        <f t="shared" si="68"/>
        <v>17.03</v>
      </c>
      <c r="X336" s="5">
        <f t="shared" si="69"/>
        <v>11.65</v>
      </c>
      <c r="Y336" s="5">
        <f t="shared" si="70"/>
        <v>33.69</v>
      </c>
      <c r="Z336" s="5">
        <f t="shared" si="71"/>
        <v>5.56</v>
      </c>
      <c r="AA336" s="5">
        <f t="shared" si="72"/>
        <v>0</v>
      </c>
      <c r="AB336" s="5">
        <f t="shared" si="73"/>
        <v>0</v>
      </c>
    </row>
    <row r="337" spans="1:28" x14ac:dyDescent="0.3">
      <c r="A337" t="s">
        <v>259</v>
      </c>
      <c r="B337" s="12" t="s">
        <v>2612</v>
      </c>
      <c r="C337" t="s">
        <v>347</v>
      </c>
      <c r="D337" s="4">
        <v>80</v>
      </c>
      <c r="E337" s="4">
        <v>77</v>
      </c>
      <c r="F337" s="4">
        <v>50</v>
      </c>
      <c r="G337" s="5">
        <f t="shared" si="62"/>
        <v>64.94</v>
      </c>
      <c r="H337" s="4">
        <v>50</v>
      </c>
      <c r="I337" s="4">
        <v>0</v>
      </c>
      <c r="J337" s="4">
        <v>0</v>
      </c>
      <c r="K337" s="4" t="str">
        <f t="shared" si="63"/>
        <v>PP</v>
      </c>
      <c r="L337" s="4" t="str">
        <f t="shared" si="64"/>
        <v>PSOE</v>
      </c>
      <c r="M337" s="5">
        <f t="shared" si="65"/>
        <v>44</v>
      </c>
      <c r="N337" s="5">
        <f t="shared" si="66"/>
        <v>38</v>
      </c>
      <c r="O337" s="4">
        <v>19</v>
      </c>
      <c r="P337" s="4">
        <v>22</v>
      </c>
      <c r="Q337" s="4">
        <v>7</v>
      </c>
      <c r="R337" s="4">
        <v>1</v>
      </c>
      <c r="S337" s="4">
        <v>0</v>
      </c>
      <c r="T337" s="4">
        <v>0</v>
      </c>
      <c r="U337" s="4">
        <v>0</v>
      </c>
      <c r="V337" s="5">
        <f t="shared" si="67"/>
        <v>38</v>
      </c>
      <c r="W337" s="5">
        <f t="shared" si="68"/>
        <v>44</v>
      </c>
      <c r="X337" s="5">
        <f t="shared" si="69"/>
        <v>14</v>
      </c>
      <c r="Y337" s="5">
        <f t="shared" si="70"/>
        <v>2</v>
      </c>
      <c r="Z337" s="5">
        <f t="shared" si="71"/>
        <v>0</v>
      </c>
      <c r="AA337" s="5">
        <f t="shared" si="72"/>
        <v>0</v>
      </c>
      <c r="AB337" s="5">
        <f t="shared" si="73"/>
        <v>0</v>
      </c>
    </row>
    <row r="338" spans="1:28" x14ac:dyDescent="0.3">
      <c r="A338" t="s">
        <v>259</v>
      </c>
      <c r="B338" s="12" t="s">
        <v>2613</v>
      </c>
      <c r="C338" t="s">
        <v>348</v>
      </c>
      <c r="D338" s="4">
        <v>112</v>
      </c>
      <c r="E338" s="4">
        <v>102</v>
      </c>
      <c r="F338" s="4">
        <v>73</v>
      </c>
      <c r="G338" s="5">
        <f t="shared" si="62"/>
        <v>71.569999999999993</v>
      </c>
      <c r="H338" s="4">
        <v>73</v>
      </c>
      <c r="I338" s="4">
        <v>0</v>
      </c>
      <c r="J338" s="4">
        <v>0</v>
      </c>
      <c r="K338" s="4" t="str">
        <f t="shared" si="63"/>
        <v>PP</v>
      </c>
      <c r="L338" s="4" t="str">
        <f t="shared" si="64"/>
        <v>PSOE</v>
      </c>
      <c r="M338" s="5">
        <f t="shared" si="65"/>
        <v>45.21</v>
      </c>
      <c r="N338" s="5">
        <f t="shared" si="66"/>
        <v>31.51</v>
      </c>
      <c r="O338" s="4">
        <v>23</v>
      </c>
      <c r="P338" s="4">
        <v>33</v>
      </c>
      <c r="Q338" s="4">
        <v>5</v>
      </c>
      <c r="R338" s="4">
        <v>4</v>
      </c>
      <c r="S338" s="4">
        <v>6</v>
      </c>
      <c r="T338" s="4">
        <v>0</v>
      </c>
      <c r="U338" s="4">
        <v>0</v>
      </c>
      <c r="V338" s="5">
        <f t="shared" si="67"/>
        <v>31.51</v>
      </c>
      <c r="W338" s="5">
        <f t="shared" si="68"/>
        <v>45.21</v>
      </c>
      <c r="X338" s="5">
        <f t="shared" si="69"/>
        <v>6.85</v>
      </c>
      <c r="Y338" s="5">
        <f t="shared" si="70"/>
        <v>5.48</v>
      </c>
      <c r="Z338" s="5">
        <f t="shared" si="71"/>
        <v>8.2200000000000006</v>
      </c>
      <c r="AA338" s="5">
        <f t="shared" si="72"/>
        <v>0</v>
      </c>
      <c r="AB338" s="5">
        <f t="shared" si="73"/>
        <v>0</v>
      </c>
    </row>
    <row r="339" spans="1:28" x14ac:dyDescent="0.3">
      <c r="A339" t="s">
        <v>259</v>
      </c>
      <c r="B339" s="12" t="s">
        <v>2614</v>
      </c>
      <c r="C339" t="s">
        <v>349</v>
      </c>
      <c r="D339" s="4">
        <v>545</v>
      </c>
      <c r="E339" s="4">
        <v>453</v>
      </c>
      <c r="F339" s="4">
        <v>321</v>
      </c>
      <c r="G339" s="5">
        <f t="shared" si="62"/>
        <v>70.86</v>
      </c>
      <c r="H339" s="4">
        <v>315</v>
      </c>
      <c r="I339" s="4">
        <v>8</v>
      </c>
      <c r="J339" s="4">
        <v>6</v>
      </c>
      <c r="K339" s="4" t="str">
        <f t="shared" si="63"/>
        <v>PSOE</v>
      </c>
      <c r="L339" s="4" t="str">
        <f t="shared" si="64"/>
        <v>PP</v>
      </c>
      <c r="M339" s="5">
        <f t="shared" si="65"/>
        <v>32.06</v>
      </c>
      <c r="N339" s="5">
        <f t="shared" si="66"/>
        <v>27.94</v>
      </c>
      <c r="O339" s="4">
        <v>101</v>
      </c>
      <c r="P339" s="4">
        <v>88</v>
      </c>
      <c r="Q339" s="4">
        <v>42</v>
      </c>
      <c r="R339" s="4">
        <v>29</v>
      </c>
      <c r="S339" s="4">
        <v>44</v>
      </c>
      <c r="T339" s="4">
        <v>0</v>
      </c>
      <c r="U339" s="4">
        <v>0</v>
      </c>
      <c r="V339" s="5">
        <f t="shared" si="67"/>
        <v>32.06</v>
      </c>
      <c r="W339" s="5">
        <f t="shared" si="68"/>
        <v>27.94</v>
      </c>
      <c r="X339" s="5">
        <f t="shared" si="69"/>
        <v>13.33</v>
      </c>
      <c r="Y339" s="5">
        <f t="shared" si="70"/>
        <v>9.2100000000000009</v>
      </c>
      <c r="Z339" s="5">
        <f t="shared" si="71"/>
        <v>13.97</v>
      </c>
      <c r="AA339" s="5">
        <f t="shared" si="72"/>
        <v>0</v>
      </c>
      <c r="AB339" s="5">
        <f t="shared" si="73"/>
        <v>0</v>
      </c>
    </row>
    <row r="340" spans="1:28" x14ac:dyDescent="0.3">
      <c r="A340" t="s">
        <v>259</v>
      </c>
      <c r="B340" s="12" t="s">
        <v>2615</v>
      </c>
      <c r="C340" t="s">
        <v>350</v>
      </c>
      <c r="D340" s="4">
        <v>95</v>
      </c>
      <c r="E340" s="4">
        <v>77</v>
      </c>
      <c r="F340" s="4">
        <v>60</v>
      </c>
      <c r="G340" s="5">
        <f t="shared" si="62"/>
        <v>77.92</v>
      </c>
      <c r="H340" s="4">
        <v>59</v>
      </c>
      <c r="I340" s="4">
        <v>0</v>
      </c>
      <c r="J340" s="4">
        <v>1</v>
      </c>
      <c r="K340" s="4" t="str">
        <f t="shared" si="63"/>
        <v>PP</v>
      </c>
      <c r="L340" s="4" t="str">
        <f t="shared" si="64"/>
        <v>PSOE</v>
      </c>
      <c r="M340" s="5">
        <f t="shared" si="65"/>
        <v>44.07</v>
      </c>
      <c r="N340" s="5">
        <f t="shared" si="66"/>
        <v>22.03</v>
      </c>
      <c r="O340" s="4">
        <v>13</v>
      </c>
      <c r="P340" s="4">
        <v>26</v>
      </c>
      <c r="Q340" s="4">
        <v>9</v>
      </c>
      <c r="R340" s="4">
        <v>2</v>
      </c>
      <c r="S340" s="4">
        <v>7</v>
      </c>
      <c r="T340" s="4">
        <v>0</v>
      </c>
      <c r="U340" s="4">
        <v>0</v>
      </c>
      <c r="V340" s="5">
        <f t="shared" si="67"/>
        <v>22.03</v>
      </c>
      <c r="W340" s="5">
        <f t="shared" si="68"/>
        <v>44.07</v>
      </c>
      <c r="X340" s="5">
        <f t="shared" si="69"/>
        <v>15.25</v>
      </c>
      <c r="Y340" s="5">
        <f t="shared" si="70"/>
        <v>3.39</v>
      </c>
      <c r="Z340" s="5">
        <f t="shared" si="71"/>
        <v>11.86</v>
      </c>
      <c r="AA340" s="5">
        <f t="shared" si="72"/>
        <v>0</v>
      </c>
      <c r="AB340" s="5">
        <f t="shared" si="73"/>
        <v>0</v>
      </c>
    </row>
    <row r="341" spans="1:28" x14ac:dyDescent="0.3">
      <c r="A341" t="s">
        <v>259</v>
      </c>
      <c r="B341" s="12" t="s">
        <v>2616</v>
      </c>
      <c r="C341" t="s">
        <v>351</v>
      </c>
      <c r="D341" s="4">
        <v>98</v>
      </c>
      <c r="E341" s="4">
        <v>90</v>
      </c>
      <c r="F341" s="4">
        <v>65</v>
      </c>
      <c r="G341" s="5">
        <f t="shared" si="62"/>
        <v>72.22</v>
      </c>
      <c r="H341" s="4">
        <v>63</v>
      </c>
      <c r="I341" s="4">
        <v>3</v>
      </c>
      <c r="J341" s="4">
        <v>2</v>
      </c>
      <c r="K341" s="4" t="str">
        <f t="shared" si="63"/>
        <v>PP</v>
      </c>
      <c r="L341" s="4" t="str">
        <f t="shared" si="64"/>
        <v>Podemos</v>
      </c>
      <c r="M341" s="5">
        <f t="shared" si="65"/>
        <v>52.38</v>
      </c>
      <c r="N341" s="5">
        <f t="shared" si="66"/>
        <v>15.87</v>
      </c>
      <c r="O341" s="4">
        <v>9</v>
      </c>
      <c r="P341" s="4">
        <v>33</v>
      </c>
      <c r="Q341" s="4">
        <v>4</v>
      </c>
      <c r="R341" s="4">
        <v>10</v>
      </c>
      <c r="S341" s="4">
        <v>0</v>
      </c>
      <c r="T341" s="4">
        <v>0</v>
      </c>
      <c r="U341" s="4">
        <v>0</v>
      </c>
      <c r="V341" s="5">
        <f t="shared" si="67"/>
        <v>14.29</v>
      </c>
      <c r="W341" s="5">
        <f t="shared" si="68"/>
        <v>52.38</v>
      </c>
      <c r="X341" s="5">
        <f t="shared" si="69"/>
        <v>6.35</v>
      </c>
      <c r="Y341" s="5">
        <f t="shared" si="70"/>
        <v>15.87</v>
      </c>
      <c r="Z341" s="5">
        <f t="shared" si="71"/>
        <v>0</v>
      </c>
      <c r="AA341" s="5">
        <f t="shared" si="72"/>
        <v>0</v>
      </c>
      <c r="AB341" s="5">
        <f t="shared" si="73"/>
        <v>0</v>
      </c>
    </row>
    <row r="342" spans="1:28" x14ac:dyDescent="0.3">
      <c r="A342" t="s">
        <v>259</v>
      </c>
      <c r="B342" s="12" t="s">
        <v>2617</v>
      </c>
      <c r="C342" t="s">
        <v>352</v>
      </c>
      <c r="D342" s="4">
        <v>85</v>
      </c>
      <c r="E342" s="4">
        <v>71</v>
      </c>
      <c r="F342" s="4">
        <v>58</v>
      </c>
      <c r="G342" s="5">
        <f t="shared" si="62"/>
        <v>81.69</v>
      </c>
      <c r="H342" s="4">
        <v>58</v>
      </c>
      <c r="I342" s="4">
        <v>0</v>
      </c>
      <c r="J342" s="4">
        <v>0</v>
      </c>
      <c r="K342" s="4" t="str">
        <f t="shared" si="63"/>
        <v>PP</v>
      </c>
      <c r="L342" s="4" t="str">
        <f t="shared" si="64"/>
        <v>PSOE</v>
      </c>
      <c r="M342" s="5">
        <f t="shared" si="65"/>
        <v>56.9</v>
      </c>
      <c r="N342" s="5">
        <f t="shared" si="66"/>
        <v>24.14</v>
      </c>
      <c r="O342" s="4">
        <v>14</v>
      </c>
      <c r="P342" s="4">
        <v>33</v>
      </c>
      <c r="Q342" s="4">
        <v>7</v>
      </c>
      <c r="R342" s="4">
        <v>2</v>
      </c>
      <c r="S342" s="4">
        <v>2</v>
      </c>
      <c r="T342" s="4">
        <v>0</v>
      </c>
      <c r="U342" s="4">
        <v>0</v>
      </c>
      <c r="V342" s="5">
        <f t="shared" si="67"/>
        <v>24.14</v>
      </c>
      <c r="W342" s="5">
        <f t="shared" si="68"/>
        <v>56.9</v>
      </c>
      <c r="X342" s="5">
        <f t="shared" si="69"/>
        <v>12.07</v>
      </c>
      <c r="Y342" s="5">
        <f t="shared" si="70"/>
        <v>3.45</v>
      </c>
      <c r="Z342" s="5">
        <f t="shared" si="71"/>
        <v>3.45</v>
      </c>
      <c r="AA342" s="5">
        <f t="shared" si="72"/>
        <v>0</v>
      </c>
      <c r="AB342" s="5">
        <f t="shared" si="73"/>
        <v>0</v>
      </c>
    </row>
    <row r="343" spans="1:28" x14ac:dyDescent="0.3">
      <c r="A343" t="s">
        <v>259</v>
      </c>
      <c r="B343" s="12" t="s">
        <v>2618</v>
      </c>
      <c r="C343" t="s">
        <v>353</v>
      </c>
      <c r="D343" s="4">
        <v>45</v>
      </c>
      <c r="E343" s="4">
        <v>42</v>
      </c>
      <c r="F343" s="4">
        <v>24</v>
      </c>
      <c r="G343" s="5">
        <f t="shared" si="62"/>
        <v>57.14</v>
      </c>
      <c r="H343" s="4">
        <v>24</v>
      </c>
      <c r="I343" s="4">
        <v>0</v>
      </c>
      <c r="J343" s="4">
        <v>0</v>
      </c>
      <c r="K343" s="4" t="str">
        <f t="shared" si="63"/>
        <v>PSOE</v>
      </c>
      <c r="L343" s="4" t="str">
        <f t="shared" si="64"/>
        <v>PP</v>
      </c>
      <c r="M343" s="5">
        <f t="shared" si="65"/>
        <v>37.5</v>
      </c>
      <c r="N343" s="5">
        <f t="shared" si="66"/>
        <v>29.17</v>
      </c>
      <c r="O343" s="4">
        <v>9</v>
      </c>
      <c r="P343" s="4">
        <v>7</v>
      </c>
      <c r="Q343" s="4">
        <v>4</v>
      </c>
      <c r="R343" s="4">
        <v>3</v>
      </c>
      <c r="S343" s="4">
        <v>1</v>
      </c>
      <c r="T343" s="4">
        <v>0</v>
      </c>
      <c r="U343" s="4">
        <v>0</v>
      </c>
      <c r="V343" s="5">
        <f t="shared" si="67"/>
        <v>37.5</v>
      </c>
      <c r="W343" s="5">
        <f t="shared" si="68"/>
        <v>29.17</v>
      </c>
      <c r="X343" s="5">
        <f t="shared" si="69"/>
        <v>16.670000000000002</v>
      </c>
      <c r="Y343" s="5">
        <f t="shared" si="70"/>
        <v>12.5</v>
      </c>
      <c r="Z343" s="5">
        <f t="shared" si="71"/>
        <v>4.17</v>
      </c>
      <c r="AA343" s="5">
        <f t="shared" si="72"/>
        <v>0</v>
      </c>
      <c r="AB343" s="5">
        <f t="shared" si="73"/>
        <v>0</v>
      </c>
    </row>
    <row r="344" spans="1:28" x14ac:dyDescent="0.3">
      <c r="A344" t="s">
        <v>259</v>
      </c>
      <c r="B344" s="12" t="s">
        <v>2619</v>
      </c>
      <c r="C344" t="s">
        <v>354</v>
      </c>
      <c r="D344" s="4">
        <v>42</v>
      </c>
      <c r="E344" s="4">
        <v>41</v>
      </c>
      <c r="F344" s="4">
        <v>34</v>
      </c>
      <c r="G344" s="5">
        <f t="shared" si="62"/>
        <v>82.93</v>
      </c>
      <c r="H344" s="4">
        <v>33</v>
      </c>
      <c r="I344" s="4">
        <v>3</v>
      </c>
      <c r="J344" s="4">
        <v>1</v>
      </c>
      <c r="K344" s="4" t="str">
        <f t="shared" si="63"/>
        <v>PP</v>
      </c>
      <c r="L344" s="4" t="str">
        <f t="shared" si="64"/>
        <v>PSOE</v>
      </c>
      <c r="M344" s="5">
        <f t="shared" si="65"/>
        <v>36.36</v>
      </c>
      <c r="N344" s="5">
        <f t="shared" si="66"/>
        <v>27.27</v>
      </c>
      <c r="O344" s="4">
        <v>9</v>
      </c>
      <c r="P344" s="4">
        <v>12</v>
      </c>
      <c r="Q344" s="4">
        <v>3</v>
      </c>
      <c r="R344" s="4">
        <v>5</v>
      </c>
      <c r="S344" s="4">
        <v>1</v>
      </c>
      <c r="T344" s="4">
        <v>0</v>
      </c>
      <c r="U344" s="4">
        <v>0</v>
      </c>
      <c r="V344" s="5">
        <f t="shared" si="67"/>
        <v>27.27</v>
      </c>
      <c r="W344" s="5">
        <f t="shared" si="68"/>
        <v>36.36</v>
      </c>
      <c r="X344" s="5">
        <f t="shared" si="69"/>
        <v>9.09</v>
      </c>
      <c r="Y344" s="5">
        <f t="shared" si="70"/>
        <v>15.15</v>
      </c>
      <c r="Z344" s="5">
        <f t="shared" si="71"/>
        <v>3.03</v>
      </c>
      <c r="AA344" s="5">
        <f t="shared" si="72"/>
        <v>0</v>
      </c>
      <c r="AB344" s="5">
        <f t="shared" si="73"/>
        <v>0</v>
      </c>
    </row>
    <row r="345" spans="1:28" x14ac:dyDescent="0.3">
      <c r="A345" t="s">
        <v>259</v>
      </c>
      <c r="B345" s="12" t="s">
        <v>2620</v>
      </c>
      <c r="C345" t="s">
        <v>355</v>
      </c>
      <c r="D345" s="4">
        <v>95</v>
      </c>
      <c r="E345" s="4">
        <v>86</v>
      </c>
      <c r="F345" s="4">
        <v>55</v>
      </c>
      <c r="G345" s="5">
        <f t="shared" si="62"/>
        <v>63.95</v>
      </c>
      <c r="H345" s="4">
        <v>55</v>
      </c>
      <c r="I345" s="4">
        <v>0</v>
      </c>
      <c r="J345" s="4">
        <v>0</v>
      </c>
      <c r="K345" s="4" t="str">
        <f t="shared" si="63"/>
        <v>PP</v>
      </c>
      <c r="L345" s="4" t="str">
        <f t="shared" si="64"/>
        <v>PSOE</v>
      </c>
      <c r="M345" s="5">
        <f t="shared" si="65"/>
        <v>52.73</v>
      </c>
      <c r="N345" s="5">
        <f t="shared" si="66"/>
        <v>23.64</v>
      </c>
      <c r="O345" s="4">
        <v>13</v>
      </c>
      <c r="P345" s="4">
        <v>29</v>
      </c>
      <c r="Q345" s="4">
        <v>7</v>
      </c>
      <c r="R345" s="4">
        <v>3</v>
      </c>
      <c r="S345" s="4">
        <v>3</v>
      </c>
      <c r="T345" s="4">
        <v>0</v>
      </c>
      <c r="U345" s="4">
        <v>0</v>
      </c>
      <c r="V345" s="5">
        <f t="shared" si="67"/>
        <v>23.64</v>
      </c>
      <c r="W345" s="5">
        <f t="shared" si="68"/>
        <v>52.73</v>
      </c>
      <c r="X345" s="5">
        <f t="shared" si="69"/>
        <v>12.73</v>
      </c>
      <c r="Y345" s="5">
        <f t="shared" si="70"/>
        <v>5.45</v>
      </c>
      <c r="Z345" s="5">
        <f t="shared" si="71"/>
        <v>5.45</v>
      </c>
      <c r="AA345" s="5">
        <f t="shared" si="72"/>
        <v>0</v>
      </c>
      <c r="AB345" s="5">
        <f t="shared" si="73"/>
        <v>0</v>
      </c>
    </row>
    <row r="346" spans="1:28" x14ac:dyDescent="0.3">
      <c r="A346" t="s">
        <v>259</v>
      </c>
      <c r="B346" s="12" t="s">
        <v>2621</v>
      </c>
      <c r="C346" t="s">
        <v>356</v>
      </c>
      <c r="D346" s="4">
        <v>44</v>
      </c>
      <c r="E346" s="4">
        <v>42</v>
      </c>
      <c r="F346" s="4">
        <v>36</v>
      </c>
      <c r="G346" s="5">
        <f t="shared" si="62"/>
        <v>85.71</v>
      </c>
      <c r="H346" s="4">
        <v>36</v>
      </c>
      <c r="I346" s="4">
        <v>0</v>
      </c>
      <c r="J346" s="4">
        <v>0</v>
      </c>
      <c r="K346" s="4" t="str">
        <f t="shared" si="63"/>
        <v>PP</v>
      </c>
      <c r="L346" s="4" t="str">
        <f t="shared" si="64"/>
        <v>PSOE</v>
      </c>
      <c r="M346" s="5">
        <f t="shared" si="65"/>
        <v>33.33</v>
      </c>
      <c r="N346" s="5">
        <f t="shared" si="66"/>
        <v>27.78</v>
      </c>
      <c r="O346" s="4">
        <v>10</v>
      </c>
      <c r="P346" s="4">
        <v>12</v>
      </c>
      <c r="Q346" s="4">
        <v>8</v>
      </c>
      <c r="R346" s="4">
        <v>5</v>
      </c>
      <c r="S346" s="4">
        <v>1</v>
      </c>
      <c r="T346" s="4">
        <v>0</v>
      </c>
      <c r="U346" s="4">
        <v>0</v>
      </c>
      <c r="V346" s="5">
        <f t="shared" si="67"/>
        <v>27.78</v>
      </c>
      <c r="W346" s="5">
        <f t="shared" si="68"/>
        <v>33.33</v>
      </c>
      <c r="X346" s="5">
        <f t="shared" si="69"/>
        <v>22.22</v>
      </c>
      <c r="Y346" s="5">
        <f t="shared" si="70"/>
        <v>13.89</v>
      </c>
      <c r="Z346" s="5">
        <f t="shared" si="71"/>
        <v>2.78</v>
      </c>
      <c r="AA346" s="5">
        <f t="shared" si="72"/>
        <v>0</v>
      </c>
      <c r="AB346" s="5">
        <f t="shared" si="73"/>
        <v>0</v>
      </c>
    </row>
    <row r="347" spans="1:28" x14ac:dyDescent="0.3">
      <c r="A347" t="s">
        <v>259</v>
      </c>
      <c r="B347" s="12" t="s">
        <v>2622</v>
      </c>
      <c r="C347" t="s">
        <v>357</v>
      </c>
      <c r="D347" s="4">
        <v>1696</v>
      </c>
      <c r="E347" s="4">
        <v>1405</v>
      </c>
      <c r="F347" s="4">
        <v>946</v>
      </c>
      <c r="G347" s="5">
        <f t="shared" si="62"/>
        <v>67.33</v>
      </c>
      <c r="H347" s="4">
        <v>928</v>
      </c>
      <c r="I347" s="4">
        <v>6</v>
      </c>
      <c r="J347" s="4">
        <v>18</v>
      </c>
      <c r="K347" s="4" t="str">
        <f t="shared" si="63"/>
        <v>PSOE</v>
      </c>
      <c r="L347" s="4" t="str">
        <f t="shared" si="64"/>
        <v>PP</v>
      </c>
      <c r="M347" s="5">
        <f t="shared" si="65"/>
        <v>40.520000000000003</v>
      </c>
      <c r="N347" s="5">
        <f t="shared" si="66"/>
        <v>31.57</v>
      </c>
      <c r="O347" s="4">
        <v>376</v>
      </c>
      <c r="P347" s="4">
        <v>293</v>
      </c>
      <c r="Q347" s="4">
        <v>122</v>
      </c>
      <c r="R347" s="4">
        <v>66</v>
      </c>
      <c r="S347" s="4">
        <v>52</v>
      </c>
      <c r="T347" s="4">
        <v>0</v>
      </c>
      <c r="U347" s="4">
        <v>0</v>
      </c>
      <c r="V347" s="5">
        <f t="shared" si="67"/>
        <v>40.520000000000003</v>
      </c>
      <c r="W347" s="5">
        <f t="shared" si="68"/>
        <v>31.57</v>
      </c>
      <c r="X347" s="5">
        <f t="shared" si="69"/>
        <v>13.15</v>
      </c>
      <c r="Y347" s="5">
        <f t="shared" si="70"/>
        <v>7.11</v>
      </c>
      <c r="Z347" s="5">
        <f t="shared" si="71"/>
        <v>5.6</v>
      </c>
      <c r="AA347" s="5">
        <f t="shared" si="72"/>
        <v>0</v>
      </c>
      <c r="AB347" s="5">
        <f t="shared" si="73"/>
        <v>0</v>
      </c>
    </row>
    <row r="348" spans="1:28" x14ac:dyDescent="0.3">
      <c r="A348" t="s">
        <v>259</v>
      </c>
      <c r="B348" s="12" t="s">
        <v>2623</v>
      </c>
      <c r="C348" t="s">
        <v>358</v>
      </c>
      <c r="D348" s="4">
        <v>608</v>
      </c>
      <c r="E348" s="4">
        <v>555</v>
      </c>
      <c r="F348" s="4">
        <v>386</v>
      </c>
      <c r="G348" s="5">
        <f t="shared" si="62"/>
        <v>69.55</v>
      </c>
      <c r="H348" s="4">
        <v>382</v>
      </c>
      <c r="I348" s="4">
        <v>4</v>
      </c>
      <c r="J348" s="4">
        <v>4</v>
      </c>
      <c r="K348" s="4" t="str">
        <f t="shared" si="63"/>
        <v>PP</v>
      </c>
      <c r="L348" s="4" t="str">
        <f t="shared" si="64"/>
        <v>PSOE</v>
      </c>
      <c r="M348" s="5">
        <f t="shared" si="65"/>
        <v>42.41</v>
      </c>
      <c r="N348" s="5">
        <f t="shared" si="66"/>
        <v>30.1</v>
      </c>
      <c r="O348" s="4">
        <v>115</v>
      </c>
      <c r="P348" s="4">
        <v>162</v>
      </c>
      <c r="Q348" s="4">
        <v>50</v>
      </c>
      <c r="R348" s="4">
        <v>23</v>
      </c>
      <c r="S348" s="4">
        <v>26</v>
      </c>
      <c r="T348" s="4">
        <v>0</v>
      </c>
      <c r="U348" s="4">
        <v>0</v>
      </c>
      <c r="V348" s="5">
        <f t="shared" si="67"/>
        <v>30.1</v>
      </c>
      <c r="W348" s="5">
        <f t="shared" si="68"/>
        <v>42.41</v>
      </c>
      <c r="X348" s="5">
        <f t="shared" si="69"/>
        <v>13.09</v>
      </c>
      <c r="Y348" s="5">
        <f t="shared" si="70"/>
        <v>6.02</v>
      </c>
      <c r="Z348" s="5">
        <f t="shared" si="71"/>
        <v>6.81</v>
      </c>
      <c r="AA348" s="5">
        <f t="shared" si="72"/>
        <v>0</v>
      </c>
      <c r="AB348" s="5">
        <f t="shared" si="73"/>
        <v>0</v>
      </c>
    </row>
    <row r="349" spans="1:28" x14ac:dyDescent="0.3">
      <c r="A349" t="s">
        <v>259</v>
      </c>
      <c r="B349" s="12" t="s">
        <v>2624</v>
      </c>
      <c r="C349" t="s">
        <v>359</v>
      </c>
      <c r="D349" s="4">
        <v>52</v>
      </c>
      <c r="E349" s="4">
        <v>52</v>
      </c>
      <c r="F349" s="4">
        <v>36</v>
      </c>
      <c r="G349" s="5">
        <f t="shared" si="62"/>
        <v>69.23</v>
      </c>
      <c r="H349" s="4">
        <v>35</v>
      </c>
      <c r="I349" s="4">
        <v>0</v>
      </c>
      <c r="J349" s="4">
        <v>1</v>
      </c>
      <c r="K349" s="4" t="str">
        <f t="shared" si="63"/>
        <v>PP</v>
      </c>
      <c r="L349" s="4" t="str">
        <f t="shared" si="64"/>
        <v>PSOE</v>
      </c>
      <c r="M349" s="5">
        <f t="shared" si="65"/>
        <v>65.709999999999994</v>
      </c>
      <c r="N349" s="5">
        <f t="shared" si="66"/>
        <v>20</v>
      </c>
      <c r="O349" s="4">
        <v>7</v>
      </c>
      <c r="P349" s="4">
        <v>23</v>
      </c>
      <c r="Q349" s="4">
        <v>3</v>
      </c>
      <c r="R349" s="4">
        <v>2</v>
      </c>
      <c r="S349" s="4">
        <v>0</v>
      </c>
      <c r="T349" s="4">
        <v>0</v>
      </c>
      <c r="U349" s="4">
        <v>0</v>
      </c>
      <c r="V349" s="5">
        <f t="shared" si="67"/>
        <v>20</v>
      </c>
      <c r="W349" s="5">
        <f t="shared" si="68"/>
        <v>65.709999999999994</v>
      </c>
      <c r="X349" s="5">
        <f t="shared" si="69"/>
        <v>8.57</v>
      </c>
      <c r="Y349" s="5">
        <f t="shared" si="70"/>
        <v>5.71</v>
      </c>
      <c r="Z349" s="5">
        <f t="shared" si="71"/>
        <v>0</v>
      </c>
      <c r="AA349" s="5">
        <f t="shared" si="72"/>
        <v>0</v>
      </c>
      <c r="AB349" s="5">
        <f t="shared" si="73"/>
        <v>0</v>
      </c>
    </row>
    <row r="350" spans="1:28" x14ac:dyDescent="0.3">
      <c r="A350" t="s">
        <v>259</v>
      </c>
      <c r="B350" s="12" t="s">
        <v>2625</v>
      </c>
      <c r="C350" t="s">
        <v>360</v>
      </c>
      <c r="D350" s="4">
        <v>84</v>
      </c>
      <c r="E350" s="4">
        <v>76</v>
      </c>
      <c r="F350" s="4">
        <v>56</v>
      </c>
      <c r="G350" s="5">
        <f t="shared" si="62"/>
        <v>73.680000000000007</v>
      </c>
      <c r="H350" s="4">
        <v>56</v>
      </c>
      <c r="I350" s="4">
        <v>0</v>
      </c>
      <c r="J350" s="4">
        <v>0</v>
      </c>
      <c r="K350" s="4" t="str">
        <f t="shared" si="63"/>
        <v>PSOE</v>
      </c>
      <c r="L350" s="4" t="str">
        <f t="shared" si="64"/>
        <v>PP</v>
      </c>
      <c r="M350" s="5">
        <f t="shared" si="65"/>
        <v>42.86</v>
      </c>
      <c r="N350" s="5">
        <f t="shared" si="66"/>
        <v>35.71</v>
      </c>
      <c r="O350" s="4">
        <v>24</v>
      </c>
      <c r="P350" s="4">
        <v>20</v>
      </c>
      <c r="Q350" s="4">
        <v>6</v>
      </c>
      <c r="R350" s="4">
        <v>3</v>
      </c>
      <c r="S350" s="4">
        <v>0</v>
      </c>
      <c r="T350" s="4">
        <v>0</v>
      </c>
      <c r="U350" s="4">
        <v>0</v>
      </c>
      <c r="V350" s="5">
        <f t="shared" si="67"/>
        <v>42.86</v>
      </c>
      <c r="W350" s="5">
        <f t="shared" si="68"/>
        <v>35.71</v>
      </c>
      <c r="X350" s="5">
        <f t="shared" si="69"/>
        <v>10.71</v>
      </c>
      <c r="Y350" s="5">
        <f t="shared" si="70"/>
        <v>5.36</v>
      </c>
      <c r="Z350" s="5">
        <f t="shared" si="71"/>
        <v>0</v>
      </c>
      <c r="AA350" s="5">
        <f t="shared" si="72"/>
        <v>0</v>
      </c>
      <c r="AB350" s="5">
        <f t="shared" si="73"/>
        <v>0</v>
      </c>
    </row>
    <row r="351" spans="1:28" x14ac:dyDescent="0.3">
      <c r="A351" t="s">
        <v>259</v>
      </c>
      <c r="B351" s="12" t="s">
        <v>2626</v>
      </c>
      <c r="C351" t="s">
        <v>361</v>
      </c>
      <c r="D351" s="4">
        <v>101</v>
      </c>
      <c r="E351" s="4">
        <v>91</v>
      </c>
      <c r="F351" s="4">
        <v>74</v>
      </c>
      <c r="G351" s="5">
        <f t="shared" si="62"/>
        <v>81.319999999999993</v>
      </c>
      <c r="H351" s="4">
        <v>74</v>
      </c>
      <c r="I351" s="4">
        <v>0</v>
      </c>
      <c r="J351" s="4">
        <v>0</v>
      </c>
      <c r="K351" s="4" t="str">
        <f t="shared" si="63"/>
        <v>PSOE</v>
      </c>
      <c r="L351" s="4" t="str">
        <f t="shared" si="64"/>
        <v>PP</v>
      </c>
      <c r="M351" s="5">
        <f t="shared" si="65"/>
        <v>58.11</v>
      </c>
      <c r="N351" s="5">
        <f t="shared" si="66"/>
        <v>21.62</v>
      </c>
      <c r="O351" s="4">
        <v>43</v>
      </c>
      <c r="P351" s="4">
        <v>16</v>
      </c>
      <c r="Q351" s="4">
        <v>7</v>
      </c>
      <c r="R351" s="4">
        <v>3</v>
      </c>
      <c r="S351" s="4">
        <v>5</v>
      </c>
      <c r="T351" s="4">
        <v>0</v>
      </c>
      <c r="U351" s="4">
        <v>0</v>
      </c>
      <c r="V351" s="5">
        <f t="shared" si="67"/>
        <v>58.11</v>
      </c>
      <c r="W351" s="5">
        <f t="shared" si="68"/>
        <v>21.62</v>
      </c>
      <c r="X351" s="5">
        <f t="shared" si="69"/>
        <v>9.4600000000000009</v>
      </c>
      <c r="Y351" s="5">
        <f t="shared" si="70"/>
        <v>4.05</v>
      </c>
      <c r="Z351" s="5">
        <f t="shared" si="71"/>
        <v>6.76</v>
      </c>
      <c r="AA351" s="5">
        <f t="shared" si="72"/>
        <v>0</v>
      </c>
      <c r="AB351" s="5">
        <f t="shared" si="73"/>
        <v>0</v>
      </c>
    </row>
    <row r="352" spans="1:28" x14ac:dyDescent="0.3">
      <c r="A352" t="s">
        <v>259</v>
      </c>
      <c r="B352" s="12" t="s">
        <v>2627</v>
      </c>
      <c r="C352" t="s">
        <v>362</v>
      </c>
      <c r="D352" s="4">
        <v>76</v>
      </c>
      <c r="E352" s="4">
        <v>64</v>
      </c>
      <c r="F352" s="4">
        <v>39</v>
      </c>
      <c r="G352" s="5">
        <f t="shared" si="62"/>
        <v>60.94</v>
      </c>
      <c r="H352" s="4">
        <v>39</v>
      </c>
      <c r="I352" s="4">
        <v>2</v>
      </c>
      <c r="J352" s="4">
        <v>0</v>
      </c>
      <c r="K352" s="4" t="str">
        <f t="shared" si="63"/>
        <v>PP</v>
      </c>
      <c r="L352" s="4" t="str">
        <f t="shared" si="64"/>
        <v>PSOE</v>
      </c>
      <c r="M352" s="5">
        <f t="shared" si="65"/>
        <v>48.72</v>
      </c>
      <c r="N352" s="5">
        <f t="shared" si="66"/>
        <v>17.95</v>
      </c>
      <c r="O352" s="4">
        <v>7</v>
      </c>
      <c r="P352" s="4">
        <v>19</v>
      </c>
      <c r="Q352" s="4">
        <v>6</v>
      </c>
      <c r="R352" s="4">
        <v>2</v>
      </c>
      <c r="S352" s="4">
        <v>3</v>
      </c>
      <c r="T352" s="4">
        <v>0</v>
      </c>
      <c r="U352" s="4">
        <v>0</v>
      </c>
      <c r="V352" s="5">
        <f t="shared" si="67"/>
        <v>17.95</v>
      </c>
      <c r="W352" s="5">
        <f t="shared" si="68"/>
        <v>48.72</v>
      </c>
      <c r="X352" s="5">
        <f t="shared" si="69"/>
        <v>15.38</v>
      </c>
      <c r="Y352" s="5">
        <f t="shared" si="70"/>
        <v>5.13</v>
      </c>
      <c r="Z352" s="5">
        <f t="shared" si="71"/>
        <v>7.69</v>
      </c>
      <c r="AA352" s="5">
        <f t="shared" si="72"/>
        <v>0</v>
      </c>
      <c r="AB352" s="5">
        <f t="shared" si="73"/>
        <v>0</v>
      </c>
    </row>
    <row r="353" spans="1:28" x14ac:dyDescent="0.3">
      <c r="A353" t="s">
        <v>259</v>
      </c>
      <c r="B353" s="12" t="s">
        <v>2628</v>
      </c>
      <c r="C353" t="s">
        <v>363</v>
      </c>
      <c r="D353" s="4">
        <v>653</v>
      </c>
      <c r="E353" s="4">
        <v>485</v>
      </c>
      <c r="F353" s="4">
        <v>390</v>
      </c>
      <c r="G353" s="5">
        <f t="shared" si="62"/>
        <v>80.41</v>
      </c>
      <c r="H353" s="4">
        <v>388</v>
      </c>
      <c r="I353" s="4">
        <v>7</v>
      </c>
      <c r="J353" s="4">
        <v>2</v>
      </c>
      <c r="K353" s="4" t="str">
        <f t="shared" si="63"/>
        <v>PSOE</v>
      </c>
      <c r="L353" s="4" t="str">
        <f t="shared" si="64"/>
        <v>PP</v>
      </c>
      <c r="M353" s="5">
        <f t="shared" si="65"/>
        <v>37.11</v>
      </c>
      <c r="N353" s="5">
        <f t="shared" si="66"/>
        <v>21.91</v>
      </c>
      <c r="O353" s="4">
        <v>144</v>
      </c>
      <c r="P353" s="4">
        <v>85</v>
      </c>
      <c r="Q353" s="4">
        <v>63</v>
      </c>
      <c r="R353" s="4">
        <v>56</v>
      </c>
      <c r="S353" s="4">
        <v>29</v>
      </c>
      <c r="T353" s="4">
        <v>0</v>
      </c>
      <c r="U353" s="4">
        <v>0</v>
      </c>
      <c r="V353" s="5">
        <f t="shared" si="67"/>
        <v>37.11</v>
      </c>
      <c r="W353" s="5">
        <f t="shared" si="68"/>
        <v>21.91</v>
      </c>
      <c r="X353" s="5">
        <f t="shared" si="69"/>
        <v>16.239999999999998</v>
      </c>
      <c r="Y353" s="5">
        <f t="shared" si="70"/>
        <v>14.43</v>
      </c>
      <c r="Z353" s="5">
        <f t="shared" si="71"/>
        <v>7.47</v>
      </c>
      <c r="AA353" s="5">
        <f t="shared" si="72"/>
        <v>0</v>
      </c>
      <c r="AB353" s="5">
        <f t="shared" si="73"/>
        <v>0</v>
      </c>
    </row>
    <row r="354" spans="1:28" x14ac:dyDescent="0.3">
      <c r="A354" t="s">
        <v>259</v>
      </c>
      <c r="B354" s="12" t="s">
        <v>2629</v>
      </c>
      <c r="C354" t="s">
        <v>364</v>
      </c>
      <c r="D354" s="4">
        <v>181</v>
      </c>
      <c r="E354" s="4">
        <v>170</v>
      </c>
      <c r="F354" s="4">
        <v>121</v>
      </c>
      <c r="G354" s="5">
        <f t="shared" si="62"/>
        <v>71.180000000000007</v>
      </c>
      <c r="H354" s="4">
        <v>120</v>
      </c>
      <c r="I354" s="4">
        <v>0</v>
      </c>
      <c r="J354" s="4">
        <v>1</v>
      </c>
      <c r="K354" s="4" t="str">
        <f t="shared" si="63"/>
        <v>PP</v>
      </c>
      <c r="L354" s="4" t="str">
        <f t="shared" si="64"/>
        <v>PSOE</v>
      </c>
      <c r="M354" s="5">
        <f t="shared" si="65"/>
        <v>45</v>
      </c>
      <c r="N354" s="5">
        <f t="shared" si="66"/>
        <v>18.329999999999998</v>
      </c>
      <c r="O354" s="4">
        <v>22</v>
      </c>
      <c r="P354" s="4">
        <v>54</v>
      </c>
      <c r="Q354" s="4">
        <v>22</v>
      </c>
      <c r="R354" s="4">
        <v>4</v>
      </c>
      <c r="S354" s="4">
        <v>16</v>
      </c>
      <c r="T354" s="4">
        <v>0</v>
      </c>
      <c r="U354" s="4">
        <v>0</v>
      </c>
      <c r="V354" s="5">
        <f t="shared" si="67"/>
        <v>18.329999999999998</v>
      </c>
      <c r="W354" s="5">
        <f t="shared" si="68"/>
        <v>45</v>
      </c>
      <c r="X354" s="5">
        <f t="shared" si="69"/>
        <v>18.329999999999998</v>
      </c>
      <c r="Y354" s="5">
        <f t="shared" si="70"/>
        <v>3.33</v>
      </c>
      <c r="Z354" s="5">
        <f t="shared" si="71"/>
        <v>13.33</v>
      </c>
      <c r="AA354" s="5">
        <f t="shared" si="72"/>
        <v>0</v>
      </c>
      <c r="AB354" s="5">
        <f t="shared" si="73"/>
        <v>0</v>
      </c>
    </row>
    <row r="355" spans="1:28" x14ac:dyDescent="0.3">
      <c r="A355" t="s">
        <v>259</v>
      </c>
      <c r="B355" s="12" t="s">
        <v>2630</v>
      </c>
      <c r="C355" t="s">
        <v>365</v>
      </c>
      <c r="D355" s="4">
        <v>45</v>
      </c>
      <c r="E355" s="4">
        <v>38</v>
      </c>
      <c r="F355" s="4">
        <v>33</v>
      </c>
      <c r="G355" s="5">
        <f t="shared" si="62"/>
        <v>86.84</v>
      </c>
      <c r="H355" s="4">
        <v>33</v>
      </c>
      <c r="I355" s="4">
        <v>0</v>
      </c>
      <c r="J355" s="4">
        <v>0</v>
      </c>
      <c r="K355" s="4" t="str">
        <f t="shared" si="63"/>
        <v>VOX</v>
      </c>
      <c r="L355" s="4" t="str">
        <f t="shared" si="64"/>
        <v>PSOE</v>
      </c>
      <c r="M355" s="5">
        <f t="shared" si="65"/>
        <v>45.45</v>
      </c>
      <c r="N355" s="5">
        <f t="shared" si="66"/>
        <v>27.27</v>
      </c>
      <c r="O355" s="4">
        <v>9</v>
      </c>
      <c r="P355" s="4">
        <v>5</v>
      </c>
      <c r="Q355" s="4">
        <v>15</v>
      </c>
      <c r="R355" s="4">
        <v>2</v>
      </c>
      <c r="S355" s="4">
        <v>1</v>
      </c>
      <c r="T355" s="4">
        <v>0</v>
      </c>
      <c r="U355" s="4">
        <v>0</v>
      </c>
      <c r="V355" s="5">
        <f t="shared" si="67"/>
        <v>27.27</v>
      </c>
      <c r="W355" s="5">
        <f t="shared" si="68"/>
        <v>15.15</v>
      </c>
      <c r="X355" s="5">
        <f t="shared" si="69"/>
        <v>45.45</v>
      </c>
      <c r="Y355" s="5">
        <f t="shared" si="70"/>
        <v>6.06</v>
      </c>
      <c r="Z355" s="5">
        <f t="shared" si="71"/>
        <v>3.03</v>
      </c>
      <c r="AA355" s="5">
        <f t="shared" si="72"/>
        <v>0</v>
      </c>
      <c r="AB355" s="5">
        <f t="shared" si="73"/>
        <v>0</v>
      </c>
    </row>
    <row r="356" spans="1:28" x14ac:dyDescent="0.3">
      <c r="A356" t="s">
        <v>259</v>
      </c>
      <c r="B356" s="12" t="s">
        <v>2631</v>
      </c>
      <c r="C356" t="s">
        <v>366</v>
      </c>
      <c r="D356" s="4">
        <v>254</v>
      </c>
      <c r="E356" s="4">
        <v>217</v>
      </c>
      <c r="F356" s="4">
        <v>142</v>
      </c>
      <c r="G356" s="5">
        <f t="shared" si="62"/>
        <v>65.44</v>
      </c>
      <c r="H356" s="4">
        <v>138</v>
      </c>
      <c r="I356" s="4">
        <v>1</v>
      </c>
      <c r="J356" s="4">
        <v>4</v>
      </c>
      <c r="K356" s="4" t="str">
        <f t="shared" si="63"/>
        <v>PSOE</v>
      </c>
      <c r="L356" s="4" t="str">
        <f t="shared" si="64"/>
        <v>Podemos</v>
      </c>
      <c r="M356" s="5">
        <f t="shared" si="65"/>
        <v>35.51</v>
      </c>
      <c r="N356" s="5">
        <f t="shared" si="66"/>
        <v>25.36</v>
      </c>
      <c r="O356" s="4">
        <v>49</v>
      </c>
      <c r="P356" s="4">
        <v>29</v>
      </c>
      <c r="Q356" s="4">
        <v>11</v>
      </c>
      <c r="R356" s="4">
        <v>35</v>
      </c>
      <c r="S356" s="4">
        <v>10</v>
      </c>
      <c r="T356" s="4">
        <v>0</v>
      </c>
      <c r="U356" s="4">
        <v>0</v>
      </c>
      <c r="V356" s="5">
        <f t="shared" si="67"/>
        <v>35.51</v>
      </c>
      <c r="W356" s="5">
        <f t="shared" si="68"/>
        <v>21.01</v>
      </c>
      <c r="X356" s="5">
        <f t="shared" si="69"/>
        <v>7.97</v>
      </c>
      <c r="Y356" s="5">
        <f t="shared" si="70"/>
        <v>25.36</v>
      </c>
      <c r="Z356" s="5">
        <f t="shared" si="71"/>
        <v>7.25</v>
      </c>
      <c r="AA356" s="5">
        <f t="shared" si="72"/>
        <v>0</v>
      </c>
      <c r="AB356" s="5">
        <f t="shared" si="73"/>
        <v>0</v>
      </c>
    </row>
    <row r="357" spans="1:28" x14ac:dyDescent="0.3">
      <c r="A357" t="s">
        <v>259</v>
      </c>
      <c r="B357" s="12" t="s">
        <v>2632</v>
      </c>
      <c r="C357" t="s">
        <v>367</v>
      </c>
      <c r="D357" s="4">
        <v>41</v>
      </c>
      <c r="E357" s="4">
        <v>41</v>
      </c>
      <c r="F357" s="4">
        <v>28</v>
      </c>
      <c r="G357" s="5">
        <f t="shared" si="62"/>
        <v>68.290000000000006</v>
      </c>
      <c r="H357" s="4">
        <v>28</v>
      </c>
      <c r="I357" s="4">
        <v>0</v>
      </c>
      <c r="J357" s="4">
        <v>0</v>
      </c>
      <c r="K357" s="4" t="str">
        <f t="shared" si="63"/>
        <v>PP</v>
      </c>
      <c r="L357" s="4" t="str">
        <f t="shared" si="64"/>
        <v>VOX</v>
      </c>
      <c r="M357" s="5">
        <f t="shared" si="65"/>
        <v>46.43</v>
      </c>
      <c r="N357" s="5">
        <f t="shared" si="66"/>
        <v>21.43</v>
      </c>
      <c r="O357" s="4">
        <v>5</v>
      </c>
      <c r="P357" s="4">
        <v>13</v>
      </c>
      <c r="Q357" s="4">
        <v>6</v>
      </c>
      <c r="R357" s="4">
        <v>1</v>
      </c>
      <c r="S357" s="4">
        <v>2</v>
      </c>
      <c r="T357" s="4">
        <v>0</v>
      </c>
      <c r="U357" s="4">
        <v>0</v>
      </c>
      <c r="V357" s="5">
        <f t="shared" si="67"/>
        <v>17.86</v>
      </c>
      <c r="W357" s="5">
        <f t="shared" si="68"/>
        <v>46.43</v>
      </c>
      <c r="X357" s="5">
        <f t="shared" si="69"/>
        <v>21.43</v>
      </c>
      <c r="Y357" s="5">
        <f t="shared" si="70"/>
        <v>3.57</v>
      </c>
      <c r="Z357" s="5">
        <f t="shared" si="71"/>
        <v>7.14</v>
      </c>
      <c r="AA357" s="5">
        <f t="shared" si="72"/>
        <v>0</v>
      </c>
      <c r="AB357" s="5">
        <f t="shared" si="73"/>
        <v>0</v>
      </c>
    </row>
    <row r="358" spans="1:28" x14ac:dyDescent="0.3">
      <c r="A358" t="s">
        <v>259</v>
      </c>
      <c r="B358" s="12" t="s">
        <v>2633</v>
      </c>
      <c r="C358" t="s">
        <v>368</v>
      </c>
      <c r="D358" s="4">
        <v>227</v>
      </c>
      <c r="E358" s="4">
        <v>169</v>
      </c>
      <c r="F358" s="4">
        <v>129</v>
      </c>
      <c r="G358" s="5">
        <f t="shared" si="62"/>
        <v>76.33</v>
      </c>
      <c r="H358" s="4">
        <v>125</v>
      </c>
      <c r="I358" s="4">
        <v>2</v>
      </c>
      <c r="J358" s="4">
        <v>4</v>
      </c>
      <c r="K358" s="4" t="str">
        <f t="shared" si="63"/>
        <v>PSOE</v>
      </c>
      <c r="L358" s="4" t="str">
        <f t="shared" si="64"/>
        <v>PP</v>
      </c>
      <c r="M358" s="5">
        <f t="shared" si="65"/>
        <v>28.8</v>
      </c>
      <c r="N358" s="5">
        <f t="shared" si="66"/>
        <v>27.2</v>
      </c>
      <c r="O358" s="4">
        <v>36</v>
      </c>
      <c r="P358" s="4">
        <v>34</v>
      </c>
      <c r="Q358" s="4">
        <v>21</v>
      </c>
      <c r="R358" s="4">
        <v>16</v>
      </c>
      <c r="S358" s="4">
        <v>14</v>
      </c>
      <c r="T358" s="4">
        <v>0</v>
      </c>
      <c r="U358" s="4">
        <v>0</v>
      </c>
      <c r="V358" s="5">
        <f t="shared" si="67"/>
        <v>28.8</v>
      </c>
      <c r="W358" s="5">
        <f t="shared" si="68"/>
        <v>27.2</v>
      </c>
      <c r="X358" s="5">
        <f t="shared" si="69"/>
        <v>16.8</v>
      </c>
      <c r="Y358" s="5">
        <f t="shared" si="70"/>
        <v>12.8</v>
      </c>
      <c r="Z358" s="5">
        <f t="shared" si="71"/>
        <v>11.2</v>
      </c>
      <c r="AA358" s="5">
        <f t="shared" si="72"/>
        <v>0</v>
      </c>
      <c r="AB358" s="5">
        <f t="shared" si="73"/>
        <v>0</v>
      </c>
    </row>
    <row r="359" spans="1:28" x14ac:dyDescent="0.3">
      <c r="A359" t="s">
        <v>259</v>
      </c>
      <c r="B359" s="12" t="s">
        <v>2634</v>
      </c>
      <c r="C359" t="s">
        <v>369</v>
      </c>
      <c r="D359" s="4">
        <v>235</v>
      </c>
      <c r="E359" s="4">
        <v>187</v>
      </c>
      <c r="F359" s="4">
        <v>129</v>
      </c>
      <c r="G359" s="5">
        <f t="shared" si="62"/>
        <v>68.98</v>
      </c>
      <c r="H359" s="4">
        <v>127</v>
      </c>
      <c r="I359" s="4">
        <v>0</v>
      </c>
      <c r="J359" s="4">
        <v>2</v>
      </c>
      <c r="K359" s="4" t="str">
        <f t="shared" si="63"/>
        <v>PP</v>
      </c>
      <c r="L359" s="4" t="str">
        <f t="shared" si="64"/>
        <v>PSOE</v>
      </c>
      <c r="M359" s="5">
        <f t="shared" si="65"/>
        <v>33.07</v>
      </c>
      <c r="N359" s="5">
        <f t="shared" si="66"/>
        <v>25.98</v>
      </c>
      <c r="O359" s="4">
        <v>33</v>
      </c>
      <c r="P359" s="4">
        <v>42</v>
      </c>
      <c r="Q359" s="4">
        <v>27</v>
      </c>
      <c r="R359" s="4">
        <v>10</v>
      </c>
      <c r="S359" s="4">
        <v>14</v>
      </c>
      <c r="T359" s="4">
        <v>0</v>
      </c>
      <c r="U359" s="4">
        <v>0</v>
      </c>
      <c r="V359" s="5">
        <f t="shared" si="67"/>
        <v>25.98</v>
      </c>
      <c r="W359" s="5">
        <f t="shared" si="68"/>
        <v>33.07</v>
      </c>
      <c r="X359" s="5">
        <f t="shared" si="69"/>
        <v>21.26</v>
      </c>
      <c r="Y359" s="5">
        <f t="shared" si="70"/>
        <v>7.87</v>
      </c>
      <c r="Z359" s="5">
        <f t="shared" si="71"/>
        <v>11.02</v>
      </c>
      <c r="AA359" s="5">
        <f t="shared" si="72"/>
        <v>0</v>
      </c>
      <c r="AB359" s="5">
        <f t="shared" si="73"/>
        <v>0</v>
      </c>
    </row>
    <row r="360" spans="1:28" x14ac:dyDescent="0.3">
      <c r="A360" t="s">
        <v>259</v>
      </c>
      <c r="B360" s="12" t="s">
        <v>2635</v>
      </c>
      <c r="C360" t="s">
        <v>370</v>
      </c>
      <c r="D360" s="4">
        <v>83</v>
      </c>
      <c r="E360" s="4">
        <v>84</v>
      </c>
      <c r="F360" s="4">
        <v>67</v>
      </c>
      <c r="G360" s="5">
        <f t="shared" si="62"/>
        <v>79.760000000000005</v>
      </c>
      <c r="H360" s="4">
        <v>66</v>
      </c>
      <c r="I360" s="4">
        <v>1</v>
      </c>
      <c r="J360" s="4">
        <v>1</v>
      </c>
      <c r="K360" s="4" t="str">
        <f t="shared" si="63"/>
        <v>PP</v>
      </c>
      <c r="L360" s="4" t="str">
        <f t="shared" si="64"/>
        <v>PSOE</v>
      </c>
      <c r="M360" s="5">
        <f t="shared" si="65"/>
        <v>39.39</v>
      </c>
      <c r="N360" s="5">
        <f t="shared" si="66"/>
        <v>31.82</v>
      </c>
      <c r="O360" s="4">
        <v>21</v>
      </c>
      <c r="P360" s="4">
        <v>26</v>
      </c>
      <c r="Q360" s="4">
        <v>9</v>
      </c>
      <c r="R360" s="4">
        <v>2</v>
      </c>
      <c r="S360" s="4">
        <v>6</v>
      </c>
      <c r="T360" s="4">
        <v>0</v>
      </c>
      <c r="U360" s="4">
        <v>0</v>
      </c>
      <c r="V360" s="5">
        <f t="shared" si="67"/>
        <v>31.82</v>
      </c>
      <c r="W360" s="5">
        <f t="shared" si="68"/>
        <v>39.39</v>
      </c>
      <c r="X360" s="5">
        <f t="shared" si="69"/>
        <v>13.64</v>
      </c>
      <c r="Y360" s="5">
        <f t="shared" si="70"/>
        <v>3.03</v>
      </c>
      <c r="Z360" s="5">
        <f t="shared" si="71"/>
        <v>9.09</v>
      </c>
      <c r="AA360" s="5">
        <f t="shared" si="72"/>
        <v>0</v>
      </c>
      <c r="AB360" s="5">
        <f t="shared" si="73"/>
        <v>0</v>
      </c>
    </row>
    <row r="361" spans="1:28" x14ac:dyDescent="0.3">
      <c r="A361" t="s">
        <v>259</v>
      </c>
      <c r="B361" s="12" t="s">
        <v>2636</v>
      </c>
      <c r="C361" t="s">
        <v>371</v>
      </c>
      <c r="D361" s="4">
        <v>107</v>
      </c>
      <c r="E361" s="4">
        <v>98</v>
      </c>
      <c r="F361" s="4">
        <v>79</v>
      </c>
      <c r="G361" s="5">
        <f t="shared" si="62"/>
        <v>80.61</v>
      </c>
      <c r="H361" s="4">
        <v>79</v>
      </c>
      <c r="I361" s="4">
        <v>2</v>
      </c>
      <c r="J361" s="4">
        <v>0</v>
      </c>
      <c r="K361" s="4" t="str">
        <f t="shared" si="63"/>
        <v>PSOE</v>
      </c>
      <c r="L361" s="4" t="str">
        <f t="shared" si="64"/>
        <v>PP</v>
      </c>
      <c r="M361" s="5">
        <f t="shared" si="65"/>
        <v>39.24</v>
      </c>
      <c r="N361" s="5">
        <f t="shared" si="66"/>
        <v>29.11</v>
      </c>
      <c r="O361" s="4">
        <v>31</v>
      </c>
      <c r="P361" s="4">
        <v>23</v>
      </c>
      <c r="Q361" s="4">
        <v>12</v>
      </c>
      <c r="R361" s="4">
        <v>7</v>
      </c>
      <c r="S361" s="4">
        <v>2</v>
      </c>
      <c r="T361" s="4">
        <v>0</v>
      </c>
      <c r="U361" s="4">
        <v>0</v>
      </c>
      <c r="V361" s="5">
        <f t="shared" si="67"/>
        <v>39.24</v>
      </c>
      <c r="W361" s="5">
        <f t="shared" si="68"/>
        <v>29.11</v>
      </c>
      <c r="X361" s="5">
        <f t="shared" si="69"/>
        <v>15.19</v>
      </c>
      <c r="Y361" s="5">
        <f t="shared" si="70"/>
        <v>8.86</v>
      </c>
      <c r="Z361" s="5">
        <f t="shared" si="71"/>
        <v>2.5299999999999998</v>
      </c>
      <c r="AA361" s="5">
        <f t="shared" si="72"/>
        <v>0</v>
      </c>
      <c r="AB361" s="5">
        <f t="shared" si="73"/>
        <v>0</v>
      </c>
    </row>
    <row r="362" spans="1:28" x14ac:dyDescent="0.3">
      <c r="A362" t="s">
        <v>259</v>
      </c>
      <c r="B362" s="12" t="s">
        <v>2637</v>
      </c>
      <c r="C362" t="s">
        <v>372</v>
      </c>
      <c r="D362" s="4">
        <v>126</v>
      </c>
      <c r="E362" s="4">
        <v>117</v>
      </c>
      <c r="F362" s="4">
        <v>78</v>
      </c>
      <c r="G362" s="5">
        <f t="shared" si="62"/>
        <v>66.67</v>
      </c>
      <c r="H362" s="4">
        <v>77</v>
      </c>
      <c r="I362" s="4">
        <v>1</v>
      </c>
      <c r="J362" s="4">
        <v>1</v>
      </c>
      <c r="K362" s="4" t="s">
        <v>4544</v>
      </c>
      <c r="L362" s="4" t="str">
        <f t="shared" si="64"/>
        <v>PSOE</v>
      </c>
      <c r="M362" s="5">
        <f t="shared" si="65"/>
        <v>40.26</v>
      </c>
      <c r="N362" s="5">
        <f t="shared" si="66"/>
        <v>40.26</v>
      </c>
      <c r="O362" s="4">
        <v>31</v>
      </c>
      <c r="P362" s="4">
        <v>31</v>
      </c>
      <c r="Q362" s="4">
        <v>6</v>
      </c>
      <c r="R362" s="4">
        <v>3</v>
      </c>
      <c r="S362" s="4">
        <v>4</v>
      </c>
      <c r="T362" s="4">
        <v>0</v>
      </c>
      <c r="U362" s="4">
        <v>0</v>
      </c>
      <c r="V362" s="5">
        <f t="shared" si="67"/>
        <v>40.26</v>
      </c>
      <c r="W362" s="5">
        <f t="shared" si="68"/>
        <v>40.26</v>
      </c>
      <c r="X362" s="5">
        <f t="shared" si="69"/>
        <v>7.79</v>
      </c>
      <c r="Y362" s="5">
        <f t="shared" si="70"/>
        <v>3.9</v>
      </c>
      <c r="Z362" s="5">
        <f t="shared" si="71"/>
        <v>5.19</v>
      </c>
      <c r="AA362" s="5">
        <f t="shared" si="72"/>
        <v>0</v>
      </c>
      <c r="AB362" s="5">
        <f t="shared" si="73"/>
        <v>0</v>
      </c>
    </row>
    <row r="363" spans="1:28" x14ac:dyDescent="0.3">
      <c r="A363" t="s">
        <v>259</v>
      </c>
      <c r="B363" s="12" t="s">
        <v>2638</v>
      </c>
      <c r="C363" t="s">
        <v>373</v>
      </c>
      <c r="D363" s="4">
        <v>775</v>
      </c>
      <c r="E363" s="4">
        <v>617</v>
      </c>
      <c r="F363" s="4">
        <v>463</v>
      </c>
      <c r="G363" s="5">
        <f t="shared" si="62"/>
        <v>75.040000000000006</v>
      </c>
      <c r="H363" s="4">
        <v>456</v>
      </c>
      <c r="I363" s="4">
        <v>5</v>
      </c>
      <c r="J363" s="4">
        <v>7</v>
      </c>
      <c r="K363" s="4" t="str">
        <f t="shared" si="63"/>
        <v>PSOE</v>
      </c>
      <c r="L363" s="4" t="str">
        <f t="shared" si="64"/>
        <v>PP</v>
      </c>
      <c r="M363" s="5">
        <f t="shared" si="65"/>
        <v>35.090000000000003</v>
      </c>
      <c r="N363" s="5">
        <f t="shared" si="66"/>
        <v>31.36</v>
      </c>
      <c r="O363" s="4">
        <v>160</v>
      </c>
      <c r="P363" s="4">
        <v>143</v>
      </c>
      <c r="Q363" s="4">
        <v>65</v>
      </c>
      <c r="R363" s="4">
        <v>36</v>
      </c>
      <c r="S363" s="4">
        <v>37</v>
      </c>
      <c r="T363" s="4">
        <v>0</v>
      </c>
      <c r="U363" s="4">
        <v>0</v>
      </c>
      <c r="V363" s="5">
        <f t="shared" si="67"/>
        <v>35.090000000000003</v>
      </c>
      <c r="W363" s="5">
        <f t="shared" si="68"/>
        <v>31.36</v>
      </c>
      <c r="X363" s="5">
        <f t="shared" si="69"/>
        <v>14.25</v>
      </c>
      <c r="Y363" s="5">
        <f t="shared" si="70"/>
        <v>7.89</v>
      </c>
      <c r="Z363" s="5">
        <f t="shared" si="71"/>
        <v>8.11</v>
      </c>
      <c r="AA363" s="5">
        <f t="shared" si="72"/>
        <v>0</v>
      </c>
      <c r="AB363" s="5">
        <f t="shared" si="73"/>
        <v>0</v>
      </c>
    </row>
    <row r="364" spans="1:28" x14ac:dyDescent="0.3">
      <c r="A364" t="s">
        <v>259</v>
      </c>
      <c r="B364" s="12" t="s">
        <v>2639</v>
      </c>
      <c r="C364" t="s">
        <v>374</v>
      </c>
      <c r="D364" s="4">
        <v>29</v>
      </c>
      <c r="E364" s="4">
        <v>28</v>
      </c>
      <c r="F364" s="4">
        <v>17</v>
      </c>
      <c r="G364" s="5">
        <f t="shared" si="62"/>
        <v>60.71</v>
      </c>
      <c r="H364" s="4">
        <v>17</v>
      </c>
      <c r="I364" s="4">
        <v>0</v>
      </c>
      <c r="J364" s="4">
        <v>0</v>
      </c>
      <c r="K364" s="4" t="str">
        <f t="shared" si="63"/>
        <v>PP</v>
      </c>
      <c r="L364" s="4" t="str">
        <f t="shared" si="64"/>
        <v>PSOE</v>
      </c>
      <c r="M364" s="5">
        <f t="shared" si="65"/>
        <v>64.709999999999994</v>
      </c>
      <c r="N364" s="5">
        <f t="shared" si="66"/>
        <v>17.649999999999999</v>
      </c>
      <c r="O364" s="4">
        <v>3</v>
      </c>
      <c r="P364" s="4">
        <v>11</v>
      </c>
      <c r="Q364" s="4">
        <v>2</v>
      </c>
      <c r="R364" s="4">
        <v>1</v>
      </c>
      <c r="S364" s="4">
        <v>0</v>
      </c>
      <c r="T364" s="4">
        <v>0</v>
      </c>
      <c r="U364" s="4">
        <v>0</v>
      </c>
      <c r="V364" s="5">
        <f t="shared" si="67"/>
        <v>17.649999999999999</v>
      </c>
      <c r="W364" s="5">
        <f t="shared" si="68"/>
        <v>64.709999999999994</v>
      </c>
      <c r="X364" s="5">
        <f t="shared" si="69"/>
        <v>11.76</v>
      </c>
      <c r="Y364" s="5">
        <f t="shared" si="70"/>
        <v>5.88</v>
      </c>
      <c r="Z364" s="5">
        <f t="shared" si="71"/>
        <v>0</v>
      </c>
      <c r="AA364" s="5">
        <f t="shared" si="72"/>
        <v>0</v>
      </c>
      <c r="AB364" s="5">
        <f t="shared" si="73"/>
        <v>0</v>
      </c>
    </row>
    <row r="365" spans="1:28" x14ac:dyDescent="0.3">
      <c r="A365" t="s">
        <v>259</v>
      </c>
      <c r="B365" s="12" t="s">
        <v>2640</v>
      </c>
      <c r="C365" t="s">
        <v>375</v>
      </c>
      <c r="D365" s="4">
        <v>45</v>
      </c>
      <c r="E365" s="4">
        <v>44</v>
      </c>
      <c r="F365" s="4">
        <v>31</v>
      </c>
      <c r="G365" s="5">
        <f t="shared" si="62"/>
        <v>70.45</v>
      </c>
      <c r="H365" s="4">
        <v>31</v>
      </c>
      <c r="I365" s="4">
        <v>0</v>
      </c>
      <c r="J365" s="4">
        <v>0</v>
      </c>
      <c r="K365" s="4" t="str">
        <f t="shared" si="63"/>
        <v>PP</v>
      </c>
      <c r="L365" s="4" t="str">
        <f t="shared" si="64"/>
        <v>VOX</v>
      </c>
      <c r="M365" s="5">
        <f t="shared" si="65"/>
        <v>41.94</v>
      </c>
      <c r="N365" s="5">
        <f t="shared" si="66"/>
        <v>22.58</v>
      </c>
      <c r="O365" s="4">
        <v>5</v>
      </c>
      <c r="P365" s="4">
        <v>13</v>
      </c>
      <c r="Q365" s="4">
        <v>7</v>
      </c>
      <c r="R365" s="4">
        <v>1</v>
      </c>
      <c r="S365" s="4">
        <v>5</v>
      </c>
      <c r="T365" s="4">
        <v>0</v>
      </c>
      <c r="U365" s="4">
        <v>0</v>
      </c>
      <c r="V365" s="5">
        <f t="shared" si="67"/>
        <v>16.13</v>
      </c>
      <c r="W365" s="5">
        <f t="shared" si="68"/>
        <v>41.94</v>
      </c>
      <c r="X365" s="5">
        <f t="shared" si="69"/>
        <v>22.58</v>
      </c>
      <c r="Y365" s="5">
        <f t="shared" si="70"/>
        <v>3.23</v>
      </c>
      <c r="Z365" s="5">
        <f t="shared" si="71"/>
        <v>16.13</v>
      </c>
      <c r="AA365" s="5">
        <f t="shared" si="72"/>
        <v>0</v>
      </c>
      <c r="AB365" s="5">
        <f t="shared" si="73"/>
        <v>0</v>
      </c>
    </row>
    <row r="366" spans="1:28" x14ac:dyDescent="0.3">
      <c r="A366" t="s">
        <v>259</v>
      </c>
      <c r="B366" s="12" t="s">
        <v>2641</v>
      </c>
      <c r="C366" t="s">
        <v>376</v>
      </c>
      <c r="D366" s="4">
        <v>100</v>
      </c>
      <c r="E366" s="4">
        <v>77</v>
      </c>
      <c r="F366" s="4">
        <v>58</v>
      </c>
      <c r="G366" s="5">
        <f t="shared" si="62"/>
        <v>75.319999999999993</v>
      </c>
      <c r="H366" s="4">
        <v>58</v>
      </c>
      <c r="I366" s="4">
        <v>3</v>
      </c>
      <c r="J366" s="4">
        <v>0</v>
      </c>
      <c r="K366" s="4" t="str">
        <f t="shared" si="63"/>
        <v>PSOE</v>
      </c>
      <c r="L366" s="4" t="s">
        <v>4544</v>
      </c>
      <c r="M366" s="5">
        <f t="shared" si="65"/>
        <v>34.479999999999997</v>
      </c>
      <c r="N366" s="5">
        <f t="shared" si="66"/>
        <v>34.479999999999997</v>
      </c>
      <c r="O366" s="4">
        <v>20</v>
      </c>
      <c r="P366" s="4">
        <v>20</v>
      </c>
      <c r="Q366" s="4">
        <v>4</v>
      </c>
      <c r="R366" s="4">
        <v>5</v>
      </c>
      <c r="S366" s="4">
        <v>4</v>
      </c>
      <c r="T366" s="4">
        <v>0</v>
      </c>
      <c r="U366" s="4">
        <v>0</v>
      </c>
      <c r="V366" s="5">
        <f t="shared" si="67"/>
        <v>34.479999999999997</v>
      </c>
      <c r="W366" s="5">
        <f t="shared" si="68"/>
        <v>34.479999999999997</v>
      </c>
      <c r="X366" s="5">
        <f t="shared" si="69"/>
        <v>6.9</v>
      </c>
      <c r="Y366" s="5">
        <f t="shared" si="70"/>
        <v>8.6199999999999992</v>
      </c>
      <c r="Z366" s="5">
        <f t="shared" si="71"/>
        <v>6.9</v>
      </c>
      <c r="AA366" s="5">
        <f t="shared" si="72"/>
        <v>0</v>
      </c>
      <c r="AB366" s="5">
        <f t="shared" si="73"/>
        <v>0</v>
      </c>
    </row>
    <row r="367" spans="1:28" x14ac:dyDescent="0.3">
      <c r="A367" t="s">
        <v>259</v>
      </c>
      <c r="B367" s="12" t="s">
        <v>2642</v>
      </c>
      <c r="C367" t="s">
        <v>377</v>
      </c>
      <c r="D367" s="4">
        <v>37</v>
      </c>
      <c r="E367" s="4">
        <v>36</v>
      </c>
      <c r="F367" s="4">
        <v>29</v>
      </c>
      <c r="G367" s="5">
        <f t="shared" si="62"/>
        <v>80.56</v>
      </c>
      <c r="H367" s="4">
        <v>29</v>
      </c>
      <c r="I367" s="4">
        <v>0</v>
      </c>
      <c r="J367" s="4">
        <v>0</v>
      </c>
      <c r="K367" s="4" t="str">
        <f t="shared" si="63"/>
        <v>PP</v>
      </c>
      <c r="L367" s="4" t="str">
        <f t="shared" si="64"/>
        <v>PSOE</v>
      </c>
      <c r="M367" s="5">
        <f t="shared" si="65"/>
        <v>41.38</v>
      </c>
      <c r="N367" s="5">
        <f t="shared" si="66"/>
        <v>31.03</v>
      </c>
      <c r="O367" s="4">
        <v>9</v>
      </c>
      <c r="P367" s="4">
        <v>12</v>
      </c>
      <c r="Q367" s="4">
        <v>2</v>
      </c>
      <c r="R367" s="4">
        <v>3</v>
      </c>
      <c r="S367" s="4">
        <v>3</v>
      </c>
      <c r="T367" s="4">
        <v>0</v>
      </c>
      <c r="U367" s="4">
        <v>0</v>
      </c>
      <c r="V367" s="5">
        <f t="shared" si="67"/>
        <v>31.03</v>
      </c>
      <c r="W367" s="5">
        <f t="shared" si="68"/>
        <v>41.38</v>
      </c>
      <c r="X367" s="5">
        <f t="shared" si="69"/>
        <v>6.9</v>
      </c>
      <c r="Y367" s="5">
        <f t="shared" si="70"/>
        <v>10.34</v>
      </c>
      <c r="Z367" s="5">
        <f t="shared" si="71"/>
        <v>10.34</v>
      </c>
      <c r="AA367" s="5">
        <f t="shared" si="72"/>
        <v>0</v>
      </c>
      <c r="AB367" s="5">
        <f t="shared" si="73"/>
        <v>0</v>
      </c>
    </row>
    <row r="368" spans="1:28" x14ac:dyDescent="0.3">
      <c r="A368" t="s">
        <v>259</v>
      </c>
      <c r="B368" s="12" t="s">
        <v>2643</v>
      </c>
      <c r="C368" t="s">
        <v>378</v>
      </c>
      <c r="D368" s="4">
        <v>548</v>
      </c>
      <c r="E368" s="4">
        <v>446</v>
      </c>
      <c r="F368" s="4">
        <v>352</v>
      </c>
      <c r="G368" s="5">
        <f t="shared" si="62"/>
        <v>78.92</v>
      </c>
      <c r="H368" s="4">
        <v>346</v>
      </c>
      <c r="I368" s="4">
        <v>3</v>
      </c>
      <c r="J368" s="4">
        <v>6</v>
      </c>
      <c r="K368" s="4" t="str">
        <f t="shared" si="63"/>
        <v>PSOE</v>
      </c>
      <c r="L368" s="4" t="str">
        <f t="shared" si="64"/>
        <v>PP</v>
      </c>
      <c r="M368" s="5">
        <f t="shared" si="65"/>
        <v>43.64</v>
      </c>
      <c r="N368" s="5">
        <f t="shared" si="66"/>
        <v>29.19</v>
      </c>
      <c r="O368" s="4">
        <v>151</v>
      </c>
      <c r="P368" s="4">
        <v>101</v>
      </c>
      <c r="Q368" s="4">
        <v>36</v>
      </c>
      <c r="R368" s="4">
        <v>27</v>
      </c>
      <c r="S368" s="4">
        <v>24</v>
      </c>
      <c r="T368" s="4">
        <v>0</v>
      </c>
      <c r="U368" s="4">
        <v>0</v>
      </c>
      <c r="V368" s="5">
        <f t="shared" si="67"/>
        <v>43.64</v>
      </c>
      <c r="W368" s="5">
        <f t="shared" si="68"/>
        <v>29.19</v>
      </c>
      <c r="X368" s="5">
        <f t="shared" si="69"/>
        <v>10.4</v>
      </c>
      <c r="Y368" s="5">
        <f t="shared" si="70"/>
        <v>7.8</v>
      </c>
      <c r="Z368" s="5">
        <f t="shared" si="71"/>
        <v>6.94</v>
      </c>
      <c r="AA368" s="5">
        <f t="shared" si="72"/>
        <v>0</v>
      </c>
      <c r="AB368" s="5">
        <f t="shared" si="73"/>
        <v>0</v>
      </c>
    </row>
    <row r="369" spans="1:28" x14ac:dyDescent="0.3">
      <c r="A369" t="s">
        <v>259</v>
      </c>
      <c r="B369" s="12" t="s">
        <v>2644</v>
      </c>
      <c r="C369" t="s">
        <v>379</v>
      </c>
      <c r="D369" s="4">
        <v>310</v>
      </c>
      <c r="E369" s="4">
        <v>244</v>
      </c>
      <c r="F369" s="4">
        <v>161</v>
      </c>
      <c r="G369" s="5">
        <f t="shared" si="62"/>
        <v>65.98</v>
      </c>
      <c r="H369" s="4">
        <v>161</v>
      </c>
      <c r="I369" s="4">
        <v>0</v>
      </c>
      <c r="J369" s="4">
        <v>0</v>
      </c>
      <c r="K369" s="4" t="str">
        <f t="shared" si="63"/>
        <v>PP</v>
      </c>
      <c r="L369" s="4" t="str">
        <f t="shared" si="64"/>
        <v>PSOE</v>
      </c>
      <c r="M369" s="5">
        <f t="shared" si="65"/>
        <v>39.75</v>
      </c>
      <c r="N369" s="5">
        <f t="shared" si="66"/>
        <v>31.68</v>
      </c>
      <c r="O369" s="4">
        <v>51</v>
      </c>
      <c r="P369" s="4">
        <v>64</v>
      </c>
      <c r="Q369" s="4">
        <v>24</v>
      </c>
      <c r="R369" s="4">
        <v>15</v>
      </c>
      <c r="S369" s="4">
        <v>6</v>
      </c>
      <c r="T369" s="4">
        <v>0</v>
      </c>
      <c r="U369" s="4">
        <v>0</v>
      </c>
      <c r="V369" s="5">
        <f t="shared" si="67"/>
        <v>31.68</v>
      </c>
      <c r="W369" s="5">
        <f t="shared" si="68"/>
        <v>39.75</v>
      </c>
      <c r="X369" s="5">
        <f t="shared" si="69"/>
        <v>14.91</v>
      </c>
      <c r="Y369" s="5">
        <f t="shared" si="70"/>
        <v>9.32</v>
      </c>
      <c r="Z369" s="5">
        <f t="shared" si="71"/>
        <v>3.73</v>
      </c>
      <c r="AA369" s="5">
        <f t="shared" si="72"/>
        <v>0</v>
      </c>
      <c r="AB369" s="5">
        <f t="shared" si="73"/>
        <v>0</v>
      </c>
    </row>
    <row r="370" spans="1:28" x14ac:dyDescent="0.3">
      <c r="A370" t="s">
        <v>259</v>
      </c>
      <c r="B370" s="12" t="s">
        <v>2645</v>
      </c>
      <c r="C370" t="s">
        <v>380</v>
      </c>
      <c r="D370" s="4">
        <v>155</v>
      </c>
      <c r="E370" s="4">
        <v>123</v>
      </c>
      <c r="F370" s="4">
        <v>90</v>
      </c>
      <c r="G370" s="5">
        <f t="shared" si="62"/>
        <v>73.17</v>
      </c>
      <c r="H370" s="4">
        <v>90</v>
      </c>
      <c r="I370" s="4">
        <v>7</v>
      </c>
      <c r="J370" s="4">
        <v>0</v>
      </c>
      <c r="K370" s="4" t="str">
        <f t="shared" si="63"/>
        <v>PP</v>
      </c>
      <c r="L370" s="4" t="str">
        <f t="shared" si="64"/>
        <v>PSOE</v>
      </c>
      <c r="M370" s="5">
        <f t="shared" si="65"/>
        <v>42.22</v>
      </c>
      <c r="N370" s="5">
        <f t="shared" si="66"/>
        <v>20</v>
      </c>
      <c r="O370" s="4">
        <v>18</v>
      </c>
      <c r="P370" s="4">
        <v>38</v>
      </c>
      <c r="Q370" s="4">
        <v>13</v>
      </c>
      <c r="R370" s="4">
        <v>5</v>
      </c>
      <c r="S370" s="4">
        <v>9</v>
      </c>
      <c r="T370" s="4">
        <v>0</v>
      </c>
      <c r="U370" s="4">
        <v>0</v>
      </c>
      <c r="V370" s="5">
        <f t="shared" si="67"/>
        <v>20</v>
      </c>
      <c r="W370" s="5">
        <f t="shared" si="68"/>
        <v>42.22</v>
      </c>
      <c r="X370" s="5">
        <f t="shared" si="69"/>
        <v>14.44</v>
      </c>
      <c r="Y370" s="5">
        <f t="shared" si="70"/>
        <v>5.56</v>
      </c>
      <c r="Z370" s="5">
        <f t="shared" si="71"/>
        <v>10</v>
      </c>
      <c r="AA370" s="5">
        <f t="shared" si="72"/>
        <v>0</v>
      </c>
      <c r="AB370" s="5">
        <f t="shared" si="73"/>
        <v>0</v>
      </c>
    </row>
    <row r="371" spans="1:28" x14ac:dyDescent="0.3">
      <c r="A371" t="s">
        <v>259</v>
      </c>
      <c r="B371" s="12" t="s">
        <v>2646</v>
      </c>
      <c r="C371" t="s">
        <v>381</v>
      </c>
      <c r="D371" s="4">
        <v>26</v>
      </c>
      <c r="E371" s="4">
        <v>25</v>
      </c>
      <c r="F371" s="4">
        <v>23</v>
      </c>
      <c r="G371" s="5">
        <f t="shared" si="62"/>
        <v>92</v>
      </c>
      <c r="H371" s="4">
        <v>23</v>
      </c>
      <c r="I371" s="4">
        <v>0</v>
      </c>
      <c r="J371" s="4">
        <v>0</v>
      </c>
      <c r="K371" s="4" t="str">
        <f t="shared" si="63"/>
        <v>PP</v>
      </c>
      <c r="L371" s="4" t="str">
        <f t="shared" si="64"/>
        <v>PSOE</v>
      </c>
      <c r="M371" s="5">
        <f t="shared" si="65"/>
        <v>47.83</v>
      </c>
      <c r="N371" s="5">
        <f t="shared" si="66"/>
        <v>26.09</v>
      </c>
      <c r="O371" s="4">
        <v>6</v>
      </c>
      <c r="P371" s="4">
        <v>11</v>
      </c>
      <c r="Q371" s="4">
        <v>1</v>
      </c>
      <c r="R371" s="4">
        <v>0</v>
      </c>
      <c r="S371" s="4">
        <v>5</v>
      </c>
      <c r="T371" s="4">
        <v>0</v>
      </c>
      <c r="U371" s="4">
        <v>0</v>
      </c>
      <c r="V371" s="5">
        <f t="shared" si="67"/>
        <v>26.09</v>
      </c>
      <c r="W371" s="5">
        <f t="shared" si="68"/>
        <v>47.83</v>
      </c>
      <c r="X371" s="5">
        <f t="shared" si="69"/>
        <v>4.3499999999999996</v>
      </c>
      <c r="Y371" s="5">
        <f t="shared" si="70"/>
        <v>0</v>
      </c>
      <c r="Z371" s="5">
        <f t="shared" si="71"/>
        <v>21.74</v>
      </c>
      <c r="AA371" s="5">
        <f t="shared" si="72"/>
        <v>0</v>
      </c>
      <c r="AB371" s="5">
        <f t="shared" si="73"/>
        <v>0</v>
      </c>
    </row>
    <row r="372" spans="1:28" x14ac:dyDescent="0.3">
      <c r="A372" t="s">
        <v>259</v>
      </c>
      <c r="B372" s="12" t="s">
        <v>2647</v>
      </c>
      <c r="C372" t="s">
        <v>382</v>
      </c>
      <c r="D372" s="4">
        <v>69</v>
      </c>
      <c r="E372" s="4">
        <v>62</v>
      </c>
      <c r="F372" s="4">
        <v>49</v>
      </c>
      <c r="G372" s="5">
        <f t="shared" si="62"/>
        <v>79.03</v>
      </c>
      <c r="H372" s="4">
        <v>47</v>
      </c>
      <c r="I372" s="4">
        <v>0</v>
      </c>
      <c r="J372" s="4">
        <v>2</v>
      </c>
      <c r="K372" s="4" t="str">
        <f t="shared" si="63"/>
        <v>PP</v>
      </c>
      <c r="L372" s="4" t="str">
        <f t="shared" si="64"/>
        <v>VOX</v>
      </c>
      <c r="M372" s="5">
        <f t="shared" si="65"/>
        <v>38.299999999999997</v>
      </c>
      <c r="N372" s="5">
        <f t="shared" si="66"/>
        <v>27.66</v>
      </c>
      <c r="O372" s="4">
        <v>5</v>
      </c>
      <c r="P372" s="4">
        <v>18</v>
      </c>
      <c r="Q372" s="4">
        <v>13</v>
      </c>
      <c r="R372" s="4">
        <v>4</v>
      </c>
      <c r="S372" s="4">
        <v>3</v>
      </c>
      <c r="T372" s="4">
        <v>0</v>
      </c>
      <c r="U372" s="4">
        <v>0</v>
      </c>
      <c r="V372" s="5">
        <f t="shared" si="67"/>
        <v>10.64</v>
      </c>
      <c r="W372" s="5">
        <f t="shared" si="68"/>
        <v>38.299999999999997</v>
      </c>
      <c r="X372" s="5">
        <f t="shared" si="69"/>
        <v>27.66</v>
      </c>
      <c r="Y372" s="5">
        <f t="shared" si="70"/>
        <v>8.51</v>
      </c>
      <c r="Z372" s="5">
        <f t="shared" si="71"/>
        <v>6.38</v>
      </c>
      <c r="AA372" s="5">
        <f t="shared" si="72"/>
        <v>0</v>
      </c>
      <c r="AB372" s="5">
        <f t="shared" si="73"/>
        <v>0</v>
      </c>
    </row>
    <row r="373" spans="1:28" x14ac:dyDescent="0.3">
      <c r="A373" t="s">
        <v>259</v>
      </c>
      <c r="B373" s="12" t="s">
        <v>2648</v>
      </c>
      <c r="C373" t="s">
        <v>383</v>
      </c>
      <c r="D373" s="4">
        <v>91</v>
      </c>
      <c r="E373" s="4">
        <v>83</v>
      </c>
      <c r="F373" s="4">
        <v>63</v>
      </c>
      <c r="G373" s="5">
        <f t="shared" si="62"/>
        <v>75.900000000000006</v>
      </c>
      <c r="H373" s="4">
        <v>63</v>
      </c>
      <c r="I373" s="4">
        <v>1</v>
      </c>
      <c r="J373" s="4">
        <v>0</v>
      </c>
      <c r="K373" s="4" t="str">
        <f t="shared" si="63"/>
        <v>PP</v>
      </c>
      <c r="L373" s="4" t="str">
        <f t="shared" si="64"/>
        <v>PSOE</v>
      </c>
      <c r="M373" s="5">
        <f t="shared" si="65"/>
        <v>46.03</v>
      </c>
      <c r="N373" s="5">
        <f t="shared" si="66"/>
        <v>23.81</v>
      </c>
      <c r="O373" s="4">
        <v>15</v>
      </c>
      <c r="P373" s="4">
        <v>29</v>
      </c>
      <c r="Q373" s="4">
        <v>11</v>
      </c>
      <c r="R373" s="4">
        <v>2</v>
      </c>
      <c r="S373" s="4">
        <v>5</v>
      </c>
      <c r="T373" s="4">
        <v>0</v>
      </c>
      <c r="U373" s="4">
        <v>0</v>
      </c>
      <c r="V373" s="5">
        <f t="shared" si="67"/>
        <v>23.81</v>
      </c>
      <c r="W373" s="5">
        <f t="shared" si="68"/>
        <v>46.03</v>
      </c>
      <c r="X373" s="5">
        <f t="shared" si="69"/>
        <v>17.46</v>
      </c>
      <c r="Y373" s="5">
        <f t="shared" si="70"/>
        <v>3.17</v>
      </c>
      <c r="Z373" s="5">
        <f t="shared" si="71"/>
        <v>7.94</v>
      </c>
      <c r="AA373" s="5">
        <f t="shared" si="72"/>
        <v>0</v>
      </c>
      <c r="AB373" s="5">
        <f t="shared" si="73"/>
        <v>0</v>
      </c>
    </row>
    <row r="374" spans="1:28" x14ac:dyDescent="0.3">
      <c r="A374" t="s">
        <v>259</v>
      </c>
      <c r="B374" s="12" t="s">
        <v>2649</v>
      </c>
      <c r="C374" t="s">
        <v>384</v>
      </c>
      <c r="D374" s="4">
        <v>156</v>
      </c>
      <c r="E374" s="4">
        <v>130</v>
      </c>
      <c r="F374" s="4">
        <v>102</v>
      </c>
      <c r="G374" s="5">
        <f t="shared" si="62"/>
        <v>78.459999999999994</v>
      </c>
      <c r="H374" s="4">
        <v>100</v>
      </c>
      <c r="I374" s="4">
        <v>1</v>
      </c>
      <c r="J374" s="4">
        <v>2</v>
      </c>
      <c r="K374" s="4" t="str">
        <f t="shared" si="63"/>
        <v>PP</v>
      </c>
      <c r="L374" s="4" t="str">
        <f t="shared" si="64"/>
        <v>Podemos</v>
      </c>
      <c r="M374" s="5">
        <f t="shared" si="65"/>
        <v>29</v>
      </c>
      <c r="N374" s="5">
        <f t="shared" si="66"/>
        <v>25</v>
      </c>
      <c r="O374" s="4">
        <v>21</v>
      </c>
      <c r="P374" s="4">
        <v>29</v>
      </c>
      <c r="Q374" s="4">
        <v>14</v>
      </c>
      <c r="R374" s="4">
        <v>25</v>
      </c>
      <c r="S374" s="4">
        <v>9</v>
      </c>
      <c r="T374" s="4">
        <v>0</v>
      </c>
      <c r="U374" s="4">
        <v>0</v>
      </c>
      <c r="V374" s="5">
        <f t="shared" si="67"/>
        <v>21</v>
      </c>
      <c r="W374" s="5">
        <f t="shared" si="68"/>
        <v>29</v>
      </c>
      <c r="X374" s="5">
        <f t="shared" si="69"/>
        <v>14</v>
      </c>
      <c r="Y374" s="5">
        <f t="shared" si="70"/>
        <v>25</v>
      </c>
      <c r="Z374" s="5">
        <f t="shared" si="71"/>
        <v>9</v>
      </c>
      <c r="AA374" s="5">
        <f t="shared" si="72"/>
        <v>0</v>
      </c>
      <c r="AB374" s="5">
        <f t="shared" si="73"/>
        <v>0</v>
      </c>
    </row>
    <row r="375" spans="1:28" x14ac:dyDescent="0.3">
      <c r="A375" t="s">
        <v>259</v>
      </c>
      <c r="B375" s="12" t="s">
        <v>2650</v>
      </c>
      <c r="C375" t="s">
        <v>385</v>
      </c>
      <c r="D375" s="4">
        <v>669</v>
      </c>
      <c r="E375" s="4">
        <v>573</v>
      </c>
      <c r="F375" s="4">
        <v>436</v>
      </c>
      <c r="G375" s="5">
        <f t="shared" si="62"/>
        <v>76.09</v>
      </c>
      <c r="H375" s="4">
        <v>432</v>
      </c>
      <c r="I375" s="4">
        <v>7</v>
      </c>
      <c r="J375" s="4">
        <v>4</v>
      </c>
      <c r="K375" s="4" t="str">
        <f t="shared" si="63"/>
        <v>PP</v>
      </c>
      <c r="L375" s="4" t="str">
        <f t="shared" si="64"/>
        <v>PSOE</v>
      </c>
      <c r="M375" s="5">
        <f t="shared" si="65"/>
        <v>39.35</v>
      </c>
      <c r="N375" s="5">
        <f t="shared" si="66"/>
        <v>30.32</v>
      </c>
      <c r="O375" s="4">
        <v>131</v>
      </c>
      <c r="P375" s="4">
        <v>170</v>
      </c>
      <c r="Q375" s="4">
        <v>70</v>
      </c>
      <c r="R375" s="4">
        <v>20</v>
      </c>
      <c r="S375" s="4">
        <v>33</v>
      </c>
      <c r="T375" s="4">
        <v>0</v>
      </c>
      <c r="U375" s="4">
        <v>0</v>
      </c>
      <c r="V375" s="5">
        <f t="shared" si="67"/>
        <v>30.32</v>
      </c>
      <c r="W375" s="5">
        <f t="shared" si="68"/>
        <v>39.35</v>
      </c>
      <c r="X375" s="5">
        <f t="shared" si="69"/>
        <v>16.2</v>
      </c>
      <c r="Y375" s="5">
        <f t="shared" si="70"/>
        <v>4.63</v>
      </c>
      <c r="Z375" s="5">
        <f t="shared" si="71"/>
        <v>7.64</v>
      </c>
      <c r="AA375" s="5">
        <f t="shared" si="72"/>
        <v>0</v>
      </c>
      <c r="AB375" s="5">
        <f t="shared" si="73"/>
        <v>0</v>
      </c>
    </row>
    <row r="376" spans="1:28" x14ac:dyDescent="0.3">
      <c r="A376" t="s">
        <v>259</v>
      </c>
      <c r="B376" s="12" t="s">
        <v>2651</v>
      </c>
      <c r="C376" t="s">
        <v>386</v>
      </c>
      <c r="D376" s="4">
        <v>180</v>
      </c>
      <c r="E376" s="4">
        <v>147</v>
      </c>
      <c r="F376" s="4">
        <v>112</v>
      </c>
      <c r="G376" s="5">
        <f t="shared" si="62"/>
        <v>76.19</v>
      </c>
      <c r="H376" s="4">
        <v>111</v>
      </c>
      <c r="I376" s="4">
        <v>0</v>
      </c>
      <c r="J376" s="4">
        <v>1</v>
      </c>
      <c r="K376" s="4" t="str">
        <f t="shared" si="63"/>
        <v>PP</v>
      </c>
      <c r="L376" s="4" t="str">
        <f t="shared" si="64"/>
        <v>PSOE</v>
      </c>
      <c r="M376" s="5">
        <f t="shared" si="65"/>
        <v>39.64</v>
      </c>
      <c r="N376" s="5">
        <f t="shared" si="66"/>
        <v>26.13</v>
      </c>
      <c r="O376" s="4">
        <v>29</v>
      </c>
      <c r="P376" s="4">
        <v>44</v>
      </c>
      <c r="Q376" s="4">
        <v>16</v>
      </c>
      <c r="R376" s="4">
        <v>5</v>
      </c>
      <c r="S376" s="4">
        <v>16</v>
      </c>
      <c r="T376" s="4">
        <v>0</v>
      </c>
      <c r="U376" s="4">
        <v>0</v>
      </c>
      <c r="V376" s="5">
        <f t="shared" si="67"/>
        <v>26.13</v>
      </c>
      <c r="W376" s="5">
        <f t="shared" si="68"/>
        <v>39.64</v>
      </c>
      <c r="X376" s="5">
        <f t="shared" si="69"/>
        <v>14.41</v>
      </c>
      <c r="Y376" s="5">
        <f t="shared" si="70"/>
        <v>4.5</v>
      </c>
      <c r="Z376" s="5">
        <f t="shared" si="71"/>
        <v>14.41</v>
      </c>
      <c r="AA376" s="5">
        <f t="shared" si="72"/>
        <v>0</v>
      </c>
      <c r="AB376" s="5">
        <f t="shared" si="73"/>
        <v>0</v>
      </c>
    </row>
    <row r="377" spans="1:28" x14ac:dyDescent="0.3">
      <c r="A377" t="s">
        <v>259</v>
      </c>
      <c r="B377" s="12" t="s">
        <v>2652</v>
      </c>
      <c r="C377" t="s">
        <v>387</v>
      </c>
      <c r="D377" s="4">
        <v>105</v>
      </c>
      <c r="E377" s="4">
        <v>96</v>
      </c>
      <c r="F377" s="4">
        <v>77</v>
      </c>
      <c r="G377" s="5">
        <f t="shared" si="62"/>
        <v>80.209999999999994</v>
      </c>
      <c r="H377" s="4">
        <v>77</v>
      </c>
      <c r="I377" s="4">
        <v>0</v>
      </c>
      <c r="J377" s="4">
        <v>0</v>
      </c>
      <c r="K377" s="4" t="str">
        <f t="shared" si="63"/>
        <v>PP</v>
      </c>
      <c r="L377" s="4" t="str">
        <f t="shared" si="64"/>
        <v>VOX</v>
      </c>
      <c r="M377" s="5">
        <f t="shared" si="65"/>
        <v>55.84</v>
      </c>
      <c r="N377" s="5">
        <f t="shared" si="66"/>
        <v>20.78</v>
      </c>
      <c r="O377" s="4">
        <v>12</v>
      </c>
      <c r="P377" s="4">
        <v>43</v>
      </c>
      <c r="Q377" s="4">
        <v>16</v>
      </c>
      <c r="R377" s="4">
        <v>4</v>
      </c>
      <c r="S377" s="4">
        <v>2</v>
      </c>
      <c r="T377" s="4">
        <v>0</v>
      </c>
      <c r="U377" s="4">
        <v>0</v>
      </c>
      <c r="V377" s="5">
        <f t="shared" si="67"/>
        <v>15.58</v>
      </c>
      <c r="W377" s="5">
        <f t="shared" si="68"/>
        <v>55.84</v>
      </c>
      <c r="X377" s="5">
        <f t="shared" si="69"/>
        <v>20.78</v>
      </c>
      <c r="Y377" s="5">
        <f t="shared" si="70"/>
        <v>5.19</v>
      </c>
      <c r="Z377" s="5">
        <f t="shared" si="71"/>
        <v>2.6</v>
      </c>
      <c r="AA377" s="5">
        <f t="shared" si="72"/>
        <v>0</v>
      </c>
      <c r="AB377" s="5">
        <f t="shared" si="73"/>
        <v>0</v>
      </c>
    </row>
    <row r="378" spans="1:28" x14ac:dyDescent="0.3">
      <c r="A378" t="s">
        <v>259</v>
      </c>
      <c r="B378" s="12" t="s">
        <v>2653</v>
      </c>
      <c r="C378" t="s">
        <v>388</v>
      </c>
      <c r="D378" s="4">
        <v>58</v>
      </c>
      <c r="E378" s="4">
        <v>53</v>
      </c>
      <c r="F378" s="4">
        <v>36</v>
      </c>
      <c r="G378" s="5">
        <f t="shared" si="62"/>
        <v>67.92</v>
      </c>
      <c r="H378" s="4">
        <v>36</v>
      </c>
      <c r="I378" s="4">
        <v>0</v>
      </c>
      <c r="J378" s="4">
        <v>0</v>
      </c>
      <c r="K378" s="4" t="str">
        <f t="shared" si="63"/>
        <v>PP</v>
      </c>
      <c r="L378" s="4" t="str">
        <f t="shared" si="64"/>
        <v>VOX</v>
      </c>
      <c r="M378" s="5">
        <f t="shared" si="65"/>
        <v>50</v>
      </c>
      <c r="N378" s="5">
        <f t="shared" si="66"/>
        <v>27.78</v>
      </c>
      <c r="O378" s="4">
        <v>4</v>
      </c>
      <c r="P378" s="4">
        <v>18</v>
      </c>
      <c r="Q378" s="4">
        <v>10</v>
      </c>
      <c r="R378" s="4">
        <v>1</v>
      </c>
      <c r="S378" s="4">
        <v>3</v>
      </c>
      <c r="T378" s="4">
        <v>0</v>
      </c>
      <c r="U378" s="4">
        <v>0</v>
      </c>
      <c r="V378" s="5">
        <f t="shared" si="67"/>
        <v>11.11</v>
      </c>
      <c r="W378" s="5">
        <f t="shared" si="68"/>
        <v>50</v>
      </c>
      <c r="X378" s="5">
        <f t="shared" si="69"/>
        <v>27.78</v>
      </c>
      <c r="Y378" s="5">
        <f t="shared" si="70"/>
        <v>2.78</v>
      </c>
      <c r="Z378" s="5">
        <f t="shared" si="71"/>
        <v>8.33</v>
      </c>
      <c r="AA378" s="5">
        <f t="shared" si="72"/>
        <v>0</v>
      </c>
      <c r="AB378" s="5">
        <f t="shared" si="73"/>
        <v>0</v>
      </c>
    </row>
    <row r="379" spans="1:28" x14ac:dyDescent="0.3">
      <c r="A379" t="s">
        <v>259</v>
      </c>
      <c r="B379" s="12" t="s">
        <v>2654</v>
      </c>
      <c r="C379" t="s">
        <v>389</v>
      </c>
      <c r="D379" s="4">
        <v>337</v>
      </c>
      <c r="E379" s="4">
        <v>270</v>
      </c>
      <c r="F379" s="4">
        <v>211</v>
      </c>
      <c r="G379" s="5">
        <f t="shared" si="62"/>
        <v>78.150000000000006</v>
      </c>
      <c r="H379" s="4">
        <v>210</v>
      </c>
      <c r="I379" s="4">
        <v>5</v>
      </c>
      <c r="J379" s="4">
        <v>1</v>
      </c>
      <c r="K379" s="4" t="str">
        <f t="shared" si="63"/>
        <v>PSOE</v>
      </c>
      <c r="L379" s="4" t="str">
        <f t="shared" si="64"/>
        <v>PP</v>
      </c>
      <c r="M379" s="5">
        <f t="shared" si="65"/>
        <v>48.57</v>
      </c>
      <c r="N379" s="5">
        <f t="shared" si="66"/>
        <v>25.24</v>
      </c>
      <c r="O379" s="4">
        <v>102</v>
      </c>
      <c r="P379" s="4">
        <v>53</v>
      </c>
      <c r="Q379" s="4">
        <v>31</v>
      </c>
      <c r="R379" s="4">
        <v>8</v>
      </c>
      <c r="S379" s="4">
        <v>8</v>
      </c>
      <c r="T379" s="4">
        <v>0</v>
      </c>
      <c r="U379" s="4">
        <v>0</v>
      </c>
      <c r="V379" s="5">
        <f t="shared" si="67"/>
        <v>48.57</v>
      </c>
      <c r="W379" s="5">
        <f t="shared" si="68"/>
        <v>25.24</v>
      </c>
      <c r="X379" s="5">
        <f t="shared" si="69"/>
        <v>14.76</v>
      </c>
      <c r="Y379" s="5">
        <f t="shared" si="70"/>
        <v>3.81</v>
      </c>
      <c r="Z379" s="5">
        <f t="shared" si="71"/>
        <v>3.81</v>
      </c>
      <c r="AA379" s="5">
        <f t="shared" si="72"/>
        <v>0</v>
      </c>
      <c r="AB379" s="5">
        <f t="shared" si="73"/>
        <v>0</v>
      </c>
    </row>
    <row r="380" spans="1:28" x14ac:dyDescent="0.3">
      <c r="A380" t="s">
        <v>259</v>
      </c>
      <c r="B380" s="12" t="s">
        <v>2655</v>
      </c>
      <c r="C380" t="s">
        <v>390</v>
      </c>
      <c r="D380" s="4">
        <v>103</v>
      </c>
      <c r="E380" s="4">
        <v>97</v>
      </c>
      <c r="F380" s="4">
        <v>72</v>
      </c>
      <c r="G380" s="5">
        <f t="shared" si="62"/>
        <v>74.23</v>
      </c>
      <c r="H380" s="4">
        <v>70</v>
      </c>
      <c r="I380" s="4">
        <v>1</v>
      </c>
      <c r="J380" s="4">
        <v>2</v>
      </c>
      <c r="K380" s="4" t="str">
        <f t="shared" si="63"/>
        <v>PP</v>
      </c>
      <c r="L380" s="4" t="str">
        <f t="shared" si="64"/>
        <v>PSOE</v>
      </c>
      <c r="M380" s="5">
        <f t="shared" si="65"/>
        <v>34.29</v>
      </c>
      <c r="N380" s="5">
        <f t="shared" si="66"/>
        <v>32.86</v>
      </c>
      <c r="O380" s="4">
        <v>23</v>
      </c>
      <c r="P380" s="4">
        <v>24</v>
      </c>
      <c r="Q380" s="4">
        <v>7</v>
      </c>
      <c r="R380" s="4">
        <v>5</v>
      </c>
      <c r="S380" s="4">
        <v>8</v>
      </c>
      <c r="T380" s="4">
        <v>0</v>
      </c>
      <c r="U380" s="4">
        <v>0</v>
      </c>
      <c r="V380" s="5">
        <f t="shared" si="67"/>
        <v>32.86</v>
      </c>
      <c r="W380" s="5">
        <f t="shared" si="68"/>
        <v>34.29</v>
      </c>
      <c r="X380" s="5">
        <f t="shared" si="69"/>
        <v>10</v>
      </c>
      <c r="Y380" s="5">
        <f t="shared" si="70"/>
        <v>7.14</v>
      </c>
      <c r="Z380" s="5">
        <f t="shared" si="71"/>
        <v>11.43</v>
      </c>
      <c r="AA380" s="5">
        <f t="shared" si="72"/>
        <v>0</v>
      </c>
      <c r="AB380" s="5">
        <f t="shared" si="73"/>
        <v>0</v>
      </c>
    </row>
    <row r="381" spans="1:28" x14ac:dyDescent="0.3">
      <c r="A381" t="s">
        <v>259</v>
      </c>
      <c r="B381" s="12" t="s">
        <v>2656</v>
      </c>
      <c r="C381" t="s">
        <v>391</v>
      </c>
      <c r="D381" s="4">
        <v>223</v>
      </c>
      <c r="E381" s="4">
        <v>207</v>
      </c>
      <c r="F381" s="4">
        <v>151</v>
      </c>
      <c r="G381" s="5">
        <f t="shared" si="62"/>
        <v>72.95</v>
      </c>
      <c r="H381" s="4">
        <v>150</v>
      </c>
      <c r="I381" s="4">
        <v>1</v>
      </c>
      <c r="J381" s="4">
        <v>1</v>
      </c>
      <c r="K381" s="4" t="str">
        <f t="shared" si="63"/>
        <v>PP</v>
      </c>
      <c r="L381" s="4" t="str">
        <f t="shared" si="64"/>
        <v>VOX</v>
      </c>
      <c r="M381" s="5">
        <f t="shared" si="65"/>
        <v>32.67</v>
      </c>
      <c r="N381" s="5">
        <f t="shared" si="66"/>
        <v>26</v>
      </c>
      <c r="O381" s="4">
        <v>35</v>
      </c>
      <c r="P381" s="4">
        <v>49</v>
      </c>
      <c r="Q381" s="4">
        <v>39</v>
      </c>
      <c r="R381" s="4">
        <v>12</v>
      </c>
      <c r="S381" s="4">
        <v>12</v>
      </c>
      <c r="T381" s="4">
        <v>0</v>
      </c>
      <c r="U381" s="4">
        <v>0</v>
      </c>
      <c r="V381" s="5">
        <f t="shared" si="67"/>
        <v>23.33</v>
      </c>
      <c r="W381" s="5">
        <f t="shared" si="68"/>
        <v>32.67</v>
      </c>
      <c r="X381" s="5">
        <f t="shared" si="69"/>
        <v>26</v>
      </c>
      <c r="Y381" s="5">
        <f t="shared" si="70"/>
        <v>8</v>
      </c>
      <c r="Z381" s="5">
        <f t="shared" si="71"/>
        <v>8</v>
      </c>
      <c r="AA381" s="5">
        <f t="shared" si="72"/>
        <v>0</v>
      </c>
      <c r="AB381" s="5">
        <f t="shared" si="73"/>
        <v>0</v>
      </c>
    </row>
    <row r="382" spans="1:28" x14ac:dyDescent="0.3">
      <c r="A382" t="s">
        <v>259</v>
      </c>
      <c r="B382" s="12" t="s">
        <v>2657</v>
      </c>
      <c r="C382" t="s">
        <v>392</v>
      </c>
      <c r="D382" s="4">
        <v>136</v>
      </c>
      <c r="E382" s="4">
        <v>131</v>
      </c>
      <c r="F382" s="4">
        <v>88</v>
      </c>
      <c r="G382" s="5">
        <f t="shared" si="62"/>
        <v>67.180000000000007</v>
      </c>
      <c r="H382" s="4">
        <v>88</v>
      </c>
      <c r="I382" s="4">
        <v>1</v>
      </c>
      <c r="J382" s="4">
        <v>0</v>
      </c>
      <c r="K382" s="4" t="str">
        <f t="shared" si="63"/>
        <v>PP</v>
      </c>
      <c r="L382" s="4" t="str">
        <f t="shared" si="64"/>
        <v>PSOE</v>
      </c>
      <c r="M382" s="5">
        <f t="shared" si="65"/>
        <v>47.73</v>
      </c>
      <c r="N382" s="5">
        <f t="shared" si="66"/>
        <v>30.68</v>
      </c>
      <c r="O382" s="4">
        <v>27</v>
      </c>
      <c r="P382" s="4">
        <v>42</v>
      </c>
      <c r="Q382" s="4">
        <v>11</v>
      </c>
      <c r="R382" s="4">
        <v>3</v>
      </c>
      <c r="S382" s="4">
        <v>3</v>
      </c>
      <c r="T382" s="4">
        <v>0</v>
      </c>
      <c r="U382" s="4">
        <v>0</v>
      </c>
      <c r="V382" s="5">
        <f t="shared" si="67"/>
        <v>30.68</v>
      </c>
      <c r="W382" s="5">
        <f t="shared" si="68"/>
        <v>47.73</v>
      </c>
      <c r="X382" s="5">
        <f t="shared" si="69"/>
        <v>12.5</v>
      </c>
      <c r="Y382" s="5">
        <f t="shared" si="70"/>
        <v>3.41</v>
      </c>
      <c r="Z382" s="5">
        <f t="shared" si="71"/>
        <v>3.41</v>
      </c>
      <c r="AA382" s="5">
        <f t="shared" si="72"/>
        <v>0</v>
      </c>
      <c r="AB382" s="5">
        <f t="shared" si="73"/>
        <v>0</v>
      </c>
    </row>
    <row r="383" spans="1:28" x14ac:dyDescent="0.3">
      <c r="A383" t="s">
        <v>259</v>
      </c>
      <c r="B383" s="12" t="s">
        <v>2658</v>
      </c>
      <c r="C383" t="s">
        <v>393</v>
      </c>
      <c r="D383" s="4">
        <v>133</v>
      </c>
      <c r="E383" s="4">
        <v>123</v>
      </c>
      <c r="F383" s="4">
        <v>96</v>
      </c>
      <c r="G383" s="5">
        <f t="shared" si="62"/>
        <v>78.05</v>
      </c>
      <c r="H383" s="4">
        <v>93</v>
      </c>
      <c r="I383" s="4">
        <v>2</v>
      </c>
      <c r="J383" s="4">
        <v>3</v>
      </c>
      <c r="K383" s="4" t="str">
        <f t="shared" si="63"/>
        <v>PP</v>
      </c>
      <c r="L383" s="4" t="str">
        <f t="shared" si="64"/>
        <v>PSOE</v>
      </c>
      <c r="M383" s="5">
        <f t="shared" si="65"/>
        <v>31.18</v>
      </c>
      <c r="N383" s="5">
        <f t="shared" si="66"/>
        <v>29.03</v>
      </c>
      <c r="O383" s="4">
        <v>27</v>
      </c>
      <c r="P383" s="4">
        <v>29</v>
      </c>
      <c r="Q383" s="4">
        <v>26</v>
      </c>
      <c r="R383" s="4">
        <v>5</v>
      </c>
      <c r="S383" s="4">
        <v>4</v>
      </c>
      <c r="T383" s="4">
        <v>0</v>
      </c>
      <c r="U383" s="4">
        <v>0</v>
      </c>
      <c r="V383" s="5">
        <f t="shared" si="67"/>
        <v>29.03</v>
      </c>
      <c r="W383" s="5">
        <f t="shared" si="68"/>
        <v>31.18</v>
      </c>
      <c r="X383" s="5">
        <f t="shared" si="69"/>
        <v>27.96</v>
      </c>
      <c r="Y383" s="5">
        <f t="shared" si="70"/>
        <v>5.38</v>
      </c>
      <c r="Z383" s="5">
        <f t="shared" si="71"/>
        <v>4.3</v>
      </c>
      <c r="AA383" s="5">
        <f t="shared" si="72"/>
        <v>0</v>
      </c>
      <c r="AB383" s="5">
        <f t="shared" si="73"/>
        <v>0</v>
      </c>
    </row>
    <row r="384" spans="1:28" x14ac:dyDescent="0.3">
      <c r="A384" t="s">
        <v>259</v>
      </c>
      <c r="B384" s="12" t="s">
        <v>2659</v>
      </c>
      <c r="C384" t="s">
        <v>394</v>
      </c>
      <c r="D384" s="4">
        <v>932</v>
      </c>
      <c r="E384" s="4">
        <v>768</v>
      </c>
      <c r="F384" s="4">
        <v>536</v>
      </c>
      <c r="G384" s="5">
        <f t="shared" si="62"/>
        <v>69.790000000000006</v>
      </c>
      <c r="H384" s="4">
        <v>522</v>
      </c>
      <c r="I384" s="4">
        <v>6</v>
      </c>
      <c r="J384" s="4">
        <v>14</v>
      </c>
      <c r="K384" s="4" t="str">
        <f t="shared" si="63"/>
        <v>PP</v>
      </c>
      <c r="L384" s="4" t="str">
        <f t="shared" si="64"/>
        <v>PSOE</v>
      </c>
      <c r="M384" s="5">
        <f t="shared" si="65"/>
        <v>35.25</v>
      </c>
      <c r="N384" s="5">
        <f t="shared" si="66"/>
        <v>30.84</v>
      </c>
      <c r="O384" s="4">
        <v>161</v>
      </c>
      <c r="P384" s="4">
        <v>184</v>
      </c>
      <c r="Q384" s="4">
        <v>59</v>
      </c>
      <c r="R384" s="4">
        <v>55</v>
      </c>
      <c r="S384" s="4">
        <v>51</v>
      </c>
      <c r="T384" s="4">
        <v>0</v>
      </c>
      <c r="U384" s="4">
        <v>0</v>
      </c>
      <c r="V384" s="5">
        <f t="shared" si="67"/>
        <v>30.84</v>
      </c>
      <c r="W384" s="5">
        <f t="shared" si="68"/>
        <v>35.25</v>
      </c>
      <c r="X384" s="5">
        <f t="shared" si="69"/>
        <v>11.3</v>
      </c>
      <c r="Y384" s="5">
        <f t="shared" si="70"/>
        <v>10.54</v>
      </c>
      <c r="Z384" s="5">
        <f t="shared" si="71"/>
        <v>9.77</v>
      </c>
      <c r="AA384" s="5">
        <f t="shared" si="72"/>
        <v>0</v>
      </c>
      <c r="AB384" s="5">
        <f t="shared" si="73"/>
        <v>0</v>
      </c>
    </row>
    <row r="385" spans="1:28" x14ac:dyDescent="0.3">
      <c r="A385" t="s">
        <v>259</v>
      </c>
      <c r="B385" s="12" t="s">
        <v>2660</v>
      </c>
      <c r="C385" t="s">
        <v>395</v>
      </c>
      <c r="D385" s="4">
        <v>121</v>
      </c>
      <c r="E385" s="4">
        <v>120</v>
      </c>
      <c r="F385" s="4">
        <v>78</v>
      </c>
      <c r="G385" s="5">
        <f t="shared" si="62"/>
        <v>65</v>
      </c>
      <c r="H385" s="4">
        <v>76</v>
      </c>
      <c r="I385" s="4">
        <v>1</v>
      </c>
      <c r="J385" s="4">
        <v>2</v>
      </c>
      <c r="K385" s="4" t="str">
        <f t="shared" si="63"/>
        <v>PP</v>
      </c>
      <c r="L385" s="4" t="str">
        <f t="shared" si="64"/>
        <v>PSOE</v>
      </c>
      <c r="M385" s="5">
        <f t="shared" si="65"/>
        <v>63.16</v>
      </c>
      <c r="N385" s="5">
        <f t="shared" si="66"/>
        <v>15.79</v>
      </c>
      <c r="O385" s="4">
        <v>12</v>
      </c>
      <c r="P385" s="4">
        <v>48</v>
      </c>
      <c r="Q385" s="4">
        <v>8</v>
      </c>
      <c r="R385" s="4">
        <v>7</v>
      </c>
      <c r="S385" s="4">
        <v>0</v>
      </c>
      <c r="T385" s="4">
        <v>0</v>
      </c>
      <c r="U385" s="4">
        <v>0</v>
      </c>
      <c r="V385" s="5">
        <f t="shared" si="67"/>
        <v>15.79</v>
      </c>
      <c r="W385" s="5">
        <f t="shared" si="68"/>
        <v>63.16</v>
      </c>
      <c r="X385" s="5">
        <f t="shared" si="69"/>
        <v>10.53</v>
      </c>
      <c r="Y385" s="5">
        <f t="shared" si="70"/>
        <v>9.2100000000000009</v>
      </c>
      <c r="Z385" s="5">
        <f t="shared" si="71"/>
        <v>0</v>
      </c>
      <c r="AA385" s="5">
        <f t="shared" si="72"/>
        <v>0</v>
      </c>
      <c r="AB385" s="5">
        <f t="shared" si="73"/>
        <v>0</v>
      </c>
    </row>
    <row r="386" spans="1:28" x14ac:dyDescent="0.3">
      <c r="A386" t="s">
        <v>259</v>
      </c>
      <c r="B386" s="12" t="s">
        <v>2661</v>
      </c>
      <c r="C386" t="s">
        <v>396</v>
      </c>
      <c r="D386" s="4">
        <v>62</v>
      </c>
      <c r="E386" s="4">
        <v>58</v>
      </c>
      <c r="F386" s="4">
        <v>46</v>
      </c>
      <c r="G386" s="5">
        <f t="shared" si="62"/>
        <v>79.31</v>
      </c>
      <c r="H386" s="4">
        <v>45</v>
      </c>
      <c r="I386" s="4">
        <v>2</v>
      </c>
      <c r="J386" s="4">
        <v>1</v>
      </c>
      <c r="K386" s="4" t="str">
        <f t="shared" si="63"/>
        <v>PP</v>
      </c>
      <c r="L386" s="4" t="str">
        <f t="shared" si="64"/>
        <v>PSOE</v>
      </c>
      <c r="M386" s="5">
        <f t="shared" si="65"/>
        <v>51.11</v>
      </c>
      <c r="N386" s="5">
        <f t="shared" si="66"/>
        <v>13.33</v>
      </c>
      <c r="O386" s="4">
        <v>6</v>
      </c>
      <c r="P386" s="4">
        <v>23</v>
      </c>
      <c r="Q386" s="4">
        <v>6</v>
      </c>
      <c r="R386" s="4">
        <v>6</v>
      </c>
      <c r="S386" s="4">
        <v>2</v>
      </c>
      <c r="T386" s="4">
        <v>0</v>
      </c>
      <c r="U386" s="4">
        <v>0</v>
      </c>
      <c r="V386" s="5">
        <f t="shared" si="67"/>
        <v>13.33</v>
      </c>
      <c r="W386" s="5">
        <f t="shared" si="68"/>
        <v>51.11</v>
      </c>
      <c r="X386" s="5">
        <f t="shared" si="69"/>
        <v>13.33</v>
      </c>
      <c r="Y386" s="5">
        <f t="shared" si="70"/>
        <v>13.33</v>
      </c>
      <c r="Z386" s="5">
        <f t="shared" si="71"/>
        <v>4.4400000000000004</v>
      </c>
      <c r="AA386" s="5">
        <f t="shared" si="72"/>
        <v>0</v>
      </c>
      <c r="AB386" s="5">
        <f t="shared" si="73"/>
        <v>0</v>
      </c>
    </row>
    <row r="387" spans="1:28" x14ac:dyDescent="0.3">
      <c r="A387" t="s">
        <v>259</v>
      </c>
      <c r="B387" s="12" t="s">
        <v>2662</v>
      </c>
      <c r="C387" t="s">
        <v>397</v>
      </c>
      <c r="D387" s="4">
        <v>1405</v>
      </c>
      <c r="E387" s="4">
        <v>1140</v>
      </c>
      <c r="F387" s="4">
        <v>790</v>
      </c>
      <c r="G387" s="5">
        <f t="shared" ref="G387:G450" si="74">ROUND((F387/E387)*100, 2)</f>
        <v>69.3</v>
      </c>
      <c r="H387" s="4">
        <v>780</v>
      </c>
      <c r="I387" s="4">
        <v>7</v>
      </c>
      <c r="J387" s="4">
        <v>10</v>
      </c>
      <c r="K387" s="4" t="str">
        <f t="shared" ref="K387:K450" si="75">IF(MAX(O387:U387) = O387,"PSOE", IF(MAX(O387:U387) = P387, "PP", IF(MAX(O387:U387) = Q387, "VOX", IF(MAX(O387:U387) = R387, "Podemos", IF(MAX(O387:U387) = S387, "Ciudadanos",  IF(MAX(O387:U387) = T387, "Por Ávila", "UPL"))))))</f>
        <v>PP</v>
      </c>
      <c r="L387" s="4" t="str">
        <f t="shared" ref="L387:L450" si="76">IF(LARGE(O387:U387,2) = O387,"PSOE", IF(LARGE(O387:U387,2) = P387, "PP", IF(LARGE(O387:U387,2) = Q387, "VOX", IF(LARGE(O387:U387,2) = R387, "Podemos", IF(LARGE(O387:U387,2) = S387, "Ciudadanos",  IF(LARGE(O387:U387,2) = T387, "Por Ávila", "UPL"))))))</f>
        <v>VOX</v>
      </c>
      <c r="M387" s="5">
        <f t="shared" ref="M387:M450" si="77">IF(MAX(O387:U387) = O387,V387, IF(MAX(O387:U387) = P387, W387, IF(MAX(O387:U387) = Q387, X387, IF(MAX(O387:U387) = R387, Y387, IF(MAX(O387:U387) = S387, Z387,  IF(MAX(O387:U387) = T387, AA387, AB387))))))</f>
        <v>32.049999999999997</v>
      </c>
      <c r="N387" s="5">
        <f t="shared" ref="N387:N450" si="78">IF(LARGE(O387:U387,2) = O387,V387, IF(LARGE(O387:U387,2) = P387, W387, IF(LARGE(O387:U387,2) = Q387, X387, IF(LARGE(O387:U387,2) = R387, Y387, IF(LARGE(O387:U387,2) = S387, Z387,  IF(LARGE(O387:U387,2) = T387, AA387, AB387))))))</f>
        <v>27.31</v>
      </c>
      <c r="O387" s="4">
        <v>188</v>
      </c>
      <c r="P387" s="4">
        <v>250</v>
      </c>
      <c r="Q387" s="4">
        <v>213</v>
      </c>
      <c r="R387" s="4">
        <v>51</v>
      </c>
      <c r="S387" s="4">
        <v>59</v>
      </c>
      <c r="T387" s="4">
        <v>0</v>
      </c>
      <c r="U387" s="4">
        <v>0</v>
      </c>
      <c r="V387" s="5">
        <f t="shared" ref="V387:V450" si="79">ROUND((O387/$H387)*100, 2)</f>
        <v>24.1</v>
      </c>
      <c r="W387" s="5">
        <f t="shared" ref="W387:W450" si="80">ROUND((P387/$H387)*100, 2)</f>
        <v>32.049999999999997</v>
      </c>
      <c r="X387" s="5">
        <f t="shared" ref="X387:X450" si="81">ROUND((Q387/$H387)*100, 2)</f>
        <v>27.31</v>
      </c>
      <c r="Y387" s="5">
        <f t="shared" ref="Y387:Y450" si="82">ROUND((R387/$H387)*100, 2)</f>
        <v>6.54</v>
      </c>
      <c r="Z387" s="5">
        <f t="shared" ref="Z387:Z450" si="83">ROUND((S387/$H387)*100, 2)</f>
        <v>7.56</v>
      </c>
      <c r="AA387" s="5">
        <f t="shared" ref="AA387:AA450" si="84">ROUND((T387/$H387)*100, 2)</f>
        <v>0</v>
      </c>
      <c r="AB387" s="5">
        <f t="shared" ref="AB387:AB450" si="85">ROUND((U387/$H387)*100, 2)</f>
        <v>0</v>
      </c>
    </row>
    <row r="388" spans="1:28" x14ac:dyDescent="0.3">
      <c r="A388" t="s">
        <v>259</v>
      </c>
      <c r="B388" s="12" t="s">
        <v>2663</v>
      </c>
      <c r="C388" t="s">
        <v>398</v>
      </c>
      <c r="D388" s="4">
        <v>45</v>
      </c>
      <c r="E388" s="4">
        <v>39</v>
      </c>
      <c r="F388" s="4">
        <v>24</v>
      </c>
      <c r="G388" s="5">
        <f t="shared" si="74"/>
        <v>61.54</v>
      </c>
      <c r="H388" s="4">
        <v>24</v>
      </c>
      <c r="I388" s="4">
        <v>0</v>
      </c>
      <c r="J388" s="4">
        <v>0</v>
      </c>
      <c r="K388" s="4" t="str">
        <f t="shared" si="75"/>
        <v>PP</v>
      </c>
      <c r="L388" s="4" t="str">
        <f t="shared" si="76"/>
        <v>PSOE</v>
      </c>
      <c r="M388" s="5">
        <f t="shared" si="77"/>
        <v>45.83</v>
      </c>
      <c r="N388" s="5">
        <f t="shared" si="78"/>
        <v>25</v>
      </c>
      <c r="O388" s="4">
        <v>6</v>
      </c>
      <c r="P388" s="4">
        <v>11</v>
      </c>
      <c r="Q388" s="4">
        <v>2</v>
      </c>
      <c r="R388" s="4">
        <v>3</v>
      </c>
      <c r="S388" s="4">
        <v>2</v>
      </c>
      <c r="T388" s="4">
        <v>0</v>
      </c>
      <c r="U388" s="4">
        <v>0</v>
      </c>
      <c r="V388" s="5">
        <f t="shared" si="79"/>
        <v>25</v>
      </c>
      <c r="W388" s="5">
        <f t="shared" si="80"/>
        <v>45.83</v>
      </c>
      <c r="X388" s="5">
        <f t="shared" si="81"/>
        <v>8.33</v>
      </c>
      <c r="Y388" s="5">
        <f t="shared" si="82"/>
        <v>12.5</v>
      </c>
      <c r="Z388" s="5">
        <f t="shared" si="83"/>
        <v>8.33</v>
      </c>
      <c r="AA388" s="5">
        <f t="shared" si="84"/>
        <v>0</v>
      </c>
      <c r="AB388" s="5">
        <f t="shared" si="85"/>
        <v>0</v>
      </c>
    </row>
    <row r="389" spans="1:28" x14ac:dyDescent="0.3">
      <c r="A389" t="s">
        <v>259</v>
      </c>
      <c r="B389" s="12" t="s">
        <v>2664</v>
      </c>
      <c r="C389" t="s">
        <v>399</v>
      </c>
      <c r="D389" s="4">
        <v>41</v>
      </c>
      <c r="E389" s="4">
        <v>39</v>
      </c>
      <c r="F389" s="4">
        <v>30</v>
      </c>
      <c r="G389" s="5">
        <f t="shared" si="74"/>
        <v>76.92</v>
      </c>
      <c r="H389" s="4">
        <v>30</v>
      </c>
      <c r="I389" s="4">
        <v>1</v>
      </c>
      <c r="J389" s="4">
        <v>0</v>
      </c>
      <c r="K389" s="4" t="str">
        <f t="shared" si="75"/>
        <v>PP</v>
      </c>
      <c r="L389" s="4" t="str">
        <f t="shared" si="76"/>
        <v>PSOE</v>
      </c>
      <c r="M389" s="5">
        <f t="shared" si="77"/>
        <v>46.67</v>
      </c>
      <c r="N389" s="5">
        <f t="shared" si="78"/>
        <v>30</v>
      </c>
      <c r="O389" s="4">
        <v>9</v>
      </c>
      <c r="P389" s="4">
        <v>14</v>
      </c>
      <c r="Q389" s="4">
        <v>1</v>
      </c>
      <c r="R389" s="4">
        <v>4</v>
      </c>
      <c r="S389" s="4">
        <v>1</v>
      </c>
      <c r="T389" s="4">
        <v>0</v>
      </c>
      <c r="U389" s="4">
        <v>0</v>
      </c>
      <c r="V389" s="5">
        <f t="shared" si="79"/>
        <v>30</v>
      </c>
      <c r="W389" s="5">
        <f t="shared" si="80"/>
        <v>46.67</v>
      </c>
      <c r="X389" s="5">
        <f t="shared" si="81"/>
        <v>3.33</v>
      </c>
      <c r="Y389" s="5">
        <f t="shared" si="82"/>
        <v>13.33</v>
      </c>
      <c r="Z389" s="5">
        <f t="shared" si="83"/>
        <v>3.33</v>
      </c>
      <c r="AA389" s="5">
        <f t="shared" si="84"/>
        <v>0</v>
      </c>
      <c r="AB389" s="5">
        <f t="shared" si="85"/>
        <v>0</v>
      </c>
    </row>
    <row r="390" spans="1:28" x14ac:dyDescent="0.3">
      <c r="A390" t="s">
        <v>259</v>
      </c>
      <c r="B390" s="12" t="s">
        <v>2665</v>
      </c>
      <c r="C390" t="s">
        <v>400</v>
      </c>
      <c r="D390" s="4">
        <v>137</v>
      </c>
      <c r="E390" s="4">
        <v>132</v>
      </c>
      <c r="F390" s="4">
        <v>94</v>
      </c>
      <c r="G390" s="5">
        <f t="shared" si="74"/>
        <v>71.209999999999994</v>
      </c>
      <c r="H390" s="4">
        <v>91</v>
      </c>
      <c r="I390" s="4">
        <v>1</v>
      </c>
      <c r="J390" s="4">
        <v>3</v>
      </c>
      <c r="K390" s="4" t="str">
        <f t="shared" si="75"/>
        <v>PP</v>
      </c>
      <c r="L390" s="4" t="str">
        <f t="shared" si="76"/>
        <v>PSOE</v>
      </c>
      <c r="M390" s="5">
        <f t="shared" si="77"/>
        <v>36.26</v>
      </c>
      <c r="N390" s="5">
        <f t="shared" si="78"/>
        <v>27.47</v>
      </c>
      <c r="O390" s="4">
        <v>25</v>
      </c>
      <c r="P390" s="4">
        <v>33</v>
      </c>
      <c r="Q390" s="4">
        <v>16</v>
      </c>
      <c r="R390" s="4">
        <v>10</v>
      </c>
      <c r="S390" s="4">
        <v>5</v>
      </c>
      <c r="T390" s="4">
        <v>0</v>
      </c>
      <c r="U390" s="4">
        <v>0</v>
      </c>
      <c r="V390" s="5">
        <f t="shared" si="79"/>
        <v>27.47</v>
      </c>
      <c r="W390" s="5">
        <f t="shared" si="80"/>
        <v>36.26</v>
      </c>
      <c r="X390" s="5">
        <f t="shared" si="81"/>
        <v>17.579999999999998</v>
      </c>
      <c r="Y390" s="5">
        <f t="shared" si="82"/>
        <v>10.99</v>
      </c>
      <c r="Z390" s="5">
        <f t="shared" si="83"/>
        <v>5.49</v>
      </c>
      <c r="AA390" s="5">
        <f t="shared" si="84"/>
        <v>0</v>
      </c>
      <c r="AB390" s="5">
        <f t="shared" si="85"/>
        <v>0</v>
      </c>
    </row>
    <row r="391" spans="1:28" x14ac:dyDescent="0.3">
      <c r="A391" t="s">
        <v>259</v>
      </c>
      <c r="B391" s="12" t="s">
        <v>2666</v>
      </c>
      <c r="C391" t="s">
        <v>401</v>
      </c>
      <c r="D391" s="4">
        <v>307</v>
      </c>
      <c r="E391" s="4">
        <v>276</v>
      </c>
      <c r="F391" s="4">
        <v>194</v>
      </c>
      <c r="G391" s="5">
        <f t="shared" si="74"/>
        <v>70.290000000000006</v>
      </c>
      <c r="H391" s="4">
        <v>191</v>
      </c>
      <c r="I391" s="4">
        <v>7</v>
      </c>
      <c r="J391" s="4">
        <v>3</v>
      </c>
      <c r="K391" s="4" t="str">
        <f t="shared" si="75"/>
        <v>PP</v>
      </c>
      <c r="L391" s="4" t="str">
        <f t="shared" si="76"/>
        <v>VOX</v>
      </c>
      <c r="M391" s="5">
        <f t="shared" si="77"/>
        <v>47.64</v>
      </c>
      <c r="N391" s="5">
        <f t="shared" si="78"/>
        <v>18.850000000000001</v>
      </c>
      <c r="O391" s="4">
        <v>29</v>
      </c>
      <c r="P391" s="4">
        <v>91</v>
      </c>
      <c r="Q391" s="4">
        <v>36</v>
      </c>
      <c r="R391" s="4">
        <v>13</v>
      </c>
      <c r="S391" s="4">
        <v>14</v>
      </c>
      <c r="T391" s="4">
        <v>0</v>
      </c>
      <c r="U391" s="4">
        <v>0</v>
      </c>
      <c r="V391" s="5">
        <f t="shared" si="79"/>
        <v>15.18</v>
      </c>
      <c r="W391" s="5">
        <f t="shared" si="80"/>
        <v>47.64</v>
      </c>
      <c r="X391" s="5">
        <f t="shared" si="81"/>
        <v>18.850000000000001</v>
      </c>
      <c r="Y391" s="5">
        <f t="shared" si="82"/>
        <v>6.81</v>
      </c>
      <c r="Z391" s="5">
        <f t="shared" si="83"/>
        <v>7.33</v>
      </c>
      <c r="AA391" s="5">
        <f t="shared" si="84"/>
        <v>0</v>
      </c>
      <c r="AB391" s="5">
        <f t="shared" si="85"/>
        <v>0</v>
      </c>
    </row>
    <row r="392" spans="1:28" x14ac:dyDescent="0.3">
      <c r="A392" t="s">
        <v>259</v>
      </c>
      <c r="B392" s="12" t="s">
        <v>2667</v>
      </c>
      <c r="C392" t="s">
        <v>402</v>
      </c>
      <c r="D392" s="4">
        <v>78</v>
      </c>
      <c r="E392" s="4">
        <v>74</v>
      </c>
      <c r="F392" s="4">
        <v>54</v>
      </c>
      <c r="G392" s="5">
        <f t="shared" si="74"/>
        <v>72.97</v>
      </c>
      <c r="H392" s="4">
        <v>54</v>
      </c>
      <c r="I392" s="4">
        <v>0</v>
      </c>
      <c r="J392" s="4">
        <v>0</v>
      </c>
      <c r="K392" s="4" t="str">
        <f t="shared" si="75"/>
        <v>PP</v>
      </c>
      <c r="L392" s="4" t="str">
        <f t="shared" si="76"/>
        <v>PSOE</v>
      </c>
      <c r="M392" s="5">
        <f t="shared" si="77"/>
        <v>64.81</v>
      </c>
      <c r="N392" s="5">
        <f t="shared" si="78"/>
        <v>20.37</v>
      </c>
      <c r="O392" s="4">
        <v>11</v>
      </c>
      <c r="P392" s="4">
        <v>35</v>
      </c>
      <c r="Q392" s="4">
        <v>4</v>
      </c>
      <c r="R392" s="4">
        <v>2</v>
      </c>
      <c r="S392" s="4">
        <v>2</v>
      </c>
      <c r="T392" s="4">
        <v>0</v>
      </c>
      <c r="U392" s="4">
        <v>0</v>
      </c>
      <c r="V392" s="5">
        <f t="shared" si="79"/>
        <v>20.37</v>
      </c>
      <c r="W392" s="5">
        <f t="shared" si="80"/>
        <v>64.81</v>
      </c>
      <c r="X392" s="5">
        <f t="shared" si="81"/>
        <v>7.41</v>
      </c>
      <c r="Y392" s="5">
        <f t="shared" si="82"/>
        <v>3.7</v>
      </c>
      <c r="Z392" s="5">
        <f t="shared" si="83"/>
        <v>3.7</v>
      </c>
      <c r="AA392" s="5">
        <f t="shared" si="84"/>
        <v>0</v>
      </c>
      <c r="AB392" s="5">
        <f t="shared" si="85"/>
        <v>0</v>
      </c>
    </row>
    <row r="393" spans="1:28" x14ac:dyDescent="0.3">
      <c r="A393" t="s">
        <v>259</v>
      </c>
      <c r="B393" s="12" t="s">
        <v>2668</v>
      </c>
      <c r="C393" t="s">
        <v>403</v>
      </c>
      <c r="D393" s="4">
        <v>49</v>
      </c>
      <c r="E393" s="4">
        <v>42</v>
      </c>
      <c r="F393" s="4">
        <v>32</v>
      </c>
      <c r="G393" s="5">
        <f t="shared" si="74"/>
        <v>76.19</v>
      </c>
      <c r="H393" s="4">
        <v>32</v>
      </c>
      <c r="I393" s="4">
        <v>0</v>
      </c>
      <c r="J393" s="4">
        <v>0</v>
      </c>
      <c r="K393" s="4" t="str">
        <f t="shared" si="75"/>
        <v>PP</v>
      </c>
      <c r="L393" s="4" t="str">
        <f t="shared" si="76"/>
        <v>PSOE</v>
      </c>
      <c r="M393" s="5">
        <f t="shared" si="77"/>
        <v>50</v>
      </c>
      <c r="N393" s="5">
        <f t="shared" si="78"/>
        <v>28.13</v>
      </c>
      <c r="O393" s="4">
        <v>9</v>
      </c>
      <c r="P393" s="4">
        <v>16</v>
      </c>
      <c r="Q393" s="4">
        <v>4</v>
      </c>
      <c r="R393" s="4">
        <v>3</v>
      </c>
      <c r="S393" s="4">
        <v>0</v>
      </c>
      <c r="T393" s="4">
        <v>0</v>
      </c>
      <c r="U393" s="4">
        <v>0</v>
      </c>
      <c r="V393" s="5">
        <f t="shared" si="79"/>
        <v>28.13</v>
      </c>
      <c r="W393" s="5">
        <f t="shared" si="80"/>
        <v>50</v>
      </c>
      <c r="X393" s="5">
        <f t="shared" si="81"/>
        <v>12.5</v>
      </c>
      <c r="Y393" s="5">
        <f t="shared" si="82"/>
        <v>9.3800000000000008</v>
      </c>
      <c r="Z393" s="5">
        <f t="shared" si="83"/>
        <v>0</v>
      </c>
      <c r="AA393" s="5">
        <f t="shared" si="84"/>
        <v>0</v>
      </c>
      <c r="AB393" s="5">
        <f t="shared" si="85"/>
        <v>0</v>
      </c>
    </row>
    <row r="394" spans="1:28" x14ac:dyDescent="0.3">
      <c r="A394" t="s">
        <v>259</v>
      </c>
      <c r="B394" s="12" t="s">
        <v>2669</v>
      </c>
      <c r="C394" t="s">
        <v>404</v>
      </c>
      <c r="D394" s="4">
        <v>8</v>
      </c>
      <c r="E394" s="4">
        <v>6</v>
      </c>
      <c r="F394" s="4">
        <v>6</v>
      </c>
      <c r="G394" s="5">
        <f t="shared" si="74"/>
        <v>100</v>
      </c>
      <c r="H394" s="4">
        <v>6</v>
      </c>
      <c r="I394" s="4">
        <v>0</v>
      </c>
      <c r="J394" s="4">
        <v>0</v>
      </c>
      <c r="K394" s="4" t="s">
        <v>4545</v>
      </c>
      <c r="L394" s="4" t="str">
        <f t="shared" si="76"/>
        <v>Podemos</v>
      </c>
      <c r="M394" s="5">
        <f t="shared" si="77"/>
        <v>33.33</v>
      </c>
      <c r="N394" s="5">
        <f t="shared" si="78"/>
        <v>33.33</v>
      </c>
      <c r="O394" s="4">
        <v>1</v>
      </c>
      <c r="P394" s="4">
        <v>1</v>
      </c>
      <c r="Q394" s="4">
        <v>0</v>
      </c>
      <c r="R394" s="4">
        <v>2</v>
      </c>
      <c r="S394" s="4">
        <v>2</v>
      </c>
      <c r="T394" s="4">
        <v>0</v>
      </c>
      <c r="U394" s="4">
        <v>0</v>
      </c>
      <c r="V394" s="5">
        <f t="shared" si="79"/>
        <v>16.670000000000002</v>
      </c>
      <c r="W394" s="5">
        <f t="shared" si="80"/>
        <v>16.670000000000002</v>
      </c>
      <c r="X394" s="5">
        <f t="shared" si="81"/>
        <v>0</v>
      </c>
      <c r="Y394" s="5">
        <f t="shared" si="82"/>
        <v>33.33</v>
      </c>
      <c r="Z394" s="5">
        <f t="shared" si="83"/>
        <v>33.33</v>
      </c>
      <c r="AA394" s="5">
        <f t="shared" si="84"/>
        <v>0</v>
      </c>
      <c r="AB394" s="5">
        <f t="shared" si="85"/>
        <v>0</v>
      </c>
    </row>
    <row r="395" spans="1:28" x14ac:dyDescent="0.3">
      <c r="A395" t="s">
        <v>259</v>
      </c>
      <c r="B395" s="12" t="s">
        <v>2670</v>
      </c>
      <c r="C395" t="s">
        <v>405</v>
      </c>
      <c r="D395" s="4">
        <v>131</v>
      </c>
      <c r="E395" s="4">
        <v>123</v>
      </c>
      <c r="F395" s="4">
        <v>83</v>
      </c>
      <c r="G395" s="5">
        <f t="shared" si="74"/>
        <v>67.48</v>
      </c>
      <c r="H395" s="4">
        <v>78</v>
      </c>
      <c r="I395" s="4">
        <v>0</v>
      </c>
      <c r="J395" s="4">
        <v>5</v>
      </c>
      <c r="K395" s="4" t="str">
        <f t="shared" si="75"/>
        <v>PP</v>
      </c>
      <c r="L395" s="4" t="str">
        <f t="shared" si="76"/>
        <v>PSOE</v>
      </c>
      <c r="M395" s="5">
        <f t="shared" si="77"/>
        <v>51.28</v>
      </c>
      <c r="N395" s="5">
        <f t="shared" si="78"/>
        <v>30.77</v>
      </c>
      <c r="O395" s="4">
        <v>24</v>
      </c>
      <c r="P395" s="4">
        <v>40</v>
      </c>
      <c r="Q395" s="4">
        <v>8</v>
      </c>
      <c r="R395" s="4">
        <v>3</v>
      </c>
      <c r="S395" s="4">
        <v>3</v>
      </c>
      <c r="T395" s="4">
        <v>0</v>
      </c>
      <c r="U395" s="4">
        <v>0</v>
      </c>
      <c r="V395" s="5">
        <f t="shared" si="79"/>
        <v>30.77</v>
      </c>
      <c r="W395" s="5">
        <f t="shared" si="80"/>
        <v>51.28</v>
      </c>
      <c r="X395" s="5">
        <f t="shared" si="81"/>
        <v>10.26</v>
      </c>
      <c r="Y395" s="5">
        <f t="shared" si="82"/>
        <v>3.85</v>
      </c>
      <c r="Z395" s="5">
        <f t="shared" si="83"/>
        <v>3.85</v>
      </c>
      <c r="AA395" s="5">
        <f t="shared" si="84"/>
        <v>0</v>
      </c>
      <c r="AB395" s="5">
        <f t="shared" si="85"/>
        <v>0</v>
      </c>
    </row>
    <row r="396" spans="1:28" x14ac:dyDescent="0.3">
      <c r="A396" t="s">
        <v>259</v>
      </c>
      <c r="B396" s="12" t="s">
        <v>2671</v>
      </c>
      <c r="C396" t="s">
        <v>406</v>
      </c>
      <c r="D396" s="4">
        <v>86</v>
      </c>
      <c r="E396" s="4">
        <v>86</v>
      </c>
      <c r="F396" s="4">
        <v>58</v>
      </c>
      <c r="G396" s="5">
        <f t="shared" si="74"/>
        <v>67.44</v>
      </c>
      <c r="H396" s="4">
        <v>54</v>
      </c>
      <c r="I396" s="4">
        <v>2</v>
      </c>
      <c r="J396" s="4">
        <v>4</v>
      </c>
      <c r="K396" s="4" t="str">
        <f t="shared" si="75"/>
        <v>PP</v>
      </c>
      <c r="L396" s="4" t="str">
        <f t="shared" si="76"/>
        <v>Podemos</v>
      </c>
      <c r="M396" s="5">
        <f t="shared" si="77"/>
        <v>38.89</v>
      </c>
      <c r="N396" s="5">
        <f t="shared" si="78"/>
        <v>31.48</v>
      </c>
      <c r="O396" s="4">
        <v>6</v>
      </c>
      <c r="P396" s="4">
        <v>21</v>
      </c>
      <c r="Q396" s="4">
        <v>6</v>
      </c>
      <c r="R396" s="4">
        <v>17</v>
      </c>
      <c r="S396" s="4">
        <v>2</v>
      </c>
      <c r="T396" s="4">
        <v>0</v>
      </c>
      <c r="U396" s="4">
        <v>0</v>
      </c>
      <c r="V396" s="5">
        <f t="shared" si="79"/>
        <v>11.11</v>
      </c>
      <c r="W396" s="5">
        <f t="shared" si="80"/>
        <v>38.89</v>
      </c>
      <c r="X396" s="5">
        <f t="shared" si="81"/>
        <v>11.11</v>
      </c>
      <c r="Y396" s="5">
        <f t="shared" si="82"/>
        <v>31.48</v>
      </c>
      <c r="Z396" s="5">
        <f t="shared" si="83"/>
        <v>3.7</v>
      </c>
      <c r="AA396" s="5">
        <f t="shared" si="84"/>
        <v>0</v>
      </c>
      <c r="AB396" s="5">
        <f t="shared" si="85"/>
        <v>0</v>
      </c>
    </row>
    <row r="397" spans="1:28" x14ac:dyDescent="0.3">
      <c r="A397" t="s">
        <v>259</v>
      </c>
      <c r="B397" s="12" t="s">
        <v>2672</v>
      </c>
      <c r="C397" t="s">
        <v>407</v>
      </c>
      <c r="D397" s="4">
        <v>33</v>
      </c>
      <c r="E397" s="4">
        <v>33</v>
      </c>
      <c r="F397" s="4">
        <v>23</v>
      </c>
      <c r="G397" s="5">
        <f t="shared" si="74"/>
        <v>69.7</v>
      </c>
      <c r="H397" s="4">
        <v>23</v>
      </c>
      <c r="I397" s="4">
        <v>1</v>
      </c>
      <c r="J397" s="4">
        <v>0</v>
      </c>
      <c r="K397" s="4" t="str">
        <f t="shared" si="75"/>
        <v>PP</v>
      </c>
      <c r="L397" s="4" t="str">
        <f t="shared" si="76"/>
        <v>PSOE</v>
      </c>
      <c r="M397" s="5">
        <f t="shared" si="77"/>
        <v>56.52</v>
      </c>
      <c r="N397" s="5">
        <f t="shared" si="78"/>
        <v>26.09</v>
      </c>
      <c r="O397" s="4">
        <v>6</v>
      </c>
      <c r="P397" s="4">
        <v>13</v>
      </c>
      <c r="Q397" s="4">
        <v>1</v>
      </c>
      <c r="R397" s="4">
        <v>2</v>
      </c>
      <c r="S397" s="4">
        <v>0</v>
      </c>
      <c r="T397" s="4">
        <v>0</v>
      </c>
      <c r="U397" s="4">
        <v>0</v>
      </c>
      <c r="V397" s="5">
        <f t="shared" si="79"/>
        <v>26.09</v>
      </c>
      <c r="W397" s="5">
        <f t="shared" si="80"/>
        <v>56.52</v>
      </c>
      <c r="X397" s="5">
        <f t="shared" si="81"/>
        <v>4.3499999999999996</v>
      </c>
      <c r="Y397" s="5">
        <f t="shared" si="82"/>
        <v>8.6999999999999993</v>
      </c>
      <c r="Z397" s="5">
        <f t="shared" si="83"/>
        <v>0</v>
      </c>
      <c r="AA397" s="5">
        <f t="shared" si="84"/>
        <v>0</v>
      </c>
      <c r="AB397" s="5">
        <f t="shared" si="85"/>
        <v>0</v>
      </c>
    </row>
    <row r="398" spans="1:28" x14ac:dyDescent="0.3">
      <c r="A398" t="s">
        <v>259</v>
      </c>
      <c r="B398" s="12" t="s">
        <v>2673</v>
      </c>
      <c r="C398" t="s">
        <v>408</v>
      </c>
      <c r="D398" s="4">
        <v>55</v>
      </c>
      <c r="E398" s="4">
        <v>54</v>
      </c>
      <c r="F398" s="4">
        <v>46</v>
      </c>
      <c r="G398" s="5">
        <f t="shared" si="74"/>
        <v>85.19</v>
      </c>
      <c r="H398" s="4">
        <v>45</v>
      </c>
      <c r="I398" s="4">
        <v>1</v>
      </c>
      <c r="J398" s="4">
        <v>1</v>
      </c>
      <c r="K398" s="4" t="str">
        <f t="shared" si="75"/>
        <v>PP</v>
      </c>
      <c r="L398" s="4" t="str">
        <f t="shared" si="76"/>
        <v>PSOE</v>
      </c>
      <c r="M398" s="5">
        <f t="shared" si="77"/>
        <v>33.33</v>
      </c>
      <c r="N398" s="5">
        <f t="shared" si="78"/>
        <v>31.11</v>
      </c>
      <c r="O398" s="4">
        <v>14</v>
      </c>
      <c r="P398" s="4">
        <v>15</v>
      </c>
      <c r="Q398" s="4">
        <v>0</v>
      </c>
      <c r="R398" s="4">
        <v>11</v>
      </c>
      <c r="S398" s="4">
        <v>4</v>
      </c>
      <c r="T398" s="4">
        <v>0</v>
      </c>
      <c r="U398" s="4">
        <v>0</v>
      </c>
      <c r="V398" s="5">
        <f t="shared" si="79"/>
        <v>31.11</v>
      </c>
      <c r="W398" s="5">
        <f t="shared" si="80"/>
        <v>33.33</v>
      </c>
      <c r="X398" s="5">
        <f t="shared" si="81"/>
        <v>0</v>
      </c>
      <c r="Y398" s="5">
        <f t="shared" si="82"/>
        <v>24.44</v>
      </c>
      <c r="Z398" s="5">
        <f t="shared" si="83"/>
        <v>8.89</v>
      </c>
      <c r="AA398" s="5">
        <f t="shared" si="84"/>
        <v>0</v>
      </c>
      <c r="AB398" s="5">
        <f t="shared" si="85"/>
        <v>0</v>
      </c>
    </row>
    <row r="399" spans="1:28" x14ac:dyDescent="0.3">
      <c r="A399" t="s">
        <v>259</v>
      </c>
      <c r="B399" s="12" t="s">
        <v>2674</v>
      </c>
      <c r="C399" t="s">
        <v>409</v>
      </c>
      <c r="D399" s="4">
        <v>2560</v>
      </c>
      <c r="E399" s="4">
        <v>1970</v>
      </c>
      <c r="F399" s="4">
        <v>1376</v>
      </c>
      <c r="G399" s="5">
        <f t="shared" si="74"/>
        <v>69.849999999999994</v>
      </c>
      <c r="H399" s="4">
        <v>1359</v>
      </c>
      <c r="I399" s="4">
        <v>15</v>
      </c>
      <c r="J399" s="4">
        <v>17</v>
      </c>
      <c r="K399" s="4" t="str">
        <f t="shared" si="75"/>
        <v>PP</v>
      </c>
      <c r="L399" s="4" t="str">
        <f t="shared" si="76"/>
        <v>PSOE</v>
      </c>
      <c r="M399" s="5">
        <f t="shared" si="77"/>
        <v>33.549999999999997</v>
      </c>
      <c r="N399" s="5">
        <f t="shared" si="78"/>
        <v>30.98</v>
      </c>
      <c r="O399" s="4">
        <v>421</v>
      </c>
      <c r="P399" s="4">
        <v>456</v>
      </c>
      <c r="Q399" s="4">
        <v>179</v>
      </c>
      <c r="R399" s="4">
        <v>160</v>
      </c>
      <c r="S399" s="4">
        <v>119</v>
      </c>
      <c r="T399" s="4">
        <v>0</v>
      </c>
      <c r="U399" s="4">
        <v>0</v>
      </c>
      <c r="V399" s="5">
        <f t="shared" si="79"/>
        <v>30.98</v>
      </c>
      <c r="W399" s="5">
        <f t="shared" si="80"/>
        <v>33.549999999999997</v>
      </c>
      <c r="X399" s="5">
        <f t="shared" si="81"/>
        <v>13.17</v>
      </c>
      <c r="Y399" s="5">
        <f t="shared" si="82"/>
        <v>11.77</v>
      </c>
      <c r="Z399" s="5">
        <f t="shared" si="83"/>
        <v>8.76</v>
      </c>
      <c r="AA399" s="5">
        <f t="shared" si="84"/>
        <v>0</v>
      </c>
      <c r="AB399" s="5">
        <f t="shared" si="85"/>
        <v>0</v>
      </c>
    </row>
    <row r="400" spans="1:28" x14ac:dyDescent="0.3">
      <c r="A400" t="s">
        <v>259</v>
      </c>
      <c r="B400" s="12" t="s">
        <v>2675</v>
      </c>
      <c r="C400" t="s">
        <v>410</v>
      </c>
      <c r="D400" s="4">
        <v>60</v>
      </c>
      <c r="E400" s="4">
        <v>57</v>
      </c>
      <c r="F400" s="4">
        <v>40</v>
      </c>
      <c r="G400" s="5">
        <f t="shared" si="74"/>
        <v>70.180000000000007</v>
      </c>
      <c r="H400" s="4">
        <v>40</v>
      </c>
      <c r="I400" s="4">
        <v>0</v>
      </c>
      <c r="J400" s="4">
        <v>0</v>
      </c>
      <c r="K400" s="4" t="str">
        <f t="shared" si="75"/>
        <v>PSOE</v>
      </c>
      <c r="L400" s="4" t="str">
        <f t="shared" si="76"/>
        <v>PP</v>
      </c>
      <c r="M400" s="5">
        <f t="shared" si="77"/>
        <v>37.5</v>
      </c>
      <c r="N400" s="5">
        <f t="shared" si="78"/>
        <v>27.5</v>
      </c>
      <c r="O400" s="4">
        <v>15</v>
      </c>
      <c r="P400" s="4">
        <v>11</v>
      </c>
      <c r="Q400" s="4">
        <v>5</v>
      </c>
      <c r="R400" s="4">
        <v>3</v>
      </c>
      <c r="S400" s="4">
        <v>5</v>
      </c>
      <c r="T400" s="4">
        <v>0</v>
      </c>
      <c r="U400" s="4">
        <v>0</v>
      </c>
      <c r="V400" s="5">
        <f t="shared" si="79"/>
        <v>37.5</v>
      </c>
      <c r="W400" s="5">
        <f t="shared" si="80"/>
        <v>27.5</v>
      </c>
      <c r="X400" s="5">
        <f t="shared" si="81"/>
        <v>12.5</v>
      </c>
      <c r="Y400" s="5">
        <f t="shared" si="82"/>
        <v>7.5</v>
      </c>
      <c r="Z400" s="5">
        <f t="shared" si="83"/>
        <v>12.5</v>
      </c>
      <c r="AA400" s="5">
        <f t="shared" si="84"/>
        <v>0</v>
      </c>
      <c r="AB400" s="5">
        <f t="shared" si="85"/>
        <v>0</v>
      </c>
    </row>
    <row r="401" spans="1:28" x14ac:dyDescent="0.3">
      <c r="A401" t="s">
        <v>259</v>
      </c>
      <c r="B401" s="12" t="s">
        <v>2676</v>
      </c>
      <c r="C401" t="s">
        <v>411</v>
      </c>
      <c r="D401" s="4">
        <v>147</v>
      </c>
      <c r="E401" s="4">
        <v>133</v>
      </c>
      <c r="F401" s="4">
        <v>95</v>
      </c>
      <c r="G401" s="5">
        <f t="shared" si="74"/>
        <v>71.430000000000007</v>
      </c>
      <c r="H401" s="4">
        <v>95</v>
      </c>
      <c r="I401" s="4">
        <v>2</v>
      </c>
      <c r="J401" s="4">
        <v>0</v>
      </c>
      <c r="K401" s="4" t="str">
        <f t="shared" si="75"/>
        <v>PSOE</v>
      </c>
      <c r="L401" s="4" t="str">
        <f t="shared" si="76"/>
        <v>PP</v>
      </c>
      <c r="M401" s="5">
        <f t="shared" si="77"/>
        <v>49.47</v>
      </c>
      <c r="N401" s="5">
        <f t="shared" si="78"/>
        <v>30.53</v>
      </c>
      <c r="O401" s="4">
        <v>47</v>
      </c>
      <c r="P401" s="4">
        <v>29</v>
      </c>
      <c r="Q401" s="4">
        <v>7</v>
      </c>
      <c r="R401" s="4">
        <v>3</v>
      </c>
      <c r="S401" s="4">
        <v>6</v>
      </c>
      <c r="T401" s="4">
        <v>0</v>
      </c>
      <c r="U401" s="4">
        <v>0</v>
      </c>
      <c r="V401" s="5">
        <f t="shared" si="79"/>
        <v>49.47</v>
      </c>
      <c r="W401" s="5">
        <f t="shared" si="80"/>
        <v>30.53</v>
      </c>
      <c r="X401" s="5">
        <f t="shared" si="81"/>
        <v>7.37</v>
      </c>
      <c r="Y401" s="5">
        <f t="shared" si="82"/>
        <v>3.16</v>
      </c>
      <c r="Z401" s="5">
        <f t="shared" si="83"/>
        <v>6.32</v>
      </c>
      <c r="AA401" s="5">
        <f t="shared" si="84"/>
        <v>0</v>
      </c>
      <c r="AB401" s="5">
        <f t="shared" si="85"/>
        <v>0</v>
      </c>
    </row>
    <row r="402" spans="1:28" x14ac:dyDescent="0.3">
      <c r="A402" t="s">
        <v>259</v>
      </c>
      <c r="B402" s="12" t="s">
        <v>2677</v>
      </c>
      <c r="C402" t="s">
        <v>412</v>
      </c>
      <c r="D402" s="4">
        <v>168</v>
      </c>
      <c r="E402" s="4">
        <v>144</v>
      </c>
      <c r="F402" s="4">
        <v>105</v>
      </c>
      <c r="G402" s="5">
        <f t="shared" si="74"/>
        <v>72.92</v>
      </c>
      <c r="H402" s="4">
        <v>103</v>
      </c>
      <c r="I402" s="4">
        <v>2</v>
      </c>
      <c r="J402" s="4">
        <v>2</v>
      </c>
      <c r="K402" s="4" t="str">
        <f t="shared" si="75"/>
        <v>PP</v>
      </c>
      <c r="L402" s="4" t="str">
        <f t="shared" si="76"/>
        <v>VOX</v>
      </c>
      <c r="M402" s="5">
        <f t="shared" si="77"/>
        <v>42.72</v>
      </c>
      <c r="N402" s="5">
        <f t="shared" si="78"/>
        <v>21.36</v>
      </c>
      <c r="O402" s="4">
        <v>20</v>
      </c>
      <c r="P402" s="4">
        <v>44</v>
      </c>
      <c r="Q402" s="4">
        <v>22</v>
      </c>
      <c r="R402" s="4">
        <v>8</v>
      </c>
      <c r="S402" s="4">
        <v>6</v>
      </c>
      <c r="T402" s="4">
        <v>0</v>
      </c>
      <c r="U402" s="4">
        <v>0</v>
      </c>
      <c r="V402" s="5">
        <f t="shared" si="79"/>
        <v>19.420000000000002</v>
      </c>
      <c r="W402" s="5">
        <f t="shared" si="80"/>
        <v>42.72</v>
      </c>
      <c r="X402" s="5">
        <f t="shared" si="81"/>
        <v>21.36</v>
      </c>
      <c r="Y402" s="5">
        <f t="shared" si="82"/>
        <v>7.77</v>
      </c>
      <c r="Z402" s="5">
        <f t="shared" si="83"/>
        <v>5.83</v>
      </c>
      <c r="AA402" s="5">
        <f t="shared" si="84"/>
        <v>0</v>
      </c>
      <c r="AB402" s="5">
        <f t="shared" si="85"/>
        <v>0</v>
      </c>
    </row>
    <row r="403" spans="1:28" x14ac:dyDescent="0.3">
      <c r="A403" t="s">
        <v>259</v>
      </c>
      <c r="B403" s="12" t="s">
        <v>2678</v>
      </c>
      <c r="C403" t="s">
        <v>413</v>
      </c>
      <c r="D403" s="4">
        <v>112</v>
      </c>
      <c r="E403" s="4">
        <v>100</v>
      </c>
      <c r="F403" s="4">
        <v>75</v>
      </c>
      <c r="G403" s="5">
        <f t="shared" si="74"/>
        <v>75</v>
      </c>
      <c r="H403" s="4">
        <v>74</v>
      </c>
      <c r="I403" s="4">
        <v>2</v>
      </c>
      <c r="J403" s="4">
        <v>1</v>
      </c>
      <c r="K403" s="4" t="str">
        <f t="shared" si="75"/>
        <v>PSOE</v>
      </c>
      <c r="L403" s="4" t="str">
        <f t="shared" si="76"/>
        <v>PP</v>
      </c>
      <c r="M403" s="5">
        <f t="shared" si="77"/>
        <v>31.08</v>
      </c>
      <c r="N403" s="5">
        <f t="shared" si="78"/>
        <v>24.32</v>
      </c>
      <c r="O403" s="4">
        <v>23</v>
      </c>
      <c r="P403" s="4">
        <v>18</v>
      </c>
      <c r="Q403" s="4">
        <v>7</v>
      </c>
      <c r="R403" s="4">
        <v>15</v>
      </c>
      <c r="S403" s="4">
        <v>9</v>
      </c>
      <c r="T403" s="4">
        <v>0</v>
      </c>
      <c r="U403" s="4">
        <v>0</v>
      </c>
      <c r="V403" s="5">
        <f t="shared" si="79"/>
        <v>31.08</v>
      </c>
      <c r="W403" s="5">
        <f t="shared" si="80"/>
        <v>24.32</v>
      </c>
      <c r="X403" s="5">
        <f t="shared" si="81"/>
        <v>9.4600000000000009</v>
      </c>
      <c r="Y403" s="5">
        <f t="shared" si="82"/>
        <v>20.27</v>
      </c>
      <c r="Z403" s="5">
        <f t="shared" si="83"/>
        <v>12.16</v>
      </c>
      <c r="AA403" s="5">
        <f t="shared" si="84"/>
        <v>0</v>
      </c>
      <c r="AB403" s="5">
        <f t="shared" si="85"/>
        <v>0</v>
      </c>
    </row>
    <row r="404" spans="1:28" x14ac:dyDescent="0.3">
      <c r="A404" t="s">
        <v>259</v>
      </c>
      <c r="B404" s="12" t="s">
        <v>2679</v>
      </c>
      <c r="C404" t="s">
        <v>414</v>
      </c>
      <c r="D404" s="4">
        <v>100</v>
      </c>
      <c r="E404" s="4">
        <v>91</v>
      </c>
      <c r="F404" s="4">
        <v>68</v>
      </c>
      <c r="G404" s="5">
        <f t="shared" si="74"/>
        <v>74.73</v>
      </c>
      <c r="H404" s="4">
        <v>68</v>
      </c>
      <c r="I404" s="4">
        <v>0</v>
      </c>
      <c r="J404" s="4">
        <v>0</v>
      </c>
      <c r="K404" s="4" t="str">
        <f t="shared" si="75"/>
        <v>PP</v>
      </c>
      <c r="L404" s="4" t="str">
        <f t="shared" si="76"/>
        <v>VOX</v>
      </c>
      <c r="M404" s="5">
        <f t="shared" si="77"/>
        <v>41.18</v>
      </c>
      <c r="N404" s="5">
        <f t="shared" si="78"/>
        <v>27.94</v>
      </c>
      <c r="O404" s="4">
        <v>13</v>
      </c>
      <c r="P404" s="4">
        <v>28</v>
      </c>
      <c r="Q404" s="4">
        <v>19</v>
      </c>
      <c r="R404" s="4">
        <v>0</v>
      </c>
      <c r="S404" s="4">
        <v>6</v>
      </c>
      <c r="T404" s="4">
        <v>0</v>
      </c>
      <c r="U404" s="4">
        <v>0</v>
      </c>
      <c r="V404" s="5">
        <f t="shared" si="79"/>
        <v>19.12</v>
      </c>
      <c r="W404" s="5">
        <f t="shared" si="80"/>
        <v>41.18</v>
      </c>
      <c r="X404" s="5">
        <f t="shared" si="81"/>
        <v>27.94</v>
      </c>
      <c r="Y404" s="5">
        <f t="shared" si="82"/>
        <v>0</v>
      </c>
      <c r="Z404" s="5">
        <f t="shared" si="83"/>
        <v>8.82</v>
      </c>
      <c r="AA404" s="5">
        <f t="shared" si="84"/>
        <v>0</v>
      </c>
      <c r="AB404" s="5">
        <f t="shared" si="85"/>
        <v>0</v>
      </c>
    </row>
    <row r="405" spans="1:28" x14ac:dyDescent="0.3">
      <c r="A405" t="s">
        <v>259</v>
      </c>
      <c r="B405" s="12" t="s">
        <v>2680</v>
      </c>
      <c r="C405" t="s">
        <v>415</v>
      </c>
      <c r="D405" s="4">
        <v>52</v>
      </c>
      <c r="E405" s="4">
        <v>48</v>
      </c>
      <c r="F405" s="4">
        <v>29</v>
      </c>
      <c r="G405" s="5">
        <f t="shared" si="74"/>
        <v>60.42</v>
      </c>
      <c r="H405" s="4">
        <v>29</v>
      </c>
      <c r="I405" s="4">
        <v>0</v>
      </c>
      <c r="J405" s="4">
        <v>0</v>
      </c>
      <c r="K405" s="4" t="str">
        <f t="shared" si="75"/>
        <v>PSOE</v>
      </c>
      <c r="L405" s="4" t="str">
        <f t="shared" si="76"/>
        <v>PP</v>
      </c>
      <c r="M405" s="5">
        <f t="shared" si="77"/>
        <v>48.28</v>
      </c>
      <c r="N405" s="5">
        <f t="shared" si="78"/>
        <v>27.59</v>
      </c>
      <c r="O405" s="4">
        <v>14</v>
      </c>
      <c r="P405" s="4">
        <v>8</v>
      </c>
      <c r="Q405" s="4">
        <v>3</v>
      </c>
      <c r="R405" s="4">
        <v>3</v>
      </c>
      <c r="S405" s="4">
        <v>1</v>
      </c>
      <c r="T405" s="4">
        <v>0</v>
      </c>
      <c r="U405" s="4">
        <v>0</v>
      </c>
      <c r="V405" s="5">
        <f t="shared" si="79"/>
        <v>48.28</v>
      </c>
      <c r="W405" s="5">
        <f t="shared" si="80"/>
        <v>27.59</v>
      </c>
      <c r="X405" s="5">
        <f t="shared" si="81"/>
        <v>10.34</v>
      </c>
      <c r="Y405" s="5">
        <f t="shared" si="82"/>
        <v>10.34</v>
      </c>
      <c r="Z405" s="5">
        <f t="shared" si="83"/>
        <v>3.45</v>
      </c>
      <c r="AA405" s="5">
        <f t="shared" si="84"/>
        <v>0</v>
      </c>
      <c r="AB405" s="5">
        <f t="shared" si="85"/>
        <v>0</v>
      </c>
    </row>
    <row r="406" spans="1:28" x14ac:dyDescent="0.3">
      <c r="A406" t="s">
        <v>259</v>
      </c>
      <c r="B406" s="12" t="s">
        <v>2681</v>
      </c>
      <c r="C406" t="s">
        <v>416</v>
      </c>
      <c r="D406" s="4">
        <v>29</v>
      </c>
      <c r="E406" s="4">
        <v>27</v>
      </c>
      <c r="F406" s="4">
        <v>17</v>
      </c>
      <c r="G406" s="5">
        <f t="shared" si="74"/>
        <v>62.96</v>
      </c>
      <c r="H406" s="4">
        <v>17</v>
      </c>
      <c r="I406" s="4">
        <v>0</v>
      </c>
      <c r="J406" s="4">
        <v>0</v>
      </c>
      <c r="K406" s="4" t="str">
        <f t="shared" si="75"/>
        <v>PP</v>
      </c>
      <c r="L406" s="4" t="str">
        <f t="shared" si="76"/>
        <v>PSOE</v>
      </c>
      <c r="M406" s="5">
        <f t="shared" si="77"/>
        <v>35.29</v>
      </c>
      <c r="N406" s="5">
        <f t="shared" si="78"/>
        <v>17.649999999999999</v>
      </c>
      <c r="O406" s="4">
        <v>3</v>
      </c>
      <c r="P406" s="4">
        <v>6</v>
      </c>
      <c r="Q406" s="4">
        <v>2</v>
      </c>
      <c r="R406" s="4">
        <v>2</v>
      </c>
      <c r="S406" s="4">
        <v>3</v>
      </c>
      <c r="T406" s="4">
        <v>0</v>
      </c>
      <c r="U406" s="4">
        <v>0</v>
      </c>
      <c r="V406" s="5">
        <f t="shared" si="79"/>
        <v>17.649999999999999</v>
      </c>
      <c r="W406" s="5">
        <f t="shared" si="80"/>
        <v>35.29</v>
      </c>
      <c r="X406" s="5">
        <f t="shared" si="81"/>
        <v>11.76</v>
      </c>
      <c r="Y406" s="5">
        <f t="shared" si="82"/>
        <v>11.76</v>
      </c>
      <c r="Z406" s="5">
        <f t="shared" si="83"/>
        <v>17.649999999999999</v>
      </c>
      <c r="AA406" s="5">
        <f t="shared" si="84"/>
        <v>0</v>
      </c>
      <c r="AB406" s="5">
        <f t="shared" si="85"/>
        <v>0</v>
      </c>
    </row>
    <row r="407" spans="1:28" x14ac:dyDescent="0.3">
      <c r="A407" t="s">
        <v>259</v>
      </c>
      <c r="B407" s="12" t="s">
        <v>2682</v>
      </c>
      <c r="C407" t="s">
        <v>417</v>
      </c>
      <c r="D407" s="4">
        <v>22</v>
      </c>
      <c r="E407" s="4">
        <v>22</v>
      </c>
      <c r="F407" s="4">
        <v>16</v>
      </c>
      <c r="G407" s="5">
        <f t="shared" si="74"/>
        <v>72.73</v>
      </c>
      <c r="H407" s="4">
        <v>16</v>
      </c>
      <c r="I407" s="4">
        <v>2</v>
      </c>
      <c r="J407" s="4">
        <v>0</v>
      </c>
      <c r="K407" s="4" t="str">
        <f t="shared" si="75"/>
        <v>PP</v>
      </c>
      <c r="L407" s="4" t="str">
        <f t="shared" si="76"/>
        <v>PSOE</v>
      </c>
      <c r="M407" s="5">
        <f t="shared" si="77"/>
        <v>68.75</v>
      </c>
      <c r="N407" s="5">
        <f t="shared" si="78"/>
        <v>12.5</v>
      </c>
      <c r="O407" s="4">
        <v>2</v>
      </c>
      <c r="P407" s="4">
        <v>11</v>
      </c>
      <c r="Q407" s="4">
        <v>1</v>
      </c>
      <c r="R407" s="4">
        <v>0</v>
      </c>
      <c r="S407" s="4">
        <v>0</v>
      </c>
      <c r="T407" s="4">
        <v>0</v>
      </c>
      <c r="U407" s="4">
        <v>0</v>
      </c>
      <c r="V407" s="5">
        <f t="shared" si="79"/>
        <v>12.5</v>
      </c>
      <c r="W407" s="5">
        <f t="shared" si="80"/>
        <v>68.75</v>
      </c>
      <c r="X407" s="5">
        <f t="shared" si="81"/>
        <v>6.25</v>
      </c>
      <c r="Y407" s="5">
        <f t="shared" si="82"/>
        <v>0</v>
      </c>
      <c r="Z407" s="5">
        <f t="shared" si="83"/>
        <v>0</v>
      </c>
      <c r="AA407" s="5">
        <f t="shared" si="84"/>
        <v>0</v>
      </c>
      <c r="AB407" s="5">
        <f t="shared" si="85"/>
        <v>0</v>
      </c>
    </row>
    <row r="408" spans="1:28" x14ac:dyDescent="0.3">
      <c r="A408" t="s">
        <v>259</v>
      </c>
      <c r="B408" s="12" t="s">
        <v>2683</v>
      </c>
      <c r="C408" t="s">
        <v>418</v>
      </c>
      <c r="D408" s="4">
        <v>56</v>
      </c>
      <c r="E408" s="4">
        <v>52</v>
      </c>
      <c r="F408" s="4">
        <v>43</v>
      </c>
      <c r="G408" s="5">
        <f t="shared" si="74"/>
        <v>82.69</v>
      </c>
      <c r="H408" s="4">
        <v>43</v>
      </c>
      <c r="I408" s="4">
        <v>0</v>
      </c>
      <c r="J408" s="4">
        <v>0</v>
      </c>
      <c r="K408" s="4" t="str">
        <f t="shared" si="75"/>
        <v>PP</v>
      </c>
      <c r="L408" s="4" t="str">
        <f t="shared" si="76"/>
        <v>PSOE</v>
      </c>
      <c r="M408" s="5">
        <f t="shared" si="77"/>
        <v>60.47</v>
      </c>
      <c r="N408" s="5">
        <f t="shared" si="78"/>
        <v>13.95</v>
      </c>
      <c r="O408" s="4">
        <v>6</v>
      </c>
      <c r="P408" s="4">
        <v>26</v>
      </c>
      <c r="Q408" s="4">
        <v>6</v>
      </c>
      <c r="R408" s="4">
        <v>1</v>
      </c>
      <c r="S408" s="4">
        <v>4</v>
      </c>
      <c r="T408" s="4">
        <v>0</v>
      </c>
      <c r="U408" s="4">
        <v>0</v>
      </c>
      <c r="V408" s="5">
        <f t="shared" si="79"/>
        <v>13.95</v>
      </c>
      <c r="W408" s="5">
        <f t="shared" si="80"/>
        <v>60.47</v>
      </c>
      <c r="X408" s="5">
        <f t="shared" si="81"/>
        <v>13.95</v>
      </c>
      <c r="Y408" s="5">
        <f t="shared" si="82"/>
        <v>2.33</v>
      </c>
      <c r="Z408" s="5">
        <f t="shared" si="83"/>
        <v>9.3000000000000007</v>
      </c>
      <c r="AA408" s="5">
        <f t="shared" si="84"/>
        <v>0</v>
      </c>
      <c r="AB408" s="5">
        <f t="shared" si="85"/>
        <v>0</v>
      </c>
    </row>
    <row r="409" spans="1:28" x14ac:dyDescent="0.3">
      <c r="A409" t="s">
        <v>259</v>
      </c>
      <c r="B409" s="12" t="s">
        <v>2684</v>
      </c>
      <c r="C409" t="s">
        <v>419</v>
      </c>
      <c r="D409" s="4">
        <v>211</v>
      </c>
      <c r="E409" s="4">
        <v>176</v>
      </c>
      <c r="F409" s="4">
        <v>121</v>
      </c>
      <c r="G409" s="5">
        <f t="shared" si="74"/>
        <v>68.75</v>
      </c>
      <c r="H409" s="4">
        <v>120</v>
      </c>
      <c r="I409" s="4">
        <v>4</v>
      </c>
      <c r="J409" s="4">
        <v>1</v>
      </c>
      <c r="K409" s="4" t="str">
        <f t="shared" si="75"/>
        <v>PP</v>
      </c>
      <c r="L409" s="4" t="str">
        <f t="shared" si="76"/>
        <v>PSOE</v>
      </c>
      <c r="M409" s="5">
        <f t="shared" si="77"/>
        <v>49.17</v>
      </c>
      <c r="N409" s="5">
        <f t="shared" si="78"/>
        <v>21.67</v>
      </c>
      <c r="O409" s="4">
        <v>26</v>
      </c>
      <c r="P409" s="4">
        <v>59</v>
      </c>
      <c r="Q409" s="4">
        <v>19</v>
      </c>
      <c r="R409" s="4">
        <v>2</v>
      </c>
      <c r="S409" s="4">
        <v>7</v>
      </c>
      <c r="T409" s="4">
        <v>0</v>
      </c>
      <c r="U409" s="4">
        <v>0</v>
      </c>
      <c r="V409" s="5">
        <f t="shared" si="79"/>
        <v>21.67</v>
      </c>
      <c r="W409" s="5">
        <f t="shared" si="80"/>
        <v>49.17</v>
      </c>
      <c r="X409" s="5">
        <f t="shared" si="81"/>
        <v>15.83</v>
      </c>
      <c r="Y409" s="5">
        <f t="shared" si="82"/>
        <v>1.67</v>
      </c>
      <c r="Z409" s="5">
        <f t="shared" si="83"/>
        <v>5.83</v>
      </c>
      <c r="AA409" s="5">
        <f t="shared" si="84"/>
        <v>0</v>
      </c>
      <c r="AB409" s="5">
        <f t="shared" si="85"/>
        <v>0</v>
      </c>
    </row>
    <row r="410" spans="1:28" x14ac:dyDescent="0.3">
      <c r="A410" t="s">
        <v>259</v>
      </c>
      <c r="B410" s="12" t="s">
        <v>2685</v>
      </c>
      <c r="C410" t="s">
        <v>420</v>
      </c>
      <c r="D410" s="4">
        <v>5816</v>
      </c>
      <c r="E410" s="4">
        <v>4404</v>
      </c>
      <c r="F410" s="4">
        <v>2997</v>
      </c>
      <c r="G410" s="5">
        <f t="shared" si="74"/>
        <v>68.05</v>
      </c>
      <c r="H410" s="4">
        <v>2950</v>
      </c>
      <c r="I410" s="4">
        <v>31</v>
      </c>
      <c r="J410" s="4">
        <v>47</v>
      </c>
      <c r="K410" s="4" t="str">
        <f t="shared" si="75"/>
        <v>PP</v>
      </c>
      <c r="L410" s="4" t="str">
        <f t="shared" si="76"/>
        <v>PSOE</v>
      </c>
      <c r="M410" s="5">
        <f t="shared" si="77"/>
        <v>33.69</v>
      </c>
      <c r="N410" s="5">
        <f t="shared" si="78"/>
        <v>26.75</v>
      </c>
      <c r="O410" s="4">
        <v>789</v>
      </c>
      <c r="P410" s="4">
        <v>994</v>
      </c>
      <c r="Q410" s="4">
        <v>542</v>
      </c>
      <c r="R410" s="4">
        <v>304</v>
      </c>
      <c r="S410" s="4">
        <v>255</v>
      </c>
      <c r="T410" s="4">
        <v>0</v>
      </c>
      <c r="U410" s="4">
        <v>0</v>
      </c>
      <c r="V410" s="5">
        <f t="shared" si="79"/>
        <v>26.75</v>
      </c>
      <c r="W410" s="5">
        <f t="shared" si="80"/>
        <v>33.69</v>
      </c>
      <c r="X410" s="5">
        <f t="shared" si="81"/>
        <v>18.37</v>
      </c>
      <c r="Y410" s="5">
        <f t="shared" si="82"/>
        <v>10.31</v>
      </c>
      <c r="Z410" s="5">
        <f t="shared" si="83"/>
        <v>8.64</v>
      </c>
      <c r="AA410" s="5">
        <f t="shared" si="84"/>
        <v>0</v>
      </c>
      <c r="AB410" s="5">
        <f t="shared" si="85"/>
        <v>0</v>
      </c>
    </row>
    <row r="411" spans="1:28" x14ac:dyDescent="0.3">
      <c r="A411" t="s">
        <v>259</v>
      </c>
      <c r="B411" s="12" t="s">
        <v>2686</v>
      </c>
      <c r="C411" t="s">
        <v>421</v>
      </c>
      <c r="D411" s="4">
        <v>1611</v>
      </c>
      <c r="E411" s="4">
        <v>1369</v>
      </c>
      <c r="F411" s="4">
        <v>938</v>
      </c>
      <c r="G411" s="5">
        <f t="shared" si="74"/>
        <v>68.52</v>
      </c>
      <c r="H411" s="4">
        <v>921</v>
      </c>
      <c r="I411" s="4">
        <v>14</v>
      </c>
      <c r="J411" s="4">
        <v>17</v>
      </c>
      <c r="K411" s="4" t="str">
        <f t="shared" si="75"/>
        <v>PP</v>
      </c>
      <c r="L411" s="4" t="str">
        <f t="shared" si="76"/>
        <v>PSOE</v>
      </c>
      <c r="M411" s="5">
        <f t="shared" si="77"/>
        <v>42.89</v>
      </c>
      <c r="N411" s="5">
        <f t="shared" si="78"/>
        <v>29.86</v>
      </c>
      <c r="O411" s="4">
        <v>275</v>
      </c>
      <c r="P411" s="4">
        <v>395</v>
      </c>
      <c r="Q411" s="4">
        <v>138</v>
      </c>
      <c r="R411" s="4">
        <v>43</v>
      </c>
      <c r="S411" s="4">
        <v>47</v>
      </c>
      <c r="T411" s="4">
        <v>0</v>
      </c>
      <c r="U411" s="4">
        <v>0</v>
      </c>
      <c r="V411" s="5">
        <f t="shared" si="79"/>
        <v>29.86</v>
      </c>
      <c r="W411" s="5">
        <f t="shared" si="80"/>
        <v>42.89</v>
      </c>
      <c r="X411" s="5">
        <f t="shared" si="81"/>
        <v>14.98</v>
      </c>
      <c r="Y411" s="5">
        <f t="shared" si="82"/>
        <v>4.67</v>
      </c>
      <c r="Z411" s="5">
        <f t="shared" si="83"/>
        <v>5.0999999999999996</v>
      </c>
      <c r="AA411" s="5">
        <f t="shared" si="84"/>
        <v>0</v>
      </c>
      <c r="AB411" s="5">
        <f t="shared" si="85"/>
        <v>0</v>
      </c>
    </row>
    <row r="412" spans="1:28" x14ac:dyDescent="0.3">
      <c r="A412" t="s">
        <v>259</v>
      </c>
      <c r="B412" s="12" t="s">
        <v>2687</v>
      </c>
      <c r="C412" t="s">
        <v>422</v>
      </c>
      <c r="D412" s="4">
        <v>313</v>
      </c>
      <c r="E412" s="4">
        <v>264</v>
      </c>
      <c r="F412" s="4">
        <v>182</v>
      </c>
      <c r="G412" s="5">
        <f t="shared" si="74"/>
        <v>68.94</v>
      </c>
      <c r="H412" s="4">
        <v>182</v>
      </c>
      <c r="I412" s="4">
        <v>1</v>
      </c>
      <c r="J412" s="4">
        <v>0</v>
      </c>
      <c r="K412" s="4" t="str">
        <f t="shared" si="75"/>
        <v>PP</v>
      </c>
      <c r="L412" s="4" t="str">
        <f t="shared" si="76"/>
        <v>PSOE</v>
      </c>
      <c r="M412" s="5">
        <f t="shared" si="77"/>
        <v>40.11</v>
      </c>
      <c r="N412" s="5">
        <f t="shared" si="78"/>
        <v>20.88</v>
      </c>
      <c r="O412" s="4">
        <v>38</v>
      </c>
      <c r="P412" s="4">
        <v>73</v>
      </c>
      <c r="Q412" s="4">
        <v>30</v>
      </c>
      <c r="R412" s="4">
        <v>26</v>
      </c>
      <c r="S412" s="4">
        <v>13</v>
      </c>
      <c r="T412" s="4">
        <v>0</v>
      </c>
      <c r="U412" s="4">
        <v>0</v>
      </c>
      <c r="V412" s="5">
        <f t="shared" si="79"/>
        <v>20.88</v>
      </c>
      <c r="W412" s="5">
        <f t="shared" si="80"/>
        <v>40.11</v>
      </c>
      <c r="X412" s="5">
        <f t="shared" si="81"/>
        <v>16.48</v>
      </c>
      <c r="Y412" s="5">
        <f t="shared" si="82"/>
        <v>14.29</v>
      </c>
      <c r="Z412" s="5">
        <f t="shared" si="83"/>
        <v>7.14</v>
      </c>
      <c r="AA412" s="5">
        <f t="shared" si="84"/>
        <v>0</v>
      </c>
      <c r="AB412" s="5">
        <f t="shared" si="85"/>
        <v>0</v>
      </c>
    </row>
    <row r="413" spans="1:28" x14ac:dyDescent="0.3">
      <c r="A413" t="s">
        <v>259</v>
      </c>
      <c r="B413" s="12" t="s">
        <v>2688</v>
      </c>
      <c r="C413" t="s">
        <v>423</v>
      </c>
      <c r="D413" s="4">
        <v>733</v>
      </c>
      <c r="E413" s="4">
        <v>632</v>
      </c>
      <c r="F413" s="4">
        <v>409</v>
      </c>
      <c r="G413" s="5">
        <f t="shared" si="74"/>
        <v>64.72</v>
      </c>
      <c r="H413" s="4">
        <v>407</v>
      </c>
      <c r="I413" s="4">
        <v>2</v>
      </c>
      <c r="J413" s="4">
        <v>2</v>
      </c>
      <c r="K413" s="4" t="str">
        <f t="shared" si="75"/>
        <v>PSOE</v>
      </c>
      <c r="L413" s="4" t="str">
        <f t="shared" si="76"/>
        <v>PP</v>
      </c>
      <c r="M413" s="5">
        <f t="shared" si="77"/>
        <v>36.36</v>
      </c>
      <c r="N413" s="5">
        <f t="shared" si="78"/>
        <v>31.2</v>
      </c>
      <c r="O413" s="4">
        <v>148</v>
      </c>
      <c r="P413" s="4">
        <v>127</v>
      </c>
      <c r="Q413" s="4">
        <v>54</v>
      </c>
      <c r="R413" s="4">
        <v>60</v>
      </c>
      <c r="S413" s="4">
        <v>13</v>
      </c>
      <c r="T413" s="4">
        <v>0</v>
      </c>
      <c r="U413" s="4">
        <v>0</v>
      </c>
      <c r="V413" s="5">
        <f t="shared" si="79"/>
        <v>36.36</v>
      </c>
      <c r="W413" s="5">
        <f t="shared" si="80"/>
        <v>31.2</v>
      </c>
      <c r="X413" s="5">
        <f t="shared" si="81"/>
        <v>13.27</v>
      </c>
      <c r="Y413" s="5">
        <f t="shared" si="82"/>
        <v>14.74</v>
      </c>
      <c r="Z413" s="5">
        <f t="shared" si="83"/>
        <v>3.19</v>
      </c>
      <c r="AA413" s="5">
        <f t="shared" si="84"/>
        <v>0</v>
      </c>
      <c r="AB413" s="5">
        <f t="shared" si="85"/>
        <v>0</v>
      </c>
    </row>
    <row r="414" spans="1:28" x14ac:dyDescent="0.3">
      <c r="A414" t="s">
        <v>259</v>
      </c>
      <c r="B414" s="12" t="s">
        <v>2689</v>
      </c>
      <c r="C414" t="s">
        <v>424</v>
      </c>
      <c r="D414" s="4">
        <v>402</v>
      </c>
      <c r="E414" s="4">
        <v>359</v>
      </c>
      <c r="F414" s="4">
        <v>217</v>
      </c>
      <c r="G414" s="5">
        <f t="shared" si="74"/>
        <v>60.45</v>
      </c>
      <c r="H414" s="4">
        <v>216</v>
      </c>
      <c r="I414" s="4">
        <v>2</v>
      </c>
      <c r="J414" s="4">
        <v>1</v>
      </c>
      <c r="K414" s="4" t="str">
        <f t="shared" si="75"/>
        <v>PP</v>
      </c>
      <c r="L414" s="4" t="str">
        <f t="shared" si="76"/>
        <v>PSOE</v>
      </c>
      <c r="M414" s="5">
        <f t="shared" si="77"/>
        <v>35.19</v>
      </c>
      <c r="N414" s="5">
        <f t="shared" si="78"/>
        <v>28.7</v>
      </c>
      <c r="O414" s="4">
        <v>62</v>
      </c>
      <c r="P414" s="4">
        <v>76</v>
      </c>
      <c r="Q414" s="4">
        <v>34</v>
      </c>
      <c r="R414" s="4">
        <v>22</v>
      </c>
      <c r="S414" s="4">
        <v>17</v>
      </c>
      <c r="T414" s="4">
        <v>0</v>
      </c>
      <c r="U414" s="4">
        <v>0</v>
      </c>
      <c r="V414" s="5">
        <f t="shared" si="79"/>
        <v>28.7</v>
      </c>
      <c r="W414" s="5">
        <f t="shared" si="80"/>
        <v>35.19</v>
      </c>
      <c r="X414" s="5">
        <f t="shared" si="81"/>
        <v>15.74</v>
      </c>
      <c r="Y414" s="5">
        <f t="shared" si="82"/>
        <v>10.19</v>
      </c>
      <c r="Z414" s="5">
        <f t="shared" si="83"/>
        <v>7.87</v>
      </c>
      <c r="AA414" s="5">
        <f t="shared" si="84"/>
        <v>0</v>
      </c>
      <c r="AB414" s="5">
        <f t="shared" si="85"/>
        <v>0</v>
      </c>
    </row>
    <row r="415" spans="1:28" x14ac:dyDescent="0.3">
      <c r="A415" t="s">
        <v>259</v>
      </c>
      <c r="B415" s="12" t="s">
        <v>2690</v>
      </c>
      <c r="C415" t="s">
        <v>425</v>
      </c>
      <c r="D415" s="4">
        <v>429</v>
      </c>
      <c r="E415" s="4">
        <v>370</v>
      </c>
      <c r="F415" s="4">
        <v>245</v>
      </c>
      <c r="G415" s="5">
        <f t="shared" si="74"/>
        <v>66.22</v>
      </c>
      <c r="H415" s="4">
        <v>241</v>
      </c>
      <c r="I415" s="4">
        <v>3</v>
      </c>
      <c r="J415" s="4">
        <v>4</v>
      </c>
      <c r="K415" s="4" t="str">
        <f t="shared" si="75"/>
        <v>PSOE</v>
      </c>
      <c r="L415" s="4" t="str">
        <f t="shared" si="76"/>
        <v>PP</v>
      </c>
      <c r="M415" s="5">
        <f t="shared" si="77"/>
        <v>29.88</v>
      </c>
      <c r="N415" s="5">
        <f t="shared" si="78"/>
        <v>28.22</v>
      </c>
      <c r="O415" s="4">
        <v>72</v>
      </c>
      <c r="P415" s="4">
        <v>68</v>
      </c>
      <c r="Q415" s="4">
        <v>51</v>
      </c>
      <c r="R415" s="4">
        <v>32</v>
      </c>
      <c r="S415" s="4">
        <v>10</v>
      </c>
      <c r="T415" s="4">
        <v>0</v>
      </c>
      <c r="U415" s="4">
        <v>0</v>
      </c>
      <c r="V415" s="5">
        <f t="shared" si="79"/>
        <v>29.88</v>
      </c>
      <c r="W415" s="5">
        <f t="shared" si="80"/>
        <v>28.22</v>
      </c>
      <c r="X415" s="5">
        <f t="shared" si="81"/>
        <v>21.16</v>
      </c>
      <c r="Y415" s="5">
        <f t="shared" si="82"/>
        <v>13.28</v>
      </c>
      <c r="Z415" s="5">
        <f t="shared" si="83"/>
        <v>4.1500000000000004</v>
      </c>
      <c r="AA415" s="5">
        <f t="shared" si="84"/>
        <v>0</v>
      </c>
      <c r="AB415" s="5">
        <f t="shared" si="85"/>
        <v>0</v>
      </c>
    </row>
    <row r="416" spans="1:28" x14ac:dyDescent="0.3">
      <c r="A416" t="s">
        <v>259</v>
      </c>
      <c r="B416" s="12" t="s">
        <v>2691</v>
      </c>
      <c r="C416" t="s">
        <v>426</v>
      </c>
      <c r="D416" s="4">
        <v>386</v>
      </c>
      <c r="E416" s="4">
        <v>342</v>
      </c>
      <c r="F416" s="4">
        <v>240</v>
      </c>
      <c r="G416" s="5">
        <f t="shared" si="74"/>
        <v>70.180000000000007</v>
      </c>
      <c r="H416" s="4">
        <v>237</v>
      </c>
      <c r="I416" s="4">
        <v>1</v>
      </c>
      <c r="J416" s="4">
        <v>3</v>
      </c>
      <c r="K416" s="4" t="str">
        <f t="shared" si="75"/>
        <v>PP</v>
      </c>
      <c r="L416" s="4" t="str">
        <f t="shared" si="76"/>
        <v>PSOE</v>
      </c>
      <c r="M416" s="5">
        <f t="shared" si="77"/>
        <v>36.29</v>
      </c>
      <c r="N416" s="5">
        <f t="shared" si="78"/>
        <v>25.74</v>
      </c>
      <c r="O416" s="4">
        <v>61</v>
      </c>
      <c r="P416" s="4">
        <v>86</v>
      </c>
      <c r="Q416" s="4">
        <v>29</v>
      </c>
      <c r="R416" s="4">
        <v>45</v>
      </c>
      <c r="S416" s="4">
        <v>14</v>
      </c>
      <c r="T416" s="4">
        <v>0</v>
      </c>
      <c r="U416" s="4">
        <v>0</v>
      </c>
      <c r="V416" s="5">
        <f t="shared" si="79"/>
        <v>25.74</v>
      </c>
      <c r="W416" s="5">
        <f t="shared" si="80"/>
        <v>36.29</v>
      </c>
      <c r="X416" s="5">
        <f t="shared" si="81"/>
        <v>12.24</v>
      </c>
      <c r="Y416" s="5">
        <f t="shared" si="82"/>
        <v>18.989999999999998</v>
      </c>
      <c r="Z416" s="5">
        <f t="shared" si="83"/>
        <v>5.91</v>
      </c>
      <c r="AA416" s="5">
        <f t="shared" si="84"/>
        <v>0</v>
      </c>
      <c r="AB416" s="5">
        <f t="shared" si="85"/>
        <v>0</v>
      </c>
    </row>
    <row r="417" spans="1:28" x14ac:dyDescent="0.3">
      <c r="A417" t="s">
        <v>259</v>
      </c>
      <c r="B417" s="12" t="s">
        <v>2692</v>
      </c>
      <c r="C417" t="s">
        <v>427</v>
      </c>
      <c r="D417" s="4">
        <v>451</v>
      </c>
      <c r="E417" s="4">
        <v>350</v>
      </c>
      <c r="F417" s="4">
        <v>254</v>
      </c>
      <c r="G417" s="5">
        <f t="shared" si="74"/>
        <v>72.569999999999993</v>
      </c>
      <c r="H417" s="4">
        <v>252</v>
      </c>
      <c r="I417" s="4">
        <v>5</v>
      </c>
      <c r="J417" s="4">
        <v>2</v>
      </c>
      <c r="K417" s="4" t="str">
        <f t="shared" si="75"/>
        <v>PSOE</v>
      </c>
      <c r="L417" s="4" t="str">
        <f t="shared" si="76"/>
        <v>PP</v>
      </c>
      <c r="M417" s="5">
        <f t="shared" si="77"/>
        <v>34.92</v>
      </c>
      <c r="N417" s="5">
        <f t="shared" si="78"/>
        <v>32.14</v>
      </c>
      <c r="O417" s="4">
        <v>88</v>
      </c>
      <c r="P417" s="4">
        <v>81</v>
      </c>
      <c r="Q417" s="4">
        <v>28</v>
      </c>
      <c r="R417" s="4">
        <v>26</v>
      </c>
      <c r="S417" s="4">
        <v>23</v>
      </c>
      <c r="T417" s="4">
        <v>0</v>
      </c>
      <c r="U417" s="4">
        <v>0</v>
      </c>
      <c r="V417" s="5">
        <f t="shared" si="79"/>
        <v>34.92</v>
      </c>
      <c r="W417" s="5">
        <f t="shared" si="80"/>
        <v>32.14</v>
      </c>
      <c r="X417" s="5">
        <f t="shared" si="81"/>
        <v>11.11</v>
      </c>
      <c r="Y417" s="5">
        <f t="shared" si="82"/>
        <v>10.32</v>
      </c>
      <c r="Z417" s="5">
        <f t="shared" si="83"/>
        <v>9.1300000000000008</v>
      </c>
      <c r="AA417" s="5">
        <f t="shared" si="84"/>
        <v>0</v>
      </c>
      <c r="AB417" s="5">
        <f t="shared" si="85"/>
        <v>0</v>
      </c>
    </row>
    <row r="418" spans="1:28" x14ac:dyDescent="0.3">
      <c r="A418" t="s">
        <v>259</v>
      </c>
      <c r="B418" s="12" t="s">
        <v>2693</v>
      </c>
      <c r="C418" t="s">
        <v>428</v>
      </c>
      <c r="D418" s="4">
        <v>35477</v>
      </c>
      <c r="E418" s="4">
        <v>27097</v>
      </c>
      <c r="F418" s="4">
        <v>17874</v>
      </c>
      <c r="G418" s="5">
        <f t="shared" si="74"/>
        <v>65.959999999999994</v>
      </c>
      <c r="H418" s="4">
        <v>17629</v>
      </c>
      <c r="I418" s="4">
        <v>192</v>
      </c>
      <c r="J418" s="4">
        <v>245</v>
      </c>
      <c r="K418" s="4" t="str">
        <f t="shared" si="75"/>
        <v>PSOE</v>
      </c>
      <c r="L418" s="4" t="str">
        <f t="shared" si="76"/>
        <v>PP</v>
      </c>
      <c r="M418" s="5">
        <f t="shared" si="77"/>
        <v>41.01</v>
      </c>
      <c r="N418" s="5">
        <f t="shared" si="78"/>
        <v>21.47</v>
      </c>
      <c r="O418" s="4">
        <v>7229</v>
      </c>
      <c r="P418" s="4">
        <v>3785</v>
      </c>
      <c r="Q418" s="4">
        <v>1754</v>
      </c>
      <c r="R418" s="4">
        <v>3189</v>
      </c>
      <c r="S418" s="4">
        <v>1188</v>
      </c>
      <c r="T418" s="4">
        <v>0</v>
      </c>
      <c r="U418" s="4">
        <v>0</v>
      </c>
      <c r="V418" s="5">
        <f t="shared" si="79"/>
        <v>41.01</v>
      </c>
      <c r="W418" s="5">
        <f t="shared" si="80"/>
        <v>21.47</v>
      </c>
      <c r="X418" s="5">
        <f t="shared" si="81"/>
        <v>9.9499999999999993</v>
      </c>
      <c r="Y418" s="5">
        <f t="shared" si="82"/>
        <v>18.09</v>
      </c>
      <c r="Z418" s="5">
        <f t="shared" si="83"/>
        <v>6.74</v>
      </c>
      <c r="AA418" s="5">
        <f t="shared" si="84"/>
        <v>0</v>
      </c>
      <c r="AB418" s="5">
        <f t="shared" si="85"/>
        <v>0</v>
      </c>
    </row>
    <row r="419" spans="1:28" x14ac:dyDescent="0.3">
      <c r="A419" t="s">
        <v>259</v>
      </c>
      <c r="B419" s="12" t="s">
        <v>2694</v>
      </c>
      <c r="C419" t="s">
        <v>429</v>
      </c>
      <c r="D419" s="4">
        <v>71</v>
      </c>
      <c r="E419" s="4">
        <v>69</v>
      </c>
      <c r="F419" s="4">
        <v>52</v>
      </c>
      <c r="G419" s="5">
        <f t="shared" si="74"/>
        <v>75.36</v>
      </c>
      <c r="H419" s="4">
        <v>52</v>
      </c>
      <c r="I419" s="4">
        <v>3</v>
      </c>
      <c r="J419" s="4">
        <v>0</v>
      </c>
      <c r="K419" s="4" t="str">
        <f t="shared" si="75"/>
        <v>PP</v>
      </c>
      <c r="L419" s="4" t="str">
        <f t="shared" si="76"/>
        <v>PSOE</v>
      </c>
      <c r="M419" s="5">
        <f t="shared" si="77"/>
        <v>40.380000000000003</v>
      </c>
      <c r="N419" s="5">
        <f t="shared" si="78"/>
        <v>36.54</v>
      </c>
      <c r="O419" s="4">
        <v>19</v>
      </c>
      <c r="P419" s="4">
        <v>21</v>
      </c>
      <c r="Q419" s="4">
        <v>7</v>
      </c>
      <c r="R419" s="4">
        <v>2</v>
      </c>
      <c r="S419" s="4">
        <v>0</v>
      </c>
      <c r="T419" s="4">
        <v>0</v>
      </c>
      <c r="U419" s="4">
        <v>0</v>
      </c>
      <c r="V419" s="5">
        <f t="shared" si="79"/>
        <v>36.54</v>
      </c>
      <c r="W419" s="5">
        <f t="shared" si="80"/>
        <v>40.380000000000003</v>
      </c>
      <c r="X419" s="5">
        <f t="shared" si="81"/>
        <v>13.46</v>
      </c>
      <c r="Y419" s="5">
        <f t="shared" si="82"/>
        <v>3.85</v>
      </c>
      <c r="Z419" s="5">
        <f t="shared" si="83"/>
        <v>0</v>
      </c>
      <c r="AA419" s="5">
        <f t="shared" si="84"/>
        <v>0</v>
      </c>
      <c r="AB419" s="5">
        <f t="shared" si="85"/>
        <v>0</v>
      </c>
    </row>
    <row r="420" spans="1:28" x14ac:dyDescent="0.3">
      <c r="A420" t="s">
        <v>259</v>
      </c>
      <c r="B420" s="12" t="s">
        <v>2695</v>
      </c>
      <c r="C420" t="s">
        <v>430</v>
      </c>
      <c r="D420" s="4">
        <v>669</v>
      </c>
      <c r="E420" s="4">
        <v>498</v>
      </c>
      <c r="F420" s="4">
        <v>380</v>
      </c>
      <c r="G420" s="5">
        <f t="shared" si="74"/>
        <v>76.31</v>
      </c>
      <c r="H420" s="4">
        <v>377</v>
      </c>
      <c r="I420" s="4">
        <v>8</v>
      </c>
      <c r="J420" s="4">
        <v>3</v>
      </c>
      <c r="K420" s="4" t="str">
        <f t="shared" si="75"/>
        <v>PSOE</v>
      </c>
      <c r="L420" s="4" t="str">
        <f t="shared" si="76"/>
        <v>PP</v>
      </c>
      <c r="M420" s="5">
        <f t="shared" si="77"/>
        <v>30.24</v>
      </c>
      <c r="N420" s="5">
        <f t="shared" si="78"/>
        <v>22.81</v>
      </c>
      <c r="O420" s="4">
        <v>114</v>
      </c>
      <c r="P420" s="4">
        <v>86</v>
      </c>
      <c r="Q420" s="4">
        <v>70</v>
      </c>
      <c r="R420" s="4">
        <v>51</v>
      </c>
      <c r="S420" s="4">
        <v>39</v>
      </c>
      <c r="T420" s="4">
        <v>0</v>
      </c>
      <c r="U420" s="4">
        <v>0</v>
      </c>
      <c r="V420" s="5">
        <f t="shared" si="79"/>
        <v>30.24</v>
      </c>
      <c r="W420" s="5">
        <f t="shared" si="80"/>
        <v>22.81</v>
      </c>
      <c r="X420" s="5">
        <f t="shared" si="81"/>
        <v>18.57</v>
      </c>
      <c r="Y420" s="5">
        <f t="shared" si="82"/>
        <v>13.53</v>
      </c>
      <c r="Z420" s="5">
        <f t="shared" si="83"/>
        <v>10.34</v>
      </c>
      <c r="AA420" s="5">
        <f t="shared" si="84"/>
        <v>0</v>
      </c>
      <c r="AB420" s="5">
        <f t="shared" si="85"/>
        <v>0</v>
      </c>
    </row>
    <row r="421" spans="1:28" x14ac:dyDescent="0.3">
      <c r="A421" t="s">
        <v>259</v>
      </c>
      <c r="B421" s="12" t="s">
        <v>2696</v>
      </c>
      <c r="C421" t="s">
        <v>431</v>
      </c>
      <c r="D421" s="4">
        <v>44</v>
      </c>
      <c r="E421" s="4">
        <v>42</v>
      </c>
      <c r="F421" s="4">
        <v>36</v>
      </c>
      <c r="G421" s="5">
        <f t="shared" si="74"/>
        <v>85.71</v>
      </c>
      <c r="H421" s="4">
        <v>36</v>
      </c>
      <c r="I421" s="4">
        <v>0</v>
      </c>
      <c r="J421" s="4">
        <v>0</v>
      </c>
      <c r="K421" s="4" t="str">
        <f t="shared" si="75"/>
        <v>PP</v>
      </c>
      <c r="L421" s="4" t="str">
        <f t="shared" si="76"/>
        <v>Podemos</v>
      </c>
      <c r="M421" s="5">
        <f t="shared" si="77"/>
        <v>55.56</v>
      </c>
      <c r="N421" s="5">
        <f t="shared" si="78"/>
        <v>13.89</v>
      </c>
      <c r="O421" s="4">
        <v>4</v>
      </c>
      <c r="P421" s="4">
        <v>20</v>
      </c>
      <c r="Q421" s="4">
        <v>1</v>
      </c>
      <c r="R421" s="4">
        <v>5</v>
      </c>
      <c r="S421" s="4">
        <v>5</v>
      </c>
      <c r="T421" s="4">
        <v>0</v>
      </c>
      <c r="U421" s="4">
        <v>0</v>
      </c>
      <c r="V421" s="5">
        <f t="shared" si="79"/>
        <v>11.11</v>
      </c>
      <c r="W421" s="5">
        <f t="shared" si="80"/>
        <v>55.56</v>
      </c>
      <c r="X421" s="5">
        <f t="shared" si="81"/>
        <v>2.78</v>
      </c>
      <c r="Y421" s="5">
        <f t="shared" si="82"/>
        <v>13.89</v>
      </c>
      <c r="Z421" s="5">
        <f t="shared" si="83"/>
        <v>13.89</v>
      </c>
      <c r="AA421" s="5">
        <f t="shared" si="84"/>
        <v>0</v>
      </c>
      <c r="AB421" s="5">
        <f t="shared" si="85"/>
        <v>0</v>
      </c>
    </row>
    <row r="422" spans="1:28" x14ac:dyDescent="0.3">
      <c r="A422" t="s">
        <v>259</v>
      </c>
      <c r="B422" s="12" t="s">
        <v>2697</v>
      </c>
      <c r="C422" t="s">
        <v>432</v>
      </c>
      <c r="D422" s="4">
        <v>164</v>
      </c>
      <c r="E422" s="4">
        <v>147</v>
      </c>
      <c r="F422" s="4">
        <v>113</v>
      </c>
      <c r="G422" s="5">
        <f t="shared" si="74"/>
        <v>76.87</v>
      </c>
      <c r="H422" s="4">
        <v>112</v>
      </c>
      <c r="I422" s="4">
        <v>0</v>
      </c>
      <c r="J422" s="4">
        <v>1</v>
      </c>
      <c r="K422" s="4" t="str">
        <f t="shared" si="75"/>
        <v>PP</v>
      </c>
      <c r="L422" s="4" t="str">
        <f t="shared" si="76"/>
        <v>VOX</v>
      </c>
      <c r="M422" s="5">
        <f t="shared" si="77"/>
        <v>50.89</v>
      </c>
      <c r="N422" s="5">
        <f t="shared" si="78"/>
        <v>24.11</v>
      </c>
      <c r="O422" s="4">
        <v>17</v>
      </c>
      <c r="P422" s="4">
        <v>57</v>
      </c>
      <c r="Q422" s="4">
        <v>27</v>
      </c>
      <c r="R422" s="4">
        <v>3</v>
      </c>
      <c r="S422" s="4">
        <v>7</v>
      </c>
      <c r="T422" s="4">
        <v>0</v>
      </c>
      <c r="U422" s="4">
        <v>0</v>
      </c>
      <c r="V422" s="5">
        <f t="shared" si="79"/>
        <v>15.18</v>
      </c>
      <c r="W422" s="5">
        <f t="shared" si="80"/>
        <v>50.89</v>
      </c>
      <c r="X422" s="5">
        <f t="shared" si="81"/>
        <v>24.11</v>
      </c>
      <c r="Y422" s="5">
        <f t="shared" si="82"/>
        <v>2.68</v>
      </c>
      <c r="Z422" s="5">
        <f t="shared" si="83"/>
        <v>6.25</v>
      </c>
      <c r="AA422" s="5">
        <f t="shared" si="84"/>
        <v>0</v>
      </c>
      <c r="AB422" s="5">
        <f t="shared" si="85"/>
        <v>0</v>
      </c>
    </row>
    <row r="423" spans="1:28" x14ac:dyDescent="0.3">
      <c r="A423" t="s">
        <v>259</v>
      </c>
      <c r="B423" s="12" t="s">
        <v>2698</v>
      </c>
      <c r="C423" t="s">
        <v>433</v>
      </c>
      <c r="D423" s="4">
        <v>87</v>
      </c>
      <c r="E423" s="4">
        <v>80</v>
      </c>
      <c r="F423" s="4">
        <v>55</v>
      </c>
      <c r="G423" s="5">
        <f t="shared" si="74"/>
        <v>68.75</v>
      </c>
      <c r="H423" s="4">
        <v>55</v>
      </c>
      <c r="I423" s="4">
        <v>0</v>
      </c>
      <c r="J423" s="4">
        <v>0</v>
      </c>
      <c r="K423" s="4" t="str">
        <f t="shared" si="75"/>
        <v>PP</v>
      </c>
      <c r="L423" s="4" t="str">
        <f t="shared" si="76"/>
        <v>PSOE</v>
      </c>
      <c r="M423" s="5">
        <f t="shared" si="77"/>
        <v>40</v>
      </c>
      <c r="N423" s="5">
        <f t="shared" si="78"/>
        <v>38.18</v>
      </c>
      <c r="O423" s="4">
        <v>21</v>
      </c>
      <c r="P423" s="4">
        <v>22</v>
      </c>
      <c r="Q423" s="4">
        <v>0</v>
      </c>
      <c r="R423" s="4">
        <v>1</v>
      </c>
      <c r="S423" s="4">
        <v>7</v>
      </c>
      <c r="T423" s="4">
        <v>0</v>
      </c>
      <c r="U423" s="4">
        <v>0</v>
      </c>
      <c r="V423" s="5">
        <f t="shared" si="79"/>
        <v>38.18</v>
      </c>
      <c r="W423" s="5">
        <f t="shared" si="80"/>
        <v>40</v>
      </c>
      <c r="X423" s="5">
        <f t="shared" si="81"/>
        <v>0</v>
      </c>
      <c r="Y423" s="5">
        <f t="shared" si="82"/>
        <v>1.82</v>
      </c>
      <c r="Z423" s="5">
        <f t="shared" si="83"/>
        <v>12.73</v>
      </c>
      <c r="AA423" s="5">
        <f t="shared" si="84"/>
        <v>0</v>
      </c>
      <c r="AB423" s="5">
        <f t="shared" si="85"/>
        <v>0</v>
      </c>
    </row>
    <row r="424" spans="1:28" x14ac:dyDescent="0.3">
      <c r="A424" t="s">
        <v>259</v>
      </c>
      <c r="B424" s="12" t="s">
        <v>2699</v>
      </c>
      <c r="C424" t="s">
        <v>434</v>
      </c>
      <c r="D424" s="4">
        <v>59</v>
      </c>
      <c r="E424" s="4">
        <v>54</v>
      </c>
      <c r="F424" s="4">
        <v>45</v>
      </c>
      <c r="G424" s="5">
        <f t="shared" si="74"/>
        <v>83.33</v>
      </c>
      <c r="H424" s="4">
        <v>45</v>
      </c>
      <c r="I424" s="4">
        <v>2</v>
      </c>
      <c r="J424" s="4">
        <v>0</v>
      </c>
      <c r="K424" s="4" t="str">
        <f t="shared" si="75"/>
        <v>PP</v>
      </c>
      <c r="L424" s="4" t="str">
        <f t="shared" si="76"/>
        <v>PSOE</v>
      </c>
      <c r="M424" s="5">
        <f t="shared" si="77"/>
        <v>55.56</v>
      </c>
      <c r="N424" s="5">
        <f t="shared" si="78"/>
        <v>24.44</v>
      </c>
      <c r="O424" s="4">
        <v>11</v>
      </c>
      <c r="P424" s="4">
        <v>25</v>
      </c>
      <c r="Q424" s="4">
        <v>5</v>
      </c>
      <c r="R424" s="4">
        <v>1</v>
      </c>
      <c r="S424" s="4">
        <v>1</v>
      </c>
      <c r="T424" s="4">
        <v>0</v>
      </c>
      <c r="U424" s="4">
        <v>0</v>
      </c>
      <c r="V424" s="5">
        <f t="shared" si="79"/>
        <v>24.44</v>
      </c>
      <c r="W424" s="5">
        <f t="shared" si="80"/>
        <v>55.56</v>
      </c>
      <c r="X424" s="5">
        <f t="shared" si="81"/>
        <v>11.11</v>
      </c>
      <c r="Y424" s="5">
        <f t="shared" si="82"/>
        <v>2.2200000000000002</v>
      </c>
      <c r="Z424" s="5">
        <f t="shared" si="83"/>
        <v>2.2200000000000002</v>
      </c>
      <c r="AA424" s="5">
        <f t="shared" si="84"/>
        <v>0</v>
      </c>
      <c r="AB424" s="5">
        <f t="shared" si="85"/>
        <v>0</v>
      </c>
    </row>
    <row r="425" spans="1:28" x14ac:dyDescent="0.3">
      <c r="A425" t="s">
        <v>259</v>
      </c>
      <c r="B425" s="12" t="s">
        <v>2700</v>
      </c>
      <c r="C425" t="s">
        <v>435</v>
      </c>
      <c r="D425" s="4">
        <v>148</v>
      </c>
      <c r="E425" s="4">
        <v>112</v>
      </c>
      <c r="F425" s="4">
        <v>89</v>
      </c>
      <c r="G425" s="5">
        <f t="shared" si="74"/>
        <v>79.459999999999994</v>
      </c>
      <c r="H425" s="4">
        <v>89</v>
      </c>
      <c r="I425" s="4">
        <v>1</v>
      </c>
      <c r="J425" s="4">
        <v>0</v>
      </c>
      <c r="K425" s="4" t="str">
        <f t="shared" si="75"/>
        <v>PSOE</v>
      </c>
      <c r="L425" s="4" t="str">
        <f t="shared" si="76"/>
        <v>PP</v>
      </c>
      <c r="M425" s="5">
        <f t="shared" si="77"/>
        <v>47.19</v>
      </c>
      <c r="N425" s="5">
        <f t="shared" si="78"/>
        <v>25.84</v>
      </c>
      <c r="O425" s="4">
        <v>42</v>
      </c>
      <c r="P425" s="4">
        <v>23</v>
      </c>
      <c r="Q425" s="4">
        <v>15</v>
      </c>
      <c r="R425" s="4">
        <v>2</v>
      </c>
      <c r="S425" s="4">
        <v>5</v>
      </c>
      <c r="T425" s="4">
        <v>0</v>
      </c>
      <c r="U425" s="4">
        <v>0</v>
      </c>
      <c r="V425" s="5">
        <f t="shared" si="79"/>
        <v>47.19</v>
      </c>
      <c r="W425" s="5">
        <f t="shared" si="80"/>
        <v>25.84</v>
      </c>
      <c r="X425" s="5">
        <f t="shared" si="81"/>
        <v>16.850000000000001</v>
      </c>
      <c r="Y425" s="5">
        <f t="shared" si="82"/>
        <v>2.25</v>
      </c>
      <c r="Z425" s="5">
        <f t="shared" si="83"/>
        <v>5.62</v>
      </c>
      <c r="AA425" s="5">
        <f t="shared" si="84"/>
        <v>0</v>
      </c>
      <c r="AB425" s="5">
        <f t="shared" si="85"/>
        <v>0</v>
      </c>
    </row>
    <row r="426" spans="1:28" x14ac:dyDescent="0.3">
      <c r="A426" t="s">
        <v>259</v>
      </c>
      <c r="B426" s="12" t="s">
        <v>2701</v>
      </c>
      <c r="C426" t="s">
        <v>436</v>
      </c>
      <c r="D426" s="4">
        <v>172</v>
      </c>
      <c r="E426" s="4">
        <v>155</v>
      </c>
      <c r="F426" s="4">
        <v>129</v>
      </c>
      <c r="G426" s="5">
        <f t="shared" si="74"/>
        <v>83.23</v>
      </c>
      <c r="H426" s="4">
        <v>129</v>
      </c>
      <c r="I426" s="4">
        <v>0</v>
      </c>
      <c r="J426" s="4">
        <v>0</v>
      </c>
      <c r="K426" s="4" t="str">
        <f t="shared" si="75"/>
        <v>PP</v>
      </c>
      <c r="L426" s="4" t="str">
        <f t="shared" si="76"/>
        <v>PSOE</v>
      </c>
      <c r="M426" s="5">
        <f t="shared" si="77"/>
        <v>51.94</v>
      </c>
      <c r="N426" s="5">
        <f t="shared" si="78"/>
        <v>24.81</v>
      </c>
      <c r="O426" s="4">
        <v>32</v>
      </c>
      <c r="P426" s="4">
        <v>67</v>
      </c>
      <c r="Q426" s="4">
        <v>13</v>
      </c>
      <c r="R426" s="4">
        <v>8</v>
      </c>
      <c r="S426" s="4">
        <v>8</v>
      </c>
      <c r="T426" s="4">
        <v>0</v>
      </c>
      <c r="U426" s="4">
        <v>0</v>
      </c>
      <c r="V426" s="5">
        <f t="shared" si="79"/>
        <v>24.81</v>
      </c>
      <c r="W426" s="5">
        <f t="shared" si="80"/>
        <v>51.94</v>
      </c>
      <c r="X426" s="5">
        <f t="shared" si="81"/>
        <v>10.08</v>
      </c>
      <c r="Y426" s="5">
        <f t="shared" si="82"/>
        <v>6.2</v>
      </c>
      <c r="Z426" s="5">
        <f t="shared" si="83"/>
        <v>6.2</v>
      </c>
      <c r="AA426" s="5">
        <f t="shared" si="84"/>
        <v>0</v>
      </c>
      <c r="AB426" s="5">
        <f t="shared" si="85"/>
        <v>0</v>
      </c>
    </row>
    <row r="427" spans="1:28" x14ac:dyDescent="0.3">
      <c r="A427" t="s">
        <v>259</v>
      </c>
      <c r="B427" s="12" t="s">
        <v>2702</v>
      </c>
      <c r="C427" t="s">
        <v>437</v>
      </c>
      <c r="D427" s="4">
        <v>224</v>
      </c>
      <c r="E427" s="4">
        <v>178</v>
      </c>
      <c r="F427" s="4">
        <v>127</v>
      </c>
      <c r="G427" s="5">
        <f t="shared" si="74"/>
        <v>71.349999999999994</v>
      </c>
      <c r="H427" s="4">
        <v>127</v>
      </c>
      <c r="I427" s="4">
        <v>1</v>
      </c>
      <c r="J427" s="4">
        <v>0</v>
      </c>
      <c r="K427" s="4" t="str">
        <f t="shared" si="75"/>
        <v>PP</v>
      </c>
      <c r="L427" s="4" t="str">
        <f t="shared" si="76"/>
        <v>PSOE</v>
      </c>
      <c r="M427" s="5">
        <f t="shared" si="77"/>
        <v>41.73</v>
      </c>
      <c r="N427" s="5">
        <f t="shared" si="78"/>
        <v>29.13</v>
      </c>
      <c r="O427" s="4">
        <v>37</v>
      </c>
      <c r="P427" s="4">
        <v>53</v>
      </c>
      <c r="Q427" s="4">
        <v>16</v>
      </c>
      <c r="R427" s="4">
        <v>10</v>
      </c>
      <c r="S427" s="4">
        <v>8</v>
      </c>
      <c r="T427" s="4">
        <v>0</v>
      </c>
      <c r="U427" s="4">
        <v>0</v>
      </c>
      <c r="V427" s="5">
        <f t="shared" si="79"/>
        <v>29.13</v>
      </c>
      <c r="W427" s="5">
        <f t="shared" si="80"/>
        <v>41.73</v>
      </c>
      <c r="X427" s="5">
        <f t="shared" si="81"/>
        <v>12.6</v>
      </c>
      <c r="Y427" s="5">
        <f t="shared" si="82"/>
        <v>7.87</v>
      </c>
      <c r="Z427" s="5">
        <f t="shared" si="83"/>
        <v>6.3</v>
      </c>
      <c r="AA427" s="5">
        <f t="shared" si="84"/>
        <v>0</v>
      </c>
      <c r="AB427" s="5">
        <f t="shared" si="85"/>
        <v>0</v>
      </c>
    </row>
    <row r="428" spans="1:28" x14ac:dyDescent="0.3">
      <c r="A428" t="s">
        <v>259</v>
      </c>
      <c r="B428" s="12" t="s">
        <v>2703</v>
      </c>
      <c r="C428" t="s">
        <v>438</v>
      </c>
      <c r="D428" s="4">
        <v>35</v>
      </c>
      <c r="E428" s="4">
        <v>33</v>
      </c>
      <c r="F428" s="4">
        <v>26</v>
      </c>
      <c r="G428" s="5">
        <f t="shared" si="74"/>
        <v>78.790000000000006</v>
      </c>
      <c r="H428" s="4">
        <v>26</v>
      </c>
      <c r="I428" s="4">
        <v>0</v>
      </c>
      <c r="J428" s="4">
        <v>0</v>
      </c>
      <c r="K428" s="4" t="str">
        <f t="shared" si="75"/>
        <v>PP</v>
      </c>
      <c r="L428" s="4" t="str">
        <f t="shared" si="76"/>
        <v>VOX</v>
      </c>
      <c r="M428" s="5">
        <f t="shared" si="77"/>
        <v>80.77</v>
      </c>
      <c r="N428" s="5">
        <f t="shared" si="78"/>
        <v>7.69</v>
      </c>
      <c r="O428" s="4">
        <v>1</v>
      </c>
      <c r="P428" s="4">
        <v>21</v>
      </c>
      <c r="Q428" s="4">
        <v>2</v>
      </c>
      <c r="R428" s="4">
        <v>0</v>
      </c>
      <c r="S428" s="4">
        <v>2</v>
      </c>
      <c r="T428" s="4">
        <v>0</v>
      </c>
      <c r="U428" s="4">
        <v>0</v>
      </c>
      <c r="V428" s="5">
        <f t="shared" si="79"/>
        <v>3.85</v>
      </c>
      <c r="W428" s="5">
        <f t="shared" si="80"/>
        <v>80.77</v>
      </c>
      <c r="X428" s="5">
        <f t="shared" si="81"/>
        <v>7.69</v>
      </c>
      <c r="Y428" s="5">
        <f t="shared" si="82"/>
        <v>0</v>
      </c>
      <c r="Z428" s="5">
        <f t="shared" si="83"/>
        <v>7.69</v>
      </c>
      <c r="AA428" s="5">
        <f t="shared" si="84"/>
        <v>0</v>
      </c>
      <c r="AB428" s="5">
        <f t="shared" si="85"/>
        <v>0</v>
      </c>
    </row>
    <row r="429" spans="1:28" x14ac:dyDescent="0.3">
      <c r="A429" t="s">
        <v>259</v>
      </c>
      <c r="B429" s="12" t="s">
        <v>2704</v>
      </c>
      <c r="C429" t="s">
        <v>439</v>
      </c>
      <c r="D429" s="4">
        <v>65</v>
      </c>
      <c r="E429" s="4">
        <v>57</v>
      </c>
      <c r="F429" s="4">
        <v>35</v>
      </c>
      <c r="G429" s="5">
        <f t="shared" si="74"/>
        <v>61.4</v>
      </c>
      <c r="H429" s="4">
        <v>35</v>
      </c>
      <c r="I429" s="4">
        <v>2</v>
      </c>
      <c r="J429" s="4">
        <v>0</v>
      </c>
      <c r="K429" s="4" t="s">
        <v>4544</v>
      </c>
      <c r="L429" s="4" t="str">
        <f t="shared" si="76"/>
        <v>PSOE</v>
      </c>
      <c r="M429" s="5">
        <f t="shared" si="77"/>
        <v>31.43</v>
      </c>
      <c r="N429" s="5">
        <f t="shared" si="78"/>
        <v>31.43</v>
      </c>
      <c r="O429" s="4">
        <v>11</v>
      </c>
      <c r="P429" s="4">
        <v>11</v>
      </c>
      <c r="Q429" s="4">
        <v>9</v>
      </c>
      <c r="R429" s="4">
        <v>0</v>
      </c>
      <c r="S429" s="4">
        <v>2</v>
      </c>
      <c r="T429" s="4">
        <v>0</v>
      </c>
      <c r="U429" s="4">
        <v>0</v>
      </c>
      <c r="V429" s="5">
        <f t="shared" si="79"/>
        <v>31.43</v>
      </c>
      <c r="W429" s="5">
        <f t="shared" si="80"/>
        <v>31.43</v>
      </c>
      <c r="X429" s="5">
        <f t="shared" si="81"/>
        <v>25.71</v>
      </c>
      <c r="Y429" s="5">
        <f t="shared" si="82"/>
        <v>0</v>
      </c>
      <c r="Z429" s="5">
        <f t="shared" si="83"/>
        <v>5.71</v>
      </c>
      <c r="AA429" s="5">
        <f t="shared" si="84"/>
        <v>0</v>
      </c>
      <c r="AB429" s="5">
        <f t="shared" si="85"/>
        <v>0</v>
      </c>
    </row>
    <row r="430" spans="1:28" x14ac:dyDescent="0.3">
      <c r="A430" t="s">
        <v>259</v>
      </c>
      <c r="B430" s="12" t="s">
        <v>2705</v>
      </c>
      <c r="C430" t="s">
        <v>440</v>
      </c>
      <c r="D430" s="4">
        <v>158</v>
      </c>
      <c r="E430" s="4">
        <v>139</v>
      </c>
      <c r="F430" s="4">
        <v>100</v>
      </c>
      <c r="G430" s="5">
        <f t="shared" si="74"/>
        <v>71.94</v>
      </c>
      <c r="H430" s="4">
        <v>97</v>
      </c>
      <c r="I430" s="4">
        <v>1</v>
      </c>
      <c r="J430" s="4">
        <v>3</v>
      </c>
      <c r="K430" s="4" t="str">
        <f t="shared" si="75"/>
        <v>PSOE</v>
      </c>
      <c r="L430" s="4" t="str">
        <f t="shared" si="76"/>
        <v>PP</v>
      </c>
      <c r="M430" s="5">
        <f t="shared" si="77"/>
        <v>41.24</v>
      </c>
      <c r="N430" s="5">
        <f t="shared" si="78"/>
        <v>37.11</v>
      </c>
      <c r="O430" s="4">
        <v>40</v>
      </c>
      <c r="P430" s="4">
        <v>36</v>
      </c>
      <c r="Q430" s="4">
        <v>10</v>
      </c>
      <c r="R430" s="4">
        <v>9</v>
      </c>
      <c r="S430" s="4">
        <v>1</v>
      </c>
      <c r="T430" s="4">
        <v>0</v>
      </c>
      <c r="U430" s="4">
        <v>0</v>
      </c>
      <c r="V430" s="5">
        <f t="shared" si="79"/>
        <v>41.24</v>
      </c>
      <c r="W430" s="5">
        <f t="shared" si="80"/>
        <v>37.11</v>
      </c>
      <c r="X430" s="5">
        <f t="shared" si="81"/>
        <v>10.31</v>
      </c>
      <c r="Y430" s="5">
        <f t="shared" si="82"/>
        <v>9.2799999999999994</v>
      </c>
      <c r="Z430" s="5">
        <f t="shared" si="83"/>
        <v>1.03</v>
      </c>
      <c r="AA430" s="5">
        <f t="shared" si="84"/>
        <v>0</v>
      </c>
      <c r="AB430" s="5">
        <f t="shared" si="85"/>
        <v>0</v>
      </c>
    </row>
    <row r="431" spans="1:28" x14ac:dyDescent="0.3">
      <c r="A431" t="s">
        <v>259</v>
      </c>
      <c r="B431" s="12" t="s">
        <v>2706</v>
      </c>
      <c r="C431" t="s">
        <v>441</v>
      </c>
      <c r="D431" s="4">
        <v>189</v>
      </c>
      <c r="E431" s="4">
        <v>144</v>
      </c>
      <c r="F431" s="4">
        <v>107</v>
      </c>
      <c r="G431" s="5">
        <f t="shared" si="74"/>
        <v>74.31</v>
      </c>
      <c r="H431" s="4">
        <v>105</v>
      </c>
      <c r="I431" s="4">
        <v>0</v>
      </c>
      <c r="J431" s="4">
        <v>2</v>
      </c>
      <c r="K431" s="4" t="str">
        <f t="shared" si="75"/>
        <v>PP</v>
      </c>
      <c r="L431" s="4" t="str">
        <f t="shared" si="76"/>
        <v>PSOE</v>
      </c>
      <c r="M431" s="5">
        <f t="shared" si="77"/>
        <v>38.1</v>
      </c>
      <c r="N431" s="5">
        <f t="shared" si="78"/>
        <v>35.24</v>
      </c>
      <c r="O431" s="4">
        <v>37</v>
      </c>
      <c r="P431" s="4">
        <v>40</v>
      </c>
      <c r="Q431" s="4">
        <v>11</v>
      </c>
      <c r="R431" s="4">
        <v>10</v>
      </c>
      <c r="S431" s="4">
        <v>6</v>
      </c>
      <c r="T431" s="4">
        <v>0</v>
      </c>
      <c r="U431" s="4">
        <v>0</v>
      </c>
      <c r="V431" s="5">
        <f t="shared" si="79"/>
        <v>35.24</v>
      </c>
      <c r="W431" s="5">
        <f t="shared" si="80"/>
        <v>38.1</v>
      </c>
      <c r="X431" s="5">
        <f t="shared" si="81"/>
        <v>10.48</v>
      </c>
      <c r="Y431" s="5">
        <f t="shared" si="82"/>
        <v>9.52</v>
      </c>
      <c r="Z431" s="5">
        <f t="shared" si="83"/>
        <v>5.71</v>
      </c>
      <c r="AA431" s="5">
        <f t="shared" si="84"/>
        <v>0</v>
      </c>
      <c r="AB431" s="5">
        <f t="shared" si="85"/>
        <v>0</v>
      </c>
    </row>
    <row r="432" spans="1:28" x14ac:dyDescent="0.3">
      <c r="A432" t="s">
        <v>259</v>
      </c>
      <c r="B432" s="12" t="s">
        <v>2707</v>
      </c>
      <c r="C432" t="s">
        <v>442</v>
      </c>
      <c r="D432" s="4">
        <v>37</v>
      </c>
      <c r="E432" s="4">
        <v>34</v>
      </c>
      <c r="F432" s="4">
        <v>25</v>
      </c>
      <c r="G432" s="5">
        <f t="shared" si="74"/>
        <v>73.53</v>
      </c>
      <c r="H432" s="4">
        <v>25</v>
      </c>
      <c r="I432" s="4">
        <v>1</v>
      </c>
      <c r="J432" s="4">
        <v>0</v>
      </c>
      <c r="K432" s="4" t="str">
        <f t="shared" si="75"/>
        <v>PP</v>
      </c>
      <c r="L432" s="4" t="str">
        <f t="shared" si="76"/>
        <v>VOX</v>
      </c>
      <c r="M432" s="5">
        <f t="shared" si="77"/>
        <v>72</v>
      </c>
      <c r="N432" s="5">
        <f t="shared" si="78"/>
        <v>20</v>
      </c>
      <c r="O432" s="4">
        <v>1</v>
      </c>
      <c r="P432" s="4">
        <v>18</v>
      </c>
      <c r="Q432" s="4">
        <v>5</v>
      </c>
      <c r="R432" s="4">
        <v>0</v>
      </c>
      <c r="S432" s="4">
        <v>0</v>
      </c>
      <c r="T432" s="4">
        <v>0</v>
      </c>
      <c r="U432" s="4">
        <v>0</v>
      </c>
      <c r="V432" s="5">
        <f t="shared" si="79"/>
        <v>4</v>
      </c>
      <c r="W432" s="5">
        <f t="shared" si="80"/>
        <v>72</v>
      </c>
      <c r="X432" s="5">
        <f t="shared" si="81"/>
        <v>20</v>
      </c>
      <c r="Y432" s="5">
        <f t="shared" si="82"/>
        <v>0</v>
      </c>
      <c r="Z432" s="5">
        <f t="shared" si="83"/>
        <v>0</v>
      </c>
      <c r="AA432" s="5">
        <f t="shared" si="84"/>
        <v>0</v>
      </c>
      <c r="AB432" s="5">
        <f t="shared" si="85"/>
        <v>0</v>
      </c>
    </row>
    <row r="433" spans="1:28" x14ac:dyDescent="0.3">
      <c r="A433" t="s">
        <v>259</v>
      </c>
      <c r="B433" s="12" t="s">
        <v>2708</v>
      </c>
      <c r="C433" t="s">
        <v>443</v>
      </c>
      <c r="D433" s="4">
        <v>1024</v>
      </c>
      <c r="E433" s="4">
        <v>931</v>
      </c>
      <c r="F433" s="4">
        <v>473</v>
      </c>
      <c r="G433" s="5">
        <f t="shared" si="74"/>
        <v>50.81</v>
      </c>
      <c r="H433" s="4">
        <v>461</v>
      </c>
      <c r="I433" s="4">
        <v>1</v>
      </c>
      <c r="J433" s="4">
        <v>12</v>
      </c>
      <c r="K433" s="4" t="str">
        <f t="shared" si="75"/>
        <v>PSOE</v>
      </c>
      <c r="L433" s="4" t="str">
        <f t="shared" si="76"/>
        <v>PP</v>
      </c>
      <c r="M433" s="5">
        <f t="shared" si="77"/>
        <v>36.44</v>
      </c>
      <c r="N433" s="5">
        <f t="shared" si="78"/>
        <v>34.06</v>
      </c>
      <c r="O433" s="4">
        <v>168</v>
      </c>
      <c r="P433" s="4">
        <v>157</v>
      </c>
      <c r="Q433" s="4">
        <v>58</v>
      </c>
      <c r="R433" s="4">
        <v>47</v>
      </c>
      <c r="S433" s="4">
        <v>27</v>
      </c>
      <c r="T433" s="4">
        <v>0</v>
      </c>
      <c r="U433" s="4">
        <v>0</v>
      </c>
      <c r="V433" s="5">
        <f t="shared" si="79"/>
        <v>36.44</v>
      </c>
      <c r="W433" s="5">
        <f t="shared" si="80"/>
        <v>34.06</v>
      </c>
      <c r="X433" s="5">
        <f t="shared" si="81"/>
        <v>12.58</v>
      </c>
      <c r="Y433" s="5">
        <f t="shared" si="82"/>
        <v>10.199999999999999</v>
      </c>
      <c r="Z433" s="5">
        <f t="shared" si="83"/>
        <v>5.86</v>
      </c>
      <c r="AA433" s="5">
        <f t="shared" si="84"/>
        <v>0</v>
      </c>
      <c r="AB433" s="5">
        <f t="shared" si="85"/>
        <v>0</v>
      </c>
    </row>
    <row r="434" spans="1:28" x14ac:dyDescent="0.3">
      <c r="A434" t="s">
        <v>259</v>
      </c>
      <c r="B434" s="12" t="s">
        <v>2709</v>
      </c>
      <c r="C434" t="s">
        <v>444</v>
      </c>
      <c r="D434" s="4">
        <v>55</v>
      </c>
      <c r="E434" s="4">
        <v>47</v>
      </c>
      <c r="F434" s="4">
        <v>31</v>
      </c>
      <c r="G434" s="5">
        <f t="shared" si="74"/>
        <v>65.959999999999994</v>
      </c>
      <c r="H434" s="4">
        <v>31</v>
      </c>
      <c r="I434" s="4">
        <v>0</v>
      </c>
      <c r="J434" s="4">
        <v>0</v>
      </c>
      <c r="K434" s="4" t="str">
        <f t="shared" si="75"/>
        <v>PP</v>
      </c>
      <c r="L434" s="4" t="str">
        <f t="shared" si="76"/>
        <v>PSOE</v>
      </c>
      <c r="M434" s="5">
        <f t="shared" si="77"/>
        <v>58.06</v>
      </c>
      <c r="N434" s="5">
        <f t="shared" si="78"/>
        <v>22.58</v>
      </c>
      <c r="O434" s="4">
        <v>7</v>
      </c>
      <c r="P434" s="4">
        <v>18</v>
      </c>
      <c r="Q434" s="4">
        <v>3</v>
      </c>
      <c r="R434" s="4">
        <v>0</v>
      </c>
      <c r="S434" s="4">
        <v>3</v>
      </c>
      <c r="T434" s="4">
        <v>0</v>
      </c>
      <c r="U434" s="4">
        <v>0</v>
      </c>
      <c r="V434" s="5">
        <f t="shared" si="79"/>
        <v>22.58</v>
      </c>
      <c r="W434" s="5">
        <f t="shared" si="80"/>
        <v>58.06</v>
      </c>
      <c r="X434" s="5">
        <f t="shared" si="81"/>
        <v>9.68</v>
      </c>
      <c r="Y434" s="5">
        <f t="shared" si="82"/>
        <v>0</v>
      </c>
      <c r="Z434" s="5">
        <f t="shared" si="83"/>
        <v>9.68</v>
      </c>
      <c r="AA434" s="5">
        <f t="shared" si="84"/>
        <v>0</v>
      </c>
      <c r="AB434" s="5">
        <f t="shared" si="85"/>
        <v>0</v>
      </c>
    </row>
    <row r="435" spans="1:28" x14ac:dyDescent="0.3">
      <c r="A435" t="s">
        <v>259</v>
      </c>
      <c r="B435" s="12" t="s">
        <v>2710</v>
      </c>
      <c r="C435" t="s">
        <v>445</v>
      </c>
      <c r="D435" s="4">
        <v>328</v>
      </c>
      <c r="E435" s="4">
        <v>244</v>
      </c>
      <c r="F435" s="4">
        <v>171</v>
      </c>
      <c r="G435" s="5">
        <f t="shared" si="74"/>
        <v>70.08</v>
      </c>
      <c r="H435" s="4">
        <v>169</v>
      </c>
      <c r="I435" s="4">
        <v>6</v>
      </c>
      <c r="J435" s="4">
        <v>2</v>
      </c>
      <c r="K435" s="4" t="str">
        <f t="shared" si="75"/>
        <v>PSOE</v>
      </c>
      <c r="L435" s="4" t="str">
        <f t="shared" si="76"/>
        <v>VOX</v>
      </c>
      <c r="M435" s="5">
        <f t="shared" si="77"/>
        <v>24.85</v>
      </c>
      <c r="N435" s="5">
        <f t="shared" si="78"/>
        <v>23.67</v>
      </c>
      <c r="O435" s="4">
        <v>42</v>
      </c>
      <c r="P435" s="4">
        <v>30</v>
      </c>
      <c r="Q435" s="4">
        <v>40</v>
      </c>
      <c r="R435" s="4">
        <v>23</v>
      </c>
      <c r="S435" s="4">
        <v>19</v>
      </c>
      <c r="T435" s="4">
        <v>0</v>
      </c>
      <c r="U435" s="4">
        <v>0</v>
      </c>
      <c r="V435" s="5">
        <f t="shared" si="79"/>
        <v>24.85</v>
      </c>
      <c r="W435" s="5">
        <f t="shared" si="80"/>
        <v>17.75</v>
      </c>
      <c r="X435" s="5">
        <f t="shared" si="81"/>
        <v>23.67</v>
      </c>
      <c r="Y435" s="5">
        <f t="shared" si="82"/>
        <v>13.61</v>
      </c>
      <c r="Z435" s="5">
        <f t="shared" si="83"/>
        <v>11.24</v>
      </c>
      <c r="AA435" s="5">
        <f t="shared" si="84"/>
        <v>0</v>
      </c>
      <c r="AB435" s="5">
        <f t="shared" si="85"/>
        <v>0</v>
      </c>
    </row>
    <row r="436" spans="1:28" x14ac:dyDescent="0.3">
      <c r="A436" t="s">
        <v>259</v>
      </c>
      <c r="B436" s="12" t="s">
        <v>2711</v>
      </c>
      <c r="C436" t="s">
        <v>446</v>
      </c>
      <c r="D436" s="4">
        <v>78</v>
      </c>
      <c r="E436" s="4">
        <v>66</v>
      </c>
      <c r="F436" s="4">
        <v>53</v>
      </c>
      <c r="G436" s="5">
        <f t="shared" si="74"/>
        <v>80.3</v>
      </c>
      <c r="H436" s="4">
        <v>52</v>
      </c>
      <c r="I436" s="4">
        <v>3</v>
      </c>
      <c r="J436" s="4">
        <v>1</v>
      </c>
      <c r="K436" s="4" t="str">
        <f t="shared" si="75"/>
        <v>PP</v>
      </c>
      <c r="L436" s="4" t="str">
        <f t="shared" si="76"/>
        <v>PSOE</v>
      </c>
      <c r="M436" s="5">
        <f t="shared" si="77"/>
        <v>42.31</v>
      </c>
      <c r="N436" s="5">
        <f t="shared" si="78"/>
        <v>34.619999999999997</v>
      </c>
      <c r="O436" s="4">
        <v>18</v>
      </c>
      <c r="P436" s="4">
        <v>22</v>
      </c>
      <c r="Q436" s="4">
        <v>8</v>
      </c>
      <c r="R436" s="4">
        <v>0</v>
      </c>
      <c r="S436" s="4">
        <v>0</v>
      </c>
      <c r="T436" s="4">
        <v>0</v>
      </c>
      <c r="U436" s="4">
        <v>0</v>
      </c>
      <c r="V436" s="5">
        <f t="shared" si="79"/>
        <v>34.619999999999997</v>
      </c>
      <c r="W436" s="5">
        <f t="shared" si="80"/>
        <v>42.31</v>
      </c>
      <c r="X436" s="5">
        <f t="shared" si="81"/>
        <v>15.38</v>
      </c>
      <c r="Y436" s="5">
        <f t="shared" si="82"/>
        <v>0</v>
      </c>
      <c r="Z436" s="5">
        <f t="shared" si="83"/>
        <v>0</v>
      </c>
      <c r="AA436" s="5">
        <f t="shared" si="84"/>
        <v>0</v>
      </c>
      <c r="AB436" s="5">
        <f t="shared" si="85"/>
        <v>0</v>
      </c>
    </row>
    <row r="437" spans="1:28" x14ac:dyDescent="0.3">
      <c r="A437" t="s">
        <v>259</v>
      </c>
      <c r="B437" s="12" t="s">
        <v>2712</v>
      </c>
      <c r="C437" t="s">
        <v>447</v>
      </c>
      <c r="D437" s="4">
        <v>77</v>
      </c>
      <c r="E437" s="4">
        <v>73</v>
      </c>
      <c r="F437" s="4">
        <v>50</v>
      </c>
      <c r="G437" s="5">
        <f t="shared" si="74"/>
        <v>68.489999999999995</v>
      </c>
      <c r="H437" s="4">
        <v>49</v>
      </c>
      <c r="I437" s="4">
        <v>1</v>
      </c>
      <c r="J437" s="4">
        <v>1</v>
      </c>
      <c r="K437" s="4" t="str">
        <f t="shared" si="75"/>
        <v>PSOE</v>
      </c>
      <c r="L437" s="4" t="str">
        <f t="shared" si="76"/>
        <v>PP</v>
      </c>
      <c r="M437" s="5">
        <f t="shared" si="77"/>
        <v>40.82</v>
      </c>
      <c r="N437" s="5">
        <f t="shared" si="78"/>
        <v>36.729999999999997</v>
      </c>
      <c r="O437" s="4">
        <v>20</v>
      </c>
      <c r="P437" s="4">
        <v>18</v>
      </c>
      <c r="Q437" s="4">
        <v>5</v>
      </c>
      <c r="R437" s="4">
        <v>2</v>
      </c>
      <c r="S437" s="4">
        <v>2</v>
      </c>
      <c r="T437" s="4">
        <v>0</v>
      </c>
      <c r="U437" s="4">
        <v>0</v>
      </c>
      <c r="V437" s="5">
        <f t="shared" si="79"/>
        <v>40.82</v>
      </c>
      <c r="W437" s="5">
        <f t="shared" si="80"/>
        <v>36.729999999999997</v>
      </c>
      <c r="X437" s="5">
        <f t="shared" si="81"/>
        <v>10.199999999999999</v>
      </c>
      <c r="Y437" s="5">
        <f t="shared" si="82"/>
        <v>4.08</v>
      </c>
      <c r="Z437" s="5">
        <f t="shared" si="83"/>
        <v>4.08</v>
      </c>
      <c r="AA437" s="5">
        <f t="shared" si="84"/>
        <v>0</v>
      </c>
      <c r="AB437" s="5">
        <f t="shared" si="85"/>
        <v>0</v>
      </c>
    </row>
    <row r="438" spans="1:28" x14ac:dyDescent="0.3">
      <c r="A438" t="s">
        <v>259</v>
      </c>
      <c r="B438" s="12" t="s">
        <v>2713</v>
      </c>
      <c r="C438" t="s">
        <v>448</v>
      </c>
      <c r="D438" s="4">
        <v>50</v>
      </c>
      <c r="E438" s="4">
        <v>45</v>
      </c>
      <c r="F438" s="4">
        <v>31</v>
      </c>
      <c r="G438" s="5">
        <f t="shared" si="74"/>
        <v>68.89</v>
      </c>
      <c r="H438" s="4">
        <v>31</v>
      </c>
      <c r="I438" s="4">
        <v>2</v>
      </c>
      <c r="J438" s="4">
        <v>0</v>
      </c>
      <c r="K438" s="4" t="str">
        <f t="shared" si="75"/>
        <v>PP</v>
      </c>
      <c r="L438" s="4" t="str">
        <f t="shared" si="76"/>
        <v>PSOE</v>
      </c>
      <c r="M438" s="5">
        <f t="shared" si="77"/>
        <v>32.26</v>
      </c>
      <c r="N438" s="5">
        <f t="shared" si="78"/>
        <v>29.03</v>
      </c>
      <c r="O438" s="4">
        <v>9</v>
      </c>
      <c r="P438" s="4">
        <v>10</v>
      </c>
      <c r="Q438" s="4">
        <v>6</v>
      </c>
      <c r="R438" s="4">
        <v>4</v>
      </c>
      <c r="S438" s="4">
        <v>0</v>
      </c>
      <c r="T438" s="4">
        <v>0</v>
      </c>
      <c r="U438" s="4">
        <v>0</v>
      </c>
      <c r="V438" s="5">
        <f t="shared" si="79"/>
        <v>29.03</v>
      </c>
      <c r="W438" s="5">
        <f t="shared" si="80"/>
        <v>32.26</v>
      </c>
      <c r="X438" s="5">
        <f t="shared" si="81"/>
        <v>19.350000000000001</v>
      </c>
      <c r="Y438" s="5">
        <f t="shared" si="82"/>
        <v>12.9</v>
      </c>
      <c r="Z438" s="5">
        <f t="shared" si="83"/>
        <v>0</v>
      </c>
      <c r="AA438" s="5">
        <f t="shared" si="84"/>
        <v>0</v>
      </c>
      <c r="AB438" s="5">
        <f t="shared" si="85"/>
        <v>0</v>
      </c>
    </row>
    <row r="439" spans="1:28" x14ac:dyDescent="0.3">
      <c r="A439" t="s">
        <v>259</v>
      </c>
      <c r="B439" s="12" t="s">
        <v>2714</v>
      </c>
      <c r="C439" t="s">
        <v>449</v>
      </c>
      <c r="D439" s="4">
        <v>721</v>
      </c>
      <c r="E439" s="4">
        <v>599</v>
      </c>
      <c r="F439" s="4">
        <v>381</v>
      </c>
      <c r="G439" s="5">
        <f t="shared" si="74"/>
        <v>63.61</v>
      </c>
      <c r="H439" s="4">
        <v>372</v>
      </c>
      <c r="I439" s="4">
        <v>2</v>
      </c>
      <c r="J439" s="4">
        <v>9</v>
      </c>
      <c r="K439" s="4" t="str">
        <f t="shared" si="75"/>
        <v>PP</v>
      </c>
      <c r="L439" s="4" t="str">
        <f t="shared" si="76"/>
        <v>PSOE</v>
      </c>
      <c r="M439" s="5">
        <f t="shared" si="77"/>
        <v>36.020000000000003</v>
      </c>
      <c r="N439" s="5">
        <f t="shared" si="78"/>
        <v>24.19</v>
      </c>
      <c r="O439" s="4">
        <v>90</v>
      </c>
      <c r="P439" s="4">
        <v>134</v>
      </c>
      <c r="Q439" s="4">
        <v>72</v>
      </c>
      <c r="R439" s="4">
        <v>43</v>
      </c>
      <c r="S439" s="4">
        <v>27</v>
      </c>
      <c r="T439" s="4">
        <v>0</v>
      </c>
      <c r="U439" s="4">
        <v>0</v>
      </c>
      <c r="V439" s="5">
        <f t="shared" si="79"/>
        <v>24.19</v>
      </c>
      <c r="W439" s="5">
        <f t="shared" si="80"/>
        <v>36.020000000000003</v>
      </c>
      <c r="X439" s="5">
        <f t="shared" si="81"/>
        <v>19.350000000000001</v>
      </c>
      <c r="Y439" s="5">
        <f t="shared" si="82"/>
        <v>11.56</v>
      </c>
      <c r="Z439" s="5">
        <f t="shared" si="83"/>
        <v>7.26</v>
      </c>
      <c r="AA439" s="5">
        <f t="shared" si="84"/>
        <v>0</v>
      </c>
      <c r="AB439" s="5">
        <f t="shared" si="85"/>
        <v>0</v>
      </c>
    </row>
    <row r="440" spans="1:28" x14ac:dyDescent="0.3">
      <c r="A440" t="s">
        <v>259</v>
      </c>
      <c r="B440" s="12" t="s">
        <v>2715</v>
      </c>
      <c r="C440" t="s">
        <v>450</v>
      </c>
      <c r="D440" s="4">
        <v>24</v>
      </c>
      <c r="E440" s="4">
        <v>21</v>
      </c>
      <c r="F440" s="4">
        <v>18</v>
      </c>
      <c r="G440" s="5">
        <f t="shared" si="74"/>
        <v>85.71</v>
      </c>
      <c r="H440" s="4">
        <v>18</v>
      </c>
      <c r="I440" s="4">
        <v>0</v>
      </c>
      <c r="J440" s="4">
        <v>0</v>
      </c>
      <c r="K440" s="4" t="str">
        <f t="shared" si="75"/>
        <v>PP</v>
      </c>
      <c r="L440" s="4" t="str">
        <f t="shared" si="76"/>
        <v>PSOE</v>
      </c>
      <c r="M440" s="5">
        <f t="shared" si="77"/>
        <v>66.67</v>
      </c>
      <c r="N440" s="5">
        <f t="shared" si="78"/>
        <v>33.33</v>
      </c>
      <c r="O440" s="4">
        <v>6</v>
      </c>
      <c r="P440" s="4">
        <v>12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5">
        <f t="shared" si="79"/>
        <v>33.33</v>
      </c>
      <c r="W440" s="5">
        <f t="shared" si="80"/>
        <v>66.67</v>
      </c>
      <c r="X440" s="5">
        <f t="shared" si="81"/>
        <v>0</v>
      </c>
      <c r="Y440" s="5">
        <f t="shared" si="82"/>
        <v>0</v>
      </c>
      <c r="Z440" s="5">
        <f t="shared" si="83"/>
        <v>0</v>
      </c>
      <c r="AA440" s="5">
        <f t="shared" si="84"/>
        <v>0</v>
      </c>
      <c r="AB440" s="5">
        <f t="shared" si="85"/>
        <v>0</v>
      </c>
    </row>
    <row r="441" spans="1:28" x14ac:dyDescent="0.3">
      <c r="A441" t="s">
        <v>259</v>
      </c>
      <c r="B441" s="12" t="s">
        <v>2716</v>
      </c>
      <c r="C441" t="s">
        <v>451</v>
      </c>
      <c r="D441" s="4">
        <v>82</v>
      </c>
      <c r="E441" s="4">
        <v>80</v>
      </c>
      <c r="F441" s="4">
        <v>62</v>
      </c>
      <c r="G441" s="5">
        <f t="shared" si="74"/>
        <v>77.5</v>
      </c>
      <c r="H441" s="4">
        <v>61</v>
      </c>
      <c r="I441" s="4">
        <v>1</v>
      </c>
      <c r="J441" s="4">
        <v>1</v>
      </c>
      <c r="K441" s="4" t="str">
        <f t="shared" si="75"/>
        <v>PP</v>
      </c>
      <c r="L441" s="4" t="str">
        <f t="shared" si="76"/>
        <v>PSOE</v>
      </c>
      <c r="M441" s="5">
        <f t="shared" si="77"/>
        <v>39.340000000000003</v>
      </c>
      <c r="N441" s="5">
        <f t="shared" si="78"/>
        <v>29.51</v>
      </c>
      <c r="O441" s="4">
        <v>18</v>
      </c>
      <c r="P441" s="4">
        <v>24</v>
      </c>
      <c r="Q441" s="4">
        <v>9</v>
      </c>
      <c r="R441" s="4">
        <v>2</v>
      </c>
      <c r="S441" s="4">
        <v>6</v>
      </c>
      <c r="T441" s="4">
        <v>0</v>
      </c>
      <c r="U441" s="4">
        <v>0</v>
      </c>
      <c r="V441" s="5">
        <f t="shared" si="79"/>
        <v>29.51</v>
      </c>
      <c r="W441" s="5">
        <f t="shared" si="80"/>
        <v>39.340000000000003</v>
      </c>
      <c r="X441" s="5">
        <f t="shared" si="81"/>
        <v>14.75</v>
      </c>
      <c r="Y441" s="5">
        <f t="shared" si="82"/>
        <v>3.28</v>
      </c>
      <c r="Z441" s="5">
        <f t="shared" si="83"/>
        <v>9.84</v>
      </c>
      <c r="AA441" s="5">
        <f t="shared" si="84"/>
        <v>0</v>
      </c>
      <c r="AB441" s="5">
        <f t="shared" si="85"/>
        <v>0</v>
      </c>
    </row>
    <row r="442" spans="1:28" x14ac:dyDescent="0.3">
      <c r="A442" t="s">
        <v>259</v>
      </c>
      <c r="B442" s="12" t="s">
        <v>2717</v>
      </c>
      <c r="C442" t="s">
        <v>452</v>
      </c>
      <c r="D442" s="4">
        <v>52</v>
      </c>
      <c r="E442" s="4">
        <v>47</v>
      </c>
      <c r="F442" s="4">
        <v>35</v>
      </c>
      <c r="G442" s="5">
        <f t="shared" si="74"/>
        <v>74.47</v>
      </c>
      <c r="H442" s="4">
        <v>35</v>
      </c>
      <c r="I442" s="4">
        <v>3</v>
      </c>
      <c r="J442" s="4">
        <v>0</v>
      </c>
      <c r="K442" s="4" t="str">
        <f t="shared" si="75"/>
        <v>PSOE</v>
      </c>
      <c r="L442" s="4" t="str">
        <f t="shared" si="76"/>
        <v>PP</v>
      </c>
      <c r="M442" s="5">
        <f t="shared" si="77"/>
        <v>37.14</v>
      </c>
      <c r="N442" s="5">
        <f t="shared" si="78"/>
        <v>28.57</v>
      </c>
      <c r="O442" s="4">
        <v>13</v>
      </c>
      <c r="P442" s="4">
        <v>10</v>
      </c>
      <c r="Q442" s="4">
        <v>4</v>
      </c>
      <c r="R442" s="4">
        <v>1</v>
      </c>
      <c r="S442" s="4">
        <v>4</v>
      </c>
      <c r="T442" s="4">
        <v>0</v>
      </c>
      <c r="U442" s="4">
        <v>0</v>
      </c>
      <c r="V442" s="5">
        <f t="shared" si="79"/>
        <v>37.14</v>
      </c>
      <c r="W442" s="5">
        <f t="shared" si="80"/>
        <v>28.57</v>
      </c>
      <c r="X442" s="5">
        <f t="shared" si="81"/>
        <v>11.43</v>
      </c>
      <c r="Y442" s="5">
        <f t="shared" si="82"/>
        <v>2.86</v>
      </c>
      <c r="Z442" s="5">
        <f t="shared" si="83"/>
        <v>11.43</v>
      </c>
      <c r="AA442" s="5">
        <f t="shared" si="84"/>
        <v>0</v>
      </c>
      <c r="AB442" s="5">
        <f t="shared" si="85"/>
        <v>0</v>
      </c>
    </row>
    <row r="443" spans="1:28" x14ac:dyDescent="0.3">
      <c r="A443" t="s">
        <v>259</v>
      </c>
      <c r="B443" s="12" t="s">
        <v>2718</v>
      </c>
      <c r="C443" t="s">
        <v>453</v>
      </c>
      <c r="D443" s="4">
        <v>282</v>
      </c>
      <c r="E443" s="4">
        <v>264</v>
      </c>
      <c r="F443" s="4">
        <v>195</v>
      </c>
      <c r="G443" s="5">
        <f t="shared" si="74"/>
        <v>73.86</v>
      </c>
      <c r="H443" s="4">
        <v>193</v>
      </c>
      <c r="I443" s="4">
        <v>3</v>
      </c>
      <c r="J443" s="4">
        <v>2</v>
      </c>
      <c r="K443" s="4" t="str">
        <f t="shared" si="75"/>
        <v>PP</v>
      </c>
      <c r="L443" s="4" t="str">
        <f t="shared" si="76"/>
        <v>PSOE</v>
      </c>
      <c r="M443" s="5">
        <f t="shared" si="77"/>
        <v>38.86</v>
      </c>
      <c r="N443" s="5">
        <f t="shared" si="78"/>
        <v>35.75</v>
      </c>
      <c r="O443" s="4">
        <v>69</v>
      </c>
      <c r="P443" s="4">
        <v>75</v>
      </c>
      <c r="Q443" s="4">
        <v>24</v>
      </c>
      <c r="R443" s="4">
        <v>16</v>
      </c>
      <c r="S443" s="4">
        <v>5</v>
      </c>
      <c r="T443" s="4">
        <v>0</v>
      </c>
      <c r="U443" s="4">
        <v>0</v>
      </c>
      <c r="V443" s="5">
        <f t="shared" si="79"/>
        <v>35.75</v>
      </c>
      <c r="W443" s="5">
        <f t="shared" si="80"/>
        <v>38.86</v>
      </c>
      <c r="X443" s="5">
        <f t="shared" si="81"/>
        <v>12.44</v>
      </c>
      <c r="Y443" s="5">
        <f t="shared" si="82"/>
        <v>8.2899999999999991</v>
      </c>
      <c r="Z443" s="5">
        <f t="shared" si="83"/>
        <v>2.59</v>
      </c>
      <c r="AA443" s="5">
        <f t="shared" si="84"/>
        <v>0</v>
      </c>
      <c r="AB443" s="5">
        <f t="shared" si="85"/>
        <v>0</v>
      </c>
    </row>
    <row r="444" spans="1:28" x14ac:dyDescent="0.3">
      <c r="A444" t="s">
        <v>259</v>
      </c>
      <c r="B444" s="12" t="s">
        <v>2719</v>
      </c>
      <c r="C444" t="s">
        <v>454</v>
      </c>
      <c r="D444" s="4">
        <v>436</v>
      </c>
      <c r="E444" s="4">
        <v>362</v>
      </c>
      <c r="F444" s="4">
        <v>258</v>
      </c>
      <c r="G444" s="5">
        <f t="shared" si="74"/>
        <v>71.27</v>
      </c>
      <c r="H444" s="4">
        <v>256</v>
      </c>
      <c r="I444" s="4">
        <v>3</v>
      </c>
      <c r="J444" s="4">
        <v>2</v>
      </c>
      <c r="K444" s="4" t="str">
        <f t="shared" si="75"/>
        <v>PP</v>
      </c>
      <c r="L444" s="4" t="str">
        <f t="shared" si="76"/>
        <v>PSOE</v>
      </c>
      <c r="M444" s="5">
        <f t="shared" si="77"/>
        <v>30.47</v>
      </c>
      <c r="N444" s="5">
        <f t="shared" si="78"/>
        <v>22.27</v>
      </c>
      <c r="O444" s="4">
        <v>57</v>
      </c>
      <c r="P444" s="4">
        <v>78</v>
      </c>
      <c r="Q444" s="4">
        <v>47</v>
      </c>
      <c r="R444" s="4">
        <v>38</v>
      </c>
      <c r="S444" s="4">
        <v>26</v>
      </c>
      <c r="T444" s="4">
        <v>0</v>
      </c>
      <c r="U444" s="4">
        <v>0</v>
      </c>
      <c r="V444" s="5">
        <f t="shared" si="79"/>
        <v>22.27</v>
      </c>
      <c r="W444" s="5">
        <f t="shared" si="80"/>
        <v>30.47</v>
      </c>
      <c r="X444" s="5">
        <f t="shared" si="81"/>
        <v>18.36</v>
      </c>
      <c r="Y444" s="5">
        <f t="shared" si="82"/>
        <v>14.84</v>
      </c>
      <c r="Z444" s="5">
        <f t="shared" si="83"/>
        <v>10.16</v>
      </c>
      <c r="AA444" s="5">
        <f t="shared" si="84"/>
        <v>0</v>
      </c>
      <c r="AB444" s="5">
        <f t="shared" si="85"/>
        <v>0</v>
      </c>
    </row>
    <row r="445" spans="1:28" x14ac:dyDescent="0.3">
      <c r="A445" t="s">
        <v>259</v>
      </c>
      <c r="B445" s="12" t="s">
        <v>2720</v>
      </c>
      <c r="C445" t="s">
        <v>455</v>
      </c>
      <c r="D445" s="4">
        <v>117</v>
      </c>
      <c r="E445" s="4">
        <v>101</v>
      </c>
      <c r="F445" s="4">
        <v>77</v>
      </c>
      <c r="G445" s="5">
        <f t="shared" si="74"/>
        <v>76.239999999999995</v>
      </c>
      <c r="H445" s="4">
        <v>76</v>
      </c>
      <c r="I445" s="4">
        <v>0</v>
      </c>
      <c r="J445" s="4">
        <v>1</v>
      </c>
      <c r="K445" s="4" t="str">
        <f t="shared" si="75"/>
        <v>PP</v>
      </c>
      <c r="L445" s="4" t="str">
        <f t="shared" si="76"/>
        <v>PSOE</v>
      </c>
      <c r="M445" s="5">
        <f t="shared" si="77"/>
        <v>32.89</v>
      </c>
      <c r="N445" s="5">
        <f t="shared" si="78"/>
        <v>31.58</v>
      </c>
      <c r="O445" s="4">
        <v>24</v>
      </c>
      <c r="P445" s="4">
        <v>25</v>
      </c>
      <c r="Q445" s="4">
        <v>12</v>
      </c>
      <c r="R445" s="4">
        <v>6</v>
      </c>
      <c r="S445" s="4">
        <v>9</v>
      </c>
      <c r="T445" s="4">
        <v>0</v>
      </c>
      <c r="U445" s="4">
        <v>0</v>
      </c>
      <c r="V445" s="5">
        <f t="shared" si="79"/>
        <v>31.58</v>
      </c>
      <c r="W445" s="5">
        <f t="shared" si="80"/>
        <v>32.89</v>
      </c>
      <c r="X445" s="5">
        <f t="shared" si="81"/>
        <v>15.79</v>
      </c>
      <c r="Y445" s="5">
        <f t="shared" si="82"/>
        <v>7.89</v>
      </c>
      <c r="Z445" s="5">
        <f t="shared" si="83"/>
        <v>11.84</v>
      </c>
      <c r="AA445" s="5">
        <f t="shared" si="84"/>
        <v>0</v>
      </c>
      <c r="AB445" s="5">
        <f t="shared" si="85"/>
        <v>0</v>
      </c>
    </row>
    <row r="446" spans="1:28" x14ac:dyDescent="0.3">
      <c r="A446" t="s">
        <v>259</v>
      </c>
      <c r="B446" s="12" t="s">
        <v>2721</v>
      </c>
      <c r="C446" t="s">
        <v>456</v>
      </c>
      <c r="D446" s="4">
        <v>90</v>
      </c>
      <c r="E446" s="4">
        <v>83</v>
      </c>
      <c r="F446" s="4">
        <v>58</v>
      </c>
      <c r="G446" s="5">
        <f t="shared" si="74"/>
        <v>69.88</v>
      </c>
      <c r="H446" s="4">
        <v>58</v>
      </c>
      <c r="I446" s="4">
        <v>0</v>
      </c>
      <c r="J446" s="4">
        <v>0</v>
      </c>
      <c r="K446" s="4" t="str">
        <f t="shared" si="75"/>
        <v>PP</v>
      </c>
      <c r="L446" s="4" t="str">
        <f t="shared" si="76"/>
        <v>PSOE</v>
      </c>
      <c r="M446" s="5">
        <f t="shared" si="77"/>
        <v>48.28</v>
      </c>
      <c r="N446" s="5">
        <f t="shared" si="78"/>
        <v>20.69</v>
      </c>
      <c r="O446" s="4">
        <v>12</v>
      </c>
      <c r="P446" s="4">
        <v>28</v>
      </c>
      <c r="Q446" s="4">
        <v>6</v>
      </c>
      <c r="R446" s="4">
        <v>5</v>
      </c>
      <c r="S446" s="4">
        <v>6</v>
      </c>
      <c r="T446" s="4">
        <v>0</v>
      </c>
      <c r="U446" s="4">
        <v>0</v>
      </c>
      <c r="V446" s="5">
        <f t="shared" si="79"/>
        <v>20.69</v>
      </c>
      <c r="W446" s="5">
        <f t="shared" si="80"/>
        <v>48.28</v>
      </c>
      <c r="X446" s="5">
        <f t="shared" si="81"/>
        <v>10.34</v>
      </c>
      <c r="Y446" s="5">
        <f t="shared" si="82"/>
        <v>8.6199999999999992</v>
      </c>
      <c r="Z446" s="5">
        <f t="shared" si="83"/>
        <v>10.34</v>
      </c>
      <c r="AA446" s="5">
        <f t="shared" si="84"/>
        <v>0</v>
      </c>
      <c r="AB446" s="5">
        <f t="shared" si="85"/>
        <v>0</v>
      </c>
    </row>
    <row r="447" spans="1:28" x14ac:dyDescent="0.3">
      <c r="A447" t="s">
        <v>259</v>
      </c>
      <c r="B447" s="12" t="s">
        <v>2722</v>
      </c>
      <c r="C447" t="s">
        <v>457</v>
      </c>
      <c r="D447" s="4">
        <v>438</v>
      </c>
      <c r="E447" s="4">
        <v>330</v>
      </c>
      <c r="F447" s="4">
        <v>221</v>
      </c>
      <c r="G447" s="5">
        <f t="shared" si="74"/>
        <v>66.97</v>
      </c>
      <c r="H447" s="4">
        <v>219</v>
      </c>
      <c r="I447" s="4">
        <v>0</v>
      </c>
      <c r="J447" s="4">
        <v>2</v>
      </c>
      <c r="K447" s="4" t="str">
        <f t="shared" si="75"/>
        <v>PP</v>
      </c>
      <c r="L447" s="4" t="str">
        <f t="shared" si="76"/>
        <v>PSOE</v>
      </c>
      <c r="M447" s="5">
        <f t="shared" si="77"/>
        <v>38.81</v>
      </c>
      <c r="N447" s="5">
        <f t="shared" si="78"/>
        <v>26.94</v>
      </c>
      <c r="O447" s="4">
        <v>59</v>
      </c>
      <c r="P447" s="4">
        <v>85</v>
      </c>
      <c r="Q447" s="4">
        <v>31</v>
      </c>
      <c r="R447" s="4">
        <v>27</v>
      </c>
      <c r="S447" s="4">
        <v>12</v>
      </c>
      <c r="T447" s="4">
        <v>0</v>
      </c>
      <c r="U447" s="4">
        <v>0</v>
      </c>
      <c r="V447" s="5">
        <f t="shared" si="79"/>
        <v>26.94</v>
      </c>
      <c r="W447" s="5">
        <f t="shared" si="80"/>
        <v>38.81</v>
      </c>
      <c r="X447" s="5">
        <f t="shared" si="81"/>
        <v>14.16</v>
      </c>
      <c r="Y447" s="5">
        <f t="shared" si="82"/>
        <v>12.33</v>
      </c>
      <c r="Z447" s="5">
        <f t="shared" si="83"/>
        <v>5.48</v>
      </c>
      <c r="AA447" s="5">
        <f t="shared" si="84"/>
        <v>0</v>
      </c>
      <c r="AB447" s="5">
        <f t="shared" si="85"/>
        <v>0</v>
      </c>
    </row>
    <row r="448" spans="1:28" x14ac:dyDescent="0.3">
      <c r="A448" t="s">
        <v>259</v>
      </c>
      <c r="B448" s="12" t="s">
        <v>2723</v>
      </c>
      <c r="C448" t="s">
        <v>458</v>
      </c>
      <c r="D448" s="4">
        <v>94</v>
      </c>
      <c r="E448" s="4">
        <v>85</v>
      </c>
      <c r="F448" s="4">
        <v>67</v>
      </c>
      <c r="G448" s="5">
        <f t="shared" si="74"/>
        <v>78.819999999999993</v>
      </c>
      <c r="H448" s="4">
        <v>67</v>
      </c>
      <c r="I448" s="4">
        <v>2</v>
      </c>
      <c r="J448" s="4">
        <v>0</v>
      </c>
      <c r="K448" s="4" t="str">
        <f t="shared" si="75"/>
        <v>PP</v>
      </c>
      <c r="L448" s="4" t="str">
        <f t="shared" si="76"/>
        <v>VOX</v>
      </c>
      <c r="M448" s="5">
        <f t="shared" si="77"/>
        <v>46.27</v>
      </c>
      <c r="N448" s="5">
        <f t="shared" si="78"/>
        <v>28.36</v>
      </c>
      <c r="O448" s="4">
        <v>7</v>
      </c>
      <c r="P448" s="4">
        <v>31</v>
      </c>
      <c r="Q448" s="4">
        <v>19</v>
      </c>
      <c r="R448" s="4">
        <v>5</v>
      </c>
      <c r="S448" s="4">
        <v>3</v>
      </c>
      <c r="T448" s="4">
        <v>0</v>
      </c>
      <c r="U448" s="4">
        <v>0</v>
      </c>
      <c r="V448" s="5">
        <f t="shared" si="79"/>
        <v>10.45</v>
      </c>
      <c r="W448" s="5">
        <f t="shared" si="80"/>
        <v>46.27</v>
      </c>
      <c r="X448" s="5">
        <f t="shared" si="81"/>
        <v>28.36</v>
      </c>
      <c r="Y448" s="5">
        <f t="shared" si="82"/>
        <v>7.46</v>
      </c>
      <c r="Z448" s="5">
        <f t="shared" si="83"/>
        <v>4.4800000000000004</v>
      </c>
      <c r="AA448" s="5">
        <f t="shared" si="84"/>
        <v>0</v>
      </c>
      <c r="AB448" s="5">
        <f t="shared" si="85"/>
        <v>0</v>
      </c>
    </row>
    <row r="449" spans="1:28" x14ac:dyDescent="0.3">
      <c r="A449" t="s">
        <v>259</v>
      </c>
      <c r="B449" s="12" t="s">
        <v>2724</v>
      </c>
      <c r="C449" t="s">
        <v>459</v>
      </c>
      <c r="D449" s="4">
        <v>174</v>
      </c>
      <c r="E449" s="4">
        <v>165</v>
      </c>
      <c r="F449" s="4">
        <v>128</v>
      </c>
      <c r="G449" s="5">
        <f t="shared" si="74"/>
        <v>77.58</v>
      </c>
      <c r="H449" s="4">
        <v>127</v>
      </c>
      <c r="I449" s="4">
        <v>0</v>
      </c>
      <c r="J449" s="4">
        <v>1</v>
      </c>
      <c r="K449" s="4" t="str">
        <f t="shared" si="75"/>
        <v>PP</v>
      </c>
      <c r="L449" s="4" t="str">
        <f t="shared" si="76"/>
        <v>PSOE</v>
      </c>
      <c r="M449" s="5">
        <f t="shared" si="77"/>
        <v>48.03</v>
      </c>
      <c r="N449" s="5">
        <f t="shared" si="78"/>
        <v>29.13</v>
      </c>
      <c r="O449" s="4">
        <v>37</v>
      </c>
      <c r="P449" s="4">
        <v>61</v>
      </c>
      <c r="Q449" s="4">
        <v>20</v>
      </c>
      <c r="R449" s="4">
        <v>1</v>
      </c>
      <c r="S449" s="4">
        <v>8</v>
      </c>
      <c r="T449" s="4">
        <v>0</v>
      </c>
      <c r="U449" s="4">
        <v>0</v>
      </c>
      <c r="V449" s="5">
        <f t="shared" si="79"/>
        <v>29.13</v>
      </c>
      <c r="W449" s="5">
        <f t="shared" si="80"/>
        <v>48.03</v>
      </c>
      <c r="X449" s="5">
        <f t="shared" si="81"/>
        <v>15.75</v>
      </c>
      <c r="Y449" s="5">
        <f t="shared" si="82"/>
        <v>0.79</v>
      </c>
      <c r="Z449" s="5">
        <f t="shared" si="83"/>
        <v>6.3</v>
      </c>
      <c r="AA449" s="5">
        <f t="shared" si="84"/>
        <v>0</v>
      </c>
      <c r="AB449" s="5">
        <f t="shared" si="85"/>
        <v>0</v>
      </c>
    </row>
    <row r="450" spans="1:28" x14ac:dyDescent="0.3">
      <c r="A450" t="s">
        <v>259</v>
      </c>
      <c r="B450" s="12" t="s">
        <v>2725</v>
      </c>
      <c r="C450" t="s">
        <v>460</v>
      </c>
      <c r="D450" s="4">
        <v>251</v>
      </c>
      <c r="E450" s="4">
        <v>230</v>
      </c>
      <c r="F450" s="4">
        <v>178</v>
      </c>
      <c r="G450" s="5">
        <f t="shared" si="74"/>
        <v>77.39</v>
      </c>
      <c r="H450" s="4">
        <v>176</v>
      </c>
      <c r="I450" s="4">
        <v>2</v>
      </c>
      <c r="J450" s="4">
        <v>2</v>
      </c>
      <c r="K450" s="4" t="str">
        <f t="shared" si="75"/>
        <v>PSOE</v>
      </c>
      <c r="L450" s="4" t="str">
        <f t="shared" si="76"/>
        <v>PP</v>
      </c>
      <c r="M450" s="5">
        <f t="shared" si="77"/>
        <v>30.11</v>
      </c>
      <c r="N450" s="5">
        <f t="shared" si="78"/>
        <v>29.55</v>
      </c>
      <c r="O450" s="4">
        <v>53</v>
      </c>
      <c r="P450" s="4">
        <v>52</v>
      </c>
      <c r="Q450" s="4">
        <v>45</v>
      </c>
      <c r="R450" s="4">
        <v>11</v>
      </c>
      <c r="S450" s="4">
        <v>11</v>
      </c>
      <c r="T450" s="4">
        <v>0</v>
      </c>
      <c r="U450" s="4">
        <v>0</v>
      </c>
      <c r="V450" s="5">
        <f t="shared" si="79"/>
        <v>30.11</v>
      </c>
      <c r="W450" s="5">
        <f t="shared" si="80"/>
        <v>29.55</v>
      </c>
      <c r="X450" s="5">
        <f t="shared" si="81"/>
        <v>25.57</v>
      </c>
      <c r="Y450" s="5">
        <f t="shared" si="82"/>
        <v>6.25</v>
      </c>
      <c r="Z450" s="5">
        <f t="shared" si="83"/>
        <v>6.25</v>
      </c>
      <c r="AA450" s="5">
        <f t="shared" si="84"/>
        <v>0</v>
      </c>
      <c r="AB450" s="5">
        <f t="shared" si="85"/>
        <v>0</v>
      </c>
    </row>
    <row r="451" spans="1:28" x14ac:dyDescent="0.3">
      <c r="A451" t="s">
        <v>259</v>
      </c>
      <c r="B451" s="12" t="s">
        <v>2726</v>
      </c>
      <c r="C451" t="s">
        <v>461</v>
      </c>
      <c r="D451" s="4">
        <v>527</v>
      </c>
      <c r="E451" s="4">
        <v>446</v>
      </c>
      <c r="F451" s="4">
        <v>279</v>
      </c>
      <c r="G451" s="5">
        <f t="shared" ref="G451:G514" si="86">ROUND((F451/E451)*100, 2)</f>
        <v>62.56</v>
      </c>
      <c r="H451" s="4">
        <v>271</v>
      </c>
      <c r="I451" s="4">
        <v>2</v>
      </c>
      <c r="J451" s="4">
        <v>8</v>
      </c>
      <c r="K451" s="4" t="str">
        <f t="shared" ref="K451:K514" si="87">IF(MAX(O451:U451) = O451,"PSOE", IF(MAX(O451:U451) = P451, "PP", IF(MAX(O451:U451) = Q451, "VOX", IF(MAX(O451:U451) = R451, "Podemos", IF(MAX(O451:U451) = S451, "Ciudadanos",  IF(MAX(O451:U451) = T451, "Por Ávila", "UPL"))))))</f>
        <v>PSOE</v>
      </c>
      <c r="L451" s="4" t="str">
        <f t="shared" ref="L451:L514" si="88">IF(LARGE(O451:U451,2) = O451,"PSOE", IF(LARGE(O451:U451,2) = P451, "PP", IF(LARGE(O451:U451,2) = Q451, "VOX", IF(LARGE(O451:U451,2) = R451, "Podemos", IF(LARGE(O451:U451,2) = S451, "Ciudadanos",  IF(LARGE(O451:U451,2) = T451, "Por Ávila", "UPL"))))))</f>
        <v>PP</v>
      </c>
      <c r="M451" s="5">
        <f t="shared" ref="M451:M514" si="89">IF(MAX(O451:U451) = O451,V451, IF(MAX(O451:U451) = P451, W451, IF(MAX(O451:U451) = Q451, X451, IF(MAX(O451:U451) = R451, Y451, IF(MAX(O451:U451) = S451, Z451,  IF(MAX(O451:U451) = T451, AA451, AB451))))))</f>
        <v>33.21</v>
      </c>
      <c r="N451" s="5">
        <f t="shared" ref="N451:N514" si="90">IF(LARGE(O451:U451,2) = O451,V451, IF(LARGE(O451:U451,2) = P451, W451, IF(LARGE(O451:U451,2) = Q451, X451, IF(LARGE(O451:U451,2) = R451, Y451, IF(LARGE(O451:U451,2) = S451, Z451,  IF(LARGE(O451:U451,2) = T451, AA451, AB451))))))</f>
        <v>25.46</v>
      </c>
      <c r="O451" s="4">
        <v>90</v>
      </c>
      <c r="P451" s="4">
        <v>69</v>
      </c>
      <c r="Q451" s="4">
        <v>58</v>
      </c>
      <c r="R451" s="4">
        <v>33</v>
      </c>
      <c r="S451" s="4">
        <v>15</v>
      </c>
      <c r="T451" s="4">
        <v>0</v>
      </c>
      <c r="U451" s="4">
        <v>0</v>
      </c>
      <c r="V451" s="5">
        <f t="shared" ref="V451:V514" si="91">ROUND((O451/$H451)*100, 2)</f>
        <v>33.21</v>
      </c>
      <c r="W451" s="5">
        <f t="shared" ref="W451:W514" si="92">ROUND((P451/$H451)*100, 2)</f>
        <v>25.46</v>
      </c>
      <c r="X451" s="5">
        <f t="shared" ref="X451:X514" si="93">ROUND((Q451/$H451)*100, 2)</f>
        <v>21.4</v>
      </c>
      <c r="Y451" s="5">
        <f t="shared" ref="Y451:Y514" si="94">ROUND((R451/$H451)*100, 2)</f>
        <v>12.18</v>
      </c>
      <c r="Z451" s="5">
        <f t="shared" ref="Z451:Z514" si="95">ROUND((S451/$H451)*100, 2)</f>
        <v>5.54</v>
      </c>
      <c r="AA451" s="5">
        <f t="shared" ref="AA451:AA514" si="96">ROUND((T451/$H451)*100, 2)</f>
        <v>0</v>
      </c>
      <c r="AB451" s="5">
        <f t="shared" ref="AB451:AB514" si="97">ROUND((U451/$H451)*100, 2)</f>
        <v>0</v>
      </c>
    </row>
    <row r="452" spans="1:28" x14ac:dyDescent="0.3">
      <c r="A452" t="s">
        <v>259</v>
      </c>
      <c r="B452" s="12" t="s">
        <v>2727</v>
      </c>
      <c r="C452" t="s">
        <v>462</v>
      </c>
      <c r="D452" s="4">
        <v>167</v>
      </c>
      <c r="E452" s="4">
        <v>160</v>
      </c>
      <c r="F452" s="4">
        <v>122</v>
      </c>
      <c r="G452" s="5">
        <f t="shared" si="86"/>
        <v>76.25</v>
      </c>
      <c r="H452" s="4">
        <v>120</v>
      </c>
      <c r="I452" s="4">
        <v>2</v>
      </c>
      <c r="J452" s="4">
        <v>2</v>
      </c>
      <c r="K452" s="4" t="str">
        <f t="shared" si="87"/>
        <v>PP</v>
      </c>
      <c r="L452" s="4" t="str">
        <f t="shared" si="88"/>
        <v>PSOE</v>
      </c>
      <c r="M452" s="5">
        <f t="shared" si="89"/>
        <v>46.67</v>
      </c>
      <c r="N452" s="5">
        <f t="shared" si="90"/>
        <v>25.83</v>
      </c>
      <c r="O452" s="4">
        <v>31</v>
      </c>
      <c r="P452" s="4">
        <v>56</v>
      </c>
      <c r="Q452" s="4">
        <v>22</v>
      </c>
      <c r="R452" s="4">
        <v>3</v>
      </c>
      <c r="S452" s="4">
        <v>5</v>
      </c>
      <c r="T452" s="4">
        <v>0</v>
      </c>
      <c r="U452" s="4">
        <v>0</v>
      </c>
      <c r="V452" s="5">
        <f t="shared" si="91"/>
        <v>25.83</v>
      </c>
      <c r="W452" s="5">
        <f t="shared" si="92"/>
        <v>46.67</v>
      </c>
      <c r="X452" s="5">
        <f t="shared" si="93"/>
        <v>18.329999999999998</v>
      </c>
      <c r="Y452" s="5">
        <f t="shared" si="94"/>
        <v>2.5</v>
      </c>
      <c r="Z452" s="5">
        <f t="shared" si="95"/>
        <v>4.17</v>
      </c>
      <c r="AA452" s="5">
        <f t="shared" si="96"/>
        <v>0</v>
      </c>
      <c r="AB452" s="5">
        <f t="shared" si="97"/>
        <v>0</v>
      </c>
    </row>
    <row r="453" spans="1:28" x14ac:dyDescent="0.3">
      <c r="A453" t="s">
        <v>259</v>
      </c>
      <c r="B453" s="12" t="s">
        <v>2728</v>
      </c>
      <c r="C453" t="s">
        <v>463</v>
      </c>
      <c r="D453" s="4">
        <v>38</v>
      </c>
      <c r="E453" s="4">
        <v>38</v>
      </c>
      <c r="F453" s="4">
        <v>31</v>
      </c>
      <c r="G453" s="5">
        <f t="shared" si="86"/>
        <v>81.58</v>
      </c>
      <c r="H453" s="4">
        <v>31</v>
      </c>
      <c r="I453" s="4">
        <v>1</v>
      </c>
      <c r="J453" s="4">
        <v>0</v>
      </c>
      <c r="K453" s="4" t="str">
        <f t="shared" si="87"/>
        <v>PP</v>
      </c>
      <c r="L453" s="4" t="str">
        <f t="shared" si="88"/>
        <v>VOX</v>
      </c>
      <c r="M453" s="5">
        <f t="shared" si="89"/>
        <v>48.39</v>
      </c>
      <c r="N453" s="5">
        <f t="shared" si="90"/>
        <v>19.350000000000001</v>
      </c>
      <c r="O453" s="4">
        <v>5</v>
      </c>
      <c r="P453" s="4">
        <v>15</v>
      </c>
      <c r="Q453" s="4">
        <v>6</v>
      </c>
      <c r="R453" s="4">
        <v>3</v>
      </c>
      <c r="S453" s="4">
        <v>0</v>
      </c>
      <c r="T453" s="4">
        <v>0</v>
      </c>
      <c r="U453" s="4">
        <v>0</v>
      </c>
      <c r="V453" s="5">
        <f t="shared" si="91"/>
        <v>16.13</v>
      </c>
      <c r="W453" s="5">
        <f t="shared" si="92"/>
        <v>48.39</v>
      </c>
      <c r="X453" s="5">
        <f t="shared" si="93"/>
        <v>19.350000000000001</v>
      </c>
      <c r="Y453" s="5">
        <f t="shared" si="94"/>
        <v>9.68</v>
      </c>
      <c r="Z453" s="5">
        <f t="shared" si="95"/>
        <v>0</v>
      </c>
      <c r="AA453" s="5">
        <f t="shared" si="96"/>
        <v>0</v>
      </c>
      <c r="AB453" s="5">
        <f t="shared" si="97"/>
        <v>0</v>
      </c>
    </row>
    <row r="454" spans="1:28" x14ac:dyDescent="0.3">
      <c r="A454" t="s">
        <v>259</v>
      </c>
      <c r="B454" s="12" t="s">
        <v>2729</v>
      </c>
      <c r="C454" t="s">
        <v>464</v>
      </c>
      <c r="D454" s="4">
        <v>103</v>
      </c>
      <c r="E454" s="4">
        <v>97</v>
      </c>
      <c r="F454" s="4">
        <v>71</v>
      </c>
      <c r="G454" s="5">
        <f t="shared" si="86"/>
        <v>73.2</v>
      </c>
      <c r="H454" s="4">
        <v>68</v>
      </c>
      <c r="I454" s="4">
        <v>1</v>
      </c>
      <c r="J454" s="4">
        <v>3</v>
      </c>
      <c r="K454" s="4" t="str">
        <f t="shared" si="87"/>
        <v>PSOE</v>
      </c>
      <c r="L454" s="4" t="str">
        <f t="shared" si="88"/>
        <v>VOX</v>
      </c>
      <c r="M454" s="5">
        <f t="shared" si="89"/>
        <v>35.29</v>
      </c>
      <c r="N454" s="5">
        <f t="shared" si="90"/>
        <v>29.41</v>
      </c>
      <c r="O454" s="4">
        <v>24</v>
      </c>
      <c r="P454" s="4">
        <v>17</v>
      </c>
      <c r="Q454" s="4">
        <v>20</v>
      </c>
      <c r="R454" s="4">
        <v>3</v>
      </c>
      <c r="S454" s="4">
        <v>3</v>
      </c>
      <c r="T454" s="4">
        <v>0</v>
      </c>
      <c r="U454" s="4">
        <v>0</v>
      </c>
      <c r="V454" s="5">
        <f t="shared" si="91"/>
        <v>35.29</v>
      </c>
      <c r="W454" s="5">
        <f t="shared" si="92"/>
        <v>25</v>
      </c>
      <c r="X454" s="5">
        <f t="shared" si="93"/>
        <v>29.41</v>
      </c>
      <c r="Y454" s="5">
        <f t="shared" si="94"/>
        <v>4.41</v>
      </c>
      <c r="Z454" s="5">
        <f t="shared" si="95"/>
        <v>4.41</v>
      </c>
      <c r="AA454" s="5">
        <f t="shared" si="96"/>
        <v>0</v>
      </c>
      <c r="AB454" s="5">
        <f t="shared" si="97"/>
        <v>0</v>
      </c>
    </row>
    <row r="455" spans="1:28" x14ac:dyDescent="0.3">
      <c r="A455" t="s">
        <v>259</v>
      </c>
      <c r="B455" s="12" t="s">
        <v>2730</v>
      </c>
      <c r="C455" t="s">
        <v>465</v>
      </c>
      <c r="D455" s="4">
        <v>111</v>
      </c>
      <c r="E455" s="4">
        <v>117</v>
      </c>
      <c r="F455" s="4">
        <v>95</v>
      </c>
      <c r="G455" s="5">
        <f t="shared" si="86"/>
        <v>81.2</v>
      </c>
      <c r="H455" s="4">
        <v>93</v>
      </c>
      <c r="I455" s="4">
        <v>1</v>
      </c>
      <c r="J455" s="4">
        <v>2</v>
      </c>
      <c r="K455" s="4" t="str">
        <f t="shared" si="87"/>
        <v>PP</v>
      </c>
      <c r="L455" s="4" t="str">
        <f t="shared" si="88"/>
        <v>PSOE</v>
      </c>
      <c r="M455" s="5">
        <f t="shared" si="89"/>
        <v>56.99</v>
      </c>
      <c r="N455" s="5">
        <f t="shared" si="90"/>
        <v>24.73</v>
      </c>
      <c r="O455" s="4">
        <v>23</v>
      </c>
      <c r="P455" s="4">
        <v>53</v>
      </c>
      <c r="Q455" s="4">
        <v>7</v>
      </c>
      <c r="R455" s="4">
        <v>1</v>
      </c>
      <c r="S455" s="4">
        <v>8</v>
      </c>
      <c r="T455" s="4">
        <v>0</v>
      </c>
      <c r="U455" s="4">
        <v>0</v>
      </c>
      <c r="V455" s="5">
        <f t="shared" si="91"/>
        <v>24.73</v>
      </c>
      <c r="W455" s="5">
        <f t="shared" si="92"/>
        <v>56.99</v>
      </c>
      <c r="X455" s="5">
        <f t="shared" si="93"/>
        <v>7.53</v>
      </c>
      <c r="Y455" s="5">
        <f t="shared" si="94"/>
        <v>1.08</v>
      </c>
      <c r="Z455" s="5">
        <f t="shared" si="95"/>
        <v>8.6</v>
      </c>
      <c r="AA455" s="5">
        <f t="shared" si="96"/>
        <v>0</v>
      </c>
      <c r="AB455" s="5">
        <f t="shared" si="97"/>
        <v>0</v>
      </c>
    </row>
    <row r="456" spans="1:28" x14ac:dyDescent="0.3">
      <c r="A456" t="s">
        <v>259</v>
      </c>
      <c r="B456" s="12" t="s">
        <v>2731</v>
      </c>
      <c r="C456" t="s">
        <v>466</v>
      </c>
      <c r="D456" s="4">
        <v>111</v>
      </c>
      <c r="E456" s="4">
        <v>89</v>
      </c>
      <c r="F456" s="4">
        <v>62</v>
      </c>
      <c r="G456" s="5">
        <f t="shared" si="86"/>
        <v>69.66</v>
      </c>
      <c r="H456" s="4">
        <v>62</v>
      </c>
      <c r="I456" s="4">
        <v>0</v>
      </c>
      <c r="J456" s="4">
        <v>0</v>
      </c>
      <c r="K456" s="4" t="str">
        <f t="shared" si="87"/>
        <v>PSOE</v>
      </c>
      <c r="L456" s="4" t="str">
        <f t="shared" si="88"/>
        <v>PP</v>
      </c>
      <c r="M456" s="5">
        <f t="shared" si="89"/>
        <v>56.45</v>
      </c>
      <c r="N456" s="5">
        <f t="shared" si="90"/>
        <v>29.03</v>
      </c>
      <c r="O456" s="4">
        <v>35</v>
      </c>
      <c r="P456" s="4">
        <v>18</v>
      </c>
      <c r="Q456" s="4">
        <v>4</v>
      </c>
      <c r="R456" s="4">
        <v>3</v>
      </c>
      <c r="S456" s="4">
        <v>2</v>
      </c>
      <c r="T456" s="4">
        <v>0</v>
      </c>
      <c r="U456" s="4">
        <v>0</v>
      </c>
      <c r="V456" s="5">
        <f t="shared" si="91"/>
        <v>56.45</v>
      </c>
      <c r="W456" s="5">
        <f t="shared" si="92"/>
        <v>29.03</v>
      </c>
      <c r="X456" s="5">
        <f t="shared" si="93"/>
        <v>6.45</v>
      </c>
      <c r="Y456" s="5">
        <f t="shared" si="94"/>
        <v>4.84</v>
      </c>
      <c r="Z456" s="5">
        <f t="shared" si="95"/>
        <v>3.23</v>
      </c>
      <c r="AA456" s="5">
        <f t="shared" si="96"/>
        <v>0</v>
      </c>
      <c r="AB456" s="5">
        <f t="shared" si="97"/>
        <v>0</v>
      </c>
    </row>
    <row r="457" spans="1:28" x14ac:dyDescent="0.3">
      <c r="A457" t="s">
        <v>259</v>
      </c>
      <c r="B457" s="12" t="s">
        <v>2732</v>
      </c>
      <c r="C457" t="s">
        <v>467</v>
      </c>
      <c r="D457" s="4">
        <v>36</v>
      </c>
      <c r="E457" s="4">
        <v>29</v>
      </c>
      <c r="F457" s="4">
        <v>24</v>
      </c>
      <c r="G457" s="5">
        <f t="shared" si="86"/>
        <v>82.76</v>
      </c>
      <c r="H457" s="4">
        <v>23</v>
      </c>
      <c r="I457" s="4">
        <v>0</v>
      </c>
      <c r="J457" s="4">
        <v>1</v>
      </c>
      <c r="K457" s="4" t="str">
        <f t="shared" si="87"/>
        <v>PP</v>
      </c>
      <c r="L457" s="4" t="str">
        <f t="shared" si="88"/>
        <v>PSOE</v>
      </c>
      <c r="M457" s="5">
        <f t="shared" si="89"/>
        <v>65.22</v>
      </c>
      <c r="N457" s="5">
        <f t="shared" si="90"/>
        <v>17.39</v>
      </c>
      <c r="O457" s="4">
        <v>4</v>
      </c>
      <c r="P457" s="4">
        <v>15</v>
      </c>
      <c r="Q457" s="4">
        <v>1</v>
      </c>
      <c r="R457" s="4">
        <v>2</v>
      </c>
      <c r="S457" s="4">
        <v>1</v>
      </c>
      <c r="T457" s="4">
        <v>0</v>
      </c>
      <c r="U457" s="4">
        <v>0</v>
      </c>
      <c r="V457" s="5">
        <f t="shared" si="91"/>
        <v>17.39</v>
      </c>
      <c r="W457" s="5">
        <f t="shared" si="92"/>
        <v>65.22</v>
      </c>
      <c r="X457" s="5">
        <f t="shared" si="93"/>
        <v>4.3499999999999996</v>
      </c>
      <c r="Y457" s="5">
        <f t="shared" si="94"/>
        <v>8.6999999999999993</v>
      </c>
      <c r="Z457" s="5">
        <f t="shared" si="95"/>
        <v>4.3499999999999996</v>
      </c>
      <c r="AA457" s="5">
        <f t="shared" si="96"/>
        <v>0</v>
      </c>
      <c r="AB457" s="5">
        <f t="shared" si="97"/>
        <v>0</v>
      </c>
    </row>
    <row r="458" spans="1:28" x14ac:dyDescent="0.3">
      <c r="A458" t="s">
        <v>259</v>
      </c>
      <c r="B458" s="12" t="s">
        <v>2733</v>
      </c>
      <c r="C458" t="s">
        <v>468</v>
      </c>
      <c r="D458" s="4">
        <v>167</v>
      </c>
      <c r="E458" s="4">
        <v>157</v>
      </c>
      <c r="F458" s="4">
        <v>112</v>
      </c>
      <c r="G458" s="5">
        <f t="shared" si="86"/>
        <v>71.34</v>
      </c>
      <c r="H458" s="4">
        <v>109</v>
      </c>
      <c r="I458" s="4">
        <v>2</v>
      </c>
      <c r="J458" s="4">
        <v>3</v>
      </c>
      <c r="K458" s="4" t="str">
        <f t="shared" si="87"/>
        <v>PP</v>
      </c>
      <c r="L458" s="4" t="str">
        <f t="shared" si="88"/>
        <v>PSOE</v>
      </c>
      <c r="M458" s="5">
        <f t="shared" si="89"/>
        <v>45.87</v>
      </c>
      <c r="N458" s="5">
        <f t="shared" si="90"/>
        <v>22.02</v>
      </c>
      <c r="O458" s="4">
        <v>24</v>
      </c>
      <c r="P458" s="4">
        <v>50</v>
      </c>
      <c r="Q458" s="4">
        <v>15</v>
      </c>
      <c r="R458" s="4">
        <v>3</v>
      </c>
      <c r="S458" s="4">
        <v>14</v>
      </c>
      <c r="T458" s="4">
        <v>0</v>
      </c>
      <c r="U458" s="4">
        <v>0</v>
      </c>
      <c r="V458" s="5">
        <f t="shared" si="91"/>
        <v>22.02</v>
      </c>
      <c r="W458" s="5">
        <f t="shared" si="92"/>
        <v>45.87</v>
      </c>
      <c r="X458" s="5">
        <f t="shared" si="93"/>
        <v>13.76</v>
      </c>
      <c r="Y458" s="5">
        <f t="shared" si="94"/>
        <v>2.75</v>
      </c>
      <c r="Z458" s="5">
        <f t="shared" si="95"/>
        <v>12.84</v>
      </c>
      <c r="AA458" s="5">
        <f t="shared" si="96"/>
        <v>0</v>
      </c>
      <c r="AB458" s="5">
        <f t="shared" si="97"/>
        <v>0</v>
      </c>
    </row>
    <row r="459" spans="1:28" x14ac:dyDescent="0.3">
      <c r="A459" t="s">
        <v>259</v>
      </c>
      <c r="B459" s="12" t="s">
        <v>2734</v>
      </c>
      <c r="C459" t="s">
        <v>469</v>
      </c>
      <c r="D459" s="4">
        <v>294</v>
      </c>
      <c r="E459" s="4">
        <v>251</v>
      </c>
      <c r="F459" s="4">
        <v>166</v>
      </c>
      <c r="G459" s="5">
        <f t="shared" si="86"/>
        <v>66.14</v>
      </c>
      <c r="H459" s="4">
        <v>166</v>
      </c>
      <c r="I459" s="4">
        <v>1</v>
      </c>
      <c r="J459" s="4">
        <v>0</v>
      </c>
      <c r="K459" s="4" t="str">
        <f t="shared" si="87"/>
        <v>PP</v>
      </c>
      <c r="L459" s="4" t="str">
        <f t="shared" si="88"/>
        <v>PSOE</v>
      </c>
      <c r="M459" s="5">
        <f t="shared" si="89"/>
        <v>42.17</v>
      </c>
      <c r="N459" s="5">
        <f t="shared" si="90"/>
        <v>35.54</v>
      </c>
      <c r="O459" s="4">
        <v>59</v>
      </c>
      <c r="P459" s="4">
        <v>70</v>
      </c>
      <c r="Q459" s="4">
        <v>17</v>
      </c>
      <c r="R459" s="4">
        <v>5</v>
      </c>
      <c r="S459" s="4">
        <v>10</v>
      </c>
      <c r="T459" s="4">
        <v>0</v>
      </c>
      <c r="U459" s="4">
        <v>0</v>
      </c>
      <c r="V459" s="5">
        <f t="shared" si="91"/>
        <v>35.54</v>
      </c>
      <c r="W459" s="5">
        <f t="shared" si="92"/>
        <v>42.17</v>
      </c>
      <c r="X459" s="5">
        <f t="shared" si="93"/>
        <v>10.24</v>
      </c>
      <c r="Y459" s="5">
        <f t="shared" si="94"/>
        <v>3.01</v>
      </c>
      <c r="Z459" s="5">
        <f t="shared" si="95"/>
        <v>6.02</v>
      </c>
      <c r="AA459" s="5">
        <f t="shared" si="96"/>
        <v>0</v>
      </c>
      <c r="AB459" s="5">
        <f t="shared" si="97"/>
        <v>0</v>
      </c>
    </row>
    <row r="460" spans="1:28" x14ac:dyDescent="0.3">
      <c r="A460" t="s">
        <v>259</v>
      </c>
      <c r="B460" s="12" t="s">
        <v>2735</v>
      </c>
      <c r="C460" t="s">
        <v>470</v>
      </c>
      <c r="D460" s="4">
        <v>53</v>
      </c>
      <c r="E460" s="4">
        <v>48</v>
      </c>
      <c r="F460" s="4">
        <v>40</v>
      </c>
      <c r="G460" s="5">
        <f t="shared" si="86"/>
        <v>83.33</v>
      </c>
      <c r="H460" s="4">
        <v>39</v>
      </c>
      <c r="I460" s="4">
        <v>0</v>
      </c>
      <c r="J460" s="4">
        <v>1</v>
      </c>
      <c r="K460" s="4" t="str">
        <f t="shared" si="87"/>
        <v>PP</v>
      </c>
      <c r="L460" s="4" t="str">
        <f t="shared" si="88"/>
        <v>VOX</v>
      </c>
      <c r="M460" s="5">
        <f t="shared" si="89"/>
        <v>35.9</v>
      </c>
      <c r="N460" s="5">
        <f t="shared" si="90"/>
        <v>30.77</v>
      </c>
      <c r="O460" s="4">
        <v>9</v>
      </c>
      <c r="P460" s="4">
        <v>14</v>
      </c>
      <c r="Q460" s="4">
        <v>12</v>
      </c>
      <c r="R460" s="4">
        <v>2</v>
      </c>
      <c r="S460" s="4">
        <v>2</v>
      </c>
      <c r="T460" s="4">
        <v>0</v>
      </c>
      <c r="U460" s="4">
        <v>0</v>
      </c>
      <c r="V460" s="5">
        <f t="shared" si="91"/>
        <v>23.08</v>
      </c>
      <c r="W460" s="5">
        <f t="shared" si="92"/>
        <v>35.9</v>
      </c>
      <c r="X460" s="5">
        <f t="shared" si="93"/>
        <v>30.77</v>
      </c>
      <c r="Y460" s="5">
        <f t="shared" si="94"/>
        <v>5.13</v>
      </c>
      <c r="Z460" s="5">
        <f t="shared" si="95"/>
        <v>5.13</v>
      </c>
      <c r="AA460" s="5">
        <f t="shared" si="96"/>
        <v>0</v>
      </c>
      <c r="AB460" s="5">
        <f t="shared" si="97"/>
        <v>0</v>
      </c>
    </row>
    <row r="461" spans="1:28" x14ac:dyDescent="0.3">
      <c r="A461" t="s">
        <v>259</v>
      </c>
      <c r="B461" s="12" t="s">
        <v>2736</v>
      </c>
      <c r="C461" t="s">
        <v>471</v>
      </c>
      <c r="D461" s="4">
        <v>1169</v>
      </c>
      <c r="E461" s="4">
        <v>1035</v>
      </c>
      <c r="F461" s="4">
        <v>774</v>
      </c>
      <c r="G461" s="5">
        <f t="shared" si="86"/>
        <v>74.78</v>
      </c>
      <c r="H461" s="4">
        <v>762</v>
      </c>
      <c r="I461" s="4">
        <v>8</v>
      </c>
      <c r="J461" s="4">
        <v>12</v>
      </c>
      <c r="K461" s="4" t="str">
        <f t="shared" si="87"/>
        <v>PSOE</v>
      </c>
      <c r="L461" s="4" t="str">
        <f t="shared" si="88"/>
        <v>PP</v>
      </c>
      <c r="M461" s="5">
        <f t="shared" si="89"/>
        <v>38.19</v>
      </c>
      <c r="N461" s="5">
        <f t="shared" si="90"/>
        <v>31.23</v>
      </c>
      <c r="O461" s="4">
        <v>291</v>
      </c>
      <c r="P461" s="4">
        <v>238</v>
      </c>
      <c r="Q461" s="4">
        <v>91</v>
      </c>
      <c r="R461" s="4">
        <v>72</v>
      </c>
      <c r="S461" s="4">
        <v>54</v>
      </c>
      <c r="T461" s="4">
        <v>0</v>
      </c>
      <c r="U461" s="4">
        <v>0</v>
      </c>
      <c r="V461" s="5">
        <f t="shared" si="91"/>
        <v>38.19</v>
      </c>
      <c r="W461" s="5">
        <f t="shared" si="92"/>
        <v>31.23</v>
      </c>
      <c r="X461" s="5">
        <f t="shared" si="93"/>
        <v>11.94</v>
      </c>
      <c r="Y461" s="5">
        <f t="shared" si="94"/>
        <v>9.4499999999999993</v>
      </c>
      <c r="Z461" s="5">
        <f t="shared" si="95"/>
        <v>7.09</v>
      </c>
      <c r="AA461" s="5">
        <f t="shared" si="96"/>
        <v>0</v>
      </c>
      <c r="AB461" s="5">
        <f t="shared" si="97"/>
        <v>0</v>
      </c>
    </row>
    <row r="462" spans="1:28" x14ac:dyDescent="0.3">
      <c r="A462" t="s">
        <v>259</v>
      </c>
      <c r="B462" s="12" t="s">
        <v>2737</v>
      </c>
      <c r="C462" t="s">
        <v>472</v>
      </c>
      <c r="D462" s="4">
        <v>179</v>
      </c>
      <c r="E462" s="4">
        <v>167</v>
      </c>
      <c r="F462" s="4">
        <v>114</v>
      </c>
      <c r="G462" s="5">
        <f t="shared" si="86"/>
        <v>68.260000000000005</v>
      </c>
      <c r="H462" s="4">
        <v>114</v>
      </c>
      <c r="I462" s="4">
        <v>1</v>
      </c>
      <c r="J462" s="4">
        <v>0</v>
      </c>
      <c r="K462" s="4" t="str">
        <f t="shared" si="87"/>
        <v>PP</v>
      </c>
      <c r="L462" s="4" t="str">
        <f t="shared" si="88"/>
        <v>PSOE</v>
      </c>
      <c r="M462" s="5">
        <f t="shared" si="89"/>
        <v>41.23</v>
      </c>
      <c r="N462" s="5">
        <f t="shared" si="90"/>
        <v>28.95</v>
      </c>
      <c r="O462" s="4">
        <v>33</v>
      </c>
      <c r="P462" s="4">
        <v>47</v>
      </c>
      <c r="Q462" s="4">
        <v>23</v>
      </c>
      <c r="R462" s="4">
        <v>6</v>
      </c>
      <c r="S462" s="4">
        <v>3</v>
      </c>
      <c r="T462" s="4">
        <v>0</v>
      </c>
      <c r="U462" s="4">
        <v>0</v>
      </c>
      <c r="V462" s="5">
        <f t="shared" si="91"/>
        <v>28.95</v>
      </c>
      <c r="W462" s="5">
        <f t="shared" si="92"/>
        <v>41.23</v>
      </c>
      <c r="X462" s="5">
        <f t="shared" si="93"/>
        <v>20.18</v>
      </c>
      <c r="Y462" s="5">
        <f t="shared" si="94"/>
        <v>5.26</v>
      </c>
      <c r="Z462" s="5">
        <f t="shared" si="95"/>
        <v>2.63</v>
      </c>
      <c r="AA462" s="5">
        <f t="shared" si="96"/>
        <v>0</v>
      </c>
      <c r="AB462" s="5">
        <f t="shared" si="97"/>
        <v>0</v>
      </c>
    </row>
    <row r="463" spans="1:28" x14ac:dyDescent="0.3">
      <c r="A463" t="s">
        <v>259</v>
      </c>
      <c r="B463" s="12" t="s">
        <v>2738</v>
      </c>
      <c r="C463" t="s">
        <v>473</v>
      </c>
      <c r="D463" s="4">
        <v>495</v>
      </c>
      <c r="E463" s="4">
        <v>390</v>
      </c>
      <c r="F463" s="4">
        <v>256</v>
      </c>
      <c r="G463" s="5">
        <f t="shared" si="86"/>
        <v>65.64</v>
      </c>
      <c r="H463" s="4">
        <v>244</v>
      </c>
      <c r="I463" s="4">
        <v>4</v>
      </c>
      <c r="J463" s="4">
        <v>12</v>
      </c>
      <c r="K463" s="4" t="str">
        <f t="shared" si="87"/>
        <v>Podemos</v>
      </c>
      <c r="L463" s="4" t="str">
        <f t="shared" si="88"/>
        <v>PSOE</v>
      </c>
      <c r="M463" s="5">
        <f t="shared" si="89"/>
        <v>35.25</v>
      </c>
      <c r="N463" s="5">
        <f t="shared" si="90"/>
        <v>28.28</v>
      </c>
      <c r="O463" s="4">
        <v>69</v>
      </c>
      <c r="P463" s="4">
        <v>43</v>
      </c>
      <c r="Q463" s="4">
        <v>26</v>
      </c>
      <c r="R463" s="4">
        <v>86</v>
      </c>
      <c r="S463" s="4">
        <v>6</v>
      </c>
      <c r="T463" s="4">
        <v>0</v>
      </c>
      <c r="U463" s="4">
        <v>0</v>
      </c>
      <c r="V463" s="5">
        <f t="shared" si="91"/>
        <v>28.28</v>
      </c>
      <c r="W463" s="5">
        <f t="shared" si="92"/>
        <v>17.62</v>
      </c>
      <c r="X463" s="5">
        <f t="shared" si="93"/>
        <v>10.66</v>
      </c>
      <c r="Y463" s="5">
        <f t="shared" si="94"/>
        <v>35.25</v>
      </c>
      <c r="Z463" s="5">
        <f t="shared" si="95"/>
        <v>2.46</v>
      </c>
      <c r="AA463" s="5">
        <f t="shared" si="96"/>
        <v>0</v>
      </c>
      <c r="AB463" s="5">
        <f t="shared" si="97"/>
        <v>0</v>
      </c>
    </row>
    <row r="464" spans="1:28" x14ac:dyDescent="0.3">
      <c r="A464" t="s">
        <v>259</v>
      </c>
      <c r="B464" s="12" t="s">
        <v>2739</v>
      </c>
      <c r="C464" t="s">
        <v>474</v>
      </c>
      <c r="D464" s="4">
        <v>115</v>
      </c>
      <c r="E464" s="4">
        <v>103</v>
      </c>
      <c r="F464" s="4">
        <v>84</v>
      </c>
      <c r="G464" s="5">
        <f t="shared" si="86"/>
        <v>81.55</v>
      </c>
      <c r="H464" s="4">
        <v>82</v>
      </c>
      <c r="I464" s="4">
        <v>1</v>
      </c>
      <c r="J464" s="4">
        <v>2</v>
      </c>
      <c r="K464" s="4" t="str">
        <f t="shared" si="87"/>
        <v>PSOE</v>
      </c>
      <c r="L464" s="4" t="str">
        <f t="shared" si="88"/>
        <v>PP</v>
      </c>
      <c r="M464" s="5">
        <f t="shared" si="89"/>
        <v>51.22</v>
      </c>
      <c r="N464" s="5">
        <f t="shared" si="90"/>
        <v>20.73</v>
      </c>
      <c r="O464" s="4">
        <v>42</v>
      </c>
      <c r="P464" s="4">
        <v>17</v>
      </c>
      <c r="Q464" s="4">
        <v>3</v>
      </c>
      <c r="R464" s="4">
        <v>17</v>
      </c>
      <c r="S464" s="4">
        <v>2</v>
      </c>
      <c r="T464" s="4">
        <v>0</v>
      </c>
      <c r="U464" s="4">
        <v>0</v>
      </c>
      <c r="V464" s="5">
        <f t="shared" si="91"/>
        <v>51.22</v>
      </c>
      <c r="W464" s="5">
        <f t="shared" si="92"/>
        <v>20.73</v>
      </c>
      <c r="X464" s="5">
        <f t="shared" si="93"/>
        <v>3.66</v>
      </c>
      <c r="Y464" s="5">
        <f t="shared" si="94"/>
        <v>20.73</v>
      </c>
      <c r="Z464" s="5">
        <f t="shared" si="95"/>
        <v>2.44</v>
      </c>
      <c r="AA464" s="5">
        <f t="shared" si="96"/>
        <v>0</v>
      </c>
      <c r="AB464" s="5">
        <f t="shared" si="97"/>
        <v>0</v>
      </c>
    </row>
    <row r="465" spans="1:28" x14ac:dyDescent="0.3">
      <c r="A465" t="s">
        <v>259</v>
      </c>
      <c r="B465" s="12" t="s">
        <v>2740</v>
      </c>
      <c r="C465" t="s">
        <v>475</v>
      </c>
      <c r="D465" s="4">
        <v>238</v>
      </c>
      <c r="E465" s="4">
        <v>166</v>
      </c>
      <c r="F465" s="4">
        <v>116</v>
      </c>
      <c r="G465" s="5">
        <f t="shared" si="86"/>
        <v>69.88</v>
      </c>
      <c r="H465" s="4">
        <v>114</v>
      </c>
      <c r="I465" s="4">
        <v>1</v>
      </c>
      <c r="J465" s="4">
        <v>2</v>
      </c>
      <c r="K465" s="4" t="str">
        <f t="shared" si="87"/>
        <v>PP</v>
      </c>
      <c r="L465" s="4" t="str">
        <f t="shared" si="88"/>
        <v>PSOE</v>
      </c>
      <c r="M465" s="5">
        <f t="shared" si="89"/>
        <v>54.39</v>
      </c>
      <c r="N465" s="5">
        <f t="shared" si="90"/>
        <v>20.18</v>
      </c>
      <c r="O465" s="4">
        <v>23</v>
      </c>
      <c r="P465" s="4">
        <v>62</v>
      </c>
      <c r="Q465" s="4">
        <v>12</v>
      </c>
      <c r="R465" s="4">
        <v>5</v>
      </c>
      <c r="S465" s="4">
        <v>9</v>
      </c>
      <c r="T465" s="4">
        <v>0</v>
      </c>
      <c r="U465" s="4">
        <v>0</v>
      </c>
      <c r="V465" s="5">
        <f t="shared" si="91"/>
        <v>20.18</v>
      </c>
      <c r="W465" s="5">
        <f t="shared" si="92"/>
        <v>54.39</v>
      </c>
      <c r="X465" s="5">
        <f t="shared" si="93"/>
        <v>10.53</v>
      </c>
      <c r="Y465" s="5">
        <f t="shared" si="94"/>
        <v>4.3899999999999997</v>
      </c>
      <c r="Z465" s="5">
        <f t="shared" si="95"/>
        <v>7.89</v>
      </c>
      <c r="AA465" s="5">
        <f t="shared" si="96"/>
        <v>0</v>
      </c>
      <c r="AB465" s="5">
        <f t="shared" si="97"/>
        <v>0</v>
      </c>
    </row>
    <row r="466" spans="1:28" x14ac:dyDescent="0.3">
      <c r="A466" t="s">
        <v>259</v>
      </c>
      <c r="B466" s="12" t="s">
        <v>2741</v>
      </c>
      <c r="C466" t="s">
        <v>476</v>
      </c>
      <c r="D466" s="4">
        <v>24</v>
      </c>
      <c r="E466" s="4">
        <v>26</v>
      </c>
      <c r="F466" s="4">
        <v>18</v>
      </c>
      <c r="G466" s="5">
        <f t="shared" si="86"/>
        <v>69.23</v>
      </c>
      <c r="H466" s="4">
        <v>18</v>
      </c>
      <c r="I466" s="4">
        <v>0</v>
      </c>
      <c r="J466" s="4">
        <v>0</v>
      </c>
      <c r="K466" s="4" t="str">
        <f t="shared" si="87"/>
        <v>PP</v>
      </c>
      <c r="L466" s="4" t="str">
        <f t="shared" si="88"/>
        <v>PSOE</v>
      </c>
      <c r="M466" s="5">
        <f t="shared" si="89"/>
        <v>50</v>
      </c>
      <c r="N466" s="5">
        <f t="shared" si="90"/>
        <v>38.89</v>
      </c>
      <c r="O466" s="4">
        <v>7</v>
      </c>
      <c r="P466" s="4">
        <v>9</v>
      </c>
      <c r="Q466" s="4">
        <v>1</v>
      </c>
      <c r="R466" s="4">
        <v>0</v>
      </c>
      <c r="S466" s="4">
        <v>1</v>
      </c>
      <c r="T466" s="4">
        <v>0</v>
      </c>
      <c r="U466" s="4">
        <v>0</v>
      </c>
      <c r="V466" s="5">
        <f t="shared" si="91"/>
        <v>38.89</v>
      </c>
      <c r="W466" s="5">
        <f t="shared" si="92"/>
        <v>50</v>
      </c>
      <c r="X466" s="5">
        <f t="shared" si="93"/>
        <v>5.56</v>
      </c>
      <c r="Y466" s="5">
        <f t="shared" si="94"/>
        <v>0</v>
      </c>
      <c r="Z466" s="5">
        <f t="shared" si="95"/>
        <v>5.56</v>
      </c>
      <c r="AA466" s="5">
        <f t="shared" si="96"/>
        <v>0</v>
      </c>
      <c r="AB466" s="5">
        <f t="shared" si="97"/>
        <v>0</v>
      </c>
    </row>
    <row r="467" spans="1:28" x14ac:dyDescent="0.3">
      <c r="A467" t="s">
        <v>259</v>
      </c>
      <c r="B467" s="12" t="s">
        <v>2742</v>
      </c>
      <c r="C467" t="s">
        <v>477</v>
      </c>
      <c r="D467" s="4">
        <v>154</v>
      </c>
      <c r="E467" s="4">
        <v>136</v>
      </c>
      <c r="F467" s="4">
        <v>97</v>
      </c>
      <c r="G467" s="5">
        <f t="shared" si="86"/>
        <v>71.319999999999993</v>
      </c>
      <c r="H467" s="4">
        <v>97</v>
      </c>
      <c r="I467" s="4">
        <v>2</v>
      </c>
      <c r="J467" s="4">
        <v>0</v>
      </c>
      <c r="K467" s="4" t="str">
        <f t="shared" si="87"/>
        <v>PSOE</v>
      </c>
      <c r="L467" s="4" t="str">
        <f t="shared" si="88"/>
        <v>PP</v>
      </c>
      <c r="M467" s="5">
        <f t="shared" si="89"/>
        <v>30.93</v>
      </c>
      <c r="N467" s="5">
        <f t="shared" si="90"/>
        <v>27.84</v>
      </c>
      <c r="O467" s="4">
        <v>30</v>
      </c>
      <c r="P467" s="4">
        <v>27</v>
      </c>
      <c r="Q467" s="4">
        <v>15</v>
      </c>
      <c r="R467" s="4">
        <v>8</v>
      </c>
      <c r="S467" s="4">
        <v>14</v>
      </c>
      <c r="T467" s="4">
        <v>0</v>
      </c>
      <c r="U467" s="4">
        <v>0</v>
      </c>
      <c r="V467" s="5">
        <f t="shared" si="91"/>
        <v>30.93</v>
      </c>
      <c r="W467" s="5">
        <f t="shared" si="92"/>
        <v>27.84</v>
      </c>
      <c r="X467" s="5">
        <f t="shared" si="93"/>
        <v>15.46</v>
      </c>
      <c r="Y467" s="5">
        <f t="shared" si="94"/>
        <v>8.25</v>
      </c>
      <c r="Z467" s="5">
        <f t="shared" si="95"/>
        <v>14.43</v>
      </c>
      <c r="AA467" s="5">
        <f t="shared" si="96"/>
        <v>0</v>
      </c>
      <c r="AB467" s="5">
        <f t="shared" si="97"/>
        <v>0</v>
      </c>
    </row>
    <row r="468" spans="1:28" x14ac:dyDescent="0.3">
      <c r="A468" t="s">
        <v>259</v>
      </c>
      <c r="B468" s="12" t="s">
        <v>2743</v>
      </c>
      <c r="C468" t="s">
        <v>478</v>
      </c>
      <c r="D468" s="4">
        <v>46</v>
      </c>
      <c r="E468" s="4">
        <v>39</v>
      </c>
      <c r="F468" s="4">
        <v>25</v>
      </c>
      <c r="G468" s="5">
        <f t="shared" si="86"/>
        <v>64.099999999999994</v>
      </c>
      <c r="H468" s="4">
        <v>24</v>
      </c>
      <c r="I468" s="4">
        <v>1</v>
      </c>
      <c r="J468" s="4">
        <v>1</v>
      </c>
      <c r="K468" s="4" t="str">
        <f t="shared" si="87"/>
        <v>PP</v>
      </c>
      <c r="L468" s="4" t="str">
        <f t="shared" si="88"/>
        <v>PSOE</v>
      </c>
      <c r="M468" s="5">
        <f t="shared" si="89"/>
        <v>50</v>
      </c>
      <c r="N468" s="5">
        <f t="shared" si="90"/>
        <v>20.83</v>
      </c>
      <c r="O468" s="4">
        <v>5</v>
      </c>
      <c r="P468" s="4">
        <v>12</v>
      </c>
      <c r="Q468" s="4">
        <v>5</v>
      </c>
      <c r="R468" s="4">
        <v>1</v>
      </c>
      <c r="S468" s="4">
        <v>0</v>
      </c>
      <c r="T468" s="4">
        <v>0</v>
      </c>
      <c r="U468" s="4">
        <v>0</v>
      </c>
      <c r="V468" s="5">
        <f t="shared" si="91"/>
        <v>20.83</v>
      </c>
      <c r="W468" s="5">
        <f t="shared" si="92"/>
        <v>50</v>
      </c>
      <c r="X468" s="5">
        <f t="shared" si="93"/>
        <v>20.83</v>
      </c>
      <c r="Y468" s="5">
        <f t="shared" si="94"/>
        <v>4.17</v>
      </c>
      <c r="Z468" s="5">
        <f t="shared" si="95"/>
        <v>0</v>
      </c>
      <c r="AA468" s="5">
        <f t="shared" si="96"/>
        <v>0</v>
      </c>
      <c r="AB468" s="5">
        <f t="shared" si="97"/>
        <v>0</v>
      </c>
    </row>
    <row r="469" spans="1:28" x14ac:dyDescent="0.3">
      <c r="A469" t="s">
        <v>259</v>
      </c>
      <c r="B469" s="12" t="s">
        <v>2744</v>
      </c>
      <c r="C469" t="s">
        <v>479</v>
      </c>
      <c r="D469" s="4">
        <v>267</v>
      </c>
      <c r="E469" s="4">
        <v>191</v>
      </c>
      <c r="F469" s="4">
        <v>144</v>
      </c>
      <c r="G469" s="5">
        <f t="shared" si="86"/>
        <v>75.39</v>
      </c>
      <c r="H469" s="4">
        <v>143</v>
      </c>
      <c r="I469" s="4">
        <v>2</v>
      </c>
      <c r="J469" s="4">
        <v>1</v>
      </c>
      <c r="K469" s="4" t="str">
        <f t="shared" si="87"/>
        <v>PSOE</v>
      </c>
      <c r="L469" s="4" t="str">
        <f t="shared" si="88"/>
        <v>VOX</v>
      </c>
      <c r="M469" s="5">
        <f t="shared" si="89"/>
        <v>32.17</v>
      </c>
      <c r="N469" s="5">
        <f t="shared" si="90"/>
        <v>25.17</v>
      </c>
      <c r="O469" s="4">
        <v>46</v>
      </c>
      <c r="P469" s="4">
        <v>26</v>
      </c>
      <c r="Q469" s="4">
        <v>36</v>
      </c>
      <c r="R469" s="4">
        <v>22</v>
      </c>
      <c r="S469" s="4">
        <v>10</v>
      </c>
      <c r="T469" s="4">
        <v>0</v>
      </c>
      <c r="U469" s="4">
        <v>0</v>
      </c>
      <c r="V469" s="5">
        <f t="shared" si="91"/>
        <v>32.17</v>
      </c>
      <c r="W469" s="5">
        <f t="shared" si="92"/>
        <v>18.18</v>
      </c>
      <c r="X469" s="5">
        <f t="shared" si="93"/>
        <v>25.17</v>
      </c>
      <c r="Y469" s="5">
        <f t="shared" si="94"/>
        <v>15.38</v>
      </c>
      <c r="Z469" s="5">
        <f t="shared" si="95"/>
        <v>6.99</v>
      </c>
      <c r="AA469" s="5">
        <f t="shared" si="96"/>
        <v>0</v>
      </c>
      <c r="AB469" s="5">
        <f t="shared" si="97"/>
        <v>0</v>
      </c>
    </row>
    <row r="470" spans="1:28" x14ac:dyDescent="0.3">
      <c r="A470" t="s">
        <v>259</v>
      </c>
      <c r="B470" s="12" t="s">
        <v>2745</v>
      </c>
      <c r="C470" t="s">
        <v>480</v>
      </c>
      <c r="D470" s="4">
        <v>111</v>
      </c>
      <c r="E470" s="4">
        <v>87</v>
      </c>
      <c r="F470" s="4">
        <v>64</v>
      </c>
      <c r="G470" s="5">
        <f t="shared" si="86"/>
        <v>73.56</v>
      </c>
      <c r="H470" s="4">
        <v>64</v>
      </c>
      <c r="I470" s="4">
        <v>0</v>
      </c>
      <c r="J470" s="4">
        <v>0</v>
      </c>
      <c r="K470" s="4" t="str">
        <f t="shared" si="87"/>
        <v>PP</v>
      </c>
      <c r="L470" s="4" t="str">
        <f t="shared" si="88"/>
        <v>PSOE</v>
      </c>
      <c r="M470" s="5">
        <f t="shared" si="89"/>
        <v>39.06</v>
      </c>
      <c r="N470" s="5">
        <f t="shared" si="90"/>
        <v>23.44</v>
      </c>
      <c r="O470" s="4">
        <v>15</v>
      </c>
      <c r="P470" s="4">
        <v>25</v>
      </c>
      <c r="Q470" s="4">
        <v>13</v>
      </c>
      <c r="R470" s="4">
        <v>8</v>
      </c>
      <c r="S470" s="4">
        <v>3</v>
      </c>
      <c r="T470" s="4">
        <v>0</v>
      </c>
      <c r="U470" s="4">
        <v>0</v>
      </c>
      <c r="V470" s="5">
        <f t="shared" si="91"/>
        <v>23.44</v>
      </c>
      <c r="W470" s="5">
        <f t="shared" si="92"/>
        <v>39.06</v>
      </c>
      <c r="X470" s="5">
        <f t="shared" si="93"/>
        <v>20.309999999999999</v>
      </c>
      <c r="Y470" s="5">
        <f t="shared" si="94"/>
        <v>12.5</v>
      </c>
      <c r="Z470" s="5">
        <f t="shared" si="95"/>
        <v>4.6900000000000004</v>
      </c>
      <c r="AA470" s="5">
        <f t="shared" si="96"/>
        <v>0</v>
      </c>
      <c r="AB470" s="5">
        <f t="shared" si="97"/>
        <v>0</v>
      </c>
    </row>
    <row r="471" spans="1:28" x14ac:dyDescent="0.3">
      <c r="A471" t="s">
        <v>259</v>
      </c>
      <c r="B471" s="12" t="s">
        <v>2746</v>
      </c>
      <c r="C471" t="s">
        <v>481</v>
      </c>
      <c r="D471" s="4">
        <v>1690</v>
      </c>
      <c r="E471" s="4">
        <v>1353</v>
      </c>
      <c r="F471" s="4">
        <v>873</v>
      </c>
      <c r="G471" s="5">
        <f t="shared" si="86"/>
        <v>64.52</v>
      </c>
      <c r="H471" s="4">
        <v>861</v>
      </c>
      <c r="I471" s="4">
        <v>4</v>
      </c>
      <c r="J471" s="4">
        <v>12</v>
      </c>
      <c r="K471" s="4" t="str">
        <f t="shared" si="87"/>
        <v>PP</v>
      </c>
      <c r="L471" s="4" t="str">
        <f t="shared" si="88"/>
        <v>PSOE</v>
      </c>
      <c r="M471" s="5">
        <f t="shared" si="89"/>
        <v>36</v>
      </c>
      <c r="N471" s="5">
        <f t="shared" si="90"/>
        <v>33.909999999999997</v>
      </c>
      <c r="O471" s="4">
        <v>292</v>
      </c>
      <c r="P471" s="4">
        <v>310</v>
      </c>
      <c r="Q471" s="4">
        <v>144</v>
      </c>
      <c r="R471" s="4">
        <v>60</v>
      </c>
      <c r="S471" s="4">
        <v>44</v>
      </c>
      <c r="T471" s="4">
        <v>0</v>
      </c>
      <c r="U471" s="4">
        <v>0</v>
      </c>
      <c r="V471" s="5">
        <f t="shared" si="91"/>
        <v>33.909999999999997</v>
      </c>
      <c r="W471" s="5">
        <f t="shared" si="92"/>
        <v>36</v>
      </c>
      <c r="X471" s="5">
        <f t="shared" si="93"/>
        <v>16.72</v>
      </c>
      <c r="Y471" s="5">
        <f t="shared" si="94"/>
        <v>6.97</v>
      </c>
      <c r="Z471" s="5">
        <f t="shared" si="95"/>
        <v>5.1100000000000003</v>
      </c>
      <c r="AA471" s="5">
        <f t="shared" si="96"/>
        <v>0</v>
      </c>
      <c r="AB471" s="5">
        <f t="shared" si="97"/>
        <v>0</v>
      </c>
    </row>
    <row r="472" spans="1:28" x14ac:dyDescent="0.3">
      <c r="A472" t="s">
        <v>259</v>
      </c>
      <c r="B472" s="12" t="s">
        <v>2747</v>
      </c>
      <c r="C472" t="s">
        <v>482</v>
      </c>
      <c r="D472" s="4">
        <v>79</v>
      </c>
      <c r="E472" s="4">
        <v>72</v>
      </c>
      <c r="F472" s="4">
        <v>55</v>
      </c>
      <c r="G472" s="5">
        <f t="shared" si="86"/>
        <v>76.39</v>
      </c>
      <c r="H472" s="4">
        <v>55</v>
      </c>
      <c r="I472" s="4">
        <v>3</v>
      </c>
      <c r="J472" s="4">
        <v>0</v>
      </c>
      <c r="K472" s="4" t="str">
        <f t="shared" si="87"/>
        <v>PSOE</v>
      </c>
      <c r="L472" s="4" t="str">
        <f t="shared" si="88"/>
        <v>PP</v>
      </c>
      <c r="M472" s="5">
        <f t="shared" si="89"/>
        <v>30.91</v>
      </c>
      <c r="N472" s="5">
        <f t="shared" si="90"/>
        <v>29.09</v>
      </c>
      <c r="O472" s="4">
        <v>17</v>
      </c>
      <c r="P472" s="4">
        <v>16</v>
      </c>
      <c r="Q472" s="4">
        <v>12</v>
      </c>
      <c r="R472" s="4">
        <v>2</v>
      </c>
      <c r="S472" s="4">
        <v>3</v>
      </c>
      <c r="T472" s="4">
        <v>0</v>
      </c>
      <c r="U472" s="4">
        <v>0</v>
      </c>
      <c r="V472" s="5">
        <f t="shared" si="91"/>
        <v>30.91</v>
      </c>
      <c r="W472" s="5">
        <f t="shared" si="92"/>
        <v>29.09</v>
      </c>
      <c r="X472" s="5">
        <f t="shared" si="93"/>
        <v>21.82</v>
      </c>
      <c r="Y472" s="5">
        <f t="shared" si="94"/>
        <v>3.64</v>
      </c>
      <c r="Z472" s="5">
        <f t="shared" si="95"/>
        <v>5.45</v>
      </c>
      <c r="AA472" s="5">
        <f t="shared" si="96"/>
        <v>0</v>
      </c>
      <c r="AB472" s="5">
        <f t="shared" si="97"/>
        <v>0</v>
      </c>
    </row>
    <row r="473" spans="1:28" x14ac:dyDescent="0.3">
      <c r="A473" t="s">
        <v>259</v>
      </c>
      <c r="B473" s="12" t="s">
        <v>2748</v>
      </c>
      <c r="C473" t="s">
        <v>483</v>
      </c>
      <c r="D473" s="4">
        <v>114</v>
      </c>
      <c r="E473" s="4">
        <v>99</v>
      </c>
      <c r="F473" s="4">
        <v>81</v>
      </c>
      <c r="G473" s="5">
        <f t="shared" si="86"/>
        <v>81.819999999999993</v>
      </c>
      <c r="H473" s="4">
        <v>78</v>
      </c>
      <c r="I473" s="4">
        <v>0</v>
      </c>
      <c r="J473" s="4">
        <v>3</v>
      </c>
      <c r="K473" s="4" t="str">
        <f t="shared" si="87"/>
        <v>PSOE</v>
      </c>
      <c r="L473" s="4" t="str">
        <f t="shared" si="88"/>
        <v>PP</v>
      </c>
      <c r="M473" s="5">
        <f t="shared" si="89"/>
        <v>44.87</v>
      </c>
      <c r="N473" s="5">
        <f t="shared" si="90"/>
        <v>23.08</v>
      </c>
      <c r="O473" s="4">
        <v>35</v>
      </c>
      <c r="P473" s="4">
        <v>18</v>
      </c>
      <c r="Q473" s="4">
        <v>8</v>
      </c>
      <c r="R473" s="4">
        <v>9</v>
      </c>
      <c r="S473" s="4">
        <v>4</v>
      </c>
      <c r="T473" s="4">
        <v>0</v>
      </c>
      <c r="U473" s="4">
        <v>0</v>
      </c>
      <c r="V473" s="5">
        <f t="shared" si="91"/>
        <v>44.87</v>
      </c>
      <c r="W473" s="5">
        <f t="shared" si="92"/>
        <v>23.08</v>
      </c>
      <c r="X473" s="5">
        <f t="shared" si="93"/>
        <v>10.26</v>
      </c>
      <c r="Y473" s="5">
        <f t="shared" si="94"/>
        <v>11.54</v>
      </c>
      <c r="Z473" s="5">
        <f t="shared" si="95"/>
        <v>5.13</v>
      </c>
      <c r="AA473" s="5">
        <f t="shared" si="96"/>
        <v>0</v>
      </c>
      <c r="AB473" s="5">
        <f t="shared" si="97"/>
        <v>0</v>
      </c>
    </row>
    <row r="474" spans="1:28" x14ac:dyDescent="0.3">
      <c r="A474" t="s">
        <v>259</v>
      </c>
      <c r="B474" s="12" t="s">
        <v>2749</v>
      </c>
      <c r="C474" t="s">
        <v>484</v>
      </c>
      <c r="D474" s="4">
        <v>57</v>
      </c>
      <c r="E474" s="4">
        <v>52</v>
      </c>
      <c r="F474" s="4">
        <v>36</v>
      </c>
      <c r="G474" s="5">
        <f t="shared" si="86"/>
        <v>69.23</v>
      </c>
      <c r="H474" s="4">
        <v>35</v>
      </c>
      <c r="I474" s="4">
        <v>1</v>
      </c>
      <c r="J474" s="4">
        <v>1</v>
      </c>
      <c r="K474" s="4" t="str">
        <f t="shared" si="87"/>
        <v>PP</v>
      </c>
      <c r="L474" s="4" t="str">
        <f t="shared" si="88"/>
        <v>VOX</v>
      </c>
      <c r="M474" s="5">
        <f t="shared" si="89"/>
        <v>54.29</v>
      </c>
      <c r="N474" s="5">
        <f t="shared" si="90"/>
        <v>22.86</v>
      </c>
      <c r="O474" s="4">
        <v>5</v>
      </c>
      <c r="P474" s="4">
        <v>19</v>
      </c>
      <c r="Q474" s="4">
        <v>8</v>
      </c>
      <c r="R474" s="4">
        <v>1</v>
      </c>
      <c r="S474" s="4">
        <v>1</v>
      </c>
      <c r="T474" s="4">
        <v>0</v>
      </c>
      <c r="U474" s="4">
        <v>0</v>
      </c>
      <c r="V474" s="5">
        <f t="shared" si="91"/>
        <v>14.29</v>
      </c>
      <c r="W474" s="5">
        <f t="shared" si="92"/>
        <v>54.29</v>
      </c>
      <c r="X474" s="5">
        <f t="shared" si="93"/>
        <v>22.86</v>
      </c>
      <c r="Y474" s="5">
        <f t="shared" si="94"/>
        <v>2.86</v>
      </c>
      <c r="Z474" s="5">
        <f t="shared" si="95"/>
        <v>2.86</v>
      </c>
      <c r="AA474" s="5">
        <f t="shared" si="96"/>
        <v>0</v>
      </c>
      <c r="AB474" s="5">
        <f t="shared" si="97"/>
        <v>0</v>
      </c>
    </row>
    <row r="475" spans="1:28" x14ac:dyDescent="0.3">
      <c r="A475" t="s">
        <v>259</v>
      </c>
      <c r="B475" s="12" t="s">
        <v>2750</v>
      </c>
      <c r="C475" t="s">
        <v>485</v>
      </c>
      <c r="D475" s="4">
        <v>376</v>
      </c>
      <c r="E475" s="4">
        <v>310</v>
      </c>
      <c r="F475" s="4">
        <v>233</v>
      </c>
      <c r="G475" s="5">
        <f t="shared" si="86"/>
        <v>75.16</v>
      </c>
      <c r="H475" s="4">
        <v>233</v>
      </c>
      <c r="I475" s="4">
        <v>6</v>
      </c>
      <c r="J475" s="4">
        <v>0</v>
      </c>
      <c r="K475" s="4" t="str">
        <f t="shared" si="87"/>
        <v>PP</v>
      </c>
      <c r="L475" s="4" t="str">
        <f t="shared" si="88"/>
        <v>VOX</v>
      </c>
      <c r="M475" s="5">
        <f t="shared" si="89"/>
        <v>38.630000000000003</v>
      </c>
      <c r="N475" s="5">
        <f t="shared" si="90"/>
        <v>21.46</v>
      </c>
      <c r="O475" s="4">
        <v>33</v>
      </c>
      <c r="P475" s="4">
        <v>90</v>
      </c>
      <c r="Q475" s="4">
        <v>50</v>
      </c>
      <c r="R475" s="4">
        <v>15</v>
      </c>
      <c r="S475" s="4">
        <v>38</v>
      </c>
      <c r="T475" s="4">
        <v>0</v>
      </c>
      <c r="U475" s="4">
        <v>0</v>
      </c>
      <c r="V475" s="5">
        <f t="shared" si="91"/>
        <v>14.16</v>
      </c>
      <c r="W475" s="5">
        <f t="shared" si="92"/>
        <v>38.630000000000003</v>
      </c>
      <c r="X475" s="5">
        <f t="shared" si="93"/>
        <v>21.46</v>
      </c>
      <c r="Y475" s="5">
        <f t="shared" si="94"/>
        <v>6.44</v>
      </c>
      <c r="Z475" s="5">
        <f t="shared" si="95"/>
        <v>16.309999999999999</v>
      </c>
      <c r="AA475" s="5">
        <f t="shared" si="96"/>
        <v>0</v>
      </c>
      <c r="AB475" s="5">
        <f t="shared" si="97"/>
        <v>0</v>
      </c>
    </row>
    <row r="476" spans="1:28" x14ac:dyDescent="0.3">
      <c r="A476" t="s">
        <v>259</v>
      </c>
      <c r="B476" s="12" t="s">
        <v>2751</v>
      </c>
      <c r="C476" t="s">
        <v>486</v>
      </c>
      <c r="D476" s="4">
        <v>87</v>
      </c>
      <c r="E476" s="4">
        <v>72</v>
      </c>
      <c r="F476" s="4">
        <v>52</v>
      </c>
      <c r="G476" s="5">
        <f t="shared" si="86"/>
        <v>72.22</v>
      </c>
      <c r="H476" s="4">
        <v>52</v>
      </c>
      <c r="I476" s="4">
        <v>1</v>
      </c>
      <c r="J476" s="4">
        <v>0</v>
      </c>
      <c r="K476" s="4" t="str">
        <f t="shared" si="87"/>
        <v>PP</v>
      </c>
      <c r="L476" s="4" t="str">
        <f t="shared" si="88"/>
        <v>VOX</v>
      </c>
      <c r="M476" s="5">
        <f t="shared" si="89"/>
        <v>71.150000000000006</v>
      </c>
      <c r="N476" s="5">
        <f t="shared" si="90"/>
        <v>7.69</v>
      </c>
      <c r="O476" s="4">
        <v>3</v>
      </c>
      <c r="P476" s="4">
        <v>37</v>
      </c>
      <c r="Q476" s="4">
        <v>4</v>
      </c>
      <c r="R476" s="4">
        <v>2</v>
      </c>
      <c r="S476" s="4">
        <v>4</v>
      </c>
      <c r="T476" s="4">
        <v>0</v>
      </c>
      <c r="U476" s="4">
        <v>0</v>
      </c>
      <c r="V476" s="5">
        <f t="shared" si="91"/>
        <v>5.77</v>
      </c>
      <c r="W476" s="5">
        <f t="shared" si="92"/>
        <v>71.150000000000006</v>
      </c>
      <c r="X476" s="5">
        <f t="shared" si="93"/>
        <v>7.69</v>
      </c>
      <c r="Y476" s="5">
        <f t="shared" si="94"/>
        <v>3.85</v>
      </c>
      <c r="Z476" s="5">
        <f t="shared" si="95"/>
        <v>7.69</v>
      </c>
      <c r="AA476" s="5">
        <f t="shared" si="96"/>
        <v>0</v>
      </c>
      <c r="AB476" s="5">
        <f t="shared" si="97"/>
        <v>0</v>
      </c>
    </row>
    <row r="477" spans="1:28" x14ac:dyDescent="0.3">
      <c r="A477" t="s">
        <v>259</v>
      </c>
      <c r="B477" s="12" t="s">
        <v>2752</v>
      </c>
      <c r="C477" t="s">
        <v>487</v>
      </c>
      <c r="D477" s="4">
        <v>803</v>
      </c>
      <c r="E477" s="4">
        <v>658</v>
      </c>
      <c r="F477" s="4">
        <v>497</v>
      </c>
      <c r="G477" s="5">
        <f t="shared" si="86"/>
        <v>75.53</v>
      </c>
      <c r="H477" s="4">
        <v>488</v>
      </c>
      <c r="I477" s="4">
        <v>5</v>
      </c>
      <c r="J477" s="4">
        <v>9</v>
      </c>
      <c r="K477" s="4" t="str">
        <f t="shared" si="87"/>
        <v>PP</v>
      </c>
      <c r="L477" s="4" t="str">
        <f t="shared" si="88"/>
        <v>PSOE</v>
      </c>
      <c r="M477" s="5">
        <f t="shared" si="89"/>
        <v>29.3</v>
      </c>
      <c r="N477" s="5">
        <f t="shared" si="90"/>
        <v>24.8</v>
      </c>
      <c r="O477" s="4">
        <v>121</v>
      </c>
      <c r="P477" s="4">
        <v>143</v>
      </c>
      <c r="Q477" s="4">
        <v>103</v>
      </c>
      <c r="R477" s="4">
        <v>56</v>
      </c>
      <c r="S477" s="4">
        <v>49</v>
      </c>
      <c r="T477" s="4">
        <v>0</v>
      </c>
      <c r="U477" s="4">
        <v>0</v>
      </c>
      <c r="V477" s="5">
        <f t="shared" si="91"/>
        <v>24.8</v>
      </c>
      <c r="W477" s="5">
        <f t="shared" si="92"/>
        <v>29.3</v>
      </c>
      <c r="X477" s="5">
        <f t="shared" si="93"/>
        <v>21.11</v>
      </c>
      <c r="Y477" s="5">
        <f t="shared" si="94"/>
        <v>11.48</v>
      </c>
      <c r="Z477" s="5">
        <f t="shared" si="95"/>
        <v>10.039999999999999</v>
      </c>
      <c r="AA477" s="5">
        <f t="shared" si="96"/>
        <v>0</v>
      </c>
      <c r="AB477" s="5">
        <f t="shared" si="97"/>
        <v>0</v>
      </c>
    </row>
    <row r="478" spans="1:28" x14ac:dyDescent="0.3">
      <c r="A478" t="s">
        <v>259</v>
      </c>
      <c r="B478" s="12" t="s">
        <v>2753</v>
      </c>
      <c r="C478" t="s">
        <v>488</v>
      </c>
      <c r="D478" s="4">
        <v>108</v>
      </c>
      <c r="E478" s="4">
        <v>96</v>
      </c>
      <c r="F478" s="4">
        <v>66</v>
      </c>
      <c r="G478" s="5">
        <f t="shared" si="86"/>
        <v>68.75</v>
      </c>
      <c r="H478" s="4">
        <v>66</v>
      </c>
      <c r="I478" s="4">
        <v>0</v>
      </c>
      <c r="J478" s="4">
        <v>0</v>
      </c>
      <c r="K478" s="4" t="str">
        <f t="shared" si="87"/>
        <v>PP</v>
      </c>
      <c r="L478" s="4" t="str">
        <f t="shared" si="88"/>
        <v>PSOE</v>
      </c>
      <c r="M478" s="5">
        <f t="shared" si="89"/>
        <v>42.42</v>
      </c>
      <c r="N478" s="5">
        <f t="shared" si="90"/>
        <v>24.24</v>
      </c>
      <c r="O478" s="4">
        <v>16</v>
      </c>
      <c r="P478" s="4">
        <v>28</v>
      </c>
      <c r="Q478" s="4">
        <v>10</v>
      </c>
      <c r="R478" s="4">
        <v>5</v>
      </c>
      <c r="S478" s="4">
        <v>6</v>
      </c>
      <c r="T478" s="4">
        <v>0</v>
      </c>
      <c r="U478" s="4">
        <v>0</v>
      </c>
      <c r="V478" s="5">
        <f t="shared" si="91"/>
        <v>24.24</v>
      </c>
      <c r="W478" s="5">
        <f t="shared" si="92"/>
        <v>42.42</v>
      </c>
      <c r="X478" s="5">
        <f t="shared" si="93"/>
        <v>15.15</v>
      </c>
      <c r="Y478" s="5">
        <f t="shared" si="94"/>
        <v>7.58</v>
      </c>
      <c r="Z478" s="5">
        <f t="shared" si="95"/>
        <v>9.09</v>
      </c>
      <c r="AA478" s="5">
        <f t="shared" si="96"/>
        <v>0</v>
      </c>
      <c r="AB478" s="5">
        <f t="shared" si="97"/>
        <v>0</v>
      </c>
    </row>
    <row r="479" spans="1:28" x14ac:dyDescent="0.3">
      <c r="A479" t="s">
        <v>259</v>
      </c>
      <c r="B479" s="12" t="s">
        <v>2754</v>
      </c>
      <c r="C479" t="s">
        <v>489</v>
      </c>
      <c r="D479" s="4">
        <v>83</v>
      </c>
      <c r="E479" s="4">
        <v>73</v>
      </c>
      <c r="F479" s="4">
        <v>58</v>
      </c>
      <c r="G479" s="5">
        <f t="shared" si="86"/>
        <v>79.45</v>
      </c>
      <c r="H479" s="4">
        <v>58</v>
      </c>
      <c r="I479" s="4">
        <v>0</v>
      </c>
      <c r="J479" s="4">
        <v>0</v>
      </c>
      <c r="K479" s="4" t="str">
        <f t="shared" si="87"/>
        <v>PP</v>
      </c>
      <c r="L479" s="4" t="str">
        <f t="shared" si="88"/>
        <v>VOX</v>
      </c>
      <c r="M479" s="5">
        <f t="shared" si="89"/>
        <v>48.28</v>
      </c>
      <c r="N479" s="5">
        <f t="shared" si="90"/>
        <v>27.59</v>
      </c>
      <c r="O479" s="4">
        <v>10</v>
      </c>
      <c r="P479" s="4">
        <v>28</v>
      </c>
      <c r="Q479" s="4">
        <v>16</v>
      </c>
      <c r="R479" s="4">
        <v>1</v>
      </c>
      <c r="S479" s="4">
        <v>3</v>
      </c>
      <c r="T479" s="4">
        <v>0</v>
      </c>
      <c r="U479" s="4">
        <v>0</v>
      </c>
      <c r="V479" s="5">
        <f t="shared" si="91"/>
        <v>17.239999999999998</v>
      </c>
      <c r="W479" s="5">
        <f t="shared" si="92"/>
        <v>48.28</v>
      </c>
      <c r="X479" s="5">
        <f t="shared" si="93"/>
        <v>27.59</v>
      </c>
      <c r="Y479" s="5">
        <f t="shared" si="94"/>
        <v>1.72</v>
      </c>
      <c r="Z479" s="5">
        <f t="shared" si="95"/>
        <v>5.17</v>
      </c>
      <c r="AA479" s="5">
        <f t="shared" si="96"/>
        <v>0</v>
      </c>
      <c r="AB479" s="5">
        <f t="shared" si="97"/>
        <v>0</v>
      </c>
    </row>
    <row r="480" spans="1:28" x14ac:dyDescent="0.3">
      <c r="A480" t="s">
        <v>259</v>
      </c>
      <c r="B480" s="12" t="s">
        <v>2755</v>
      </c>
      <c r="C480" t="s">
        <v>490</v>
      </c>
      <c r="D480" s="4">
        <v>208</v>
      </c>
      <c r="E480" s="4">
        <v>198</v>
      </c>
      <c r="F480" s="4">
        <v>152</v>
      </c>
      <c r="G480" s="5">
        <f t="shared" si="86"/>
        <v>76.77</v>
      </c>
      <c r="H480" s="4">
        <v>149</v>
      </c>
      <c r="I480" s="4">
        <v>1</v>
      </c>
      <c r="J480" s="4">
        <v>3</v>
      </c>
      <c r="K480" s="4" t="str">
        <f t="shared" si="87"/>
        <v>PP</v>
      </c>
      <c r="L480" s="4" t="str">
        <f t="shared" si="88"/>
        <v>VOX</v>
      </c>
      <c r="M480" s="5">
        <f t="shared" si="89"/>
        <v>42.95</v>
      </c>
      <c r="N480" s="5">
        <f t="shared" si="90"/>
        <v>22.15</v>
      </c>
      <c r="O480" s="4">
        <v>23</v>
      </c>
      <c r="P480" s="4">
        <v>64</v>
      </c>
      <c r="Q480" s="4">
        <v>33</v>
      </c>
      <c r="R480" s="4">
        <v>7</v>
      </c>
      <c r="S480" s="4">
        <v>17</v>
      </c>
      <c r="T480" s="4">
        <v>0</v>
      </c>
      <c r="U480" s="4">
        <v>0</v>
      </c>
      <c r="V480" s="5">
        <f t="shared" si="91"/>
        <v>15.44</v>
      </c>
      <c r="W480" s="5">
        <f t="shared" si="92"/>
        <v>42.95</v>
      </c>
      <c r="X480" s="5">
        <f t="shared" si="93"/>
        <v>22.15</v>
      </c>
      <c r="Y480" s="5">
        <f t="shared" si="94"/>
        <v>4.7</v>
      </c>
      <c r="Z480" s="5">
        <f t="shared" si="95"/>
        <v>11.41</v>
      </c>
      <c r="AA480" s="5">
        <f t="shared" si="96"/>
        <v>0</v>
      </c>
      <c r="AB480" s="5">
        <f t="shared" si="97"/>
        <v>0</v>
      </c>
    </row>
    <row r="481" spans="1:28" x14ac:dyDescent="0.3">
      <c r="A481" t="s">
        <v>259</v>
      </c>
      <c r="B481" s="12" t="s">
        <v>2756</v>
      </c>
      <c r="C481" t="s">
        <v>491</v>
      </c>
      <c r="D481" s="4">
        <v>112</v>
      </c>
      <c r="E481" s="4">
        <v>94</v>
      </c>
      <c r="F481" s="4">
        <v>69</v>
      </c>
      <c r="G481" s="5">
        <f t="shared" si="86"/>
        <v>73.400000000000006</v>
      </c>
      <c r="H481" s="4">
        <v>69</v>
      </c>
      <c r="I481" s="4">
        <v>1</v>
      </c>
      <c r="J481" s="4">
        <v>0</v>
      </c>
      <c r="K481" s="4" t="str">
        <f t="shared" si="87"/>
        <v>PP</v>
      </c>
      <c r="L481" s="4" t="str">
        <f t="shared" si="88"/>
        <v>PSOE</v>
      </c>
      <c r="M481" s="5">
        <f t="shared" si="89"/>
        <v>40.58</v>
      </c>
      <c r="N481" s="5">
        <f t="shared" si="90"/>
        <v>27.54</v>
      </c>
      <c r="O481" s="4">
        <v>19</v>
      </c>
      <c r="P481" s="4">
        <v>28</v>
      </c>
      <c r="Q481" s="4">
        <v>12</v>
      </c>
      <c r="R481" s="4">
        <v>2</v>
      </c>
      <c r="S481" s="4">
        <v>6</v>
      </c>
      <c r="T481" s="4">
        <v>0</v>
      </c>
      <c r="U481" s="4">
        <v>0</v>
      </c>
      <c r="V481" s="5">
        <f t="shared" si="91"/>
        <v>27.54</v>
      </c>
      <c r="W481" s="5">
        <f t="shared" si="92"/>
        <v>40.58</v>
      </c>
      <c r="X481" s="5">
        <f t="shared" si="93"/>
        <v>17.39</v>
      </c>
      <c r="Y481" s="5">
        <f t="shared" si="94"/>
        <v>2.9</v>
      </c>
      <c r="Z481" s="5">
        <f t="shared" si="95"/>
        <v>8.6999999999999993</v>
      </c>
      <c r="AA481" s="5">
        <f t="shared" si="96"/>
        <v>0</v>
      </c>
      <c r="AB481" s="5">
        <f t="shared" si="97"/>
        <v>0</v>
      </c>
    </row>
    <row r="482" spans="1:28" x14ac:dyDescent="0.3">
      <c r="A482" t="s">
        <v>259</v>
      </c>
      <c r="B482" s="12" t="s">
        <v>2757</v>
      </c>
      <c r="C482" t="s">
        <v>492</v>
      </c>
      <c r="D482" s="4">
        <v>115</v>
      </c>
      <c r="E482" s="4">
        <v>102</v>
      </c>
      <c r="F482" s="4">
        <v>76</v>
      </c>
      <c r="G482" s="5">
        <f t="shared" si="86"/>
        <v>74.510000000000005</v>
      </c>
      <c r="H482" s="4">
        <v>74</v>
      </c>
      <c r="I482" s="4">
        <v>1</v>
      </c>
      <c r="J482" s="4">
        <v>2</v>
      </c>
      <c r="K482" s="4" t="str">
        <f t="shared" si="87"/>
        <v>PSOE</v>
      </c>
      <c r="L482" s="4" t="str">
        <f t="shared" si="88"/>
        <v>PP</v>
      </c>
      <c r="M482" s="5">
        <f t="shared" si="89"/>
        <v>52.7</v>
      </c>
      <c r="N482" s="5">
        <f t="shared" si="90"/>
        <v>31.08</v>
      </c>
      <c r="O482" s="4">
        <v>39</v>
      </c>
      <c r="P482" s="4">
        <v>23</v>
      </c>
      <c r="Q482" s="4">
        <v>6</v>
      </c>
      <c r="R482" s="4">
        <v>1</v>
      </c>
      <c r="S482" s="4">
        <v>3</v>
      </c>
      <c r="T482" s="4">
        <v>0</v>
      </c>
      <c r="U482" s="4">
        <v>0</v>
      </c>
      <c r="V482" s="5">
        <f t="shared" si="91"/>
        <v>52.7</v>
      </c>
      <c r="W482" s="5">
        <f t="shared" si="92"/>
        <v>31.08</v>
      </c>
      <c r="X482" s="5">
        <f t="shared" si="93"/>
        <v>8.11</v>
      </c>
      <c r="Y482" s="5">
        <f t="shared" si="94"/>
        <v>1.35</v>
      </c>
      <c r="Z482" s="5">
        <f t="shared" si="95"/>
        <v>4.05</v>
      </c>
      <c r="AA482" s="5">
        <f t="shared" si="96"/>
        <v>0</v>
      </c>
      <c r="AB482" s="5">
        <f t="shared" si="97"/>
        <v>0</v>
      </c>
    </row>
    <row r="483" spans="1:28" x14ac:dyDescent="0.3">
      <c r="A483" t="s">
        <v>259</v>
      </c>
      <c r="B483" s="12" t="s">
        <v>2758</v>
      </c>
      <c r="C483" t="s">
        <v>493</v>
      </c>
      <c r="D483" s="4">
        <v>68</v>
      </c>
      <c r="E483" s="4">
        <v>58</v>
      </c>
      <c r="F483" s="4">
        <v>34</v>
      </c>
      <c r="G483" s="5">
        <f t="shared" si="86"/>
        <v>58.62</v>
      </c>
      <c r="H483" s="4">
        <v>34</v>
      </c>
      <c r="I483" s="4">
        <v>1</v>
      </c>
      <c r="J483" s="4">
        <v>0</v>
      </c>
      <c r="K483" s="4" t="str">
        <f t="shared" si="87"/>
        <v>PSOE</v>
      </c>
      <c r="L483" s="4" t="s">
        <v>4544</v>
      </c>
      <c r="M483" s="5">
        <f t="shared" si="89"/>
        <v>26.47</v>
      </c>
      <c r="N483" s="5">
        <f t="shared" si="90"/>
        <v>26.47</v>
      </c>
      <c r="O483" s="4">
        <v>9</v>
      </c>
      <c r="P483" s="4">
        <v>9</v>
      </c>
      <c r="Q483" s="4">
        <v>8</v>
      </c>
      <c r="R483" s="4">
        <v>5</v>
      </c>
      <c r="S483" s="4">
        <v>2</v>
      </c>
      <c r="T483" s="4">
        <v>0</v>
      </c>
      <c r="U483" s="4">
        <v>0</v>
      </c>
      <c r="V483" s="5">
        <f t="shared" si="91"/>
        <v>26.47</v>
      </c>
      <c r="W483" s="5">
        <f t="shared" si="92"/>
        <v>26.47</v>
      </c>
      <c r="X483" s="5">
        <f t="shared" si="93"/>
        <v>23.53</v>
      </c>
      <c r="Y483" s="5">
        <f t="shared" si="94"/>
        <v>14.71</v>
      </c>
      <c r="Z483" s="5">
        <f t="shared" si="95"/>
        <v>5.88</v>
      </c>
      <c r="AA483" s="5">
        <f t="shared" si="96"/>
        <v>0</v>
      </c>
      <c r="AB483" s="5">
        <f t="shared" si="97"/>
        <v>0</v>
      </c>
    </row>
    <row r="484" spans="1:28" x14ac:dyDescent="0.3">
      <c r="A484" t="s">
        <v>259</v>
      </c>
      <c r="B484" s="12" t="s">
        <v>2759</v>
      </c>
      <c r="C484" t="s">
        <v>494</v>
      </c>
      <c r="D484" s="4">
        <v>349</v>
      </c>
      <c r="E484" s="4">
        <v>293</v>
      </c>
      <c r="F484" s="4">
        <v>198</v>
      </c>
      <c r="G484" s="5">
        <f t="shared" si="86"/>
        <v>67.58</v>
      </c>
      <c r="H484" s="4">
        <v>193</v>
      </c>
      <c r="I484" s="4">
        <v>5</v>
      </c>
      <c r="J484" s="4">
        <v>5</v>
      </c>
      <c r="K484" s="4" t="str">
        <f t="shared" si="87"/>
        <v>VOX</v>
      </c>
      <c r="L484" s="4" t="str">
        <f t="shared" si="88"/>
        <v>PP</v>
      </c>
      <c r="M484" s="5">
        <f t="shared" si="89"/>
        <v>32.119999999999997</v>
      </c>
      <c r="N484" s="5">
        <f t="shared" si="90"/>
        <v>27.46</v>
      </c>
      <c r="O484" s="4">
        <v>39</v>
      </c>
      <c r="P484" s="4">
        <v>53</v>
      </c>
      <c r="Q484" s="4">
        <v>62</v>
      </c>
      <c r="R484" s="4">
        <v>20</v>
      </c>
      <c r="S484" s="4">
        <v>12</v>
      </c>
      <c r="T484" s="4">
        <v>0</v>
      </c>
      <c r="U484" s="4">
        <v>0</v>
      </c>
      <c r="V484" s="5">
        <f t="shared" si="91"/>
        <v>20.21</v>
      </c>
      <c r="W484" s="5">
        <f t="shared" si="92"/>
        <v>27.46</v>
      </c>
      <c r="X484" s="5">
        <f t="shared" si="93"/>
        <v>32.119999999999997</v>
      </c>
      <c r="Y484" s="5">
        <f t="shared" si="94"/>
        <v>10.36</v>
      </c>
      <c r="Z484" s="5">
        <f t="shared" si="95"/>
        <v>6.22</v>
      </c>
      <c r="AA484" s="5">
        <f t="shared" si="96"/>
        <v>0</v>
      </c>
      <c r="AB484" s="5">
        <f t="shared" si="97"/>
        <v>0</v>
      </c>
    </row>
    <row r="485" spans="1:28" x14ac:dyDescent="0.3">
      <c r="A485" t="s">
        <v>259</v>
      </c>
      <c r="B485" s="12" t="s">
        <v>2760</v>
      </c>
      <c r="C485" t="s">
        <v>495</v>
      </c>
      <c r="D485" s="4">
        <v>11</v>
      </c>
      <c r="E485" s="4">
        <v>15</v>
      </c>
      <c r="F485" s="4">
        <v>14</v>
      </c>
      <c r="G485" s="5">
        <f t="shared" si="86"/>
        <v>93.33</v>
      </c>
      <c r="H485" s="4">
        <v>11</v>
      </c>
      <c r="I485" s="4">
        <v>0</v>
      </c>
      <c r="J485" s="4">
        <v>3</v>
      </c>
      <c r="K485" s="4" t="str">
        <f t="shared" si="87"/>
        <v>PSOE</v>
      </c>
      <c r="L485" s="4" t="str">
        <f t="shared" si="88"/>
        <v>Podemos</v>
      </c>
      <c r="M485" s="5">
        <f t="shared" si="89"/>
        <v>45.45</v>
      </c>
      <c r="N485" s="5">
        <f t="shared" si="90"/>
        <v>36.36</v>
      </c>
      <c r="O485" s="4">
        <v>5</v>
      </c>
      <c r="P485" s="4">
        <v>0</v>
      </c>
      <c r="Q485" s="4">
        <v>0</v>
      </c>
      <c r="R485" s="4">
        <v>4</v>
      </c>
      <c r="S485" s="4">
        <v>2</v>
      </c>
      <c r="T485" s="4">
        <v>0</v>
      </c>
      <c r="U485" s="4">
        <v>0</v>
      </c>
      <c r="V485" s="5">
        <f t="shared" si="91"/>
        <v>45.45</v>
      </c>
      <c r="W485" s="5">
        <f t="shared" si="92"/>
        <v>0</v>
      </c>
      <c r="X485" s="5">
        <f t="shared" si="93"/>
        <v>0</v>
      </c>
      <c r="Y485" s="5">
        <f t="shared" si="94"/>
        <v>36.36</v>
      </c>
      <c r="Z485" s="5">
        <f t="shared" si="95"/>
        <v>18.18</v>
      </c>
      <c r="AA485" s="5">
        <f t="shared" si="96"/>
        <v>0</v>
      </c>
      <c r="AB485" s="5">
        <f t="shared" si="97"/>
        <v>0</v>
      </c>
    </row>
    <row r="486" spans="1:28" x14ac:dyDescent="0.3">
      <c r="A486" t="s">
        <v>259</v>
      </c>
      <c r="B486" s="12" t="s">
        <v>2761</v>
      </c>
      <c r="C486" t="s">
        <v>496</v>
      </c>
      <c r="D486" s="4">
        <v>59</v>
      </c>
      <c r="E486" s="4">
        <v>59</v>
      </c>
      <c r="F486" s="4">
        <v>45</v>
      </c>
      <c r="G486" s="5">
        <f t="shared" si="86"/>
        <v>76.27</v>
      </c>
      <c r="H486" s="4">
        <v>45</v>
      </c>
      <c r="I486" s="4">
        <v>0</v>
      </c>
      <c r="J486" s="4">
        <v>0</v>
      </c>
      <c r="K486" s="4" t="str">
        <f t="shared" si="87"/>
        <v>PSOE</v>
      </c>
      <c r="L486" s="4" t="str">
        <f t="shared" si="88"/>
        <v>PP</v>
      </c>
      <c r="M486" s="5">
        <f t="shared" si="89"/>
        <v>66.67</v>
      </c>
      <c r="N486" s="5">
        <f t="shared" si="90"/>
        <v>13.33</v>
      </c>
      <c r="O486" s="4">
        <v>30</v>
      </c>
      <c r="P486" s="4">
        <v>6</v>
      </c>
      <c r="Q486" s="4">
        <v>1</v>
      </c>
      <c r="R486" s="4">
        <v>4</v>
      </c>
      <c r="S486" s="4">
        <v>4</v>
      </c>
      <c r="T486" s="4">
        <v>0</v>
      </c>
      <c r="U486" s="4">
        <v>0</v>
      </c>
      <c r="V486" s="5">
        <f t="shared" si="91"/>
        <v>66.67</v>
      </c>
      <c r="W486" s="5">
        <f t="shared" si="92"/>
        <v>13.33</v>
      </c>
      <c r="X486" s="5">
        <f t="shared" si="93"/>
        <v>2.2200000000000002</v>
      </c>
      <c r="Y486" s="5">
        <f t="shared" si="94"/>
        <v>8.89</v>
      </c>
      <c r="Z486" s="5">
        <f t="shared" si="95"/>
        <v>8.89</v>
      </c>
      <c r="AA486" s="5">
        <f t="shared" si="96"/>
        <v>0</v>
      </c>
      <c r="AB486" s="5">
        <f t="shared" si="97"/>
        <v>0</v>
      </c>
    </row>
    <row r="487" spans="1:28" x14ac:dyDescent="0.3">
      <c r="A487" t="s">
        <v>259</v>
      </c>
      <c r="B487" s="12" t="s">
        <v>2762</v>
      </c>
      <c r="C487" t="s">
        <v>497</v>
      </c>
      <c r="D487" s="4">
        <v>107</v>
      </c>
      <c r="E487" s="4">
        <v>89</v>
      </c>
      <c r="F487" s="4">
        <v>68</v>
      </c>
      <c r="G487" s="5">
        <f t="shared" si="86"/>
        <v>76.400000000000006</v>
      </c>
      <c r="H487" s="4">
        <v>68</v>
      </c>
      <c r="I487" s="4">
        <v>1</v>
      </c>
      <c r="J487" s="4">
        <v>0</v>
      </c>
      <c r="K487" s="4" t="str">
        <f t="shared" si="87"/>
        <v>PP</v>
      </c>
      <c r="L487" s="4" t="str">
        <f t="shared" si="88"/>
        <v>PSOE</v>
      </c>
      <c r="M487" s="5">
        <f t="shared" si="89"/>
        <v>42.65</v>
      </c>
      <c r="N487" s="5">
        <f t="shared" si="90"/>
        <v>25</v>
      </c>
      <c r="O487" s="4">
        <v>17</v>
      </c>
      <c r="P487" s="4">
        <v>29</v>
      </c>
      <c r="Q487" s="4">
        <v>9</v>
      </c>
      <c r="R487" s="4">
        <v>8</v>
      </c>
      <c r="S487" s="4">
        <v>3</v>
      </c>
      <c r="T487" s="4">
        <v>0</v>
      </c>
      <c r="U487" s="4">
        <v>0</v>
      </c>
      <c r="V487" s="5">
        <f t="shared" si="91"/>
        <v>25</v>
      </c>
      <c r="W487" s="5">
        <f t="shared" si="92"/>
        <v>42.65</v>
      </c>
      <c r="X487" s="5">
        <f t="shared" si="93"/>
        <v>13.24</v>
      </c>
      <c r="Y487" s="5">
        <f t="shared" si="94"/>
        <v>11.76</v>
      </c>
      <c r="Z487" s="5">
        <f t="shared" si="95"/>
        <v>4.41</v>
      </c>
      <c r="AA487" s="5">
        <f t="shared" si="96"/>
        <v>0</v>
      </c>
      <c r="AB487" s="5">
        <f t="shared" si="97"/>
        <v>0</v>
      </c>
    </row>
    <row r="488" spans="1:28" x14ac:dyDescent="0.3">
      <c r="A488" t="s">
        <v>259</v>
      </c>
      <c r="B488" s="12" t="s">
        <v>2763</v>
      </c>
      <c r="C488" t="s">
        <v>498</v>
      </c>
      <c r="D488" s="4">
        <v>94</v>
      </c>
      <c r="E488" s="4">
        <v>90</v>
      </c>
      <c r="F488" s="4">
        <v>75</v>
      </c>
      <c r="G488" s="5">
        <f t="shared" si="86"/>
        <v>83.33</v>
      </c>
      <c r="H488" s="4">
        <v>75</v>
      </c>
      <c r="I488" s="4">
        <v>2</v>
      </c>
      <c r="J488" s="4">
        <v>0</v>
      </c>
      <c r="K488" s="4" t="str">
        <f t="shared" si="87"/>
        <v>PSOE</v>
      </c>
      <c r="L488" s="4" t="str">
        <f t="shared" si="88"/>
        <v>PP</v>
      </c>
      <c r="M488" s="5">
        <f t="shared" si="89"/>
        <v>50.67</v>
      </c>
      <c r="N488" s="5">
        <f t="shared" si="90"/>
        <v>25.33</v>
      </c>
      <c r="O488" s="4">
        <v>38</v>
      </c>
      <c r="P488" s="4">
        <v>19</v>
      </c>
      <c r="Q488" s="4">
        <v>9</v>
      </c>
      <c r="R488" s="4">
        <v>3</v>
      </c>
      <c r="S488" s="4">
        <v>1</v>
      </c>
      <c r="T488" s="4">
        <v>0</v>
      </c>
      <c r="U488" s="4">
        <v>0</v>
      </c>
      <c r="V488" s="5">
        <f t="shared" si="91"/>
        <v>50.67</v>
      </c>
      <c r="W488" s="5">
        <f t="shared" si="92"/>
        <v>25.33</v>
      </c>
      <c r="X488" s="5">
        <f t="shared" si="93"/>
        <v>12</v>
      </c>
      <c r="Y488" s="5">
        <f t="shared" si="94"/>
        <v>4</v>
      </c>
      <c r="Z488" s="5">
        <f t="shared" si="95"/>
        <v>1.33</v>
      </c>
      <c r="AA488" s="5">
        <f t="shared" si="96"/>
        <v>0</v>
      </c>
      <c r="AB488" s="5">
        <f t="shared" si="97"/>
        <v>0</v>
      </c>
    </row>
    <row r="489" spans="1:28" x14ac:dyDescent="0.3">
      <c r="A489" t="s">
        <v>259</v>
      </c>
      <c r="B489" s="12" t="s">
        <v>2764</v>
      </c>
      <c r="C489" t="s">
        <v>499</v>
      </c>
      <c r="D489" s="4">
        <v>523</v>
      </c>
      <c r="E489" s="4">
        <v>384</v>
      </c>
      <c r="F489" s="4">
        <v>245</v>
      </c>
      <c r="G489" s="5">
        <f t="shared" si="86"/>
        <v>63.8</v>
      </c>
      <c r="H489" s="4">
        <v>242</v>
      </c>
      <c r="I489" s="4">
        <v>3</v>
      </c>
      <c r="J489" s="4">
        <v>3</v>
      </c>
      <c r="K489" s="4" t="str">
        <f t="shared" si="87"/>
        <v>PSOE</v>
      </c>
      <c r="L489" s="4" t="str">
        <f t="shared" si="88"/>
        <v>PP</v>
      </c>
      <c r="M489" s="5">
        <f t="shared" si="89"/>
        <v>28.51</v>
      </c>
      <c r="N489" s="5">
        <f t="shared" si="90"/>
        <v>24.79</v>
      </c>
      <c r="O489" s="4">
        <v>69</v>
      </c>
      <c r="P489" s="4">
        <v>60</v>
      </c>
      <c r="Q489" s="4">
        <v>56</v>
      </c>
      <c r="R489" s="4">
        <v>27</v>
      </c>
      <c r="S489" s="4">
        <v>25</v>
      </c>
      <c r="T489" s="4">
        <v>0</v>
      </c>
      <c r="U489" s="4">
        <v>0</v>
      </c>
      <c r="V489" s="5">
        <f t="shared" si="91"/>
        <v>28.51</v>
      </c>
      <c r="W489" s="5">
        <f t="shared" si="92"/>
        <v>24.79</v>
      </c>
      <c r="X489" s="5">
        <f t="shared" si="93"/>
        <v>23.14</v>
      </c>
      <c r="Y489" s="5">
        <f t="shared" si="94"/>
        <v>11.16</v>
      </c>
      <c r="Z489" s="5">
        <f t="shared" si="95"/>
        <v>10.33</v>
      </c>
      <c r="AA489" s="5">
        <f t="shared" si="96"/>
        <v>0</v>
      </c>
      <c r="AB489" s="5">
        <f t="shared" si="97"/>
        <v>0</v>
      </c>
    </row>
    <row r="490" spans="1:28" x14ac:dyDescent="0.3">
      <c r="A490" t="s">
        <v>259</v>
      </c>
      <c r="B490" s="12" t="s">
        <v>2765</v>
      </c>
      <c r="C490" t="s">
        <v>500</v>
      </c>
      <c r="D490" s="4">
        <v>115</v>
      </c>
      <c r="E490" s="4">
        <v>104</v>
      </c>
      <c r="F490" s="4">
        <v>80</v>
      </c>
      <c r="G490" s="5">
        <f t="shared" si="86"/>
        <v>76.92</v>
      </c>
      <c r="H490" s="4">
        <v>80</v>
      </c>
      <c r="I490" s="4">
        <v>0</v>
      </c>
      <c r="J490" s="4">
        <v>0</v>
      </c>
      <c r="K490" s="4" t="str">
        <f t="shared" si="87"/>
        <v>PP</v>
      </c>
      <c r="L490" s="4" t="str">
        <f t="shared" si="88"/>
        <v>PSOE</v>
      </c>
      <c r="M490" s="5">
        <f t="shared" si="89"/>
        <v>41.25</v>
      </c>
      <c r="N490" s="5">
        <f t="shared" si="90"/>
        <v>22.5</v>
      </c>
      <c r="O490" s="4">
        <v>18</v>
      </c>
      <c r="P490" s="4">
        <v>33</v>
      </c>
      <c r="Q490" s="4">
        <v>16</v>
      </c>
      <c r="R490" s="4">
        <v>1</v>
      </c>
      <c r="S490" s="4">
        <v>9</v>
      </c>
      <c r="T490" s="4">
        <v>0</v>
      </c>
      <c r="U490" s="4">
        <v>0</v>
      </c>
      <c r="V490" s="5">
        <f t="shared" si="91"/>
        <v>22.5</v>
      </c>
      <c r="W490" s="5">
        <f t="shared" si="92"/>
        <v>41.25</v>
      </c>
      <c r="X490" s="5">
        <f t="shared" si="93"/>
        <v>20</v>
      </c>
      <c r="Y490" s="5">
        <f t="shared" si="94"/>
        <v>1.25</v>
      </c>
      <c r="Z490" s="5">
        <f t="shared" si="95"/>
        <v>11.25</v>
      </c>
      <c r="AA490" s="5">
        <f t="shared" si="96"/>
        <v>0</v>
      </c>
      <c r="AB490" s="5">
        <f t="shared" si="97"/>
        <v>0</v>
      </c>
    </row>
    <row r="491" spans="1:28" x14ac:dyDescent="0.3">
      <c r="A491" t="s">
        <v>259</v>
      </c>
      <c r="B491" s="12" t="s">
        <v>2766</v>
      </c>
      <c r="C491" t="s">
        <v>501</v>
      </c>
      <c r="D491" s="4">
        <v>19</v>
      </c>
      <c r="E491" s="4">
        <v>20</v>
      </c>
      <c r="F491" s="4">
        <v>18</v>
      </c>
      <c r="G491" s="5">
        <f t="shared" si="86"/>
        <v>90</v>
      </c>
      <c r="H491" s="4">
        <v>18</v>
      </c>
      <c r="I491" s="4">
        <v>0</v>
      </c>
      <c r="J491" s="4">
        <v>0</v>
      </c>
      <c r="K491" s="4" t="str">
        <f t="shared" si="87"/>
        <v>Podemos</v>
      </c>
      <c r="L491" s="4" t="str">
        <f t="shared" si="88"/>
        <v>PP</v>
      </c>
      <c r="M491" s="5">
        <f t="shared" si="89"/>
        <v>44.44</v>
      </c>
      <c r="N491" s="5">
        <f t="shared" si="90"/>
        <v>38.89</v>
      </c>
      <c r="O491" s="4">
        <v>3</v>
      </c>
      <c r="P491" s="4">
        <v>7</v>
      </c>
      <c r="Q491" s="4">
        <v>0</v>
      </c>
      <c r="R491" s="4">
        <v>8</v>
      </c>
      <c r="S491" s="4">
        <v>0</v>
      </c>
      <c r="T491" s="4">
        <v>0</v>
      </c>
      <c r="U491" s="4">
        <v>0</v>
      </c>
      <c r="V491" s="5">
        <f t="shared" si="91"/>
        <v>16.670000000000002</v>
      </c>
      <c r="W491" s="5">
        <f t="shared" si="92"/>
        <v>38.89</v>
      </c>
      <c r="X491" s="5">
        <f t="shared" si="93"/>
        <v>0</v>
      </c>
      <c r="Y491" s="5">
        <f t="shared" si="94"/>
        <v>44.44</v>
      </c>
      <c r="Z491" s="5">
        <f t="shared" si="95"/>
        <v>0</v>
      </c>
      <c r="AA491" s="5">
        <f t="shared" si="96"/>
        <v>0</v>
      </c>
      <c r="AB491" s="5">
        <f t="shared" si="97"/>
        <v>0</v>
      </c>
    </row>
    <row r="492" spans="1:28" x14ac:dyDescent="0.3">
      <c r="A492" t="s">
        <v>259</v>
      </c>
      <c r="B492" s="12" t="s">
        <v>2767</v>
      </c>
      <c r="C492" t="s">
        <v>502</v>
      </c>
      <c r="D492" s="4">
        <v>60</v>
      </c>
      <c r="E492" s="4">
        <v>56</v>
      </c>
      <c r="F492" s="4">
        <v>33</v>
      </c>
      <c r="G492" s="5">
        <f t="shared" si="86"/>
        <v>58.93</v>
      </c>
      <c r="H492" s="4">
        <v>33</v>
      </c>
      <c r="I492" s="4">
        <v>0</v>
      </c>
      <c r="J492" s="4">
        <v>0</v>
      </c>
      <c r="K492" s="4" t="str">
        <f t="shared" si="87"/>
        <v>PP</v>
      </c>
      <c r="L492" s="4" t="str">
        <f t="shared" si="88"/>
        <v>PSOE</v>
      </c>
      <c r="M492" s="5">
        <f t="shared" si="89"/>
        <v>45.45</v>
      </c>
      <c r="N492" s="5">
        <f t="shared" si="90"/>
        <v>36.36</v>
      </c>
      <c r="O492" s="4">
        <v>12</v>
      </c>
      <c r="P492" s="4">
        <v>15</v>
      </c>
      <c r="Q492" s="4">
        <v>2</v>
      </c>
      <c r="R492" s="4">
        <v>3</v>
      </c>
      <c r="S492" s="4">
        <v>0</v>
      </c>
      <c r="T492" s="4">
        <v>0</v>
      </c>
      <c r="U492" s="4">
        <v>0</v>
      </c>
      <c r="V492" s="5">
        <f t="shared" si="91"/>
        <v>36.36</v>
      </c>
      <c r="W492" s="5">
        <f t="shared" si="92"/>
        <v>45.45</v>
      </c>
      <c r="X492" s="5">
        <f t="shared" si="93"/>
        <v>6.06</v>
      </c>
      <c r="Y492" s="5">
        <f t="shared" si="94"/>
        <v>9.09</v>
      </c>
      <c r="Z492" s="5">
        <f t="shared" si="95"/>
        <v>0</v>
      </c>
      <c r="AA492" s="5">
        <f t="shared" si="96"/>
        <v>0</v>
      </c>
      <c r="AB492" s="5">
        <f t="shared" si="97"/>
        <v>0</v>
      </c>
    </row>
    <row r="493" spans="1:28" x14ac:dyDescent="0.3">
      <c r="A493" t="s">
        <v>259</v>
      </c>
      <c r="B493" s="12" t="s">
        <v>2768</v>
      </c>
      <c r="C493" t="s">
        <v>503</v>
      </c>
      <c r="D493" s="4">
        <v>2185</v>
      </c>
      <c r="E493" s="4">
        <v>1576</v>
      </c>
      <c r="F493" s="4">
        <v>1151</v>
      </c>
      <c r="G493" s="5">
        <f t="shared" si="86"/>
        <v>73.03</v>
      </c>
      <c r="H493" s="4">
        <v>1135</v>
      </c>
      <c r="I493" s="4">
        <v>10</v>
      </c>
      <c r="J493" s="4">
        <v>16</v>
      </c>
      <c r="K493" s="4" t="str">
        <f t="shared" si="87"/>
        <v>PSOE</v>
      </c>
      <c r="L493" s="4" t="str">
        <f t="shared" si="88"/>
        <v>PP</v>
      </c>
      <c r="M493" s="5">
        <f t="shared" si="89"/>
        <v>36.299999999999997</v>
      </c>
      <c r="N493" s="5">
        <f t="shared" si="90"/>
        <v>30.13</v>
      </c>
      <c r="O493" s="4">
        <v>412</v>
      </c>
      <c r="P493" s="4">
        <v>342</v>
      </c>
      <c r="Q493" s="4">
        <v>201</v>
      </c>
      <c r="R493" s="4">
        <v>66</v>
      </c>
      <c r="S493" s="4">
        <v>91</v>
      </c>
      <c r="T493" s="4">
        <v>0</v>
      </c>
      <c r="U493" s="4">
        <v>0</v>
      </c>
      <c r="V493" s="5">
        <f t="shared" si="91"/>
        <v>36.299999999999997</v>
      </c>
      <c r="W493" s="5">
        <f t="shared" si="92"/>
        <v>30.13</v>
      </c>
      <c r="X493" s="5">
        <f t="shared" si="93"/>
        <v>17.71</v>
      </c>
      <c r="Y493" s="5">
        <f t="shared" si="94"/>
        <v>5.81</v>
      </c>
      <c r="Z493" s="5">
        <f t="shared" si="95"/>
        <v>8.02</v>
      </c>
      <c r="AA493" s="5">
        <f t="shared" si="96"/>
        <v>0</v>
      </c>
      <c r="AB493" s="5">
        <f t="shared" si="97"/>
        <v>0</v>
      </c>
    </row>
    <row r="494" spans="1:28" x14ac:dyDescent="0.3">
      <c r="A494" t="s">
        <v>259</v>
      </c>
      <c r="B494" s="12" t="s">
        <v>2769</v>
      </c>
      <c r="C494" t="s">
        <v>504</v>
      </c>
      <c r="D494" s="4">
        <v>65</v>
      </c>
      <c r="E494" s="4">
        <v>57</v>
      </c>
      <c r="F494" s="4">
        <v>37</v>
      </c>
      <c r="G494" s="5">
        <f t="shared" si="86"/>
        <v>64.91</v>
      </c>
      <c r="H494" s="4">
        <v>36</v>
      </c>
      <c r="I494" s="4">
        <v>0</v>
      </c>
      <c r="J494" s="4">
        <v>1</v>
      </c>
      <c r="K494" s="4" t="str">
        <f t="shared" si="87"/>
        <v>PP</v>
      </c>
      <c r="L494" s="4" t="str">
        <f t="shared" si="88"/>
        <v>PSOE</v>
      </c>
      <c r="M494" s="5">
        <f t="shared" si="89"/>
        <v>52.78</v>
      </c>
      <c r="N494" s="5">
        <f t="shared" si="90"/>
        <v>16.670000000000002</v>
      </c>
      <c r="O494" s="4">
        <v>6</v>
      </c>
      <c r="P494" s="4">
        <v>19</v>
      </c>
      <c r="Q494" s="4">
        <v>4</v>
      </c>
      <c r="R494" s="4">
        <v>4</v>
      </c>
      <c r="S494" s="4">
        <v>3</v>
      </c>
      <c r="T494" s="4">
        <v>0</v>
      </c>
      <c r="U494" s="4">
        <v>0</v>
      </c>
      <c r="V494" s="5">
        <f t="shared" si="91"/>
        <v>16.670000000000002</v>
      </c>
      <c r="W494" s="5">
        <f t="shared" si="92"/>
        <v>52.78</v>
      </c>
      <c r="X494" s="5">
        <f t="shared" si="93"/>
        <v>11.11</v>
      </c>
      <c r="Y494" s="5">
        <f t="shared" si="94"/>
        <v>11.11</v>
      </c>
      <c r="Z494" s="5">
        <f t="shared" si="95"/>
        <v>8.33</v>
      </c>
      <c r="AA494" s="5">
        <f t="shared" si="96"/>
        <v>0</v>
      </c>
      <c r="AB494" s="5">
        <f t="shared" si="97"/>
        <v>0</v>
      </c>
    </row>
    <row r="495" spans="1:28" x14ac:dyDescent="0.3">
      <c r="A495" t="s">
        <v>259</v>
      </c>
      <c r="B495" s="12" t="s">
        <v>2770</v>
      </c>
      <c r="C495" t="s">
        <v>505</v>
      </c>
      <c r="D495" s="4">
        <v>193</v>
      </c>
      <c r="E495" s="4">
        <v>177</v>
      </c>
      <c r="F495" s="4">
        <v>103</v>
      </c>
      <c r="G495" s="5">
        <f t="shared" si="86"/>
        <v>58.19</v>
      </c>
      <c r="H495" s="4">
        <v>101</v>
      </c>
      <c r="I495" s="4">
        <v>2</v>
      </c>
      <c r="J495" s="4">
        <v>2</v>
      </c>
      <c r="K495" s="4" t="str">
        <f t="shared" si="87"/>
        <v>PP</v>
      </c>
      <c r="L495" s="4" t="str">
        <f t="shared" si="88"/>
        <v>PSOE</v>
      </c>
      <c r="M495" s="5">
        <f t="shared" si="89"/>
        <v>49.5</v>
      </c>
      <c r="N495" s="5">
        <f t="shared" si="90"/>
        <v>20.79</v>
      </c>
      <c r="O495" s="4">
        <v>21</v>
      </c>
      <c r="P495" s="4">
        <v>50</v>
      </c>
      <c r="Q495" s="4">
        <v>14</v>
      </c>
      <c r="R495" s="4">
        <v>7</v>
      </c>
      <c r="S495" s="4">
        <v>6</v>
      </c>
      <c r="T495" s="4">
        <v>0</v>
      </c>
      <c r="U495" s="4">
        <v>0</v>
      </c>
      <c r="V495" s="5">
        <f t="shared" si="91"/>
        <v>20.79</v>
      </c>
      <c r="W495" s="5">
        <f t="shared" si="92"/>
        <v>49.5</v>
      </c>
      <c r="X495" s="5">
        <f t="shared" si="93"/>
        <v>13.86</v>
      </c>
      <c r="Y495" s="5">
        <f t="shared" si="94"/>
        <v>6.93</v>
      </c>
      <c r="Z495" s="5">
        <f t="shared" si="95"/>
        <v>5.94</v>
      </c>
      <c r="AA495" s="5">
        <f t="shared" si="96"/>
        <v>0</v>
      </c>
      <c r="AB495" s="5">
        <f t="shared" si="97"/>
        <v>0</v>
      </c>
    </row>
    <row r="496" spans="1:28" x14ac:dyDescent="0.3">
      <c r="A496" t="s">
        <v>259</v>
      </c>
      <c r="B496" s="12" t="s">
        <v>2771</v>
      </c>
      <c r="C496" t="s">
        <v>506</v>
      </c>
      <c r="D496" s="4">
        <v>183</v>
      </c>
      <c r="E496" s="4">
        <v>156</v>
      </c>
      <c r="F496" s="4">
        <v>111</v>
      </c>
      <c r="G496" s="5">
        <f t="shared" si="86"/>
        <v>71.150000000000006</v>
      </c>
      <c r="H496" s="4">
        <v>110</v>
      </c>
      <c r="I496" s="4">
        <v>1</v>
      </c>
      <c r="J496" s="4">
        <v>1</v>
      </c>
      <c r="K496" s="4" t="str">
        <f t="shared" si="87"/>
        <v>PSOE</v>
      </c>
      <c r="L496" s="4" t="str">
        <f t="shared" si="88"/>
        <v>VOX</v>
      </c>
      <c r="M496" s="5">
        <f t="shared" si="89"/>
        <v>31.82</v>
      </c>
      <c r="N496" s="5">
        <f t="shared" si="90"/>
        <v>22.73</v>
      </c>
      <c r="O496" s="4">
        <v>35</v>
      </c>
      <c r="P496" s="4">
        <v>22</v>
      </c>
      <c r="Q496" s="4">
        <v>25</v>
      </c>
      <c r="R496" s="4">
        <v>9</v>
      </c>
      <c r="S496" s="4">
        <v>14</v>
      </c>
      <c r="T496" s="4">
        <v>0</v>
      </c>
      <c r="U496" s="4">
        <v>0</v>
      </c>
      <c r="V496" s="5">
        <f t="shared" si="91"/>
        <v>31.82</v>
      </c>
      <c r="W496" s="5">
        <f t="shared" si="92"/>
        <v>20</v>
      </c>
      <c r="X496" s="5">
        <f t="shared" si="93"/>
        <v>22.73</v>
      </c>
      <c r="Y496" s="5">
        <f t="shared" si="94"/>
        <v>8.18</v>
      </c>
      <c r="Z496" s="5">
        <f t="shared" si="95"/>
        <v>12.73</v>
      </c>
      <c r="AA496" s="5">
        <f t="shared" si="96"/>
        <v>0</v>
      </c>
      <c r="AB496" s="5">
        <f t="shared" si="97"/>
        <v>0</v>
      </c>
    </row>
    <row r="497" spans="1:28" x14ac:dyDescent="0.3">
      <c r="A497" t="s">
        <v>259</v>
      </c>
      <c r="B497" s="12" t="s">
        <v>2772</v>
      </c>
      <c r="C497" t="s">
        <v>507</v>
      </c>
      <c r="D497" s="4">
        <v>36</v>
      </c>
      <c r="E497" s="4">
        <v>26</v>
      </c>
      <c r="F497" s="4">
        <v>20</v>
      </c>
      <c r="G497" s="5">
        <f t="shared" si="86"/>
        <v>76.92</v>
      </c>
      <c r="H497" s="4">
        <v>20</v>
      </c>
      <c r="I497" s="4">
        <v>0</v>
      </c>
      <c r="J497" s="4">
        <v>0</v>
      </c>
      <c r="K497" s="4" t="str">
        <f t="shared" si="87"/>
        <v>PP</v>
      </c>
      <c r="L497" s="4" t="str">
        <f t="shared" si="88"/>
        <v>VOX</v>
      </c>
      <c r="M497" s="5">
        <f t="shared" si="89"/>
        <v>40</v>
      </c>
      <c r="N497" s="5">
        <f t="shared" si="90"/>
        <v>30</v>
      </c>
      <c r="O497" s="4">
        <v>5</v>
      </c>
      <c r="P497" s="4">
        <v>8</v>
      </c>
      <c r="Q497" s="4">
        <v>6</v>
      </c>
      <c r="R497" s="4">
        <v>1</v>
      </c>
      <c r="S497" s="4">
        <v>0</v>
      </c>
      <c r="T497" s="4">
        <v>0</v>
      </c>
      <c r="U497" s="4">
        <v>0</v>
      </c>
      <c r="V497" s="5">
        <f t="shared" si="91"/>
        <v>25</v>
      </c>
      <c r="W497" s="5">
        <f t="shared" si="92"/>
        <v>40</v>
      </c>
      <c r="X497" s="5">
        <f t="shared" si="93"/>
        <v>30</v>
      </c>
      <c r="Y497" s="5">
        <f t="shared" si="94"/>
        <v>5</v>
      </c>
      <c r="Z497" s="5">
        <f t="shared" si="95"/>
        <v>0</v>
      </c>
      <c r="AA497" s="5">
        <f t="shared" si="96"/>
        <v>0</v>
      </c>
      <c r="AB497" s="5">
        <f t="shared" si="97"/>
        <v>0</v>
      </c>
    </row>
    <row r="498" spans="1:28" x14ac:dyDescent="0.3">
      <c r="A498" t="s">
        <v>259</v>
      </c>
      <c r="B498" s="12" t="s">
        <v>2773</v>
      </c>
      <c r="C498" t="s">
        <v>508</v>
      </c>
      <c r="D498" s="4">
        <v>65</v>
      </c>
      <c r="E498" s="4">
        <v>70</v>
      </c>
      <c r="F498" s="4">
        <v>37</v>
      </c>
      <c r="G498" s="5">
        <f t="shared" si="86"/>
        <v>52.86</v>
      </c>
      <c r="H498" s="4">
        <v>37</v>
      </c>
      <c r="I498" s="4">
        <v>3</v>
      </c>
      <c r="J498" s="4">
        <v>0</v>
      </c>
      <c r="K498" s="4" t="str">
        <f t="shared" si="87"/>
        <v>PP</v>
      </c>
      <c r="L498" s="4" t="str">
        <f t="shared" si="88"/>
        <v>PSOE</v>
      </c>
      <c r="M498" s="5">
        <f t="shared" si="89"/>
        <v>35.14</v>
      </c>
      <c r="N498" s="5">
        <f t="shared" si="90"/>
        <v>24.32</v>
      </c>
      <c r="O498" s="4">
        <v>9</v>
      </c>
      <c r="P498" s="4">
        <v>13</v>
      </c>
      <c r="Q498" s="4">
        <v>4</v>
      </c>
      <c r="R498" s="4">
        <v>5</v>
      </c>
      <c r="S498" s="4">
        <v>2</v>
      </c>
      <c r="T498" s="4">
        <v>0</v>
      </c>
      <c r="U498" s="4">
        <v>0</v>
      </c>
      <c r="V498" s="5">
        <f t="shared" si="91"/>
        <v>24.32</v>
      </c>
      <c r="W498" s="5">
        <f t="shared" si="92"/>
        <v>35.14</v>
      </c>
      <c r="X498" s="5">
        <f t="shared" si="93"/>
        <v>10.81</v>
      </c>
      <c r="Y498" s="5">
        <f t="shared" si="94"/>
        <v>13.51</v>
      </c>
      <c r="Z498" s="5">
        <f t="shared" si="95"/>
        <v>5.41</v>
      </c>
      <c r="AA498" s="5">
        <f t="shared" si="96"/>
        <v>0</v>
      </c>
      <c r="AB498" s="5">
        <f t="shared" si="97"/>
        <v>0</v>
      </c>
    </row>
    <row r="499" spans="1:28" x14ac:dyDescent="0.3">
      <c r="A499" t="s">
        <v>259</v>
      </c>
      <c r="B499" s="12" t="s">
        <v>2774</v>
      </c>
      <c r="C499" t="s">
        <v>509</v>
      </c>
      <c r="D499" s="4">
        <v>131</v>
      </c>
      <c r="E499" s="4">
        <v>113</v>
      </c>
      <c r="F499" s="4">
        <v>76</v>
      </c>
      <c r="G499" s="5">
        <f t="shared" si="86"/>
        <v>67.260000000000005</v>
      </c>
      <c r="H499" s="4">
        <v>75</v>
      </c>
      <c r="I499" s="4">
        <v>5</v>
      </c>
      <c r="J499" s="4">
        <v>1</v>
      </c>
      <c r="K499" s="4" t="str">
        <f t="shared" si="87"/>
        <v>PSOE</v>
      </c>
      <c r="L499" s="4" t="str">
        <f t="shared" si="88"/>
        <v>PP</v>
      </c>
      <c r="M499" s="5">
        <f t="shared" si="89"/>
        <v>37.33</v>
      </c>
      <c r="N499" s="5">
        <f t="shared" si="90"/>
        <v>18.670000000000002</v>
      </c>
      <c r="O499" s="4">
        <v>28</v>
      </c>
      <c r="P499" s="4">
        <v>14</v>
      </c>
      <c r="Q499" s="4">
        <v>10</v>
      </c>
      <c r="R499" s="4">
        <v>14</v>
      </c>
      <c r="S499" s="4">
        <v>3</v>
      </c>
      <c r="T499" s="4">
        <v>0</v>
      </c>
      <c r="U499" s="4">
        <v>0</v>
      </c>
      <c r="V499" s="5">
        <f t="shared" si="91"/>
        <v>37.33</v>
      </c>
      <c r="W499" s="5">
        <f t="shared" si="92"/>
        <v>18.670000000000002</v>
      </c>
      <c r="X499" s="5">
        <f t="shared" si="93"/>
        <v>13.33</v>
      </c>
      <c r="Y499" s="5">
        <f t="shared" si="94"/>
        <v>18.670000000000002</v>
      </c>
      <c r="Z499" s="5">
        <f t="shared" si="95"/>
        <v>4</v>
      </c>
      <c r="AA499" s="5">
        <f t="shared" si="96"/>
        <v>0</v>
      </c>
      <c r="AB499" s="5">
        <f t="shared" si="97"/>
        <v>0</v>
      </c>
    </row>
    <row r="500" spans="1:28" x14ac:dyDescent="0.3">
      <c r="A500" t="s">
        <v>259</v>
      </c>
      <c r="B500" s="12" t="s">
        <v>2775</v>
      </c>
      <c r="C500" t="s">
        <v>510</v>
      </c>
      <c r="D500" s="4">
        <v>1955</v>
      </c>
      <c r="E500" s="4">
        <v>1481</v>
      </c>
      <c r="F500" s="4">
        <v>1050</v>
      </c>
      <c r="G500" s="5">
        <f t="shared" si="86"/>
        <v>70.900000000000006</v>
      </c>
      <c r="H500" s="4">
        <v>1037</v>
      </c>
      <c r="I500" s="4">
        <v>17</v>
      </c>
      <c r="J500" s="4">
        <v>13</v>
      </c>
      <c r="K500" s="4" t="str">
        <f t="shared" si="87"/>
        <v>PP</v>
      </c>
      <c r="L500" s="4" t="str">
        <f t="shared" si="88"/>
        <v>PSOE</v>
      </c>
      <c r="M500" s="5">
        <f t="shared" si="89"/>
        <v>34.33</v>
      </c>
      <c r="N500" s="5">
        <f t="shared" si="90"/>
        <v>32.11</v>
      </c>
      <c r="O500" s="4">
        <v>333</v>
      </c>
      <c r="P500" s="4">
        <v>356</v>
      </c>
      <c r="Q500" s="4">
        <v>131</v>
      </c>
      <c r="R500" s="4">
        <v>109</v>
      </c>
      <c r="S500" s="4">
        <v>80</v>
      </c>
      <c r="T500" s="4">
        <v>0</v>
      </c>
      <c r="U500" s="4">
        <v>0</v>
      </c>
      <c r="V500" s="5">
        <f t="shared" si="91"/>
        <v>32.11</v>
      </c>
      <c r="W500" s="5">
        <f t="shared" si="92"/>
        <v>34.33</v>
      </c>
      <c r="X500" s="5">
        <f t="shared" si="93"/>
        <v>12.63</v>
      </c>
      <c r="Y500" s="5">
        <f t="shared" si="94"/>
        <v>10.51</v>
      </c>
      <c r="Z500" s="5">
        <f t="shared" si="95"/>
        <v>7.71</v>
      </c>
      <c r="AA500" s="5">
        <f t="shared" si="96"/>
        <v>0</v>
      </c>
      <c r="AB500" s="5">
        <f t="shared" si="97"/>
        <v>0</v>
      </c>
    </row>
    <row r="501" spans="1:28" x14ac:dyDescent="0.3">
      <c r="A501" t="s">
        <v>259</v>
      </c>
      <c r="B501" s="12" t="s">
        <v>2776</v>
      </c>
      <c r="C501" t="s">
        <v>511</v>
      </c>
      <c r="D501" s="4">
        <v>169</v>
      </c>
      <c r="E501" s="4">
        <v>137</v>
      </c>
      <c r="F501" s="4">
        <v>93</v>
      </c>
      <c r="G501" s="5">
        <f t="shared" si="86"/>
        <v>67.88</v>
      </c>
      <c r="H501" s="4">
        <v>91</v>
      </c>
      <c r="I501" s="4">
        <v>2</v>
      </c>
      <c r="J501" s="4">
        <v>2</v>
      </c>
      <c r="K501" s="4" t="str">
        <f t="shared" si="87"/>
        <v>PP</v>
      </c>
      <c r="L501" s="4" t="str">
        <f t="shared" si="88"/>
        <v>PSOE</v>
      </c>
      <c r="M501" s="5">
        <f t="shared" si="89"/>
        <v>36.26</v>
      </c>
      <c r="N501" s="5">
        <f t="shared" si="90"/>
        <v>21.98</v>
      </c>
      <c r="O501" s="4">
        <v>20</v>
      </c>
      <c r="P501" s="4">
        <v>33</v>
      </c>
      <c r="Q501" s="4">
        <v>12</v>
      </c>
      <c r="R501" s="4">
        <v>11</v>
      </c>
      <c r="S501" s="4">
        <v>13</v>
      </c>
      <c r="T501" s="4">
        <v>0</v>
      </c>
      <c r="U501" s="4">
        <v>0</v>
      </c>
      <c r="V501" s="5">
        <f t="shared" si="91"/>
        <v>21.98</v>
      </c>
      <c r="W501" s="5">
        <f t="shared" si="92"/>
        <v>36.26</v>
      </c>
      <c r="X501" s="5">
        <f t="shared" si="93"/>
        <v>13.19</v>
      </c>
      <c r="Y501" s="5">
        <f t="shared" si="94"/>
        <v>12.09</v>
      </c>
      <c r="Z501" s="5">
        <f t="shared" si="95"/>
        <v>14.29</v>
      </c>
      <c r="AA501" s="5">
        <f t="shared" si="96"/>
        <v>0</v>
      </c>
      <c r="AB501" s="5">
        <f t="shared" si="97"/>
        <v>0</v>
      </c>
    </row>
    <row r="502" spans="1:28" x14ac:dyDescent="0.3">
      <c r="A502" t="s">
        <v>259</v>
      </c>
      <c r="B502" s="12" t="s">
        <v>2777</v>
      </c>
      <c r="C502" t="s">
        <v>512</v>
      </c>
      <c r="D502" s="4">
        <v>51</v>
      </c>
      <c r="E502" s="4">
        <v>51</v>
      </c>
      <c r="F502" s="4">
        <v>36</v>
      </c>
      <c r="G502" s="5">
        <f t="shared" si="86"/>
        <v>70.59</v>
      </c>
      <c r="H502" s="4">
        <v>34</v>
      </c>
      <c r="I502" s="4">
        <v>1</v>
      </c>
      <c r="J502" s="4">
        <v>2</v>
      </c>
      <c r="K502" s="4" t="str">
        <f t="shared" si="87"/>
        <v>PSOE</v>
      </c>
      <c r="L502" s="4" t="str">
        <f t="shared" si="88"/>
        <v>PP</v>
      </c>
      <c r="M502" s="5">
        <f t="shared" si="89"/>
        <v>35.29</v>
      </c>
      <c r="N502" s="5">
        <f t="shared" si="90"/>
        <v>26.47</v>
      </c>
      <c r="O502" s="4">
        <v>12</v>
      </c>
      <c r="P502" s="4">
        <v>9</v>
      </c>
      <c r="Q502" s="4">
        <v>8</v>
      </c>
      <c r="R502" s="4">
        <v>1</v>
      </c>
      <c r="S502" s="4">
        <v>1</v>
      </c>
      <c r="T502" s="4">
        <v>0</v>
      </c>
      <c r="U502" s="4">
        <v>0</v>
      </c>
      <c r="V502" s="5">
        <f t="shared" si="91"/>
        <v>35.29</v>
      </c>
      <c r="W502" s="5">
        <f t="shared" si="92"/>
        <v>26.47</v>
      </c>
      <c r="X502" s="5">
        <f t="shared" si="93"/>
        <v>23.53</v>
      </c>
      <c r="Y502" s="5">
        <f t="shared" si="94"/>
        <v>2.94</v>
      </c>
      <c r="Z502" s="5">
        <f t="shared" si="95"/>
        <v>2.94</v>
      </c>
      <c r="AA502" s="5">
        <f t="shared" si="96"/>
        <v>0</v>
      </c>
      <c r="AB502" s="5">
        <f t="shared" si="97"/>
        <v>0</v>
      </c>
    </row>
    <row r="503" spans="1:28" x14ac:dyDescent="0.3">
      <c r="A503" t="s">
        <v>259</v>
      </c>
      <c r="B503" s="12" t="s">
        <v>2778</v>
      </c>
      <c r="C503" t="s">
        <v>513</v>
      </c>
      <c r="D503" s="4">
        <v>88</v>
      </c>
      <c r="E503" s="4">
        <v>86</v>
      </c>
      <c r="F503" s="4">
        <v>66</v>
      </c>
      <c r="G503" s="5">
        <f t="shared" si="86"/>
        <v>76.739999999999995</v>
      </c>
      <c r="H503" s="4">
        <v>66</v>
      </c>
      <c r="I503" s="4">
        <v>3</v>
      </c>
      <c r="J503" s="4">
        <v>0</v>
      </c>
      <c r="K503" s="4" t="str">
        <f t="shared" si="87"/>
        <v>PSOE</v>
      </c>
      <c r="L503" s="4" t="str">
        <f t="shared" si="88"/>
        <v>PP</v>
      </c>
      <c r="M503" s="5">
        <f t="shared" si="89"/>
        <v>37.880000000000003</v>
      </c>
      <c r="N503" s="5">
        <f t="shared" si="90"/>
        <v>30.3</v>
      </c>
      <c r="O503" s="4">
        <v>25</v>
      </c>
      <c r="P503" s="4">
        <v>20</v>
      </c>
      <c r="Q503" s="4">
        <v>5</v>
      </c>
      <c r="R503" s="4">
        <v>8</v>
      </c>
      <c r="S503" s="4">
        <v>2</v>
      </c>
      <c r="T503" s="4">
        <v>0</v>
      </c>
      <c r="U503" s="4">
        <v>0</v>
      </c>
      <c r="V503" s="5">
        <f t="shared" si="91"/>
        <v>37.880000000000003</v>
      </c>
      <c r="W503" s="5">
        <f t="shared" si="92"/>
        <v>30.3</v>
      </c>
      <c r="X503" s="5">
        <f t="shared" si="93"/>
        <v>7.58</v>
      </c>
      <c r="Y503" s="5">
        <f t="shared" si="94"/>
        <v>12.12</v>
      </c>
      <c r="Z503" s="5">
        <f t="shared" si="95"/>
        <v>3.03</v>
      </c>
      <c r="AA503" s="5">
        <f t="shared" si="96"/>
        <v>0</v>
      </c>
      <c r="AB503" s="5">
        <f t="shared" si="97"/>
        <v>0</v>
      </c>
    </row>
    <row r="504" spans="1:28" x14ac:dyDescent="0.3">
      <c r="A504" t="s">
        <v>259</v>
      </c>
      <c r="B504" s="12" t="s">
        <v>2779</v>
      </c>
      <c r="C504" t="s">
        <v>514</v>
      </c>
      <c r="D504" s="4">
        <v>142</v>
      </c>
      <c r="E504" s="4">
        <v>113</v>
      </c>
      <c r="F504" s="4">
        <v>80</v>
      </c>
      <c r="G504" s="5">
        <f t="shared" si="86"/>
        <v>70.8</v>
      </c>
      <c r="H504" s="4">
        <v>77</v>
      </c>
      <c r="I504" s="4">
        <v>2</v>
      </c>
      <c r="J504" s="4">
        <v>3</v>
      </c>
      <c r="K504" s="4" t="str">
        <f t="shared" si="87"/>
        <v>PSOE</v>
      </c>
      <c r="L504" s="4" t="str">
        <f t="shared" si="88"/>
        <v>PP</v>
      </c>
      <c r="M504" s="5">
        <f t="shared" si="89"/>
        <v>35.06</v>
      </c>
      <c r="N504" s="5">
        <f t="shared" si="90"/>
        <v>23.38</v>
      </c>
      <c r="O504" s="4">
        <v>27</v>
      </c>
      <c r="P504" s="4">
        <v>18</v>
      </c>
      <c r="Q504" s="4">
        <v>11</v>
      </c>
      <c r="R504" s="4">
        <v>15</v>
      </c>
      <c r="S504" s="4">
        <v>4</v>
      </c>
      <c r="T504" s="4">
        <v>0</v>
      </c>
      <c r="U504" s="4">
        <v>0</v>
      </c>
      <c r="V504" s="5">
        <f t="shared" si="91"/>
        <v>35.06</v>
      </c>
      <c r="W504" s="5">
        <f t="shared" si="92"/>
        <v>23.38</v>
      </c>
      <c r="X504" s="5">
        <f t="shared" si="93"/>
        <v>14.29</v>
      </c>
      <c r="Y504" s="5">
        <f t="shared" si="94"/>
        <v>19.48</v>
      </c>
      <c r="Z504" s="5">
        <f t="shared" si="95"/>
        <v>5.19</v>
      </c>
      <c r="AA504" s="5">
        <f t="shared" si="96"/>
        <v>0</v>
      </c>
      <c r="AB504" s="5">
        <f t="shared" si="97"/>
        <v>0</v>
      </c>
    </row>
    <row r="505" spans="1:28" x14ac:dyDescent="0.3">
      <c r="A505" t="s">
        <v>259</v>
      </c>
      <c r="B505" s="12" t="s">
        <v>2780</v>
      </c>
      <c r="C505" t="s">
        <v>515</v>
      </c>
      <c r="D505" s="4">
        <v>298</v>
      </c>
      <c r="E505" s="4">
        <v>225</v>
      </c>
      <c r="F505" s="4">
        <v>174</v>
      </c>
      <c r="G505" s="5">
        <f t="shared" si="86"/>
        <v>77.33</v>
      </c>
      <c r="H505" s="4">
        <v>172</v>
      </c>
      <c r="I505" s="4">
        <v>3</v>
      </c>
      <c r="J505" s="4">
        <v>2</v>
      </c>
      <c r="K505" s="4" t="str">
        <f t="shared" si="87"/>
        <v>PSOE</v>
      </c>
      <c r="L505" s="4" t="str">
        <f t="shared" si="88"/>
        <v>Ciudadanos</v>
      </c>
      <c r="M505" s="5">
        <f t="shared" si="89"/>
        <v>32.56</v>
      </c>
      <c r="N505" s="5">
        <f t="shared" si="90"/>
        <v>23.26</v>
      </c>
      <c r="O505" s="4">
        <v>56</v>
      </c>
      <c r="P505" s="4">
        <v>30</v>
      </c>
      <c r="Q505" s="4">
        <v>32</v>
      </c>
      <c r="R505" s="4">
        <v>8</v>
      </c>
      <c r="S505" s="4">
        <v>40</v>
      </c>
      <c r="T505" s="4">
        <v>0</v>
      </c>
      <c r="U505" s="4">
        <v>0</v>
      </c>
      <c r="V505" s="5">
        <f t="shared" si="91"/>
        <v>32.56</v>
      </c>
      <c r="W505" s="5">
        <f t="shared" si="92"/>
        <v>17.440000000000001</v>
      </c>
      <c r="X505" s="5">
        <f t="shared" si="93"/>
        <v>18.600000000000001</v>
      </c>
      <c r="Y505" s="5">
        <f t="shared" si="94"/>
        <v>4.6500000000000004</v>
      </c>
      <c r="Z505" s="5">
        <f t="shared" si="95"/>
        <v>23.26</v>
      </c>
      <c r="AA505" s="5">
        <f t="shared" si="96"/>
        <v>0</v>
      </c>
      <c r="AB505" s="5">
        <f t="shared" si="97"/>
        <v>0</v>
      </c>
    </row>
    <row r="506" spans="1:28" x14ac:dyDescent="0.3">
      <c r="A506" t="s">
        <v>259</v>
      </c>
      <c r="B506" s="12" t="s">
        <v>2781</v>
      </c>
      <c r="C506" t="s">
        <v>516</v>
      </c>
      <c r="D506" s="4">
        <v>141</v>
      </c>
      <c r="E506" s="4">
        <v>128</v>
      </c>
      <c r="F506" s="4">
        <v>106</v>
      </c>
      <c r="G506" s="5">
        <f t="shared" si="86"/>
        <v>82.81</v>
      </c>
      <c r="H506" s="4">
        <v>105</v>
      </c>
      <c r="I506" s="4">
        <v>0</v>
      </c>
      <c r="J506" s="4">
        <v>1</v>
      </c>
      <c r="K506" s="4" t="str">
        <f t="shared" si="87"/>
        <v>PP</v>
      </c>
      <c r="L506" s="4" t="str">
        <f t="shared" si="88"/>
        <v>PSOE</v>
      </c>
      <c r="M506" s="5">
        <f t="shared" si="89"/>
        <v>40.950000000000003</v>
      </c>
      <c r="N506" s="5">
        <f t="shared" si="90"/>
        <v>25.71</v>
      </c>
      <c r="O506" s="4">
        <v>27</v>
      </c>
      <c r="P506" s="4">
        <v>43</v>
      </c>
      <c r="Q506" s="4">
        <v>15</v>
      </c>
      <c r="R506" s="4">
        <v>15</v>
      </c>
      <c r="S506" s="4">
        <v>5</v>
      </c>
      <c r="T506" s="4">
        <v>0</v>
      </c>
      <c r="U506" s="4">
        <v>0</v>
      </c>
      <c r="V506" s="5">
        <f t="shared" si="91"/>
        <v>25.71</v>
      </c>
      <c r="W506" s="5">
        <f t="shared" si="92"/>
        <v>40.950000000000003</v>
      </c>
      <c r="X506" s="5">
        <f t="shared" si="93"/>
        <v>14.29</v>
      </c>
      <c r="Y506" s="5">
        <f t="shared" si="94"/>
        <v>14.29</v>
      </c>
      <c r="Z506" s="5">
        <f t="shared" si="95"/>
        <v>4.76</v>
      </c>
      <c r="AA506" s="5">
        <f t="shared" si="96"/>
        <v>0</v>
      </c>
      <c r="AB506" s="5">
        <f t="shared" si="97"/>
        <v>0</v>
      </c>
    </row>
    <row r="507" spans="1:28" x14ac:dyDescent="0.3">
      <c r="A507" t="s">
        <v>259</v>
      </c>
      <c r="B507" s="12" t="s">
        <v>2782</v>
      </c>
      <c r="C507" t="s">
        <v>517</v>
      </c>
      <c r="D507" s="4">
        <v>79</v>
      </c>
      <c r="E507" s="4">
        <v>74</v>
      </c>
      <c r="F507" s="4">
        <v>49</v>
      </c>
      <c r="G507" s="5">
        <f t="shared" si="86"/>
        <v>66.22</v>
      </c>
      <c r="H507" s="4">
        <v>49</v>
      </c>
      <c r="I507" s="4">
        <v>1</v>
      </c>
      <c r="J507" s="4">
        <v>0</v>
      </c>
      <c r="K507" s="4" t="str">
        <f t="shared" si="87"/>
        <v>PP</v>
      </c>
      <c r="L507" s="4" t="str">
        <f t="shared" si="88"/>
        <v>Ciudadanos</v>
      </c>
      <c r="M507" s="5">
        <f t="shared" si="89"/>
        <v>46.94</v>
      </c>
      <c r="N507" s="5">
        <f t="shared" si="90"/>
        <v>24.49</v>
      </c>
      <c r="O507" s="4">
        <v>7</v>
      </c>
      <c r="P507" s="4">
        <v>23</v>
      </c>
      <c r="Q507" s="4">
        <v>5</v>
      </c>
      <c r="R507" s="4">
        <v>1</v>
      </c>
      <c r="S507" s="4">
        <v>12</v>
      </c>
      <c r="T507" s="4">
        <v>0</v>
      </c>
      <c r="U507" s="4">
        <v>0</v>
      </c>
      <c r="V507" s="5">
        <f t="shared" si="91"/>
        <v>14.29</v>
      </c>
      <c r="W507" s="5">
        <f t="shared" si="92"/>
        <v>46.94</v>
      </c>
      <c r="X507" s="5">
        <f t="shared" si="93"/>
        <v>10.199999999999999</v>
      </c>
      <c r="Y507" s="5">
        <f t="shared" si="94"/>
        <v>2.04</v>
      </c>
      <c r="Z507" s="5">
        <f t="shared" si="95"/>
        <v>24.49</v>
      </c>
      <c r="AA507" s="5">
        <f t="shared" si="96"/>
        <v>0</v>
      </c>
      <c r="AB507" s="5">
        <f t="shared" si="97"/>
        <v>0</v>
      </c>
    </row>
    <row r="508" spans="1:28" x14ac:dyDescent="0.3">
      <c r="A508" t="s">
        <v>259</v>
      </c>
      <c r="B508" s="12" t="s">
        <v>2783</v>
      </c>
      <c r="C508" t="s">
        <v>518</v>
      </c>
      <c r="D508" s="4">
        <v>101</v>
      </c>
      <c r="E508" s="4">
        <v>92</v>
      </c>
      <c r="F508" s="4">
        <v>66</v>
      </c>
      <c r="G508" s="5">
        <f t="shared" si="86"/>
        <v>71.739999999999995</v>
      </c>
      <c r="H508" s="4">
        <v>65</v>
      </c>
      <c r="I508" s="4">
        <v>0</v>
      </c>
      <c r="J508" s="4">
        <v>1</v>
      </c>
      <c r="K508" s="4" t="str">
        <f t="shared" si="87"/>
        <v>PP</v>
      </c>
      <c r="L508" s="4" t="str">
        <f t="shared" si="88"/>
        <v>PSOE</v>
      </c>
      <c r="M508" s="5">
        <f t="shared" si="89"/>
        <v>61.54</v>
      </c>
      <c r="N508" s="5">
        <f t="shared" si="90"/>
        <v>26.15</v>
      </c>
      <c r="O508" s="4">
        <v>17</v>
      </c>
      <c r="P508" s="4">
        <v>40</v>
      </c>
      <c r="Q508" s="4">
        <v>6</v>
      </c>
      <c r="R508" s="4">
        <v>1</v>
      </c>
      <c r="S508" s="4">
        <v>1</v>
      </c>
      <c r="T508" s="4">
        <v>0</v>
      </c>
      <c r="U508" s="4">
        <v>0</v>
      </c>
      <c r="V508" s="5">
        <f t="shared" si="91"/>
        <v>26.15</v>
      </c>
      <c r="W508" s="5">
        <f t="shared" si="92"/>
        <v>61.54</v>
      </c>
      <c r="X508" s="5">
        <f t="shared" si="93"/>
        <v>9.23</v>
      </c>
      <c r="Y508" s="5">
        <f t="shared" si="94"/>
        <v>1.54</v>
      </c>
      <c r="Z508" s="5">
        <f t="shared" si="95"/>
        <v>1.54</v>
      </c>
      <c r="AA508" s="5">
        <f t="shared" si="96"/>
        <v>0</v>
      </c>
      <c r="AB508" s="5">
        <f t="shared" si="97"/>
        <v>0</v>
      </c>
    </row>
    <row r="509" spans="1:28" x14ac:dyDescent="0.3">
      <c r="A509" t="s">
        <v>259</v>
      </c>
      <c r="B509" s="12" t="s">
        <v>2784</v>
      </c>
      <c r="C509" t="s">
        <v>519</v>
      </c>
      <c r="D509" s="4">
        <v>140</v>
      </c>
      <c r="E509" s="4">
        <v>111</v>
      </c>
      <c r="F509" s="4">
        <v>87</v>
      </c>
      <c r="G509" s="5">
        <f t="shared" si="86"/>
        <v>78.38</v>
      </c>
      <c r="H509" s="4">
        <v>86</v>
      </c>
      <c r="I509" s="4">
        <v>2</v>
      </c>
      <c r="J509" s="4">
        <v>1</v>
      </c>
      <c r="K509" s="4" t="str">
        <f t="shared" si="87"/>
        <v>PSOE</v>
      </c>
      <c r="L509" s="4" t="str">
        <f t="shared" si="88"/>
        <v>PP</v>
      </c>
      <c r="M509" s="5">
        <f t="shared" si="89"/>
        <v>31.4</v>
      </c>
      <c r="N509" s="5">
        <f t="shared" si="90"/>
        <v>30.23</v>
      </c>
      <c r="O509" s="4">
        <v>27</v>
      </c>
      <c r="P509" s="4">
        <v>26</v>
      </c>
      <c r="Q509" s="4">
        <v>18</v>
      </c>
      <c r="R509" s="4">
        <v>8</v>
      </c>
      <c r="S509" s="4">
        <v>3</v>
      </c>
      <c r="T509" s="4">
        <v>0</v>
      </c>
      <c r="U509" s="4">
        <v>0</v>
      </c>
      <c r="V509" s="5">
        <f t="shared" si="91"/>
        <v>31.4</v>
      </c>
      <c r="W509" s="5">
        <f t="shared" si="92"/>
        <v>30.23</v>
      </c>
      <c r="X509" s="5">
        <f t="shared" si="93"/>
        <v>20.93</v>
      </c>
      <c r="Y509" s="5">
        <f t="shared" si="94"/>
        <v>9.3000000000000007</v>
      </c>
      <c r="Z509" s="5">
        <f t="shared" si="95"/>
        <v>3.49</v>
      </c>
      <c r="AA509" s="5">
        <f t="shared" si="96"/>
        <v>0</v>
      </c>
      <c r="AB509" s="5">
        <f t="shared" si="97"/>
        <v>0</v>
      </c>
    </row>
    <row r="510" spans="1:28" x14ac:dyDescent="0.3">
      <c r="A510" t="s">
        <v>259</v>
      </c>
      <c r="B510" s="12" t="s">
        <v>2785</v>
      </c>
      <c r="C510" t="s">
        <v>520</v>
      </c>
      <c r="D510" s="4">
        <v>99</v>
      </c>
      <c r="E510" s="4">
        <v>90</v>
      </c>
      <c r="F510" s="4">
        <v>61</v>
      </c>
      <c r="G510" s="5">
        <f t="shared" si="86"/>
        <v>67.78</v>
      </c>
      <c r="H510" s="4">
        <v>60</v>
      </c>
      <c r="I510" s="4">
        <v>1</v>
      </c>
      <c r="J510" s="4">
        <v>1</v>
      </c>
      <c r="K510" s="4" t="str">
        <f t="shared" si="87"/>
        <v>PP</v>
      </c>
      <c r="L510" s="4" t="str">
        <f t="shared" si="88"/>
        <v>PSOE</v>
      </c>
      <c r="M510" s="5">
        <f t="shared" si="89"/>
        <v>40</v>
      </c>
      <c r="N510" s="5">
        <f t="shared" si="90"/>
        <v>28.33</v>
      </c>
      <c r="O510" s="4">
        <v>17</v>
      </c>
      <c r="P510" s="4">
        <v>24</v>
      </c>
      <c r="Q510" s="4">
        <v>4</v>
      </c>
      <c r="R510" s="4">
        <v>6</v>
      </c>
      <c r="S510" s="4">
        <v>7</v>
      </c>
      <c r="T510" s="4">
        <v>0</v>
      </c>
      <c r="U510" s="4">
        <v>0</v>
      </c>
      <c r="V510" s="5">
        <f t="shared" si="91"/>
        <v>28.33</v>
      </c>
      <c r="W510" s="5">
        <f t="shared" si="92"/>
        <v>40</v>
      </c>
      <c r="X510" s="5">
        <f t="shared" si="93"/>
        <v>6.67</v>
      </c>
      <c r="Y510" s="5">
        <f t="shared" si="94"/>
        <v>10</v>
      </c>
      <c r="Z510" s="5">
        <f t="shared" si="95"/>
        <v>11.67</v>
      </c>
      <c r="AA510" s="5">
        <f t="shared" si="96"/>
        <v>0</v>
      </c>
      <c r="AB510" s="5">
        <f t="shared" si="97"/>
        <v>0</v>
      </c>
    </row>
    <row r="511" spans="1:28" x14ac:dyDescent="0.3">
      <c r="A511" t="s">
        <v>259</v>
      </c>
      <c r="B511" s="12" t="s">
        <v>2786</v>
      </c>
      <c r="C511" t="s">
        <v>521</v>
      </c>
      <c r="D511" s="4">
        <v>145</v>
      </c>
      <c r="E511" s="4">
        <v>140</v>
      </c>
      <c r="F511" s="4">
        <v>111</v>
      </c>
      <c r="G511" s="5">
        <f t="shared" si="86"/>
        <v>79.290000000000006</v>
      </c>
      <c r="H511" s="4">
        <v>107</v>
      </c>
      <c r="I511" s="4">
        <v>1</v>
      </c>
      <c r="J511" s="4">
        <v>4</v>
      </c>
      <c r="K511" s="4" t="str">
        <f t="shared" si="87"/>
        <v>PP</v>
      </c>
      <c r="L511" s="4" t="str">
        <f t="shared" si="88"/>
        <v>PSOE</v>
      </c>
      <c r="M511" s="5">
        <f t="shared" si="89"/>
        <v>34.58</v>
      </c>
      <c r="N511" s="5">
        <f t="shared" si="90"/>
        <v>22.43</v>
      </c>
      <c r="O511" s="4">
        <v>24</v>
      </c>
      <c r="P511" s="4">
        <v>37</v>
      </c>
      <c r="Q511" s="4">
        <v>6</v>
      </c>
      <c r="R511" s="4">
        <v>15</v>
      </c>
      <c r="S511" s="4">
        <v>24</v>
      </c>
      <c r="T511" s="4">
        <v>0</v>
      </c>
      <c r="U511" s="4">
        <v>0</v>
      </c>
      <c r="V511" s="5">
        <f t="shared" si="91"/>
        <v>22.43</v>
      </c>
      <c r="W511" s="5">
        <f t="shared" si="92"/>
        <v>34.58</v>
      </c>
      <c r="X511" s="5">
        <f t="shared" si="93"/>
        <v>5.61</v>
      </c>
      <c r="Y511" s="5">
        <f t="shared" si="94"/>
        <v>14.02</v>
      </c>
      <c r="Z511" s="5">
        <f t="shared" si="95"/>
        <v>22.43</v>
      </c>
      <c r="AA511" s="5">
        <f t="shared" si="96"/>
        <v>0</v>
      </c>
      <c r="AB511" s="5">
        <f t="shared" si="97"/>
        <v>0</v>
      </c>
    </row>
    <row r="512" spans="1:28" x14ac:dyDescent="0.3">
      <c r="A512" t="s">
        <v>259</v>
      </c>
      <c r="B512" s="12" t="s">
        <v>2787</v>
      </c>
      <c r="C512" t="s">
        <v>522</v>
      </c>
      <c r="D512" s="4">
        <v>141</v>
      </c>
      <c r="E512" s="4">
        <v>131</v>
      </c>
      <c r="F512" s="4">
        <v>103</v>
      </c>
      <c r="G512" s="5">
        <f t="shared" si="86"/>
        <v>78.63</v>
      </c>
      <c r="H512" s="4">
        <v>101</v>
      </c>
      <c r="I512" s="4">
        <v>0</v>
      </c>
      <c r="J512" s="4">
        <v>2</v>
      </c>
      <c r="K512" s="4" t="str">
        <f t="shared" si="87"/>
        <v>PP</v>
      </c>
      <c r="L512" s="4" t="str">
        <f t="shared" si="88"/>
        <v>PSOE</v>
      </c>
      <c r="M512" s="5">
        <f t="shared" si="89"/>
        <v>45.54</v>
      </c>
      <c r="N512" s="5">
        <f t="shared" si="90"/>
        <v>30.69</v>
      </c>
      <c r="O512" s="4">
        <v>31</v>
      </c>
      <c r="P512" s="4">
        <v>46</v>
      </c>
      <c r="Q512" s="4">
        <v>7</v>
      </c>
      <c r="R512" s="4">
        <v>11</v>
      </c>
      <c r="S512" s="4">
        <v>6</v>
      </c>
      <c r="T512" s="4">
        <v>0</v>
      </c>
      <c r="U512" s="4">
        <v>0</v>
      </c>
      <c r="V512" s="5">
        <f t="shared" si="91"/>
        <v>30.69</v>
      </c>
      <c r="W512" s="5">
        <f t="shared" si="92"/>
        <v>45.54</v>
      </c>
      <c r="X512" s="5">
        <f t="shared" si="93"/>
        <v>6.93</v>
      </c>
      <c r="Y512" s="5">
        <f t="shared" si="94"/>
        <v>10.89</v>
      </c>
      <c r="Z512" s="5">
        <f t="shared" si="95"/>
        <v>5.94</v>
      </c>
      <c r="AA512" s="5">
        <f t="shared" si="96"/>
        <v>0</v>
      </c>
      <c r="AB512" s="5">
        <f t="shared" si="97"/>
        <v>0</v>
      </c>
    </row>
    <row r="513" spans="1:28" x14ac:dyDescent="0.3">
      <c r="A513" t="s">
        <v>259</v>
      </c>
      <c r="B513" s="12" t="s">
        <v>2788</v>
      </c>
      <c r="C513" t="s">
        <v>523</v>
      </c>
      <c r="D513" s="4">
        <v>537</v>
      </c>
      <c r="E513" s="4">
        <v>421</v>
      </c>
      <c r="F513" s="4">
        <v>316</v>
      </c>
      <c r="G513" s="5">
        <f t="shared" si="86"/>
        <v>75.06</v>
      </c>
      <c r="H513" s="4">
        <v>311</v>
      </c>
      <c r="I513" s="4">
        <v>5</v>
      </c>
      <c r="J513" s="4">
        <v>5</v>
      </c>
      <c r="K513" s="4" t="str">
        <f t="shared" si="87"/>
        <v>PP</v>
      </c>
      <c r="L513" s="4" t="str">
        <f t="shared" si="88"/>
        <v>VOX</v>
      </c>
      <c r="M513" s="5">
        <f t="shared" si="89"/>
        <v>45.98</v>
      </c>
      <c r="N513" s="5">
        <f t="shared" si="90"/>
        <v>23.47</v>
      </c>
      <c r="O513" s="4">
        <v>52</v>
      </c>
      <c r="P513" s="4">
        <v>143</v>
      </c>
      <c r="Q513" s="4">
        <v>73</v>
      </c>
      <c r="R513" s="4">
        <v>8</v>
      </c>
      <c r="S513" s="4">
        <v>28</v>
      </c>
      <c r="T513" s="4">
        <v>0</v>
      </c>
      <c r="U513" s="4">
        <v>0</v>
      </c>
      <c r="V513" s="5">
        <f t="shared" si="91"/>
        <v>16.72</v>
      </c>
      <c r="W513" s="5">
        <f t="shared" si="92"/>
        <v>45.98</v>
      </c>
      <c r="X513" s="5">
        <f t="shared" si="93"/>
        <v>23.47</v>
      </c>
      <c r="Y513" s="5">
        <f t="shared" si="94"/>
        <v>2.57</v>
      </c>
      <c r="Z513" s="5">
        <f t="shared" si="95"/>
        <v>9</v>
      </c>
      <c r="AA513" s="5">
        <f t="shared" si="96"/>
        <v>0</v>
      </c>
      <c r="AB513" s="5">
        <f t="shared" si="97"/>
        <v>0</v>
      </c>
    </row>
    <row r="514" spans="1:28" x14ac:dyDescent="0.3">
      <c r="A514" t="s">
        <v>259</v>
      </c>
      <c r="B514" s="12" t="s">
        <v>2789</v>
      </c>
      <c r="C514" t="s">
        <v>524</v>
      </c>
      <c r="D514" s="4">
        <v>62</v>
      </c>
      <c r="E514" s="4">
        <v>61</v>
      </c>
      <c r="F514" s="4">
        <v>46</v>
      </c>
      <c r="G514" s="5">
        <f t="shared" si="86"/>
        <v>75.41</v>
      </c>
      <c r="H514" s="4">
        <v>45</v>
      </c>
      <c r="I514" s="4">
        <v>1</v>
      </c>
      <c r="J514" s="4">
        <v>1</v>
      </c>
      <c r="K514" s="4" t="str">
        <f t="shared" si="87"/>
        <v>PP</v>
      </c>
      <c r="L514" s="4" t="str">
        <f t="shared" si="88"/>
        <v>VOX</v>
      </c>
      <c r="M514" s="5">
        <f t="shared" si="89"/>
        <v>46.67</v>
      </c>
      <c r="N514" s="5">
        <f t="shared" si="90"/>
        <v>31.11</v>
      </c>
      <c r="O514" s="4">
        <v>4</v>
      </c>
      <c r="P514" s="4">
        <v>21</v>
      </c>
      <c r="Q514" s="4">
        <v>14</v>
      </c>
      <c r="R514" s="4">
        <v>1</v>
      </c>
      <c r="S514" s="4">
        <v>3</v>
      </c>
      <c r="T514" s="4">
        <v>0</v>
      </c>
      <c r="U514" s="4">
        <v>0</v>
      </c>
      <c r="V514" s="5">
        <f t="shared" si="91"/>
        <v>8.89</v>
      </c>
      <c r="W514" s="5">
        <f t="shared" si="92"/>
        <v>46.67</v>
      </c>
      <c r="X514" s="5">
        <f t="shared" si="93"/>
        <v>31.11</v>
      </c>
      <c r="Y514" s="5">
        <f t="shared" si="94"/>
        <v>2.2200000000000002</v>
      </c>
      <c r="Z514" s="5">
        <f t="shared" si="95"/>
        <v>6.67</v>
      </c>
      <c r="AA514" s="5">
        <f t="shared" si="96"/>
        <v>0</v>
      </c>
      <c r="AB514" s="5">
        <f t="shared" si="97"/>
        <v>0</v>
      </c>
    </row>
    <row r="515" spans="1:28" x14ac:dyDescent="0.3">
      <c r="A515" t="s">
        <v>259</v>
      </c>
      <c r="B515" s="12" t="s">
        <v>2790</v>
      </c>
      <c r="C515" t="s">
        <v>525</v>
      </c>
      <c r="D515" s="4">
        <v>104</v>
      </c>
      <c r="E515" s="4">
        <v>102</v>
      </c>
      <c r="F515" s="4">
        <v>74</v>
      </c>
      <c r="G515" s="5">
        <f t="shared" ref="G515:G578" si="98">ROUND((F515/E515)*100, 2)</f>
        <v>72.55</v>
      </c>
      <c r="H515" s="4">
        <v>74</v>
      </c>
      <c r="I515" s="4">
        <v>0</v>
      </c>
      <c r="J515" s="4">
        <v>0</v>
      </c>
      <c r="K515" s="4" t="str">
        <f t="shared" ref="K515:K578" si="99">IF(MAX(O515:U515) = O515,"PSOE", IF(MAX(O515:U515) = P515, "PP", IF(MAX(O515:U515) = Q515, "VOX", IF(MAX(O515:U515) = R515, "Podemos", IF(MAX(O515:U515) = S515, "Ciudadanos",  IF(MAX(O515:U515) = T515, "Por Ávila", "UPL"))))))</f>
        <v>PP</v>
      </c>
      <c r="L515" s="4" t="str">
        <f t="shared" ref="L515:L578" si="100">IF(LARGE(O515:U515,2) = O515,"PSOE", IF(LARGE(O515:U515,2) = P515, "PP", IF(LARGE(O515:U515,2) = Q515, "VOX", IF(LARGE(O515:U515,2) = R515, "Podemos", IF(LARGE(O515:U515,2) = S515, "Ciudadanos",  IF(LARGE(O515:U515,2) = T515, "Por Ávila", "UPL"))))))</f>
        <v>PSOE</v>
      </c>
      <c r="M515" s="5">
        <f t="shared" ref="M515:M578" si="101">IF(MAX(O515:U515) = O515,V515, IF(MAX(O515:U515) = P515, W515, IF(MAX(O515:U515) = Q515, X515, IF(MAX(O515:U515) = R515, Y515, IF(MAX(O515:U515) = S515, Z515,  IF(MAX(O515:U515) = T515, AA515, AB515))))))</f>
        <v>45.95</v>
      </c>
      <c r="N515" s="5">
        <f t="shared" ref="N515:N578" si="102">IF(LARGE(O515:U515,2) = O515,V515, IF(LARGE(O515:U515,2) = P515, W515, IF(LARGE(O515:U515,2) = Q515, X515, IF(LARGE(O515:U515,2) = R515, Y515, IF(LARGE(O515:U515,2) = S515, Z515,  IF(LARGE(O515:U515,2) = T515, AA515, AB515))))))</f>
        <v>27.03</v>
      </c>
      <c r="O515" s="4">
        <v>20</v>
      </c>
      <c r="P515" s="4">
        <v>34</v>
      </c>
      <c r="Q515" s="4">
        <v>9</v>
      </c>
      <c r="R515" s="4">
        <v>1</v>
      </c>
      <c r="S515" s="4">
        <v>10</v>
      </c>
      <c r="T515" s="4">
        <v>0</v>
      </c>
      <c r="U515" s="4">
        <v>0</v>
      </c>
      <c r="V515" s="5">
        <f t="shared" ref="V515:V578" si="103">ROUND((O515/$H515)*100, 2)</f>
        <v>27.03</v>
      </c>
      <c r="W515" s="5">
        <f t="shared" ref="W515:W578" si="104">ROUND((P515/$H515)*100, 2)</f>
        <v>45.95</v>
      </c>
      <c r="X515" s="5">
        <f t="shared" ref="X515:X578" si="105">ROUND((Q515/$H515)*100, 2)</f>
        <v>12.16</v>
      </c>
      <c r="Y515" s="5">
        <f t="shared" ref="Y515:Y578" si="106">ROUND((R515/$H515)*100, 2)</f>
        <v>1.35</v>
      </c>
      <c r="Z515" s="5">
        <f t="shared" ref="Z515:Z578" si="107">ROUND((S515/$H515)*100, 2)</f>
        <v>13.51</v>
      </c>
      <c r="AA515" s="5">
        <f t="shared" ref="AA515:AA578" si="108">ROUND((T515/$H515)*100, 2)</f>
        <v>0</v>
      </c>
      <c r="AB515" s="5">
        <f t="shared" ref="AB515:AB578" si="109">ROUND((U515/$H515)*100, 2)</f>
        <v>0</v>
      </c>
    </row>
    <row r="516" spans="1:28" x14ac:dyDescent="0.3">
      <c r="A516" t="s">
        <v>259</v>
      </c>
      <c r="B516" s="12" t="s">
        <v>2791</v>
      </c>
      <c r="C516" t="s">
        <v>526</v>
      </c>
      <c r="D516" s="4">
        <v>91</v>
      </c>
      <c r="E516" s="4">
        <v>74</v>
      </c>
      <c r="F516" s="4">
        <v>56</v>
      </c>
      <c r="G516" s="5">
        <f t="shared" si="98"/>
        <v>75.680000000000007</v>
      </c>
      <c r="H516" s="4">
        <v>54</v>
      </c>
      <c r="I516" s="4">
        <v>1</v>
      </c>
      <c r="J516" s="4">
        <v>2</v>
      </c>
      <c r="K516" s="4" t="str">
        <f t="shared" si="99"/>
        <v>PSOE</v>
      </c>
      <c r="L516" s="4" t="str">
        <f t="shared" si="100"/>
        <v>Ciudadanos</v>
      </c>
      <c r="M516" s="5">
        <f t="shared" si="101"/>
        <v>25.93</v>
      </c>
      <c r="N516" s="5">
        <f t="shared" si="102"/>
        <v>24.07</v>
      </c>
      <c r="O516" s="4">
        <v>14</v>
      </c>
      <c r="P516" s="4">
        <v>9</v>
      </c>
      <c r="Q516" s="4">
        <v>10</v>
      </c>
      <c r="R516" s="4">
        <v>7</v>
      </c>
      <c r="S516" s="4">
        <v>13</v>
      </c>
      <c r="T516" s="4">
        <v>0</v>
      </c>
      <c r="U516" s="4">
        <v>0</v>
      </c>
      <c r="V516" s="5">
        <f t="shared" si="103"/>
        <v>25.93</v>
      </c>
      <c r="W516" s="5">
        <f t="shared" si="104"/>
        <v>16.670000000000002</v>
      </c>
      <c r="X516" s="5">
        <f t="shared" si="105"/>
        <v>18.52</v>
      </c>
      <c r="Y516" s="5">
        <f t="shared" si="106"/>
        <v>12.96</v>
      </c>
      <c r="Z516" s="5">
        <f t="shared" si="107"/>
        <v>24.07</v>
      </c>
      <c r="AA516" s="5">
        <f t="shared" si="108"/>
        <v>0</v>
      </c>
      <c r="AB516" s="5">
        <f t="shared" si="109"/>
        <v>0</v>
      </c>
    </row>
    <row r="517" spans="1:28" x14ac:dyDescent="0.3">
      <c r="A517" t="s">
        <v>259</v>
      </c>
      <c r="B517" s="12" t="s">
        <v>2792</v>
      </c>
      <c r="C517" t="s">
        <v>527</v>
      </c>
      <c r="D517" s="4">
        <v>35</v>
      </c>
      <c r="E517" s="4">
        <v>34</v>
      </c>
      <c r="F517" s="4">
        <v>31</v>
      </c>
      <c r="G517" s="5">
        <f t="shared" si="98"/>
        <v>91.18</v>
      </c>
      <c r="H517" s="4">
        <v>31</v>
      </c>
      <c r="I517" s="4">
        <v>2</v>
      </c>
      <c r="J517" s="4">
        <v>0</v>
      </c>
      <c r="K517" s="4" t="str">
        <f t="shared" si="99"/>
        <v>PP</v>
      </c>
      <c r="L517" s="4" t="str">
        <f t="shared" si="100"/>
        <v>PSOE</v>
      </c>
      <c r="M517" s="5">
        <f t="shared" si="101"/>
        <v>35.479999999999997</v>
      </c>
      <c r="N517" s="5">
        <f t="shared" si="102"/>
        <v>25.81</v>
      </c>
      <c r="O517" s="4">
        <v>8</v>
      </c>
      <c r="P517" s="4">
        <v>11</v>
      </c>
      <c r="Q517" s="4">
        <v>4</v>
      </c>
      <c r="R517" s="4">
        <v>2</v>
      </c>
      <c r="S517" s="4">
        <v>2</v>
      </c>
      <c r="T517" s="4">
        <v>0</v>
      </c>
      <c r="U517" s="4">
        <v>0</v>
      </c>
      <c r="V517" s="5">
        <f t="shared" si="103"/>
        <v>25.81</v>
      </c>
      <c r="W517" s="5">
        <f t="shared" si="104"/>
        <v>35.479999999999997</v>
      </c>
      <c r="X517" s="5">
        <f t="shared" si="105"/>
        <v>12.9</v>
      </c>
      <c r="Y517" s="5">
        <f t="shared" si="106"/>
        <v>6.45</v>
      </c>
      <c r="Z517" s="5">
        <f t="shared" si="107"/>
        <v>6.45</v>
      </c>
      <c r="AA517" s="5">
        <f t="shared" si="108"/>
        <v>0</v>
      </c>
      <c r="AB517" s="5">
        <f t="shared" si="109"/>
        <v>0</v>
      </c>
    </row>
    <row r="518" spans="1:28" x14ac:dyDescent="0.3">
      <c r="A518" t="s">
        <v>259</v>
      </c>
      <c r="B518" s="12" t="s">
        <v>2793</v>
      </c>
      <c r="C518" t="s">
        <v>528</v>
      </c>
      <c r="D518" s="4">
        <v>85</v>
      </c>
      <c r="E518" s="4">
        <v>85</v>
      </c>
      <c r="F518" s="4">
        <v>67</v>
      </c>
      <c r="G518" s="5">
        <f t="shared" si="98"/>
        <v>78.819999999999993</v>
      </c>
      <c r="H518" s="4">
        <v>67</v>
      </c>
      <c r="I518" s="4">
        <v>1</v>
      </c>
      <c r="J518" s="4">
        <v>0</v>
      </c>
      <c r="K518" s="4" t="str">
        <f t="shared" si="99"/>
        <v>PP</v>
      </c>
      <c r="L518" s="4" t="str">
        <f t="shared" si="100"/>
        <v>VOX</v>
      </c>
      <c r="M518" s="5">
        <f t="shared" si="101"/>
        <v>74.63</v>
      </c>
      <c r="N518" s="5">
        <f t="shared" si="102"/>
        <v>10.45</v>
      </c>
      <c r="O518" s="4">
        <v>4</v>
      </c>
      <c r="P518" s="4">
        <v>50</v>
      </c>
      <c r="Q518" s="4">
        <v>7</v>
      </c>
      <c r="R518" s="4">
        <v>1</v>
      </c>
      <c r="S518" s="4">
        <v>4</v>
      </c>
      <c r="T518" s="4">
        <v>0</v>
      </c>
      <c r="U518" s="4">
        <v>0</v>
      </c>
      <c r="V518" s="5">
        <f t="shared" si="103"/>
        <v>5.97</v>
      </c>
      <c r="W518" s="5">
        <f t="shared" si="104"/>
        <v>74.63</v>
      </c>
      <c r="X518" s="5">
        <f t="shared" si="105"/>
        <v>10.45</v>
      </c>
      <c r="Y518" s="5">
        <f t="shared" si="106"/>
        <v>1.49</v>
      </c>
      <c r="Z518" s="5">
        <f t="shared" si="107"/>
        <v>5.97</v>
      </c>
      <c r="AA518" s="5">
        <f t="shared" si="108"/>
        <v>0</v>
      </c>
      <c r="AB518" s="5">
        <f t="shared" si="109"/>
        <v>0</v>
      </c>
    </row>
    <row r="519" spans="1:28" x14ac:dyDescent="0.3">
      <c r="A519" t="s">
        <v>259</v>
      </c>
      <c r="B519" s="12" t="s">
        <v>2794</v>
      </c>
      <c r="C519" t="s">
        <v>529</v>
      </c>
      <c r="D519" s="4">
        <v>45</v>
      </c>
      <c r="E519" s="4">
        <v>43</v>
      </c>
      <c r="F519" s="4">
        <v>31</v>
      </c>
      <c r="G519" s="5">
        <f t="shared" si="98"/>
        <v>72.09</v>
      </c>
      <c r="H519" s="4">
        <v>30</v>
      </c>
      <c r="I519" s="4">
        <v>0</v>
      </c>
      <c r="J519" s="4">
        <v>1</v>
      </c>
      <c r="K519" s="4" t="str">
        <f t="shared" si="99"/>
        <v>PP</v>
      </c>
      <c r="L519" s="4" t="str">
        <f t="shared" si="100"/>
        <v>PSOE</v>
      </c>
      <c r="M519" s="5">
        <f t="shared" si="101"/>
        <v>43.33</v>
      </c>
      <c r="N519" s="5">
        <f t="shared" si="102"/>
        <v>20</v>
      </c>
      <c r="O519" s="4">
        <v>6</v>
      </c>
      <c r="P519" s="4">
        <v>13</v>
      </c>
      <c r="Q519" s="4">
        <v>3</v>
      </c>
      <c r="R519" s="4">
        <v>1</v>
      </c>
      <c r="S519" s="4">
        <v>6</v>
      </c>
      <c r="T519" s="4">
        <v>0</v>
      </c>
      <c r="U519" s="4">
        <v>0</v>
      </c>
      <c r="V519" s="5">
        <f t="shared" si="103"/>
        <v>20</v>
      </c>
      <c r="W519" s="5">
        <f t="shared" si="104"/>
        <v>43.33</v>
      </c>
      <c r="X519" s="5">
        <f t="shared" si="105"/>
        <v>10</v>
      </c>
      <c r="Y519" s="5">
        <f t="shared" si="106"/>
        <v>3.33</v>
      </c>
      <c r="Z519" s="5">
        <f t="shared" si="107"/>
        <v>20</v>
      </c>
      <c r="AA519" s="5">
        <f t="shared" si="108"/>
        <v>0</v>
      </c>
      <c r="AB519" s="5">
        <f t="shared" si="109"/>
        <v>0</v>
      </c>
    </row>
    <row r="520" spans="1:28" x14ac:dyDescent="0.3">
      <c r="A520" t="s">
        <v>259</v>
      </c>
      <c r="B520" s="12" t="s">
        <v>2795</v>
      </c>
      <c r="C520" t="s">
        <v>530</v>
      </c>
      <c r="D520" s="4">
        <v>279</v>
      </c>
      <c r="E520" s="4">
        <v>247</v>
      </c>
      <c r="F520" s="4">
        <v>165</v>
      </c>
      <c r="G520" s="5">
        <f t="shared" si="98"/>
        <v>66.8</v>
      </c>
      <c r="H520" s="4">
        <v>161</v>
      </c>
      <c r="I520" s="4">
        <v>3</v>
      </c>
      <c r="J520" s="4">
        <v>4</v>
      </c>
      <c r="K520" s="4" t="str">
        <f t="shared" si="99"/>
        <v>PP</v>
      </c>
      <c r="L520" s="4" t="str">
        <f t="shared" si="100"/>
        <v>PSOE</v>
      </c>
      <c r="M520" s="5">
        <f t="shared" si="101"/>
        <v>59.63</v>
      </c>
      <c r="N520" s="5">
        <f t="shared" si="102"/>
        <v>21.74</v>
      </c>
      <c r="O520" s="4">
        <v>35</v>
      </c>
      <c r="P520" s="4">
        <v>96</v>
      </c>
      <c r="Q520" s="4">
        <v>14</v>
      </c>
      <c r="R520" s="4">
        <v>6</v>
      </c>
      <c r="S520" s="4">
        <v>7</v>
      </c>
      <c r="T520" s="4">
        <v>0</v>
      </c>
      <c r="U520" s="4">
        <v>0</v>
      </c>
      <c r="V520" s="5">
        <f t="shared" si="103"/>
        <v>21.74</v>
      </c>
      <c r="W520" s="5">
        <f t="shared" si="104"/>
        <v>59.63</v>
      </c>
      <c r="X520" s="5">
        <f t="shared" si="105"/>
        <v>8.6999999999999993</v>
      </c>
      <c r="Y520" s="5">
        <f t="shared" si="106"/>
        <v>3.73</v>
      </c>
      <c r="Z520" s="5">
        <f t="shared" si="107"/>
        <v>4.3499999999999996</v>
      </c>
      <c r="AA520" s="5">
        <f t="shared" si="108"/>
        <v>0</v>
      </c>
      <c r="AB520" s="5">
        <f t="shared" si="109"/>
        <v>0</v>
      </c>
    </row>
    <row r="521" spans="1:28" x14ac:dyDescent="0.3">
      <c r="A521" t="s">
        <v>259</v>
      </c>
      <c r="B521" s="12" t="s">
        <v>2796</v>
      </c>
      <c r="C521" t="s">
        <v>531</v>
      </c>
      <c r="D521" s="4">
        <v>25</v>
      </c>
      <c r="E521" s="4">
        <v>26</v>
      </c>
      <c r="F521" s="4">
        <v>19</v>
      </c>
      <c r="G521" s="5">
        <f t="shared" si="98"/>
        <v>73.08</v>
      </c>
      <c r="H521" s="4">
        <v>19</v>
      </c>
      <c r="I521" s="4">
        <v>0</v>
      </c>
      <c r="J521" s="4">
        <v>0</v>
      </c>
      <c r="K521" s="4" t="str">
        <f t="shared" si="99"/>
        <v>PP</v>
      </c>
      <c r="L521" s="4" t="str">
        <f t="shared" si="100"/>
        <v>PSOE</v>
      </c>
      <c r="M521" s="5">
        <f t="shared" si="101"/>
        <v>31.58</v>
      </c>
      <c r="N521" s="5">
        <f t="shared" si="102"/>
        <v>26.32</v>
      </c>
      <c r="O521" s="4">
        <v>5</v>
      </c>
      <c r="P521" s="4">
        <v>6</v>
      </c>
      <c r="Q521" s="4">
        <v>3</v>
      </c>
      <c r="R521" s="4">
        <v>4</v>
      </c>
      <c r="S521" s="4">
        <v>1</v>
      </c>
      <c r="T521" s="4">
        <v>0</v>
      </c>
      <c r="U521" s="4">
        <v>0</v>
      </c>
      <c r="V521" s="5">
        <f t="shared" si="103"/>
        <v>26.32</v>
      </c>
      <c r="W521" s="5">
        <f t="shared" si="104"/>
        <v>31.58</v>
      </c>
      <c r="X521" s="5">
        <f t="shared" si="105"/>
        <v>15.79</v>
      </c>
      <c r="Y521" s="5">
        <f t="shared" si="106"/>
        <v>21.05</v>
      </c>
      <c r="Z521" s="5">
        <f t="shared" si="107"/>
        <v>5.26</v>
      </c>
      <c r="AA521" s="5">
        <f t="shared" si="108"/>
        <v>0</v>
      </c>
      <c r="AB521" s="5">
        <f t="shared" si="109"/>
        <v>0</v>
      </c>
    </row>
    <row r="522" spans="1:28" x14ac:dyDescent="0.3">
      <c r="A522" t="s">
        <v>259</v>
      </c>
      <c r="B522" s="12" t="s">
        <v>2797</v>
      </c>
      <c r="C522" t="s">
        <v>532</v>
      </c>
      <c r="D522" s="4">
        <v>114</v>
      </c>
      <c r="E522" s="4">
        <v>103</v>
      </c>
      <c r="F522" s="4">
        <v>64</v>
      </c>
      <c r="G522" s="5">
        <f t="shared" si="98"/>
        <v>62.14</v>
      </c>
      <c r="H522" s="4">
        <v>64</v>
      </c>
      <c r="I522" s="4">
        <v>1</v>
      </c>
      <c r="J522" s="4">
        <v>0</v>
      </c>
      <c r="K522" s="4" t="str">
        <f t="shared" si="99"/>
        <v>PP</v>
      </c>
      <c r="L522" s="4" t="str">
        <f t="shared" si="100"/>
        <v>PSOE</v>
      </c>
      <c r="M522" s="5">
        <f t="shared" si="101"/>
        <v>54.69</v>
      </c>
      <c r="N522" s="5">
        <f t="shared" si="102"/>
        <v>28.13</v>
      </c>
      <c r="O522" s="4">
        <v>18</v>
      </c>
      <c r="P522" s="4">
        <v>35</v>
      </c>
      <c r="Q522" s="4">
        <v>8</v>
      </c>
      <c r="R522" s="4">
        <v>2</v>
      </c>
      <c r="S522" s="4">
        <v>0</v>
      </c>
      <c r="T522" s="4">
        <v>0</v>
      </c>
      <c r="U522" s="4">
        <v>0</v>
      </c>
      <c r="V522" s="5">
        <f t="shared" si="103"/>
        <v>28.13</v>
      </c>
      <c r="W522" s="5">
        <f t="shared" si="104"/>
        <v>54.69</v>
      </c>
      <c r="X522" s="5">
        <f t="shared" si="105"/>
        <v>12.5</v>
      </c>
      <c r="Y522" s="5">
        <f t="shared" si="106"/>
        <v>3.13</v>
      </c>
      <c r="Z522" s="5">
        <f t="shared" si="107"/>
        <v>0</v>
      </c>
      <c r="AA522" s="5">
        <f t="shared" si="108"/>
        <v>0</v>
      </c>
      <c r="AB522" s="5">
        <f t="shared" si="109"/>
        <v>0</v>
      </c>
    </row>
    <row r="523" spans="1:28" x14ac:dyDescent="0.3">
      <c r="A523" t="s">
        <v>259</v>
      </c>
      <c r="B523" s="12" t="s">
        <v>2798</v>
      </c>
      <c r="C523" t="s">
        <v>533</v>
      </c>
      <c r="D523" s="4">
        <v>245</v>
      </c>
      <c r="E523" s="4">
        <v>198</v>
      </c>
      <c r="F523" s="4">
        <v>156</v>
      </c>
      <c r="G523" s="5">
        <f t="shared" si="98"/>
        <v>78.790000000000006</v>
      </c>
      <c r="H523" s="4">
        <v>156</v>
      </c>
      <c r="I523" s="4">
        <v>4</v>
      </c>
      <c r="J523" s="4">
        <v>0</v>
      </c>
      <c r="K523" s="4" t="str">
        <f t="shared" si="99"/>
        <v>PSOE</v>
      </c>
      <c r="L523" s="4" t="str">
        <f t="shared" si="100"/>
        <v>PP</v>
      </c>
      <c r="M523" s="5">
        <f t="shared" si="101"/>
        <v>30.77</v>
      </c>
      <c r="N523" s="5">
        <f t="shared" si="102"/>
        <v>28.85</v>
      </c>
      <c r="O523" s="4">
        <v>48</v>
      </c>
      <c r="P523" s="4">
        <v>45</v>
      </c>
      <c r="Q523" s="4">
        <v>32</v>
      </c>
      <c r="R523" s="4">
        <v>16</v>
      </c>
      <c r="S523" s="4">
        <v>8</v>
      </c>
      <c r="T523" s="4">
        <v>0</v>
      </c>
      <c r="U523" s="4">
        <v>0</v>
      </c>
      <c r="V523" s="5">
        <f t="shared" si="103"/>
        <v>30.77</v>
      </c>
      <c r="W523" s="5">
        <f t="shared" si="104"/>
        <v>28.85</v>
      </c>
      <c r="X523" s="5">
        <f t="shared" si="105"/>
        <v>20.51</v>
      </c>
      <c r="Y523" s="5">
        <f t="shared" si="106"/>
        <v>10.26</v>
      </c>
      <c r="Z523" s="5">
        <f t="shared" si="107"/>
        <v>5.13</v>
      </c>
      <c r="AA523" s="5">
        <f t="shared" si="108"/>
        <v>0</v>
      </c>
      <c r="AB523" s="5">
        <f t="shared" si="109"/>
        <v>0</v>
      </c>
    </row>
    <row r="524" spans="1:28" x14ac:dyDescent="0.3">
      <c r="A524" t="s">
        <v>259</v>
      </c>
      <c r="B524" s="12" t="s">
        <v>2799</v>
      </c>
      <c r="C524" t="s">
        <v>534</v>
      </c>
      <c r="D524" s="4">
        <v>995</v>
      </c>
      <c r="E524" s="4">
        <v>906</v>
      </c>
      <c r="F524" s="4">
        <v>660</v>
      </c>
      <c r="G524" s="5">
        <f t="shared" si="98"/>
        <v>72.849999999999994</v>
      </c>
      <c r="H524" s="4">
        <v>655</v>
      </c>
      <c r="I524" s="4">
        <v>5</v>
      </c>
      <c r="J524" s="4">
        <v>5</v>
      </c>
      <c r="K524" s="4" t="str">
        <f t="shared" si="99"/>
        <v>PP</v>
      </c>
      <c r="L524" s="4" t="str">
        <f t="shared" si="100"/>
        <v>VOX</v>
      </c>
      <c r="M524" s="5">
        <f t="shared" si="101"/>
        <v>48.7</v>
      </c>
      <c r="N524" s="5">
        <f t="shared" si="102"/>
        <v>20.92</v>
      </c>
      <c r="O524" s="4">
        <v>94</v>
      </c>
      <c r="P524" s="4">
        <v>319</v>
      </c>
      <c r="Q524" s="4">
        <v>137</v>
      </c>
      <c r="R524" s="4">
        <v>34</v>
      </c>
      <c r="S524" s="4">
        <v>59</v>
      </c>
      <c r="T524" s="4">
        <v>0</v>
      </c>
      <c r="U524" s="4">
        <v>0</v>
      </c>
      <c r="V524" s="5">
        <f t="shared" si="103"/>
        <v>14.35</v>
      </c>
      <c r="W524" s="5">
        <f t="shared" si="104"/>
        <v>48.7</v>
      </c>
      <c r="X524" s="5">
        <f t="shared" si="105"/>
        <v>20.92</v>
      </c>
      <c r="Y524" s="5">
        <f t="shared" si="106"/>
        <v>5.19</v>
      </c>
      <c r="Z524" s="5">
        <f t="shared" si="107"/>
        <v>9.01</v>
      </c>
      <c r="AA524" s="5">
        <f t="shared" si="108"/>
        <v>0</v>
      </c>
      <c r="AB524" s="5">
        <f t="shared" si="109"/>
        <v>0</v>
      </c>
    </row>
    <row r="525" spans="1:28" x14ac:dyDescent="0.3">
      <c r="A525" t="s">
        <v>259</v>
      </c>
      <c r="B525" s="12" t="s">
        <v>2800</v>
      </c>
      <c r="C525" t="s">
        <v>535</v>
      </c>
      <c r="D525" s="4">
        <v>31</v>
      </c>
      <c r="E525" s="4">
        <v>26</v>
      </c>
      <c r="F525" s="4">
        <v>17</v>
      </c>
      <c r="G525" s="5">
        <f t="shared" si="98"/>
        <v>65.38</v>
      </c>
      <c r="H525" s="4">
        <v>17</v>
      </c>
      <c r="I525" s="4">
        <v>0</v>
      </c>
      <c r="J525" s="4">
        <v>0</v>
      </c>
      <c r="K525" s="4" t="str">
        <f t="shared" si="99"/>
        <v>PSOE</v>
      </c>
      <c r="L525" s="4" t="str">
        <f t="shared" si="100"/>
        <v>PP</v>
      </c>
      <c r="M525" s="5">
        <f t="shared" si="101"/>
        <v>29.41</v>
      </c>
      <c r="N525" s="5">
        <f t="shared" si="102"/>
        <v>23.53</v>
      </c>
      <c r="O525" s="4">
        <v>5</v>
      </c>
      <c r="P525" s="4">
        <v>4</v>
      </c>
      <c r="Q525" s="4">
        <v>4</v>
      </c>
      <c r="R525" s="4">
        <v>1</v>
      </c>
      <c r="S525" s="4">
        <v>3</v>
      </c>
      <c r="T525" s="4">
        <v>0</v>
      </c>
      <c r="U525" s="4">
        <v>0</v>
      </c>
      <c r="V525" s="5">
        <f t="shared" si="103"/>
        <v>29.41</v>
      </c>
      <c r="W525" s="5">
        <f t="shared" si="104"/>
        <v>23.53</v>
      </c>
      <c r="X525" s="5">
        <f t="shared" si="105"/>
        <v>23.53</v>
      </c>
      <c r="Y525" s="5">
        <f t="shared" si="106"/>
        <v>5.88</v>
      </c>
      <c r="Z525" s="5">
        <f t="shared" si="107"/>
        <v>17.649999999999999</v>
      </c>
      <c r="AA525" s="5">
        <f t="shared" si="108"/>
        <v>0</v>
      </c>
      <c r="AB525" s="5">
        <f t="shared" si="109"/>
        <v>0</v>
      </c>
    </row>
    <row r="526" spans="1:28" x14ac:dyDescent="0.3">
      <c r="A526" t="s">
        <v>259</v>
      </c>
      <c r="B526" s="12" t="s">
        <v>2801</v>
      </c>
      <c r="C526" t="s">
        <v>536</v>
      </c>
      <c r="D526" s="4">
        <v>77</v>
      </c>
      <c r="E526" s="4">
        <v>76</v>
      </c>
      <c r="F526" s="4">
        <v>55</v>
      </c>
      <c r="G526" s="5">
        <f t="shared" si="98"/>
        <v>72.37</v>
      </c>
      <c r="H526" s="4">
        <v>55</v>
      </c>
      <c r="I526" s="4">
        <v>2</v>
      </c>
      <c r="J526" s="4">
        <v>0</v>
      </c>
      <c r="K526" s="4" t="str">
        <f t="shared" si="99"/>
        <v>PP</v>
      </c>
      <c r="L526" s="4" t="str">
        <f t="shared" si="100"/>
        <v>PSOE</v>
      </c>
      <c r="M526" s="5">
        <f t="shared" si="101"/>
        <v>34.549999999999997</v>
      </c>
      <c r="N526" s="5">
        <f t="shared" si="102"/>
        <v>21.82</v>
      </c>
      <c r="O526" s="4">
        <v>12</v>
      </c>
      <c r="P526" s="4">
        <v>19</v>
      </c>
      <c r="Q526" s="4">
        <v>7</v>
      </c>
      <c r="R526" s="4">
        <v>9</v>
      </c>
      <c r="S526" s="4">
        <v>6</v>
      </c>
      <c r="T526" s="4">
        <v>0</v>
      </c>
      <c r="U526" s="4">
        <v>0</v>
      </c>
      <c r="V526" s="5">
        <f t="shared" si="103"/>
        <v>21.82</v>
      </c>
      <c r="W526" s="5">
        <f t="shared" si="104"/>
        <v>34.549999999999997</v>
      </c>
      <c r="X526" s="5">
        <f t="shared" si="105"/>
        <v>12.73</v>
      </c>
      <c r="Y526" s="5">
        <f t="shared" si="106"/>
        <v>16.36</v>
      </c>
      <c r="Z526" s="5">
        <f t="shared" si="107"/>
        <v>10.91</v>
      </c>
      <c r="AA526" s="5">
        <f t="shared" si="108"/>
        <v>0</v>
      </c>
      <c r="AB526" s="5">
        <f t="shared" si="109"/>
        <v>0</v>
      </c>
    </row>
    <row r="527" spans="1:28" x14ac:dyDescent="0.3">
      <c r="A527" t="s">
        <v>259</v>
      </c>
      <c r="B527" s="12" t="s">
        <v>2802</v>
      </c>
      <c r="C527" t="s">
        <v>537</v>
      </c>
      <c r="D527" s="4">
        <v>23</v>
      </c>
      <c r="E527" s="4">
        <v>29</v>
      </c>
      <c r="F527" s="4">
        <v>19</v>
      </c>
      <c r="G527" s="5">
        <f t="shared" si="98"/>
        <v>65.52</v>
      </c>
      <c r="H527" s="4">
        <v>19</v>
      </c>
      <c r="I527" s="4">
        <v>1</v>
      </c>
      <c r="J527" s="4">
        <v>0</v>
      </c>
      <c r="K527" s="4" t="str">
        <f t="shared" si="99"/>
        <v>PP</v>
      </c>
      <c r="L527" s="4" t="str">
        <f t="shared" si="100"/>
        <v>Ciudadanos</v>
      </c>
      <c r="M527" s="5">
        <f t="shared" si="101"/>
        <v>57.89</v>
      </c>
      <c r="N527" s="5">
        <f t="shared" si="102"/>
        <v>15.79</v>
      </c>
      <c r="O527" s="4">
        <v>1</v>
      </c>
      <c r="P527" s="4">
        <v>11</v>
      </c>
      <c r="Q527" s="4">
        <v>2</v>
      </c>
      <c r="R527" s="4">
        <v>0</v>
      </c>
      <c r="S527" s="4">
        <v>3</v>
      </c>
      <c r="T527" s="4">
        <v>0</v>
      </c>
      <c r="U527" s="4">
        <v>0</v>
      </c>
      <c r="V527" s="5">
        <f t="shared" si="103"/>
        <v>5.26</v>
      </c>
      <c r="W527" s="5">
        <f t="shared" si="104"/>
        <v>57.89</v>
      </c>
      <c r="X527" s="5">
        <f t="shared" si="105"/>
        <v>10.53</v>
      </c>
      <c r="Y527" s="5">
        <f t="shared" si="106"/>
        <v>0</v>
      </c>
      <c r="Z527" s="5">
        <f t="shared" si="107"/>
        <v>15.79</v>
      </c>
      <c r="AA527" s="5">
        <f t="shared" si="108"/>
        <v>0</v>
      </c>
      <c r="AB527" s="5">
        <f t="shared" si="109"/>
        <v>0</v>
      </c>
    </row>
    <row r="528" spans="1:28" x14ac:dyDescent="0.3">
      <c r="A528" t="s">
        <v>259</v>
      </c>
      <c r="B528" s="12" t="s">
        <v>2803</v>
      </c>
      <c r="C528" t="s">
        <v>538</v>
      </c>
      <c r="D528" s="4">
        <v>490</v>
      </c>
      <c r="E528" s="4">
        <v>419</v>
      </c>
      <c r="F528" s="4">
        <v>288</v>
      </c>
      <c r="G528" s="5">
        <f t="shared" si="98"/>
        <v>68.739999999999995</v>
      </c>
      <c r="H528" s="4">
        <v>284</v>
      </c>
      <c r="I528" s="4">
        <v>3</v>
      </c>
      <c r="J528" s="4">
        <v>4</v>
      </c>
      <c r="K528" s="4" t="str">
        <f t="shared" si="99"/>
        <v>PSOE</v>
      </c>
      <c r="L528" s="4" t="str">
        <f t="shared" si="100"/>
        <v>PP</v>
      </c>
      <c r="M528" s="5">
        <f t="shared" si="101"/>
        <v>42.96</v>
      </c>
      <c r="N528" s="5">
        <f t="shared" si="102"/>
        <v>28.87</v>
      </c>
      <c r="O528" s="4">
        <v>122</v>
      </c>
      <c r="P528" s="4">
        <v>82</v>
      </c>
      <c r="Q528" s="4">
        <v>22</v>
      </c>
      <c r="R528" s="4">
        <v>27</v>
      </c>
      <c r="S528" s="4">
        <v>23</v>
      </c>
      <c r="T528" s="4">
        <v>0</v>
      </c>
      <c r="U528" s="4">
        <v>0</v>
      </c>
      <c r="V528" s="5">
        <f t="shared" si="103"/>
        <v>42.96</v>
      </c>
      <c r="W528" s="5">
        <f t="shared" si="104"/>
        <v>28.87</v>
      </c>
      <c r="X528" s="5">
        <f t="shared" si="105"/>
        <v>7.75</v>
      </c>
      <c r="Y528" s="5">
        <f t="shared" si="106"/>
        <v>9.51</v>
      </c>
      <c r="Z528" s="5">
        <f t="shared" si="107"/>
        <v>8.1</v>
      </c>
      <c r="AA528" s="5">
        <f t="shared" si="108"/>
        <v>0</v>
      </c>
      <c r="AB528" s="5">
        <f t="shared" si="109"/>
        <v>0</v>
      </c>
    </row>
    <row r="529" spans="1:28" x14ac:dyDescent="0.3">
      <c r="A529" t="s">
        <v>259</v>
      </c>
      <c r="B529" s="12" t="s">
        <v>2804</v>
      </c>
      <c r="C529" t="s">
        <v>539</v>
      </c>
      <c r="D529" s="4">
        <v>268</v>
      </c>
      <c r="E529" s="4">
        <v>204</v>
      </c>
      <c r="F529" s="4">
        <v>175</v>
      </c>
      <c r="G529" s="5">
        <f t="shared" si="98"/>
        <v>85.78</v>
      </c>
      <c r="H529" s="4">
        <v>169</v>
      </c>
      <c r="I529" s="4">
        <v>2</v>
      </c>
      <c r="J529" s="4">
        <v>6</v>
      </c>
      <c r="K529" s="4" t="str">
        <f t="shared" si="99"/>
        <v>PSOE</v>
      </c>
      <c r="L529" s="4" t="str">
        <f t="shared" si="100"/>
        <v>PP</v>
      </c>
      <c r="M529" s="5">
        <f t="shared" si="101"/>
        <v>36.69</v>
      </c>
      <c r="N529" s="5">
        <f t="shared" si="102"/>
        <v>30.77</v>
      </c>
      <c r="O529" s="4">
        <v>62</v>
      </c>
      <c r="P529" s="4">
        <v>52</v>
      </c>
      <c r="Q529" s="4">
        <v>31</v>
      </c>
      <c r="R529" s="4">
        <v>12</v>
      </c>
      <c r="S529" s="4">
        <v>10</v>
      </c>
      <c r="T529" s="4">
        <v>0</v>
      </c>
      <c r="U529" s="4">
        <v>0</v>
      </c>
      <c r="V529" s="5">
        <f t="shared" si="103"/>
        <v>36.69</v>
      </c>
      <c r="W529" s="5">
        <f t="shared" si="104"/>
        <v>30.77</v>
      </c>
      <c r="X529" s="5">
        <f t="shared" si="105"/>
        <v>18.34</v>
      </c>
      <c r="Y529" s="5">
        <f t="shared" si="106"/>
        <v>7.1</v>
      </c>
      <c r="Z529" s="5">
        <f t="shared" si="107"/>
        <v>5.92</v>
      </c>
      <c r="AA529" s="5">
        <f t="shared" si="108"/>
        <v>0</v>
      </c>
      <c r="AB529" s="5">
        <f t="shared" si="109"/>
        <v>0</v>
      </c>
    </row>
    <row r="530" spans="1:28" x14ac:dyDescent="0.3">
      <c r="A530" t="s">
        <v>259</v>
      </c>
      <c r="B530" s="12" t="s">
        <v>2805</v>
      </c>
      <c r="C530" t="s">
        <v>540</v>
      </c>
      <c r="D530" s="4">
        <v>448</v>
      </c>
      <c r="E530" s="4">
        <v>399</v>
      </c>
      <c r="F530" s="4">
        <v>254</v>
      </c>
      <c r="G530" s="5">
        <f t="shared" si="98"/>
        <v>63.66</v>
      </c>
      <c r="H530" s="4">
        <v>251</v>
      </c>
      <c r="I530" s="4">
        <v>5</v>
      </c>
      <c r="J530" s="4">
        <v>3</v>
      </c>
      <c r="K530" s="4" t="str">
        <f t="shared" si="99"/>
        <v>PP</v>
      </c>
      <c r="L530" s="4" t="str">
        <f t="shared" si="100"/>
        <v>VOX</v>
      </c>
      <c r="M530" s="5">
        <f t="shared" si="101"/>
        <v>54.98</v>
      </c>
      <c r="N530" s="5">
        <f t="shared" si="102"/>
        <v>20.32</v>
      </c>
      <c r="O530" s="4">
        <v>24</v>
      </c>
      <c r="P530" s="4">
        <v>138</v>
      </c>
      <c r="Q530" s="4">
        <v>51</v>
      </c>
      <c r="R530" s="4">
        <v>12</v>
      </c>
      <c r="S530" s="4">
        <v>19</v>
      </c>
      <c r="T530" s="4">
        <v>0</v>
      </c>
      <c r="U530" s="4">
        <v>0</v>
      </c>
      <c r="V530" s="5">
        <f t="shared" si="103"/>
        <v>9.56</v>
      </c>
      <c r="W530" s="5">
        <f t="shared" si="104"/>
        <v>54.98</v>
      </c>
      <c r="X530" s="5">
        <f t="shared" si="105"/>
        <v>20.32</v>
      </c>
      <c r="Y530" s="5">
        <f t="shared" si="106"/>
        <v>4.78</v>
      </c>
      <c r="Z530" s="5">
        <f t="shared" si="107"/>
        <v>7.57</v>
      </c>
      <c r="AA530" s="5">
        <f t="shared" si="108"/>
        <v>0</v>
      </c>
      <c r="AB530" s="5">
        <f t="shared" si="109"/>
        <v>0</v>
      </c>
    </row>
    <row r="531" spans="1:28" x14ac:dyDescent="0.3">
      <c r="A531" t="s">
        <v>259</v>
      </c>
      <c r="B531" s="12" t="s">
        <v>2806</v>
      </c>
      <c r="C531" t="s">
        <v>541</v>
      </c>
      <c r="D531" s="4">
        <v>103</v>
      </c>
      <c r="E531" s="4">
        <v>93</v>
      </c>
      <c r="F531" s="4">
        <v>75</v>
      </c>
      <c r="G531" s="5">
        <f t="shared" si="98"/>
        <v>80.650000000000006</v>
      </c>
      <c r="H531" s="4">
        <v>72</v>
      </c>
      <c r="I531" s="4">
        <v>2</v>
      </c>
      <c r="J531" s="4">
        <v>3</v>
      </c>
      <c r="K531" s="4" t="str">
        <f t="shared" si="99"/>
        <v>PP</v>
      </c>
      <c r="L531" s="4" t="str">
        <f t="shared" si="100"/>
        <v>PSOE</v>
      </c>
      <c r="M531" s="5">
        <f t="shared" si="101"/>
        <v>43.06</v>
      </c>
      <c r="N531" s="5">
        <f t="shared" si="102"/>
        <v>23.61</v>
      </c>
      <c r="O531" s="4">
        <v>17</v>
      </c>
      <c r="P531" s="4">
        <v>31</v>
      </c>
      <c r="Q531" s="4">
        <v>9</v>
      </c>
      <c r="R531" s="4">
        <v>5</v>
      </c>
      <c r="S531" s="4">
        <v>8</v>
      </c>
      <c r="T531" s="4">
        <v>0</v>
      </c>
      <c r="U531" s="4">
        <v>0</v>
      </c>
      <c r="V531" s="5">
        <f t="shared" si="103"/>
        <v>23.61</v>
      </c>
      <c r="W531" s="5">
        <f t="shared" si="104"/>
        <v>43.06</v>
      </c>
      <c r="X531" s="5">
        <f t="shared" si="105"/>
        <v>12.5</v>
      </c>
      <c r="Y531" s="5">
        <f t="shared" si="106"/>
        <v>6.94</v>
      </c>
      <c r="Z531" s="5">
        <f t="shared" si="107"/>
        <v>11.11</v>
      </c>
      <c r="AA531" s="5">
        <f t="shared" si="108"/>
        <v>0</v>
      </c>
      <c r="AB531" s="5">
        <f t="shared" si="109"/>
        <v>0</v>
      </c>
    </row>
    <row r="532" spans="1:28" x14ac:dyDescent="0.3">
      <c r="A532" t="s">
        <v>259</v>
      </c>
      <c r="B532" s="12" t="s">
        <v>2807</v>
      </c>
      <c r="C532" t="s">
        <v>542</v>
      </c>
      <c r="D532" s="4">
        <v>38</v>
      </c>
      <c r="E532" s="4">
        <v>42</v>
      </c>
      <c r="F532" s="4">
        <v>35</v>
      </c>
      <c r="G532" s="5">
        <f t="shared" si="98"/>
        <v>83.33</v>
      </c>
      <c r="H532" s="4">
        <v>35</v>
      </c>
      <c r="I532" s="4">
        <v>0</v>
      </c>
      <c r="J532" s="4">
        <v>0</v>
      </c>
      <c r="K532" s="4" t="str">
        <f t="shared" si="99"/>
        <v>PP</v>
      </c>
      <c r="L532" s="4" t="s">
        <v>4547</v>
      </c>
      <c r="M532" s="5">
        <f t="shared" si="101"/>
        <v>31.43</v>
      </c>
      <c r="N532" s="5">
        <f t="shared" si="102"/>
        <v>31.43</v>
      </c>
      <c r="O532" s="4">
        <v>6</v>
      </c>
      <c r="P532" s="4">
        <v>11</v>
      </c>
      <c r="Q532" s="4">
        <v>11</v>
      </c>
      <c r="R532" s="4">
        <v>1</v>
      </c>
      <c r="S532" s="4">
        <v>5</v>
      </c>
      <c r="T532" s="4">
        <v>0</v>
      </c>
      <c r="U532" s="4">
        <v>0</v>
      </c>
      <c r="V532" s="5">
        <f t="shared" si="103"/>
        <v>17.14</v>
      </c>
      <c r="W532" s="5">
        <f t="shared" si="104"/>
        <v>31.43</v>
      </c>
      <c r="X532" s="5">
        <f t="shared" si="105"/>
        <v>31.43</v>
      </c>
      <c r="Y532" s="5">
        <f t="shared" si="106"/>
        <v>2.86</v>
      </c>
      <c r="Z532" s="5">
        <f t="shared" si="107"/>
        <v>14.29</v>
      </c>
      <c r="AA532" s="5">
        <f t="shared" si="108"/>
        <v>0</v>
      </c>
      <c r="AB532" s="5">
        <f t="shared" si="109"/>
        <v>0</v>
      </c>
    </row>
    <row r="533" spans="1:28" x14ac:dyDescent="0.3">
      <c r="A533" t="s">
        <v>259</v>
      </c>
      <c r="B533" s="12" t="s">
        <v>2808</v>
      </c>
      <c r="C533" t="s">
        <v>543</v>
      </c>
      <c r="D533" s="4">
        <v>782</v>
      </c>
      <c r="E533" s="4">
        <v>626</v>
      </c>
      <c r="F533" s="4">
        <v>468</v>
      </c>
      <c r="G533" s="5">
        <f t="shared" si="98"/>
        <v>74.760000000000005</v>
      </c>
      <c r="H533" s="4">
        <v>460</v>
      </c>
      <c r="I533" s="4">
        <v>6</v>
      </c>
      <c r="J533" s="4">
        <v>8</v>
      </c>
      <c r="K533" s="4" t="str">
        <f t="shared" si="99"/>
        <v>PP</v>
      </c>
      <c r="L533" s="4" t="str">
        <f t="shared" si="100"/>
        <v>VOX</v>
      </c>
      <c r="M533" s="5">
        <f t="shared" si="101"/>
        <v>38.909999999999997</v>
      </c>
      <c r="N533" s="5">
        <f t="shared" si="102"/>
        <v>22.17</v>
      </c>
      <c r="O533" s="4">
        <v>93</v>
      </c>
      <c r="P533" s="4">
        <v>179</v>
      </c>
      <c r="Q533" s="4">
        <v>102</v>
      </c>
      <c r="R533" s="4">
        <v>24</v>
      </c>
      <c r="S533" s="4">
        <v>53</v>
      </c>
      <c r="T533" s="4">
        <v>0</v>
      </c>
      <c r="U533" s="4">
        <v>0</v>
      </c>
      <c r="V533" s="5">
        <f t="shared" si="103"/>
        <v>20.22</v>
      </c>
      <c r="W533" s="5">
        <f t="shared" si="104"/>
        <v>38.909999999999997</v>
      </c>
      <c r="X533" s="5">
        <f t="shared" si="105"/>
        <v>22.17</v>
      </c>
      <c r="Y533" s="5">
        <f t="shared" si="106"/>
        <v>5.22</v>
      </c>
      <c r="Z533" s="5">
        <f t="shared" si="107"/>
        <v>11.52</v>
      </c>
      <c r="AA533" s="5">
        <f t="shared" si="108"/>
        <v>0</v>
      </c>
      <c r="AB533" s="5">
        <f t="shared" si="109"/>
        <v>0</v>
      </c>
    </row>
    <row r="534" spans="1:28" x14ac:dyDescent="0.3">
      <c r="A534" t="s">
        <v>259</v>
      </c>
      <c r="B534" s="12" t="s">
        <v>2809</v>
      </c>
      <c r="C534" t="s">
        <v>544</v>
      </c>
      <c r="D534" s="4">
        <v>29</v>
      </c>
      <c r="E534" s="4">
        <v>31</v>
      </c>
      <c r="F534" s="4">
        <v>20</v>
      </c>
      <c r="G534" s="5">
        <f t="shared" si="98"/>
        <v>64.52</v>
      </c>
      <c r="H534" s="4">
        <v>19</v>
      </c>
      <c r="I534" s="4">
        <v>0</v>
      </c>
      <c r="J534" s="4">
        <v>1</v>
      </c>
      <c r="K534" s="4" t="str">
        <f t="shared" si="99"/>
        <v>PP</v>
      </c>
      <c r="L534" s="4" t="s">
        <v>4548</v>
      </c>
      <c r="M534" s="5">
        <f t="shared" si="101"/>
        <v>31.58</v>
      </c>
      <c r="N534" s="5">
        <f t="shared" si="102"/>
        <v>31.58</v>
      </c>
      <c r="O534" s="4">
        <v>5</v>
      </c>
      <c r="P534" s="4">
        <v>6</v>
      </c>
      <c r="Q534" s="4">
        <v>0</v>
      </c>
      <c r="R534" s="4">
        <v>6</v>
      </c>
      <c r="S534" s="4">
        <v>1</v>
      </c>
      <c r="T534" s="4">
        <v>0</v>
      </c>
      <c r="U534" s="4">
        <v>0</v>
      </c>
      <c r="V534" s="5">
        <f t="shared" si="103"/>
        <v>26.32</v>
      </c>
      <c r="W534" s="5">
        <f t="shared" si="104"/>
        <v>31.58</v>
      </c>
      <c r="X534" s="5">
        <f t="shared" si="105"/>
        <v>0</v>
      </c>
      <c r="Y534" s="5">
        <f t="shared" si="106"/>
        <v>31.58</v>
      </c>
      <c r="Z534" s="5">
        <f t="shared" si="107"/>
        <v>5.26</v>
      </c>
      <c r="AA534" s="5">
        <f t="shared" si="108"/>
        <v>0</v>
      </c>
      <c r="AB534" s="5">
        <f t="shared" si="109"/>
        <v>0</v>
      </c>
    </row>
    <row r="535" spans="1:28" x14ac:dyDescent="0.3">
      <c r="A535" t="s">
        <v>259</v>
      </c>
      <c r="B535" s="12" t="s">
        <v>2810</v>
      </c>
      <c r="C535" t="s">
        <v>545</v>
      </c>
      <c r="D535" s="4">
        <v>80</v>
      </c>
      <c r="E535" s="4">
        <v>71</v>
      </c>
      <c r="F535" s="4">
        <v>42</v>
      </c>
      <c r="G535" s="5">
        <f t="shared" si="98"/>
        <v>59.15</v>
      </c>
      <c r="H535" s="4">
        <v>41</v>
      </c>
      <c r="I535" s="4">
        <v>0</v>
      </c>
      <c r="J535" s="4">
        <v>1</v>
      </c>
      <c r="K535" s="4" t="str">
        <f t="shared" si="99"/>
        <v>PP</v>
      </c>
      <c r="L535" s="4" t="str">
        <f t="shared" si="100"/>
        <v>PSOE</v>
      </c>
      <c r="M535" s="5">
        <f t="shared" si="101"/>
        <v>56.1</v>
      </c>
      <c r="N535" s="5">
        <f t="shared" si="102"/>
        <v>29.27</v>
      </c>
      <c r="O535" s="4">
        <v>12</v>
      </c>
      <c r="P535" s="4">
        <v>23</v>
      </c>
      <c r="Q535" s="4">
        <v>0</v>
      </c>
      <c r="R535" s="4">
        <v>3</v>
      </c>
      <c r="S535" s="4">
        <v>2</v>
      </c>
      <c r="T535" s="4">
        <v>0</v>
      </c>
      <c r="U535" s="4">
        <v>0</v>
      </c>
      <c r="V535" s="5">
        <f t="shared" si="103"/>
        <v>29.27</v>
      </c>
      <c r="W535" s="5">
        <f t="shared" si="104"/>
        <v>56.1</v>
      </c>
      <c r="X535" s="5">
        <f t="shared" si="105"/>
        <v>0</v>
      </c>
      <c r="Y535" s="5">
        <f t="shared" si="106"/>
        <v>7.32</v>
      </c>
      <c r="Z535" s="5">
        <f t="shared" si="107"/>
        <v>4.88</v>
      </c>
      <c r="AA535" s="5">
        <f t="shared" si="108"/>
        <v>0</v>
      </c>
      <c r="AB535" s="5">
        <f t="shared" si="109"/>
        <v>0</v>
      </c>
    </row>
    <row r="536" spans="1:28" x14ac:dyDescent="0.3">
      <c r="A536" t="s">
        <v>259</v>
      </c>
      <c r="B536" s="12" t="s">
        <v>2811</v>
      </c>
      <c r="C536" t="s">
        <v>546</v>
      </c>
      <c r="D536" s="4">
        <v>34</v>
      </c>
      <c r="E536" s="4">
        <v>28</v>
      </c>
      <c r="F536" s="4">
        <v>19</v>
      </c>
      <c r="G536" s="5">
        <f t="shared" si="98"/>
        <v>67.86</v>
      </c>
      <c r="H536" s="4">
        <v>19</v>
      </c>
      <c r="I536" s="4">
        <v>0</v>
      </c>
      <c r="J536" s="4">
        <v>0</v>
      </c>
      <c r="K536" s="4" t="str">
        <f t="shared" si="99"/>
        <v>PP</v>
      </c>
      <c r="L536" s="4" t="str">
        <f t="shared" si="100"/>
        <v>PSOE</v>
      </c>
      <c r="M536" s="5">
        <f t="shared" si="101"/>
        <v>57.89</v>
      </c>
      <c r="N536" s="5">
        <f t="shared" si="102"/>
        <v>21.05</v>
      </c>
      <c r="O536" s="4">
        <v>4</v>
      </c>
      <c r="P536" s="4">
        <v>11</v>
      </c>
      <c r="Q536" s="4">
        <v>0</v>
      </c>
      <c r="R536" s="4">
        <v>2</v>
      </c>
      <c r="S536" s="4">
        <v>2</v>
      </c>
      <c r="T536" s="4">
        <v>0</v>
      </c>
      <c r="U536" s="4">
        <v>0</v>
      </c>
      <c r="V536" s="5">
        <f t="shared" si="103"/>
        <v>21.05</v>
      </c>
      <c r="W536" s="5">
        <f t="shared" si="104"/>
        <v>57.89</v>
      </c>
      <c r="X536" s="5">
        <f t="shared" si="105"/>
        <v>0</v>
      </c>
      <c r="Y536" s="5">
        <f t="shared" si="106"/>
        <v>10.53</v>
      </c>
      <c r="Z536" s="5">
        <f t="shared" si="107"/>
        <v>10.53</v>
      </c>
      <c r="AA536" s="5">
        <f t="shared" si="108"/>
        <v>0</v>
      </c>
      <c r="AB536" s="5">
        <f t="shared" si="109"/>
        <v>0</v>
      </c>
    </row>
    <row r="537" spans="1:28" x14ac:dyDescent="0.3">
      <c r="A537" t="s">
        <v>259</v>
      </c>
      <c r="B537" s="12" t="s">
        <v>2812</v>
      </c>
      <c r="C537" t="s">
        <v>547</v>
      </c>
      <c r="D537" s="4">
        <v>24</v>
      </c>
      <c r="E537" s="4">
        <v>27</v>
      </c>
      <c r="F537" s="4">
        <v>22</v>
      </c>
      <c r="G537" s="5">
        <f t="shared" si="98"/>
        <v>81.48</v>
      </c>
      <c r="H537" s="4">
        <v>22</v>
      </c>
      <c r="I537" s="4">
        <v>0</v>
      </c>
      <c r="J537" s="4">
        <v>0</v>
      </c>
      <c r="K537" s="4" t="str">
        <f t="shared" si="99"/>
        <v>PP</v>
      </c>
      <c r="L537" s="4" t="str">
        <f t="shared" si="100"/>
        <v>PSOE</v>
      </c>
      <c r="M537" s="5">
        <f t="shared" si="101"/>
        <v>54.55</v>
      </c>
      <c r="N537" s="5">
        <f t="shared" si="102"/>
        <v>22.73</v>
      </c>
      <c r="O537" s="4">
        <v>5</v>
      </c>
      <c r="P537" s="4">
        <v>12</v>
      </c>
      <c r="Q537" s="4">
        <v>3</v>
      </c>
      <c r="R537" s="4">
        <v>0</v>
      </c>
      <c r="S537" s="4">
        <v>2</v>
      </c>
      <c r="T537" s="4">
        <v>0</v>
      </c>
      <c r="U537" s="4">
        <v>0</v>
      </c>
      <c r="V537" s="5">
        <f t="shared" si="103"/>
        <v>22.73</v>
      </c>
      <c r="W537" s="5">
        <f t="shared" si="104"/>
        <v>54.55</v>
      </c>
      <c r="X537" s="5">
        <f t="shared" si="105"/>
        <v>13.64</v>
      </c>
      <c r="Y537" s="5">
        <f t="shared" si="106"/>
        <v>0</v>
      </c>
      <c r="Z537" s="5">
        <f t="shared" si="107"/>
        <v>9.09</v>
      </c>
      <c r="AA537" s="5">
        <f t="shared" si="108"/>
        <v>0</v>
      </c>
      <c r="AB537" s="5">
        <f t="shared" si="109"/>
        <v>0</v>
      </c>
    </row>
    <row r="538" spans="1:28" x14ac:dyDescent="0.3">
      <c r="A538" t="s">
        <v>259</v>
      </c>
      <c r="B538" s="12" t="s">
        <v>2813</v>
      </c>
      <c r="C538" t="s">
        <v>548</v>
      </c>
      <c r="D538" s="4">
        <v>346</v>
      </c>
      <c r="E538" s="4">
        <v>292</v>
      </c>
      <c r="F538" s="4">
        <v>199</v>
      </c>
      <c r="G538" s="5">
        <f t="shared" si="98"/>
        <v>68.150000000000006</v>
      </c>
      <c r="H538" s="4">
        <v>193</v>
      </c>
      <c r="I538" s="4">
        <v>3</v>
      </c>
      <c r="J538" s="4">
        <v>6</v>
      </c>
      <c r="K538" s="4" t="str">
        <f t="shared" si="99"/>
        <v>PP</v>
      </c>
      <c r="L538" s="4" t="str">
        <f t="shared" si="100"/>
        <v>VOX</v>
      </c>
      <c r="M538" s="5">
        <f t="shared" si="101"/>
        <v>35.75</v>
      </c>
      <c r="N538" s="5">
        <f t="shared" si="102"/>
        <v>24.87</v>
      </c>
      <c r="O538" s="4">
        <v>41</v>
      </c>
      <c r="P538" s="4">
        <v>69</v>
      </c>
      <c r="Q538" s="4">
        <v>48</v>
      </c>
      <c r="R538" s="4">
        <v>11</v>
      </c>
      <c r="S538" s="4">
        <v>17</v>
      </c>
      <c r="T538" s="4">
        <v>0</v>
      </c>
      <c r="U538" s="4">
        <v>0</v>
      </c>
      <c r="V538" s="5">
        <f t="shared" si="103"/>
        <v>21.24</v>
      </c>
      <c r="W538" s="5">
        <f t="shared" si="104"/>
        <v>35.75</v>
      </c>
      <c r="X538" s="5">
        <f t="shared" si="105"/>
        <v>24.87</v>
      </c>
      <c r="Y538" s="5">
        <f t="shared" si="106"/>
        <v>5.7</v>
      </c>
      <c r="Z538" s="5">
        <f t="shared" si="107"/>
        <v>8.81</v>
      </c>
      <c r="AA538" s="5">
        <f t="shared" si="108"/>
        <v>0</v>
      </c>
      <c r="AB538" s="5">
        <f t="shared" si="109"/>
        <v>0</v>
      </c>
    </row>
    <row r="539" spans="1:28" x14ac:dyDescent="0.3">
      <c r="A539" t="s">
        <v>259</v>
      </c>
      <c r="B539" s="12" t="s">
        <v>2814</v>
      </c>
      <c r="C539" t="s">
        <v>549</v>
      </c>
      <c r="D539" s="4">
        <v>65</v>
      </c>
      <c r="E539" s="4">
        <v>55</v>
      </c>
      <c r="F539" s="4">
        <v>43</v>
      </c>
      <c r="G539" s="5">
        <f t="shared" si="98"/>
        <v>78.180000000000007</v>
      </c>
      <c r="H539" s="4">
        <v>43</v>
      </c>
      <c r="I539" s="4">
        <v>0</v>
      </c>
      <c r="J539" s="4">
        <v>0</v>
      </c>
      <c r="K539" s="4" t="str">
        <f t="shared" si="99"/>
        <v>PP</v>
      </c>
      <c r="L539" s="4" t="str">
        <f t="shared" si="100"/>
        <v>VOX</v>
      </c>
      <c r="M539" s="5">
        <f t="shared" si="101"/>
        <v>58.14</v>
      </c>
      <c r="N539" s="5">
        <f t="shared" si="102"/>
        <v>16.28</v>
      </c>
      <c r="O539" s="4">
        <v>4</v>
      </c>
      <c r="P539" s="4">
        <v>25</v>
      </c>
      <c r="Q539" s="4">
        <v>7</v>
      </c>
      <c r="R539" s="4">
        <v>2</v>
      </c>
      <c r="S539" s="4">
        <v>4</v>
      </c>
      <c r="T539" s="4">
        <v>0</v>
      </c>
      <c r="U539" s="4">
        <v>0</v>
      </c>
      <c r="V539" s="5">
        <f t="shared" si="103"/>
        <v>9.3000000000000007</v>
      </c>
      <c r="W539" s="5">
        <f t="shared" si="104"/>
        <v>58.14</v>
      </c>
      <c r="X539" s="5">
        <f t="shared" si="105"/>
        <v>16.28</v>
      </c>
      <c r="Y539" s="5">
        <f t="shared" si="106"/>
        <v>4.6500000000000004</v>
      </c>
      <c r="Z539" s="5">
        <f t="shared" si="107"/>
        <v>9.3000000000000007</v>
      </c>
      <c r="AA539" s="5">
        <f t="shared" si="108"/>
        <v>0</v>
      </c>
      <c r="AB539" s="5">
        <f t="shared" si="109"/>
        <v>0</v>
      </c>
    </row>
    <row r="540" spans="1:28" x14ac:dyDescent="0.3">
      <c r="A540" t="s">
        <v>259</v>
      </c>
      <c r="B540" s="12" t="s">
        <v>2815</v>
      </c>
      <c r="C540" t="s">
        <v>550</v>
      </c>
      <c r="D540" s="4">
        <v>126</v>
      </c>
      <c r="E540" s="4">
        <v>107</v>
      </c>
      <c r="F540" s="4">
        <v>89</v>
      </c>
      <c r="G540" s="5">
        <f t="shared" si="98"/>
        <v>83.18</v>
      </c>
      <c r="H540" s="4">
        <v>88</v>
      </c>
      <c r="I540" s="4">
        <v>0</v>
      </c>
      <c r="J540" s="4">
        <v>1</v>
      </c>
      <c r="K540" s="4" t="str">
        <f t="shared" si="99"/>
        <v>PSOE</v>
      </c>
      <c r="L540" s="4" t="str">
        <f t="shared" si="100"/>
        <v>PP</v>
      </c>
      <c r="M540" s="5">
        <f t="shared" si="101"/>
        <v>38.64</v>
      </c>
      <c r="N540" s="5">
        <f t="shared" si="102"/>
        <v>26.14</v>
      </c>
      <c r="O540" s="4">
        <v>34</v>
      </c>
      <c r="P540" s="4">
        <v>23</v>
      </c>
      <c r="Q540" s="4">
        <v>3</v>
      </c>
      <c r="R540" s="4">
        <v>15</v>
      </c>
      <c r="S540" s="4">
        <v>12</v>
      </c>
      <c r="T540" s="4">
        <v>0</v>
      </c>
      <c r="U540" s="4">
        <v>0</v>
      </c>
      <c r="V540" s="5">
        <f t="shared" si="103"/>
        <v>38.64</v>
      </c>
      <c r="W540" s="5">
        <f t="shared" si="104"/>
        <v>26.14</v>
      </c>
      <c r="X540" s="5">
        <f t="shared" si="105"/>
        <v>3.41</v>
      </c>
      <c r="Y540" s="5">
        <f t="shared" si="106"/>
        <v>17.05</v>
      </c>
      <c r="Z540" s="5">
        <f t="shared" si="107"/>
        <v>13.64</v>
      </c>
      <c r="AA540" s="5">
        <f t="shared" si="108"/>
        <v>0</v>
      </c>
      <c r="AB540" s="5">
        <f t="shared" si="109"/>
        <v>0</v>
      </c>
    </row>
    <row r="541" spans="1:28" x14ac:dyDescent="0.3">
      <c r="A541" t="s">
        <v>259</v>
      </c>
      <c r="B541" s="12" t="s">
        <v>2816</v>
      </c>
      <c r="C541" t="s">
        <v>551</v>
      </c>
      <c r="D541" s="4">
        <v>30</v>
      </c>
      <c r="E541" s="4">
        <v>31</v>
      </c>
      <c r="F541" s="4">
        <v>26</v>
      </c>
      <c r="G541" s="5">
        <f t="shared" si="98"/>
        <v>83.87</v>
      </c>
      <c r="H541" s="4">
        <v>25</v>
      </c>
      <c r="I541" s="4">
        <v>0</v>
      </c>
      <c r="J541" s="4">
        <v>1</v>
      </c>
      <c r="K541" s="4" t="str">
        <f t="shared" si="99"/>
        <v>PSOE</v>
      </c>
      <c r="L541" s="4" t="str">
        <f t="shared" si="100"/>
        <v>PP</v>
      </c>
      <c r="M541" s="5">
        <f t="shared" si="101"/>
        <v>44</v>
      </c>
      <c r="N541" s="5">
        <f t="shared" si="102"/>
        <v>36</v>
      </c>
      <c r="O541" s="4">
        <v>11</v>
      </c>
      <c r="P541" s="4">
        <v>9</v>
      </c>
      <c r="Q541" s="4">
        <v>1</v>
      </c>
      <c r="R541" s="4">
        <v>2</v>
      </c>
      <c r="S541" s="4">
        <v>2</v>
      </c>
      <c r="T541" s="4">
        <v>0</v>
      </c>
      <c r="U541" s="4">
        <v>0</v>
      </c>
      <c r="V541" s="5">
        <f t="shared" si="103"/>
        <v>44</v>
      </c>
      <c r="W541" s="5">
        <f t="shared" si="104"/>
        <v>36</v>
      </c>
      <c r="X541" s="5">
        <f t="shared" si="105"/>
        <v>4</v>
      </c>
      <c r="Y541" s="5">
        <f t="shared" si="106"/>
        <v>8</v>
      </c>
      <c r="Z541" s="5">
        <f t="shared" si="107"/>
        <v>8</v>
      </c>
      <c r="AA541" s="5">
        <f t="shared" si="108"/>
        <v>0</v>
      </c>
      <c r="AB541" s="5">
        <f t="shared" si="109"/>
        <v>0</v>
      </c>
    </row>
    <row r="542" spans="1:28" x14ac:dyDescent="0.3">
      <c r="A542" t="s">
        <v>259</v>
      </c>
      <c r="B542" s="12" t="s">
        <v>2817</v>
      </c>
      <c r="C542" t="s">
        <v>552</v>
      </c>
      <c r="D542" s="4">
        <v>68</v>
      </c>
      <c r="E542" s="4">
        <v>63</v>
      </c>
      <c r="F542" s="4">
        <v>45</v>
      </c>
      <c r="G542" s="5">
        <f t="shared" si="98"/>
        <v>71.430000000000007</v>
      </c>
      <c r="H542" s="4">
        <v>45</v>
      </c>
      <c r="I542" s="4">
        <v>0</v>
      </c>
      <c r="J542" s="4">
        <v>0</v>
      </c>
      <c r="K542" s="4" t="str">
        <f t="shared" si="99"/>
        <v>PP</v>
      </c>
      <c r="L542" s="4" t="str">
        <f t="shared" si="100"/>
        <v>PSOE</v>
      </c>
      <c r="M542" s="5">
        <f t="shared" si="101"/>
        <v>46.67</v>
      </c>
      <c r="N542" s="5">
        <f t="shared" si="102"/>
        <v>20</v>
      </c>
      <c r="O542" s="4">
        <v>9</v>
      </c>
      <c r="P542" s="4">
        <v>21</v>
      </c>
      <c r="Q542" s="4">
        <v>8</v>
      </c>
      <c r="R542" s="4">
        <v>5</v>
      </c>
      <c r="S542" s="4">
        <v>1</v>
      </c>
      <c r="T542" s="4">
        <v>0</v>
      </c>
      <c r="U542" s="4">
        <v>0</v>
      </c>
      <c r="V542" s="5">
        <f t="shared" si="103"/>
        <v>20</v>
      </c>
      <c r="W542" s="5">
        <f t="shared" si="104"/>
        <v>46.67</v>
      </c>
      <c r="X542" s="5">
        <f t="shared" si="105"/>
        <v>17.78</v>
      </c>
      <c r="Y542" s="5">
        <f t="shared" si="106"/>
        <v>11.11</v>
      </c>
      <c r="Z542" s="5">
        <f t="shared" si="107"/>
        <v>2.2200000000000002</v>
      </c>
      <c r="AA542" s="5">
        <f t="shared" si="108"/>
        <v>0</v>
      </c>
      <c r="AB542" s="5">
        <f t="shared" si="109"/>
        <v>0</v>
      </c>
    </row>
    <row r="543" spans="1:28" x14ac:dyDescent="0.3">
      <c r="A543" t="s">
        <v>259</v>
      </c>
      <c r="B543" s="12" t="s">
        <v>2818</v>
      </c>
      <c r="C543" t="s">
        <v>553</v>
      </c>
      <c r="D543" s="4">
        <v>657</v>
      </c>
      <c r="E543" s="4">
        <v>554</v>
      </c>
      <c r="F543" s="4">
        <v>455</v>
      </c>
      <c r="G543" s="5">
        <f t="shared" si="98"/>
        <v>82.13</v>
      </c>
      <c r="H543" s="4">
        <v>450</v>
      </c>
      <c r="I543" s="4">
        <v>6</v>
      </c>
      <c r="J543" s="4">
        <v>5</v>
      </c>
      <c r="K543" s="4" t="str">
        <f t="shared" si="99"/>
        <v>PP</v>
      </c>
      <c r="L543" s="4" t="str">
        <f t="shared" si="100"/>
        <v>PSOE</v>
      </c>
      <c r="M543" s="5">
        <f t="shared" si="101"/>
        <v>38.44</v>
      </c>
      <c r="N543" s="5">
        <f t="shared" si="102"/>
        <v>30</v>
      </c>
      <c r="O543" s="4">
        <v>135</v>
      </c>
      <c r="P543" s="4">
        <v>173</v>
      </c>
      <c r="Q543" s="4">
        <v>54</v>
      </c>
      <c r="R543" s="4">
        <v>27</v>
      </c>
      <c r="S543" s="4">
        <v>51</v>
      </c>
      <c r="T543" s="4">
        <v>0</v>
      </c>
      <c r="U543" s="4">
        <v>0</v>
      </c>
      <c r="V543" s="5">
        <f t="shared" si="103"/>
        <v>30</v>
      </c>
      <c r="W543" s="5">
        <f t="shared" si="104"/>
        <v>38.44</v>
      </c>
      <c r="X543" s="5">
        <f t="shared" si="105"/>
        <v>12</v>
      </c>
      <c r="Y543" s="5">
        <f t="shared" si="106"/>
        <v>6</v>
      </c>
      <c r="Z543" s="5">
        <f t="shared" si="107"/>
        <v>11.33</v>
      </c>
      <c r="AA543" s="5">
        <f t="shared" si="108"/>
        <v>0</v>
      </c>
      <c r="AB543" s="5">
        <f t="shared" si="109"/>
        <v>0</v>
      </c>
    </row>
    <row r="544" spans="1:28" x14ac:dyDescent="0.3">
      <c r="A544" t="s">
        <v>259</v>
      </c>
      <c r="B544" s="12" t="s">
        <v>2819</v>
      </c>
      <c r="C544" t="s">
        <v>554</v>
      </c>
      <c r="D544" s="4">
        <v>458</v>
      </c>
      <c r="E544" s="4">
        <v>347</v>
      </c>
      <c r="F544" s="4">
        <v>247</v>
      </c>
      <c r="G544" s="5">
        <f t="shared" si="98"/>
        <v>71.180000000000007</v>
      </c>
      <c r="H544" s="4">
        <v>246</v>
      </c>
      <c r="I544" s="4">
        <v>2</v>
      </c>
      <c r="J544" s="4">
        <v>1</v>
      </c>
      <c r="K544" s="4" t="str">
        <f t="shared" si="99"/>
        <v>PP</v>
      </c>
      <c r="L544" s="4" t="str">
        <f t="shared" si="100"/>
        <v>PSOE</v>
      </c>
      <c r="M544" s="5">
        <f t="shared" si="101"/>
        <v>39.840000000000003</v>
      </c>
      <c r="N544" s="5">
        <f t="shared" si="102"/>
        <v>32.520000000000003</v>
      </c>
      <c r="O544" s="4">
        <v>80</v>
      </c>
      <c r="P544" s="4">
        <v>98</v>
      </c>
      <c r="Q544" s="4">
        <v>37</v>
      </c>
      <c r="R544" s="4">
        <v>8</v>
      </c>
      <c r="S544" s="4">
        <v>16</v>
      </c>
      <c r="T544" s="4">
        <v>0</v>
      </c>
      <c r="U544" s="4">
        <v>0</v>
      </c>
      <c r="V544" s="5">
        <f t="shared" si="103"/>
        <v>32.520000000000003</v>
      </c>
      <c r="W544" s="5">
        <f t="shared" si="104"/>
        <v>39.840000000000003</v>
      </c>
      <c r="X544" s="5">
        <f t="shared" si="105"/>
        <v>15.04</v>
      </c>
      <c r="Y544" s="5">
        <f t="shared" si="106"/>
        <v>3.25</v>
      </c>
      <c r="Z544" s="5">
        <f t="shared" si="107"/>
        <v>6.5</v>
      </c>
      <c r="AA544" s="5">
        <f t="shared" si="108"/>
        <v>0</v>
      </c>
      <c r="AB544" s="5">
        <f t="shared" si="109"/>
        <v>0</v>
      </c>
    </row>
    <row r="545" spans="1:28" x14ac:dyDescent="0.3">
      <c r="A545" t="s">
        <v>259</v>
      </c>
      <c r="B545" s="12" t="s">
        <v>2820</v>
      </c>
      <c r="C545" t="s">
        <v>555</v>
      </c>
      <c r="D545" s="4">
        <v>57</v>
      </c>
      <c r="E545" s="4">
        <v>49</v>
      </c>
      <c r="F545" s="4">
        <v>28</v>
      </c>
      <c r="G545" s="5">
        <f t="shared" si="98"/>
        <v>57.14</v>
      </c>
      <c r="H545" s="4">
        <v>28</v>
      </c>
      <c r="I545" s="4">
        <v>0</v>
      </c>
      <c r="J545" s="4">
        <v>0</v>
      </c>
      <c r="K545" s="4" t="str">
        <f t="shared" si="99"/>
        <v>PSOE</v>
      </c>
      <c r="L545" s="4" t="str">
        <f t="shared" si="100"/>
        <v>PP</v>
      </c>
      <c r="M545" s="5">
        <f t="shared" si="101"/>
        <v>42.86</v>
      </c>
      <c r="N545" s="5">
        <f t="shared" si="102"/>
        <v>25</v>
      </c>
      <c r="O545" s="4">
        <v>12</v>
      </c>
      <c r="P545" s="4">
        <v>7</v>
      </c>
      <c r="Q545" s="4">
        <v>1</v>
      </c>
      <c r="R545" s="4">
        <v>5</v>
      </c>
      <c r="S545" s="4">
        <v>2</v>
      </c>
      <c r="T545" s="4">
        <v>0</v>
      </c>
      <c r="U545" s="4">
        <v>0</v>
      </c>
      <c r="V545" s="5">
        <f t="shared" si="103"/>
        <v>42.86</v>
      </c>
      <c r="W545" s="5">
        <f t="shared" si="104"/>
        <v>25</v>
      </c>
      <c r="X545" s="5">
        <f t="shared" si="105"/>
        <v>3.57</v>
      </c>
      <c r="Y545" s="5">
        <f t="shared" si="106"/>
        <v>17.86</v>
      </c>
      <c r="Z545" s="5">
        <f t="shared" si="107"/>
        <v>7.14</v>
      </c>
      <c r="AA545" s="5">
        <f t="shared" si="108"/>
        <v>0</v>
      </c>
      <c r="AB545" s="5">
        <f t="shared" si="109"/>
        <v>0</v>
      </c>
    </row>
    <row r="546" spans="1:28" x14ac:dyDescent="0.3">
      <c r="A546" t="s">
        <v>259</v>
      </c>
      <c r="B546" s="12" t="s">
        <v>2821</v>
      </c>
      <c r="C546" t="s">
        <v>556</v>
      </c>
      <c r="D546" s="4">
        <v>809</v>
      </c>
      <c r="E546" s="4">
        <v>668</v>
      </c>
      <c r="F546" s="4">
        <v>432</v>
      </c>
      <c r="G546" s="5">
        <f t="shared" si="98"/>
        <v>64.67</v>
      </c>
      <c r="H546" s="4">
        <v>429</v>
      </c>
      <c r="I546" s="4">
        <v>6</v>
      </c>
      <c r="J546" s="4">
        <v>3</v>
      </c>
      <c r="K546" s="4" t="str">
        <f t="shared" si="99"/>
        <v>PSOE</v>
      </c>
      <c r="L546" s="4" t="str">
        <f t="shared" si="100"/>
        <v>PP</v>
      </c>
      <c r="M546" s="5">
        <f t="shared" si="101"/>
        <v>43.59</v>
      </c>
      <c r="N546" s="5">
        <f t="shared" si="102"/>
        <v>26.57</v>
      </c>
      <c r="O546" s="4">
        <v>187</v>
      </c>
      <c r="P546" s="4">
        <v>114</v>
      </c>
      <c r="Q546" s="4">
        <v>49</v>
      </c>
      <c r="R546" s="4">
        <v>35</v>
      </c>
      <c r="S546" s="4">
        <v>32</v>
      </c>
      <c r="T546" s="4">
        <v>0</v>
      </c>
      <c r="U546" s="4">
        <v>0</v>
      </c>
      <c r="V546" s="5">
        <f t="shared" si="103"/>
        <v>43.59</v>
      </c>
      <c r="W546" s="5">
        <f t="shared" si="104"/>
        <v>26.57</v>
      </c>
      <c r="X546" s="5">
        <f t="shared" si="105"/>
        <v>11.42</v>
      </c>
      <c r="Y546" s="5">
        <f t="shared" si="106"/>
        <v>8.16</v>
      </c>
      <c r="Z546" s="5">
        <f t="shared" si="107"/>
        <v>7.46</v>
      </c>
      <c r="AA546" s="5">
        <f t="shared" si="108"/>
        <v>0</v>
      </c>
      <c r="AB546" s="5">
        <f t="shared" si="109"/>
        <v>0</v>
      </c>
    </row>
    <row r="547" spans="1:28" x14ac:dyDescent="0.3">
      <c r="A547" t="s">
        <v>259</v>
      </c>
      <c r="B547" s="12" t="s">
        <v>2822</v>
      </c>
      <c r="C547" t="s">
        <v>557</v>
      </c>
      <c r="D547" s="4">
        <v>134</v>
      </c>
      <c r="E547" s="4">
        <v>121</v>
      </c>
      <c r="F547" s="4">
        <v>74</v>
      </c>
      <c r="G547" s="5">
        <f t="shared" si="98"/>
        <v>61.16</v>
      </c>
      <c r="H547" s="4">
        <v>74</v>
      </c>
      <c r="I547" s="4">
        <v>1</v>
      </c>
      <c r="J547" s="4">
        <v>0</v>
      </c>
      <c r="K547" s="4" t="str">
        <f t="shared" si="99"/>
        <v>PP</v>
      </c>
      <c r="L547" s="4" t="str">
        <f t="shared" si="100"/>
        <v>PSOE</v>
      </c>
      <c r="M547" s="5">
        <f t="shared" si="101"/>
        <v>52.7</v>
      </c>
      <c r="N547" s="5">
        <f t="shared" si="102"/>
        <v>21.62</v>
      </c>
      <c r="O547" s="4">
        <v>16</v>
      </c>
      <c r="P547" s="4">
        <v>39</v>
      </c>
      <c r="Q547" s="4">
        <v>11</v>
      </c>
      <c r="R547" s="4">
        <v>5</v>
      </c>
      <c r="S547" s="4">
        <v>0</v>
      </c>
      <c r="T547" s="4">
        <v>0</v>
      </c>
      <c r="U547" s="4">
        <v>0</v>
      </c>
      <c r="V547" s="5">
        <f t="shared" si="103"/>
        <v>21.62</v>
      </c>
      <c r="W547" s="5">
        <f t="shared" si="104"/>
        <v>52.7</v>
      </c>
      <c r="X547" s="5">
        <f t="shared" si="105"/>
        <v>14.86</v>
      </c>
      <c r="Y547" s="5">
        <f t="shared" si="106"/>
        <v>6.76</v>
      </c>
      <c r="Z547" s="5">
        <f t="shared" si="107"/>
        <v>0</v>
      </c>
      <c r="AA547" s="5">
        <f t="shared" si="108"/>
        <v>0</v>
      </c>
      <c r="AB547" s="5">
        <f t="shared" si="109"/>
        <v>0</v>
      </c>
    </row>
    <row r="548" spans="1:28" x14ac:dyDescent="0.3">
      <c r="A548" t="s">
        <v>259</v>
      </c>
      <c r="B548" s="12" t="s">
        <v>2823</v>
      </c>
      <c r="C548" t="s">
        <v>558</v>
      </c>
      <c r="D548" s="4">
        <v>160</v>
      </c>
      <c r="E548" s="4">
        <v>149</v>
      </c>
      <c r="F548" s="4">
        <v>121</v>
      </c>
      <c r="G548" s="5">
        <f t="shared" si="98"/>
        <v>81.209999999999994</v>
      </c>
      <c r="H548" s="4">
        <v>121</v>
      </c>
      <c r="I548" s="4">
        <v>4</v>
      </c>
      <c r="J548" s="4">
        <v>0</v>
      </c>
      <c r="K548" s="4" t="str">
        <f t="shared" si="99"/>
        <v>PP</v>
      </c>
      <c r="L548" s="4" t="str">
        <f t="shared" si="100"/>
        <v>VOX</v>
      </c>
      <c r="M548" s="5">
        <f t="shared" si="101"/>
        <v>47.11</v>
      </c>
      <c r="N548" s="5">
        <f t="shared" si="102"/>
        <v>21.49</v>
      </c>
      <c r="O548" s="4">
        <v>15</v>
      </c>
      <c r="P548" s="4">
        <v>57</v>
      </c>
      <c r="Q548" s="4">
        <v>26</v>
      </c>
      <c r="R548" s="4">
        <v>7</v>
      </c>
      <c r="S548" s="4">
        <v>6</v>
      </c>
      <c r="T548" s="4">
        <v>0</v>
      </c>
      <c r="U548" s="4">
        <v>0</v>
      </c>
      <c r="V548" s="5">
        <f t="shared" si="103"/>
        <v>12.4</v>
      </c>
      <c r="W548" s="5">
        <f t="shared" si="104"/>
        <v>47.11</v>
      </c>
      <c r="X548" s="5">
        <f t="shared" si="105"/>
        <v>21.49</v>
      </c>
      <c r="Y548" s="5">
        <f t="shared" si="106"/>
        <v>5.79</v>
      </c>
      <c r="Z548" s="5">
        <f t="shared" si="107"/>
        <v>4.96</v>
      </c>
      <c r="AA548" s="5">
        <f t="shared" si="108"/>
        <v>0</v>
      </c>
      <c r="AB548" s="5">
        <f t="shared" si="109"/>
        <v>0</v>
      </c>
    </row>
    <row r="549" spans="1:28" x14ac:dyDescent="0.3">
      <c r="A549" t="s">
        <v>259</v>
      </c>
      <c r="B549" s="12" t="s">
        <v>2824</v>
      </c>
      <c r="C549" t="s">
        <v>559</v>
      </c>
      <c r="D549" s="4">
        <v>79</v>
      </c>
      <c r="E549" s="4">
        <v>73</v>
      </c>
      <c r="F549" s="4">
        <v>52</v>
      </c>
      <c r="G549" s="5">
        <f t="shared" si="98"/>
        <v>71.23</v>
      </c>
      <c r="H549" s="4">
        <v>52</v>
      </c>
      <c r="I549" s="4">
        <v>0</v>
      </c>
      <c r="J549" s="4">
        <v>0</v>
      </c>
      <c r="K549" s="4" t="str">
        <f t="shared" si="99"/>
        <v>PSOE</v>
      </c>
      <c r="L549" s="4" t="str">
        <f t="shared" si="100"/>
        <v>PP</v>
      </c>
      <c r="M549" s="5">
        <f t="shared" si="101"/>
        <v>34.619999999999997</v>
      </c>
      <c r="N549" s="5">
        <f t="shared" si="102"/>
        <v>32.69</v>
      </c>
      <c r="O549" s="4">
        <v>18</v>
      </c>
      <c r="P549" s="4">
        <v>17</v>
      </c>
      <c r="Q549" s="4">
        <v>13</v>
      </c>
      <c r="R549" s="4">
        <v>0</v>
      </c>
      <c r="S549" s="4">
        <v>2</v>
      </c>
      <c r="T549" s="4">
        <v>0</v>
      </c>
      <c r="U549" s="4">
        <v>0</v>
      </c>
      <c r="V549" s="5">
        <f t="shared" si="103"/>
        <v>34.619999999999997</v>
      </c>
      <c r="W549" s="5">
        <f t="shared" si="104"/>
        <v>32.69</v>
      </c>
      <c r="X549" s="5">
        <f t="shared" si="105"/>
        <v>25</v>
      </c>
      <c r="Y549" s="5">
        <f t="shared" si="106"/>
        <v>0</v>
      </c>
      <c r="Z549" s="5">
        <f t="shared" si="107"/>
        <v>3.85</v>
      </c>
      <c r="AA549" s="5">
        <f t="shared" si="108"/>
        <v>0</v>
      </c>
      <c r="AB549" s="5">
        <f t="shared" si="109"/>
        <v>0</v>
      </c>
    </row>
    <row r="550" spans="1:28" x14ac:dyDescent="0.3">
      <c r="A550" t="s">
        <v>259</v>
      </c>
      <c r="B550" s="12" t="s">
        <v>2825</v>
      </c>
      <c r="C550" t="s">
        <v>560</v>
      </c>
      <c r="D550" s="4">
        <v>369</v>
      </c>
      <c r="E550" s="4">
        <v>307</v>
      </c>
      <c r="F550" s="4">
        <v>225</v>
      </c>
      <c r="G550" s="5">
        <f t="shared" si="98"/>
        <v>73.290000000000006</v>
      </c>
      <c r="H550" s="4">
        <v>224</v>
      </c>
      <c r="I550" s="4">
        <v>4</v>
      </c>
      <c r="J550" s="4">
        <v>1</v>
      </c>
      <c r="K550" s="4" t="str">
        <f t="shared" si="99"/>
        <v>PSOE</v>
      </c>
      <c r="L550" s="4" t="str">
        <f t="shared" si="100"/>
        <v>PP</v>
      </c>
      <c r="M550" s="5">
        <f t="shared" si="101"/>
        <v>44.64</v>
      </c>
      <c r="N550" s="5">
        <f t="shared" si="102"/>
        <v>29.02</v>
      </c>
      <c r="O550" s="4">
        <v>100</v>
      </c>
      <c r="P550" s="4">
        <v>65</v>
      </c>
      <c r="Q550" s="4">
        <v>14</v>
      </c>
      <c r="R550" s="4">
        <v>27</v>
      </c>
      <c r="S550" s="4">
        <v>11</v>
      </c>
      <c r="T550" s="4">
        <v>0</v>
      </c>
      <c r="U550" s="4">
        <v>0</v>
      </c>
      <c r="V550" s="5">
        <f t="shared" si="103"/>
        <v>44.64</v>
      </c>
      <c r="W550" s="5">
        <f t="shared" si="104"/>
        <v>29.02</v>
      </c>
      <c r="X550" s="5">
        <f t="shared" si="105"/>
        <v>6.25</v>
      </c>
      <c r="Y550" s="5">
        <f t="shared" si="106"/>
        <v>12.05</v>
      </c>
      <c r="Z550" s="5">
        <f t="shared" si="107"/>
        <v>4.91</v>
      </c>
      <c r="AA550" s="5">
        <f t="shared" si="108"/>
        <v>0</v>
      </c>
      <c r="AB550" s="5">
        <f t="shared" si="109"/>
        <v>0</v>
      </c>
    </row>
    <row r="551" spans="1:28" x14ac:dyDescent="0.3">
      <c r="A551" t="s">
        <v>259</v>
      </c>
      <c r="B551" s="12" t="s">
        <v>2826</v>
      </c>
      <c r="C551" t="s">
        <v>561</v>
      </c>
      <c r="D551" s="4">
        <v>104</v>
      </c>
      <c r="E551" s="4">
        <v>103</v>
      </c>
      <c r="F551" s="4">
        <v>79</v>
      </c>
      <c r="G551" s="5">
        <f t="shared" si="98"/>
        <v>76.7</v>
      </c>
      <c r="H551" s="4">
        <v>78</v>
      </c>
      <c r="I551" s="4">
        <v>1</v>
      </c>
      <c r="J551" s="4">
        <v>1</v>
      </c>
      <c r="K551" s="4" t="str">
        <f t="shared" si="99"/>
        <v>PP</v>
      </c>
      <c r="L551" s="4" t="str">
        <f t="shared" si="100"/>
        <v>PSOE</v>
      </c>
      <c r="M551" s="5">
        <f t="shared" si="101"/>
        <v>53.85</v>
      </c>
      <c r="N551" s="5">
        <f t="shared" si="102"/>
        <v>23.08</v>
      </c>
      <c r="O551" s="4">
        <v>18</v>
      </c>
      <c r="P551" s="4">
        <v>42</v>
      </c>
      <c r="Q551" s="4">
        <v>7</v>
      </c>
      <c r="R551" s="4">
        <v>0</v>
      </c>
      <c r="S551" s="4">
        <v>10</v>
      </c>
      <c r="T551" s="4">
        <v>0</v>
      </c>
      <c r="U551" s="4">
        <v>0</v>
      </c>
      <c r="V551" s="5">
        <f t="shared" si="103"/>
        <v>23.08</v>
      </c>
      <c r="W551" s="5">
        <f t="shared" si="104"/>
        <v>53.85</v>
      </c>
      <c r="X551" s="5">
        <f t="shared" si="105"/>
        <v>8.9700000000000006</v>
      </c>
      <c r="Y551" s="5">
        <f t="shared" si="106"/>
        <v>0</v>
      </c>
      <c r="Z551" s="5">
        <f t="shared" si="107"/>
        <v>12.82</v>
      </c>
      <c r="AA551" s="5">
        <f t="shared" si="108"/>
        <v>0</v>
      </c>
      <c r="AB551" s="5">
        <f t="shared" si="109"/>
        <v>0</v>
      </c>
    </row>
    <row r="552" spans="1:28" x14ac:dyDescent="0.3">
      <c r="A552" t="s">
        <v>259</v>
      </c>
      <c r="B552" s="12" t="s">
        <v>2827</v>
      </c>
      <c r="C552" t="s">
        <v>562</v>
      </c>
      <c r="D552" s="4">
        <v>136</v>
      </c>
      <c r="E552" s="4">
        <v>122</v>
      </c>
      <c r="F552" s="4">
        <v>94</v>
      </c>
      <c r="G552" s="5">
        <f t="shared" si="98"/>
        <v>77.05</v>
      </c>
      <c r="H552" s="4">
        <v>91</v>
      </c>
      <c r="I552" s="4">
        <v>0</v>
      </c>
      <c r="J552" s="4">
        <v>3</v>
      </c>
      <c r="K552" s="4" t="str">
        <f t="shared" si="99"/>
        <v>PP</v>
      </c>
      <c r="L552" s="4" t="str">
        <f t="shared" si="100"/>
        <v>PSOE</v>
      </c>
      <c r="M552" s="5">
        <f t="shared" si="101"/>
        <v>48.35</v>
      </c>
      <c r="N552" s="5">
        <f t="shared" si="102"/>
        <v>25.27</v>
      </c>
      <c r="O552" s="4">
        <v>23</v>
      </c>
      <c r="P552" s="4">
        <v>44</v>
      </c>
      <c r="Q552" s="4">
        <v>18</v>
      </c>
      <c r="R552" s="4">
        <v>3</v>
      </c>
      <c r="S552" s="4">
        <v>2</v>
      </c>
      <c r="T552" s="4">
        <v>0</v>
      </c>
      <c r="U552" s="4">
        <v>0</v>
      </c>
      <c r="V552" s="5">
        <f t="shared" si="103"/>
        <v>25.27</v>
      </c>
      <c r="W552" s="5">
        <f t="shared" si="104"/>
        <v>48.35</v>
      </c>
      <c r="X552" s="5">
        <f t="shared" si="105"/>
        <v>19.78</v>
      </c>
      <c r="Y552" s="5">
        <f t="shared" si="106"/>
        <v>3.3</v>
      </c>
      <c r="Z552" s="5">
        <f t="shared" si="107"/>
        <v>2.2000000000000002</v>
      </c>
      <c r="AA552" s="5">
        <f t="shared" si="108"/>
        <v>0</v>
      </c>
      <c r="AB552" s="5">
        <f t="shared" si="109"/>
        <v>0</v>
      </c>
    </row>
    <row r="553" spans="1:28" x14ac:dyDescent="0.3">
      <c r="A553" t="s">
        <v>259</v>
      </c>
      <c r="B553" s="12" t="s">
        <v>2828</v>
      </c>
      <c r="C553" t="s">
        <v>563</v>
      </c>
      <c r="D553" s="4">
        <v>333</v>
      </c>
      <c r="E553" s="4">
        <v>239</v>
      </c>
      <c r="F553" s="4">
        <v>165</v>
      </c>
      <c r="G553" s="5">
        <f t="shared" si="98"/>
        <v>69.040000000000006</v>
      </c>
      <c r="H553" s="4">
        <v>162</v>
      </c>
      <c r="I553" s="4">
        <v>2</v>
      </c>
      <c r="J553" s="4">
        <v>3</v>
      </c>
      <c r="K553" s="4" t="str">
        <f t="shared" si="99"/>
        <v>PSOE</v>
      </c>
      <c r="L553" s="4" t="str">
        <f t="shared" si="100"/>
        <v>PP</v>
      </c>
      <c r="M553" s="5">
        <f t="shared" si="101"/>
        <v>32.1</v>
      </c>
      <c r="N553" s="5">
        <f t="shared" si="102"/>
        <v>25.93</v>
      </c>
      <c r="O553" s="4">
        <v>52</v>
      </c>
      <c r="P553" s="4">
        <v>42</v>
      </c>
      <c r="Q553" s="4">
        <v>29</v>
      </c>
      <c r="R553" s="4">
        <v>24</v>
      </c>
      <c r="S553" s="4">
        <v>10</v>
      </c>
      <c r="T553" s="4">
        <v>0</v>
      </c>
      <c r="U553" s="4">
        <v>0</v>
      </c>
      <c r="V553" s="5">
        <f t="shared" si="103"/>
        <v>32.1</v>
      </c>
      <c r="W553" s="5">
        <f t="shared" si="104"/>
        <v>25.93</v>
      </c>
      <c r="X553" s="5">
        <f t="shared" si="105"/>
        <v>17.899999999999999</v>
      </c>
      <c r="Y553" s="5">
        <f t="shared" si="106"/>
        <v>14.81</v>
      </c>
      <c r="Z553" s="5">
        <f t="shared" si="107"/>
        <v>6.17</v>
      </c>
      <c r="AA553" s="5">
        <f t="shared" si="108"/>
        <v>0</v>
      </c>
      <c r="AB553" s="5">
        <f t="shared" si="109"/>
        <v>0</v>
      </c>
    </row>
    <row r="554" spans="1:28" x14ac:dyDescent="0.3">
      <c r="A554" t="s">
        <v>259</v>
      </c>
      <c r="B554" s="12" t="s">
        <v>2829</v>
      </c>
      <c r="C554" t="s">
        <v>564</v>
      </c>
      <c r="D554" s="4">
        <v>29</v>
      </c>
      <c r="E554" s="4">
        <v>25</v>
      </c>
      <c r="F554" s="4">
        <v>19</v>
      </c>
      <c r="G554" s="5">
        <f t="shared" si="98"/>
        <v>76</v>
      </c>
      <c r="H554" s="4">
        <v>17</v>
      </c>
      <c r="I554" s="4">
        <v>0</v>
      </c>
      <c r="J554" s="4">
        <v>2</v>
      </c>
      <c r="K554" s="4" t="str">
        <f t="shared" si="99"/>
        <v>PSOE</v>
      </c>
      <c r="L554" s="4" t="str">
        <f t="shared" si="100"/>
        <v>PP</v>
      </c>
      <c r="M554" s="5">
        <f t="shared" si="101"/>
        <v>35.29</v>
      </c>
      <c r="N554" s="5">
        <f t="shared" si="102"/>
        <v>29.41</v>
      </c>
      <c r="O554" s="4">
        <v>6</v>
      </c>
      <c r="P554" s="4">
        <v>5</v>
      </c>
      <c r="Q554" s="4">
        <v>0</v>
      </c>
      <c r="R554" s="4">
        <v>3</v>
      </c>
      <c r="S554" s="4">
        <v>3</v>
      </c>
      <c r="T554" s="4">
        <v>0</v>
      </c>
      <c r="U554" s="4">
        <v>0</v>
      </c>
      <c r="V554" s="5">
        <f t="shared" si="103"/>
        <v>35.29</v>
      </c>
      <c r="W554" s="5">
        <f t="shared" si="104"/>
        <v>29.41</v>
      </c>
      <c r="X554" s="5">
        <f t="shared" si="105"/>
        <v>0</v>
      </c>
      <c r="Y554" s="5">
        <f t="shared" si="106"/>
        <v>17.649999999999999</v>
      </c>
      <c r="Z554" s="5">
        <f t="shared" si="107"/>
        <v>17.649999999999999</v>
      </c>
      <c r="AA554" s="5">
        <f t="shared" si="108"/>
        <v>0</v>
      </c>
      <c r="AB554" s="5">
        <f t="shared" si="109"/>
        <v>0</v>
      </c>
    </row>
    <row r="555" spans="1:28" x14ac:dyDescent="0.3">
      <c r="A555" t="s">
        <v>259</v>
      </c>
      <c r="B555" s="12" t="s">
        <v>2830</v>
      </c>
      <c r="C555" t="s">
        <v>565</v>
      </c>
      <c r="D555" s="4">
        <v>42</v>
      </c>
      <c r="E555" s="4">
        <v>40</v>
      </c>
      <c r="F555" s="4">
        <v>29</v>
      </c>
      <c r="G555" s="5">
        <f t="shared" si="98"/>
        <v>72.5</v>
      </c>
      <c r="H555" s="4">
        <v>29</v>
      </c>
      <c r="I555" s="4">
        <v>0</v>
      </c>
      <c r="J555" s="4">
        <v>0</v>
      </c>
      <c r="K555" s="4" t="str">
        <f t="shared" si="99"/>
        <v>PP</v>
      </c>
      <c r="L555" s="4" t="str">
        <f t="shared" si="100"/>
        <v>VOX</v>
      </c>
      <c r="M555" s="5">
        <f t="shared" si="101"/>
        <v>58.62</v>
      </c>
      <c r="N555" s="5">
        <f t="shared" si="102"/>
        <v>24.14</v>
      </c>
      <c r="O555" s="4">
        <v>2</v>
      </c>
      <c r="P555" s="4">
        <v>17</v>
      </c>
      <c r="Q555" s="4">
        <v>7</v>
      </c>
      <c r="R555" s="4">
        <v>2</v>
      </c>
      <c r="S555" s="4">
        <v>1</v>
      </c>
      <c r="T555" s="4">
        <v>0</v>
      </c>
      <c r="U555" s="4">
        <v>0</v>
      </c>
      <c r="V555" s="5">
        <f t="shared" si="103"/>
        <v>6.9</v>
      </c>
      <c r="W555" s="5">
        <f t="shared" si="104"/>
        <v>58.62</v>
      </c>
      <c r="X555" s="5">
        <f t="shared" si="105"/>
        <v>24.14</v>
      </c>
      <c r="Y555" s="5">
        <f t="shared" si="106"/>
        <v>6.9</v>
      </c>
      <c r="Z555" s="5">
        <f t="shared" si="107"/>
        <v>3.45</v>
      </c>
      <c r="AA555" s="5">
        <f t="shared" si="108"/>
        <v>0</v>
      </c>
      <c r="AB555" s="5">
        <f t="shared" si="109"/>
        <v>0</v>
      </c>
    </row>
    <row r="556" spans="1:28" x14ac:dyDescent="0.3">
      <c r="A556" t="s">
        <v>259</v>
      </c>
      <c r="B556" s="12" t="s">
        <v>2831</v>
      </c>
      <c r="C556" t="s">
        <v>566</v>
      </c>
      <c r="D556" s="4">
        <v>126</v>
      </c>
      <c r="E556" s="4">
        <v>117</v>
      </c>
      <c r="F556" s="4">
        <v>80</v>
      </c>
      <c r="G556" s="5">
        <f t="shared" si="98"/>
        <v>68.38</v>
      </c>
      <c r="H556" s="4">
        <v>80</v>
      </c>
      <c r="I556" s="4">
        <v>0</v>
      </c>
      <c r="J556" s="4">
        <v>0</v>
      </c>
      <c r="K556" s="4" t="str">
        <f t="shared" si="99"/>
        <v>PSOE</v>
      </c>
      <c r="L556" s="4" t="str">
        <f t="shared" si="100"/>
        <v>VOX</v>
      </c>
      <c r="M556" s="5">
        <f t="shared" si="101"/>
        <v>31.25</v>
      </c>
      <c r="N556" s="5">
        <f t="shared" si="102"/>
        <v>23.75</v>
      </c>
      <c r="O556" s="4">
        <v>25</v>
      </c>
      <c r="P556" s="4">
        <v>16</v>
      </c>
      <c r="Q556" s="4">
        <v>19</v>
      </c>
      <c r="R556" s="4">
        <v>19</v>
      </c>
      <c r="S556" s="4">
        <v>1</v>
      </c>
      <c r="T556" s="4">
        <v>0</v>
      </c>
      <c r="U556" s="4">
        <v>0</v>
      </c>
      <c r="V556" s="5">
        <f t="shared" si="103"/>
        <v>31.25</v>
      </c>
      <c r="W556" s="5">
        <f t="shared" si="104"/>
        <v>20</v>
      </c>
      <c r="X556" s="5">
        <f t="shared" si="105"/>
        <v>23.75</v>
      </c>
      <c r="Y556" s="5">
        <f t="shared" si="106"/>
        <v>23.75</v>
      </c>
      <c r="Z556" s="5">
        <f t="shared" si="107"/>
        <v>1.25</v>
      </c>
      <c r="AA556" s="5">
        <f t="shared" si="108"/>
        <v>0</v>
      </c>
      <c r="AB556" s="5">
        <f t="shared" si="109"/>
        <v>0</v>
      </c>
    </row>
    <row r="557" spans="1:28" x14ac:dyDescent="0.3">
      <c r="A557" t="s">
        <v>259</v>
      </c>
      <c r="B557" s="12" t="s">
        <v>2832</v>
      </c>
      <c r="C557" t="s">
        <v>567</v>
      </c>
      <c r="D557" s="4">
        <v>3739</v>
      </c>
      <c r="E557" s="4">
        <v>3019</v>
      </c>
      <c r="F557" s="4">
        <v>1924</v>
      </c>
      <c r="G557" s="5">
        <f t="shared" si="98"/>
        <v>63.73</v>
      </c>
      <c r="H557" s="4">
        <v>1898</v>
      </c>
      <c r="I557" s="4">
        <v>21</v>
      </c>
      <c r="J557" s="4">
        <v>26</v>
      </c>
      <c r="K557" s="4" t="str">
        <f t="shared" si="99"/>
        <v>PSOE</v>
      </c>
      <c r="L557" s="4" t="str">
        <f t="shared" si="100"/>
        <v>Podemos</v>
      </c>
      <c r="M557" s="5">
        <f t="shared" si="101"/>
        <v>44.36</v>
      </c>
      <c r="N557" s="5">
        <f t="shared" si="102"/>
        <v>21.23</v>
      </c>
      <c r="O557" s="4">
        <v>842</v>
      </c>
      <c r="P557" s="4">
        <v>355</v>
      </c>
      <c r="Q557" s="4">
        <v>182</v>
      </c>
      <c r="R557" s="4">
        <v>403</v>
      </c>
      <c r="S557" s="4">
        <v>49</v>
      </c>
      <c r="T557" s="4">
        <v>0</v>
      </c>
      <c r="U557" s="4">
        <v>0</v>
      </c>
      <c r="V557" s="5">
        <f t="shared" si="103"/>
        <v>44.36</v>
      </c>
      <c r="W557" s="5">
        <f t="shared" si="104"/>
        <v>18.7</v>
      </c>
      <c r="X557" s="5">
        <f t="shared" si="105"/>
        <v>9.59</v>
      </c>
      <c r="Y557" s="5">
        <f t="shared" si="106"/>
        <v>21.23</v>
      </c>
      <c r="Z557" s="5">
        <f t="shared" si="107"/>
        <v>2.58</v>
      </c>
      <c r="AA557" s="5">
        <f t="shared" si="108"/>
        <v>0</v>
      </c>
      <c r="AB557" s="5">
        <f t="shared" si="109"/>
        <v>0</v>
      </c>
    </row>
    <row r="558" spans="1:28" x14ac:dyDescent="0.3">
      <c r="A558" t="s">
        <v>259</v>
      </c>
      <c r="B558" s="12" t="s">
        <v>2833</v>
      </c>
      <c r="C558" t="s">
        <v>568</v>
      </c>
      <c r="D558" s="4">
        <v>157</v>
      </c>
      <c r="E558" s="4">
        <v>153</v>
      </c>
      <c r="F558" s="4">
        <v>105</v>
      </c>
      <c r="G558" s="5">
        <f t="shared" si="98"/>
        <v>68.63</v>
      </c>
      <c r="H558" s="4">
        <v>104</v>
      </c>
      <c r="I558" s="4">
        <v>0</v>
      </c>
      <c r="J558" s="4">
        <v>1</v>
      </c>
      <c r="K558" s="4" t="str">
        <f t="shared" si="99"/>
        <v>PSOE</v>
      </c>
      <c r="L558" s="4" t="str">
        <f t="shared" si="100"/>
        <v>PP</v>
      </c>
      <c r="M558" s="5">
        <f t="shared" si="101"/>
        <v>27.88</v>
      </c>
      <c r="N558" s="5">
        <f t="shared" si="102"/>
        <v>24.04</v>
      </c>
      <c r="O558" s="4">
        <v>29</v>
      </c>
      <c r="P558" s="4">
        <v>25</v>
      </c>
      <c r="Q558" s="4">
        <v>23</v>
      </c>
      <c r="R558" s="4">
        <v>19</v>
      </c>
      <c r="S558" s="4">
        <v>5</v>
      </c>
      <c r="T558" s="4">
        <v>0</v>
      </c>
      <c r="U558" s="4">
        <v>0</v>
      </c>
      <c r="V558" s="5">
        <f t="shared" si="103"/>
        <v>27.88</v>
      </c>
      <c r="W558" s="5">
        <f t="shared" si="104"/>
        <v>24.04</v>
      </c>
      <c r="X558" s="5">
        <f t="shared" si="105"/>
        <v>22.12</v>
      </c>
      <c r="Y558" s="5">
        <f t="shared" si="106"/>
        <v>18.27</v>
      </c>
      <c r="Z558" s="5">
        <f t="shared" si="107"/>
        <v>4.8099999999999996</v>
      </c>
      <c r="AA558" s="5">
        <f t="shared" si="108"/>
        <v>0</v>
      </c>
      <c r="AB558" s="5">
        <f t="shared" si="109"/>
        <v>0</v>
      </c>
    </row>
    <row r="559" spans="1:28" x14ac:dyDescent="0.3">
      <c r="A559" t="s">
        <v>259</v>
      </c>
      <c r="B559" s="12" t="s">
        <v>2834</v>
      </c>
      <c r="C559" t="s">
        <v>569</v>
      </c>
      <c r="D559" s="4">
        <v>948</v>
      </c>
      <c r="E559" s="4">
        <v>750</v>
      </c>
      <c r="F559" s="4">
        <v>484</v>
      </c>
      <c r="G559" s="5">
        <f t="shared" si="98"/>
        <v>64.53</v>
      </c>
      <c r="H559" s="4">
        <v>482</v>
      </c>
      <c r="I559" s="4">
        <v>4</v>
      </c>
      <c r="J559" s="4">
        <v>2</v>
      </c>
      <c r="K559" s="4" t="str">
        <f t="shared" si="99"/>
        <v>PP</v>
      </c>
      <c r="L559" s="4" t="str">
        <f t="shared" si="100"/>
        <v>PSOE</v>
      </c>
      <c r="M559" s="5">
        <f t="shared" si="101"/>
        <v>33.61</v>
      </c>
      <c r="N559" s="5">
        <f t="shared" si="102"/>
        <v>29.25</v>
      </c>
      <c r="O559" s="4">
        <v>141</v>
      </c>
      <c r="P559" s="4">
        <v>162</v>
      </c>
      <c r="Q559" s="4">
        <v>54</v>
      </c>
      <c r="R559" s="4">
        <v>74</v>
      </c>
      <c r="S559" s="4">
        <v>39</v>
      </c>
      <c r="T559" s="4">
        <v>0</v>
      </c>
      <c r="U559" s="4">
        <v>0</v>
      </c>
      <c r="V559" s="5">
        <f t="shared" si="103"/>
        <v>29.25</v>
      </c>
      <c r="W559" s="5">
        <f t="shared" si="104"/>
        <v>33.61</v>
      </c>
      <c r="X559" s="5">
        <f t="shared" si="105"/>
        <v>11.2</v>
      </c>
      <c r="Y559" s="5">
        <f t="shared" si="106"/>
        <v>15.35</v>
      </c>
      <c r="Z559" s="5">
        <f t="shared" si="107"/>
        <v>8.09</v>
      </c>
      <c r="AA559" s="5">
        <f t="shared" si="108"/>
        <v>0</v>
      </c>
      <c r="AB559" s="5">
        <f t="shared" si="109"/>
        <v>0</v>
      </c>
    </row>
    <row r="560" spans="1:28" x14ac:dyDescent="0.3">
      <c r="A560" t="s">
        <v>259</v>
      </c>
      <c r="B560" s="12" t="s">
        <v>2835</v>
      </c>
      <c r="C560" t="s">
        <v>570</v>
      </c>
      <c r="D560" s="4">
        <v>477</v>
      </c>
      <c r="E560" s="4">
        <v>405</v>
      </c>
      <c r="F560" s="4">
        <v>267</v>
      </c>
      <c r="G560" s="5">
        <f t="shared" si="98"/>
        <v>65.930000000000007</v>
      </c>
      <c r="H560" s="4">
        <v>263</v>
      </c>
      <c r="I560" s="4">
        <v>0</v>
      </c>
      <c r="J560" s="4">
        <v>4</v>
      </c>
      <c r="K560" s="4" t="str">
        <f t="shared" si="99"/>
        <v>PP</v>
      </c>
      <c r="L560" s="4" t="str">
        <f t="shared" si="100"/>
        <v>PSOE</v>
      </c>
      <c r="M560" s="5">
        <f t="shared" si="101"/>
        <v>32.700000000000003</v>
      </c>
      <c r="N560" s="5">
        <f t="shared" si="102"/>
        <v>25.1</v>
      </c>
      <c r="O560" s="4">
        <v>66</v>
      </c>
      <c r="P560" s="4">
        <v>86</v>
      </c>
      <c r="Q560" s="4">
        <v>53</v>
      </c>
      <c r="R560" s="4">
        <v>26</v>
      </c>
      <c r="S560" s="4">
        <v>27</v>
      </c>
      <c r="T560" s="4">
        <v>0</v>
      </c>
      <c r="U560" s="4">
        <v>0</v>
      </c>
      <c r="V560" s="5">
        <f t="shared" si="103"/>
        <v>25.1</v>
      </c>
      <c r="W560" s="5">
        <f t="shared" si="104"/>
        <v>32.700000000000003</v>
      </c>
      <c r="X560" s="5">
        <f t="shared" si="105"/>
        <v>20.149999999999999</v>
      </c>
      <c r="Y560" s="5">
        <f t="shared" si="106"/>
        <v>9.89</v>
      </c>
      <c r="Z560" s="5">
        <f t="shared" si="107"/>
        <v>10.27</v>
      </c>
      <c r="AA560" s="5">
        <f t="shared" si="108"/>
        <v>0</v>
      </c>
      <c r="AB560" s="5">
        <f t="shared" si="109"/>
        <v>0</v>
      </c>
    </row>
    <row r="561" spans="1:28" x14ac:dyDescent="0.3">
      <c r="A561" t="s">
        <v>259</v>
      </c>
      <c r="B561" s="12" t="s">
        <v>2836</v>
      </c>
      <c r="C561" t="s">
        <v>571</v>
      </c>
      <c r="D561" s="4">
        <v>195</v>
      </c>
      <c r="E561" s="4">
        <v>180</v>
      </c>
      <c r="F561" s="4">
        <v>137</v>
      </c>
      <c r="G561" s="5">
        <f t="shared" si="98"/>
        <v>76.11</v>
      </c>
      <c r="H561" s="4">
        <v>135</v>
      </c>
      <c r="I561" s="4">
        <v>1</v>
      </c>
      <c r="J561" s="4">
        <v>2</v>
      </c>
      <c r="K561" s="4" t="str">
        <f t="shared" si="99"/>
        <v>PP</v>
      </c>
      <c r="L561" s="4" t="str">
        <f t="shared" si="100"/>
        <v>PSOE</v>
      </c>
      <c r="M561" s="5">
        <f t="shared" si="101"/>
        <v>40.74</v>
      </c>
      <c r="N561" s="5">
        <f t="shared" si="102"/>
        <v>32.590000000000003</v>
      </c>
      <c r="O561" s="4">
        <v>44</v>
      </c>
      <c r="P561" s="4">
        <v>55</v>
      </c>
      <c r="Q561" s="4">
        <v>12</v>
      </c>
      <c r="R561" s="4">
        <v>9</v>
      </c>
      <c r="S561" s="4">
        <v>12</v>
      </c>
      <c r="T561" s="4">
        <v>0</v>
      </c>
      <c r="U561" s="4">
        <v>0</v>
      </c>
      <c r="V561" s="5">
        <f t="shared" si="103"/>
        <v>32.590000000000003</v>
      </c>
      <c r="W561" s="5">
        <f t="shared" si="104"/>
        <v>40.74</v>
      </c>
      <c r="X561" s="5">
        <f t="shared" si="105"/>
        <v>8.89</v>
      </c>
      <c r="Y561" s="5">
        <f t="shared" si="106"/>
        <v>6.67</v>
      </c>
      <c r="Z561" s="5">
        <f t="shared" si="107"/>
        <v>8.89</v>
      </c>
      <c r="AA561" s="5">
        <f t="shared" si="108"/>
        <v>0</v>
      </c>
      <c r="AB561" s="5">
        <f t="shared" si="109"/>
        <v>0</v>
      </c>
    </row>
    <row r="562" spans="1:28" x14ac:dyDescent="0.3">
      <c r="A562" t="s">
        <v>259</v>
      </c>
      <c r="B562" s="12" t="s">
        <v>2837</v>
      </c>
      <c r="C562" t="s">
        <v>572</v>
      </c>
      <c r="D562" s="4">
        <v>321</v>
      </c>
      <c r="E562" s="4">
        <v>275</v>
      </c>
      <c r="F562" s="4">
        <v>178</v>
      </c>
      <c r="G562" s="5">
        <f t="shared" si="98"/>
        <v>64.73</v>
      </c>
      <c r="H562" s="4">
        <v>178</v>
      </c>
      <c r="I562" s="4">
        <v>3</v>
      </c>
      <c r="J562" s="4">
        <v>0</v>
      </c>
      <c r="K562" s="4" t="str">
        <f t="shared" si="99"/>
        <v>PP</v>
      </c>
      <c r="L562" s="4" t="str">
        <f t="shared" si="100"/>
        <v>PSOE</v>
      </c>
      <c r="M562" s="5">
        <f t="shared" si="101"/>
        <v>45.51</v>
      </c>
      <c r="N562" s="5">
        <f t="shared" si="102"/>
        <v>19.100000000000001</v>
      </c>
      <c r="O562" s="4">
        <v>34</v>
      </c>
      <c r="P562" s="4">
        <v>81</v>
      </c>
      <c r="Q562" s="4">
        <v>28</v>
      </c>
      <c r="R562" s="4">
        <v>7</v>
      </c>
      <c r="S562" s="4">
        <v>23</v>
      </c>
      <c r="T562" s="4">
        <v>0</v>
      </c>
      <c r="U562" s="4">
        <v>0</v>
      </c>
      <c r="V562" s="5">
        <f t="shared" si="103"/>
        <v>19.100000000000001</v>
      </c>
      <c r="W562" s="5">
        <f t="shared" si="104"/>
        <v>45.51</v>
      </c>
      <c r="X562" s="5">
        <f t="shared" si="105"/>
        <v>15.73</v>
      </c>
      <c r="Y562" s="5">
        <f t="shared" si="106"/>
        <v>3.93</v>
      </c>
      <c r="Z562" s="5">
        <f t="shared" si="107"/>
        <v>12.92</v>
      </c>
      <c r="AA562" s="5">
        <f t="shared" si="108"/>
        <v>0</v>
      </c>
      <c r="AB562" s="5">
        <f t="shared" si="109"/>
        <v>0</v>
      </c>
    </row>
    <row r="563" spans="1:28" x14ac:dyDescent="0.3">
      <c r="A563" t="s">
        <v>259</v>
      </c>
      <c r="B563" s="12" t="s">
        <v>2838</v>
      </c>
      <c r="C563" t="s">
        <v>573</v>
      </c>
      <c r="D563" s="4">
        <v>50</v>
      </c>
      <c r="E563" s="4">
        <v>52</v>
      </c>
      <c r="F563" s="4">
        <v>30</v>
      </c>
      <c r="G563" s="5">
        <f t="shared" si="98"/>
        <v>57.69</v>
      </c>
      <c r="H563" s="4">
        <v>30</v>
      </c>
      <c r="I563" s="4">
        <v>0</v>
      </c>
      <c r="J563" s="4">
        <v>0</v>
      </c>
      <c r="K563" s="4" t="str">
        <f t="shared" si="99"/>
        <v>Podemos</v>
      </c>
      <c r="L563" s="4" t="str">
        <f t="shared" si="100"/>
        <v>PSOE</v>
      </c>
      <c r="M563" s="5">
        <f t="shared" si="101"/>
        <v>30</v>
      </c>
      <c r="N563" s="5">
        <f t="shared" si="102"/>
        <v>20</v>
      </c>
      <c r="O563" s="4">
        <v>6</v>
      </c>
      <c r="P563" s="4">
        <v>6</v>
      </c>
      <c r="Q563" s="4">
        <v>6</v>
      </c>
      <c r="R563" s="4">
        <v>9</v>
      </c>
      <c r="S563" s="4">
        <v>0</v>
      </c>
      <c r="T563" s="4">
        <v>0</v>
      </c>
      <c r="U563" s="4">
        <v>0</v>
      </c>
      <c r="V563" s="5">
        <f t="shared" si="103"/>
        <v>20</v>
      </c>
      <c r="W563" s="5">
        <f t="shared" si="104"/>
        <v>20</v>
      </c>
      <c r="X563" s="5">
        <f t="shared" si="105"/>
        <v>20</v>
      </c>
      <c r="Y563" s="5">
        <f t="shared" si="106"/>
        <v>30</v>
      </c>
      <c r="Z563" s="5">
        <f t="shared" si="107"/>
        <v>0</v>
      </c>
      <c r="AA563" s="5">
        <f t="shared" si="108"/>
        <v>0</v>
      </c>
      <c r="AB563" s="5">
        <f t="shared" si="109"/>
        <v>0</v>
      </c>
    </row>
    <row r="564" spans="1:28" x14ac:dyDescent="0.3">
      <c r="A564" t="s">
        <v>259</v>
      </c>
      <c r="B564" s="12" t="s">
        <v>2839</v>
      </c>
      <c r="C564" t="s">
        <v>574</v>
      </c>
      <c r="D564" s="4">
        <v>42</v>
      </c>
      <c r="E564" s="4">
        <v>42</v>
      </c>
      <c r="F564" s="4">
        <v>31</v>
      </c>
      <c r="G564" s="5">
        <f t="shared" si="98"/>
        <v>73.81</v>
      </c>
      <c r="H564" s="4">
        <v>31</v>
      </c>
      <c r="I564" s="4">
        <v>1</v>
      </c>
      <c r="J564" s="4">
        <v>0</v>
      </c>
      <c r="K564" s="4" t="str">
        <f t="shared" si="99"/>
        <v>PP</v>
      </c>
      <c r="L564" s="4" t="str">
        <f t="shared" si="100"/>
        <v>VOX</v>
      </c>
      <c r="M564" s="5">
        <f t="shared" si="101"/>
        <v>61.29</v>
      </c>
      <c r="N564" s="5">
        <f t="shared" si="102"/>
        <v>29.03</v>
      </c>
      <c r="O564" s="4">
        <v>1</v>
      </c>
      <c r="P564" s="4">
        <v>19</v>
      </c>
      <c r="Q564" s="4">
        <v>9</v>
      </c>
      <c r="R564" s="4">
        <v>1</v>
      </c>
      <c r="S564" s="4">
        <v>0</v>
      </c>
      <c r="T564" s="4">
        <v>0</v>
      </c>
      <c r="U564" s="4">
        <v>0</v>
      </c>
      <c r="V564" s="5">
        <f t="shared" si="103"/>
        <v>3.23</v>
      </c>
      <c r="W564" s="5">
        <f t="shared" si="104"/>
        <v>61.29</v>
      </c>
      <c r="X564" s="5">
        <f t="shared" si="105"/>
        <v>29.03</v>
      </c>
      <c r="Y564" s="5">
        <f t="shared" si="106"/>
        <v>3.23</v>
      </c>
      <c r="Z564" s="5">
        <f t="shared" si="107"/>
        <v>0</v>
      </c>
      <c r="AA564" s="5">
        <f t="shared" si="108"/>
        <v>0</v>
      </c>
      <c r="AB564" s="5">
        <f t="shared" si="109"/>
        <v>0</v>
      </c>
    </row>
    <row r="565" spans="1:28" x14ac:dyDescent="0.3">
      <c r="A565" t="s">
        <v>259</v>
      </c>
      <c r="B565" s="12" t="s">
        <v>2840</v>
      </c>
      <c r="C565" t="s">
        <v>575</v>
      </c>
      <c r="D565" s="4">
        <v>83</v>
      </c>
      <c r="E565" s="4">
        <v>73</v>
      </c>
      <c r="F565" s="4">
        <v>54</v>
      </c>
      <c r="G565" s="5">
        <f t="shared" si="98"/>
        <v>73.97</v>
      </c>
      <c r="H565" s="4">
        <v>51</v>
      </c>
      <c r="I565" s="4">
        <v>0</v>
      </c>
      <c r="J565" s="4">
        <v>3</v>
      </c>
      <c r="K565" s="4" t="str">
        <f t="shared" si="99"/>
        <v>PP</v>
      </c>
      <c r="L565" s="4" t="str">
        <f t="shared" si="100"/>
        <v>VOX</v>
      </c>
      <c r="M565" s="5">
        <f t="shared" si="101"/>
        <v>49.02</v>
      </c>
      <c r="N565" s="5">
        <f t="shared" si="102"/>
        <v>23.53</v>
      </c>
      <c r="O565" s="4">
        <v>7</v>
      </c>
      <c r="P565" s="4">
        <v>25</v>
      </c>
      <c r="Q565" s="4">
        <v>12</v>
      </c>
      <c r="R565" s="4">
        <v>2</v>
      </c>
      <c r="S565" s="4">
        <v>5</v>
      </c>
      <c r="T565" s="4">
        <v>0</v>
      </c>
      <c r="U565" s="4">
        <v>0</v>
      </c>
      <c r="V565" s="5">
        <f t="shared" si="103"/>
        <v>13.73</v>
      </c>
      <c r="W565" s="5">
        <f t="shared" si="104"/>
        <v>49.02</v>
      </c>
      <c r="X565" s="5">
        <f t="shared" si="105"/>
        <v>23.53</v>
      </c>
      <c r="Y565" s="5">
        <f t="shared" si="106"/>
        <v>3.92</v>
      </c>
      <c r="Z565" s="5">
        <f t="shared" si="107"/>
        <v>9.8000000000000007</v>
      </c>
      <c r="AA565" s="5">
        <f t="shared" si="108"/>
        <v>0</v>
      </c>
      <c r="AB565" s="5">
        <f t="shared" si="109"/>
        <v>0</v>
      </c>
    </row>
    <row r="566" spans="1:28" x14ac:dyDescent="0.3">
      <c r="A566" t="s">
        <v>259</v>
      </c>
      <c r="B566" s="12" t="s">
        <v>2841</v>
      </c>
      <c r="C566" t="s">
        <v>576</v>
      </c>
      <c r="D566" s="4">
        <v>76</v>
      </c>
      <c r="E566" s="4">
        <v>67</v>
      </c>
      <c r="F566" s="4">
        <v>52</v>
      </c>
      <c r="G566" s="5">
        <f t="shared" si="98"/>
        <v>77.61</v>
      </c>
      <c r="H566" s="4">
        <v>49</v>
      </c>
      <c r="I566" s="4">
        <v>0</v>
      </c>
      <c r="J566" s="4">
        <v>3</v>
      </c>
      <c r="K566" s="4" t="str">
        <f t="shared" si="99"/>
        <v>PP</v>
      </c>
      <c r="L566" s="4" t="str">
        <f t="shared" si="100"/>
        <v>PSOE</v>
      </c>
      <c r="M566" s="5">
        <f t="shared" si="101"/>
        <v>61.22</v>
      </c>
      <c r="N566" s="5">
        <f t="shared" si="102"/>
        <v>14.29</v>
      </c>
      <c r="O566" s="4">
        <v>7</v>
      </c>
      <c r="P566" s="4">
        <v>30</v>
      </c>
      <c r="Q566" s="4">
        <v>7</v>
      </c>
      <c r="R566" s="4">
        <v>2</v>
      </c>
      <c r="S566" s="4">
        <v>3</v>
      </c>
      <c r="T566" s="4">
        <v>0</v>
      </c>
      <c r="U566" s="4">
        <v>0</v>
      </c>
      <c r="V566" s="5">
        <f t="shared" si="103"/>
        <v>14.29</v>
      </c>
      <c r="W566" s="5">
        <f t="shared" si="104"/>
        <v>61.22</v>
      </c>
      <c r="X566" s="5">
        <f t="shared" si="105"/>
        <v>14.29</v>
      </c>
      <c r="Y566" s="5">
        <f t="shared" si="106"/>
        <v>4.08</v>
      </c>
      <c r="Z566" s="5">
        <f t="shared" si="107"/>
        <v>6.12</v>
      </c>
      <c r="AA566" s="5">
        <f t="shared" si="108"/>
        <v>0</v>
      </c>
      <c r="AB566" s="5">
        <f t="shared" si="109"/>
        <v>0</v>
      </c>
    </row>
    <row r="567" spans="1:28" x14ac:dyDescent="0.3">
      <c r="A567" t="s">
        <v>259</v>
      </c>
      <c r="B567" s="12" t="s">
        <v>2842</v>
      </c>
      <c r="C567" t="s">
        <v>577</v>
      </c>
      <c r="D567" s="4">
        <v>239</v>
      </c>
      <c r="E567" s="4">
        <v>240</v>
      </c>
      <c r="F567" s="4">
        <v>180</v>
      </c>
      <c r="G567" s="5">
        <f t="shared" si="98"/>
        <v>75</v>
      </c>
      <c r="H567" s="4">
        <v>180</v>
      </c>
      <c r="I567" s="4">
        <v>3</v>
      </c>
      <c r="J567" s="4">
        <v>0</v>
      </c>
      <c r="K567" s="4" t="str">
        <f t="shared" si="99"/>
        <v>PP</v>
      </c>
      <c r="L567" s="4" t="str">
        <f t="shared" si="100"/>
        <v>PSOE</v>
      </c>
      <c r="M567" s="5">
        <f t="shared" si="101"/>
        <v>31.67</v>
      </c>
      <c r="N567" s="5">
        <f t="shared" si="102"/>
        <v>28.33</v>
      </c>
      <c r="O567" s="4">
        <v>51</v>
      </c>
      <c r="P567" s="4">
        <v>57</v>
      </c>
      <c r="Q567" s="4">
        <v>27</v>
      </c>
      <c r="R567" s="4">
        <v>19</v>
      </c>
      <c r="S567" s="4">
        <v>21</v>
      </c>
      <c r="T567" s="4">
        <v>0</v>
      </c>
      <c r="U567" s="4">
        <v>0</v>
      </c>
      <c r="V567" s="5">
        <f t="shared" si="103"/>
        <v>28.33</v>
      </c>
      <c r="W567" s="5">
        <f t="shared" si="104"/>
        <v>31.67</v>
      </c>
      <c r="X567" s="5">
        <f t="shared" si="105"/>
        <v>15</v>
      </c>
      <c r="Y567" s="5">
        <f t="shared" si="106"/>
        <v>10.56</v>
      </c>
      <c r="Z567" s="5">
        <f t="shared" si="107"/>
        <v>11.67</v>
      </c>
      <c r="AA567" s="5">
        <f t="shared" si="108"/>
        <v>0</v>
      </c>
      <c r="AB567" s="5">
        <f t="shared" si="109"/>
        <v>0</v>
      </c>
    </row>
    <row r="568" spans="1:28" x14ac:dyDescent="0.3">
      <c r="A568" t="s">
        <v>259</v>
      </c>
      <c r="B568" s="12" t="s">
        <v>2843</v>
      </c>
      <c r="C568" t="s">
        <v>578</v>
      </c>
      <c r="D568" s="4">
        <v>17</v>
      </c>
      <c r="E568" s="4">
        <v>19</v>
      </c>
      <c r="F568" s="4">
        <v>13</v>
      </c>
      <c r="G568" s="5">
        <f t="shared" si="98"/>
        <v>68.42</v>
      </c>
      <c r="H568" s="4">
        <v>13</v>
      </c>
      <c r="I568" s="4">
        <v>0</v>
      </c>
      <c r="J568" s="4">
        <v>0</v>
      </c>
      <c r="K568" s="4" t="str">
        <f t="shared" si="99"/>
        <v>VOX</v>
      </c>
      <c r="L568" s="4" t="str">
        <f t="shared" si="100"/>
        <v>PP</v>
      </c>
      <c r="M568" s="5">
        <f t="shared" si="101"/>
        <v>61.54</v>
      </c>
      <c r="N568" s="5">
        <f t="shared" si="102"/>
        <v>23.08</v>
      </c>
      <c r="O568" s="4">
        <v>0</v>
      </c>
      <c r="P568" s="4">
        <v>3</v>
      </c>
      <c r="Q568" s="4">
        <v>8</v>
      </c>
      <c r="R568" s="4">
        <v>1</v>
      </c>
      <c r="S568" s="4">
        <v>1</v>
      </c>
      <c r="T568" s="4">
        <v>0</v>
      </c>
      <c r="U568" s="4">
        <v>0</v>
      </c>
      <c r="V568" s="5">
        <f t="shared" si="103"/>
        <v>0</v>
      </c>
      <c r="W568" s="5">
        <f t="shared" si="104"/>
        <v>23.08</v>
      </c>
      <c r="X568" s="5">
        <f t="shared" si="105"/>
        <v>61.54</v>
      </c>
      <c r="Y568" s="5">
        <f t="shared" si="106"/>
        <v>7.69</v>
      </c>
      <c r="Z568" s="5">
        <f t="shared" si="107"/>
        <v>7.69</v>
      </c>
      <c r="AA568" s="5">
        <f t="shared" si="108"/>
        <v>0</v>
      </c>
      <c r="AB568" s="5">
        <f t="shared" si="109"/>
        <v>0</v>
      </c>
    </row>
    <row r="569" spans="1:28" x14ac:dyDescent="0.3">
      <c r="A569" t="s">
        <v>259</v>
      </c>
      <c r="B569" s="12" t="s">
        <v>2844</v>
      </c>
      <c r="C569" t="s">
        <v>579</v>
      </c>
      <c r="D569" s="4">
        <v>29</v>
      </c>
      <c r="E569" s="4">
        <v>27</v>
      </c>
      <c r="F569" s="4">
        <v>24</v>
      </c>
      <c r="G569" s="5">
        <f t="shared" si="98"/>
        <v>88.89</v>
      </c>
      <c r="H569" s="4">
        <v>24</v>
      </c>
      <c r="I569" s="4">
        <v>1</v>
      </c>
      <c r="J569" s="4">
        <v>0</v>
      </c>
      <c r="K569" s="4" t="str">
        <f t="shared" si="99"/>
        <v>PP</v>
      </c>
      <c r="L569" s="4" t="str">
        <f t="shared" si="100"/>
        <v>VOX</v>
      </c>
      <c r="M569" s="5">
        <f t="shared" si="101"/>
        <v>54.17</v>
      </c>
      <c r="N569" s="5">
        <f t="shared" si="102"/>
        <v>16.670000000000002</v>
      </c>
      <c r="O569" s="4">
        <v>2</v>
      </c>
      <c r="P569" s="4">
        <v>13</v>
      </c>
      <c r="Q569" s="4">
        <v>4</v>
      </c>
      <c r="R569" s="4">
        <v>1</v>
      </c>
      <c r="S569" s="4">
        <v>3</v>
      </c>
      <c r="T569" s="4">
        <v>0</v>
      </c>
      <c r="U569" s="4">
        <v>0</v>
      </c>
      <c r="V569" s="5">
        <f t="shared" si="103"/>
        <v>8.33</v>
      </c>
      <c r="W569" s="5">
        <f t="shared" si="104"/>
        <v>54.17</v>
      </c>
      <c r="X569" s="5">
        <f t="shared" si="105"/>
        <v>16.670000000000002</v>
      </c>
      <c r="Y569" s="5">
        <f t="shared" si="106"/>
        <v>4.17</v>
      </c>
      <c r="Z569" s="5">
        <f t="shared" si="107"/>
        <v>12.5</v>
      </c>
      <c r="AA569" s="5">
        <f t="shared" si="108"/>
        <v>0</v>
      </c>
      <c r="AB569" s="5">
        <f t="shared" si="109"/>
        <v>0</v>
      </c>
    </row>
    <row r="570" spans="1:28" x14ac:dyDescent="0.3">
      <c r="A570" t="s">
        <v>259</v>
      </c>
      <c r="B570" s="12" t="s">
        <v>2845</v>
      </c>
      <c r="C570" t="s">
        <v>580</v>
      </c>
      <c r="D570" s="4">
        <v>42</v>
      </c>
      <c r="E570" s="4">
        <v>31</v>
      </c>
      <c r="F570" s="4">
        <v>24</v>
      </c>
      <c r="G570" s="5">
        <f t="shared" si="98"/>
        <v>77.42</v>
      </c>
      <c r="H570" s="4">
        <v>23</v>
      </c>
      <c r="I570" s="4">
        <v>0</v>
      </c>
      <c r="J570" s="4">
        <v>1</v>
      </c>
      <c r="K570" s="4" t="str">
        <f t="shared" si="99"/>
        <v>PP</v>
      </c>
      <c r="L570" s="4" t="str">
        <f t="shared" si="100"/>
        <v>PSOE</v>
      </c>
      <c r="M570" s="5">
        <f t="shared" si="101"/>
        <v>60.87</v>
      </c>
      <c r="N570" s="5">
        <f t="shared" si="102"/>
        <v>21.74</v>
      </c>
      <c r="O570" s="4">
        <v>5</v>
      </c>
      <c r="P570" s="4">
        <v>14</v>
      </c>
      <c r="Q570" s="4">
        <v>2</v>
      </c>
      <c r="R570" s="4">
        <v>1</v>
      </c>
      <c r="S570" s="4">
        <v>1</v>
      </c>
      <c r="T570" s="4">
        <v>0</v>
      </c>
      <c r="U570" s="4">
        <v>0</v>
      </c>
      <c r="V570" s="5">
        <f t="shared" si="103"/>
        <v>21.74</v>
      </c>
      <c r="W570" s="5">
        <f t="shared" si="104"/>
        <v>60.87</v>
      </c>
      <c r="X570" s="5">
        <f t="shared" si="105"/>
        <v>8.6999999999999993</v>
      </c>
      <c r="Y570" s="5">
        <f t="shared" si="106"/>
        <v>4.3499999999999996</v>
      </c>
      <c r="Z570" s="5">
        <f t="shared" si="107"/>
        <v>4.3499999999999996</v>
      </c>
      <c r="AA570" s="5">
        <f t="shared" si="108"/>
        <v>0</v>
      </c>
      <c r="AB570" s="5">
        <f t="shared" si="109"/>
        <v>0</v>
      </c>
    </row>
    <row r="571" spans="1:28" x14ac:dyDescent="0.3">
      <c r="A571" t="s">
        <v>259</v>
      </c>
      <c r="B571" s="12" t="s">
        <v>2846</v>
      </c>
      <c r="C571" t="s">
        <v>581</v>
      </c>
      <c r="D571" s="4">
        <v>549</v>
      </c>
      <c r="E571" s="4">
        <v>472</v>
      </c>
      <c r="F571" s="4">
        <v>311</v>
      </c>
      <c r="G571" s="5">
        <f t="shared" si="98"/>
        <v>65.89</v>
      </c>
      <c r="H571" s="4">
        <v>309</v>
      </c>
      <c r="I571" s="4">
        <v>3</v>
      </c>
      <c r="J571" s="4">
        <v>2</v>
      </c>
      <c r="K571" s="4" t="str">
        <f t="shared" si="99"/>
        <v>PSOE</v>
      </c>
      <c r="L571" s="4" t="str">
        <f t="shared" si="100"/>
        <v>PP</v>
      </c>
      <c r="M571" s="5">
        <f t="shared" si="101"/>
        <v>39.159999999999997</v>
      </c>
      <c r="N571" s="5">
        <f t="shared" si="102"/>
        <v>31.39</v>
      </c>
      <c r="O571" s="4">
        <v>121</v>
      </c>
      <c r="P571" s="4">
        <v>97</v>
      </c>
      <c r="Q571" s="4">
        <v>19</v>
      </c>
      <c r="R571" s="4">
        <v>59</v>
      </c>
      <c r="S571" s="4">
        <v>10</v>
      </c>
      <c r="T571" s="4">
        <v>0</v>
      </c>
      <c r="U571" s="4">
        <v>0</v>
      </c>
      <c r="V571" s="5">
        <f t="shared" si="103"/>
        <v>39.159999999999997</v>
      </c>
      <c r="W571" s="5">
        <f t="shared" si="104"/>
        <v>31.39</v>
      </c>
      <c r="X571" s="5">
        <f t="shared" si="105"/>
        <v>6.15</v>
      </c>
      <c r="Y571" s="5">
        <f t="shared" si="106"/>
        <v>19.09</v>
      </c>
      <c r="Z571" s="5">
        <f t="shared" si="107"/>
        <v>3.24</v>
      </c>
      <c r="AA571" s="5">
        <f t="shared" si="108"/>
        <v>0</v>
      </c>
      <c r="AB571" s="5">
        <f t="shared" si="109"/>
        <v>0</v>
      </c>
    </row>
    <row r="572" spans="1:28" x14ac:dyDescent="0.3">
      <c r="A572" t="s">
        <v>259</v>
      </c>
      <c r="B572" s="12" t="s">
        <v>2847</v>
      </c>
      <c r="C572" t="s">
        <v>582</v>
      </c>
      <c r="D572" s="4">
        <v>1527</v>
      </c>
      <c r="E572" s="4">
        <v>1363</v>
      </c>
      <c r="F572" s="4">
        <v>854</v>
      </c>
      <c r="G572" s="5">
        <f t="shared" si="98"/>
        <v>62.66</v>
      </c>
      <c r="H572" s="4">
        <v>842</v>
      </c>
      <c r="I572" s="4">
        <v>7</v>
      </c>
      <c r="J572" s="4">
        <v>12</v>
      </c>
      <c r="K572" s="4" t="str">
        <f t="shared" si="99"/>
        <v>PP</v>
      </c>
      <c r="L572" s="4" t="str">
        <f t="shared" si="100"/>
        <v>PSOE</v>
      </c>
      <c r="M572" s="5">
        <f t="shared" si="101"/>
        <v>44.66</v>
      </c>
      <c r="N572" s="5">
        <f t="shared" si="102"/>
        <v>21.14</v>
      </c>
      <c r="O572" s="4">
        <v>178</v>
      </c>
      <c r="P572" s="4">
        <v>376</v>
      </c>
      <c r="Q572" s="4">
        <v>133</v>
      </c>
      <c r="R572" s="4">
        <v>77</v>
      </c>
      <c r="S572" s="4">
        <v>55</v>
      </c>
      <c r="T572" s="4">
        <v>0</v>
      </c>
      <c r="U572" s="4">
        <v>0</v>
      </c>
      <c r="V572" s="5">
        <f t="shared" si="103"/>
        <v>21.14</v>
      </c>
      <c r="W572" s="5">
        <f t="shared" si="104"/>
        <v>44.66</v>
      </c>
      <c r="X572" s="5">
        <f t="shared" si="105"/>
        <v>15.8</v>
      </c>
      <c r="Y572" s="5">
        <f t="shared" si="106"/>
        <v>9.14</v>
      </c>
      <c r="Z572" s="5">
        <f t="shared" si="107"/>
        <v>6.53</v>
      </c>
      <c r="AA572" s="5">
        <f t="shared" si="108"/>
        <v>0</v>
      </c>
      <c r="AB572" s="5">
        <f t="shared" si="109"/>
        <v>0</v>
      </c>
    </row>
    <row r="573" spans="1:28" x14ac:dyDescent="0.3">
      <c r="A573" t="s">
        <v>259</v>
      </c>
      <c r="B573" s="12" t="s">
        <v>2848</v>
      </c>
      <c r="C573" t="s">
        <v>583</v>
      </c>
      <c r="D573" s="4">
        <v>105</v>
      </c>
      <c r="E573" s="4">
        <v>102</v>
      </c>
      <c r="F573" s="4">
        <v>73</v>
      </c>
      <c r="G573" s="5">
        <f t="shared" si="98"/>
        <v>71.569999999999993</v>
      </c>
      <c r="H573" s="4">
        <v>73</v>
      </c>
      <c r="I573" s="4">
        <v>1</v>
      </c>
      <c r="J573" s="4">
        <v>0</v>
      </c>
      <c r="K573" s="4" t="str">
        <f t="shared" si="99"/>
        <v>PP</v>
      </c>
      <c r="L573" s="4" t="str">
        <f t="shared" si="100"/>
        <v>PSOE</v>
      </c>
      <c r="M573" s="5">
        <f t="shared" si="101"/>
        <v>46.58</v>
      </c>
      <c r="N573" s="5">
        <f t="shared" si="102"/>
        <v>26.03</v>
      </c>
      <c r="O573" s="4">
        <v>19</v>
      </c>
      <c r="P573" s="4">
        <v>34</v>
      </c>
      <c r="Q573" s="4">
        <v>12</v>
      </c>
      <c r="R573" s="4">
        <v>3</v>
      </c>
      <c r="S573" s="4">
        <v>3</v>
      </c>
      <c r="T573" s="4">
        <v>0</v>
      </c>
      <c r="U573" s="4">
        <v>0</v>
      </c>
      <c r="V573" s="5">
        <f t="shared" si="103"/>
        <v>26.03</v>
      </c>
      <c r="W573" s="5">
        <f t="shared" si="104"/>
        <v>46.58</v>
      </c>
      <c r="X573" s="5">
        <f t="shared" si="105"/>
        <v>16.440000000000001</v>
      </c>
      <c r="Y573" s="5">
        <f t="shared" si="106"/>
        <v>4.1100000000000003</v>
      </c>
      <c r="Z573" s="5">
        <f t="shared" si="107"/>
        <v>4.1100000000000003</v>
      </c>
      <c r="AA573" s="5">
        <f t="shared" si="108"/>
        <v>0</v>
      </c>
      <c r="AB573" s="5">
        <f t="shared" si="109"/>
        <v>0</v>
      </c>
    </row>
    <row r="574" spans="1:28" x14ac:dyDescent="0.3">
      <c r="A574" t="s">
        <v>259</v>
      </c>
      <c r="B574" s="12" t="s">
        <v>2849</v>
      </c>
      <c r="C574" t="s">
        <v>584</v>
      </c>
      <c r="D574" s="4">
        <v>59</v>
      </c>
      <c r="E574" s="4">
        <v>53</v>
      </c>
      <c r="F574" s="4">
        <v>34</v>
      </c>
      <c r="G574" s="5">
        <f t="shared" si="98"/>
        <v>64.150000000000006</v>
      </c>
      <c r="H574" s="4">
        <v>34</v>
      </c>
      <c r="I574" s="4">
        <v>1</v>
      </c>
      <c r="J574" s="4">
        <v>0</v>
      </c>
      <c r="K574" s="4" t="str">
        <f t="shared" si="99"/>
        <v>PP</v>
      </c>
      <c r="L574" s="4" t="str">
        <f t="shared" si="100"/>
        <v>VOX</v>
      </c>
      <c r="M574" s="5">
        <f t="shared" si="101"/>
        <v>47.06</v>
      </c>
      <c r="N574" s="5">
        <f t="shared" si="102"/>
        <v>32.35</v>
      </c>
      <c r="O574" s="4">
        <v>2</v>
      </c>
      <c r="P574" s="4">
        <v>16</v>
      </c>
      <c r="Q574" s="4">
        <v>11</v>
      </c>
      <c r="R574" s="4">
        <v>1</v>
      </c>
      <c r="S574" s="4">
        <v>3</v>
      </c>
      <c r="T574" s="4">
        <v>0</v>
      </c>
      <c r="U574" s="4">
        <v>0</v>
      </c>
      <c r="V574" s="5">
        <f t="shared" si="103"/>
        <v>5.88</v>
      </c>
      <c r="W574" s="5">
        <f t="shared" si="104"/>
        <v>47.06</v>
      </c>
      <c r="X574" s="5">
        <f t="shared" si="105"/>
        <v>32.35</v>
      </c>
      <c r="Y574" s="5">
        <f t="shared" si="106"/>
        <v>2.94</v>
      </c>
      <c r="Z574" s="5">
        <f t="shared" si="107"/>
        <v>8.82</v>
      </c>
      <c r="AA574" s="5">
        <f t="shared" si="108"/>
        <v>0</v>
      </c>
      <c r="AB574" s="5">
        <f t="shared" si="109"/>
        <v>0</v>
      </c>
    </row>
    <row r="575" spans="1:28" x14ac:dyDescent="0.3">
      <c r="A575" t="s">
        <v>259</v>
      </c>
      <c r="B575" s="12" t="s">
        <v>2850</v>
      </c>
      <c r="C575" t="s">
        <v>585</v>
      </c>
      <c r="D575" s="4">
        <v>24</v>
      </c>
      <c r="E575" s="4">
        <v>25</v>
      </c>
      <c r="F575" s="4">
        <v>21</v>
      </c>
      <c r="G575" s="5">
        <f t="shared" si="98"/>
        <v>84</v>
      </c>
      <c r="H575" s="4">
        <v>21</v>
      </c>
      <c r="I575" s="4">
        <v>0</v>
      </c>
      <c r="J575" s="4">
        <v>0</v>
      </c>
      <c r="K575" s="4" t="str">
        <f t="shared" si="99"/>
        <v>PSOE</v>
      </c>
      <c r="L575" s="4" t="str">
        <f t="shared" si="100"/>
        <v>PP</v>
      </c>
      <c r="M575" s="5">
        <f t="shared" si="101"/>
        <v>47.62</v>
      </c>
      <c r="N575" s="5">
        <f t="shared" si="102"/>
        <v>33.33</v>
      </c>
      <c r="O575" s="4">
        <v>10</v>
      </c>
      <c r="P575" s="4">
        <v>7</v>
      </c>
      <c r="Q575" s="4">
        <v>1</v>
      </c>
      <c r="R575" s="4">
        <v>1</v>
      </c>
      <c r="S575" s="4">
        <v>1</v>
      </c>
      <c r="T575" s="4">
        <v>0</v>
      </c>
      <c r="U575" s="4">
        <v>0</v>
      </c>
      <c r="V575" s="5">
        <f t="shared" si="103"/>
        <v>47.62</v>
      </c>
      <c r="W575" s="5">
        <f t="shared" si="104"/>
        <v>33.33</v>
      </c>
      <c r="X575" s="5">
        <f t="shared" si="105"/>
        <v>4.76</v>
      </c>
      <c r="Y575" s="5">
        <f t="shared" si="106"/>
        <v>4.76</v>
      </c>
      <c r="Z575" s="5">
        <f t="shared" si="107"/>
        <v>4.76</v>
      </c>
      <c r="AA575" s="5">
        <f t="shared" si="108"/>
        <v>0</v>
      </c>
      <c r="AB575" s="5">
        <f t="shared" si="109"/>
        <v>0</v>
      </c>
    </row>
    <row r="576" spans="1:28" x14ac:dyDescent="0.3">
      <c r="A576" t="s">
        <v>259</v>
      </c>
      <c r="B576" s="12" t="s">
        <v>2851</v>
      </c>
      <c r="C576" t="s">
        <v>586</v>
      </c>
      <c r="D576" s="4">
        <v>119</v>
      </c>
      <c r="E576" s="4">
        <v>116</v>
      </c>
      <c r="F576" s="4">
        <v>85</v>
      </c>
      <c r="G576" s="5">
        <f t="shared" si="98"/>
        <v>73.28</v>
      </c>
      <c r="H576" s="4">
        <v>84</v>
      </c>
      <c r="I576" s="4">
        <v>2</v>
      </c>
      <c r="J576" s="4">
        <v>1</v>
      </c>
      <c r="K576" s="4" t="str">
        <f t="shared" si="99"/>
        <v>PP</v>
      </c>
      <c r="L576" s="4" t="str">
        <f t="shared" si="100"/>
        <v>PSOE</v>
      </c>
      <c r="M576" s="5">
        <f t="shared" si="101"/>
        <v>48.81</v>
      </c>
      <c r="N576" s="5">
        <f t="shared" si="102"/>
        <v>21.43</v>
      </c>
      <c r="O576" s="4">
        <v>18</v>
      </c>
      <c r="P576" s="4">
        <v>41</v>
      </c>
      <c r="Q576" s="4">
        <v>12</v>
      </c>
      <c r="R576" s="4">
        <v>5</v>
      </c>
      <c r="S576" s="4">
        <v>6</v>
      </c>
      <c r="T576" s="4">
        <v>0</v>
      </c>
      <c r="U576" s="4">
        <v>0</v>
      </c>
      <c r="V576" s="5">
        <f t="shared" si="103"/>
        <v>21.43</v>
      </c>
      <c r="W576" s="5">
        <f t="shared" si="104"/>
        <v>48.81</v>
      </c>
      <c r="X576" s="5">
        <f t="shared" si="105"/>
        <v>14.29</v>
      </c>
      <c r="Y576" s="5">
        <f t="shared" si="106"/>
        <v>5.95</v>
      </c>
      <c r="Z576" s="5">
        <f t="shared" si="107"/>
        <v>7.14</v>
      </c>
      <c r="AA576" s="5">
        <f t="shared" si="108"/>
        <v>0</v>
      </c>
      <c r="AB576" s="5">
        <f t="shared" si="109"/>
        <v>0</v>
      </c>
    </row>
    <row r="577" spans="1:28" x14ac:dyDescent="0.3">
      <c r="A577" t="s">
        <v>259</v>
      </c>
      <c r="B577" s="12" t="s">
        <v>2852</v>
      </c>
      <c r="C577" t="s">
        <v>587</v>
      </c>
      <c r="D577" s="4">
        <v>191</v>
      </c>
      <c r="E577" s="4">
        <v>170</v>
      </c>
      <c r="F577" s="4">
        <v>125</v>
      </c>
      <c r="G577" s="5">
        <f t="shared" si="98"/>
        <v>73.53</v>
      </c>
      <c r="H577" s="4">
        <v>123</v>
      </c>
      <c r="I577" s="4">
        <v>0</v>
      </c>
      <c r="J577" s="4">
        <v>2</v>
      </c>
      <c r="K577" s="4" t="str">
        <f t="shared" si="99"/>
        <v>PSOE</v>
      </c>
      <c r="L577" s="4" t="str">
        <f t="shared" si="100"/>
        <v>PP</v>
      </c>
      <c r="M577" s="5">
        <f t="shared" si="101"/>
        <v>35.770000000000003</v>
      </c>
      <c r="N577" s="5">
        <f t="shared" si="102"/>
        <v>32.520000000000003</v>
      </c>
      <c r="O577" s="4">
        <v>44</v>
      </c>
      <c r="P577" s="4">
        <v>40</v>
      </c>
      <c r="Q577" s="4">
        <v>6</v>
      </c>
      <c r="R577" s="4">
        <v>22</v>
      </c>
      <c r="S577" s="4">
        <v>9</v>
      </c>
      <c r="T577" s="4">
        <v>0</v>
      </c>
      <c r="U577" s="4">
        <v>0</v>
      </c>
      <c r="V577" s="5">
        <f t="shared" si="103"/>
        <v>35.770000000000003</v>
      </c>
      <c r="W577" s="5">
        <f t="shared" si="104"/>
        <v>32.520000000000003</v>
      </c>
      <c r="X577" s="5">
        <f t="shared" si="105"/>
        <v>4.88</v>
      </c>
      <c r="Y577" s="5">
        <f t="shared" si="106"/>
        <v>17.89</v>
      </c>
      <c r="Z577" s="5">
        <f t="shared" si="107"/>
        <v>7.32</v>
      </c>
      <c r="AA577" s="5">
        <f t="shared" si="108"/>
        <v>0</v>
      </c>
      <c r="AB577" s="5">
        <f t="shared" si="109"/>
        <v>0</v>
      </c>
    </row>
    <row r="578" spans="1:28" x14ac:dyDescent="0.3">
      <c r="A578" t="s">
        <v>259</v>
      </c>
      <c r="B578" s="12" t="s">
        <v>2853</v>
      </c>
      <c r="C578" t="s">
        <v>588</v>
      </c>
      <c r="D578" s="4">
        <v>61</v>
      </c>
      <c r="E578" s="4">
        <v>52</v>
      </c>
      <c r="F578" s="4">
        <v>40</v>
      </c>
      <c r="G578" s="5">
        <f t="shared" si="98"/>
        <v>76.92</v>
      </c>
      <c r="H578" s="4">
        <v>40</v>
      </c>
      <c r="I578" s="4">
        <v>0</v>
      </c>
      <c r="J578" s="4">
        <v>0</v>
      </c>
      <c r="K578" s="4" t="str">
        <f t="shared" si="99"/>
        <v>PP</v>
      </c>
      <c r="L578" s="4" t="str">
        <f t="shared" si="100"/>
        <v>PSOE</v>
      </c>
      <c r="M578" s="5">
        <f t="shared" si="101"/>
        <v>32.5</v>
      </c>
      <c r="N578" s="5">
        <f t="shared" si="102"/>
        <v>30</v>
      </c>
      <c r="O578" s="4">
        <v>12</v>
      </c>
      <c r="P578" s="4">
        <v>13</v>
      </c>
      <c r="Q578" s="4">
        <v>4</v>
      </c>
      <c r="R578" s="4">
        <v>7</v>
      </c>
      <c r="S578" s="4">
        <v>3</v>
      </c>
      <c r="T578" s="4">
        <v>0</v>
      </c>
      <c r="U578" s="4">
        <v>0</v>
      </c>
      <c r="V578" s="5">
        <f t="shared" si="103"/>
        <v>30</v>
      </c>
      <c r="W578" s="5">
        <f t="shared" si="104"/>
        <v>32.5</v>
      </c>
      <c r="X578" s="5">
        <f t="shared" si="105"/>
        <v>10</v>
      </c>
      <c r="Y578" s="5">
        <f t="shared" si="106"/>
        <v>17.5</v>
      </c>
      <c r="Z578" s="5">
        <f t="shared" si="107"/>
        <v>7.5</v>
      </c>
      <c r="AA578" s="5">
        <f t="shared" si="108"/>
        <v>0</v>
      </c>
      <c r="AB578" s="5">
        <f t="shared" si="109"/>
        <v>0</v>
      </c>
    </row>
    <row r="579" spans="1:28" x14ac:dyDescent="0.3">
      <c r="A579" t="s">
        <v>259</v>
      </c>
      <c r="B579" s="12" t="s">
        <v>2854</v>
      </c>
      <c r="C579" t="s">
        <v>589</v>
      </c>
      <c r="D579" s="4">
        <v>1785</v>
      </c>
      <c r="E579" s="4">
        <v>1279</v>
      </c>
      <c r="F579" s="4">
        <v>966</v>
      </c>
      <c r="G579" s="5">
        <f t="shared" ref="G579:G642" si="110">ROUND((F579/E579)*100, 2)</f>
        <v>75.53</v>
      </c>
      <c r="H579" s="4">
        <v>956</v>
      </c>
      <c r="I579" s="4">
        <v>11</v>
      </c>
      <c r="J579" s="4">
        <v>10</v>
      </c>
      <c r="K579" s="4" t="str">
        <f t="shared" ref="K579:K642" si="111">IF(MAX(O579:U579) = O579,"PSOE", IF(MAX(O579:U579) = P579, "PP", IF(MAX(O579:U579) = Q579, "VOX", IF(MAX(O579:U579) = R579, "Podemos", IF(MAX(O579:U579) = S579, "Ciudadanos",  IF(MAX(O579:U579) = T579, "Por Ávila", "UPL"))))))</f>
        <v>PSOE</v>
      </c>
      <c r="L579" s="4" t="str">
        <f t="shared" ref="L579:L642" si="112">IF(LARGE(O579:U579,2) = O579,"PSOE", IF(LARGE(O579:U579,2) = P579, "PP", IF(LARGE(O579:U579,2) = Q579, "VOX", IF(LARGE(O579:U579,2) = R579, "Podemos", IF(LARGE(O579:U579,2) = S579, "Ciudadanos",  IF(LARGE(O579:U579,2) = T579, "Por Ávila", "UPL"))))))</f>
        <v>PP</v>
      </c>
      <c r="M579" s="5">
        <f t="shared" ref="M579:M642" si="113">IF(MAX(O579:U579) = O579,V579, IF(MAX(O579:U579) = P579, W579, IF(MAX(O579:U579) = Q579, X579, IF(MAX(O579:U579) = R579, Y579, IF(MAX(O579:U579) = S579, Z579,  IF(MAX(O579:U579) = T579, AA579, AB579))))))</f>
        <v>30.13</v>
      </c>
      <c r="N579" s="5">
        <f t="shared" ref="N579:N642" si="114">IF(LARGE(O579:U579,2) = O579,V579, IF(LARGE(O579:U579,2) = P579, W579, IF(LARGE(O579:U579,2) = Q579, X579, IF(LARGE(O579:U579,2) = R579, Y579, IF(LARGE(O579:U579,2) = S579, Z579,  IF(LARGE(O579:U579,2) = T579, AA579, AB579))))))</f>
        <v>22.7</v>
      </c>
      <c r="O579" s="4">
        <v>288</v>
      </c>
      <c r="P579" s="4">
        <v>217</v>
      </c>
      <c r="Q579" s="4">
        <v>171</v>
      </c>
      <c r="R579" s="4">
        <v>130</v>
      </c>
      <c r="S579" s="4">
        <v>129</v>
      </c>
      <c r="T579" s="4">
        <v>0</v>
      </c>
      <c r="U579" s="4">
        <v>0</v>
      </c>
      <c r="V579" s="5">
        <f t="shared" ref="V579:V642" si="115">ROUND((O579/$H579)*100, 2)</f>
        <v>30.13</v>
      </c>
      <c r="W579" s="5">
        <f t="shared" ref="W579:W642" si="116">ROUND((P579/$H579)*100, 2)</f>
        <v>22.7</v>
      </c>
      <c r="X579" s="5">
        <f t="shared" ref="X579:X642" si="117">ROUND((Q579/$H579)*100, 2)</f>
        <v>17.89</v>
      </c>
      <c r="Y579" s="5">
        <f t="shared" ref="Y579:Y642" si="118">ROUND((R579/$H579)*100, 2)</f>
        <v>13.6</v>
      </c>
      <c r="Z579" s="5">
        <f t="shared" ref="Z579:Z642" si="119">ROUND((S579/$H579)*100, 2)</f>
        <v>13.49</v>
      </c>
      <c r="AA579" s="5">
        <f t="shared" ref="AA579:AA642" si="120">ROUND((T579/$H579)*100, 2)</f>
        <v>0</v>
      </c>
      <c r="AB579" s="5">
        <f t="shared" ref="AB579:AB642" si="121">ROUND((U579/$H579)*100, 2)</f>
        <v>0</v>
      </c>
    </row>
    <row r="580" spans="1:28" x14ac:dyDescent="0.3">
      <c r="A580" t="s">
        <v>259</v>
      </c>
      <c r="B580" s="12" t="s">
        <v>2855</v>
      </c>
      <c r="C580" t="s">
        <v>590</v>
      </c>
      <c r="D580" s="4">
        <v>309</v>
      </c>
      <c r="E580" s="4">
        <v>266</v>
      </c>
      <c r="F580" s="4">
        <v>207</v>
      </c>
      <c r="G580" s="5">
        <f t="shared" si="110"/>
        <v>77.819999999999993</v>
      </c>
      <c r="H580" s="4">
        <v>203</v>
      </c>
      <c r="I580" s="4">
        <v>4</v>
      </c>
      <c r="J580" s="4">
        <v>4</v>
      </c>
      <c r="K580" s="4" t="str">
        <f t="shared" si="111"/>
        <v>PP</v>
      </c>
      <c r="L580" s="4" t="str">
        <f t="shared" si="112"/>
        <v>PSOE</v>
      </c>
      <c r="M580" s="5">
        <f t="shared" si="113"/>
        <v>44.33</v>
      </c>
      <c r="N580" s="5">
        <f t="shared" si="114"/>
        <v>29.06</v>
      </c>
      <c r="O580" s="4">
        <v>59</v>
      </c>
      <c r="P580" s="4">
        <v>90</v>
      </c>
      <c r="Q580" s="4">
        <v>27</v>
      </c>
      <c r="R580" s="4">
        <v>6</v>
      </c>
      <c r="S580" s="4">
        <v>11</v>
      </c>
      <c r="T580" s="4">
        <v>0</v>
      </c>
      <c r="U580" s="4">
        <v>0</v>
      </c>
      <c r="V580" s="5">
        <f t="shared" si="115"/>
        <v>29.06</v>
      </c>
      <c r="W580" s="5">
        <f t="shared" si="116"/>
        <v>44.33</v>
      </c>
      <c r="X580" s="5">
        <f t="shared" si="117"/>
        <v>13.3</v>
      </c>
      <c r="Y580" s="5">
        <f t="shared" si="118"/>
        <v>2.96</v>
      </c>
      <c r="Z580" s="5">
        <f t="shared" si="119"/>
        <v>5.42</v>
      </c>
      <c r="AA580" s="5">
        <f t="shared" si="120"/>
        <v>0</v>
      </c>
      <c r="AB580" s="5">
        <f t="shared" si="121"/>
        <v>0</v>
      </c>
    </row>
    <row r="581" spans="1:28" x14ac:dyDescent="0.3">
      <c r="A581" t="s">
        <v>259</v>
      </c>
      <c r="B581" s="12" t="s">
        <v>2856</v>
      </c>
      <c r="C581" t="s">
        <v>591</v>
      </c>
      <c r="D581" s="4">
        <v>673</v>
      </c>
      <c r="E581" s="4">
        <v>562</v>
      </c>
      <c r="F581" s="4">
        <v>447</v>
      </c>
      <c r="G581" s="5">
        <f t="shared" si="110"/>
        <v>79.540000000000006</v>
      </c>
      <c r="H581" s="4">
        <v>437</v>
      </c>
      <c r="I581" s="4">
        <v>6</v>
      </c>
      <c r="J581" s="4">
        <v>10</v>
      </c>
      <c r="K581" s="4" t="str">
        <f t="shared" si="111"/>
        <v>PP</v>
      </c>
      <c r="L581" s="4" t="str">
        <f t="shared" si="112"/>
        <v>PSOE</v>
      </c>
      <c r="M581" s="5">
        <f t="shared" si="113"/>
        <v>35.24</v>
      </c>
      <c r="N581" s="5">
        <f t="shared" si="114"/>
        <v>32.72</v>
      </c>
      <c r="O581" s="4">
        <v>143</v>
      </c>
      <c r="P581" s="4">
        <v>154</v>
      </c>
      <c r="Q581" s="4">
        <v>60</v>
      </c>
      <c r="R581" s="4">
        <v>40</v>
      </c>
      <c r="S581" s="4">
        <v>30</v>
      </c>
      <c r="T581" s="4">
        <v>0</v>
      </c>
      <c r="U581" s="4">
        <v>0</v>
      </c>
      <c r="V581" s="5">
        <f t="shared" si="115"/>
        <v>32.72</v>
      </c>
      <c r="W581" s="5">
        <f t="shared" si="116"/>
        <v>35.24</v>
      </c>
      <c r="X581" s="5">
        <f t="shared" si="117"/>
        <v>13.73</v>
      </c>
      <c r="Y581" s="5">
        <f t="shared" si="118"/>
        <v>9.15</v>
      </c>
      <c r="Z581" s="5">
        <f t="shared" si="119"/>
        <v>6.86</v>
      </c>
      <c r="AA581" s="5">
        <f t="shared" si="120"/>
        <v>0</v>
      </c>
      <c r="AB581" s="5">
        <f t="shared" si="121"/>
        <v>0</v>
      </c>
    </row>
    <row r="582" spans="1:28" x14ac:dyDescent="0.3">
      <c r="A582" t="s">
        <v>259</v>
      </c>
      <c r="B582" s="12" t="s">
        <v>2857</v>
      </c>
      <c r="C582" t="s">
        <v>592</v>
      </c>
      <c r="D582" s="4">
        <v>1406</v>
      </c>
      <c r="E582" s="4">
        <v>1061</v>
      </c>
      <c r="F582" s="4">
        <v>801</v>
      </c>
      <c r="G582" s="5">
        <f t="shared" si="110"/>
        <v>75.489999999999995</v>
      </c>
      <c r="H582" s="4">
        <v>790</v>
      </c>
      <c r="I582" s="4">
        <v>2</v>
      </c>
      <c r="J582" s="4">
        <v>11</v>
      </c>
      <c r="K582" s="4" t="str">
        <f t="shared" si="111"/>
        <v>PSOE</v>
      </c>
      <c r="L582" s="4" t="str">
        <f t="shared" si="112"/>
        <v>PP</v>
      </c>
      <c r="M582" s="5">
        <f t="shared" si="113"/>
        <v>28.86</v>
      </c>
      <c r="N582" s="5">
        <f t="shared" si="114"/>
        <v>26.08</v>
      </c>
      <c r="O582" s="4">
        <v>228</v>
      </c>
      <c r="P582" s="4">
        <v>206</v>
      </c>
      <c r="Q582" s="4">
        <v>168</v>
      </c>
      <c r="R582" s="4">
        <v>88</v>
      </c>
      <c r="S582" s="4">
        <v>78</v>
      </c>
      <c r="T582" s="4">
        <v>0</v>
      </c>
      <c r="U582" s="4">
        <v>0</v>
      </c>
      <c r="V582" s="5">
        <f t="shared" si="115"/>
        <v>28.86</v>
      </c>
      <c r="W582" s="5">
        <f t="shared" si="116"/>
        <v>26.08</v>
      </c>
      <c r="X582" s="5">
        <f t="shared" si="117"/>
        <v>21.27</v>
      </c>
      <c r="Y582" s="5">
        <f t="shared" si="118"/>
        <v>11.14</v>
      </c>
      <c r="Z582" s="5">
        <f t="shared" si="119"/>
        <v>9.8699999999999992</v>
      </c>
      <c r="AA582" s="5">
        <f t="shared" si="120"/>
        <v>0</v>
      </c>
      <c r="AB582" s="5">
        <f t="shared" si="121"/>
        <v>0</v>
      </c>
    </row>
    <row r="583" spans="1:28" x14ac:dyDescent="0.3">
      <c r="A583" t="s">
        <v>259</v>
      </c>
      <c r="B583" s="12" t="s">
        <v>2858</v>
      </c>
      <c r="C583" t="s">
        <v>593</v>
      </c>
      <c r="D583" s="4">
        <v>88</v>
      </c>
      <c r="E583" s="4">
        <v>80</v>
      </c>
      <c r="F583" s="4">
        <v>61</v>
      </c>
      <c r="G583" s="5">
        <f t="shared" si="110"/>
        <v>76.25</v>
      </c>
      <c r="H583" s="4">
        <v>61</v>
      </c>
      <c r="I583" s="4">
        <v>0</v>
      </c>
      <c r="J583" s="4">
        <v>0</v>
      </c>
      <c r="K583" s="4" t="str">
        <f t="shared" si="111"/>
        <v>PP</v>
      </c>
      <c r="L583" s="4" t="str">
        <f t="shared" si="112"/>
        <v>PSOE</v>
      </c>
      <c r="M583" s="5">
        <f t="shared" si="113"/>
        <v>40.98</v>
      </c>
      <c r="N583" s="5">
        <f t="shared" si="114"/>
        <v>36.07</v>
      </c>
      <c r="O583" s="4">
        <v>22</v>
      </c>
      <c r="P583" s="4">
        <v>25</v>
      </c>
      <c r="Q583" s="4">
        <v>9</v>
      </c>
      <c r="R583" s="4">
        <v>4</v>
      </c>
      <c r="S583" s="4">
        <v>1</v>
      </c>
      <c r="T583" s="4">
        <v>0</v>
      </c>
      <c r="U583" s="4">
        <v>0</v>
      </c>
      <c r="V583" s="5">
        <f t="shared" si="115"/>
        <v>36.07</v>
      </c>
      <c r="W583" s="5">
        <f t="shared" si="116"/>
        <v>40.98</v>
      </c>
      <c r="X583" s="5">
        <f t="shared" si="117"/>
        <v>14.75</v>
      </c>
      <c r="Y583" s="5">
        <f t="shared" si="118"/>
        <v>6.56</v>
      </c>
      <c r="Z583" s="5">
        <f t="shared" si="119"/>
        <v>1.64</v>
      </c>
      <c r="AA583" s="5">
        <f t="shared" si="120"/>
        <v>0</v>
      </c>
      <c r="AB583" s="5">
        <f t="shared" si="121"/>
        <v>0</v>
      </c>
    </row>
    <row r="584" spans="1:28" x14ac:dyDescent="0.3">
      <c r="A584" t="s">
        <v>259</v>
      </c>
      <c r="B584" s="12" t="s">
        <v>2859</v>
      </c>
      <c r="C584" t="s">
        <v>594</v>
      </c>
      <c r="D584" s="4">
        <v>71</v>
      </c>
      <c r="E584" s="4">
        <v>94</v>
      </c>
      <c r="F584" s="4">
        <v>76</v>
      </c>
      <c r="G584" s="5">
        <f t="shared" si="110"/>
        <v>80.849999999999994</v>
      </c>
      <c r="H584" s="4">
        <v>76</v>
      </c>
      <c r="I584" s="4">
        <v>0</v>
      </c>
      <c r="J584" s="4">
        <v>0</v>
      </c>
      <c r="K584" s="4" t="str">
        <f t="shared" si="111"/>
        <v>PP</v>
      </c>
      <c r="L584" s="4" t="str">
        <f t="shared" si="112"/>
        <v>VOX</v>
      </c>
      <c r="M584" s="5">
        <f t="shared" si="113"/>
        <v>50</v>
      </c>
      <c r="N584" s="5">
        <f t="shared" si="114"/>
        <v>38.159999999999997</v>
      </c>
      <c r="O584" s="4">
        <v>3</v>
      </c>
      <c r="P584" s="4">
        <v>38</v>
      </c>
      <c r="Q584" s="4">
        <v>29</v>
      </c>
      <c r="R584" s="4">
        <v>1</v>
      </c>
      <c r="S584" s="4">
        <v>5</v>
      </c>
      <c r="T584" s="4">
        <v>0</v>
      </c>
      <c r="U584" s="4">
        <v>0</v>
      </c>
      <c r="V584" s="5">
        <f t="shared" si="115"/>
        <v>3.95</v>
      </c>
      <c r="W584" s="5">
        <f t="shared" si="116"/>
        <v>50</v>
      </c>
      <c r="X584" s="5">
        <f t="shared" si="117"/>
        <v>38.159999999999997</v>
      </c>
      <c r="Y584" s="5">
        <f t="shared" si="118"/>
        <v>1.32</v>
      </c>
      <c r="Z584" s="5">
        <f t="shared" si="119"/>
        <v>6.58</v>
      </c>
      <c r="AA584" s="5">
        <f t="shared" si="120"/>
        <v>0</v>
      </c>
      <c r="AB584" s="5">
        <f t="shared" si="121"/>
        <v>0</v>
      </c>
    </row>
    <row r="585" spans="1:28" x14ac:dyDescent="0.3">
      <c r="A585" t="s">
        <v>259</v>
      </c>
      <c r="B585" s="12" t="s">
        <v>2860</v>
      </c>
      <c r="C585" t="s">
        <v>595</v>
      </c>
      <c r="D585" s="4">
        <v>438</v>
      </c>
      <c r="E585" s="4">
        <v>368</v>
      </c>
      <c r="F585" s="4">
        <v>265</v>
      </c>
      <c r="G585" s="5">
        <f t="shared" si="110"/>
        <v>72.010000000000005</v>
      </c>
      <c r="H585" s="4">
        <v>262</v>
      </c>
      <c r="I585" s="4">
        <v>1</v>
      </c>
      <c r="J585" s="4">
        <v>3</v>
      </c>
      <c r="K585" s="4" t="str">
        <f t="shared" si="111"/>
        <v>PSOE</v>
      </c>
      <c r="L585" s="4" t="str">
        <f t="shared" si="112"/>
        <v>PP</v>
      </c>
      <c r="M585" s="5">
        <f t="shared" si="113"/>
        <v>39.31</v>
      </c>
      <c r="N585" s="5">
        <f t="shared" si="114"/>
        <v>35.880000000000003</v>
      </c>
      <c r="O585" s="4">
        <v>103</v>
      </c>
      <c r="P585" s="4">
        <v>94</v>
      </c>
      <c r="Q585" s="4">
        <v>32</v>
      </c>
      <c r="R585" s="4">
        <v>20</v>
      </c>
      <c r="S585" s="4">
        <v>11</v>
      </c>
      <c r="T585" s="4">
        <v>0</v>
      </c>
      <c r="U585" s="4">
        <v>0</v>
      </c>
      <c r="V585" s="5">
        <f t="shared" si="115"/>
        <v>39.31</v>
      </c>
      <c r="W585" s="5">
        <f t="shared" si="116"/>
        <v>35.880000000000003</v>
      </c>
      <c r="X585" s="5">
        <f t="shared" si="117"/>
        <v>12.21</v>
      </c>
      <c r="Y585" s="5">
        <f t="shared" si="118"/>
        <v>7.63</v>
      </c>
      <c r="Z585" s="5">
        <f t="shared" si="119"/>
        <v>4.2</v>
      </c>
      <c r="AA585" s="5">
        <f t="shared" si="120"/>
        <v>0</v>
      </c>
      <c r="AB585" s="5">
        <f t="shared" si="121"/>
        <v>0</v>
      </c>
    </row>
    <row r="586" spans="1:28" x14ac:dyDescent="0.3">
      <c r="A586" t="s">
        <v>259</v>
      </c>
      <c r="B586" s="12" t="s">
        <v>2861</v>
      </c>
      <c r="C586" t="s">
        <v>596</v>
      </c>
      <c r="D586" s="4">
        <v>175</v>
      </c>
      <c r="E586" s="4">
        <v>151</v>
      </c>
      <c r="F586" s="4">
        <v>113</v>
      </c>
      <c r="G586" s="5">
        <f t="shared" si="110"/>
        <v>74.83</v>
      </c>
      <c r="H586" s="4">
        <v>112</v>
      </c>
      <c r="I586" s="4">
        <v>0</v>
      </c>
      <c r="J586" s="4">
        <v>1</v>
      </c>
      <c r="K586" s="4" t="str">
        <f t="shared" si="111"/>
        <v>PP</v>
      </c>
      <c r="L586" s="4" t="str">
        <f t="shared" si="112"/>
        <v>PSOE</v>
      </c>
      <c r="M586" s="5">
        <f t="shared" si="113"/>
        <v>35.71</v>
      </c>
      <c r="N586" s="5">
        <f t="shared" si="114"/>
        <v>27.68</v>
      </c>
      <c r="O586" s="4">
        <v>31</v>
      </c>
      <c r="P586" s="4">
        <v>40</v>
      </c>
      <c r="Q586" s="4">
        <v>26</v>
      </c>
      <c r="R586" s="4">
        <v>6</v>
      </c>
      <c r="S586" s="4">
        <v>8</v>
      </c>
      <c r="T586" s="4">
        <v>0</v>
      </c>
      <c r="U586" s="4">
        <v>0</v>
      </c>
      <c r="V586" s="5">
        <f t="shared" si="115"/>
        <v>27.68</v>
      </c>
      <c r="W586" s="5">
        <f t="shared" si="116"/>
        <v>35.71</v>
      </c>
      <c r="X586" s="5">
        <f t="shared" si="117"/>
        <v>23.21</v>
      </c>
      <c r="Y586" s="5">
        <f t="shared" si="118"/>
        <v>5.36</v>
      </c>
      <c r="Z586" s="5">
        <f t="shared" si="119"/>
        <v>7.14</v>
      </c>
      <c r="AA586" s="5">
        <f t="shared" si="120"/>
        <v>0</v>
      </c>
      <c r="AB586" s="5">
        <f t="shared" si="121"/>
        <v>0</v>
      </c>
    </row>
    <row r="587" spans="1:28" x14ac:dyDescent="0.3">
      <c r="A587" t="s">
        <v>259</v>
      </c>
      <c r="B587" s="12" t="s">
        <v>2862</v>
      </c>
      <c r="C587" t="s">
        <v>597</v>
      </c>
      <c r="D587" s="4">
        <v>68</v>
      </c>
      <c r="E587" s="4">
        <v>63</v>
      </c>
      <c r="F587" s="4">
        <v>40</v>
      </c>
      <c r="G587" s="5">
        <f t="shared" si="110"/>
        <v>63.49</v>
      </c>
      <c r="H587" s="4">
        <v>40</v>
      </c>
      <c r="I587" s="4">
        <v>1</v>
      </c>
      <c r="J587" s="4">
        <v>0</v>
      </c>
      <c r="K587" s="4" t="str">
        <f t="shared" si="111"/>
        <v>PP</v>
      </c>
      <c r="L587" s="4" t="str">
        <f t="shared" si="112"/>
        <v>VOX</v>
      </c>
      <c r="M587" s="5">
        <f t="shared" si="113"/>
        <v>57.5</v>
      </c>
      <c r="N587" s="5">
        <f t="shared" si="114"/>
        <v>22.5</v>
      </c>
      <c r="O587" s="4">
        <v>7</v>
      </c>
      <c r="P587" s="4">
        <v>23</v>
      </c>
      <c r="Q587" s="4">
        <v>9</v>
      </c>
      <c r="R587" s="4">
        <v>0</v>
      </c>
      <c r="S587" s="4">
        <v>0</v>
      </c>
      <c r="T587" s="4">
        <v>0</v>
      </c>
      <c r="U587" s="4">
        <v>0</v>
      </c>
      <c r="V587" s="5">
        <f t="shared" si="115"/>
        <v>17.5</v>
      </c>
      <c r="W587" s="5">
        <f t="shared" si="116"/>
        <v>57.5</v>
      </c>
      <c r="X587" s="5">
        <f t="shared" si="117"/>
        <v>22.5</v>
      </c>
      <c r="Y587" s="5">
        <f t="shared" si="118"/>
        <v>0</v>
      </c>
      <c r="Z587" s="5">
        <f t="shared" si="119"/>
        <v>0</v>
      </c>
      <c r="AA587" s="5">
        <f t="shared" si="120"/>
        <v>0</v>
      </c>
      <c r="AB587" s="5">
        <f t="shared" si="121"/>
        <v>0</v>
      </c>
    </row>
    <row r="588" spans="1:28" x14ac:dyDescent="0.3">
      <c r="A588" t="s">
        <v>259</v>
      </c>
      <c r="B588" s="12" t="s">
        <v>2863</v>
      </c>
      <c r="C588" t="s">
        <v>598</v>
      </c>
      <c r="D588" s="4">
        <v>45</v>
      </c>
      <c r="E588" s="4">
        <v>41</v>
      </c>
      <c r="F588" s="4">
        <v>28</v>
      </c>
      <c r="G588" s="5">
        <f t="shared" si="110"/>
        <v>68.290000000000006</v>
      </c>
      <c r="H588" s="4">
        <v>27</v>
      </c>
      <c r="I588" s="4">
        <v>1</v>
      </c>
      <c r="J588" s="4">
        <v>1</v>
      </c>
      <c r="K588" s="4" t="str">
        <f t="shared" si="111"/>
        <v>PP</v>
      </c>
      <c r="L588" s="4" t="str">
        <f t="shared" si="112"/>
        <v>PSOE</v>
      </c>
      <c r="M588" s="5">
        <f t="shared" si="113"/>
        <v>40.74</v>
      </c>
      <c r="N588" s="5">
        <f t="shared" si="114"/>
        <v>33.33</v>
      </c>
      <c r="O588" s="4">
        <v>9</v>
      </c>
      <c r="P588" s="4">
        <v>11</v>
      </c>
      <c r="Q588" s="4">
        <v>2</v>
      </c>
      <c r="R588" s="4">
        <v>2</v>
      </c>
      <c r="S588" s="4">
        <v>2</v>
      </c>
      <c r="T588" s="4">
        <v>0</v>
      </c>
      <c r="U588" s="4">
        <v>0</v>
      </c>
      <c r="V588" s="5">
        <f t="shared" si="115"/>
        <v>33.33</v>
      </c>
      <c r="W588" s="5">
        <f t="shared" si="116"/>
        <v>40.74</v>
      </c>
      <c r="X588" s="5">
        <f t="shared" si="117"/>
        <v>7.41</v>
      </c>
      <c r="Y588" s="5">
        <f t="shared" si="118"/>
        <v>7.41</v>
      </c>
      <c r="Z588" s="5">
        <f t="shared" si="119"/>
        <v>7.41</v>
      </c>
      <c r="AA588" s="5">
        <f t="shared" si="120"/>
        <v>0</v>
      </c>
      <c r="AB588" s="5">
        <f t="shared" si="121"/>
        <v>0</v>
      </c>
    </row>
    <row r="589" spans="1:28" x14ac:dyDescent="0.3">
      <c r="A589" t="s">
        <v>259</v>
      </c>
      <c r="B589" s="12" t="s">
        <v>2864</v>
      </c>
      <c r="C589" t="s">
        <v>599</v>
      </c>
      <c r="D589" s="4">
        <v>12</v>
      </c>
      <c r="E589" s="4">
        <v>10</v>
      </c>
      <c r="F589" s="4">
        <v>7</v>
      </c>
      <c r="G589" s="5">
        <f t="shared" si="110"/>
        <v>70</v>
      </c>
      <c r="H589" s="4">
        <v>7</v>
      </c>
      <c r="I589" s="4">
        <v>0</v>
      </c>
      <c r="J589" s="4">
        <v>0</v>
      </c>
      <c r="K589" s="4" t="str">
        <f t="shared" si="111"/>
        <v>PP</v>
      </c>
      <c r="L589" s="4" t="str">
        <f t="shared" si="112"/>
        <v>PSOE</v>
      </c>
      <c r="M589" s="5">
        <f t="shared" si="113"/>
        <v>57.14</v>
      </c>
      <c r="N589" s="5">
        <f t="shared" si="114"/>
        <v>42.86</v>
      </c>
      <c r="O589" s="4">
        <v>3</v>
      </c>
      <c r="P589" s="4">
        <v>4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5">
        <f t="shared" si="115"/>
        <v>42.86</v>
      </c>
      <c r="W589" s="5">
        <f t="shared" si="116"/>
        <v>57.14</v>
      </c>
      <c r="X589" s="5">
        <f t="shared" si="117"/>
        <v>0</v>
      </c>
      <c r="Y589" s="5">
        <f t="shared" si="118"/>
        <v>0</v>
      </c>
      <c r="Z589" s="5">
        <f t="shared" si="119"/>
        <v>0</v>
      </c>
      <c r="AA589" s="5">
        <f t="shared" si="120"/>
        <v>0</v>
      </c>
      <c r="AB589" s="5">
        <f t="shared" si="121"/>
        <v>0</v>
      </c>
    </row>
    <row r="590" spans="1:28" x14ac:dyDescent="0.3">
      <c r="A590" t="s">
        <v>259</v>
      </c>
      <c r="B590" s="12" t="s">
        <v>2865</v>
      </c>
      <c r="C590" t="s">
        <v>600</v>
      </c>
      <c r="D590" s="4">
        <v>46</v>
      </c>
      <c r="E590" s="4">
        <v>43</v>
      </c>
      <c r="F590" s="4">
        <v>37</v>
      </c>
      <c r="G590" s="5">
        <f t="shared" si="110"/>
        <v>86.05</v>
      </c>
      <c r="H590" s="4">
        <v>36</v>
      </c>
      <c r="I590" s="4">
        <v>0</v>
      </c>
      <c r="J590" s="4">
        <v>1</v>
      </c>
      <c r="K590" s="4" t="str">
        <f t="shared" si="111"/>
        <v>PSOE</v>
      </c>
      <c r="L590" s="4" t="str">
        <f t="shared" si="112"/>
        <v>PP</v>
      </c>
      <c r="M590" s="5">
        <f t="shared" si="113"/>
        <v>41.67</v>
      </c>
      <c r="N590" s="5">
        <f t="shared" si="114"/>
        <v>36.11</v>
      </c>
      <c r="O590" s="4">
        <v>15</v>
      </c>
      <c r="P590" s="4">
        <v>13</v>
      </c>
      <c r="Q590" s="4">
        <v>5</v>
      </c>
      <c r="R590" s="4">
        <v>0</v>
      </c>
      <c r="S590" s="4">
        <v>3</v>
      </c>
      <c r="T590" s="4">
        <v>0</v>
      </c>
      <c r="U590" s="4">
        <v>0</v>
      </c>
      <c r="V590" s="5">
        <f t="shared" si="115"/>
        <v>41.67</v>
      </c>
      <c r="W590" s="5">
        <f t="shared" si="116"/>
        <v>36.11</v>
      </c>
      <c r="X590" s="5">
        <f t="shared" si="117"/>
        <v>13.89</v>
      </c>
      <c r="Y590" s="5">
        <f t="shared" si="118"/>
        <v>0</v>
      </c>
      <c r="Z590" s="5">
        <f t="shared" si="119"/>
        <v>8.33</v>
      </c>
      <c r="AA590" s="5">
        <f t="shared" si="120"/>
        <v>0</v>
      </c>
      <c r="AB590" s="5">
        <f t="shared" si="121"/>
        <v>0</v>
      </c>
    </row>
    <row r="591" spans="1:28" x14ac:dyDescent="0.3">
      <c r="A591" t="s">
        <v>259</v>
      </c>
      <c r="B591" s="12" t="s">
        <v>2866</v>
      </c>
      <c r="C591" t="s">
        <v>601</v>
      </c>
      <c r="D591" s="4">
        <v>217</v>
      </c>
      <c r="E591" s="4">
        <v>203</v>
      </c>
      <c r="F591" s="4">
        <v>159</v>
      </c>
      <c r="G591" s="5">
        <f t="shared" si="110"/>
        <v>78.33</v>
      </c>
      <c r="H591" s="4">
        <v>157</v>
      </c>
      <c r="I591" s="4">
        <v>0</v>
      </c>
      <c r="J591" s="4">
        <v>2</v>
      </c>
      <c r="K591" s="4" t="str">
        <f t="shared" si="111"/>
        <v>PP</v>
      </c>
      <c r="L591" s="4" t="str">
        <f t="shared" si="112"/>
        <v>PSOE</v>
      </c>
      <c r="M591" s="5">
        <f t="shared" si="113"/>
        <v>57.32</v>
      </c>
      <c r="N591" s="5">
        <f t="shared" si="114"/>
        <v>15.92</v>
      </c>
      <c r="O591" s="4">
        <v>25</v>
      </c>
      <c r="P591" s="4">
        <v>90</v>
      </c>
      <c r="Q591" s="4">
        <v>22</v>
      </c>
      <c r="R591" s="4">
        <v>6</v>
      </c>
      <c r="S591" s="4">
        <v>12</v>
      </c>
      <c r="T591" s="4">
        <v>0</v>
      </c>
      <c r="U591" s="4">
        <v>0</v>
      </c>
      <c r="V591" s="5">
        <f t="shared" si="115"/>
        <v>15.92</v>
      </c>
      <c r="W591" s="5">
        <f t="shared" si="116"/>
        <v>57.32</v>
      </c>
      <c r="X591" s="5">
        <f t="shared" si="117"/>
        <v>14.01</v>
      </c>
      <c r="Y591" s="5">
        <f t="shared" si="118"/>
        <v>3.82</v>
      </c>
      <c r="Z591" s="5">
        <f t="shared" si="119"/>
        <v>7.64</v>
      </c>
      <c r="AA591" s="5">
        <f t="shared" si="120"/>
        <v>0</v>
      </c>
      <c r="AB591" s="5">
        <f t="shared" si="121"/>
        <v>0</v>
      </c>
    </row>
    <row r="592" spans="1:28" x14ac:dyDescent="0.3">
      <c r="A592" t="s">
        <v>259</v>
      </c>
      <c r="B592" s="12" t="s">
        <v>2867</v>
      </c>
      <c r="C592" t="s">
        <v>602</v>
      </c>
      <c r="D592" s="4">
        <v>108</v>
      </c>
      <c r="E592" s="4">
        <v>91</v>
      </c>
      <c r="F592" s="4">
        <v>78</v>
      </c>
      <c r="G592" s="5">
        <f t="shared" si="110"/>
        <v>85.71</v>
      </c>
      <c r="H592" s="4">
        <v>76</v>
      </c>
      <c r="I592" s="4">
        <v>1</v>
      </c>
      <c r="J592" s="4">
        <v>2</v>
      </c>
      <c r="K592" s="4" t="str">
        <f t="shared" si="111"/>
        <v>PP</v>
      </c>
      <c r="L592" s="4" t="str">
        <f t="shared" si="112"/>
        <v>Ciudadanos</v>
      </c>
      <c r="M592" s="5">
        <f t="shared" si="113"/>
        <v>40.79</v>
      </c>
      <c r="N592" s="5">
        <f t="shared" si="114"/>
        <v>17.11</v>
      </c>
      <c r="O592" s="4">
        <v>6</v>
      </c>
      <c r="P592" s="4">
        <v>31</v>
      </c>
      <c r="Q592" s="4">
        <v>0</v>
      </c>
      <c r="R592" s="4">
        <v>3</v>
      </c>
      <c r="S592" s="4">
        <v>13</v>
      </c>
      <c r="T592" s="4">
        <v>0</v>
      </c>
      <c r="U592" s="4">
        <v>0</v>
      </c>
      <c r="V592" s="5">
        <f t="shared" si="115"/>
        <v>7.89</v>
      </c>
      <c r="W592" s="5">
        <f t="shared" si="116"/>
        <v>40.79</v>
      </c>
      <c r="X592" s="5">
        <f t="shared" si="117"/>
        <v>0</v>
      </c>
      <c r="Y592" s="5">
        <f t="shared" si="118"/>
        <v>3.95</v>
      </c>
      <c r="Z592" s="5">
        <f t="shared" si="119"/>
        <v>17.11</v>
      </c>
      <c r="AA592" s="5">
        <f t="shared" si="120"/>
        <v>0</v>
      </c>
      <c r="AB592" s="5">
        <f t="shared" si="121"/>
        <v>0</v>
      </c>
    </row>
    <row r="593" spans="1:28" x14ac:dyDescent="0.3">
      <c r="A593" t="s">
        <v>259</v>
      </c>
      <c r="B593" s="12" t="s">
        <v>2868</v>
      </c>
      <c r="C593" t="s">
        <v>603</v>
      </c>
      <c r="D593" s="4">
        <v>30</v>
      </c>
      <c r="E593" s="4">
        <v>23</v>
      </c>
      <c r="F593" s="4">
        <v>18</v>
      </c>
      <c r="G593" s="5">
        <f t="shared" si="110"/>
        <v>78.260000000000005</v>
      </c>
      <c r="H593" s="4">
        <v>18</v>
      </c>
      <c r="I593" s="4">
        <v>1</v>
      </c>
      <c r="J593" s="4">
        <v>0</v>
      </c>
      <c r="K593" s="4" t="str">
        <f t="shared" si="111"/>
        <v>PSOE</v>
      </c>
      <c r="L593" s="4" t="str">
        <f t="shared" si="112"/>
        <v>PP</v>
      </c>
      <c r="M593" s="5">
        <f t="shared" si="113"/>
        <v>44.44</v>
      </c>
      <c r="N593" s="5">
        <f t="shared" si="114"/>
        <v>38.89</v>
      </c>
      <c r="O593" s="4">
        <v>8</v>
      </c>
      <c r="P593" s="4">
        <v>7</v>
      </c>
      <c r="Q593" s="4">
        <v>0</v>
      </c>
      <c r="R593" s="4">
        <v>2</v>
      </c>
      <c r="S593" s="4">
        <v>0</v>
      </c>
      <c r="T593" s="4">
        <v>0</v>
      </c>
      <c r="U593" s="4">
        <v>0</v>
      </c>
      <c r="V593" s="5">
        <f t="shared" si="115"/>
        <v>44.44</v>
      </c>
      <c r="W593" s="5">
        <f t="shared" si="116"/>
        <v>38.89</v>
      </c>
      <c r="X593" s="5">
        <f t="shared" si="117"/>
        <v>0</v>
      </c>
      <c r="Y593" s="5">
        <f t="shared" si="118"/>
        <v>11.11</v>
      </c>
      <c r="Z593" s="5">
        <f t="shared" si="119"/>
        <v>0</v>
      </c>
      <c r="AA593" s="5">
        <f t="shared" si="120"/>
        <v>0</v>
      </c>
      <c r="AB593" s="5">
        <f t="shared" si="121"/>
        <v>0</v>
      </c>
    </row>
    <row r="594" spans="1:28" x14ac:dyDescent="0.3">
      <c r="A594" t="s">
        <v>259</v>
      </c>
      <c r="B594" s="12" t="s">
        <v>2869</v>
      </c>
      <c r="C594" t="s">
        <v>604</v>
      </c>
      <c r="D594" s="4">
        <v>278</v>
      </c>
      <c r="E594" s="4">
        <v>237</v>
      </c>
      <c r="F594" s="4">
        <v>196</v>
      </c>
      <c r="G594" s="5">
        <f t="shared" si="110"/>
        <v>82.7</v>
      </c>
      <c r="H594" s="4">
        <v>189</v>
      </c>
      <c r="I594" s="4">
        <v>1</v>
      </c>
      <c r="J594" s="4">
        <v>7</v>
      </c>
      <c r="K594" s="4" t="str">
        <f t="shared" si="111"/>
        <v>PSOE</v>
      </c>
      <c r="L594" s="4" t="str">
        <f t="shared" si="112"/>
        <v>PP</v>
      </c>
      <c r="M594" s="5">
        <f t="shared" si="113"/>
        <v>49.74</v>
      </c>
      <c r="N594" s="5">
        <f t="shared" si="114"/>
        <v>24.87</v>
      </c>
      <c r="O594" s="4">
        <v>94</v>
      </c>
      <c r="P594" s="4">
        <v>47</v>
      </c>
      <c r="Q594" s="4">
        <v>11</v>
      </c>
      <c r="R594" s="4">
        <v>26</v>
      </c>
      <c r="S594" s="4">
        <v>8</v>
      </c>
      <c r="T594" s="4">
        <v>0</v>
      </c>
      <c r="U594" s="4">
        <v>0</v>
      </c>
      <c r="V594" s="5">
        <f t="shared" si="115"/>
        <v>49.74</v>
      </c>
      <c r="W594" s="5">
        <f t="shared" si="116"/>
        <v>24.87</v>
      </c>
      <c r="X594" s="5">
        <f t="shared" si="117"/>
        <v>5.82</v>
      </c>
      <c r="Y594" s="5">
        <f t="shared" si="118"/>
        <v>13.76</v>
      </c>
      <c r="Z594" s="5">
        <f t="shared" si="119"/>
        <v>4.2300000000000004</v>
      </c>
      <c r="AA594" s="5">
        <f t="shared" si="120"/>
        <v>0</v>
      </c>
      <c r="AB594" s="5">
        <f t="shared" si="121"/>
        <v>0</v>
      </c>
    </row>
    <row r="595" spans="1:28" x14ac:dyDescent="0.3">
      <c r="A595" t="s">
        <v>259</v>
      </c>
      <c r="B595" s="12" t="s">
        <v>2870</v>
      </c>
      <c r="C595" t="s">
        <v>605</v>
      </c>
      <c r="D595" s="4">
        <v>41</v>
      </c>
      <c r="E595" s="4">
        <v>41</v>
      </c>
      <c r="F595" s="4">
        <v>34</v>
      </c>
      <c r="G595" s="5">
        <f t="shared" si="110"/>
        <v>82.93</v>
      </c>
      <c r="H595" s="4">
        <v>33</v>
      </c>
      <c r="I595" s="4">
        <v>1</v>
      </c>
      <c r="J595" s="4">
        <v>1</v>
      </c>
      <c r="K595" s="4" t="s">
        <v>4544</v>
      </c>
      <c r="L595" s="4" t="str">
        <f t="shared" si="112"/>
        <v>PSOE</v>
      </c>
      <c r="M595" s="5">
        <f t="shared" si="113"/>
        <v>30.3</v>
      </c>
      <c r="N595" s="5">
        <f t="shared" si="114"/>
        <v>30.3</v>
      </c>
      <c r="O595" s="4">
        <v>10</v>
      </c>
      <c r="P595" s="4">
        <v>10</v>
      </c>
      <c r="Q595" s="4">
        <v>3</v>
      </c>
      <c r="R595" s="4">
        <v>5</v>
      </c>
      <c r="S595" s="4">
        <v>3</v>
      </c>
      <c r="T595" s="4">
        <v>0</v>
      </c>
      <c r="U595" s="4">
        <v>0</v>
      </c>
      <c r="V595" s="5">
        <f t="shared" si="115"/>
        <v>30.3</v>
      </c>
      <c r="W595" s="5">
        <f t="shared" si="116"/>
        <v>30.3</v>
      </c>
      <c r="X595" s="5">
        <f t="shared" si="117"/>
        <v>9.09</v>
      </c>
      <c r="Y595" s="5">
        <f t="shared" si="118"/>
        <v>15.15</v>
      </c>
      <c r="Z595" s="5">
        <f t="shared" si="119"/>
        <v>9.09</v>
      </c>
      <c r="AA595" s="5">
        <f t="shared" si="120"/>
        <v>0</v>
      </c>
      <c r="AB595" s="5">
        <f t="shared" si="121"/>
        <v>0</v>
      </c>
    </row>
    <row r="596" spans="1:28" x14ac:dyDescent="0.3">
      <c r="A596" t="s">
        <v>259</v>
      </c>
      <c r="B596" s="12" t="s">
        <v>2871</v>
      </c>
      <c r="C596" t="s">
        <v>606</v>
      </c>
      <c r="D596" s="4">
        <v>45</v>
      </c>
      <c r="E596" s="4">
        <v>45</v>
      </c>
      <c r="F596" s="4">
        <v>34</v>
      </c>
      <c r="G596" s="5">
        <f t="shared" si="110"/>
        <v>75.56</v>
      </c>
      <c r="H596" s="4">
        <v>33</v>
      </c>
      <c r="I596" s="4">
        <v>0</v>
      </c>
      <c r="J596" s="4">
        <v>1</v>
      </c>
      <c r="K596" s="4" t="str">
        <f t="shared" si="111"/>
        <v>VOX</v>
      </c>
      <c r="L596" s="4" t="str">
        <f t="shared" si="112"/>
        <v>PSOE</v>
      </c>
      <c r="M596" s="5">
        <f t="shared" si="113"/>
        <v>39.39</v>
      </c>
      <c r="N596" s="5">
        <f t="shared" si="114"/>
        <v>27.27</v>
      </c>
      <c r="O596" s="4">
        <v>9</v>
      </c>
      <c r="P596" s="4">
        <v>8</v>
      </c>
      <c r="Q596" s="4">
        <v>13</v>
      </c>
      <c r="R596" s="4">
        <v>2</v>
      </c>
      <c r="S596" s="4">
        <v>1</v>
      </c>
      <c r="T596" s="4">
        <v>0</v>
      </c>
      <c r="U596" s="4">
        <v>0</v>
      </c>
      <c r="V596" s="5">
        <f t="shared" si="115"/>
        <v>27.27</v>
      </c>
      <c r="W596" s="5">
        <f t="shared" si="116"/>
        <v>24.24</v>
      </c>
      <c r="X596" s="5">
        <f t="shared" si="117"/>
        <v>39.39</v>
      </c>
      <c r="Y596" s="5">
        <f t="shared" si="118"/>
        <v>6.06</v>
      </c>
      <c r="Z596" s="5">
        <f t="shared" si="119"/>
        <v>3.03</v>
      </c>
      <c r="AA596" s="5">
        <f t="shared" si="120"/>
        <v>0</v>
      </c>
      <c r="AB596" s="5">
        <f t="shared" si="121"/>
        <v>0</v>
      </c>
    </row>
    <row r="597" spans="1:28" x14ac:dyDescent="0.3">
      <c r="A597" t="s">
        <v>259</v>
      </c>
      <c r="B597" s="12" t="s">
        <v>2872</v>
      </c>
      <c r="C597" t="s">
        <v>607</v>
      </c>
      <c r="D597" s="4">
        <v>150</v>
      </c>
      <c r="E597" s="4">
        <v>130</v>
      </c>
      <c r="F597" s="4">
        <v>86</v>
      </c>
      <c r="G597" s="5">
        <f t="shared" si="110"/>
        <v>66.150000000000006</v>
      </c>
      <c r="H597" s="4">
        <v>86</v>
      </c>
      <c r="I597" s="4">
        <v>1</v>
      </c>
      <c r="J597" s="4">
        <v>0</v>
      </c>
      <c r="K597" s="4" t="str">
        <f t="shared" si="111"/>
        <v>PP</v>
      </c>
      <c r="L597" s="4" t="str">
        <f t="shared" si="112"/>
        <v>PSOE</v>
      </c>
      <c r="M597" s="5">
        <f t="shared" si="113"/>
        <v>36.049999999999997</v>
      </c>
      <c r="N597" s="5">
        <f t="shared" si="114"/>
        <v>34.880000000000003</v>
      </c>
      <c r="O597" s="4">
        <v>30</v>
      </c>
      <c r="P597" s="4">
        <v>31</v>
      </c>
      <c r="Q597" s="4">
        <v>11</v>
      </c>
      <c r="R597" s="4">
        <v>5</v>
      </c>
      <c r="S597" s="4">
        <v>8</v>
      </c>
      <c r="T597" s="4">
        <v>0</v>
      </c>
      <c r="U597" s="4">
        <v>0</v>
      </c>
      <c r="V597" s="5">
        <f t="shared" si="115"/>
        <v>34.880000000000003</v>
      </c>
      <c r="W597" s="5">
        <f t="shared" si="116"/>
        <v>36.049999999999997</v>
      </c>
      <c r="X597" s="5">
        <f t="shared" si="117"/>
        <v>12.79</v>
      </c>
      <c r="Y597" s="5">
        <f t="shared" si="118"/>
        <v>5.81</v>
      </c>
      <c r="Z597" s="5">
        <f t="shared" si="119"/>
        <v>9.3000000000000007</v>
      </c>
      <c r="AA597" s="5">
        <f t="shared" si="120"/>
        <v>0</v>
      </c>
      <c r="AB597" s="5">
        <f t="shared" si="121"/>
        <v>0</v>
      </c>
    </row>
    <row r="598" spans="1:28" x14ac:dyDescent="0.3">
      <c r="A598" t="s">
        <v>259</v>
      </c>
      <c r="B598" s="12" t="s">
        <v>2873</v>
      </c>
      <c r="C598" t="s">
        <v>608</v>
      </c>
      <c r="D598" s="4">
        <v>644</v>
      </c>
      <c r="E598" s="4">
        <v>490</v>
      </c>
      <c r="F598" s="4">
        <v>388</v>
      </c>
      <c r="G598" s="5">
        <f t="shared" si="110"/>
        <v>79.180000000000007</v>
      </c>
      <c r="H598" s="4">
        <v>385</v>
      </c>
      <c r="I598" s="4">
        <v>6</v>
      </c>
      <c r="J598" s="4">
        <v>3</v>
      </c>
      <c r="K598" s="4" t="str">
        <f t="shared" si="111"/>
        <v>PSOE</v>
      </c>
      <c r="L598" s="4" t="str">
        <f t="shared" si="112"/>
        <v>VOX</v>
      </c>
      <c r="M598" s="5">
        <f t="shared" si="113"/>
        <v>28.31</v>
      </c>
      <c r="N598" s="5">
        <f t="shared" si="114"/>
        <v>22.34</v>
      </c>
      <c r="O598" s="4">
        <v>109</v>
      </c>
      <c r="P598" s="4">
        <v>74</v>
      </c>
      <c r="Q598" s="4">
        <v>86</v>
      </c>
      <c r="R598" s="4">
        <v>52</v>
      </c>
      <c r="S598" s="4">
        <v>43</v>
      </c>
      <c r="T598" s="4">
        <v>0</v>
      </c>
      <c r="U598" s="4">
        <v>0</v>
      </c>
      <c r="V598" s="5">
        <f t="shared" si="115"/>
        <v>28.31</v>
      </c>
      <c r="W598" s="5">
        <f t="shared" si="116"/>
        <v>19.22</v>
      </c>
      <c r="X598" s="5">
        <f t="shared" si="117"/>
        <v>22.34</v>
      </c>
      <c r="Y598" s="5">
        <f t="shared" si="118"/>
        <v>13.51</v>
      </c>
      <c r="Z598" s="5">
        <f t="shared" si="119"/>
        <v>11.17</v>
      </c>
      <c r="AA598" s="5">
        <f t="shared" si="120"/>
        <v>0</v>
      </c>
      <c r="AB598" s="5">
        <f t="shared" si="121"/>
        <v>0</v>
      </c>
    </row>
    <row r="599" spans="1:28" x14ac:dyDescent="0.3">
      <c r="A599" t="s">
        <v>259</v>
      </c>
      <c r="B599" s="12" t="s">
        <v>2874</v>
      </c>
      <c r="C599" t="s">
        <v>609</v>
      </c>
      <c r="D599" s="4">
        <v>189</v>
      </c>
      <c r="E599" s="4">
        <v>162</v>
      </c>
      <c r="F599" s="4">
        <v>141</v>
      </c>
      <c r="G599" s="5">
        <f t="shared" si="110"/>
        <v>87.04</v>
      </c>
      <c r="H599" s="4">
        <v>140</v>
      </c>
      <c r="I599" s="4">
        <v>0</v>
      </c>
      <c r="J599" s="4">
        <v>1</v>
      </c>
      <c r="K599" s="4" t="str">
        <f t="shared" si="111"/>
        <v>PP</v>
      </c>
      <c r="L599" s="4" t="str">
        <f t="shared" si="112"/>
        <v>PSOE</v>
      </c>
      <c r="M599" s="5">
        <f t="shared" si="113"/>
        <v>47.86</v>
      </c>
      <c r="N599" s="5">
        <f t="shared" si="114"/>
        <v>22.14</v>
      </c>
      <c r="O599" s="4">
        <v>31</v>
      </c>
      <c r="P599" s="4">
        <v>67</v>
      </c>
      <c r="Q599" s="4">
        <v>25</v>
      </c>
      <c r="R599" s="4">
        <v>8</v>
      </c>
      <c r="S599" s="4">
        <v>9</v>
      </c>
      <c r="T599" s="4">
        <v>0</v>
      </c>
      <c r="U599" s="4">
        <v>0</v>
      </c>
      <c r="V599" s="5">
        <f t="shared" si="115"/>
        <v>22.14</v>
      </c>
      <c r="W599" s="5">
        <f t="shared" si="116"/>
        <v>47.86</v>
      </c>
      <c r="X599" s="5">
        <f t="shared" si="117"/>
        <v>17.86</v>
      </c>
      <c r="Y599" s="5">
        <f t="shared" si="118"/>
        <v>5.71</v>
      </c>
      <c r="Z599" s="5">
        <f t="shared" si="119"/>
        <v>6.43</v>
      </c>
      <c r="AA599" s="5">
        <f t="shared" si="120"/>
        <v>0</v>
      </c>
      <c r="AB599" s="5">
        <f t="shared" si="121"/>
        <v>0</v>
      </c>
    </row>
    <row r="600" spans="1:28" x14ac:dyDescent="0.3">
      <c r="A600" t="s">
        <v>259</v>
      </c>
      <c r="B600" s="12" t="s">
        <v>2875</v>
      </c>
      <c r="C600" t="s">
        <v>610</v>
      </c>
      <c r="D600" s="4">
        <v>276</v>
      </c>
      <c r="E600" s="4">
        <v>246</v>
      </c>
      <c r="F600" s="4">
        <v>174</v>
      </c>
      <c r="G600" s="5">
        <f t="shared" si="110"/>
        <v>70.73</v>
      </c>
      <c r="H600" s="4">
        <v>174</v>
      </c>
      <c r="I600" s="4">
        <v>4</v>
      </c>
      <c r="J600" s="4">
        <v>0</v>
      </c>
      <c r="K600" s="4" t="str">
        <f t="shared" si="111"/>
        <v>PSOE</v>
      </c>
      <c r="L600" s="4" t="str">
        <f t="shared" si="112"/>
        <v>PP</v>
      </c>
      <c r="M600" s="5">
        <f t="shared" si="113"/>
        <v>36.21</v>
      </c>
      <c r="N600" s="5">
        <f t="shared" si="114"/>
        <v>31.03</v>
      </c>
      <c r="O600" s="4">
        <v>63</v>
      </c>
      <c r="P600" s="4">
        <v>54</v>
      </c>
      <c r="Q600" s="4">
        <v>28</v>
      </c>
      <c r="R600" s="4">
        <v>15</v>
      </c>
      <c r="S600" s="4">
        <v>8</v>
      </c>
      <c r="T600" s="4">
        <v>0</v>
      </c>
      <c r="U600" s="4">
        <v>0</v>
      </c>
      <c r="V600" s="5">
        <f t="shared" si="115"/>
        <v>36.21</v>
      </c>
      <c r="W600" s="5">
        <f t="shared" si="116"/>
        <v>31.03</v>
      </c>
      <c r="X600" s="5">
        <f t="shared" si="117"/>
        <v>16.09</v>
      </c>
      <c r="Y600" s="5">
        <f t="shared" si="118"/>
        <v>8.6199999999999992</v>
      </c>
      <c r="Z600" s="5">
        <f t="shared" si="119"/>
        <v>4.5999999999999996</v>
      </c>
      <c r="AA600" s="5">
        <f t="shared" si="120"/>
        <v>0</v>
      </c>
      <c r="AB600" s="5">
        <f t="shared" si="121"/>
        <v>0</v>
      </c>
    </row>
    <row r="601" spans="1:28" x14ac:dyDescent="0.3">
      <c r="A601" t="s">
        <v>259</v>
      </c>
      <c r="B601" s="12" t="s">
        <v>2876</v>
      </c>
      <c r="C601" t="s">
        <v>611</v>
      </c>
      <c r="D601" s="4">
        <v>40</v>
      </c>
      <c r="E601" s="4">
        <v>33</v>
      </c>
      <c r="F601" s="4">
        <v>24</v>
      </c>
      <c r="G601" s="5">
        <f t="shared" si="110"/>
        <v>72.73</v>
      </c>
      <c r="H601" s="4">
        <v>24</v>
      </c>
      <c r="I601" s="4">
        <v>0</v>
      </c>
      <c r="J601" s="4">
        <v>0</v>
      </c>
      <c r="K601" s="4" t="str">
        <f t="shared" si="111"/>
        <v>VOX</v>
      </c>
      <c r="L601" s="4" t="str">
        <f t="shared" si="112"/>
        <v>PP</v>
      </c>
      <c r="M601" s="5">
        <f t="shared" si="113"/>
        <v>41.67</v>
      </c>
      <c r="N601" s="5">
        <f t="shared" si="114"/>
        <v>33.33</v>
      </c>
      <c r="O601" s="4">
        <v>5</v>
      </c>
      <c r="P601" s="4">
        <v>8</v>
      </c>
      <c r="Q601" s="4">
        <v>10</v>
      </c>
      <c r="R601" s="4">
        <v>0</v>
      </c>
      <c r="S601" s="4">
        <v>0</v>
      </c>
      <c r="T601" s="4">
        <v>0</v>
      </c>
      <c r="U601" s="4">
        <v>0</v>
      </c>
      <c r="V601" s="5">
        <f t="shared" si="115"/>
        <v>20.83</v>
      </c>
      <c r="W601" s="5">
        <f t="shared" si="116"/>
        <v>33.33</v>
      </c>
      <c r="X601" s="5">
        <f t="shared" si="117"/>
        <v>41.67</v>
      </c>
      <c r="Y601" s="5">
        <f t="shared" si="118"/>
        <v>0</v>
      </c>
      <c r="Z601" s="5">
        <f t="shared" si="119"/>
        <v>0</v>
      </c>
      <c r="AA601" s="5">
        <f t="shared" si="120"/>
        <v>0</v>
      </c>
      <c r="AB601" s="5">
        <f t="shared" si="121"/>
        <v>0</v>
      </c>
    </row>
    <row r="602" spans="1:28" x14ac:dyDescent="0.3">
      <c r="A602" t="s">
        <v>259</v>
      </c>
      <c r="B602" s="12" t="s">
        <v>2877</v>
      </c>
      <c r="C602" t="s">
        <v>612</v>
      </c>
      <c r="D602" s="4">
        <v>112</v>
      </c>
      <c r="E602" s="4">
        <v>113</v>
      </c>
      <c r="F602" s="4">
        <v>84</v>
      </c>
      <c r="G602" s="5">
        <f t="shared" si="110"/>
        <v>74.34</v>
      </c>
      <c r="H602" s="4">
        <v>83</v>
      </c>
      <c r="I602" s="4">
        <v>1</v>
      </c>
      <c r="J602" s="4">
        <v>1</v>
      </c>
      <c r="K602" s="4" t="str">
        <f t="shared" si="111"/>
        <v>PP</v>
      </c>
      <c r="L602" s="4" t="str">
        <f t="shared" si="112"/>
        <v>PSOE</v>
      </c>
      <c r="M602" s="5">
        <f t="shared" si="113"/>
        <v>56.63</v>
      </c>
      <c r="N602" s="5">
        <f t="shared" si="114"/>
        <v>20.48</v>
      </c>
      <c r="O602" s="4">
        <v>17</v>
      </c>
      <c r="P602" s="4">
        <v>47</v>
      </c>
      <c r="Q602" s="4">
        <v>13</v>
      </c>
      <c r="R602" s="4">
        <v>3</v>
      </c>
      <c r="S602" s="4">
        <v>2</v>
      </c>
      <c r="T602" s="4">
        <v>0</v>
      </c>
      <c r="U602" s="4">
        <v>0</v>
      </c>
      <c r="V602" s="5">
        <f t="shared" si="115"/>
        <v>20.48</v>
      </c>
      <c r="W602" s="5">
        <f t="shared" si="116"/>
        <v>56.63</v>
      </c>
      <c r="X602" s="5">
        <f t="shared" si="117"/>
        <v>15.66</v>
      </c>
      <c r="Y602" s="5">
        <f t="shared" si="118"/>
        <v>3.61</v>
      </c>
      <c r="Z602" s="5">
        <f t="shared" si="119"/>
        <v>2.41</v>
      </c>
      <c r="AA602" s="5">
        <f t="shared" si="120"/>
        <v>0</v>
      </c>
      <c r="AB602" s="5">
        <f t="shared" si="121"/>
        <v>0</v>
      </c>
    </row>
    <row r="603" spans="1:28" x14ac:dyDescent="0.3">
      <c r="A603" t="s">
        <v>259</v>
      </c>
      <c r="B603" s="12" t="s">
        <v>2878</v>
      </c>
      <c r="C603" t="s">
        <v>613</v>
      </c>
      <c r="D603" s="4">
        <v>75</v>
      </c>
      <c r="E603" s="4">
        <v>59</v>
      </c>
      <c r="F603" s="4">
        <v>46</v>
      </c>
      <c r="G603" s="5">
        <f t="shared" si="110"/>
        <v>77.97</v>
      </c>
      <c r="H603" s="4">
        <v>46</v>
      </c>
      <c r="I603" s="4">
        <v>2</v>
      </c>
      <c r="J603" s="4">
        <v>0</v>
      </c>
      <c r="K603" s="4" t="str">
        <f t="shared" si="111"/>
        <v>PP</v>
      </c>
      <c r="L603" s="4" t="str">
        <f t="shared" si="112"/>
        <v>VOX</v>
      </c>
      <c r="M603" s="5">
        <f t="shared" si="113"/>
        <v>36.96</v>
      </c>
      <c r="N603" s="5">
        <f t="shared" si="114"/>
        <v>26.09</v>
      </c>
      <c r="O603" s="4">
        <v>11</v>
      </c>
      <c r="P603" s="4">
        <v>17</v>
      </c>
      <c r="Q603" s="4">
        <v>12</v>
      </c>
      <c r="R603" s="4">
        <v>2</v>
      </c>
      <c r="S603" s="4">
        <v>2</v>
      </c>
      <c r="T603" s="4">
        <v>0</v>
      </c>
      <c r="U603" s="4">
        <v>0</v>
      </c>
      <c r="V603" s="5">
        <f t="shared" si="115"/>
        <v>23.91</v>
      </c>
      <c r="W603" s="5">
        <f t="shared" si="116"/>
        <v>36.96</v>
      </c>
      <c r="X603" s="5">
        <f t="shared" si="117"/>
        <v>26.09</v>
      </c>
      <c r="Y603" s="5">
        <f t="shared" si="118"/>
        <v>4.3499999999999996</v>
      </c>
      <c r="Z603" s="5">
        <f t="shared" si="119"/>
        <v>4.3499999999999996</v>
      </c>
      <c r="AA603" s="5">
        <f t="shared" si="120"/>
        <v>0</v>
      </c>
      <c r="AB603" s="5">
        <f t="shared" si="121"/>
        <v>0</v>
      </c>
    </row>
    <row r="604" spans="1:28" x14ac:dyDescent="0.3">
      <c r="A604" t="s">
        <v>259</v>
      </c>
      <c r="B604" s="12" t="s">
        <v>2879</v>
      </c>
      <c r="C604" t="s">
        <v>614</v>
      </c>
      <c r="D604" s="4">
        <v>194</v>
      </c>
      <c r="E604" s="4">
        <v>140</v>
      </c>
      <c r="F604" s="4">
        <v>108</v>
      </c>
      <c r="G604" s="5">
        <f t="shared" si="110"/>
        <v>77.14</v>
      </c>
      <c r="H604" s="4">
        <v>107</v>
      </c>
      <c r="I604" s="4">
        <v>1</v>
      </c>
      <c r="J604" s="4">
        <v>1</v>
      </c>
      <c r="K604" s="4" t="str">
        <f t="shared" si="111"/>
        <v>PP</v>
      </c>
      <c r="L604" s="4" t="str">
        <f t="shared" si="112"/>
        <v>PSOE</v>
      </c>
      <c r="M604" s="5">
        <f t="shared" si="113"/>
        <v>42.06</v>
      </c>
      <c r="N604" s="5">
        <f t="shared" si="114"/>
        <v>31.78</v>
      </c>
      <c r="O604" s="4">
        <v>34</v>
      </c>
      <c r="P604" s="4">
        <v>45</v>
      </c>
      <c r="Q604" s="4">
        <v>9</v>
      </c>
      <c r="R604" s="4">
        <v>12</v>
      </c>
      <c r="S604" s="4">
        <v>4</v>
      </c>
      <c r="T604" s="4">
        <v>0</v>
      </c>
      <c r="U604" s="4">
        <v>0</v>
      </c>
      <c r="V604" s="5">
        <f t="shared" si="115"/>
        <v>31.78</v>
      </c>
      <c r="W604" s="5">
        <f t="shared" si="116"/>
        <v>42.06</v>
      </c>
      <c r="X604" s="5">
        <f t="shared" si="117"/>
        <v>8.41</v>
      </c>
      <c r="Y604" s="5">
        <f t="shared" si="118"/>
        <v>11.21</v>
      </c>
      <c r="Z604" s="5">
        <f t="shared" si="119"/>
        <v>3.74</v>
      </c>
      <c r="AA604" s="5">
        <f t="shared" si="120"/>
        <v>0</v>
      </c>
      <c r="AB604" s="5">
        <f t="shared" si="121"/>
        <v>0</v>
      </c>
    </row>
    <row r="605" spans="1:28" x14ac:dyDescent="0.3">
      <c r="A605" t="s">
        <v>259</v>
      </c>
      <c r="B605" s="12" t="s">
        <v>2880</v>
      </c>
      <c r="C605" t="s">
        <v>615</v>
      </c>
      <c r="D605" s="4">
        <v>58</v>
      </c>
      <c r="E605" s="4">
        <v>52</v>
      </c>
      <c r="F605" s="4">
        <v>40</v>
      </c>
      <c r="G605" s="5">
        <f t="shared" si="110"/>
        <v>76.92</v>
      </c>
      <c r="H605" s="4">
        <v>38</v>
      </c>
      <c r="I605" s="4">
        <v>0</v>
      </c>
      <c r="J605" s="4">
        <v>2</v>
      </c>
      <c r="K605" s="4" t="str">
        <f t="shared" si="111"/>
        <v>PSOE</v>
      </c>
      <c r="L605" s="4" t="str">
        <f t="shared" si="112"/>
        <v>PP</v>
      </c>
      <c r="M605" s="5">
        <f t="shared" si="113"/>
        <v>39.47</v>
      </c>
      <c r="N605" s="5">
        <f t="shared" si="114"/>
        <v>36.840000000000003</v>
      </c>
      <c r="O605" s="4">
        <v>15</v>
      </c>
      <c r="P605" s="4">
        <v>14</v>
      </c>
      <c r="Q605" s="4">
        <v>4</v>
      </c>
      <c r="R605" s="4">
        <v>2</v>
      </c>
      <c r="S605" s="4">
        <v>3</v>
      </c>
      <c r="T605" s="4">
        <v>0</v>
      </c>
      <c r="U605" s="4">
        <v>0</v>
      </c>
      <c r="V605" s="5">
        <f t="shared" si="115"/>
        <v>39.47</v>
      </c>
      <c r="W605" s="5">
        <f t="shared" si="116"/>
        <v>36.840000000000003</v>
      </c>
      <c r="X605" s="5">
        <f t="shared" si="117"/>
        <v>10.53</v>
      </c>
      <c r="Y605" s="5">
        <f t="shared" si="118"/>
        <v>5.26</v>
      </c>
      <c r="Z605" s="5">
        <f t="shared" si="119"/>
        <v>7.89</v>
      </c>
      <c r="AA605" s="5">
        <f t="shared" si="120"/>
        <v>0</v>
      </c>
      <c r="AB605" s="5">
        <f t="shared" si="121"/>
        <v>0</v>
      </c>
    </row>
    <row r="606" spans="1:28" x14ac:dyDescent="0.3">
      <c r="A606" t="s">
        <v>259</v>
      </c>
      <c r="B606" s="12" t="s">
        <v>2881</v>
      </c>
      <c r="C606" t="s">
        <v>616</v>
      </c>
      <c r="D606" s="4">
        <v>87</v>
      </c>
      <c r="E606" s="4">
        <v>85</v>
      </c>
      <c r="F606" s="4">
        <v>68</v>
      </c>
      <c r="G606" s="5">
        <f t="shared" si="110"/>
        <v>80</v>
      </c>
      <c r="H606" s="4">
        <v>64</v>
      </c>
      <c r="I606" s="4">
        <v>0</v>
      </c>
      <c r="J606" s="4">
        <v>4</v>
      </c>
      <c r="K606" s="4" t="str">
        <f t="shared" si="111"/>
        <v>PP</v>
      </c>
      <c r="L606" s="4" t="str">
        <f t="shared" si="112"/>
        <v>PSOE</v>
      </c>
      <c r="M606" s="5">
        <f t="shared" si="113"/>
        <v>34.380000000000003</v>
      </c>
      <c r="N606" s="5">
        <f t="shared" si="114"/>
        <v>31.25</v>
      </c>
      <c r="O606" s="4">
        <v>20</v>
      </c>
      <c r="P606" s="4">
        <v>22</v>
      </c>
      <c r="Q606" s="4">
        <v>14</v>
      </c>
      <c r="R606" s="4">
        <v>1</v>
      </c>
      <c r="S606" s="4">
        <v>5</v>
      </c>
      <c r="T606" s="4">
        <v>0</v>
      </c>
      <c r="U606" s="4">
        <v>0</v>
      </c>
      <c r="V606" s="5">
        <f t="shared" si="115"/>
        <v>31.25</v>
      </c>
      <c r="W606" s="5">
        <f t="shared" si="116"/>
        <v>34.380000000000003</v>
      </c>
      <c r="X606" s="5">
        <f t="shared" si="117"/>
        <v>21.88</v>
      </c>
      <c r="Y606" s="5">
        <f t="shared" si="118"/>
        <v>1.56</v>
      </c>
      <c r="Z606" s="5">
        <f t="shared" si="119"/>
        <v>7.81</v>
      </c>
      <c r="AA606" s="5">
        <f t="shared" si="120"/>
        <v>0</v>
      </c>
      <c r="AB606" s="5">
        <f t="shared" si="121"/>
        <v>0</v>
      </c>
    </row>
    <row r="607" spans="1:28" x14ac:dyDescent="0.3">
      <c r="A607" t="s">
        <v>259</v>
      </c>
      <c r="B607" s="12" t="s">
        <v>2882</v>
      </c>
      <c r="C607" t="s">
        <v>617</v>
      </c>
      <c r="D607" s="4">
        <v>74</v>
      </c>
      <c r="E607" s="4">
        <v>60</v>
      </c>
      <c r="F607" s="4">
        <v>46</v>
      </c>
      <c r="G607" s="5">
        <f t="shared" si="110"/>
        <v>76.67</v>
      </c>
      <c r="H607" s="4">
        <v>46</v>
      </c>
      <c r="I607" s="4">
        <v>0</v>
      </c>
      <c r="J607" s="4">
        <v>0</v>
      </c>
      <c r="K607" s="4" t="str">
        <f t="shared" si="111"/>
        <v>PP</v>
      </c>
      <c r="L607" s="4" t="str">
        <f t="shared" si="112"/>
        <v>PSOE</v>
      </c>
      <c r="M607" s="5">
        <f t="shared" si="113"/>
        <v>45.65</v>
      </c>
      <c r="N607" s="5">
        <f t="shared" si="114"/>
        <v>28.26</v>
      </c>
      <c r="O607" s="4">
        <v>13</v>
      </c>
      <c r="P607" s="4">
        <v>21</v>
      </c>
      <c r="Q607" s="4">
        <v>5</v>
      </c>
      <c r="R607" s="4">
        <v>3</v>
      </c>
      <c r="S607" s="4">
        <v>4</v>
      </c>
      <c r="T607" s="4">
        <v>0</v>
      </c>
      <c r="U607" s="4">
        <v>0</v>
      </c>
      <c r="V607" s="5">
        <f t="shared" si="115"/>
        <v>28.26</v>
      </c>
      <c r="W607" s="5">
        <f t="shared" si="116"/>
        <v>45.65</v>
      </c>
      <c r="X607" s="5">
        <f t="shared" si="117"/>
        <v>10.87</v>
      </c>
      <c r="Y607" s="5">
        <f t="shared" si="118"/>
        <v>6.52</v>
      </c>
      <c r="Z607" s="5">
        <f t="shared" si="119"/>
        <v>8.6999999999999993</v>
      </c>
      <c r="AA607" s="5">
        <f t="shared" si="120"/>
        <v>0</v>
      </c>
      <c r="AB607" s="5">
        <f t="shared" si="121"/>
        <v>0</v>
      </c>
    </row>
    <row r="608" spans="1:28" x14ac:dyDescent="0.3">
      <c r="A608" t="s">
        <v>259</v>
      </c>
      <c r="B608" s="12" t="s">
        <v>2883</v>
      </c>
      <c r="C608" t="s">
        <v>618</v>
      </c>
      <c r="D608" s="4">
        <v>43</v>
      </c>
      <c r="E608" s="4">
        <v>45</v>
      </c>
      <c r="F608" s="4">
        <v>34</v>
      </c>
      <c r="G608" s="5">
        <f t="shared" si="110"/>
        <v>75.56</v>
      </c>
      <c r="H608" s="4">
        <v>34</v>
      </c>
      <c r="I608" s="4">
        <v>1</v>
      </c>
      <c r="J608" s="4">
        <v>0</v>
      </c>
      <c r="K608" s="4" t="str">
        <f t="shared" si="111"/>
        <v>PSOE</v>
      </c>
      <c r="L608" s="4" t="str">
        <f t="shared" si="112"/>
        <v>PP</v>
      </c>
      <c r="M608" s="5">
        <f t="shared" si="113"/>
        <v>47.06</v>
      </c>
      <c r="N608" s="5">
        <f t="shared" si="114"/>
        <v>32.35</v>
      </c>
      <c r="O608" s="4">
        <v>16</v>
      </c>
      <c r="P608" s="4">
        <v>11</v>
      </c>
      <c r="Q608" s="4">
        <v>1</v>
      </c>
      <c r="R608" s="4">
        <v>3</v>
      </c>
      <c r="S608" s="4">
        <v>1</v>
      </c>
      <c r="T608" s="4">
        <v>0</v>
      </c>
      <c r="U608" s="4">
        <v>0</v>
      </c>
      <c r="V608" s="5">
        <f t="shared" si="115"/>
        <v>47.06</v>
      </c>
      <c r="W608" s="5">
        <f t="shared" si="116"/>
        <v>32.35</v>
      </c>
      <c r="X608" s="5">
        <f t="shared" si="117"/>
        <v>2.94</v>
      </c>
      <c r="Y608" s="5">
        <f t="shared" si="118"/>
        <v>8.82</v>
      </c>
      <c r="Z608" s="5">
        <f t="shared" si="119"/>
        <v>2.94</v>
      </c>
      <c r="AA608" s="5">
        <f t="shared" si="120"/>
        <v>0</v>
      </c>
      <c r="AB608" s="5">
        <f t="shared" si="121"/>
        <v>0</v>
      </c>
    </row>
    <row r="609" spans="1:28" x14ac:dyDescent="0.3">
      <c r="A609" t="s">
        <v>259</v>
      </c>
      <c r="B609" s="12" t="s">
        <v>2884</v>
      </c>
      <c r="C609" t="s">
        <v>619</v>
      </c>
      <c r="D609" s="4">
        <v>112</v>
      </c>
      <c r="E609" s="4">
        <v>105</v>
      </c>
      <c r="F609" s="4">
        <v>84</v>
      </c>
      <c r="G609" s="5">
        <f t="shared" si="110"/>
        <v>80</v>
      </c>
      <c r="H609" s="4">
        <v>84</v>
      </c>
      <c r="I609" s="4">
        <v>0</v>
      </c>
      <c r="J609" s="4">
        <v>0</v>
      </c>
      <c r="K609" s="4" t="str">
        <f t="shared" si="111"/>
        <v>PP</v>
      </c>
      <c r="L609" s="4" t="str">
        <f t="shared" si="112"/>
        <v>PSOE</v>
      </c>
      <c r="M609" s="5">
        <f t="shared" si="113"/>
        <v>47.62</v>
      </c>
      <c r="N609" s="5">
        <f t="shared" si="114"/>
        <v>23.81</v>
      </c>
      <c r="O609" s="4">
        <v>20</v>
      </c>
      <c r="P609" s="4">
        <v>40</v>
      </c>
      <c r="Q609" s="4">
        <v>11</v>
      </c>
      <c r="R609" s="4">
        <v>6</v>
      </c>
      <c r="S609" s="4">
        <v>7</v>
      </c>
      <c r="T609" s="4">
        <v>0</v>
      </c>
      <c r="U609" s="4">
        <v>0</v>
      </c>
      <c r="V609" s="5">
        <f t="shared" si="115"/>
        <v>23.81</v>
      </c>
      <c r="W609" s="5">
        <f t="shared" si="116"/>
        <v>47.62</v>
      </c>
      <c r="X609" s="5">
        <f t="shared" si="117"/>
        <v>13.1</v>
      </c>
      <c r="Y609" s="5">
        <f t="shared" si="118"/>
        <v>7.14</v>
      </c>
      <c r="Z609" s="5">
        <f t="shared" si="119"/>
        <v>8.33</v>
      </c>
      <c r="AA609" s="5">
        <f t="shared" si="120"/>
        <v>0</v>
      </c>
      <c r="AB609" s="5">
        <f t="shared" si="121"/>
        <v>0</v>
      </c>
    </row>
    <row r="610" spans="1:28" x14ac:dyDescent="0.3">
      <c r="A610" t="s">
        <v>259</v>
      </c>
      <c r="B610" s="12" t="s">
        <v>2885</v>
      </c>
      <c r="C610" t="s">
        <v>620</v>
      </c>
      <c r="D610" s="4">
        <v>31</v>
      </c>
      <c r="E610" s="4">
        <v>34</v>
      </c>
      <c r="F610" s="4">
        <v>22</v>
      </c>
      <c r="G610" s="5">
        <f t="shared" si="110"/>
        <v>64.709999999999994</v>
      </c>
      <c r="H610" s="4">
        <v>22</v>
      </c>
      <c r="I610" s="4">
        <v>0</v>
      </c>
      <c r="J610" s="4">
        <v>0</v>
      </c>
      <c r="K610" s="4" t="str">
        <f t="shared" si="111"/>
        <v>PP</v>
      </c>
      <c r="L610" s="4" t="str">
        <f t="shared" si="112"/>
        <v>VOX</v>
      </c>
      <c r="M610" s="5">
        <f t="shared" si="113"/>
        <v>45.45</v>
      </c>
      <c r="N610" s="5">
        <f t="shared" si="114"/>
        <v>27.27</v>
      </c>
      <c r="O610" s="4">
        <v>1</v>
      </c>
      <c r="P610" s="4">
        <v>10</v>
      </c>
      <c r="Q610" s="4">
        <v>6</v>
      </c>
      <c r="R610" s="4">
        <v>2</v>
      </c>
      <c r="S610" s="4">
        <v>2</v>
      </c>
      <c r="T610" s="4">
        <v>0</v>
      </c>
      <c r="U610" s="4">
        <v>0</v>
      </c>
      <c r="V610" s="5">
        <f t="shared" si="115"/>
        <v>4.55</v>
      </c>
      <c r="W610" s="5">
        <f t="shared" si="116"/>
        <v>45.45</v>
      </c>
      <c r="X610" s="5">
        <f t="shared" si="117"/>
        <v>27.27</v>
      </c>
      <c r="Y610" s="5">
        <f t="shared" si="118"/>
        <v>9.09</v>
      </c>
      <c r="Z610" s="5">
        <f t="shared" si="119"/>
        <v>9.09</v>
      </c>
      <c r="AA610" s="5">
        <f t="shared" si="120"/>
        <v>0</v>
      </c>
      <c r="AB610" s="5">
        <f t="shared" si="121"/>
        <v>0</v>
      </c>
    </row>
    <row r="611" spans="1:28" x14ac:dyDescent="0.3">
      <c r="A611" t="s">
        <v>259</v>
      </c>
      <c r="B611" s="12" t="s">
        <v>2886</v>
      </c>
      <c r="C611" t="s">
        <v>621</v>
      </c>
      <c r="D611" s="4">
        <v>226</v>
      </c>
      <c r="E611" s="4">
        <v>189</v>
      </c>
      <c r="F611" s="4">
        <v>156</v>
      </c>
      <c r="G611" s="5">
        <f t="shared" si="110"/>
        <v>82.54</v>
      </c>
      <c r="H611" s="4">
        <v>155</v>
      </c>
      <c r="I611" s="4">
        <v>2</v>
      </c>
      <c r="J611" s="4">
        <v>1</v>
      </c>
      <c r="K611" s="4" t="str">
        <f t="shared" si="111"/>
        <v>PP</v>
      </c>
      <c r="L611" s="4" t="str">
        <f t="shared" si="112"/>
        <v>PSOE</v>
      </c>
      <c r="M611" s="5">
        <f t="shared" si="113"/>
        <v>31.61</v>
      </c>
      <c r="N611" s="5">
        <f t="shared" si="114"/>
        <v>30.97</v>
      </c>
      <c r="O611" s="4">
        <v>48</v>
      </c>
      <c r="P611" s="4">
        <v>49</v>
      </c>
      <c r="Q611" s="4">
        <v>29</v>
      </c>
      <c r="R611" s="4">
        <v>15</v>
      </c>
      <c r="S611" s="4">
        <v>12</v>
      </c>
      <c r="T611" s="4">
        <v>0</v>
      </c>
      <c r="U611" s="4">
        <v>0</v>
      </c>
      <c r="V611" s="5">
        <f t="shared" si="115"/>
        <v>30.97</v>
      </c>
      <c r="W611" s="5">
        <f t="shared" si="116"/>
        <v>31.61</v>
      </c>
      <c r="X611" s="5">
        <f t="shared" si="117"/>
        <v>18.71</v>
      </c>
      <c r="Y611" s="5">
        <f t="shared" si="118"/>
        <v>9.68</v>
      </c>
      <c r="Z611" s="5">
        <f t="shared" si="119"/>
        <v>7.74</v>
      </c>
      <c r="AA611" s="5">
        <f t="shared" si="120"/>
        <v>0</v>
      </c>
      <c r="AB611" s="5">
        <f t="shared" si="121"/>
        <v>0</v>
      </c>
    </row>
    <row r="612" spans="1:28" x14ac:dyDescent="0.3">
      <c r="A612" t="s">
        <v>259</v>
      </c>
      <c r="B612" s="12" t="s">
        <v>2887</v>
      </c>
      <c r="C612" t="s">
        <v>622</v>
      </c>
      <c r="D612" s="4">
        <v>58</v>
      </c>
      <c r="E612" s="4">
        <v>55</v>
      </c>
      <c r="F612" s="4">
        <v>41</v>
      </c>
      <c r="G612" s="5">
        <f t="shared" si="110"/>
        <v>74.55</v>
      </c>
      <c r="H612" s="4">
        <v>41</v>
      </c>
      <c r="I612" s="4">
        <v>0</v>
      </c>
      <c r="J612" s="4">
        <v>0</v>
      </c>
      <c r="K612" s="4" t="str">
        <f t="shared" si="111"/>
        <v>PP</v>
      </c>
      <c r="L612" s="4" t="str">
        <f t="shared" si="112"/>
        <v>VOX</v>
      </c>
      <c r="M612" s="5">
        <f t="shared" si="113"/>
        <v>65.849999999999994</v>
      </c>
      <c r="N612" s="5">
        <f t="shared" si="114"/>
        <v>21.95</v>
      </c>
      <c r="O612" s="4">
        <v>3</v>
      </c>
      <c r="P612" s="4">
        <v>27</v>
      </c>
      <c r="Q612" s="4">
        <v>9</v>
      </c>
      <c r="R612" s="4">
        <v>1</v>
      </c>
      <c r="S612" s="4">
        <v>1</v>
      </c>
      <c r="T612" s="4">
        <v>0</v>
      </c>
      <c r="U612" s="4">
        <v>0</v>
      </c>
      <c r="V612" s="5">
        <f t="shared" si="115"/>
        <v>7.32</v>
      </c>
      <c r="W612" s="5">
        <f t="shared" si="116"/>
        <v>65.849999999999994</v>
      </c>
      <c r="X612" s="5">
        <f t="shared" si="117"/>
        <v>21.95</v>
      </c>
      <c r="Y612" s="5">
        <f t="shared" si="118"/>
        <v>2.44</v>
      </c>
      <c r="Z612" s="5">
        <f t="shared" si="119"/>
        <v>2.44</v>
      </c>
      <c r="AA612" s="5">
        <f t="shared" si="120"/>
        <v>0</v>
      </c>
      <c r="AB612" s="5">
        <f t="shared" si="121"/>
        <v>0</v>
      </c>
    </row>
    <row r="613" spans="1:28" x14ac:dyDescent="0.3">
      <c r="A613" t="s">
        <v>259</v>
      </c>
      <c r="B613" s="12" t="s">
        <v>2888</v>
      </c>
      <c r="C613" t="s">
        <v>623</v>
      </c>
      <c r="D613" s="4">
        <v>383</v>
      </c>
      <c r="E613" s="4">
        <v>334</v>
      </c>
      <c r="F613" s="4">
        <v>228</v>
      </c>
      <c r="G613" s="5">
        <f t="shared" si="110"/>
        <v>68.260000000000005</v>
      </c>
      <c r="H613" s="4">
        <v>226</v>
      </c>
      <c r="I613" s="4">
        <v>4</v>
      </c>
      <c r="J613" s="4">
        <v>2</v>
      </c>
      <c r="K613" s="4" t="str">
        <f t="shared" si="111"/>
        <v>PP</v>
      </c>
      <c r="L613" s="4" t="str">
        <f t="shared" si="112"/>
        <v>PSOE</v>
      </c>
      <c r="M613" s="5">
        <f t="shared" si="113"/>
        <v>38.049999999999997</v>
      </c>
      <c r="N613" s="5">
        <f t="shared" si="114"/>
        <v>30.97</v>
      </c>
      <c r="O613" s="4">
        <v>70</v>
      </c>
      <c r="P613" s="4">
        <v>86</v>
      </c>
      <c r="Q613" s="4">
        <v>25</v>
      </c>
      <c r="R613" s="4">
        <v>18</v>
      </c>
      <c r="S613" s="4">
        <v>20</v>
      </c>
      <c r="T613" s="4">
        <v>0</v>
      </c>
      <c r="U613" s="4">
        <v>0</v>
      </c>
      <c r="V613" s="5">
        <f t="shared" si="115"/>
        <v>30.97</v>
      </c>
      <c r="W613" s="5">
        <f t="shared" si="116"/>
        <v>38.049999999999997</v>
      </c>
      <c r="X613" s="5">
        <f t="shared" si="117"/>
        <v>11.06</v>
      </c>
      <c r="Y613" s="5">
        <f t="shared" si="118"/>
        <v>7.96</v>
      </c>
      <c r="Z613" s="5">
        <f t="shared" si="119"/>
        <v>8.85</v>
      </c>
      <c r="AA613" s="5">
        <f t="shared" si="120"/>
        <v>0</v>
      </c>
      <c r="AB613" s="5">
        <f t="shared" si="121"/>
        <v>0</v>
      </c>
    </row>
    <row r="614" spans="1:28" x14ac:dyDescent="0.3">
      <c r="A614" t="s">
        <v>259</v>
      </c>
      <c r="B614" s="12" t="s">
        <v>2889</v>
      </c>
      <c r="C614" t="s">
        <v>624</v>
      </c>
      <c r="D614" s="4">
        <v>480</v>
      </c>
      <c r="E614" s="4">
        <v>439</v>
      </c>
      <c r="F614" s="4">
        <v>334</v>
      </c>
      <c r="G614" s="5">
        <f t="shared" si="110"/>
        <v>76.08</v>
      </c>
      <c r="H614" s="4">
        <v>326</v>
      </c>
      <c r="I614" s="4">
        <v>10</v>
      </c>
      <c r="J614" s="4">
        <v>8</v>
      </c>
      <c r="K614" s="4" t="str">
        <f t="shared" si="111"/>
        <v>PP</v>
      </c>
      <c r="L614" s="4" t="str">
        <f t="shared" si="112"/>
        <v>PSOE</v>
      </c>
      <c r="M614" s="5">
        <f t="shared" si="113"/>
        <v>30.06</v>
      </c>
      <c r="N614" s="5">
        <f t="shared" si="114"/>
        <v>29.14</v>
      </c>
      <c r="O614" s="4">
        <v>95</v>
      </c>
      <c r="P614" s="4">
        <v>98</v>
      </c>
      <c r="Q614" s="4">
        <v>47</v>
      </c>
      <c r="R614" s="4">
        <v>36</v>
      </c>
      <c r="S614" s="4">
        <v>30</v>
      </c>
      <c r="T614" s="4">
        <v>0</v>
      </c>
      <c r="U614" s="4">
        <v>0</v>
      </c>
      <c r="V614" s="5">
        <f t="shared" si="115"/>
        <v>29.14</v>
      </c>
      <c r="W614" s="5">
        <f t="shared" si="116"/>
        <v>30.06</v>
      </c>
      <c r="X614" s="5">
        <f t="shared" si="117"/>
        <v>14.42</v>
      </c>
      <c r="Y614" s="5">
        <f t="shared" si="118"/>
        <v>11.04</v>
      </c>
      <c r="Z614" s="5">
        <f t="shared" si="119"/>
        <v>9.1999999999999993</v>
      </c>
      <c r="AA614" s="5">
        <f t="shared" si="120"/>
        <v>0</v>
      </c>
      <c r="AB614" s="5">
        <f t="shared" si="121"/>
        <v>0</v>
      </c>
    </row>
    <row r="615" spans="1:28" x14ac:dyDescent="0.3">
      <c r="A615" t="s">
        <v>259</v>
      </c>
      <c r="B615" s="12" t="s">
        <v>2890</v>
      </c>
      <c r="C615" t="s">
        <v>625</v>
      </c>
      <c r="D615" s="4">
        <v>4207</v>
      </c>
      <c r="E615" s="4">
        <v>3112</v>
      </c>
      <c r="F615" s="4">
        <v>2087</v>
      </c>
      <c r="G615" s="5">
        <f t="shared" si="110"/>
        <v>67.06</v>
      </c>
      <c r="H615" s="4">
        <v>2058</v>
      </c>
      <c r="I615" s="4">
        <v>24</v>
      </c>
      <c r="J615" s="4">
        <v>29</v>
      </c>
      <c r="K615" s="4" t="str">
        <f t="shared" si="111"/>
        <v>PP</v>
      </c>
      <c r="L615" s="4" t="str">
        <f t="shared" si="112"/>
        <v>PSOE</v>
      </c>
      <c r="M615" s="5">
        <f t="shared" si="113"/>
        <v>31.2</v>
      </c>
      <c r="N615" s="5">
        <f t="shared" si="114"/>
        <v>30.42</v>
      </c>
      <c r="O615" s="4">
        <v>626</v>
      </c>
      <c r="P615" s="4">
        <v>642</v>
      </c>
      <c r="Q615" s="4">
        <v>380</v>
      </c>
      <c r="R615" s="4">
        <v>211</v>
      </c>
      <c r="S615" s="4">
        <v>150</v>
      </c>
      <c r="T615" s="4">
        <v>0</v>
      </c>
      <c r="U615" s="4">
        <v>0</v>
      </c>
      <c r="V615" s="5">
        <f t="shared" si="115"/>
        <v>30.42</v>
      </c>
      <c r="W615" s="5">
        <f t="shared" si="116"/>
        <v>31.2</v>
      </c>
      <c r="X615" s="5">
        <f t="shared" si="117"/>
        <v>18.46</v>
      </c>
      <c r="Y615" s="5">
        <f t="shared" si="118"/>
        <v>10.25</v>
      </c>
      <c r="Z615" s="5">
        <f t="shared" si="119"/>
        <v>7.29</v>
      </c>
      <c r="AA615" s="5">
        <f t="shared" si="120"/>
        <v>0</v>
      </c>
      <c r="AB615" s="5">
        <f t="shared" si="121"/>
        <v>0</v>
      </c>
    </row>
    <row r="616" spans="1:28" x14ac:dyDescent="0.3">
      <c r="A616" t="s">
        <v>259</v>
      </c>
      <c r="B616" s="12" t="s">
        <v>2891</v>
      </c>
      <c r="C616" t="s">
        <v>626</v>
      </c>
      <c r="D616" s="4">
        <v>514</v>
      </c>
      <c r="E616" s="4">
        <v>464</v>
      </c>
      <c r="F616" s="4">
        <v>344</v>
      </c>
      <c r="G616" s="5">
        <f t="shared" si="110"/>
        <v>74.14</v>
      </c>
      <c r="H616" s="4">
        <v>339</v>
      </c>
      <c r="I616" s="4">
        <v>3</v>
      </c>
      <c r="J616" s="4">
        <v>5</v>
      </c>
      <c r="K616" s="4" t="str">
        <f t="shared" si="111"/>
        <v>PP</v>
      </c>
      <c r="L616" s="4" t="str">
        <f t="shared" si="112"/>
        <v>PSOE</v>
      </c>
      <c r="M616" s="5">
        <f t="shared" si="113"/>
        <v>33.04</v>
      </c>
      <c r="N616" s="5">
        <f t="shared" si="114"/>
        <v>29.2</v>
      </c>
      <c r="O616" s="4">
        <v>99</v>
      </c>
      <c r="P616" s="4">
        <v>112</v>
      </c>
      <c r="Q616" s="4">
        <v>67</v>
      </c>
      <c r="R616" s="4">
        <v>26</v>
      </c>
      <c r="S616" s="4">
        <v>26</v>
      </c>
      <c r="T616" s="4">
        <v>0</v>
      </c>
      <c r="U616" s="4">
        <v>0</v>
      </c>
      <c r="V616" s="5">
        <f t="shared" si="115"/>
        <v>29.2</v>
      </c>
      <c r="W616" s="5">
        <f t="shared" si="116"/>
        <v>33.04</v>
      </c>
      <c r="X616" s="5">
        <f t="shared" si="117"/>
        <v>19.760000000000002</v>
      </c>
      <c r="Y616" s="5">
        <f t="shared" si="118"/>
        <v>7.67</v>
      </c>
      <c r="Z616" s="5">
        <f t="shared" si="119"/>
        <v>7.67</v>
      </c>
      <c r="AA616" s="5">
        <f t="shared" si="120"/>
        <v>0</v>
      </c>
      <c r="AB616" s="5">
        <f t="shared" si="121"/>
        <v>0</v>
      </c>
    </row>
    <row r="617" spans="1:28" x14ac:dyDescent="0.3">
      <c r="A617" t="s">
        <v>259</v>
      </c>
      <c r="B617" s="12" t="s">
        <v>2892</v>
      </c>
      <c r="C617" t="s">
        <v>627</v>
      </c>
      <c r="D617" s="4">
        <v>427</v>
      </c>
      <c r="E617" s="4">
        <v>373</v>
      </c>
      <c r="F617" s="4">
        <v>239</v>
      </c>
      <c r="G617" s="5">
        <f t="shared" si="110"/>
        <v>64.08</v>
      </c>
      <c r="H617" s="4">
        <v>238</v>
      </c>
      <c r="I617" s="4">
        <v>2</v>
      </c>
      <c r="J617" s="4">
        <v>1</v>
      </c>
      <c r="K617" s="4" t="str">
        <f t="shared" si="111"/>
        <v>PP</v>
      </c>
      <c r="L617" s="4" t="str">
        <f t="shared" si="112"/>
        <v>PSOE</v>
      </c>
      <c r="M617" s="5">
        <f t="shared" si="113"/>
        <v>30.25</v>
      </c>
      <c r="N617" s="5">
        <f t="shared" si="114"/>
        <v>26.89</v>
      </c>
      <c r="O617" s="4">
        <v>64</v>
      </c>
      <c r="P617" s="4">
        <v>72</v>
      </c>
      <c r="Q617" s="4">
        <v>28</v>
      </c>
      <c r="R617" s="4">
        <v>50</v>
      </c>
      <c r="S617" s="4">
        <v>17</v>
      </c>
      <c r="T617" s="4">
        <v>0</v>
      </c>
      <c r="U617" s="4">
        <v>0</v>
      </c>
      <c r="V617" s="5">
        <f t="shared" si="115"/>
        <v>26.89</v>
      </c>
      <c r="W617" s="5">
        <f t="shared" si="116"/>
        <v>30.25</v>
      </c>
      <c r="X617" s="5">
        <f t="shared" si="117"/>
        <v>11.76</v>
      </c>
      <c r="Y617" s="5">
        <f t="shared" si="118"/>
        <v>21.01</v>
      </c>
      <c r="Z617" s="5">
        <f t="shared" si="119"/>
        <v>7.14</v>
      </c>
      <c r="AA617" s="5">
        <f t="shared" si="120"/>
        <v>0</v>
      </c>
      <c r="AB617" s="5">
        <f t="shared" si="121"/>
        <v>0</v>
      </c>
    </row>
    <row r="618" spans="1:28" x14ac:dyDescent="0.3">
      <c r="A618" t="s">
        <v>259</v>
      </c>
      <c r="B618" s="12" t="s">
        <v>2893</v>
      </c>
      <c r="C618" t="s">
        <v>628</v>
      </c>
      <c r="D618" s="4">
        <v>1443</v>
      </c>
      <c r="E618" s="4">
        <v>1185</v>
      </c>
      <c r="F618" s="4">
        <v>883</v>
      </c>
      <c r="G618" s="5">
        <f t="shared" si="110"/>
        <v>74.510000000000005</v>
      </c>
      <c r="H618" s="4">
        <v>877</v>
      </c>
      <c r="I618" s="4">
        <v>16</v>
      </c>
      <c r="J618" s="4">
        <v>6</v>
      </c>
      <c r="K618" s="4" t="str">
        <f t="shared" si="111"/>
        <v>PP</v>
      </c>
      <c r="L618" s="4" t="str">
        <f t="shared" si="112"/>
        <v>VOX</v>
      </c>
      <c r="M618" s="5">
        <f t="shared" si="113"/>
        <v>34.44</v>
      </c>
      <c r="N618" s="5">
        <f t="shared" si="114"/>
        <v>22.92</v>
      </c>
      <c r="O618" s="4">
        <v>198</v>
      </c>
      <c r="P618" s="4">
        <v>302</v>
      </c>
      <c r="Q618" s="4">
        <v>201</v>
      </c>
      <c r="R618" s="4">
        <v>80</v>
      </c>
      <c r="S618" s="4">
        <v>64</v>
      </c>
      <c r="T618" s="4">
        <v>0</v>
      </c>
      <c r="U618" s="4">
        <v>0</v>
      </c>
      <c r="V618" s="5">
        <f t="shared" si="115"/>
        <v>22.58</v>
      </c>
      <c r="W618" s="5">
        <f t="shared" si="116"/>
        <v>34.44</v>
      </c>
      <c r="X618" s="5">
        <f t="shared" si="117"/>
        <v>22.92</v>
      </c>
      <c r="Y618" s="5">
        <f t="shared" si="118"/>
        <v>9.1199999999999992</v>
      </c>
      <c r="Z618" s="5">
        <f t="shared" si="119"/>
        <v>7.3</v>
      </c>
      <c r="AA618" s="5">
        <f t="shared" si="120"/>
        <v>0</v>
      </c>
      <c r="AB618" s="5">
        <f t="shared" si="121"/>
        <v>0</v>
      </c>
    </row>
    <row r="619" spans="1:28" x14ac:dyDescent="0.3">
      <c r="A619" t="s">
        <v>259</v>
      </c>
      <c r="B619" s="12" t="s">
        <v>2894</v>
      </c>
      <c r="C619" t="s">
        <v>629</v>
      </c>
      <c r="D619" s="4">
        <v>2007</v>
      </c>
      <c r="E619" s="4">
        <v>1526</v>
      </c>
      <c r="F619" s="4">
        <v>1140</v>
      </c>
      <c r="G619" s="5">
        <f t="shared" si="110"/>
        <v>74.709999999999994</v>
      </c>
      <c r="H619" s="4">
        <v>1119</v>
      </c>
      <c r="I619" s="4">
        <v>18</v>
      </c>
      <c r="J619" s="4">
        <v>21</v>
      </c>
      <c r="K619" s="4" t="str">
        <f t="shared" si="111"/>
        <v>PSOE</v>
      </c>
      <c r="L619" s="4" t="str">
        <f t="shared" si="112"/>
        <v>VOX</v>
      </c>
      <c r="M619" s="5">
        <f t="shared" si="113"/>
        <v>27.52</v>
      </c>
      <c r="N619" s="5">
        <f t="shared" si="114"/>
        <v>25.02</v>
      </c>
      <c r="O619" s="4">
        <v>308</v>
      </c>
      <c r="P619" s="4">
        <v>218</v>
      </c>
      <c r="Q619" s="4">
        <v>280</v>
      </c>
      <c r="R619" s="4">
        <v>174</v>
      </c>
      <c r="S619" s="4">
        <v>99</v>
      </c>
      <c r="T619" s="4">
        <v>0</v>
      </c>
      <c r="U619" s="4">
        <v>0</v>
      </c>
      <c r="V619" s="5">
        <f t="shared" si="115"/>
        <v>27.52</v>
      </c>
      <c r="W619" s="5">
        <f t="shared" si="116"/>
        <v>19.48</v>
      </c>
      <c r="X619" s="5">
        <f t="shared" si="117"/>
        <v>25.02</v>
      </c>
      <c r="Y619" s="5">
        <f t="shared" si="118"/>
        <v>15.55</v>
      </c>
      <c r="Z619" s="5">
        <f t="shared" si="119"/>
        <v>8.85</v>
      </c>
      <c r="AA619" s="5">
        <f t="shared" si="120"/>
        <v>0</v>
      </c>
      <c r="AB619" s="5">
        <f t="shared" si="121"/>
        <v>0</v>
      </c>
    </row>
    <row r="620" spans="1:28" x14ac:dyDescent="0.3">
      <c r="A620" t="s">
        <v>259</v>
      </c>
      <c r="B620" s="12" t="s">
        <v>2895</v>
      </c>
      <c r="C620" t="s">
        <v>630</v>
      </c>
      <c r="D620" s="4">
        <v>498</v>
      </c>
      <c r="E620" s="4">
        <v>423</v>
      </c>
      <c r="F620" s="4">
        <v>254</v>
      </c>
      <c r="G620" s="5">
        <f t="shared" si="110"/>
        <v>60.05</v>
      </c>
      <c r="H620" s="4">
        <v>253</v>
      </c>
      <c r="I620" s="4">
        <v>4</v>
      </c>
      <c r="J620" s="4">
        <v>1</v>
      </c>
      <c r="K620" s="4" t="str">
        <f t="shared" si="111"/>
        <v>PP</v>
      </c>
      <c r="L620" s="4" t="str">
        <f t="shared" si="112"/>
        <v>PSOE</v>
      </c>
      <c r="M620" s="5">
        <f t="shared" si="113"/>
        <v>34.39</v>
      </c>
      <c r="N620" s="5">
        <f t="shared" si="114"/>
        <v>23.72</v>
      </c>
      <c r="O620" s="4">
        <v>60</v>
      </c>
      <c r="P620" s="4">
        <v>87</v>
      </c>
      <c r="Q620" s="4">
        <v>48</v>
      </c>
      <c r="R620" s="4">
        <v>31</v>
      </c>
      <c r="S620" s="4">
        <v>17</v>
      </c>
      <c r="T620" s="4">
        <v>0</v>
      </c>
      <c r="U620" s="4">
        <v>0</v>
      </c>
      <c r="V620" s="5">
        <f t="shared" si="115"/>
        <v>23.72</v>
      </c>
      <c r="W620" s="5">
        <f t="shared" si="116"/>
        <v>34.39</v>
      </c>
      <c r="X620" s="5">
        <f t="shared" si="117"/>
        <v>18.97</v>
      </c>
      <c r="Y620" s="5">
        <f t="shared" si="118"/>
        <v>12.25</v>
      </c>
      <c r="Z620" s="5">
        <f t="shared" si="119"/>
        <v>6.72</v>
      </c>
      <c r="AA620" s="5">
        <f t="shared" si="120"/>
        <v>0</v>
      </c>
      <c r="AB620" s="5">
        <f t="shared" si="121"/>
        <v>0</v>
      </c>
    </row>
    <row r="621" spans="1:28" x14ac:dyDescent="0.3">
      <c r="A621" t="s">
        <v>631</v>
      </c>
      <c r="B621" s="3" t="s">
        <v>2896</v>
      </c>
      <c r="C621" t="s">
        <v>632</v>
      </c>
      <c r="D621" s="4">
        <v>202</v>
      </c>
      <c r="E621" s="4">
        <v>165</v>
      </c>
      <c r="F621" s="4">
        <v>93</v>
      </c>
      <c r="G621" s="5">
        <f t="shared" si="110"/>
        <v>56.36</v>
      </c>
      <c r="H621" s="4">
        <v>93</v>
      </c>
      <c r="I621" s="4">
        <v>0</v>
      </c>
      <c r="J621" s="4">
        <v>0</v>
      </c>
      <c r="K621" s="4" t="str">
        <f t="shared" si="111"/>
        <v>PP</v>
      </c>
      <c r="L621" s="4" t="str">
        <f t="shared" si="112"/>
        <v>PSOE</v>
      </c>
      <c r="M621" s="5">
        <f t="shared" si="113"/>
        <v>37.630000000000003</v>
      </c>
      <c r="N621" s="5">
        <f t="shared" si="114"/>
        <v>21.51</v>
      </c>
      <c r="O621" s="4">
        <v>20</v>
      </c>
      <c r="P621" s="4">
        <v>35</v>
      </c>
      <c r="Q621" s="4">
        <v>13</v>
      </c>
      <c r="R621" s="4">
        <v>4</v>
      </c>
      <c r="S621" s="4">
        <v>15</v>
      </c>
      <c r="T621" s="4">
        <v>0</v>
      </c>
      <c r="U621" s="4">
        <v>5</v>
      </c>
      <c r="V621" s="5">
        <f t="shared" si="115"/>
        <v>21.51</v>
      </c>
      <c r="W621" s="5">
        <f t="shared" si="116"/>
        <v>37.630000000000003</v>
      </c>
      <c r="X621" s="5">
        <f t="shared" si="117"/>
        <v>13.98</v>
      </c>
      <c r="Y621" s="5">
        <f t="shared" si="118"/>
        <v>4.3</v>
      </c>
      <c r="Z621" s="5">
        <f t="shared" si="119"/>
        <v>16.13</v>
      </c>
      <c r="AA621" s="5">
        <f t="shared" si="120"/>
        <v>0</v>
      </c>
      <c r="AB621" s="5">
        <f t="shared" si="121"/>
        <v>5.38</v>
      </c>
    </row>
    <row r="622" spans="1:28" x14ac:dyDescent="0.3">
      <c r="A622" t="s">
        <v>631</v>
      </c>
      <c r="B622" s="3" t="s">
        <v>2897</v>
      </c>
      <c r="C622" t="s">
        <v>633</v>
      </c>
      <c r="D622" s="4">
        <v>286</v>
      </c>
      <c r="E622" s="4">
        <v>224</v>
      </c>
      <c r="F622" s="4">
        <v>165</v>
      </c>
      <c r="G622" s="5">
        <f t="shared" si="110"/>
        <v>73.66</v>
      </c>
      <c r="H622" s="4">
        <v>162</v>
      </c>
      <c r="I622" s="4">
        <v>1</v>
      </c>
      <c r="J622" s="4">
        <v>3</v>
      </c>
      <c r="K622" s="4" t="str">
        <f t="shared" si="111"/>
        <v>PSOE</v>
      </c>
      <c r="L622" s="4" t="str">
        <f t="shared" si="112"/>
        <v>PP</v>
      </c>
      <c r="M622" s="5">
        <f t="shared" si="113"/>
        <v>40.74</v>
      </c>
      <c r="N622" s="5">
        <f t="shared" si="114"/>
        <v>29.01</v>
      </c>
      <c r="O622" s="4">
        <v>66</v>
      </c>
      <c r="P622" s="4">
        <v>47</v>
      </c>
      <c r="Q622" s="4">
        <v>28</v>
      </c>
      <c r="R622" s="4">
        <v>7</v>
      </c>
      <c r="S622" s="4">
        <v>11</v>
      </c>
      <c r="T622" s="4">
        <v>0</v>
      </c>
      <c r="U622" s="4">
        <v>1</v>
      </c>
      <c r="V622" s="5">
        <f t="shared" si="115"/>
        <v>40.74</v>
      </c>
      <c r="W622" s="5">
        <f t="shared" si="116"/>
        <v>29.01</v>
      </c>
      <c r="X622" s="5">
        <f t="shared" si="117"/>
        <v>17.28</v>
      </c>
      <c r="Y622" s="5">
        <f t="shared" si="118"/>
        <v>4.32</v>
      </c>
      <c r="Z622" s="5">
        <f t="shared" si="119"/>
        <v>6.79</v>
      </c>
      <c r="AA622" s="5">
        <f t="shared" si="120"/>
        <v>0</v>
      </c>
      <c r="AB622" s="5">
        <f t="shared" si="121"/>
        <v>0.62</v>
      </c>
    </row>
    <row r="623" spans="1:28" x14ac:dyDescent="0.3">
      <c r="A623" t="s">
        <v>631</v>
      </c>
      <c r="B623" s="3" t="s">
        <v>2898</v>
      </c>
      <c r="C623" t="s">
        <v>634</v>
      </c>
      <c r="D623" s="4">
        <v>671</v>
      </c>
      <c r="E623" s="4">
        <v>603</v>
      </c>
      <c r="F623" s="4">
        <v>374</v>
      </c>
      <c r="G623" s="5">
        <f t="shared" si="110"/>
        <v>62.02</v>
      </c>
      <c r="H623" s="4">
        <v>372</v>
      </c>
      <c r="I623" s="4">
        <v>0</v>
      </c>
      <c r="J623" s="4">
        <v>2</v>
      </c>
      <c r="K623" s="4" t="str">
        <f t="shared" si="111"/>
        <v>PP</v>
      </c>
      <c r="L623" s="4" t="str">
        <f t="shared" si="112"/>
        <v>PSOE</v>
      </c>
      <c r="M623" s="5">
        <f t="shared" si="113"/>
        <v>36.020000000000003</v>
      </c>
      <c r="N623" s="5">
        <f t="shared" si="114"/>
        <v>34.14</v>
      </c>
      <c r="O623" s="4">
        <v>127</v>
      </c>
      <c r="P623" s="4">
        <v>134</v>
      </c>
      <c r="Q623" s="4">
        <v>79</v>
      </c>
      <c r="R623" s="4">
        <v>12</v>
      </c>
      <c r="S623" s="4">
        <v>15</v>
      </c>
      <c r="T623" s="4">
        <v>0</v>
      </c>
      <c r="U623" s="4">
        <v>3</v>
      </c>
      <c r="V623" s="5">
        <f t="shared" si="115"/>
        <v>34.14</v>
      </c>
      <c r="W623" s="5">
        <f t="shared" si="116"/>
        <v>36.020000000000003</v>
      </c>
      <c r="X623" s="5">
        <f t="shared" si="117"/>
        <v>21.24</v>
      </c>
      <c r="Y623" s="5">
        <f t="shared" si="118"/>
        <v>3.23</v>
      </c>
      <c r="Z623" s="5">
        <f t="shared" si="119"/>
        <v>4.03</v>
      </c>
      <c r="AA623" s="5">
        <f t="shared" si="120"/>
        <v>0</v>
      </c>
      <c r="AB623" s="5">
        <f t="shared" si="121"/>
        <v>0.81</v>
      </c>
    </row>
    <row r="624" spans="1:28" x14ac:dyDescent="0.3">
      <c r="A624" t="s">
        <v>631</v>
      </c>
      <c r="B624" s="3" t="s">
        <v>2899</v>
      </c>
      <c r="C624" t="s">
        <v>635</v>
      </c>
      <c r="D624" s="4">
        <v>558</v>
      </c>
      <c r="E624" s="4">
        <v>495</v>
      </c>
      <c r="F624" s="4">
        <v>387</v>
      </c>
      <c r="G624" s="5">
        <f t="shared" si="110"/>
        <v>78.180000000000007</v>
      </c>
      <c r="H624" s="4">
        <v>384</v>
      </c>
      <c r="I624" s="4">
        <v>10</v>
      </c>
      <c r="J624" s="4">
        <v>3</v>
      </c>
      <c r="K624" s="4" t="str">
        <f t="shared" si="111"/>
        <v>PP</v>
      </c>
      <c r="L624" s="4" t="str">
        <f t="shared" si="112"/>
        <v>PSOE</v>
      </c>
      <c r="M624" s="5">
        <f t="shared" si="113"/>
        <v>40.89</v>
      </c>
      <c r="N624" s="5">
        <f t="shared" si="114"/>
        <v>23.96</v>
      </c>
      <c r="O624" s="4">
        <v>92</v>
      </c>
      <c r="P624" s="4">
        <v>157</v>
      </c>
      <c r="Q624" s="4">
        <v>80</v>
      </c>
      <c r="R624" s="4">
        <v>23</v>
      </c>
      <c r="S624" s="4">
        <v>7</v>
      </c>
      <c r="T624" s="4">
        <v>0</v>
      </c>
      <c r="U624" s="4">
        <v>10</v>
      </c>
      <c r="V624" s="5">
        <f t="shared" si="115"/>
        <v>23.96</v>
      </c>
      <c r="W624" s="5">
        <f t="shared" si="116"/>
        <v>40.89</v>
      </c>
      <c r="X624" s="5">
        <f t="shared" si="117"/>
        <v>20.83</v>
      </c>
      <c r="Y624" s="5">
        <f t="shared" si="118"/>
        <v>5.99</v>
      </c>
      <c r="Z624" s="5">
        <f t="shared" si="119"/>
        <v>1.82</v>
      </c>
      <c r="AA624" s="5">
        <f t="shared" si="120"/>
        <v>0</v>
      </c>
      <c r="AB624" s="5">
        <f t="shared" si="121"/>
        <v>2.6</v>
      </c>
    </row>
    <row r="625" spans="1:28" x14ac:dyDescent="0.3">
      <c r="A625" t="s">
        <v>631</v>
      </c>
      <c r="B625" s="3" t="s">
        <v>2900</v>
      </c>
      <c r="C625" t="s">
        <v>636</v>
      </c>
      <c r="D625" s="4">
        <v>377</v>
      </c>
      <c r="E625" s="4">
        <v>342</v>
      </c>
      <c r="F625" s="4">
        <v>218</v>
      </c>
      <c r="G625" s="5">
        <f t="shared" si="110"/>
        <v>63.74</v>
      </c>
      <c r="H625" s="4">
        <v>217</v>
      </c>
      <c r="I625" s="4">
        <v>0</v>
      </c>
      <c r="J625" s="4">
        <v>1</v>
      </c>
      <c r="K625" s="4" t="str">
        <f t="shared" si="111"/>
        <v>PP</v>
      </c>
      <c r="L625" s="4" t="str">
        <f t="shared" si="112"/>
        <v>PSOE</v>
      </c>
      <c r="M625" s="5">
        <f t="shared" si="113"/>
        <v>51.61</v>
      </c>
      <c r="N625" s="5">
        <f t="shared" si="114"/>
        <v>23.96</v>
      </c>
      <c r="O625" s="4">
        <v>52</v>
      </c>
      <c r="P625" s="4">
        <v>112</v>
      </c>
      <c r="Q625" s="4">
        <v>27</v>
      </c>
      <c r="R625" s="4">
        <v>11</v>
      </c>
      <c r="S625" s="4">
        <v>11</v>
      </c>
      <c r="T625" s="4">
        <v>0</v>
      </c>
      <c r="U625" s="4">
        <v>4</v>
      </c>
      <c r="V625" s="5">
        <f t="shared" si="115"/>
        <v>23.96</v>
      </c>
      <c r="W625" s="5">
        <f t="shared" si="116"/>
        <v>51.61</v>
      </c>
      <c r="X625" s="5">
        <f t="shared" si="117"/>
        <v>12.44</v>
      </c>
      <c r="Y625" s="5">
        <f t="shared" si="118"/>
        <v>5.07</v>
      </c>
      <c r="Z625" s="5">
        <f t="shared" si="119"/>
        <v>5.07</v>
      </c>
      <c r="AA625" s="5">
        <f t="shared" si="120"/>
        <v>0</v>
      </c>
      <c r="AB625" s="5">
        <f t="shared" si="121"/>
        <v>1.84</v>
      </c>
    </row>
    <row r="626" spans="1:28" x14ac:dyDescent="0.3">
      <c r="A626" t="s">
        <v>631</v>
      </c>
      <c r="B626" s="3" t="s">
        <v>2901</v>
      </c>
      <c r="C626" t="s">
        <v>637</v>
      </c>
      <c r="D626" s="4">
        <v>533</v>
      </c>
      <c r="E626" s="4">
        <v>488</v>
      </c>
      <c r="F626" s="4">
        <v>356</v>
      </c>
      <c r="G626" s="5">
        <f t="shared" si="110"/>
        <v>72.95</v>
      </c>
      <c r="H626" s="4">
        <v>347</v>
      </c>
      <c r="I626" s="4">
        <v>4</v>
      </c>
      <c r="J626" s="4">
        <v>9</v>
      </c>
      <c r="K626" s="4" t="str">
        <f t="shared" si="111"/>
        <v>PP</v>
      </c>
      <c r="L626" s="4" t="str">
        <f t="shared" si="112"/>
        <v>PSOE</v>
      </c>
      <c r="M626" s="5">
        <f t="shared" si="113"/>
        <v>35.159999999999997</v>
      </c>
      <c r="N626" s="5">
        <f t="shared" si="114"/>
        <v>25.94</v>
      </c>
      <c r="O626" s="4">
        <v>90</v>
      </c>
      <c r="P626" s="4">
        <v>122</v>
      </c>
      <c r="Q626" s="4">
        <v>63</v>
      </c>
      <c r="R626" s="4">
        <v>18</v>
      </c>
      <c r="S626" s="4">
        <v>11</v>
      </c>
      <c r="T626" s="4">
        <v>0</v>
      </c>
      <c r="U626" s="4">
        <v>36</v>
      </c>
      <c r="V626" s="5">
        <f t="shared" si="115"/>
        <v>25.94</v>
      </c>
      <c r="W626" s="5">
        <f t="shared" si="116"/>
        <v>35.159999999999997</v>
      </c>
      <c r="X626" s="5">
        <f t="shared" si="117"/>
        <v>18.16</v>
      </c>
      <c r="Y626" s="5">
        <f t="shared" si="118"/>
        <v>5.19</v>
      </c>
      <c r="Z626" s="5">
        <f t="shared" si="119"/>
        <v>3.17</v>
      </c>
      <c r="AA626" s="5">
        <f t="shared" si="120"/>
        <v>0</v>
      </c>
      <c r="AB626" s="5">
        <f t="shared" si="121"/>
        <v>10.37</v>
      </c>
    </row>
    <row r="627" spans="1:28" x14ac:dyDescent="0.3">
      <c r="A627" t="s">
        <v>631</v>
      </c>
      <c r="B627" s="3" t="s">
        <v>2902</v>
      </c>
      <c r="C627" t="s">
        <v>638</v>
      </c>
      <c r="D627" s="4">
        <v>802</v>
      </c>
      <c r="E627" s="4">
        <v>735</v>
      </c>
      <c r="F627" s="4">
        <v>500</v>
      </c>
      <c r="G627" s="5">
        <f t="shared" si="110"/>
        <v>68.03</v>
      </c>
      <c r="H627" s="4">
        <v>496</v>
      </c>
      <c r="I627" s="4">
        <v>8</v>
      </c>
      <c r="J627" s="4">
        <v>4</v>
      </c>
      <c r="K627" s="4" t="str">
        <f t="shared" si="111"/>
        <v>PSOE</v>
      </c>
      <c r="L627" s="4" t="str">
        <f t="shared" si="112"/>
        <v>PP</v>
      </c>
      <c r="M627" s="5">
        <f t="shared" si="113"/>
        <v>47.78</v>
      </c>
      <c r="N627" s="5">
        <f t="shared" si="114"/>
        <v>17.54</v>
      </c>
      <c r="O627" s="4">
        <v>237</v>
      </c>
      <c r="P627" s="4">
        <v>87</v>
      </c>
      <c r="Q627" s="4">
        <v>52</v>
      </c>
      <c r="R627" s="4">
        <v>85</v>
      </c>
      <c r="S627" s="4">
        <v>19</v>
      </c>
      <c r="T627" s="4">
        <v>0</v>
      </c>
      <c r="U627" s="4">
        <v>2</v>
      </c>
      <c r="V627" s="5">
        <f t="shared" si="115"/>
        <v>47.78</v>
      </c>
      <c r="W627" s="5">
        <f t="shared" si="116"/>
        <v>17.54</v>
      </c>
      <c r="X627" s="5">
        <f t="shared" si="117"/>
        <v>10.48</v>
      </c>
      <c r="Y627" s="5">
        <f t="shared" si="118"/>
        <v>17.14</v>
      </c>
      <c r="Z627" s="5">
        <f t="shared" si="119"/>
        <v>3.83</v>
      </c>
      <c r="AA627" s="5">
        <f t="shared" si="120"/>
        <v>0</v>
      </c>
      <c r="AB627" s="5">
        <f t="shared" si="121"/>
        <v>0.4</v>
      </c>
    </row>
    <row r="628" spans="1:28" x14ac:dyDescent="0.3">
      <c r="A628" t="s">
        <v>631</v>
      </c>
      <c r="B628" s="3" t="s">
        <v>2903</v>
      </c>
      <c r="C628" t="s">
        <v>639</v>
      </c>
      <c r="D628" s="4">
        <v>11029</v>
      </c>
      <c r="E628" s="4">
        <v>8931</v>
      </c>
      <c r="F628" s="4">
        <v>6291</v>
      </c>
      <c r="G628" s="5">
        <f t="shared" si="110"/>
        <v>70.44</v>
      </c>
      <c r="H628" s="4">
        <v>6214</v>
      </c>
      <c r="I628" s="4">
        <v>79</v>
      </c>
      <c r="J628" s="4">
        <v>77</v>
      </c>
      <c r="K628" s="4" t="str">
        <f t="shared" si="111"/>
        <v>PP</v>
      </c>
      <c r="L628" s="4" t="str">
        <f t="shared" si="112"/>
        <v>PSOE</v>
      </c>
      <c r="M628" s="5">
        <f t="shared" si="113"/>
        <v>38.74</v>
      </c>
      <c r="N628" s="5">
        <f t="shared" si="114"/>
        <v>24.57</v>
      </c>
      <c r="O628" s="4">
        <v>1527</v>
      </c>
      <c r="P628" s="4">
        <v>2407</v>
      </c>
      <c r="Q628" s="4">
        <v>1067</v>
      </c>
      <c r="R628" s="4">
        <v>563</v>
      </c>
      <c r="S628" s="4">
        <v>370</v>
      </c>
      <c r="T628" s="4">
        <v>0</v>
      </c>
      <c r="U628" s="4">
        <v>143</v>
      </c>
      <c r="V628" s="5">
        <f t="shared" si="115"/>
        <v>24.57</v>
      </c>
      <c r="W628" s="5">
        <f t="shared" si="116"/>
        <v>38.74</v>
      </c>
      <c r="X628" s="5">
        <f t="shared" si="117"/>
        <v>17.170000000000002</v>
      </c>
      <c r="Y628" s="5">
        <f t="shared" si="118"/>
        <v>9.06</v>
      </c>
      <c r="Z628" s="5">
        <f t="shared" si="119"/>
        <v>5.95</v>
      </c>
      <c r="AA628" s="5">
        <f t="shared" si="120"/>
        <v>0</v>
      </c>
      <c r="AB628" s="5">
        <f t="shared" si="121"/>
        <v>2.2999999999999998</v>
      </c>
    </row>
    <row r="629" spans="1:28" x14ac:dyDescent="0.3">
      <c r="A629" t="s">
        <v>631</v>
      </c>
      <c r="B629" s="3" t="s">
        <v>2904</v>
      </c>
      <c r="C629" t="s">
        <v>640</v>
      </c>
      <c r="D629" s="4">
        <v>308</v>
      </c>
      <c r="E629" s="4">
        <v>274</v>
      </c>
      <c r="F629" s="4">
        <v>136</v>
      </c>
      <c r="G629" s="5">
        <f t="shared" si="110"/>
        <v>49.64</v>
      </c>
      <c r="H629" s="4">
        <v>135</v>
      </c>
      <c r="I629" s="4">
        <v>1</v>
      </c>
      <c r="J629" s="4">
        <v>1</v>
      </c>
      <c r="K629" s="4" t="str">
        <f t="shared" si="111"/>
        <v>PP</v>
      </c>
      <c r="L629" s="4" t="str">
        <f t="shared" si="112"/>
        <v>PSOE</v>
      </c>
      <c r="M629" s="5">
        <f t="shared" si="113"/>
        <v>38.520000000000003</v>
      </c>
      <c r="N629" s="5">
        <f t="shared" si="114"/>
        <v>32.590000000000003</v>
      </c>
      <c r="O629" s="4">
        <v>44</v>
      </c>
      <c r="P629" s="4">
        <v>52</v>
      </c>
      <c r="Q629" s="4">
        <v>14</v>
      </c>
      <c r="R629" s="4">
        <v>21</v>
      </c>
      <c r="S629" s="4">
        <v>2</v>
      </c>
      <c r="T629" s="4">
        <v>0</v>
      </c>
      <c r="U629" s="4">
        <v>1</v>
      </c>
      <c r="V629" s="5">
        <f t="shared" si="115"/>
        <v>32.590000000000003</v>
      </c>
      <c r="W629" s="5">
        <f t="shared" si="116"/>
        <v>38.520000000000003</v>
      </c>
      <c r="X629" s="5">
        <f t="shared" si="117"/>
        <v>10.37</v>
      </c>
      <c r="Y629" s="5">
        <f t="shared" si="118"/>
        <v>15.56</v>
      </c>
      <c r="Z629" s="5">
        <f t="shared" si="119"/>
        <v>1.48</v>
      </c>
      <c r="AA629" s="5">
        <f t="shared" si="120"/>
        <v>0</v>
      </c>
      <c r="AB629" s="5">
        <f t="shared" si="121"/>
        <v>0.74</v>
      </c>
    </row>
    <row r="630" spans="1:28" x14ac:dyDescent="0.3">
      <c r="A630" t="s">
        <v>631</v>
      </c>
      <c r="B630" s="3" t="s">
        <v>2905</v>
      </c>
      <c r="C630" t="s">
        <v>641</v>
      </c>
      <c r="D630" s="4">
        <v>10307</v>
      </c>
      <c r="E630" s="4">
        <v>8251</v>
      </c>
      <c r="F630" s="4">
        <v>5357</v>
      </c>
      <c r="G630" s="5">
        <f t="shared" si="110"/>
        <v>64.930000000000007</v>
      </c>
      <c r="H630" s="4">
        <v>5275</v>
      </c>
      <c r="I630" s="4">
        <v>40</v>
      </c>
      <c r="J630" s="4">
        <v>82</v>
      </c>
      <c r="K630" s="4" t="str">
        <f t="shared" si="111"/>
        <v>PP</v>
      </c>
      <c r="L630" s="4" t="str">
        <f t="shared" si="112"/>
        <v>PSOE</v>
      </c>
      <c r="M630" s="5">
        <f t="shared" si="113"/>
        <v>33.020000000000003</v>
      </c>
      <c r="N630" s="5">
        <f t="shared" si="114"/>
        <v>25.88</v>
      </c>
      <c r="O630" s="4">
        <v>1365</v>
      </c>
      <c r="P630" s="4">
        <v>1742</v>
      </c>
      <c r="Q630" s="4">
        <v>1158</v>
      </c>
      <c r="R630" s="4">
        <v>399</v>
      </c>
      <c r="S630" s="4">
        <v>386</v>
      </c>
      <c r="T630" s="4">
        <v>0</v>
      </c>
      <c r="U630" s="4">
        <v>145</v>
      </c>
      <c r="V630" s="5">
        <f t="shared" si="115"/>
        <v>25.88</v>
      </c>
      <c r="W630" s="5">
        <f t="shared" si="116"/>
        <v>33.020000000000003</v>
      </c>
      <c r="X630" s="5">
        <f t="shared" si="117"/>
        <v>21.95</v>
      </c>
      <c r="Y630" s="5">
        <f t="shared" si="118"/>
        <v>7.56</v>
      </c>
      <c r="Z630" s="5">
        <f t="shared" si="119"/>
        <v>7.32</v>
      </c>
      <c r="AA630" s="5">
        <f t="shared" si="120"/>
        <v>0</v>
      </c>
      <c r="AB630" s="5">
        <f t="shared" si="121"/>
        <v>2.75</v>
      </c>
    </row>
    <row r="631" spans="1:28" x14ac:dyDescent="0.3">
      <c r="A631" t="s">
        <v>631</v>
      </c>
      <c r="B631" s="3" t="s">
        <v>2906</v>
      </c>
      <c r="C631" t="s">
        <v>642</v>
      </c>
      <c r="D631" s="4">
        <v>194</v>
      </c>
      <c r="E631" s="4">
        <v>182</v>
      </c>
      <c r="F631" s="4">
        <v>104</v>
      </c>
      <c r="G631" s="5">
        <f t="shared" si="110"/>
        <v>57.14</v>
      </c>
      <c r="H631" s="4">
        <v>102</v>
      </c>
      <c r="I631" s="4">
        <v>3</v>
      </c>
      <c r="J631" s="4">
        <v>2</v>
      </c>
      <c r="K631" s="4" t="str">
        <f t="shared" si="111"/>
        <v>PSOE</v>
      </c>
      <c r="L631" s="4" t="str">
        <f t="shared" si="112"/>
        <v>VOX</v>
      </c>
      <c r="M631" s="5">
        <f t="shared" si="113"/>
        <v>76.47</v>
      </c>
      <c r="N631" s="5">
        <f t="shared" si="114"/>
        <v>8.82</v>
      </c>
      <c r="O631" s="4">
        <v>78</v>
      </c>
      <c r="P631" s="4">
        <v>7</v>
      </c>
      <c r="Q631" s="4">
        <v>9</v>
      </c>
      <c r="R631" s="4">
        <v>4</v>
      </c>
      <c r="S631" s="4">
        <v>1</v>
      </c>
      <c r="T631" s="4">
        <v>0</v>
      </c>
      <c r="U631" s="4">
        <v>0</v>
      </c>
      <c r="V631" s="5">
        <f t="shared" si="115"/>
        <v>76.47</v>
      </c>
      <c r="W631" s="5">
        <f t="shared" si="116"/>
        <v>6.86</v>
      </c>
      <c r="X631" s="5">
        <f t="shared" si="117"/>
        <v>8.82</v>
      </c>
      <c r="Y631" s="5">
        <f t="shared" si="118"/>
        <v>3.92</v>
      </c>
      <c r="Z631" s="5">
        <f t="shared" si="119"/>
        <v>0.98</v>
      </c>
      <c r="AA631" s="5">
        <f t="shared" si="120"/>
        <v>0</v>
      </c>
      <c r="AB631" s="5">
        <f t="shared" si="121"/>
        <v>0</v>
      </c>
    </row>
    <row r="632" spans="1:28" x14ac:dyDescent="0.3">
      <c r="A632" t="s">
        <v>631</v>
      </c>
      <c r="B632" s="3" t="s">
        <v>2907</v>
      </c>
      <c r="C632" t="s">
        <v>643</v>
      </c>
      <c r="D632" s="4">
        <v>313</v>
      </c>
      <c r="E632" s="4">
        <v>278</v>
      </c>
      <c r="F632" s="4">
        <v>182</v>
      </c>
      <c r="G632" s="5">
        <f t="shared" si="110"/>
        <v>65.47</v>
      </c>
      <c r="H632" s="4">
        <v>180</v>
      </c>
      <c r="I632" s="4">
        <v>0</v>
      </c>
      <c r="J632" s="4">
        <v>2</v>
      </c>
      <c r="K632" s="4" t="str">
        <f t="shared" si="111"/>
        <v>PP</v>
      </c>
      <c r="L632" s="4" t="str">
        <f t="shared" si="112"/>
        <v>PSOE</v>
      </c>
      <c r="M632" s="5">
        <f t="shared" si="113"/>
        <v>25.56</v>
      </c>
      <c r="N632" s="5">
        <f t="shared" si="114"/>
        <v>25</v>
      </c>
      <c r="O632" s="4">
        <v>45</v>
      </c>
      <c r="P632" s="4">
        <v>46</v>
      </c>
      <c r="Q632" s="4">
        <v>44</v>
      </c>
      <c r="R632" s="4">
        <v>16</v>
      </c>
      <c r="S632" s="4">
        <v>16</v>
      </c>
      <c r="T632" s="4">
        <v>0</v>
      </c>
      <c r="U632" s="4">
        <v>12</v>
      </c>
      <c r="V632" s="5">
        <f t="shared" si="115"/>
        <v>25</v>
      </c>
      <c r="W632" s="5">
        <f t="shared" si="116"/>
        <v>25.56</v>
      </c>
      <c r="X632" s="5">
        <f t="shared" si="117"/>
        <v>24.44</v>
      </c>
      <c r="Y632" s="5">
        <f t="shared" si="118"/>
        <v>8.89</v>
      </c>
      <c r="Z632" s="5">
        <f t="shared" si="119"/>
        <v>8.89</v>
      </c>
      <c r="AA632" s="5">
        <f t="shared" si="120"/>
        <v>0</v>
      </c>
      <c r="AB632" s="5">
        <f t="shared" si="121"/>
        <v>6.67</v>
      </c>
    </row>
    <row r="633" spans="1:28" x14ac:dyDescent="0.3">
      <c r="A633" t="s">
        <v>631</v>
      </c>
      <c r="B633" s="3" t="s">
        <v>2908</v>
      </c>
      <c r="C633" t="s">
        <v>644</v>
      </c>
      <c r="D633" s="4">
        <v>8979</v>
      </c>
      <c r="E633" s="4">
        <v>7152</v>
      </c>
      <c r="F633" s="4">
        <v>4494</v>
      </c>
      <c r="G633" s="5">
        <f t="shared" si="110"/>
        <v>62.84</v>
      </c>
      <c r="H633" s="4">
        <v>4448</v>
      </c>
      <c r="I633" s="4">
        <v>47</v>
      </c>
      <c r="J633" s="4">
        <v>46</v>
      </c>
      <c r="K633" s="4" t="str">
        <f t="shared" si="111"/>
        <v>PSOE</v>
      </c>
      <c r="L633" s="4" t="str">
        <f t="shared" si="112"/>
        <v>PP</v>
      </c>
      <c r="M633" s="5">
        <f t="shared" si="113"/>
        <v>41.14</v>
      </c>
      <c r="N633" s="5">
        <f t="shared" si="114"/>
        <v>27.72</v>
      </c>
      <c r="O633" s="4">
        <v>1830</v>
      </c>
      <c r="P633" s="4">
        <v>1233</v>
      </c>
      <c r="Q633" s="4">
        <v>489</v>
      </c>
      <c r="R633" s="4">
        <v>532</v>
      </c>
      <c r="S633" s="4">
        <v>258</v>
      </c>
      <c r="T633" s="4">
        <v>0</v>
      </c>
      <c r="U633" s="4">
        <v>29</v>
      </c>
      <c r="V633" s="5">
        <f t="shared" si="115"/>
        <v>41.14</v>
      </c>
      <c r="W633" s="5">
        <f t="shared" si="116"/>
        <v>27.72</v>
      </c>
      <c r="X633" s="5">
        <f t="shared" si="117"/>
        <v>10.99</v>
      </c>
      <c r="Y633" s="5">
        <f t="shared" si="118"/>
        <v>11.96</v>
      </c>
      <c r="Z633" s="5">
        <f t="shared" si="119"/>
        <v>5.8</v>
      </c>
      <c r="AA633" s="5">
        <f t="shared" si="120"/>
        <v>0</v>
      </c>
      <c r="AB633" s="5">
        <f t="shared" si="121"/>
        <v>0.65</v>
      </c>
    </row>
    <row r="634" spans="1:28" x14ac:dyDescent="0.3">
      <c r="A634" t="s">
        <v>631</v>
      </c>
      <c r="B634" s="3" t="s">
        <v>2909</v>
      </c>
      <c r="C634" t="s">
        <v>645</v>
      </c>
      <c r="D634" s="4">
        <v>2497</v>
      </c>
      <c r="E634" s="4">
        <v>2193</v>
      </c>
      <c r="F634" s="4">
        <v>1532</v>
      </c>
      <c r="G634" s="5">
        <f t="shared" si="110"/>
        <v>69.86</v>
      </c>
      <c r="H634" s="4">
        <v>1500</v>
      </c>
      <c r="I634" s="4">
        <v>12</v>
      </c>
      <c r="J634" s="4">
        <v>32</v>
      </c>
      <c r="K634" s="4" t="str">
        <f t="shared" si="111"/>
        <v>PP</v>
      </c>
      <c r="L634" s="4" t="str">
        <f t="shared" si="112"/>
        <v>PSOE</v>
      </c>
      <c r="M634" s="5">
        <f t="shared" si="113"/>
        <v>36.130000000000003</v>
      </c>
      <c r="N634" s="5">
        <f t="shared" si="114"/>
        <v>27.67</v>
      </c>
      <c r="O634" s="4">
        <v>415</v>
      </c>
      <c r="P634" s="4">
        <v>542</v>
      </c>
      <c r="Q634" s="4">
        <v>278</v>
      </c>
      <c r="R634" s="4">
        <v>65</v>
      </c>
      <c r="S634" s="4">
        <v>130</v>
      </c>
      <c r="T634" s="4">
        <v>0</v>
      </c>
      <c r="U634" s="4">
        <v>49</v>
      </c>
      <c r="V634" s="5">
        <f t="shared" si="115"/>
        <v>27.67</v>
      </c>
      <c r="W634" s="5">
        <f t="shared" si="116"/>
        <v>36.130000000000003</v>
      </c>
      <c r="X634" s="5">
        <f t="shared" si="117"/>
        <v>18.53</v>
      </c>
      <c r="Y634" s="5">
        <f t="shared" si="118"/>
        <v>4.33</v>
      </c>
      <c r="Z634" s="5">
        <f t="shared" si="119"/>
        <v>8.67</v>
      </c>
      <c r="AA634" s="5">
        <f t="shared" si="120"/>
        <v>0</v>
      </c>
      <c r="AB634" s="5">
        <f t="shared" si="121"/>
        <v>3.27</v>
      </c>
    </row>
    <row r="635" spans="1:28" x14ac:dyDescent="0.3">
      <c r="A635" t="s">
        <v>631</v>
      </c>
      <c r="B635" s="3" t="s">
        <v>2910</v>
      </c>
      <c r="C635" t="s">
        <v>646</v>
      </c>
      <c r="D635" s="4">
        <v>489</v>
      </c>
      <c r="E635" s="4">
        <v>488</v>
      </c>
      <c r="F635" s="4">
        <v>244</v>
      </c>
      <c r="G635" s="5">
        <f t="shared" si="110"/>
        <v>50</v>
      </c>
      <c r="H635" s="4">
        <v>243</v>
      </c>
      <c r="I635" s="4">
        <v>0</v>
      </c>
      <c r="J635" s="4">
        <v>1</v>
      </c>
      <c r="K635" s="4" t="str">
        <f t="shared" si="111"/>
        <v>PSOE</v>
      </c>
      <c r="L635" s="4" t="str">
        <f t="shared" si="112"/>
        <v>PP</v>
      </c>
      <c r="M635" s="5">
        <f t="shared" si="113"/>
        <v>48.97</v>
      </c>
      <c r="N635" s="5">
        <f t="shared" si="114"/>
        <v>34.159999999999997</v>
      </c>
      <c r="O635" s="4">
        <v>119</v>
      </c>
      <c r="P635" s="4">
        <v>83</v>
      </c>
      <c r="Q635" s="4">
        <v>28</v>
      </c>
      <c r="R635" s="4">
        <v>8</v>
      </c>
      <c r="S635" s="4">
        <v>3</v>
      </c>
      <c r="T635" s="4">
        <v>0</v>
      </c>
      <c r="U635" s="4">
        <v>1</v>
      </c>
      <c r="V635" s="5">
        <f t="shared" si="115"/>
        <v>48.97</v>
      </c>
      <c r="W635" s="5">
        <f t="shared" si="116"/>
        <v>34.159999999999997</v>
      </c>
      <c r="X635" s="5">
        <f t="shared" si="117"/>
        <v>11.52</v>
      </c>
      <c r="Y635" s="5">
        <f t="shared" si="118"/>
        <v>3.29</v>
      </c>
      <c r="Z635" s="5">
        <f t="shared" si="119"/>
        <v>1.23</v>
      </c>
      <c r="AA635" s="5">
        <f t="shared" si="120"/>
        <v>0</v>
      </c>
      <c r="AB635" s="5">
        <f t="shared" si="121"/>
        <v>0.41</v>
      </c>
    </row>
    <row r="636" spans="1:28" x14ac:dyDescent="0.3">
      <c r="A636" t="s">
        <v>631</v>
      </c>
      <c r="B636" s="3" t="s">
        <v>2911</v>
      </c>
      <c r="C636" t="s">
        <v>647</v>
      </c>
      <c r="D636" s="4">
        <v>580</v>
      </c>
      <c r="E636" s="4">
        <v>532</v>
      </c>
      <c r="F636" s="4">
        <v>375</v>
      </c>
      <c r="G636" s="5">
        <f t="shared" si="110"/>
        <v>70.489999999999995</v>
      </c>
      <c r="H636" s="4">
        <v>374</v>
      </c>
      <c r="I636" s="4">
        <v>1</v>
      </c>
      <c r="J636" s="4">
        <v>1</v>
      </c>
      <c r="K636" s="4" t="str">
        <f t="shared" si="111"/>
        <v>PP</v>
      </c>
      <c r="L636" s="4" t="str">
        <f t="shared" si="112"/>
        <v>PSOE</v>
      </c>
      <c r="M636" s="5">
        <f t="shared" si="113"/>
        <v>39.840000000000003</v>
      </c>
      <c r="N636" s="5">
        <f t="shared" si="114"/>
        <v>28.61</v>
      </c>
      <c r="O636" s="4">
        <v>107</v>
      </c>
      <c r="P636" s="4">
        <v>149</v>
      </c>
      <c r="Q636" s="4">
        <v>59</v>
      </c>
      <c r="R636" s="4">
        <v>28</v>
      </c>
      <c r="S636" s="4">
        <v>17</v>
      </c>
      <c r="T636" s="4">
        <v>0</v>
      </c>
      <c r="U636" s="4">
        <v>12</v>
      </c>
      <c r="V636" s="5">
        <f t="shared" si="115"/>
        <v>28.61</v>
      </c>
      <c r="W636" s="5">
        <f t="shared" si="116"/>
        <v>39.840000000000003</v>
      </c>
      <c r="X636" s="5">
        <f t="shared" si="117"/>
        <v>15.78</v>
      </c>
      <c r="Y636" s="5">
        <f t="shared" si="118"/>
        <v>7.49</v>
      </c>
      <c r="Z636" s="5">
        <f t="shared" si="119"/>
        <v>4.55</v>
      </c>
      <c r="AA636" s="5">
        <f t="shared" si="120"/>
        <v>0</v>
      </c>
      <c r="AB636" s="5">
        <f t="shared" si="121"/>
        <v>3.21</v>
      </c>
    </row>
    <row r="637" spans="1:28" x14ac:dyDescent="0.3">
      <c r="A637" t="s">
        <v>631</v>
      </c>
      <c r="B637" s="3" t="s">
        <v>2912</v>
      </c>
      <c r="C637" t="s">
        <v>648</v>
      </c>
      <c r="D637" s="4">
        <v>193</v>
      </c>
      <c r="E637" s="4">
        <v>172</v>
      </c>
      <c r="F637" s="4">
        <v>129</v>
      </c>
      <c r="G637" s="5">
        <f t="shared" si="110"/>
        <v>75</v>
      </c>
      <c r="H637" s="4">
        <v>128</v>
      </c>
      <c r="I637" s="4">
        <v>0</v>
      </c>
      <c r="J637" s="4">
        <v>1</v>
      </c>
      <c r="K637" s="4" t="str">
        <f t="shared" si="111"/>
        <v>PP</v>
      </c>
      <c r="L637" s="4" t="str">
        <f t="shared" si="112"/>
        <v>PSOE</v>
      </c>
      <c r="M637" s="5">
        <f t="shared" si="113"/>
        <v>52.34</v>
      </c>
      <c r="N637" s="5">
        <f t="shared" si="114"/>
        <v>15.63</v>
      </c>
      <c r="O637" s="4">
        <v>20</v>
      </c>
      <c r="P637" s="4">
        <v>67</v>
      </c>
      <c r="Q637" s="4">
        <v>20</v>
      </c>
      <c r="R637" s="4">
        <v>15</v>
      </c>
      <c r="S637" s="4">
        <v>5</v>
      </c>
      <c r="T637" s="4">
        <v>0</v>
      </c>
      <c r="U637" s="4">
        <v>0</v>
      </c>
      <c r="V637" s="5">
        <f t="shared" si="115"/>
        <v>15.63</v>
      </c>
      <c r="W637" s="5">
        <f t="shared" si="116"/>
        <v>52.34</v>
      </c>
      <c r="X637" s="5">
        <f t="shared" si="117"/>
        <v>15.63</v>
      </c>
      <c r="Y637" s="5">
        <f t="shared" si="118"/>
        <v>11.72</v>
      </c>
      <c r="Z637" s="5">
        <f t="shared" si="119"/>
        <v>3.91</v>
      </c>
      <c r="AA637" s="5">
        <f t="shared" si="120"/>
        <v>0</v>
      </c>
      <c r="AB637" s="5">
        <f t="shared" si="121"/>
        <v>0</v>
      </c>
    </row>
    <row r="638" spans="1:28" x14ac:dyDescent="0.3">
      <c r="A638" t="s">
        <v>631</v>
      </c>
      <c r="B638" s="3" t="s">
        <v>2913</v>
      </c>
      <c r="C638" t="s">
        <v>649</v>
      </c>
      <c r="D638" s="4">
        <v>360</v>
      </c>
      <c r="E638" s="4">
        <v>338</v>
      </c>
      <c r="F638" s="4">
        <v>259</v>
      </c>
      <c r="G638" s="5">
        <f t="shared" si="110"/>
        <v>76.63</v>
      </c>
      <c r="H638" s="4">
        <v>256</v>
      </c>
      <c r="I638" s="4">
        <v>4</v>
      </c>
      <c r="J638" s="4">
        <v>3</v>
      </c>
      <c r="K638" s="4" t="str">
        <f t="shared" si="111"/>
        <v>PSOE</v>
      </c>
      <c r="L638" s="4" t="str">
        <f t="shared" si="112"/>
        <v>PP</v>
      </c>
      <c r="M638" s="5">
        <f t="shared" si="113"/>
        <v>48.05</v>
      </c>
      <c r="N638" s="5">
        <f t="shared" si="114"/>
        <v>23.05</v>
      </c>
      <c r="O638" s="4">
        <v>123</v>
      </c>
      <c r="P638" s="4">
        <v>59</v>
      </c>
      <c r="Q638" s="4">
        <v>20</v>
      </c>
      <c r="R638" s="4">
        <v>37</v>
      </c>
      <c r="S638" s="4">
        <v>13</v>
      </c>
      <c r="T638" s="4">
        <v>0</v>
      </c>
      <c r="U638" s="4">
        <v>0</v>
      </c>
      <c r="V638" s="5">
        <f t="shared" si="115"/>
        <v>48.05</v>
      </c>
      <c r="W638" s="5">
        <f t="shared" si="116"/>
        <v>23.05</v>
      </c>
      <c r="X638" s="5">
        <f t="shared" si="117"/>
        <v>7.81</v>
      </c>
      <c r="Y638" s="5">
        <f t="shared" si="118"/>
        <v>14.45</v>
      </c>
      <c r="Z638" s="5">
        <f t="shared" si="119"/>
        <v>5.08</v>
      </c>
      <c r="AA638" s="5">
        <f t="shared" si="120"/>
        <v>0</v>
      </c>
      <c r="AB638" s="5">
        <f t="shared" si="121"/>
        <v>0</v>
      </c>
    </row>
    <row r="639" spans="1:28" x14ac:dyDescent="0.3">
      <c r="A639" t="s">
        <v>631</v>
      </c>
      <c r="B639" s="3" t="s">
        <v>2914</v>
      </c>
      <c r="C639" t="s">
        <v>650</v>
      </c>
      <c r="D639" s="4">
        <v>475</v>
      </c>
      <c r="E639" s="4">
        <v>436</v>
      </c>
      <c r="F639" s="4">
        <v>230</v>
      </c>
      <c r="G639" s="5">
        <f t="shared" si="110"/>
        <v>52.75</v>
      </c>
      <c r="H639" s="4">
        <v>228</v>
      </c>
      <c r="I639" s="4">
        <v>0</v>
      </c>
      <c r="J639" s="4">
        <v>2</v>
      </c>
      <c r="K639" s="4" t="str">
        <f t="shared" si="111"/>
        <v>PP</v>
      </c>
      <c r="L639" s="4" t="str">
        <f t="shared" si="112"/>
        <v>PSOE</v>
      </c>
      <c r="M639" s="5">
        <f t="shared" si="113"/>
        <v>28.95</v>
      </c>
      <c r="N639" s="5">
        <f t="shared" si="114"/>
        <v>27.63</v>
      </c>
      <c r="O639" s="4">
        <v>63</v>
      </c>
      <c r="P639" s="4">
        <v>66</v>
      </c>
      <c r="Q639" s="4">
        <v>35</v>
      </c>
      <c r="R639" s="4">
        <v>9</v>
      </c>
      <c r="S639" s="4">
        <v>26</v>
      </c>
      <c r="T639" s="4">
        <v>0</v>
      </c>
      <c r="U639" s="4">
        <v>29</v>
      </c>
      <c r="V639" s="5">
        <f t="shared" si="115"/>
        <v>27.63</v>
      </c>
      <c r="W639" s="5">
        <f t="shared" si="116"/>
        <v>28.95</v>
      </c>
      <c r="X639" s="5">
        <f t="shared" si="117"/>
        <v>15.35</v>
      </c>
      <c r="Y639" s="5">
        <f t="shared" si="118"/>
        <v>3.95</v>
      </c>
      <c r="Z639" s="5">
        <f t="shared" si="119"/>
        <v>11.4</v>
      </c>
      <c r="AA639" s="5">
        <f t="shared" si="120"/>
        <v>0</v>
      </c>
      <c r="AB639" s="5">
        <f t="shared" si="121"/>
        <v>12.72</v>
      </c>
    </row>
    <row r="640" spans="1:28" x14ac:dyDescent="0.3">
      <c r="A640" t="s">
        <v>631</v>
      </c>
      <c r="B640" s="3" t="s">
        <v>2915</v>
      </c>
      <c r="C640" t="s">
        <v>651</v>
      </c>
      <c r="D640" s="4">
        <v>1850</v>
      </c>
      <c r="E640" s="4">
        <v>1595</v>
      </c>
      <c r="F640" s="4">
        <v>1037</v>
      </c>
      <c r="G640" s="5">
        <f t="shared" si="110"/>
        <v>65.02</v>
      </c>
      <c r="H640" s="4">
        <v>1025</v>
      </c>
      <c r="I640" s="4">
        <v>7</v>
      </c>
      <c r="J640" s="4">
        <v>12</v>
      </c>
      <c r="K640" s="4" t="str">
        <f t="shared" si="111"/>
        <v>PSOE</v>
      </c>
      <c r="L640" s="4" t="str">
        <f t="shared" si="112"/>
        <v>PP</v>
      </c>
      <c r="M640" s="5">
        <f t="shared" si="113"/>
        <v>36.68</v>
      </c>
      <c r="N640" s="5">
        <f t="shared" si="114"/>
        <v>29.76</v>
      </c>
      <c r="O640" s="4">
        <v>376</v>
      </c>
      <c r="P640" s="4">
        <v>305</v>
      </c>
      <c r="Q640" s="4">
        <v>101</v>
      </c>
      <c r="R640" s="4">
        <v>131</v>
      </c>
      <c r="S640" s="4">
        <v>41</v>
      </c>
      <c r="T640" s="4">
        <v>0</v>
      </c>
      <c r="U640" s="4">
        <v>54</v>
      </c>
      <c r="V640" s="5">
        <f t="shared" si="115"/>
        <v>36.68</v>
      </c>
      <c r="W640" s="5">
        <f t="shared" si="116"/>
        <v>29.76</v>
      </c>
      <c r="X640" s="5">
        <f t="shared" si="117"/>
        <v>9.85</v>
      </c>
      <c r="Y640" s="5">
        <f t="shared" si="118"/>
        <v>12.78</v>
      </c>
      <c r="Z640" s="5">
        <f t="shared" si="119"/>
        <v>4</v>
      </c>
      <c r="AA640" s="5">
        <f t="shared" si="120"/>
        <v>0</v>
      </c>
      <c r="AB640" s="5">
        <f t="shared" si="121"/>
        <v>5.27</v>
      </c>
    </row>
    <row r="641" spans="1:28" x14ac:dyDescent="0.3">
      <c r="A641" t="s">
        <v>631</v>
      </c>
      <c r="B641" s="3" t="s">
        <v>2916</v>
      </c>
      <c r="C641" t="s">
        <v>652</v>
      </c>
      <c r="D641" s="4">
        <v>319</v>
      </c>
      <c r="E641" s="4">
        <v>304</v>
      </c>
      <c r="F641" s="4">
        <v>198</v>
      </c>
      <c r="G641" s="5">
        <f t="shared" si="110"/>
        <v>65.13</v>
      </c>
      <c r="H641" s="4">
        <v>195</v>
      </c>
      <c r="I641" s="4">
        <v>2</v>
      </c>
      <c r="J641" s="4">
        <v>3</v>
      </c>
      <c r="K641" s="4" t="str">
        <f t="shared" si="111"/>
        <v>PP</v>
      </c>
      <c r="L641" s="4" t="str">
        <f t="shared" si="112"/>
        <v>PSOE</v>
      </c>
      <c r="M641" s="5">
        <f t="shared" si="113"/>
        <v>35.9</v>
      </c>
      <c r="N641" s="5">
        <f t="shared" si="114"/>
        <v>30.77</v>
      </c>
      <c r="O641" s="4">
        <v>60</v>
      </c>
      <c r="P641" s="4">
        <v>70</v>
      </c>
      <c r="Q641" s="4">
        <v>30</v>
      </c>
      <c r="R641" s="4">
        <v>24</v>
      </c>
      <c r="S641" s="4">
        <v>7</v>
      </c>
      <c r="T641" s="4">
        <v>0</v>
      </c>
      <c r="U641" s="4">
        <v>1</v>
      </c>
      <c r="V641" s="5">
        <f t="shared" si="115"/>
        <v>30.77</v>
      </c>
      <c r="W641" s="5">
        <f t="shared" si="116"/>
        <v>35.9</v>
      </c>
      <c r="X641" s="5">
        <f t="shared" si="117"/>
        <v>15.38</v>
      </c>
      <c r="Y641" s="5">
        <f t="shared" si="118"/>
        <v>12.31</v>
      </c>
      <c r="Z641" s="5">
        <f t="shared" si="119"/>
        <v>3.59</v>
      </c>
      <c r="AA641" s="5">
        <f t="shared" si="120"/>
        <v>0</v>
      </c>
      <c r="AB641" s="5">
        <f t="shared" si="121"/>
        <v>0.51</v>
      </c>
    </row>
    <row r="642" spans="1:28" x14ac:dyDescent="0.3">
      <c r="A642" t="s">
        <v>631</v>
      </c>
      <c r="B642" s="3" t="s">
        <v>2917</v>
      </c>
      <c r="C642" t="s">
        <v>653</v>
      </c>
      <c r="D642" s="4">
        <v>287</v>
      </c>
      <c r="E642" s="4">
        <v>264</v>
      </c>
      <c r="F642" s="4">
        <v>188</v>
      </c>
      <c r="G642" s="5">
        <f t="shared" si="110"/>
        <v>71.209999999999994</v>
      </c>
      <c r="H642" s="4">
        <v>185</v>
      </c>
      <c r="I642" s="4">
        <v>1</v>
      </c>
      <c r="J642" s="4">
        <v>3</v>
      </c>
      <c r="K642" s="4" t="str">
        <f t="shared" si="111"/>
        <v>PP</v>
      </c>
      <c r="L642" s="4" t="str">
        <f t="shared" si="112"/>
        <v>PSOE</v>
      </c>
      <c r="M642" s="5">
        <f t="shared" si="113"/>
        <v>36.22</v>
      </c>
      <c r="N642" s="5">
        <f t="shared" si="114"/>
        <v>23.78</v>
      </c>
      <c r="O642" s="4">
        <v>44</v>
      </c>
      <c r="P642" s="4">
        <v>67</v>
      </c>
      <c r="Q642" s="4">
        <v>42</v>
      </c>
      <c r="R642" s="4">
        <v>19</v>
      </c>
      <c r="S642" s="4">
        <v>6</v>
      </c>
      <c r="T642" s="4">
        <v>0</v>
      </c>
      <c r="U642" s="4">
        <v>5</v>
      </c>
      <c r="V642" s="5">
        <f t="shared" si="115"/>
        <v>23.78</v>
      </c>
      <c r="W642" s="5">
        <f t="shared" si="116"/>
        <v>36.22</v>
      </c>
      <c r="X642" s="5">
        <f t="shared" si="117"/>
        <v>22.7</v>
      </c>
      <c r="Y642" s="5">
        <f t="shared" si="118"/>
        <v>10.27</v>
      </c>
      <c r="Z642" s="5">
        <f t="shared" si="119"/>
        <v>3.24</v>
      </c>
      <c r="AA642" s="5">
        <f t="shared" si="120"/>
        <v>0</v>
      </c>
      <c r="AB642" s="5">
        <f t="shared" si="121"/>
        <v>2.7</v>
      </c>
    </row>
    <row r="643" spans="1:28" x14ac:dyDescent="0.3">
      <c r="A643" t="s">
        <v>631</v>
      </c>
      <c r="B643" s="3" t="s">
        <v>2918</v>
      </c>
      <c r="C643" t="s">
        <v>654</v>
      </c>
      <c r="D643" s="4">
        <v>733</v>
      </c>
      <c r="E643" s="4">
        <v>636</v>
      </c>
      <c r="F643" s="4">
        <v>407</v>
      </c>
      <c r="G643" s="5">
        <f t="shared" ref="G643:G706" si="122">ROUND((F643/E643)*100, 2)</f>
        <v>63.99</v>
      </c>
      <c r="H643" s="4">
        <v>403</v>
      </c>
      <c r="I643" s="4">
        <v>6</v>
      </c>
      <c r="J643" s="4">
        <v>4</v>
      </c>
      <c r="K643" s="4" t="str">
        <f t="shared" ref="K643:K706" si="123">IF(MAX(O643:U643) = O643,"PSOE", IF(MAX(O643:U643) = P643, "PP", IF(MAX(O643:U643) = Q643, "VOX", IF(MAX(O643:U643) = R643, "Podemos", IF(MAX(O643:U643) = S643, "Ciudadanos",  IF(MAX(O643:U643) = T643, "Por Ávila", "UPL"))))))</f>
        <v>PP</v>
      </c>
      <c r="L643" s="4" t="str">
        <f t="shared" ref="L643:L706" si="124">IF(LARGE(O643:U643,2) = O643,"PSOE", IF(LARGE(O643:U643,2) = P643, "PP", IF(LARGE(O643:U643,2) = Q643, "VOX", IF(LARGE(O643:U643,2) = R643, "Podemos", IF(LARGE(O643:U643,2) = S643, "Ciudadanos",  IF(LARGE(O643:U643,2) = T643, "Por Ávila", "UPL"))))))</f>
        <v>PSOE</v>
      </c>
      <c r="M643" s="5">
        <f t="shared" ref="M643:M706" si="125">IF(MAX(O643:U643) = O643,V643, IF(MAX(O643:U643) = P643, W643, IF(MAX(O643:U643) = Q643, X643, IF(MAX(O643:U643) = R643, Y643, IF(MAX(O643:U643) = S643, Z643,  IF(MAX(O643:U643) = T643, AA643, AB643))))))</f>
        <v>37.72</v>
      </c>
      <c r="N643" s="5">
        <f t="shared" ref="N643:N706" si="126">IF(LARGE(O643:U643,2) = O643,V643, IF(LARGE(O643:U643,2) = P643, W643, IF(LARGE(O643:U643,2) = Q643, X643, IF(LARGE(O643:U643,2) = R643, Y643, IF(LARGE(O643:U643,2) = S643, Z643,  IF(LARGE(O643:U643,2) = T643, AA643, AB643))))))</f>
        <v>20.84</v>
      </c>
      <c r="O643" s="4">
        <v>84</v>
      </c>
      <c r="P643" s="4">
        <v>152</v>
      </c>
      <c r="Q643" s="4">
        <v>76</v>
      </c>
      <c r="R643" s="4">
        <v>41</v>
      </c>
      <c r="S643" s="4">
        <v>24</v>
      </c>
      <c r="T643" s="4">
        <v>0</v>
      </c>
      <c r="U643" s="4">
        <v>18</v>
      </c>
      <c r="V643" s="5">
        <f t="shared" ref="V643:V706" si="127">ROUND((O643/$H643)*100, 2)</f>
        <v>20.84</v>
      </c>
      <c r="W643" s="5">
        <f t="shared" ref="W643:W706" si="128">ROUND((P643/$H643)*100, 2)</f>
        <v>37.72</v>
      </c>
      <c r="X643" s="5">
        <f t="shared" ref="X643:X706" si="129">ROUND((Q643/$H643)*100, 2)</f>
        <v>18.86</v>
      </c>
      <c r="Y643" s="5">
        <f t="shared" ref="Y643:Y706" si="130">ROUND((R643/$H643)*100, 2)</f>
        <v>10.17</v>
      </c>
      <c r="Z643" s="5">
        <f t="shared" ref="Z643:Z706" si="131">ROUND((S643/$H643)*100, 2)</f>
        <v>5.96</v>
      </c>
      <c r="AA643" s="5">
        <f t="shared" ref="AA643:AA706" si="132">ROUND((T643/$H643)*100, 2)</f>
        <v>0</v>
      </c>
      <c r="AB643" s="5">
        <f t="shared" ref="AB643:AB706" si="133">ROUND((U643/$H643)*100, 2)</f>
        <v>4.47</v>
      </c>
    </row>
    <row r="644" spans="1:28" x14ac:dyDescent="0.3">
      <c r="A644" t="s">
        <v>631</v>
      </c>
      <c r="B644" s="3" t="s">
        <v>2919</v>
      </c>
      <c r="C644" t="s">
        <v>655</v>
      </c>
      <c r="D644" s="4">
        <v>304</v>
      </c>
      <c r="E644" s="4">
        <v>283</v>
      </c>
      <c r="F644" s="4">
        <v>190</v>
      </c>
      <c r="G644" s="5">
        <f t="shared" si="122"/>
        <v>67.14</v>
      </c>
      <c r="H644" s="4">
        <v>185</v>
      </c>
      <c r="I644" s="4">
        <v>3</v>
      </c>
      <c r="J644" s="4">
        <v>5</v>
      </c>
      <c r="K644" s="4" t="str">
        <f t="shared" si="123"/>
        <v>PP</v>
      </c>
      <c r="L644" s="4" t="str">
        <f t="shared" si="124"/>
        <v>VOX</v>
      </c>
      <c r="M644" s="5">
        <f t="shared" si="125"/>
        <v>43.78</v>
      </c>
      <c r="N644" s="5">
        <f t="shared" si="126"/>
        <v>22.7</v>
      </c>
      <c r="O644" s="4">
        <v>30</v>
      </c>
      <c r="P644" s="4">
        <v>81</v>
      </c>
      <c r="Q644" s="4">
        <v>42</v>
      </c>
      <c r="R644" s="4">
        <v>6</v>
      </c>
      <c r="S644" s="4">
        <v>9</v>
      </c>
      <c r="T644" s="4">
        <v>0</v>
      </c>
      <c r="U644" s="4">
        <v>14</v>
      </c>
      <c r="V644" s="5">
        <f t="shared" si="127"/>
        <v>16.22</v>
      </c>
      <c r="W644" s="5">
        <f t="shared" si="128"/>
        <v>43.78</v>
      </c>
      <c r="X644" s="5">
        <f t="shared" si="129"/>
        <v>22.7</v>
      </c>
      <c r="Y644" s="5">
        <f t="shared" si="130"/>
        <v>3.24</v>
      </c>
      <c r="Z644" s="5">
        <f t="shared" si="131"/>
        <v>4.8600000000000003</v>
      </c>
      <c r="AA644" s="5">
        <f t="shared" si="132"/>
        <v>0</v>
      </c>
      <c r="AB644" s="5">
        <f t="shared" si="133"/>
        <v>7.57</v>
      </c>
    </row>
    <row r="645" spans="1:28" x14ac:dyDescent="0.3">
      <c r="A645" t="s">
        <v>631</v>
      </c>
      <c r="B645" s="3" t="s">
        <v>2920</v>
      </c>
      <c r="C645" t="s">
        <v>656</v>
      </c>
      <c r="D645" s="4">
        <v>1184</v>
      </c>
      <c r="E645" s="4">
        <v>1085</v>
      </c>
      <c r="F645" s="4">
        <v>724</v>
      </c>
      <c r="G645" s="5">
        <f t="shared" si="122"/>
        <v>66.73</v>
      </c>
      <c r="H645" s="4">
        <v>712</v>
      </c>
      <c r="I645" s="4">
        <v>14</v>
      </c>
      <c r="J645" s="4">
        <v>12</v>
      </c>
      <c r="K645" s="4" t="str">
        <f t="shared" si="123"/>
        <v>PP</v>
      </c>
      <c r="L645" s="4" t="str">
        <f t="shared" si="124"/>
        <v>PSOE</v>
      </c>
      <c r="M645" s="5">
        <f t="shared" si="125"/>
        <v>51.69</v>
      </c>
      <c r="N645" s="5">
        <f t="shared" si="126"/>
        <v>18.12</v>
      </c>
      <c r="O645" s="4">
        <v>129</v>
      </c>
      <c r="P645" s="4">
        <v>368</v>
      </c>
      <c r="Q645" s="4">
        <v>91</v>
      </c>
      <c r="R645" s="4">
        <v>36</v>
      </c>
      <c r="S645" s="4">
        <v>43</v>
      </c>
      <c r="T645" s="4">
        <v>0</v>
      </c>
      <c r="U645" s="4">
        <v>26</v>
      </c>
      <c r="V645" s="5">
        <f t="shared" si="127"/>
        <v>18.12</v>
      </c>
      <c r="W645" s="5">
        <f t="shared" si="128"/>
        <v>51.69</v>
      </c>
      <c r="X645" s="5">
        <f t="shared" si="129"/>
        <v>12.78</v>
      </c>
      <c r="Y645" s="5">
        <f t="shared" si="130"/>
        <v>5.0599999999999996</v>
      </c>
      <c r="Z645" s="5">
        <f t="shared" si="131"/>
        <v>6.04</v>
      </c>
      <c r="AA645" s="5">
        <f t="shared" si="132"/>
        <v>0</v>
      </c>
      <c r="AB645" s="5">
        <f t="shared" si="133"/>
        <v>3.65</v>
      </c>
    </row>
    <row r="646" spans="1:28" x14ac:dyDescent="0.3">
      <c r="A646" t="s">
        <v>631</v>
      </c>
      <c r="B646" s="3" t="s">
        <v>2921</v>
      </c>
      <c r="C646" t="s">
        <v>657</v>
      </c>
      <c r="D646" s="4">
        <v>1330</v>
      </c>
      <c r="E646" s="4">
        <v>1214</v>
      </c>
      <c r="F646" s="4">
        <v>841</v>
      </c>
      <c r="G646" s="5">
        <f t="shared" si="122"/>
        <v>69.28</v>
      </c>
      <c r="H646" s="4">
        <v>828</v>
      </c>
      <c r="I646" s="4">
        <v>6</v>
      </c>
      <c r="J646" s="4">
        <v>13</v>
      </c>
      <c r="K646" s="4" t="str">
        <f t="shared" si="123"/>
        <v>PSOE</v>
      </c>
      <c r="L646" s="4" t="str">
        <f t="shared" si="124"/>
        <v>PP</v>
      </c>
      <c r="M646" s="5">
        <f t="shared" si="125"/>
        <v>40.82</v>
      </c>
      <c r="N646" s="5">
        <f t="shared" si="126"/>
        <v>25.36</v>
      </c>
      <c r="O646" s="4">
        <v>338</v>
      </c>
      <c r="P646" s="4">
        <v>210</v>
      </c>
      <c r="Q646" s="4">
        <v>97</v>
      </c>
      <c r="R646" s="4">
        <v>120</v>
      </c>
      <c r="S646" s="4">
        <v>48</v>
      </c>
      <c r="T646" s="4">
        <v>0</v>
      </c>
      <c r="U646" s="4">
        <v>1</v>
      </c>
      <c r="V646" s="5">
        <f t="shared" si="127"/>
        <v>40.82</v>
      </c>
      <c r="W646" s="5">
        <f t="shared" si="128"/>
        <v>25.36</v>
      </c>
      <c r="X646" s="5">
        <f t="shared" si="129"/>
        <v>11.71</v>
      </c>
      <c r="Y646" s="5">
        <f t="shared" si="130"/>
        <v>14.49</v>
      </c>
      <c r="Z646" s="5">
        <f t="shared" si="131"/>
        <v>5.8</v>
      </c>
      <c r="AA646" s="5">
        <f t="shared" si="132"/>
        <v>0</v>
      </c>
      <c r="AB646" s="5">
        <f t="shared" si="133"/>
        <v>0.12</v>
      </c>
    </row>
    <row r="647" spans="1:28" x14ac:dyDescent="0.3">
      <c r="A647" t="s">
        <v>631</v>
      </c>
      <c r="B647" s="3" t="s">
        <v>2922</v>
      </c>
      <c r="C647" t="s">
        <v>658</v>
      </c>
      <c r="D647" s="4">
        <v>412</v>
      </c>
      <c r="E647" s="4">
        <v>367</v>
      </c>
      <c r="F647" s="4">
        <v>275</v>
      </c>
      <c r="G647" s="5">
        <f t="shared" si="122"/>
        <v>74.930000000000007</v>
      </c>
      <c r="H647" s="4">
        <v>273</v>
      </c>
      <c r="I647" s="4">
        <v>5</v>
      </c>
      <c r="J647" s="4">
        <v>2</v>
      </c>
      <c r="K647" s="4" t="str">
        <f t="shared" si="123"/>
        <v>PSOE</v>
      </c>
      <c r="L647" s="4" t="str">
        <f t="shared" si="124"/>
        <v>PP</v>
      </c>
      <c r="M647" s="5">
        <f t="shared" si="125"/>
        <v>35.9</v>
      </c>
      <c r="N647" s="5">
        <f t="shared" si="126"/>
        <v>28.21</v>
      </c>
      <c r="O647" s="4">
        <v>98</v>
      </c>
      <c r="P647" s="4">
        <v>77</v>
      </c>
      <c r="Q647" s="4">
        <v>35</v>
      </c>
      <c r="R647" s="4">
        <v>20</v>
      </c>
      <c r="S647" s="4">
        <v>12</v>
      </c>
      <c r="T647" s="4">
        <v>0</v>
      </c>
      <c r="U647" s="4">
        <v>26</v>
      </c>
      <c r="V647" s="5">
        <f t="shared" si="127"/>
        <v>35.9</v>
      </c>
      <c r="W647" s="5">
        <f t="shared" si="128"/>
        <v>28.21</v>
      </c>
      <c r="X647" s="5">
        <f t="shared" si="129"/>
        <v>12.82</v>
      </c>
      <c r="Y647" s="5">
        <f t="shared" si="130"/>
        <v>7.33</v>
      </c>
      <c r="Z647" s="5">
        <f t="shared" si="131"/>
        <v>4.4000000000000004</v>
      </c>
      <c r="AA647" s="5">
        <f t="shared" si="132"/>
        <v>0</v>
      </c>
      <c r="AB647" s="5">
        <f t="shared" si="133"/>
        <v>9.52</v>
      </c>
    </row>
    <row r="648" spans="1:28" x14ac:dyDescent="0.3">
      <c r="A648" t="s">
        <v>631</v>
      </c>
      <c r="B648" s="3" t="s">
        <v>2923</v>
      </c>
      <c r="C648" t="s">
        <v>659</v>
      </c>
      <c r="D648" s="4">
        <v>775</v>
      </c>
      <c r="E648" s="4">
        <v>686</v>
      </c>
      <c r="F648" s="4">
        <v>430</v>
      </c>
      <c r="G648" s="5">
        <f t="shared" si="122"/>
        <v>62.68</v>
      </c>
      <c r="H648" s="4">
        <v>428</v>
      </c>
      <c r="I648" s="4">
        <v>6</v>
      </c>
      <c r="J648" s="4">
        <v>2</v>
      </c>
      <c r="K648" s="4" t="str">
        <f t="shared" si="123"/>
        <v>PSOE</v>
      </c>
      <c r="L648" s="4" t="str">
        <f t="shared" si="124"/>
        <v>PP</v>
      </c>
      <c r="M648" s="5">
        <f t="shared" si="125"/>
        <v>44.39</v>
      </c>
      <c r="N648" s="5">
        <f t="shared" si="126"/>
        <v>24.07</v>
      </c>
      <c r="O648" s="4">
        <v>190</v>
      </c>
      <c r="P648" s="4">
        <v>103</v>
      </c>
      <c r="Q648" s="4">
        <v>57</v>
      </c>
      <c r="R648" s="4">
        <v>41</v>
      </c>
      <c r="S648" s="4">
        <v>10</v>
      </c>
      <c r="T648" s="4">
        <v>0</v>
      </c>
      <c r="U648" s="4">
        <v>20</v>
      </c>
      <c r="V648" s="5">
        <f t="shared" si="127"/>
        <v>44.39</v>
      </c>
      <c r="W648" s="5">
        <f t="shared" si="128"/>
        <v>24.07</v>
      </c>
      <c r="X648" s="5">
        <f t="shared" si="129"/>
        <v>13.32</v>
      </c>
      <c r="Y648" s="5">
        <f t="shared" si="130"/>
        <v>9.58</v>
      </c>
      <c r="Z648" s="5">
        <f t="shared" si="131"/>
        <v>2.34</v>
      </c>
      <c r="AA648" s="5">
        <f t="shared" si="132"/>
        <v>0</v>
      </c>
      <c r="AB648" s="5">
        <f t="shared" si="133"/>
        <v>4.67</v>
      </c>
    </row>
    <row r="649" spans="1:28" x14ac:dyDescent="0.3">
      <c r="A649" t="s">
        <v>631</v>
      </c>
      <c r="B649" s="3" t="s">
        <v>2924</v>
      </c>
      <c r="C649" t="s">
        <v>660</v>
      </c>
      <c r="D649" s="4">
        <v>5132</v>
      </c>
      <c r="E649" s="4">
        <v>4158</v>
      </c>
      <c r="F649" s="4">
        <v>2746</v>
      </c>
      <c r="G649" s="5">
        <f t="shared" si="122"/>
        <v>66.040000000000006</v>
      </c>
      <c r="H649" s="4">
        <v>2696</v>
      </c>
      <c r="I649" s="4">
        <v>18</v>
      </c>
      <c r="J649" s="4">
        <v>50</v>
      </c>
      <c r="K649" s="4" t="str">
        <f t="shared" si="123"/>
        <v>PSOE</v>
      </c>
      <c r="L649" s="4" t="str">
        <f t="shared" si="124"/>
        <v>PP</v>
      </c>
      <c r="M649" s="5">
        <f t="shared" si="125"/>
        <v>40.5</v>
      </c>
      <c r="N649" s="5">
        <f t="shared" si="126"/>
        <v>25.89</v>
      </c>
      <c r="O649" s="4">
        <v>1092</v>
      </c>
      <c r="P649" s="4">
        <v>698</v>
      </c>
      <c r="Q649" s="4">
        <v>271</v>
      </c>
      <c r="R649" s="4">
        <v>454</v>
      </c>
      <c r="S649" s="4">
        <v>134</v>
      </c>
      <c r="T649" s="4">
        <v>0</v>
      </c>
      <c r="U649" s="4">
        <v>9</v>
      </c>
      <c r="V649" s="5">
        <f t="shared" si="127"/>
        <v>40.5</v>
      </c>
      <c r="W649" s="5">
        <f t="shared" si="128"/>
        <v>25.89</v>
      </c>
      <c r="X649" s="5">
        <f t="shared" si="129"/>
        <v>10.050000000000001</v>
      </c>
      <c r="Y649" s="5">
        <f t="shared" si="130"/>
        <v>16.84</v>
      </c>
      <c r="Z649" s="5">
        <f t="shared" si="131"/>
        <v>4.97</v>
      </c>
      <c r="AA649" s="5">
        <f t="shared" si="132"/>
        <v>0</v>
      </c>
      <c r="AB649" s="5">
        <f t="shared" si="133"/>
        <v>0.33</v>
      </c>
    </row>
    <row r="650" spans="1:28" x14ac:dyDescent="0.3">
      <c r="A650" t="s">
        <v>631</v>
      </c>
      <c r="B650" s="3" t="s">
        <v>2925</v>
      </c>
      <c r="C650" t="s">
        <v>661</v>
      </c>
      <c r="D650" s="4">
        <v>231</v>
      </c>
      <c r="E650" s="4">
        <v>207</v>
      </c>
      <c r="F650" s="4">
        <v>160</v>
      </c>
      <c r="G650" s="5">
        <f t="shared" si="122"/>
        <v>77.290000000000006</v>
      </c>
      <c r="H650" s="4">
        <v>158</v>
      </c>
      <c r="I650" s="4">
        <v>0</v>
      </c>
      <c r="J650" s="4">
        <v>2</v>
      </c>
      <c r="K650" s="4" t="str">
        <f t="shared" si="123"/>
        <v>PP</v>
      </c>
      <c r="L650" s="4" t="str">
        <f t="shared" si="124"/>
        <v>PSOE</v>
      </c>
      <c r="M650" s="5">
        <f t="shared" si="125"/>
        <v>37.97</v>
      </c>
      <c r="N650" s="5">
        <f t="shared" si="126"/>
        <v>28.48</v>
      </c>
      <c r="O650" s="4">
        <v>45</v>
      </c>
      <c r="P650" s="4">
        <v>60</v>
      </c>
      <c r="Q650" s="4">
        <v>16</v>
      </c>
      <c r="R650" s="4">
        <v>16</v>
      </c>
      <c r="S650" s="4">
        <v>10</v>
      </c>
      <c r="T650" s="4">
        <v>0</v>
      </c>
      <c r="U650" s="4">
        <v>8</v>
      </c>
      <c r="V650" s="5">
        <f t="shared" si="127"/>
        <v>28.48</v>
      </c>
      <c r="W650" s="5">
        <f t="shared" si="128"/>
        <v>37.97</v>
      </c>
      <c r="X650" s="5">
        <f t="shared" si="129"/>
        <v>10.130000000000001</v>
      </c>
      <c r="Y650" s="5">
        <f t="shared" si="130"/>
        <v>10.130000000000001</v>
      </c>
      <c r="Z650" s="5">
        <f t="shared" si="131"/>
        <v>6.33</v>
      </c>
      <c r="AA650" s="5">
        <f t="shared" si="132"/>
        <v>0</v>
      </c>
      <c r="AB650" s="5">
        <f t="shared" si="133"/>
        <v>5.0599999999999996</v>
      </c>
    </row>
    <row r="651" spans="1:28" x14ac:dyDescent="0.3">
      <c r="A651" t="s">
        <v>631</v>
      </c>
      <c r="B651" s="3" t="s">
        <v>2926</v>
      </c>
      <c r="C651" t="s">
        <v>662</v>
      </c>
      <c r="D651" s="4">
        <v>123</v>
      </c>
      <c r="E651" s="4">
        <v>99</v>
      </c>
      <c r="F651" s="4">
        <v>70</v>
      </c>
      <c r="G651" s="5">
        <f t="shared" si="122"/>
        <v>70.709999999999994</v>
      </c>
      <c r="H651" s="4">
        <v>66</v>
      </c>
      <c r="I651" s="4">
        <v>1</v>
      </c>
      <c r="J651" s="4">
        <v>4</v>
      </c>
      <c r="K651" s="4" t="str">
        <f t="shared" si="123"/>
        <v>PP</v>
      </c>
      <c r="L651" s="4" t="str">
        <f t="shared" si="124"/>
        <v>PSOE</v>
      </c>
      <c r="M651" s="5">
        <f t="shared" si="125"/>
        <v>37.880000000000003</v>
      </c>
      <c r="N651" s="5">
        <f t="shared" si="126"/>
        <v>34.85</v>
      </c>
      <c r="O651" s="4">
        <v>23</v>
      </c>
      <c r="P651" s="4">
        <v>25</v>
      </c>
      <c r="Q651" s="4">
        <v>13</v>
      </c>
      <c r="R651" s="4">
        <v>3</v>
      </c>
      <c r="S651" s="4">
        <v>1</v>
      </c>
      <c r="T651" s="4">
        <v>0</v>
      </c>
      <c r="U651" s="4">
        <v>0</v>
      </c>
      <c r="V651" s="5">
        <f t="shared" si="127"/>
        <v>34.85</v>
      </c>
      <c r="W651" s="5">
        <f t="shared" si="128"/>
        <v>37.880000000000003</v>
      </c>
      <c r="X651" s="5">
        <f t="shared" si="129"/>
        <v>19.7</v>
      </c>
      <c r="Y651" s="5">
        <f t="shared" si="130"/>
        <v>4.55</v>
      </c>
      <c r="Z651" s="5">
        <f t="shared" si="131"/>
        <v>1.52</v>
      </c>
      <c r="AA651" s="5">
        <f t="shared" si="132"/>
        <v>0</v>
      </c>
      <c r="AB651" s="5">
        <f t="shared" si="133"/>
        <v>0</v>
      </c>
    </row>
    <row r="652" spans="1:28" x14ac:dyDescent="0.3">
      <c r="A652" t="s">
        <v>631</v>
      </c>
      <c r="B652" s="3" t="s">
        <v>2927</v>
      </c>
      <c r="C652" t="s">
        <v>663</v>
      </c>
      <c r="D652" s="4">
        <v>203</v>
      </c>
      <c r="E652" s="4">
        <v>209</v>
      </c>
      <c r="F652" s="4">
        <v>149</v>
      </c>
      <c r="G652" s="5">
        <f t="shared" si="122"/>
        <v>71.290000000000006</v>
      </c>
      <c r="H652" s="4">
        <v>149</v>
      </c>
      <c r="I652" s="4">
        <v>0</v>
      </c>
      <c r="J652" s="4">
        <v>0</v>
      </c>
      <c r="K652" s="4" t="str">
        <f t="shared" si="123"/>
        <v>PP</v>
      </c>
      <c r="L652" s="4" t="str">
        <f t="shared" si="124"/>
        <v>PSOE</v>
      </c>
      <c r="M652" s="5">
        <f t="shared" si="125"/>
        <v>48.32</v>
      </c>
      <c r="N652" s="5">
        <f t="shared" si="126"/>
        <v>20.81</v>
      </c>
      <c r="O652" s="4">
        <v>31</v>
      </c>
      <c r="P652" s="4">
        <v>72</v>
      </c>
      <c r="Q652" s="4">
        <v>31</v>
      </c>
      <c r="R652" s="4">
        <v>7</v>
      </c>
      <c r="S652" s="4">
        <v>3</v>
      </c>
      <c r="T652" s="4">
        <v>0</v>
      </c>
      <c r="U652" s="4">
        <v>4</v>
      </c>
      <c r="V652" s="5">
        <f t="shared" si="127"/>
        <v>20.81</v>
      </c>
      <c r="W652" s="5">
        <f t="shared" si="128"/>
        <v>48.32</v>
      </c>
      <c r="X652" s="5">
        <f t="shared" si="129"/>
        <v>20.81</v>
      </c>
      <c r="Y652" s="5">
        <f t="shared" si="130"/>
        <v>4.7</v>
      </c>
      <c r="Z652" s="5">
        <f t="shared" si="131"/>
        <v>2.0099999999999998</v>
      </c>
      <c r="AA652" s="5">
        <f t="shared" si="132"/>
        <v>0</v>
      </c>
      <c r="AB652" s="5">
        <f t="shared" si="133"/>
        <v>2.68</v>
      </c>
    </row>
    <row r="653" spans="1:28" x14ac:dyDescent="0.3">
      <c r="A653" t="s">
        <v>631</v>
      </c>
      <c r="B653" s="3" t="s">
        <v>2928</v>
      </c>
      <c r="C653" t="s">
        <v>664</v>
      </c>
      <c r="D653" s="4">
        <v>4062</v>
      </c>
      <c r="E653" s="4">
        <v>3466</v>
      </c>
      <c r="F653" s="4">
        <v>2382</v>
      </c>
      <c r="G653" s="5">
        <f t="shared" si="122"/>
        <v>68.72</v>
      </c>
      <c r="H653" s="4">
        <v>2359</v>
      </c>
      <c r="I653" s="4">
        <v>25</v>
      </c>
      <c r="J653" s="4">
        <v>23</v>
      </c>
      <c r="K653" s="4" t="str">
        <f t="shared" si="123"/>
        <v>PSOE</v>
      </c>
      <c r="L653" s="4" t="str">
        <f t="shared" si="124"/>
        <v>PP</v>
      </c>
      <c r="M653" s="5">
        <f t="shared" si="125"/>
        <v>44.64</v>
      </c>
      <c r="N653" s="5">
        <f t="shared" si="126"/>
        <v>18.100000000000001</v>
      </c>
      <c r="O653" s="4">
        <v>1053</v>
      </c>
      <c r="P653" s="4">
        <v>427</v>
      </c>
      <c r="Q653" s="4">
        <v>306</v>
      </c>
      <c r="R653" s="4">
        <v>379</v>
      </c>
      <c r="S653" s="4">
        <v>130</v>
      </c>
      <c r="T653" s="4">
        <v>0</v>
      </c>
      <c r="U653" s="4">
        <v>5</v>
      </c>
      <c r="V653" s="5">
        <f t="shared" si="127"/>
        <v>44.64</v>
      </c>
      <c r="W653" s="5">
        <f t="shared" si="128"/>
        <v>18.100000000000001</v>
      </c>
      <c r="X653" s="5">
        <f t="shared" si="129"/>
        <v>12.97</v>
      </c>
      <c r="Y653" s="5">
        <f t="shared" si="130"/>
        <v>16.07</v>
      </c>
      <c r="Z653" s="5">
        <f t="shared" si="131"/>
        <v>5.51</v>
      </c>
      <c r="AA653" s="5">
        <f t="shared" si="132"/>
        <v>0</v>
      </c>
      <c r="AB653" s="5">
        <f t="shared" si="133"/>
        <v>0.21</v>
      </c>
    </row>
    <row r="654" spans="1:28" x14ac:dyDescent="0.3">
      <c r="A654" t="s">
        <v>631</v>
      </c>
      <c r="B654" s="3" t="s">
        <v>2929</v>
      </c>
      <c r="C654" t="s">
        <v>665</v>
      </c>
      <c r="D654" s="4">
        <v>273</v>
      </c>
      <c r="E654" s="4">
        <v>252</v>
      </c>
      <c r="F654" s="4">
        <v>146</v>
      </c>
      <c r="G654" s="5">
        <f t="shared" si="122"/>
        <v>57.94</v>
      </c>
      <c r="H654" s="4">
        <v>146</v>
      </c>
      <c r="I654" s="4">
        <v>1</v>
      </c>
      <c r="J654" s="4">
        <v>0</v>
      </c>
      <c r="K654" s="4" t="str">
        <f t="shared" si="123"/>
        <v>PSOE</v>
      </c>
      <c r="L654" s="4" t="str">
        <f t="shared" si="124"/>
        <v>PP</v>
      </c>
      <c r="M654" s="5">
        <f t="shared" si="125"/>
        <v>52.74</v>
      </c>
      <c r="N654" s="5">
        <f t="shared" si="126"/>
        <v>23.29</v>
      </c>
      <c r="O654" s="4">
        <v>77</v>
      </c>
      <c r="P654" s="4">
        <v>34</v>
      </c>
      <c r="Q654" s="4">
        <v>18</v>
      </c>
      <c r="R654" s="4">
        <v>12</v>
      </c>
      <c r="S654" s="4">
        <v>4</v>
      </c>
      <c r="T654" s="4">
        <v>0</v>
      </c>
      <c r="U654" s="4">
        <v>0</v>
      </c>
      <c r="V654" s="5">
        <f t="shared" si="127"/>
        <v>52.74</v>
      </c>
      <c r="W654" s="5">
        <f t="shared" si="128"/>
        <v>23.29</v>
      </c>
      <c r="X654" s="5">
        <f t="shared" si="129"/>
        <v>12.33</v>
      </c>
      <c r="Y654" s="5">
        <f t="shared" si="130"/>
        <v>8.2200000000000006</v>
      </c>
      <c r="Z654" s="5">
        <f t="shared" si="131"/>
        <v>2.74</v>
      </c>
      <c r="AA654" s="5">
        <f t="shared" si="132"/>
        <v>0</v>
      </c>
      <c r="AB654" s="5">
        <f t="shared" si="133"/>
        <v>0</v>
      </c>
    </row>
    <row r="655" spans="1:28" x14ac:dyDescent="0.3">
      <c r="A655" t="s">
        <v>631</v>
      </c>
      <c r="B655" s="3" t="s">
        <v>2930</v>
      </c>
      <c r="C655" t="s">
        <v>666</v>
      </c>
      <c r="D655" s="4">
        <v>357</v>
      </c>
      <c r="E655" s="4">
        <v>330</v>
      </c>
      <c r="F655" s="4">
        <v>189</v>
      </c>
      <c r="G655" s="5">
        <f t="shared" si="122"/>
        <v>57.27</v>
      </c>
      <c r="H655" s="4">
        <v>189</v>
      </c>
      <c r="I655" s="4">
        <v>1</v>
      </c>
      <c r="J655" s="4">
        <v>0</v>
      </c>
      <c r="K655" s="4" t="str">
        <f t="shared" si="123"/>
        <v>PP</v>
      </c>
      <c r="L655" s="4" t="str">
        <f t="shared" si="124"/>
        <v>PSOE</v>
      </c>
      <c r="M655" s="5">
        <f t="shared" si="125"/>
        <v>39.68</v>
      </c>
      <c r="N655" s="5">
        <f t="shared" si="126"/>
        <v>25.4</v>
      </c>
      <c r="O655" s="4">
        <v>48</v>
      </c>
      <c r="P655" s="4">
        <v>75</v>
      </c>
      <c r="Q655" s="4">
        <v>32</v>
      </c>
      <c r="R655" s="4">
        <v>23</v>
      </c>
      <c r="S655" s="4">
        <v>6</v>
      </c>
      <c r="T655" s="4">
        <v>0</v>
      </c>
      <c r="U655" s="4">
        <v>3</v>
      </c>
      <c r="V655" s="5">
        <f t="shared" si="127"/>
        <v>25.4</v>
      </c>
      <c r="W655" s="5">
        <f t="shared" si="128"/>
        <v>39.68</v>
      </c>
      <c r="X655" s="5">
        <f t="shared" si="129"/>
        <v>16.93</v>
      </c>
      <c r="Y655" s="5">
        <f t="shared" si="130"/>
        <v>12.17</v>
      </c>
      <c r="Z655" s="5">
        <f t="shared" si="131"/>
        <v>3.17</v>
      </c>
      <c r="AA655" s="5">
        <f t="shared" si="132"/>
        <v>0</v>
      </c>
      <c r="AB655" s="5">
        <f t="shared" si="133"/>
        <v>1.59</v>
      </c>
    </row>
    <row r="656" spans="1:28" x14ac:dyDescent="0.3">
      <c r="A656" t="s">
        <v>631</v>
      </c>
      <c r="B656" s="3" t="s">
        <v>2931</v>
      </c>
      <c r="C656" t="s">
        <v>667</v>
      </c>
      <c r="D656" s="4">
        <v>3472</v>
      </c>
      <c r="E656" s="4">
        <v>3024</v>
      </c>
      <c r="F656" s="4">
        <v>2121</v>
      </c>
      <c r="G656" s="5">
        <f t="shared" si="122"/>
        <v>70.14</v>
      </c>
      <c r="H656" s="4">
        <v>2071</v>
      </c>
      <c r="I656" s="4">
        <v>25</v>
      </c>
      <c r="J656" s="4">
        <v>50</v>
      </c>
      <c r="K656" s="4" t="str">
        <f t="shared" si="123"/>
        <v>PSOE</v>
      </c>
      <c r="L656" s="4" t="str">
        <f t="shared" si="124"/>
        <v>PP</v>
      </c>
      <c r="M656" s="5">
        <f t="shared" si="125"/>
        <v>40.700000000000003</v>
      </c>
      <c r="N656" s="5">
        <f t="shared" si="126"/>
        <v>27.38</v>
      </c>
      <c r="O656" s="4">
        <v>843</v>
      </c>
      <c r="P656" s="4">
        <v>567</v>
      </c>
      <c r="Q656" s="4">
        <v>204</v>
      </c>
      <c r="R656" s="4">
        <v>294</v>
      </c>
      <c r="S656" s="4">
        <v>118</v>
      </c>
      <c r="T656" s="4">
        <v>0</v>
      </c>
      <c r="U656" s="4">
        <v>12</v>
      </c>
      <c r="V656" s="5">
        <f t="shared" si="127"/>
        <v>40.700000000000003</v>
      </c>
      <c r="W656" s="5">
        <f t="shared" si="128"/>
        <v>27.38</v>
      </c>
      <c r="X656" s="5">
        <f t="shared" si="129"/>
        <v>9.85</v>
      </c>
      <c r="Y656" s="5">
        <f t="shared" si="130"/>
        <v>14.2</v>
      </c>
      <c r="Z656" s="5">
        <f t="shared" si="131"/>
        <v>5.7</v>
      </c>
      <c r="AA656" s="5">
        <f t="shared" si="132"/>
        <v>0</v>
      </c>
      <c r="AB656" s="5">
        <f t="shared" si="133"/>
        <v>0.57999999999999996</v>
      </c>
    </row>
    <row r="657" spans="1:28" x14ac:dyDescent="0.3">
      <c r="A657" t="s">
        <v>631</v>
      </c>
      <c r="B657" s="3" t="s">
        <v>2932</v>
      </c>
      <c r="C657" t="s">
        <v>668</v>
      </c>
      <c r="D657" s="4">
        <v>2269</v>
      </c>
      <c r="E657" s="4">
        <v>1949</v>
      </c>
      <c r="F657" s="4">
        <v>1420</v>
      </c>
      <c r="G657" s="5">
        <f t="shared" si="122"/>
        <v>72.86</v>
      </c>
      <c r="H657" s="4">
        <v>1412</v>
      </c>
      <c r="I657" s="4">
        <v>33</v>
      </c>
      <c r="J657" s="4">
        <v>8</v>
      </c>
      <c r="K657" s="4" t="str">
        <f t="shared" si="123"/>
        <v>PP</v>
      </c>
      <c r="L657" s="4" t="str">
        <f t="shared" si="124"/>
        <v>PSOE</v>
      </c>
      <c r="M657" s="5">
        <f t="shared" si="125"/>
        <v>33.78</v>
      </c>
      <c r="N657" s="5">
        <f t="shared" si="126"/>
        <v>26.56</v>
      </c>
      <c r="O657" s="4">
        <v>375</v>
      </c>
      <c r="P657" s="4">
        <v>477</v>
      </c>
      <c r="Q657" s="4">
        <v>305</v>
      </c>
      <c r="R657" s="4">
        <v>82</v>
      </c>
      <c r="S657" s="4">
        <v>105</v>
      </c>
      <c r="T657" s="4">
        <v>0</v>
      </c>
      <c r="U657" s="4">
        <v>29</v>
      </c>
      <c r="V657" s="5">
        <f t="shared" si="127"/>
        <v>26.56</v>
      </c>
      <c r="W657" s="5">
        <f t="shared" si="128"/>
        <v>33.78</v>
      </c>
      <c r="X657" s="5">
        <f t="shared" si="129"/>
        <v>21.6</v>
      </c>
      <c r="Y657" s="5">
        <f t="shared" si="130"/>
        <v>5.81</v>
      </c>
      <c r="Z657" s="5">
        <f t="shared" si="131"/>
        <v>7.44</v>
      </c>
      <c r="AA657" s="5">
        <f t="shared" si="132"/>
        <v>0</v>
      </c>
      <c r="AB657" s="5">
        <f t="shared" si="133"/>
        <v>2.0499999999999998</v>
      </c>
    </row>
    <row r="658" spans="1:28" x14ac:dyDescent="0.3">
      <c r="A658" t="s">
        <v>631</v>
      </c>
      <c r="B658" s="3" t="s">
        <v>2933</v>
      </c>
      <c r="C658" t="s">
        <v>669</v>
      </c>
      <c r="D658" s="4">
        <v>465</v>
      </c>
      <c r="E658" s="4">
        <v>416</v>
      </c>
      <c r="F658" s="4">
        <v>293</v>
      </c>
      <c r="G658" s="5">
        <f t="shared" si="122"/>
        <v>70.430000000000007</v>
      </c>
      <c r="H658" s="4">
        <v>292</v>
      </c>
      <c r="I658" s="4">
        <v>2</v>
      </c>
      <c r="J658" s="4">
        <v>1</v>
      </c>
      <c r="K658" s="4" t="str">
        <f t="shared" si="123"/>
        <v>PSOE</v>
      </c>
      <c r="L658" s="4" t="str">
        <f t="shared" si="124"/>
        <v>PP</v>
      </c>
      <c r="M658" s="5">
        <f t="shared" si="125"/>
        <v>35.96</v>
      </c>
      <c r="N658" s="5">
        <f t="shared" si="126"/>
        <v>27.05</v>
      </c>
      <c r="O658" s="4">
        <v>105</v>
      </c>
      <c r="P658" s="4">
        <v>79</v>
      </c>
      <c r="Q658" s="4">
        <v>55</v>
      </c>
      <c r="R658" s="4">
        <v>24</v>
      </c>
      <c r="S658" s="4">
        <v>20</v>
      </c>
      <c r="T658" s="4">
        <v>0</v>
      </c>
      <c r="U658" s="4">
        <v>5</v>
      </c>
      <c r="V658" s="5">
        <f t="shared" si="127"/>
        <v>35.96</v>
      </c>
      <c r="W658" s="5">
        <f t="shared" si="128"/>
        <v>27.05</v>
      </c>
      <c r="X658" s="5">
        <f t="shared" si="129"/>
        <v>18.84</v>
      </c>
      <c r="Y658" s="5">
        <f t="shared" si="130"/>
        <v>8.2200000000000006</v>
      </c>
      <c r="Z658" s="5">
        <f t="shared" si="131"/>
        <v>6.85</v>
      </c>
      <c r="AA658" s="5">
        <f t="shared" si="132"/>
        <v>0</v>
      </c>
      <c r="AB658" s="5">
        <f t="shared" si="133"/>
        <v>1.71</v>
      </c>
    </row>
    <row r="659" spans="1:28" x14ac:dyDescent="0.3">
      <c r="A659" t="s">
        <v>631</v>
      </c>
      <c r="B659" s="3" t="s">
        <v>2934</v>
      </c>
      <c r="C659" t="s">
        <v>670</v>
      </c>
      <c r="D659" s="4">
        <v>557</v>
      </c>
      <c r="E659" s="4">
        <v>513</v>
      </c>
      <c r="F659" s="4">
        <v>312</v>
      </c>
      <c r="G659" s="5">
        <f t="shared" si="122"/>
        <v>60.82</v>
      </c>
      <c r="H659" s="4">
        <v>305</v>
      </c>
      <c r="I659" s="4">
        <v>4</v>
      </c>
      <c r="J659" s="4">
        <v>7</v>
      </c>
      <c r="K659" s="4" t="str">
        <f t="shared" si="123"/>
        <v>PSOE</v>
      </c>
      <c r="L659" s="4" t="s">
        <v>4544</v>
      </c>
      <c r="M659" s="5">
        <f t="shared" si="125"/>
        <v>35.08</v>
      </c>
      <c r="N659" s="5">
        <f t="shared" si="126"/>
        <v>35.08</v>
      </c>
      <c r="O659" s="4">
        <v>107</v>
      </c>
      <c r="P659" s="4">
        <v>107</v>
      </c>
      <c r="Q659" s="4">
        <v>46</v>
      </c>
      <c r="R659" s="4">
        <v>22</v>
      </c>
      <c r="S659" s="4">
        <v>18</v>
      </c>
      <c r="T659" s="4">
        <v>0</v>
      </c>
      <c r="U659" s="4">
        <v>0</v>
      </c>
      <c r="V659" s="5">
        <f t="shared" si="127"/>
        <v>35.08</v>
      </c>
      <c r="W659" s="5">
        <f t="shared" si="128"/>
        <v>35.08</v>
      </c>
      <c r="X659" s="5">
        <f t="shared" si="129"/>
        <v>15.08</v>
      </c>
      <c r="Y659" s="5">
        <f t="shared" si="130"/>
        <v>7.21</v>
      </c>
      <c r="Z659" s="5">
        <f t="shared" si="131"/>
        <v>5.9</v>
      </c>
      <c r="AA659" s="5">
        <f t="shared" si="132"/>
        <v>0</v>
      </c>
      <c r="AB659" s="5">
        <f t="shared" si="133"/>
        <v>0</v>
      </c>
    </row>
    <row r="660" spans="1:28" x14ac:dyDescent="0.3">
      <c r="A660" t="s">
        <v>631</v>
      </c>
      <c r="B660" s="3" t="s">
        <v>2935</v>
      </c>
      <c r="C660" t="s">
        <v>671</v>
      </c>
      <c r="D660" s="4">
        <v>65</v>
      </c>
      <c r="E660" s="4">
        <v>60</v>
      </c>
      <c r="F660" s="4">
        <v>47</v>
      </c>
      <c r="G660" s="5">
        <f t="shared" si="122"/>
        <v>78.33</v>
      </c>
      <c r="H660" s="4">
        <v>47</v>
      </c>
      <c r="I660" s="4">
        <v>2</v>
      </c>
      <c r="J660" s="4">
        <v>0</v>
      </c>
      <c r="K660" s="4" t="str">
        <f t="shared" si="123"/>
        <v>PP</v>
      </c>
      <c r="L660" s="4" t="str">
        <f t="shared" si="124"/>
        <v>PSOE</v>
      </c>
      <c r="M660" s="5">
        <f t="shared" si="125"/>
        <v>44.68</v>
      </c>
      <c r="N660" s="5">
        <f t="shared" si="126"/>
        <v>34.04</v>
      </c>
      <c r="O660" s="4">
        <v>16</v>
      </c>
      <c r="P660" s="4">
        <v>21</v>
      </c>
      <c r="Q660" s="4">
        <v>4</v>
      </c>
      <c r="R660" s="4">
        <v>1</v>
      </c>
      <c r="S660" s="4">
        <v>3</v>
      </c>
      <c r="T660" s="4">
        <v>0</v>
      </c>
      <c r="U660" s="4">
        <v>0</v>
      </c>
      <c r="V660" s="5">
        <f t="shared" si="127"/>
        <v>34.04</v>
      </c>
      <c r="W660" s="5">
        <f t="shared" si="128"/>
        <v>44.68</v>
      </c>
      <c r="X660" s="5">
        <f t="shared" si="129"/>
        <v>8.51</v>
      </c>
      <c r="Y660" s="5">
        <f t="shared" si="130"/>
        <v>2.13</v>
      </c>
      <c r="Z660" s="5">
        <f t="shared" si="131"/>
        <v>6.38</v>
      </c>
      <c r="AA660" s="5">
        <f t="shared" si="132"/>
        <v>0</v>
      </c>
      <c r="AB660" s="5">
        <f t="shared" si="133"/>
        <v>0</v>
      </c>
    </row>
    <row r="661" spans="1:28" x14ac:dyDescent="0.3">
      <c r="A661" t="s">
        <v>631</v>
      </c>
      <c r="B661" s="3" t="s">
        <v>2936</v>
      </c>
      <c r="C661" t="s">
        <v>672</v>
      </c>
      <c r="D661" s="4">
        <v>122</v>
      </c>
      <c r="E661" s="4">
        <v>116</v>
      </c>
      <c r="F661" s="4">
        <v>54</v>
      </c>
      <c r="G661" s="5">
        <f t="shared" si="122"/>
        <v>46.55</v>
      </c>
      <c r="H661" s="4">
        <v>52</v>
      </c>
      <c r="I661" s="4">
        <v>0</v>
      </c>
      <c r="J661" s="4">
        <v>2</v>
      </c>
      <c r="K661" s="4" t="str">
        <f t="shared" si="123"/>
        <v>PSOE</v>
      </c>
      <c r="L661" s="4" t="str">
        <f t="shared" si="124"/>
        <v>PP</v>
      </c>
      <c r="M661" s="5">
        <f t="shared" si="125"/>
        <v>55.77</v>
      </c>
      <c r="N661" s="5">
        <f t="shared" si="126"/>
        <v>15.38</v>
      </c>
      <c r="O661" s="4">
        <v>29</v>
      </c>
      <c r="P661" s="4">
        <v>8</v>
      </c>
      <c r="Q661" s="4">
        <v>7</v>
      </c>
      <c r="R661" s="4">
        <v>4</v>
      </c>
      <c r="S661" s="4">
        <v>1</v>
      </c>
      <c r="T661" s="4">
        <v>0</v>
      </c>
      <c r="U661" s="4">
        <v>3</v>
      </c>
      <c r="V661" s="5">
        <f t="shared" si="127"/>
        <v>55.77</v>
      </c>
      <c r="W661" s="5">
        <f t="shared" si="128"/>
        <v>15.38</v>
      </c>
      <c r="X661" s="5">
        <f t="shared" si="129"/>
        <v>13.46</v>
      </c>
      <c r="Y661" s="5">
        <f t="shared" si="130"/>
        <v>7.69</v>
      </c>
      <c r="Z661" s="5">
        <f t="shared" si="131"/>
        <v>1.92</v>
      </c>
      <c r="AA661" s="5">
        <f t="shared" si="132"/>
        <v>0</v>
      </c>
      <c r="AB661" s="5">
        <f t="shared" si="133"/>
        <v>5.77</v>
      </c>
    </row>
    <row r="662" spans="1:28" x14ac:dyDescent="0.3">
      <c r="A662" t="s">
        <v>631</v>
      </c>
      <c r="B662" s="3" t="s">
        <v>2937</v>
      </c>
      <c r="C662" t="s">
        <v>673</v>
      </c>
      <c r="D662" s="4">
        <v>164</v>
      </c>
      <c r="E662" s="4">
        <v>150</v>
      </c>
      <c r="F662" s="4">
        <v>91</v>
      </c>
      <c r="G662" s="5">
        <f t="shared" si="122"/>
        <v>60.67</v>
      </c>
      <c r="H662" s="4">
        <v>89</v>
      </c>
      <c r="I662" s="4">
        <v>2</v>
      </c>
      <c r="J662" s="4">
        <v>2</v>
      </c>
      <c r="K662" s="4" t="str">
        <f t="shared" si="123"/>
        <v>PP</v>
      </c>
      <c r="L662" s="4" t="str">
        <f t="shared" si="124"/>
        <v>PSOE</v>
      </c>
      <c r="M662" s="5">
        <f t="shared" si="125"/>
        <v>34.83</v>
      </c>
      <c r="N662" s="5">
        <f t="shared" si="126"/>
        <v>29.21</v>
      </c>
      <c r="O662" s="4">
        <v>26</v>
      </c>
      <c r="P662" s="4">
        <v>31</v>
      </c>
      <c r="Q662" s="4">
        <v>10</v>
      </c>
      <c r="R662" s="4">
        <v>11</v>
      </c>
      <c r="S662" s="4">
        <v>8</v>
      </c>
      <c r="T662" s="4">
        <v>0</v>
      </c>
      <c r="U662" s="4">
        <v>1</v>
      </c>
      <c r="V662" s="5">
        <f t="shared" si="127"/>
        <v>29.21</v>
      </c>
      <c r="W662" s="5">
        <f t="shared" si="128"/>
        <v>34.83</v>
      </c>
      <c r="X662" s="5">
        <f t="shared" si="129"/>
        <v>11.24</v>
      </c>
      <c r="Y662" s="5">
        <f t="shared" si="130"/>
        <v>12.36</v>
      </c>
      <c r="Z662" s="5">
        <f t="shared" si="131"/>
        <v>8.99</v>
      </c>
      <c r="AA662" s="5">
        <f t="shared" si="132"/>
        <v>0</v>
      </c>
      <c r="AB662" s="5">
        <f t="shared" si="133"/>
        <v>1.1200000000000001</v>
      </c>
    </row>
    <row r="663" spans="1:28" x14ac:dyDescent="0.3">
      <c r="A663" t="s">
        <v>631</v>
      </c>
      <c r="B663" s="3" t="s">
        <v>2938</v>
      </c>
      <c r="C663" t="s">
        <v>674</v>
      </c>
      <c r="D663" s="4">
        <v>979</v>
      </c>
      <c r="E663" s="4">
        <v>893</v>
      </c>
      <c r="F663" s="4">
        <v>595</v>
      </c>
      <c r="G663" s="5">
        <f t="shared" si="122"/>
        <v>66.63</v>
      </c>
      <c r="H663" s="4">
        <v>583</v>
      </c>
      <c r="I663" s="4">
        <v>6</v>
      </c>
      <c r="J663" s="4">
        <v>12</v>
      </c>
      <c r="K663" s="4" t="str">
        <f t="shared" si="123"/>
        <v>PSOE</v>
      </c>
      <c r="L663" s="4" t="str">
        <f t="shared" si="124"/>
        <v>PP</v>
      </c>
      <c r="M663" s="5">
        <f t="shared" si="125"/>
        <v>38.08</v>
      </c>
      <c r="N663" s="5">
        <f t="shared" si="126"/>
        <v>29.85</v>
      </c>
      <c r="O663" s="4">
        <v>222</v>
      </c>
      <c r="P663" s="4">
        <v>174</v>
      </c>
      <c r="Q663" s="4">
        <v>84</v>
      </c>
      <c r="R663" s="4">
        <v>53</v>
      </c>
      <c r="S663" s="4">
        <v>24</v>
      </c>
      <c r="T663" s="4">
        <v>0</v>
      </c>
      <c r="U663" s="4">
        <v>18</v>
      </c>
      <c r="V663" s="5">
        <f t="shared" si="127"/>
        <v>38.08</v>
      </c>
      <c r="W663" s="5">
        <f t="shared" si="128"/>
        <v>29.85</v>
      </c>
      <c r="X663" s="5">
        <f t="shared" si="129"/>
        <v>14.41</v>
      </c>
      <c r="Y663" s="5">
        <f t="shared" si="130"/>
        <v>9.09</v>
      </c>
      <c r="Z663" s="5">
        <f t="shared" si="131"/>
        <v>4.12</v>
      </c>
      <c r="AA663" s="5">
        <f t="shared" si="132"/>
        <v>0</v>
      </c>
      <c r="AB663" s="5">
        <f t="shared" si="133"/>
        <v>3.09</v>
      </c>
    </row>
    <row r="664" spans="1:28" x14ac:dyDescent="0.3">
      <c r="A664" t="s">
        <v>631</v>
      </c>
      <c r="B664" s="3" t="s">
        <v>2939</v>
      </c>
      <c r="C664" t="s">
        <v>675</v>
      </c>
      <c r="D664" s="4">
        <v>794</v>
      </c>
      <c r="E664" s="4">
        <v>708</v>
      </c>
      <c r="F664" s="4">
        <v>462</v>
      </c>
      <c r="G664" s="5">
        <f t="shared" si="122"/>
        <v>65.25</v>
      </c>
      <c r="H664" s="4">
        <v>459</v>
      </c>
      <c r="I664" s="4">
        <v>1</v>
      </c>
      <c r="J664" s="4">
        <v>3</v>
      </c>
      <c r="K664" s="4" t="str">
        <f t="shared" si="123"/>
        <v>PP</v>
      </c>
      <c r="L664" s="4" t="str">
        <f t="shared" si="124"/>
        <v>PSOE</v>
      </c>
      <c r="M664" s="5">
        <f t="shared" si="125"/>
        <v>36.17</v>
      </c>
      <c r="N664" s="5">
        <f t="shared" si="126"/>
        <v>24.62</v>
      </c>
      <c r="O664" s="4">
        <v>113</v>
      </c>
      <c r="P664" s="4">
        <v>166</v>
      </c>
      <c r="Q664" s="4">
        <v>66</v>
      </c>
      <c r="R664" s="4">
        <v>26</v>
      </c>
      <c r="S664" s="4">
        <v>20</v>
      </c>
      <c r="T664" s="4">
        <v>0</v>
      </c>
      <c r="U664" s="4">
        <v>64</v>
      </c>
      <c r="V664" s="5">
        <f t="shared" si="127"/>
        <v>24.62</v>
      </c>
      <c r="W664" s="5">
        <f t="shared" si="128"/>
        <v>36.17</v>
      </c>
      <c r="X664" s="5">
        <f t="shared" si="129"/>
        <v>14.38</v>
      </c>
      <c r="Y664" s="5">
        <f t="shared" si="130"/>
        <v>5.66</v>
      </c>
      <c r="Z664" s="5">
        <f t="shared" si="131"/>
        <v>4.3600000000000003</v>
      </c>
      <c r="AA664" s="5">
        <f t="shared" si="132"/>
        <v>0</v>
      </c>
      <c r="AB664" s="5">
        <f t="shared" si="133"/>
        <v>13.94</v>
      </c>
    </row>
    <row r="665" spans="1:28" x14ac:dyDescent="0.3">
      <c r="A665" t="s">
        <v>631</v>
      </c>
      <c r="B665" s="3" t="s">
        <v>2940</v>
      </c>
      <c r="C665" t="s">
        <v>676</v>
      </c>
      <c r="D665" s="4">
        <v>1658</v>
      </c>
      <c r="E665" s="4">
        <v>1417</v>
      </c>
      <c r="F665" s="4">
        <v>983</v>
      </c>
      <c r="G665" s="5">
        <f t="shared" si="122"/>
        <v>69.37</v>
      </c>
      <c r="H665" s="4">
        <v>975</v>
      </c>
      <c r="I665" s="4">
        <v>14</v>
      </c>
      <c r="J665" s="4">
        <v>8</v>
      </c>
      <c r="K665" s="4" t="str">
        <f t="shared" si="123"/>
        <v>PSOE</v>
      </c>
      <c r="L665" s="4" t="str">
        <f t="shared" si="124"/>
        <v>PP</v>
      </c>
      <c r="M665" s="5">
        <f t="shared" si="125"/>
        <v>40.409999999999997</v>
      </c>
      <c r="N665" s="5">
        <f t="shared" si="126"/>
        <v>29.44</v>
      </c>
      <c r="O665" s="4">
        <v>394</v>
      </c>
      <c r="P665" s="4">
        <v>287</v>
      </c>
      <c r="Q665" s="4">
        <v>107</v>
      </c>
      <c r="R665" s="4">
        <v>117</v>
      </c>
      <c r="S665" s="4">
        <v>45</v>
      </c>
      <c r="T665" s="4">
        <v>0</v>
      </c>
      <c r="U665" s="4">
        <v>3</v>
      </c>
      <c r="V665" s="5">
        <f t="shared" si="127"/>
        <v>40.409999999999997</v>
      </c>
      <c r="W665" s="5">
        <f t="shared" si="128"/>
        <v>29.44</v>
      </c>
      <c r="X665" s="5">
        <f t="shared" si="129"/>
        <v>10.97</v>
      </c>
      <c r="Y665" s="5">
        <f t="shared" si="130"/>
        <v>12</v>
      </c>
      <c r="Z665" s="5">
        <f t="shared" si="131"/>
        <v>4.62</v>
      </c>
      <c r="AA665" s="5">
        <f t="shared" si="132"/>
        <v>0</v>
      </c>
      <c r="AB665" s="5">
        <f t="shared" si="133"/>
        <v>0.31</v>
      </c>
    </row>
    <row r="666" spans="1:28" x14ac:dyDescent="0.3">
      <c r="A666" t="s">
        <v>631</v>
      </c>
      <c r="B666" s="3" t="s">
        <v>2941</v>
      </c>
      <c r="C666" t="s">
        <v>677</v>
      </c>
      <c r="D666" s="4">
        <v>113</v>
      </c>
      <c r="E666" s="4">
        <v>105</v>
      </c>
      <c r="F666" s="4">
        <v>77</v>
      </c>
      <c r="G666" s="5">
        <f t="shared" si="122"/>
        <v>73.33</v>
      </c>
      <c r="H666" s="4">
        <v>77</v>
      </c>
      <c r="I666" s="4">
        <v>2</v>
      </c>
      <c r="J666" s="4">
        <v>0</v>
      </c>
      <c r="K666" s="4" t="str">
        <f t="shared" si="123"/>
        <v>PP</v>
      </c>
      <c r="L666" s="4" t="str">
        <f t="shared" si="124"/>
        <v>PSOE</v>
      </c>
      <c r="M666" s="5">
        <f t="shared" si="125"/>
        <v>42.86</v>
      </c>
      <c r="N666" s="5">
        <f t="shared" si="126"/>
        <v>33.770000000000003</v>
      </c>
      <c r="O666" s="4">
        <v>26</v>
      </c>
      <c r="P666" s="4">
        <v>33</v>
      </c>
      <c r="Q666" s="4">
        <v>12</v>
      </c>
      <c r="R666" s="4">
        <v>0</v>
      </c>
      <c r="S666" s="4">
        <v>2</v>
      </c>
      <c r="T666" s="4">
        <v>0</v>
      </c>
      <c r="U666" s="4">
        <v>2</v>
      </c>
      <c r="V666" s="5">
        <f t="shared" si="127"/>
        <v>33.770000000000003</v>
      </c>
      <c r="W666" s="5">
        <f t="shared" si="128"/>
        <v>42.86</v>
      </c>
      <c r="X666" s="5">
        <f t="shared" si="129"/>
        <v>15.58</v>
      </c>
      <c r="Y666" s="5">
        <f t="shared" si="130"/>
        <v>0</v>
      </c>
      <c r="Z666" s="5">
        <f t="shared" si="131"/>
        <v>2.6</v>
      </c>
      <c r="AA666" s="5">
        <f t="shared" si="132"/>
        <v>0</v>
      </c>
      <c r="AB666" s="5">
        <f t="shared" si="133"/>
        <v>2.6</v>
      </c>
    </row>
    <row r="667" spans="1:28" x14ac:dyDescent="0.3">
      <c r="A667" t="s">
        <v>631</v>
      </c>
      <c r="B667" s="3" t="s">
        <v>2942</v>
      </c>
      <c r="C667" t="s">
        <v>678</v>
      </c>
      <c r="D667" s="4">
        <v>426</v>
      </c>
      <c r="E667" s="4">
        <v>389</v>
      </c>
      <c r="F667" s="4">
        <v>275</v>
      </c>
      <c r="G667" s="5">
        <f t="shared" si="122"/>
        <v>70.69</v>
      </c>
      <c r="H667" s="4">
        <v>269</v>
      </c>
      <c r="I667" s="4">
        <v>1</v>
      </c>
      <c r="J667" s="4">
        <v>6</v>
      </c>
      <c r="K667" s="4" t="str">
        <f t="shared" si="123"/>
        <v>PP</v>
      </c>
      <c r="L667" s="4" t="str">
        <f t="shared" si="124"/>
        <v>PSOE</v>
      </c>
      <c r="M667" s="5">
        <f t="shared" si="125"/>
        <v>42.75</v>
      </c>
      <c r="N667" s="5">
        <f t="shared" si="126"/>
        <v>32.71</v>
      </c>
      <c r="O667" s="4">
        <v>88</v>
      </c>
      <c r="P667" s="4">
        <v>115</v>
      </c>
      <c r="Q667" s="4">
        <v>35</v>
      </c>
      <c r="R667" s="4">
        <v>12</v>
      </c>
      <c r="S667" s="4">
        <v>11</v>
      </c>
      <c r="T667" s="4">
        <v>0</v>
      </c>
      <c r="U667" s="4">
        <v>6</v>
      </c>
      <c r="V667" s="5">
        <f t="shared" si="127"/>
        <v>32.71</v>
      </c>
      <c r="W667" s="5">
        <f t="shared" si="128"/>
        <v>42.75</v>
      </c>
      <c r="X667" s="5">
        <f t="shared" si="129"/>
        <v>13.01</v>
      </c>
      <c r="Y667" s="5">
        <f t="shared" si="130"/>
        <v>4.46</v>
      </c>
      <c r="Z667" s="5">
        <f t="shared" si="131"/>
        <v>4.09</v>
      </c>
      <c r="AA667" s="5">
        <f t="shared" si="132"/>
        <v>0</v>
      </c>
      <c r="AB667" s="5">
        <f t="shared" si="133"/>
        <v>2.23</v>
      </c>
    </row>
    <row r="668" spans="1:28" x14ac:dyDescent="0.3">
      <c r="A668" t="s">
        <v>631</v>
      </c>
      <c r="B668" s="3" t="s">
        <v>2943</v>
      </c>
      <c r="C668" t="s">
        <v>679</v>
      </c>
      <c r="D668" s="4">
        <v>153</v>
      </c>
      <c r="E668" s="4">
        <v>139</v>
      </c>
      <c r="F668" s="4">
        <v>94</v>
      </c>
      <c r="G668" s="5">
        <f t="shared" si="122"/>
        <v>67.63</v>
      </c>
      <c r="H668" s="4">
        <v>93</v>
      </c>
      <c r="I668" s="4">
        <v>0</v>
      </c>
      <c r="J668" s="4">
        <v>1</v>
      </c>
      <c r="K668" s="4" t="str">
        <f t="shared" si="123"/>
        <v>PSOE</v>
      </c>
      <c r="L668" s="4" t="str">
        <f t="shared" si="124"/>
        <v>PP</v>
      </c>
      <c r="M668" s="5">
        <f t="shared" si="125"/>
        <v>46.24</v>
      </c>
      <c r="N668" s="5">
        <f t="shared" si="126"/>
        <v>24.73</v>
      </c>
      <c r="O668" s="4">
        <v>43</v>
      </c>
      <c r="P668" s="4">
        <v>23</v>
      </c>
      <c r="Q668" s="4">
        <v>12</v>
      </c>
      <c r="R668" s="4">
        <v>5</v>
      </c>
      <c r="S668" s="4">
        <v>4</v>
      </c>
      <c r="T668" s="4">
        <v>0</v>
      </c>
      <c r="U668" s="4">
        <v>6</v>
      </c>
      <c r="V668" s="5">
        <f t="shared" si="127"/>
        <v>46.24</v>
      </c>
      <c r="W668" s="5">
        <f t="shared" si="128"/>
        <v>24.73</v>
      </c>
      <c r="X668" s="5">
        <f t="shared" si="129"/>
        <v>12.9</v>
      </c>
      <c r="Y668" s="5">
        <f t="shared" si="130"/>
        <v>5.38</v>
      </c>
      <c r="Z668" s="5">
        <f t="shared" si="131"/>
        <v>4.3</v>
      </c>
      <c r="AA668" s="5">
        <f t="shared" si="132"/>
        <v>0</v>
      </c>
      <c r="AB668" s="5">
        <f t="shared" si="133"/>
        <v>6.45</v>
      </c>
    </row>
    <row r="669" spans="1:28" x14ac:dyDescent="0.3">
      <c r="A669" t="s">
        <v>631</v>
      </c>
      <c r="B669" s="3" t="s">
        <v>2944</v>
      </c>
      <c r="C669" t="s">
        <v>680</v>
      </c>
      <c r="D669" s="4">
        <v>461</v>
      </c>
      <c r="E669" s="4">
        <v>398</v>
      </c>
      <c r="F669" s="4">
        <v>250</v>
      </c>
      <c r="G669" s="5">
        <f t="shared" si="122"/>
        <v>62.81</v>
      </c>
      <c r="H669" s="4">
        <v>248</v>
      </c>
      <c r="I669" s="4">
        <v>1</v>
      </c>
      <c r="J669" s="4">
        <v>2</v>
      </c>
      <c r="K669" s="4" t="str">
        <f t="shared" si="123"/>
        <v>PP</v>
      </c>
      <c r="L669" s="4" t="str">
        <f t="shared" si="124"/>
        <v>PSOE</v>
      </c>
      <c r="M669" s="5">
        <f t="shared" si="125"/>
        <v>50</v>
      </c>
      <c r="N669" s="5">
        <f t="shared" si="126"/>
        <v>20.97</v>
      </c>
      <c r="O669" s="4">
        <v>52</v>
      </c>
      <c r="P669" s="4">
        <v>124</v>
      </c>
      <c r="Q669" s="4">
        <v>46</v>
      </c>
      <c r="R669" s="4">
        <v>8</v>
      </c>
      <c r="S669" s="4">
        <v>11</v>
      </c>
      <c r="T669" s="4">
        <v>0</v>
      </c>
      <c r="U669" s="4">
        <v>5</v>
      </c>
      <c r="V669" s="5">
        <f t="shared" si="127"/>
        <v>20.97</v>
      </c>
      <c r="W669" s="5">
        <f t="shared" si="128"/>
        <v>50</v>
      </c>
      <c r="X669" s="5">
        <f t="shared" si="129"/>
        <v>18.55</v>
      </c>
      <c r="Y669" s="5">
        <f t="shared" si="130"/>
        <v>3.23</v>
      </c>
      <c r="Z669" s="5">
        <f t="shared" si="131"/>
        <v>4.4400000000000004</v>
      </c>
      <c r="AA669" s="5">
        <f t="shared" si="132"/>
        <v>0</v>
      </c>
      <c r="AB669" s="5">
        <f t="shared" si="133"/>
        <v>2.02</v>
      </c>
    </row>
    <row r="670" spans="1:28" x14ac:dyDescent="0.3">
      <c r="A670" t="s">
        <v>631</v>
      </c>
      <c r="B670" s="3" t="s">
        <v>2945</v>
      </c>
      <c r="C670" t="s">
        <v>681</v>
      </c>
      <c r="D670" s="4">
        <v>472</v>
      </c>
      <c r="E670" s="4">
        <v>410</v>
      </c>
      <c r="F670" s="4">
        <v>275</v>
      </c>
      <c r="G670" s="5">
        <f t="shared" si="122"/>
        <v>67.069999999999993</v>
      </c>
      <c r="H670" s="4">
        <v>271</v>
      </c>
      <c r="I670" s="4">
        <v>0</v>
      </c>
      <c r="J670" s="4">
        <v>4</v>
      </c>
      <c r="K670" s="4" t="str">
        <f t="shared" si="123"/>
        <v>PP</v>
      </c>
      <c r="L670" s="4" t="str">
        <f t="shared" si="124"/>
        <v>VOX</v>
      </c>
      <c r="M670" s="5">
        <f t="shared" si="125"/>
        <v>38.380000000000003</v>
      </c>
      <c r="N670" s="5">
        <f t="shared" si="126"/>
        <v>28.04</v>
      </c>
      <c r="O670" s="4">
        <v>64</v>
      </c>
      <c r="P670" s="4">
        <v>104</v>
      </c>
      <c r="Q670" s="4">
        <v>76</v>
      </c>
      <c r="R670" s="4">
        <v>7</v>
      </c>
      <c r="S670" s="4">
        <v>10</v>
      </c>
      <c r="T670" s="4">
        <v>0</v>
      </c>
      <c r="U670" s="4">
        <v>7</v>
      </c>
      <c r="V670" s="5">
        <f t="shared" si="127"/>
        <v>23.62</v>
      </c>
      <c r="W670" s="5">
        <f t="shared" si="128"/>
        <v>38.380000000000003</v>
      </c>
      <c r="X670" s="5">
        <f t="shared" si="129"/>
        <v>28.04</v>
      </c>
      <c r="Y670" s="5">
        <f t="shared" si="130"/>
        <v>2.58</v>
      </c>
      <c r="Z670" s="5">
        <f t="shared" si="131"/>
        <v>3.69</v>
      </c>
      <c r="AA670" s="5">
        <f t="shared" si="132"/>
        <v>0</v>
      </c>
      <c r="AB670" s="5">
        <f t="shared" si="133"/>
        <v>2.58</v>
      </c>
    </row>
    <row r="671" spans="1:28" x14ac:dyDescent="0.3">
      <c r="A671" t="s">
        <v>631</v>
      </c>
      <c r="B671" s="3" t="s">
        <v>2946</v>
      </c>
      <c r="C671" t="s">
        <v>682</v>
      </c>
      <c r="D671" s="4">
        <v>740</v>
      </c>
      <c r="E671" s="4">
        <v>674</v>
      </c>
      <c r="F671" s="4">
        <v>484</v>
      </c>
      <c r="G671" s="5">
        <f t="shared" si="122"/>
        <v>71.81</v>
      </c>
      <c r="H671" s="4">
        <v>482</v>
      </c>
      <c r="I671" s="4">
        <v>8</v>
      </c>
      <c r="J671" s="4">
        <v>2</v>
      </c>
      <c r="K671" s="4" t="str">
        <f t="shared" si="123"/>
        <v>PP</v>
      </c>
      <c r="L671" s="4" t="str">
        <f t="shared" si="124"/>
        <v>PSOE</v>
      </c>
      <c r="M671" s="5">
        <f t="shared" si="125"/>
        <v>35.06</v>
      </c>
      <c r="N671" s="5">
        <f t="shared" si="126"/>
        <v>31.54</v>
      </c>
      <c r="O671" s="4">
        <v>152</v>
      </c>
      <c r="P671" s="4">
        <v>169</v>
      </c>
      <c r="Q671" s="4">
        <v>62</v>
      </c>
      <c r="R671" s="4">
        <v>37</v>
      </c>
      <c r="S671" s="4">
        <v>30</v>
      </c>
      <c r="T671" s="4">
        <v>0</v>
      </c>
      <c r="U671" s="4">
        <v>20</v>
      </c>
      <c r="V671" s="5">
        <f t="shared" si="127"/>
        <v>31.54</v>
      </c>
      <c r="W671" s="5">
        <f t="shared" si="128"/>
        <v>35.06</v>
      </c>
      <c r="X671" s="5">
        <f t="shared" si="129"/>
        <v>12.86</v>
      </c>
      <c r="Y671" s="5">
        <f t="shared" si="130"/>
        <v>7.68</v>
      </c>
      <c r="Z671" s="5">
        <f t="shared" si="131"/>
        <v>6.22</v>
      </c>
      <c r="AA671" s="5">
        <f t="shared" si="132"/>
        <v>0</v>
      </c>
      <c r="AB671" s="5">
        <f t="shared" si="133"/>
        <v>4.1500000000000004</v>
      </c>
    </row>
    <row r="672" spans="1:28" x14ac:dyDescent="0.3">
      <c r="A672" t="s">
        <v>631</v>
      </c>
      <c r="B672" s="3" t="s">
        <v>2947</v>
      </c>
      <c r="C672" t="s">
        <v>683</v>
      </c>
      <c r="D672" s="4">
        <v>3150</v>
      </c>
      <c r="E672" s="4">
        <v>2726</v>
      </c>
      <c r="F672" s="4">
        <v>1803</v>
      </c>
      <c r="G672" s="5">
        <f t="shared" si="122"/>
        <v>66.14</v>
      </c>
      <c r="H672" s="4">
        <v>1772</v>
      </c>
      <c r="I672" s="4">
        <v>21</v>
      </c>
      <c r="J672" s="4">
        <v>31</v>
      </c>
      <c r="K672" s="4" t="str">
        <f t="shared" si="123"/>
        <v>PSOE</v>
      </c>
      <c r="L672" s="4" t="str">
        <f t="shared" si="124"/>
        <v>PP</v>
      </c>
      <c r="M672" s="5">
        <f t="shared" si="125"/>
        <v>35.159999999999997</v>
      </c>
      <c r="N672" s="5">
        <f t="shared" si="126"/>
        <v>24.27</v>
      </c>
      <c r="O672" s="4">
        <v>623</v>
      </c>
      <c r="P672" s="4">
        <v>430</v>
      </c>
      <c r="Q672" s="4">
        <v>207</v>
      </c>
      <c r="R672" s="4">
        <v>126</v>
      </c>
      <c r="S672" s="4">
        <v>99</v>
      </c>
      <c r="T672" s="4">
        <v>0</v>
      </c>
      <c r="U672" s="4">
        <v>251</v>
      </c>
      <c r="V672" s="5">
        <f t="shared" si="127"/>
        <v>35.159999999999997</v>
      </c>
      <c r="W672" s="5">
        <f t="shared" si="128"/>
        <v>24.27</v>
      </c>
      <c r="X672" s="5">
        <f t="shared" si="129"/>
        <v>11.68</v>
      </c>
      <c r="Y672" s="5">
        <f t="shared" si="130"/>
        <v>7.11</v>
      </c>
      <c r="Z672" s="5">
        <f t="shared" si="131"/>
        <v>5.59</v>
      </c>
      <c r="AA672" s="5">
        <f t="shared" si="132"/>
        <v>0</v>
      </c>
      <c r="AB672" s="5">
        <f t="shared" si="133"/>
        <v>14.16</v>
      </c>
    </row>
    <row r="673" spans="1:28" x14ac:dyDescent="0.3">
      <c r="A673" t="s">
        <v>631</v>
      </c>
      <c r="B673" s="3" t="s">
        <v>2948</v>
      </c>
      <c r="C673" t="s">
        <v>684</v>
      </c>
      <c r="D673" s="4">
        <v>1533</v>
      </c>
      <c r="E673" s="4">
        <v>1295</v>
      </c>
      <c r="F673" s="4">
        <v>909</v>
      </c>
      <c r="G673" s="5">
        <f t="shared" si="122"/>
        <v>70.19</v>
      </c>
      <c r="H673" s="4">
        <v>891</v>
      </c>
      <c r="I673" s="4">
        <v>7</v>
      </c>
      <c r="J673" s="4">
        <v>18</v>
      </c>
      <c r="K673" s="4" t="str">
        <f t="shared" si="123"/>
        <v>PSOE</v>
      </c>
      <c r="L673" s="4" t="str">
        <f t="shared" si="124"/>
        <v>PP</v>
      </c>
      <c r="M673" s="5">
        <f t="shared" si="125"/>
        <v>41.08</v>
      </c>
      <c r="N673" s="5">
        <f t="shared" si="126"/>
        <v>28.51</v>
      </c>
      <c r="O673" s="4">
        <v>366</v>
      </c>
      <c r="P673" s="4">
        <v>254</v>
      </c>
      <c r="Q673" s="4">
        <v>109</v>
      </c>
      <c r="R673" s="4">
        <v>82</v>
      </c>
      <c r="S673" s="4">
        <v>61</v>
      </c>
      <c r="T673" s="4">
        <v>0</v>
      </c>
      <c r="U673" s="4">
        <v>4</v>
      </c>
      <c r="V673" s="5">
        <f t="shared" si="127"/>
        <v>41.08</v>
      </c>
      <c r="W673" s="5">
        <f t="shared" si="128"/>
        <v>28.51</v>
      </c>
      <c r="X673" s="5">
        <f t="shared" si="129"/>
        <v>12.23</v>
      </c>
      <c r="Y673" s="5">
        <f t="shared" si="130"/>
        <v>9.1999999999999993</v>
      </c>
      <c r="Z673" s="5">
        <f t="shared" si="131"/>
        <v>6.85</v>
      </c>
      <c r="AA673" s="5">
        <f t="shared" si="132"/>
        <v>0</v>
      </c>
      <c r="AB673" s="5">
        <f t="shared" si="133"/>
        <v>0.45</v>
      </c>
    </row>
    <row r="674" spans="1:28" x14ac:dyDescent="0.3">
      <c r="A674" t="s">
        <v>631</v>
      </c>
      <c r="B674" s="3" t="s">
        <v>2949</v>
      </c>
      <c r="C674" t="s">
        <v>685</v>
      </c>
      <c r="D674" s="4">
        <v>209</v>
      </c>
      <c r="E674" s="4">
        <v>189</v>
      </c>
      <c r="F674" s="4">
        <v>115</v>
      </c>
      <c r="G674" s="5">
        <f t="shared" si="122"/>
        <v>60.85</v>
      </c>
      <c r="H674" s="4">
        <v>114</v>
      </c>
      <c r="I674" s="4">
        <v>1</v>
      </c>
      <c r="J674" s="4">
        <v>1</v>
      </c>
      <c r="K674" s="4" t="str">
        <f t="shared" si="123"/>
        <v>PP</v>
      </c>
      <c r="L674" s="4" t="str">
        <f t="shared" si="124"/>
        <v>PSOE</v>
      </c>
      <c r="M674" s="5">
        <f t="shared" si="125"/>
        <v>47.37</v>
      </c>
      <c r="N674" s="5">
        <f t="shared" si="126"/>
        <v>26.32</v>
      </c>
      <c r="O674" s="4">
        <v>30</v>
      </c>
      <c r="P674" s="4">
        <v>54</v>
      </c>
      <c r="Q674" s="4">
        <v>19</v>
      </c>
      <c r="R674" s="4">
        <v>4</v>
      </c>
      <c r="S674" s="4">
        <v>0</v>
      </c>
      <c r="T674" s="4">
        <v>0</v>
      </c>
      <c r="U674" s="4">
        <v>6</v>
      </c>
      <c r="V674" s="5">
        <f t="shared" si="127"/>
        <v>26.32</v>
      </c>
      <c r="W674" s="5">
        <f t="shared" si="128"/>
        <v>47.37</v>
      </c>
      <c r="X674" s="5">
        <f t="shared" si="129"/>
        <v>16.670000000000002</v>
      </c>
      <c r="Y674" s="5">
        <f t="shared" si="130"/>
        <v>3.51</v>
      </c>
      <c r="Z674" s="5">
        <f t="shared" si="131"/>
        <v>0</v>
      </c>
      <c r="AA674" s="5">
        <f t="shared" si="132"/>
        <v>0</v>
      </c>
      <c r="AB674" s="5">
        <f t="shared" si="133"/>
        <v>5.26</v>
      </c>
    </row>
    <row r="675" spans="1:28" x14ac:dyDescent="0.3">
      <c r="A675" t="s">
        <v>631</v>
      </c>
      <c r="B675" s="3" t="s">
        <v>2950</v>
      </c>
      <c r="C675" t="s">
        <v>686</v>
      </c>
      <c r="D675" s="4">
        <v>914</v>
      </c>
      <c r="E675" s="4">
        <v>804</v>
      </c>
      <c r="F675" s="4">
        <v>466</v>
      </c>
      <c r="G675" s="5">
        <f t="shared" si="122"/>
        <v>57.96</v>
      </c>
      <c r="H675" s="4">
        <v>463</v>
      </c>
      <c r="I675" s="4">
        <v>5</v>
      </c>
      <c r="J675" s="4">
        <v>3</v>
      </c>
      <c r="K675" s="4" t="str">
        <f t="shared" si="123"/>
        <v>PSOE</v>
      </c>
      <c r="L675" s="4" t="str">
        <f t="shared" si="124"/>
        <v>PP</v>
      </c>
      <c r="M675" s="5">
        <f t="shared" si="125"/>
        <v>54</v>
      </c>
      <c r="N675" s="5">
        <f t="shared" si="126"/>
        <v>23.97</v>
      </c>
      <c r="O675" s="4">
        <v>250</v>
      </c>
      <c r="P675" s="4">
        <v>111</v>
      </c>
      <c r="Q675" s="4">
        <v>36</v>
      </c>
      <c r="R675" s="4">
        <v>36</v>
      </c>
      <c r="S675" s="4">
        <v>22</v>
      </c>
      <c r="T675" s="4">
        <v>0</v>
      </c>
      <c r="U675" s="4">
        <v>0</v>
      </c>
      <c r="V675" s="5">
        <f t="shared" si="127"/>
        <v>54</v>
      </c>
      <c r="W675" s="5">
        <f t="shared" si="128"/>
        <v>23.97</v>
      </c>
      <c r="X675" s="5">
        <f t="shared" si="129"/>
        <v>7.78</v>
      </c>
      <c r="Y675" s="5">
        <f t="shared" si="130"/>
        <v>7.78</v>
      </c>
      <c r="Z675" s="5">
        <f t="shared" si="131"/>
        <v>4.75</v>
      </c>
      <c r="AA675" s="5">
        <f t="shared" si="132"/>
        <v>0</v>
      </c>
      <c r="AB675" s="5">
        <f t="shared" si="133"/>
        <v>0</v>
      </c>
    </row>
    <row r="676" spans="1:28" x14ac:dyDescent="0.3">
      <c r="A676" t="s">
        <v>631</v>
      </c>
      <c r="B676" s="3" t="s">
        <v>2951</v>
      </c>
      <c r="C676" t="s">
        <v>687</v>
      </c>
      <c r="D676" s="4">
        <v>544</v>
      </c>
      <c r="E676" s="4">
        <v>561</v>
      </c>
      <c r="F676" s="4">
        <v>297</v>
      </c>
      <c r="G676" s="5">
        <f t="shared" si="122"/>
        <v>52.94</v>
      </c>
      <c r="H676" s="4">
        <v>296</v>
      </c>
      <c r="I676" s="4">
        <v>2</v>
      </c>
      <c r="J676" s="4">
        <v>1</v>
      </c>
      <c r="K676" s="4" t="str">
        <f t="shared" si="123"/>
        <v>PSOE</v>
      </c>
      <c r="L676" s="4" t="str">
        <f t="shared" si="124"/>
        <v>PP</v>
      </c>
      <c r="M676" s="5">
        <f t="shared" si="125"/>
        <v>31.42</v>
      </c>
      <c r="N676" s="5">
        <f t="shared" si="126"/>
        <v>30.41</v>
      </c>
      <c r="O676" s="4">
        <v>93</v>
      </c>
      <c r="P676" s="4">
        <v>90</v>
      </c>
      <c r="Q676" s="4">
        <v>33</v>
      </c>
      <c r="R676" s="4">
        <v>18</v>
      </c>
      <c r="S676" s="4">
        <v>19</v>
      </c>
      <c r="T676" s="4">
        <v>0</v>
      </c>
      <c r="U676" s="4">
        <v>38</v>
      </c>
      <c r="V676" s="5">
        <f t="shared" si="127"/>
        <v>31.42</v>
      </c>
      <c r="W676" s="5">
        <f t="shared" si="128"/>
        <v>30.41</v>
      </c>
      <c r="X676" s="5">
        <f t="shared" si="129"/>
        <v>11.15</v>
      </c>
      <c r="Y676" s="5">
        <f t="shared" si="130"/>
        <v>6.08</v>
      </c>
      <c r="Z676" s="5">
        <f t="shared" si="131"/>
        <v>6.42</v>
      </c>
      <c r="AA676" s="5">
        <f t="shared" si="132"/>
        <v>0</v>
      </c>
      <c r="AB676" s="5">
        <f t="shared" si="133"/>
        <v>12.84</v>
      </c>
    </row>
    <row r="677" spans="1:28" x14ac:dyDescent="0.3">
      <c r="A677" t="s">
        <v>631</v>
      </c>
      <c r="B677" s="3" t="s">
        <v>2952</v>
      </c>
      <c r="C677" t="s">
        <v>688</v>
      </c>
      <c r="D677" s="4">
        <v>2018</v>
      </c>
      <c r="E677" s="4">
        <v>1753</v>
      </c>
      <c r="F677" s="4">
        <v>1234</v>
      </c>
      <c r="G677" s="5">
        <f t="shared" si="122"/>
        <v>70.39</v>
      </c>
      <c r="H677" s="4">
        <v>1223</v>
      </c>
      <c r="I677" s="4">
        <v>10</v>
      </c>
      <c r="J677" s="4">
        <v>11</v>
      </c>
      <c r="K677" s="4" t="str">
        <f t="shared" si="123"/>
        <v>PSOE</v>
      </c>
      <c r="L677" s="4" t="str">
        <f t="shared" si="124"/>
        <v>PP</v>
      </c>
      <c r="M677" s="5">
        <f t="shared" si="125"/>
        <v>27.31</v>
      </c>
      <c r="N677" s="5">
        <f t="shared" si="126"/>
        <v>24.94</v>
      </c>
      <c r="O677" s="4">
        <v>334</v>
      </c>
      <c r="P677" s="4">
        <v>305</v>
      </c>
      <c r="Q677" s="4">
        <v>299</v>
      </c>
      <c r="R677" s="4">
        <v>121</v>
      </c>
      <c r="S677" s="4">
        <v>81</v>
      </c>
      <c r="T677" s="4">
        <v>0</v>
      </c>
      <c r="U677" s="4">
        <v>53</v>
      </c>
      <c r="V677" s="5">
        <f t="shared" si="127"/>
        <v>27.31</v>
      </c>
      <c r="W677" s="5">
        <f t="shared" si="128"/>
        <v>24.94</v>
      </c>
      <c r="X677" s="5">
        <f t="shared" si="129"/>
        <v>24.45</v>
      </c>
      <c r="Y677" s="5">
        <f t="shared" si="130"/>
        <v>9.89</v>
      </c>
      <c r="Z677" s="5">
        <f t="shared" si="131"/>
        <v>6.62</v>
      </c>
      <c r="AA677" s="5">
        <f t="shared" si="132"/>
        <v>0</v>
      </c>
      <c r="AB677" s="5">
        <f t="shared" si="133"/>
        <v>4.33</v>
      </c>
    </row>
    <row r="678" spans="1:28" x14ac:dyDescent="0.3">
      <c r="A678" t="s">
        <v>631</v>
      </c>
      <c r="B678" s="3" t="s">
        <v>2953</v>
      </c>
      <c r="C678" t="s">
        <v>689</v>
      </c>
      <c r="D678" s="4">
        <v>147</v>
      </c>
      <c r="E678" s="4">
        <v>126</v>
      </c>
      <c r="F678" s="4">
        <v>79</v>
      </c>
      <c r="G678" s="5">
        <f t="shared" si="122"/>
        <v>62.7</v>
      </c>
      <c r="H678" s="4">
        <v>79</v>
      </c>
      <c r="I678" s="4">
        <v>0</v>
      </c>
      <c r="J678" s="4">
        <v>0</v>
      </c>
      <c r="K678" s="4" t="str">
        <f t="shared" si="123"/>
        <v>PSOE</v>
      </c>
      <c r="L678" s="4" t="str">
        <f t="shared" si="124"/>
        <v>PP</v>
      </c>
      <c r="M678" s="5">
        <f t="shared" si="125"/>
        <v>43.04</v>
      </c>
      <c r="N678" s="5">
        <f t="shared" si="126"/>
        <v>26.58</v>
      </c>
      <c r="O678" s="4">
        <v>34</v>
      </c>
      <c r="P678" s="4">
        <v>21</v>
      </c>
      <c r="Q678" s="4">
        <v>4</v>
      </c>
      <c r="R678" s="4">
        <v>13</v>
      </c>
      <c r="S678" s="4">
        <v>3</v>
      </c>
      <c r="T678" s="4">
        <v>0</v>
      </c>
      <c r="U678" s="4">
        <v>1</v>
      </c>
      <c r="V678" s="5">
        <f t="shared" si="127"/>
        <v>43.04</v>
      </c>
      <c r="W678" s="5">
        <f t="shared" si="128"/>
        <v>26.58</v>
      </c>
      <c r="X678" s="5">
        <f t="shared" si="129"/>
        <v>5.0599999999999996</v>
      </c>
      <c r="Y678" s="5">
        <f t="shared" si="130"/>
        <v>16.46</v>
      </c>
      <c r="Z678" s="5">
        <f t="shared" si="131"/>
        <v>3.8</v>
      </c>
      <c r="AA678" s="5">
        <f t="shared" si="132"/>
        <v>0</v>
      </c>
      <c r="AB678" s="5">
        <f t="shared" si="133"/>
        <v>1.27</v>
      </c>
    </row>
    <row r="679" spans="1:28" x14ac:dyDescent="0.3">
      <c r="A679" t="s">
        <v>631</v>
      </c>
      <c r="B679" s="3" t="s">
        <v>2954</v>
      </c>
      <c r="C679" t="s">
        <v>690</v>
      </c>
      <c r="D679" s="4">
        <v>404</v>
      </c>
      <c r="E679" s="4">
        <v>362</v>
      </c>
      <c r="F679" s="4">
        <v>247</v>
      </c>
      <c r="G679" s="5">
        <f t="shared" si="122"/>
        <v>68.23</v>
      </c>
      <c r="H679" s="4">
        <v>245</v>
      </c>
      <c r="I679" s="4">
        <v>2</v>
      </c>
      <c r="J679" s="4">
        <v>2</v>
      </c>
      <c r="K679" s="4" t="str">
        <f t="shared" si="123"/>
        <v>PP</v>
      </c>
      <c r="L679" s="4" t="str">
        <f t="shared" si="124"/>
        <v>PSOE</v>
      </c>
      <c r="M679" s="5">
        <f t="shared" si="125"/>
        <v>33.880000000000003</v>
      </c>
      <c r="N679" s="5">
        <f t="shared" si="126"/>
        <v>23.27</v>
      </c>
      <c r="O679" s="4">
        <v>57</v>
      </c>
      <c r="P679" s="4">
        <v>83</v>
      </c>
      <c r="Q679" s="4">
        <v>43</v>
      </c>
      <c r="R679" s="4">
        <v>10</v>
      </c>
      <c r="S679" s="4">
        <v>24</v>
      </c>
      <c r="T679" s="4">
        <v>0</v>
      </c>
      <c r="U679" s="4">
        <v>24</v>
      </c>
      <c r="V679" s="5">
        <f t="shared" si="127"/>
        <v>23.27</v>
      </c>
      <c r="W679" s="5">
        <f t="shared" si="128"/>
        <v>33.880000000000003</v>
      </c>
      <c r="X679" s="5">
        <f t="shared" si="129"/>
        <v>17.55</v>
      </c>
      <c r="Y679" s="5">
        <f t="shared" si="130"/>
        <v>4.08</v>
      </c>
      <c r="Z679" s="5">
        <f t="shared" si="131"/>
        <v>9.8000000000000007</v>
      </c>
      <c r="AA679" s="5">
        <f t="shared" si="132"/>
        <v>0</v>
      </c>
      <c r="AB679" s="5">
        <f t="shared" si="133"/>
        <v>9.8000000000000007</v>
      </c>
    </row>
    <row r="680" spans="1:28" x14ac:dyDescent="0.3">
      <c r="A680" t="s">
        <v>631</v>
      </c>
      <c r="B680" s="3" t="s">
        <v>2955</v>
      </c>
      <c r="C680" t="s">
        <v>691</v>
      </c>
      <c r="D680" s="4">
        <v>1839</v>
      </c>
      <c r="E680" s="4">
        <v>1501</v>
      </c>
      <c r="F680" s="4">
        <v>1030</v>
      </c>
      <c r="G680" s="5">
        <f t="shared" si="122"/>
        <v>68.62</v>
      </c>
      <c r="H680" s="4">
        <v>1012</v>
      </c>
      <c r="I680" s="4">
        <v>2</v>
      </c>
      <c r="J680" s="4">
        <v>18</v>
      </c>
      <c r="K680" s="4" t="str">
        <f t="shared" si="123"/>
        <v>PSOE</v>
      </c>
      <c r="L680" s="4" t="str">
        <f t="shared" si="124"/>
        <v>PP</v>
      </c>
      <c r="M680" s="5">
        <f t="shared" si="125"/>
        <v>43.77</v>
      </c>
      <c r="N680" s="5">
        <f t="shared" si="126"/>
        <v>23.02</v>
      </c>
      <c r="O680" s="4">
        <v>443</v>
      </c>
      <c r="P680" s="4">
        <v>233</v>
      </c>
      <c r="Q680" s="4">
        <v>98</v>
      </c>
      <c r="R680" s="4">
        <v>171</v>
      </c>
      <c r="S680" s="4">
        <v>53</v>
      </c>
      <c r="T680" s="4">
        <v>0</v>
      </c>
      <c r="U680" s="4">
        <v>5</v>
      </c>
      <c r="V680" s="5">
        <f t="shared" si="127"/>
        <v>43.77</v>
      </c>
      <c r="W680" s="5">
        <f t="shared" si="128"/>
        <v>23.02</v>
      </c>
      <c r="X680" s="5">
        <f t="shared" si="129"/>
        <v>9.68</v>
      </c>
      <c r="Y680" s="5">
        <f t="shared" si="130"/>
        <v>16.899999999999999</v>
      </c>
      <c r="Z680" s="5">
        <f t="shared" si="131"/>
        <v>5.24</v>
      </c>
      <c r="AA680" s="5">
        <f t="shared" si="132"/>
        <v>0</v>
      </c>
      <c r="AB680" s="5">
        <f t="shared" si="133"/>
        <v>0.49</v>
      </c>
    </row>
    <row r="681" spans="1:28" x14ac:dyDescent="0.3">
      <c r="A681" t="s">
        <v>631</v>
      </c>
      <c r="B681" s="3" t="s">
        <v>2956</v>
      </c>
      <c r="C681" t="s">
        <v>692</v>
      </c>
      <c r="D681" s="4">
        <v>2564</v>
      </c>
      <c r="E681" s="4">
        <v>2164</v>
      </c>
      <c r="F681" s="4">
        <v>1524</v>
      </c>
      <c r="G681" s="5">
        <f t="shared" si="122"/>
        <v>70.430000000000007</v>
      </c>
      <c r="H681" s="4">
        <v>1492</v>
      </c>
      <c r="I681" s="4">
        <v>12</v>
      </c>
      <c r="J681" s="4">
        <v>32</v>
      </c>
      <c r="K681" s="4" t="str">
        <f t="shared" si="123"/>
        <v>PSOE</v>
      </c>
      <c r="L681" s="4" t="str">
        <f t="shared" si="124"/>
        <v>PP</v>
      </c>
      <c r="M681" s="5">
        <f t="shared" si="125"/>
        <v>32.24</v>
      </c>
      <c r="N681" s="5">
        <f t="shared" si="126"/>
        <v>24.53</v>
      </c>
      <c r="O681" s="4">
        <v>481</v>
      </c>
      <c r="P681" s="4">
        <v>366</v>
      </c>
      <c r="Q681" s="4">
        <v>308</v>
      </c>
      <c r="R681" s="4">
        <v>123</v>
      </c>
      <c r="S681" s="4">
        <v>98</v>
      </c>
      <c r="T681" s="4">
        <v>0</v>
      </c>
      <c r="U681" s="4">
        <v>78</v>
      </c>
      <c r="V681" s="5">
        <f t="shared" si="127"/>
        <v>32.24</v>
      </c>
      <c r="W681" s="5">
        <f t="shared" si="128"/>
        <v>24.53</v>
      </c>
      <c r="X681" s="5">
        <f t="shared" si="129"/>
        <v>20.64</v>
      </c>
      <c r="Y681" s="5">
        <f t="shared" si="130"/>
        <v>8.24</v>
      </c>
      <c r="Z681" s="5">
        <f t="shared" si="131"/>
        <v>6.57</v>
      </c>
      <c r="AA681" s="5">
        <f t="shared" si="132"/>
        <v>0</v>
      </c>
      <c r="AB681" s="5">
        <f t="shared" si="133"/>
        <v>5.23</v>
      </c>
    </row>
    <row r="682" spans="1:28" x14ac:dyDescent="0.3">
      <c r="A682" t="s">
        <v>631</v>
      </c>
      <c r="B682" s="3" t="s">
        <v>2957</v>
      </c>
      <c r="C682" t="s">
        <v>693</v>
      </c>
      <c r="D682" s="4">
        <v>495</v>
      </c>
      <c r="E682" s="4">
        <v>439</v>
      </c>
      <c r="F682" s="4">
        <v>274</v>
      </c>
      <c r="G682" s="5">
        <f t="shared" si="122"/>
        <v>62.41</v>
      </c>
      <c r="H682" s="4">
        <v>273</v>
      </c>
      <c r="I682" s="4">
        <v>3</v>
      </c>
      <c r="J682" s="4">
        <v>1</v>
      </c>
      <c r="K682" s="4" t="str">
        <f t="shared" si="123"/>
        <v>PP</v>
      </c>
      <c r="L682" s="4" t="str">
        <f t="shared" si="124"/>
        <v>PSOE</v>
      </c>
      <c r="M682" s="5">
        <f t="shared" si="125"/>
        <v>46.52</v>
      </c>
      <c r="N682" s="5">
        <f t="shared" si="126"/>
        <v>26.01</v>
      </c>
      <c r="O682" s="4">
        <v>71</v>
      </c>
      <c r="P682" s="4">
        <v>127</v>
      </c>
      <c r="Q682" s="4">
        <v>44</v>
      </c>
      <c r="R682" s="4">
        <v>13</v>
      </c>
      <c r="S682" s="4">
        <v>4</v>
      </c>
      <c r="T682" s="4">
        <v>0</v>
      </c>
      <c r="U682" s="4">
        <v>8</v>
      </c>
      <c r="V682" s="5">
        <f t="shared" si="127"/>
        <v>26.01</v>
      </c>
      <c r="W682" s="5">
        <f t="shared" si="128"/>
        <v>46.52</v>
      </c>
      <c r="X682" s="5">
        <f t="shared" si="129"/>
        <v>16.12</v>
      </c>
      <c r="Y682" s="5">
        <f t="shared" si="130"/>
        <v>4.76</v>
      </c>
      <c r="Z682" s="5">
        <f t="shared" si="131"/>
        <v>1.47</v>
      </c>
      <c r="AA682" s="5">
        <f t="shared" si="132"/>
        <v>0</v>
      </c>
      <c r="AB682" s="5">
        <f t="shared" si="133"/>
        <v>2.93</v>
      </c>
    </row>
    <row r="683" spans="1:28" x14ac:dyDescent="0.3">
      <c r="A683" t="s">
        <v>631</v>
      </c>
      <c r="B683" s="3" t="s">
        <v>2958</v>
      </c>
      <c r="C683" t="s">
        <v>694</v>
      </c>
      <c r="D683" s="4">
        <v>686</v>
      </c>
      <c r="E683" s="4">
        <v>602</v>
      </c>
      <c r="F683" s="4">
        <v>327</v>
      </c>
      <c r="G683" s="5">
        <f t="shared" si="122"/>
        <v>54.32</v>
      </c>
      <c r="H683" s="4">
        <v>324</v>
      </c>
      <c r="I683" s="4">
        <v>6</v>
      </c>
      <c r="J683" s="4">
        <v>3</v>
      </c>
      <c r="K683" s="4" t="str">
        <f t="shared" si="123"/>
        <v>PP</v>
      </c>
      <c r="L683" s="4" t="str">
        <f t="shared" si="124"/>
        <v>VOX</v>
      </c>
      <c r="M683" s="5">
        <f t="shared" si="125"/>
        <v>38.89</v>
      </c>
      <c r="N683" s="5">
        <f t="shared" si="126"/>
        <v>24.38</v>
      </c>
      <c r="O683" s="4">
        <v>63</v>
      </c>
      <c r="P683" s="4">
        <v>126</v>
      </c>
      <c r="Q683" s="4">
        <v>79</v>
      </c>
      <c r="R683" s="4">
        <v>11</v>
      </c>
      <c r="S683" s="4">
        <v>22</v>
      </c>
      <c r="T683" s="4">
        <v>0</v>
      </c>
      <c r="U683" s="4">
        <v>2</v>
      </c>
      <c r="V683" s="5">
        <f t="shared" si="127"/>
        <v>19.440000000000001</v>
      </c>
      <c r="W683" s="5">
        <f t="shared" si="128"/>
        <v>38.89</v>
      </c>
      <c r="X683" s="5">
        <f t="shared" si="129"/>
        <v>24.38</v>
      </c>
      <c r="Y683" s="5">
        <f t="shared" si="130"/>
        <v>3.4</v>
      </c>
      <c r="Z683" s="5">
        <f t="shared" si="131"/>
        <v>6.79</v>
      </c>
      <c r="AA683" s="5">
        <f t="shared" si="132"/>
        <v>0</v>
      </c>
      <c r="AB683" s="5">
        <f t="shared" si="133"/>
        <v>0.62</v>
      </c>
    </row>
    <row r="684" spans="1:28" x14ac:dyDescent="0.3">
      <c r="A684" t="s">
        <v>631</v>
      </c>
      <c r="B684" s="3" t="s">
        <v>2959</v>
      </c>
      <c r="C684" t="s">
        <v>695</v>
      </c>
      <c r="D684" s="4">
        <v>462</v>
      </c>
      <c r="E684" s="4">
        <v>430</v>
      </c>
      <c r="F684" s="4">
        <v>289</v>
      </c>
      <c r="G684" s="5">
        <f t="shared" si="122"/>
        <v>67.209999999999994</v>
      </c>
      <c r="H684" s="4">
        <v>281</v>
      </c>
      <c r="I684" s="4">
        <v>0</v>
      </c>
      <c r="J684" s="4">
        <v>8</v>
      </c>
      <c r="K684" s="4" t="str">
        <f t="shared" si="123"/>
        <v>PSOE</v>
      </c>
      <c r="L684" s="4" t="str">
        <f t="shared" si="124"/>
        <v>PP</v>
      </c>
      <c r="M684" s="5">
        <f t="shared" si="125"/>
        <v>55.16</v>
      </c>
      <c r="N684" s="5">
        <f t="shared" si="126"/>
        <v>19.93</v>
      </c>
      <c r="O684" s="4">
        <v>155</v>
      </c>
      <c r="P684" s="4">
        <v>56</v>
      </c>
      <c r="Q684" s="4">
        <v>23</v>
      </c>
      <c r="R684" s="4">
        <v>20</v>
      </c>
      <c r="S684" s="4">
        <v>5</v>
      </c>
      <c r="T684" s="4">
        <v>0</v>
      </c>
      <c r="U684" s="4">
        <v>21</v>
      </c>
      <c r="V684" s="5">
        <f t="shared" si="127"/>
        <v>55.16</v>
      </c>
      <c r="W684" s="5">
        <f t="shared" si="128"/>
        <v>19.93</v>
      </c>
      <c r="X684" s="5">
        <f t="shared" si="129"/>
        <v>8.19</v>
      </c>
      <c r="Y684" s="5">
        <f t="shared" si="130"/>
        <v>7.12</v>
      </c>
      <c r="Z684" s="5">
        <f t="shared" si="131"/>
        <v>1.78</v>
      </c>
      <c r="AA684" s="5">
        <f t="shared" si="132"/>
        <v>0</v>
      </c>
      <c r="AB684" s="5">
        <f t="shared" si="133"/>
        <v>7.47</v>
      </c>
    </row>
    <row r="685" spans="1:28" x14ac:dyDescent="0.3">
      <c r="A685" t="s">
        <v>631</v>
      </c>
      <c r="B685" s="3" t="s">
        <v>2960</v>
      </c>
      <c r="C685" t="s">
        <v>696</v>
      </c>
      <c r="D685" s="4">
        <v>42</v>
      </c>
      <c r="E685" s="4">
        <v>37</v>
      </c>
      <c r="F685" s="4">
        <v>26</v>
      </c>
      <c r="G685" s="5">
        <f t="shared" si="122"/>
        <v>70.27</v>
      </c>
      <c r="H685" s="4">
        <v>25</v>
      </c>
      <c r="I685" s="4">
        <v>0</v>
      </c>
      <c r="J685" s="4">
        <v>1</v>
      </c>
      <c r="K685" s="4" t="str">
        <f t="shared" si="123"/>
        <v>PP</v>
      </c>
      <c r="L685" s="4" t="str">
        <f t="shared" si="124"/>
        <v>VOX</v>
      </c>
      <c r="M685" s="5">
        <f t="shared" si="125"/>
        <v>92</v>
      </c>
      <c r="N685" s="5">
        <f t="shared" si="126"/>
        <v>8</v>
      </c>
      <c r="O685" s="4">
        <v>0</v>
      </c>
      <c r="P685" s="4">
        <v>23</v>
      </c>
      <c r="Q685" s="4">
        <v>2</v>
      </c>
      <c r="R685" s="4">
        <v>0</v>
      </c>
      <c r="S685" s="4">
        <v>0</v>
      </c>
      <c r="T685" s="4">
        <v>0</v>
      </c>
      <c r="U685" s="4">
        <v>0</v>
      </c>
      <c r="V685" s="5">
        <f t="shared" si="127"/>
        <v>0</v>
      </c>
      <c r="W685" s="5">
        <f t="shared" si="128"/>
        <v>92</v>
      </c>
      <c r="X685" s="5">
        <f t="shared" si="129"/>
        <v>8</v>
      </c>
      <c r="Y685" s="5">
        <f t="shared" si="130"/>
        <v>0</v>
      </c>
      <c r="Z685" s="5">
        <f t="shared" si="131"/>
        <v>0</v>
      </c>
      <c r="AA685" s="5">
        <f t="shared" si="132"/>
        <v>0</v>
      </c>
      <c r="AB685" s="5">
        <f t="shared" si="133"/>
        <v>0</v>
      </c>
    </row>
    <row r="686" spans="1:28" x14ac:dyDescent="0.3">
      <c r="A686" t="s">
        <v>631</v>
      </c>
      <c r="B686" s="3" t="s">
        <v>2961</v>
      </c>
      <c r="C686" t="s">
        <v>697</v>
      </c>
      <c r="D686" s="4">
        <v>4551</v>
      </c>
      <c r="E686" s="4">
        <v>3886</v>
      </c>
      <c r="F686" s="4">
        <v>2677</v>
      </c>
      <c r="G686" s="5">
        <f t="shared" si="122"/>
        <v>68.89</v>
      </c>
      <c r="H686" s="4">
        <v>2625</v>
      </c>
      <c r="I686" s="4">
        <v>18</v>
      </c>
      <c r="J686" s="4">
        <v>52</v>
      </c>
      <c r="K686" s="4" t="str">
        <f t="shared" si="123"/>
        <v>PSOE</v>
      </c>
      <c r="L686" s="4" t="str">
        <f t="shared" si="124"/>
        <v>PP</v>
      </c>
      <c r="M686" s="5">
        <f t="shared" si="125"/>
        <v>47.09</v>
      </c>
      <c r="N686" s="5">
        <f t="shared" si="126"/>
        <v>20.38</v>
      </c>
      <c r="O686" s="4">
        <v>1236</v>
      </c>
      <c r="P686" s="4">
        <v>535</v>
      </c>
      <c r="Q686" s="4">
        <v>202</v>
      </c>
      <c r="R686" s="4">
        <v>514</v>
      </c>
      <c r="S686" s="4">
        <v>86</v>
      </c>
      <c r="T686" s="4">
        <v>0</v>
      </c>
      <c r="U686" s="4">
        <v>7</v>
      </c>
      <c r="V686" s="5">
        <f t="shared" si="127"/>
        <v>47.09</v>
      </c>
      <c r="W686" s="5">
        <f t="shared" si="128"/>
        <v>20.38</v>
      </c>
      <c r="X686" s="5">
        <f t="shared" si="129"/>
        <v>7.7</v>
      </c>
      <c r="Y686" s="5">
        <f t="shared" si="130"/>
        <v>19.579999999999998</v>
      </c>
      <c r="Z686" s="5">
        <f t="shared" si="131"/>
        <v>3.28</v>
      </c>
      <c r="AA686" s="5">
        <f t="shared" si="132"/>
        <v>0</v>
      </c>
      <c r="AB686" s="5">
        <f t="shared" si="133"/>
        <v>0.27</v>
      </c>
    </row>
    <row r="687" spans="1:28" x14ac:dyDescent="0.3">
      <c r="A687" t="s">
        <v>631</v>
      </c>
      <c r="B687" s="3" t="s">
        <v>2962</v>
      </c>
      <c r="C687" t="s">
        <v>698</v>
      </c>
      <c r="D687" s="4">
        <v>1108</v>
      </c>
      <c r="E687" s="4">
        <v>947</v>
      </c>
      <c r="F687" s="4">
        <v>618</v>
      </c>
      <c r="G687" s="5">
        <f t="shared" si="122"/>
        <v>65.260000000000005</v>
      </c>
      <c r="H687" s="4">
        <v>611</v>
      </c>
      <c r="I687" s="4">
        <v>6</v>
      </c>
      <c r="J687" s="4">
        <v>7</v>
      </c>
      <c r="K687" s="4" t="str">
        <f t="shared" si="123"/>
        <v>PSOE</v>
      </c>
      <c r="L687" s="4" t="str">
        <f t="shared" si="124"/>
        <v>PP</v>
      </c>
      <c r="M687" s="5">
        <f t="shared" si="125"/>
        <v>37.81</v>
      </c>
      <c r="N687" s="5">
        <f t="shared" si="126"/>
        <v>34.04</v>
      </c>
      <c r="O687" s="4">
        <v>231</v>
      </c>
      <c r="P687" s="4">
        <v>208</v>
      </c>
      <c r="Q687" s="4">
        <v>60</v>
      </c>
      <c r="R687" s="4">
        <v>71</v>
      </c>
      <c r="S687" s="4">
        <v>27</v>
      </c>
      <c r="T687" s="4">
        <v>0</v>
      </c>
      <c r="U687" s="4">
        <v>0</v>
      </c>
      <c r="V687" s="5">
        <f t="shared" si="127"/>
        <v>37.81</v>
      </c>
      <c r="W687" s="5">
        <f t="shared" si="128"/>
        <v>34.04</v>
      </c>
      <c r="X687" s="5">
        <f t="shared" si="129"/>
        <v>9.82</v>
      </c>
      <c r="Y687" s="5">
        <f t="shared" si="130"/>
        <v>11.62</v>
      </c>
      <c r="Z687" s="5">
        <f t="shared" si="131"/>
        <v>4.42</v>
      </c>
      <c r="AA687" s="5">
        <f t="shared" si="132"/>
        <v>0</v>
      </c>
      <c r="AB687" s="5">
        <f t="shared" si="133"/>
        <v>0</v>
      </c>
    </row>
    <row r="688" spans="1:28" x14ac:dyDescent="0.3">
      <c r="A688" t="s">
        <v>631</v>
      </c>
      <c r="B688" s="3" t="s">
        <v>2963</v>
      </c>
      <c r="C688" t="s">
        <v>699</v>
      </c>
      <c r="D688" s="4">
        <v>500</v>
      </c>
      <c r="E688" s="4">
        <v>437</v>
      </c>
      <c r="F688" s="4">
        <v>285</v>
      </c>
      <c r="G688" s="5">
        <f t="shared" si="122"/>
        <v>65.22</v>
      </c>
      <c r="H688" s="4">
        <v>282</v>
      </c>
      <c r="I688" s="4">
        <v>1</v>
      </c>
      <c r="J688" s="4">
        <v>3</v>
      </c>
      <c r="K688" s="4" t="str">
        <f t="shared" si="123"/>
        <v>PP</v>
      </c>
      <c r="L688" s="4" t="str">
        <f t="shared" si="124"/>
        <v>PSOE</v>
      </c>
      <c r="M688" s="5">
        <f t="shared" si="125"/>
        <v>32.619999999999997</v>
      </c>
      <c r="N688" s="5">
        <f t="shared" si="126"/>
        <v>30.14</v>
      </c>
      <c r="O688" s="4">
        <v>85</v>
      </c>
      <c r="P688" s="4">
        <v>92</v>
      </c>
      <c r="Q688" s="4">
        <v>42</v>
      </c>
      <c r="R688" s="4">
        <v>21</v>
      </c>
      <c r="S688" s="4">
        <v>25</v>
      </c>
      <c r="T688" s="4">
        <v>0</v>
      </c>
      <c r="U688" s="4">
        <v>16</v>
      </c>
      <c r="V688" s="5">
        <f t="shared" si="127"/>
        <v>30.14</v>
      </c>
      <c r="W688" s="5">
        <f t="shared" si="128"/>
        <v>32.619999999999997</v>
      </c>
      <c r="X688" s="5">
        <f t="shared" si="129"/>
        <v>14.89</v>
      </c>
      <c r="Y688" s="5">
        <f t="shared" si="130"/>
        <v>7.45</v>
      </c>
      <c r="Z688" s="5">
        <f t="shared" si="131"/>
        <v>8.8699999999999992</v>
      </c>
      <c r="AA688" s="5">
        <f t="shared" si="132"/>
        <v>0</v>
      </c>
      <c r="AB688" s="5">
        <f t="shared" si="133"/>
        <v>5.67</v>
      </c>
    </row>
    <row r="689" spans="1:28" x14ac:dyDescent="0.3">
      <c r="A689" t="s">
        <v>631</v>
      </c>
      <c r="B689" s="3" t="s">
        <v>2964</v>
      </c>
      <c r="C689" t="s">
        <v>700</v>
      </c>
      <c r="D689" s="4">
        <v>95</v>
      </c>
      <c r="E689" s="4">
        <v>97</v>
      </c>
      <c r="F689" s="4">
        <v>70</v>
      </c>
      <c r="G689" s="5">
        <f t="shared" si="122"/>
        <v>72.16</v>
      </c>
      <c r="H689" s="4">
        <v>70</v>
      </c>
      <c r="I689" s="4">
        <v>1</v>
      </c>
      <c r="J689" s="4">
        <v>0</v>
      </c>
      <c r="K689" s="4" t="str">
        <f t="shared" si="123"/>
        <v>PP</v>
      </c>
      <c r="L689" s="4" t="str">
        <f t="shared" si="124"/>
        <v>PSOE</v>
      </c>
      <c r="M689" s="5">
        <f t="shared" si="125"/>
        <v>40</v>
      </c>
      <c r="N689" s="5">
        <f t="shared" si="126"/>
        <v>21.43</v>
      </c>
      <c r="O689" s="4">
        <v>15</v>
      </c>
      <c r="P689" s="4">
        <v>28</v>
      </c>
      <c r="Q689" s="4">
        <v>13</v>
      </c>
      <c r="R689" s="4">
        <v>3</v>
      </c>
      <c r="S689" s="4">
        <v>5</v>
      </c>
      <c r="T689" s="4">
        <v>0</v>
      </c>
      <c r="U689" s="4">
        <v>5</v>
      </c>
      <c r="V689" s="5">
        <f t="shared" si="127"/>
        <v>21.43</v>
      </c>
      <c r="W689" s="5">
        <f t="shared" si="128"/>
        <v>40</v>
      </c>
      <c r="X689" s="5">
        <f t="shared" si="129"/>
        <v>18.57</v>
      </c>
      <c r="Y689" s="5">
        <f t="shared" si="130"/>
        <v>4.29</v>
      </c>
      <c r="Z689" s="5">
        <f t="shared" si="131"/>
        <v>7.14</v>
      </c>
      <c r="AA689" s="5">
        <f t="shared" si="132"/>
        <v>0</v>
      </c>
      <c r="AB689" s="5">
        <f t="shared" si="133"/>
        <v>7.14</v>
      </c>
    </row>
    <row r="690" spans="1:28" x14ac:dyDescent="0.3">
      <c r="A690" t="s">
        <v>631</v>
      </c>
      <c r="B690" s="3" t="s">
        <v>2965</v>
      </c>
      <c r="C690" t="s">
        <v>701</v>
      </c>
      <c r="D690" s="4">
        <v>1475</v>
      </c>
      <c r="E690" s="4">
        <v>1283</v>
      </c>
      <c r="F690" s="4">
        <v>926</v>
      </c>
      <c r="G690" s="5">
        <f t="shared" si="122"/>
        <v>72.17</v>
      </c>
      <c r="H690" s="4">
        <v>913</v>
      </c>
      <c r="I690" s="4">
        <v>10</v>
      </c>
      <c r="J690" s="4">
        <v>13</v>
      </c>
      <c r="K690" s="4" t="str">
        <f t="shared" si="123"/>
        <v>PSOE</v>
      </c>
      <c r="L690" s="4" t="str">
        <f t="shared" si="124"/>
        <v>PP</v>
      </c>
      <c r="M690" s="5">
        <f t="shared" si="125"/>
        <v>33.840000000000003</v>
      </c>
      <c r="N690" s="5">
        <f t="shared" si="126"/>
        <v>21.14</v>
      </c>
      <c r="O690" s="4">
        <v>309</v>
      </c>
      <c r="P690" s="4">
        <v>193</v>
      </c>
      <c r="Q690" s="4">
        <v>171</v>
      </c>
      <c r="R690" s="4">
        <v>117</v>
      </c>
      <c r="S690" s="4">
        <v>59</v>
      </c>
      <c r="T690" s="4">
        <v>0</v>
      </c>
      <c r="U690" s="4">
        <v>43</v>
      </c>
      <c r="V690" s="5">
        <f t="shared" si="127"/>
        <v>33.840000000000003</v>
      </c>
      <c r="W690" s="5">
        <f t="shared" si="128"/>
        <v>21.14</v>
      </c>
      <c r="X690" s="5">
        <f t="shared" si="129"/>
        <v>18.73</v>
      </c>
      <c r="Y690" s="5">
        <f t="shared" si="130"/>
        <v>12.81</v>
      </c>
      <c r="Z690" s="5">
        <f t="shared" si="131"/>
        <v>6.46</v>
      </c>
      <c r="AA690" s="5">
        <f t="shared" si="132"/>
        <v>0</v>
      </c>
      <c r="AB690" s="5">
        <f t="shared" si="133"/>
        <v>4.71</v>
      </c>
    </row>
    <row r="691" spans="1:28" x14ac:dyDescent="0.3">
      <c r="A691" t="s">
        <v>631</v>
      </c>
      <c r="B691" s="3" t="s">
        <v>2966</v>
      </c>
      <c r="C691" t="s">
        <v>702</v>
      </c>
      <c r="D691" s="4">
        <v>244</v>
      </c>
      <c r="E691" s="4">
        <v>212</v>
      </c>
      <c r="F691" s="4">
        <v>166</v>
      </c>
      <c r="G691" s="5">
        <f t="shared" si="122"/>
        <v>78.3</v>
      </c>
      <c r="H691" s="4">
        <v>162</v>
      </c>
      <c r="I691" s="4">
        <v>0</v>
      </c>
      <c r="J691" s="4">
        <v>4</v>
      </c>
      <c r="K691" s="4" t="str">
        <f t="shared" si="123"/>
        <v>PP</v>
      </c>
      <c r="L691" s="4" t="str">
        <f t="shared" si="124"/>
        <v>PSOE</v>
      </c>
      <c r="M691" s="5">
        <f t="shared" si="125"/>
        <v>38.89</v>
      </c>
      <c r="N691" s="5">
        <f t="shared" si="126"/>
        <v>36.42</v>
      </c>
      <c r="O691" s="4">
        <v>59</v>
      </c>
      <c r="P691" s="4">
        <v>63</v>
      </c>
      <c r="Q691" s="4">
        <v>16</v>
      </c>
      <c r="R691" s="4">
        <v>5</v>
      </c>
      <c r="S691" s="4">
        <v>13</v>
      </c>
      <c r="T691" s="4">
        <v>0</v>
      </c>
      <c r="U691" s="4">
        <v>5</v>
      </c>
      <c r="V691" s="5">
        <f t="shared" si="127"/>
        <v>36.42</v>
      </c>
      <c r="W691" s="5">
        <f t="shared" si="128"/>
        <v>38.89</v>
      </c>
      <c r="X691" s="5">
        <f t="shared" si="129"/>
        <v>9.8800000000000008</v>
      </c>
      <c r="Y691" s="5">
        <f t="shared" si="130"/>
        <v>3.09</v>
      </c>
      <c r="Z691" s="5">
        <f t="shared" si="131"/>
        <v>8.02</v>
      </c>
      <c r="AA691" s="5">
        <f t="shared" si="132"/>
        <v>0</v>
      </c>
      <c r="AB691" s="5">
        <f t="shared" si="133"/>
        <v>3.09</v>
      </c>
    </row>
    <row r="692" spans="1:28" x14ac:dyDescent="0.3">
      <c r="A692" t="s">
        <v>631</v>
      </c>
      <c r="B692" s="3" t="s">
        <v>2967</v>
      </c>
      <c r="C692" t="s">
        <v>703</v>
      </c>
      <c r="D692" s="4">
        <v>406</v>
      </c>
      <c r="E692" s="4">
        <v>324</v>
      </c>
      <c r="F692" s="4">
        <v>228</v>
      </c>
      <c r="G692" s="5">
        <f t="shared" si="122"/>
        <v>70.37</v>
      </c>
      <c r="H692" s="4">
        <v>225</v>
      </c>
      <c r="I692" s="4">
        <v>0</v>
      </c>
      <c r="J692" s="4">
        <v>3</v>
      </c>
      <c r="K692" s="4" t="str">
        <f t="shared" si="123"/>
        <v>PSOE</v>
      </c>
      <c r="L692" s="4" t="str">
        <f t="shared" si="124"/>
        <v>PP</v>
      </c>
      <c r="M692" s="5">
        <f t="shared" si="125"/>
        <v>41.78</v>
      </c>
      <c r="N692" s="5">
        <f t="shared" si="126"/>
        <v>32.89</v>
      </c>
      <c r="O692" s="4">
        <v>94</v>
      </c>
      <c r="P692" s="4">
        <v>74</v>
      </c>
      <c r="Q692" s="4">
        <v>28</v>
      </c>
      <c r="R692" s="4">
        <v>7</v>
      </c>
      <c r="S692" s="4">
        <v>15</v>
      </c>
      <c r="T692" s="4">
        <v>0</v>
      </c>
      <c r="U692" s="4">
        <v>6</v>
      </c>
      <c r="V692" s="5">
        <f t="shared" si="127"/>
        <v>41.78</v>
      </c>
      <c r="W692" s="5">
        <f t="shared" si="128"/>
        <v>32.89</v>
      </c>
      <c r="X692" s="5">
        <f t="shared" si="129"/>
        <v>12.44</v>
      </c>
      <c r="Y692" s="5">
        <f t="shared" si="130"/>
        <v>3.11</v>
      </c>
      <c r="Z692" s="5">
        <f t="shared" si="131"/>
        <v>6.67</v>
      </c>
      <c r="AA692" s="5">
        <f t="shared" si="132"/>
        <v>0</v>
      </c>
      <c r="AB692" s="5">
        <f t="shared" si="133"/>
        <v>2.67</v>
      </c>
    </row>
    <row r="693" spans="1:28" x14ac:dyDescent="0.3">
      <c r="A693" t="s">
        <v>631</v>
      </c>
      <c r="B693" s="3" t="s">
        <v>2968</v>
      </c>
      <c r="C693" t="s">
        <v>704</v>
      </c>
      <c r="D693" s="4">
        <v>944</v>
      </c>
      <c r="E693" s="4">
        <v>862</v>
      </c>
      <c r="F693" s="4">
        <v>601</v>
      </c>
      <c r="G693" s="5">
        <f t="shared" si="122"/>
        <v>69.72</v>
      </c>
      <c r="H693" s="4">
        <v>595</v>
      </c>
      <c r="I693" s="4">
        <v>9</v>
      </c>
      <c r="J693" s="4">
        <v>6</v>
      </c>
      <c r="K693" s="4" t="str">
        <f t="shared" si="123"/>
        <v>PP</v>
      </c>
      <c r="L693" s="4" t="str">
        <f t="shared" si="124"/>
        <v>PSOE</v>
      </c>
      <c r="M693" s="5">
        <f t="shared" si="125"/>
        <v>39.659999999999997</v>
      </c>
      <c r="N693" s="5">
        <f t="shared" si="126"/>
        <v>24.54</v>
      </c>
      <c r="O693" s="4">
        <v>146</v>
      </c>
      <c r="P693" s="4">
        <v>236</v>
      </c>
      <c r="Q693" s="4">
        <v>112</v>
      </c>
      <c r="R693" s="4">
        <v>36</v>
      </c>
      <c r="S693" s="4">
        <v>28</v>
      </c>
      <c r="T693" s="4">
        <v>0</v>
      </c>
      <c r="U693" s="4">
        <v>24</v>
      </c>
      <c r="V693" s="5">
        <f t="shared" si="127"/>
        <v>24.54</v>
      </c>
      <c r="W693" s="5">
        <f t="shared" si="128"/>
        <v>39.659999999999997</v>
      </c>
      <c r="X693" s="5">
        <f t="shared" si="129"/>
        <v>18.82</v>
      </c>
      <c r="Y693" s="5">
        <f t="shared" si="130"/>
        <v>6.05</v>
      </c>
      <c r="Z693" s="5">
        <f t="shared" si="131"/>
        <v>4.71</v>
      </c>
      <c r="AA693" s="5">
        <f t="shared" si="132"/>
        <v>0</v>
      </c>
      <c r="AB693" s="5">
        <f t="shared" si="133"/>
        <v>4.03</v>
      </c>
    </row>
    <row r="694" spans="1:28" x14ac:dyDescent="0.3">
      <c r="A694" t="s">
        <v>631</v>
      </c>
      <c r="B694" s="3" t="s">
        <v>2969</v>
      </c>
      <c r="C694" t="s">
        <v>705</v>
      </c>
      <c r="D694" s="4">
        <v>223</v>
      </c>
      <c r="E694" s="4">
        <v>207</v>
      </c>
      <c r="F694" s="4">
        <v>155</v>
      </c>
      <c r="G694" s="5">
        <f t="shared" si="122"/>
        <v>74.88</v>
      </c>
      <c r="H694" s="4">
        <v>154</v>
      </c>
      <c r="I694" s="4">
        <v>1</v>
      </c>
      <c r="J694" s="4">
        <v>1</v>
      </c>
      <c r="K694" s="4" t="str">
        <f t="shared" si="123"/>
        <v>PP</v>
      </c>
      <c r="L694" s="4" t="str">
        <f t="shared" si="124"/>
        <v>PSOE</v>
      </c>
      <c r="M694" s="5">
        <f t="shared" si="125"/>
        <v>38.31</v>
      </c>
      <c r="N694" s="5">
        <f t="shared" si="126"/>
        <v>32.47</v>
      </c>
      <c r="O694" s="4">
        <v>50</v>
      </c>
      <c r="P694" s="4">
        <v>59</v>
      </c>
      <c r="Q694" s="4">
        <v>19</v>
      </c>
      <c r="R694" s="4">
        <v>7</v>
      </c>
      <c r="S694" s="4">
        <v>13</v>
      </c>
      <c r="T694" s="4">
        <v>0</v>
      </c>
      <c r="U694" s="4">
        <v>4</v>
      </c>
      <c r="V694" s="5">
        <f t="shared" si="127"/>
        <v>32.47</v>
      </c>
      <c r="W694" s="5">
        <f t="shared" si="128"/>
        <v>38.31</v>
      </c>
      <c r="X694" s="5">
        <f t="shared" si="129"/>
        <v>12.34</v>
      </c>
      <c r="Y694" s="5">
        <f t="shared" si="130"/>
        <v>4.55</v>
      </c>
      <c r="Z694" s="5">
        <f t="shared" si="131"/>
        <v>8.44</v>
      </c>
      <c r="AA694" s="5">
        <f t="shared" si="132"/>
        <v>0</v>
      </c>
      <c r="AB694" s="5">
        <f t="shared" si="133"/>
        <v>2.6</v>
      </c>
    </row>
    <row r="695" spans="1:28" x14ac:dyDescent="0.3">
      <c r="A695" t="s">
        <v>631</v>
      </c>
      <c r="B695" s="3" t="s">
        <v>2970</v>
      </c>
      <c r="C695" t="s">
        <v>706</v>
      </c>
      <c r="D695" s="4">
        <v>128</v>
      </c>
      <c r="E695" s="4">
        <v>121</v>
      </c>
      <c r="F695" s="4">
        <v>72</v>
      </c>
      <c r="G695" s="5">
        <f t="shared" si="122"/>
        <v>59.5</v>
      </c>
      <c r="H695" s="4">
        <v>72</v>
      </c>
      <c r="I695" s="4">
        <v>0</v>
      </c>
      <c r="J695" s="4">
        <v>0</v>
      </c>
      <c r="K695" s="4" t="str">
        <f t="shared" si="123"/>
        <v>PP</v>
      </c>
      <c r="L695" s="4" t="str">
        <f t="shared" si="124"/>
        <v>VOX</v>
      </c>
      <c r="M695" s="5">
        <f t="shared" si="125"/>
        <v>62.5</v>
      </c>
      <c r="N695" s="5">
        <f t="shared" si="126"/>
        <v>20.83</v>
      </c>
      <c r="O695" s="4">
        <v>8</v>
      </c>
      <c r="P695" s="4">
        <v>45</v>
      </c>
      <c r="Q695" s="4">
        <v>15</v>
      </c>
      <c r="R695" s="4">
        <v>3</v>
      </c>
      <c r="S695" s="4">
        <v>1</v>
      </c>
      <c r="T695" s="4">
        <v>0</v>
      </c>
      <c r="U695" s="4">
        <v>0</v>
      </c>
      <c r="V695" s="5">
        <f t="shared" si="127"/>
        <v>11.11</v>
      </c>
      <c r="W695" s="5">
        <f t="shared" si="128"/>
        <v>62.5</v>
      </c>
      <c r="X695" s="5">
        <f t="shared" si="129"/>
        <v>20.83</v>
      </c>
      <c r="Y695" s="5">
        <f t="shared" si="130"/>
        <v>4.17</v>
      </c>
      <c r="Z695" s="5">
        <f t="shared" si="131"/>
        <v>1.39</v>
      </c>
      <c r="AA695" s="5">
        <f t="shared" si="132"/>
        <v>0</v>
      </c>
      <c r="AB695" s="5">
        <f t="shared" si="133"/>
        <v>0</v>
      </c>
    </row>
    <row r="696" spans="1:28" x14ac:dyDescent="0.3">
      <c r="A696" t="s">
        <v>631</v>
      </c>
      <c r="B696" s="3" t="s">
        <v>2971</v>
      </c>
      <c r="C696" t="s">
        <v>707</v>
      </c>
      <c r="D696" s="4">
        <v>987</v>
      </c>
      <c r="E696" s="4">
        <v>847</v>
      </c>
      <c r="F696" s="4">
        <v>615</v>
      </c>
      <c r="G696" s="5">
        <f t="shared" si="122"/>
        <v>72.61</v>
      </c>
      <c r="H696" s="4">
        <v>608</v>
      </c>
      <c r="I696" s="4">
        <v>16</v>
      </c>
      <c r="J696" s="4">
        <v>7</v>
      </c>
      <c r="K696" s="4" t="str">
        <f t="shared" si="123"/>
        <v>PSOE</v>
      </c>
      <c r="L696" s="4" t="str">
        <f t="shared" si="124"/>
        <v>PP</v>
      </c>
      <c r="M696" s="5">
        <f t="shared" si="125"/>
        <v>42.11</v>
      </c>
      <c r="N696" s="5">
        <f t="shared" si="126"/>
        <v>21.05</v>
      </c>
      <c r="O696" s="4">
        <v>256</v>
      </c>
      <c r="P696" s="4">
        <v>128</v>
      </c>
      <c r="Q696" s="4">
        <v>72</v>
      </c>
      <c r="R696" s="4">
        <v>73</v>
      </c>
      <c r="S696" s="4">
        <v>39</v>
      </c>
      <c r="T696" s="4">
        <v>0</v>
      </c>
      <c r="U696" s="4">
        <v>17</v>
      </c>
      <c r="V696" s="5">
        <f t="shared" si="127"/>
        <v>42.11</v>
      </c>
      <c r="W696" s="5">
        <f t="shared" si="128"/>
        <v>21.05</v>
      </c>
      <c r="X696" s="5">
        <f t="shared" si="129"/>
        <v>11.84</v>
      </c>
      <c r="Y696" s="5">
        <f t="shared" si="130"/>
        <v>12.01</v>
      </c>
      <c r="Z696" s="5">
        <f t="shared" si="131"/>
        <v>6.41</v>
      </c>
      <c r="AA696" s="5">
        <f t="shared" si="132"/>
        <v>0</v>
      </c>
      <c r="AB696" s="5">
        <f t="shared" si="133"/>
        <v>2.8</v>
      </c>
    </row>
    <row r="697" spans="1:28" x14ac:dyDescent="0.3">
      <c r="A697" t="s">
        <v>631</v>
      </c>
      <c r="B697" s="3" t="s">
        <v>2972</v>
      </c>
      <c r="C697" t="s">
        <v>708</v>
      </c>
      <c r="D697" s="4">
        <v>1142</v>
      </c>
      <c r="E697" s="4">
        <v>997</v>
      </c>
      <c r="F697" s="4">
        <v>659</v>
      </c>
      <c r="G697" s="5">
        <f t="shared" si="122"/>
        <v>66.099999999999994</v>
      </c>
      <c r="H697" s="4">
        <v>647</v>
      </c>
      <c r="I697" s="4">
        <v>9</v>
      </c>
      <c r="J697" s="4">
        <v>12</v>
      </c>
      <c r="K697" s="4" t="str">
        <f t="shared" si="123"/>
        <v>PSOE</v>
      </c>
      <c r="L697" s="4" t="str">
        <f t="shared" si="124"/>
        <v>PP</v>
      </c>
      <c r="M697" s="5">
        <f t="shared" si="125"/>
        <v>45.9</v>
      </c>
      <c r="N697" s="5">
        <f t="shared" si="126"/>
        <v>22.57</v>
      </c>
      <c r="O697" s="4">
        <v>297</v>
      </c>
      <c r="P697" s="4">
        <v>146</v>
      </c>
      <c r="Q697" s="4">
        <v>91</v>
      </c>
      <c r="R697" s="4">
        <v>53</v>
      </c>
      <c r="S697" s="4">
        <v>33</v>
      </c>
      <c r="T697" s="4">
        <v>0</v>
      </c>
      <c r="U697" s="4">
        <v>13</v>
      </c>
      <c r="V697" s="5">
        <f t="shared" si="127"/>
        <v>45.9</v>
      </c>
      <c r="W697" s="5">
        <f t="shared" si="128"/>
        <v>22.57</v>
      </c>
      <c r="X697" s="5">
        <f t="shared" si="129"/>
        <v>14.06</v>
      </c>
      <c r="Y697" s="5">
        <f t="shared" si="130"/>
        <v>8.19</v>
      </c>
      <c r="Z697" s="5">
        <f t="shared" si="131"/>
        <v>5.0999999999999996</v>
      </c>
      <c r="AA697" s="5">
        <f t="shared" si="132"/>
        <v>0</v>
      </c>
      <c r="AB697" s="5">
        <f t="shared" si="133"/>
        <v>2.0099999999999998</v>
      </c>
    </row>
    <row r="698" spans="1:28" x14ac:dyDescent="0.3">
      <c r="A698" t="s">
        <v>631</v>
      </c>
      <c r="B698" s="3" t="s">
        <v>2973</v>
      </c>
      <c r="C698" t="s">
        <v>709</v>
      </c>
      <c r="D698" s="4">
        <v>174</v>
      </c>
      <c r="E698" s="4">
        <v>153</v>
      </c>
      <c r="F698" s="4">
        <v>105</v>
      </c>
      <c r="G698" s="5">
        <f t="shared" si="122"/>
        <v>68.63</v>
      </c>
      <c r="H698" s="4">
        <v>102</v>
      </c>
      <c r="I698" s="4">
        <v>2</v>
      </c>
      <c r="J698" s="4">
        <v>3</v>
      </c>
      <c r="K698" s="4" t="str">
        <f t="shared" si="123"/>
        <v>PSOE</v>
      </c>
      <c r="L698" s="4" t="str">
        <f t="shared" si="124"/>
        <v>PP</v>
      </c>
      <c r="M698" s="5">
        <f t="shared" si="125"/>
        <v>44.12</v>
      </c>
      <c r="N698" s="5">
        <f t="shared" si="126"/>
        <v>35.29</v>
      </c>
      <c r="O698" s="4">
        <v>45</v>
      </c>
      <c r="P698" s="4">
        <v>36</v>
      </c>
      <c r="Q698" s="4">
        <v>9</v>
      </c>
      <c r="R698" s="4">
        <v>3</v>
      </c>
      <c r="S698" s="4">
        <v>6</v>
      </c>
      <c r="T698" s="4">
        <v>0</v>
      </c>
      <c r="U698" s="4">
        <v>1</v>
      </c>
      <c r="V698" s="5">
        <f t="shared" si="127"/>
        <v>44.12</v>
      </c>
      <c r="W698" s="5">
        <f t="shared" si="128"/>
        <v>35.29</v>
      </c>
      <c r="X698" s="5">
        <f t="shared" si="129"/>
        <v>8.82</v>
      </c>
      <c r="Y698" s="5">
        <f t="shared" si="130"/>
        <v>2.94</v>
      </c>
      <c r="Z698" s="5">
        <f t="shared" si="131"/>
        <v>5.88</v>
      </c>
      <c r="AA698" s="5">
        <f t="shared" si="132"/>
        <v>0</v>
      </c>
      <c r="AB698" s="5">
        <f t="shared" si="133"/>
        <v>0.98</v>
      </c>
    </row>
    <row r="699" spans="1:28" x14ac:dyDescent="0.3">
      <c r="A699" t="s">
        <v>631</v>
      </c>
      <c r="B699" s="3" t="s">
        <v>2974</v>
      </c>
      <c r="C699" t="s">
        <v>710</v>
      </c>
      <c r="D699" s="4">
        <v>298</v>
      </c>
      <c r="E699" s="4">
        <v>258</v>
      </c>
      <c r="F699" s="4">
        <v>197</v>
      </c>
      <c r="G699" s="5">
        <f t="shared" si="122"/>
        <v>76.36</v>
      </c>
      <c r="H699" s="4">
        <v>196</v>
      </c>
      <c r="I699" s="4">
        <v>1</v>
      </c>
      <c r="J699" s="4">
        <v>1</v>
      </c>
      <c r="K699" s="4" t="str">
        <f t="shared" si="123"/>
        <v>PP</v>
      </c>
      <c r="L699" s="4" t="str">
        <f t="shared" si="124"/>
        <v>PSOE</v>
      </c>
      <c r="M699" s="5">
        <f t="shared" si="125"/>
        <v>51.53</v>
      </c>
      <c r="N699" s="5">
        <f t="shared" si="126"/>
        <v>22.96</v>
      </c>
      <c r="O699" s="4">
        <v>45</v>
      </c>
      <c r="P699" s="4">
        <v>101</v>
      </c>
      <c r="Q699" s="4">
        <v>29</v>
      </c>
      <c r="R699" s="4">
        <v>5</v>
      </c>
      <c r="S699" s="4">
        <v>8</v>
      </c>
      <c r="T699" s="4">
        <v>0</v>
      </c>
      <c r="U699" s="4">
        <v>6</v>
      </c>
      <c r="V699" s="5">
        <f t="shared" si="127"/>
        <v>22.96</v>
      </c>
      <c r="W699" s="5">
        <f t="shared" si="128"/>
        <v>51.53</v>
      </c>
      <c r="X699" s="5">
        <f t="shared" si="129"/>
        <v>14.8</v>
      </c>
      <c r="Y699" s="5">
        <f t="shared" si="130"/>
        <v>2.5499999999999998</v>
      </c>
      <c r="Z699" s="5">
        <f t="shared" si="131"/>
        <v>4.08</v>
      </c>
      <c r="AA699" s="5">
        <f t="shared" si="132"/>
        <v>0</v>
      </c>
      <c r="AB699" s="5">
        <f t="shared" si="133"/>
        <v>3.06</v>
      </c>
    </row>
    <row r="700" spans="1:28" x14ac:dyDescent="0.3">
      <c r="A700" t="s">
        <v>631</v>
      </c>
      <c r="B700" s="3" t="s">
        <v>2975</v>
      </c>
      <c r="C700" t="s">
        <v>711</v>
      </c>
      <c r="D700" s="4">
        <v>666</v>
      </c>
      <c r="E700" s="4">
        <v>582</v>
      </c>
      <c r="F700" s="4">
        <v>431</v>
      </c>
      <c r="G700" s="5">
        <f t="shared" si="122"/>
        <v>74.05</v>
      </c>
      <c r="H700" s="4">
        <v>427</v>
      </c>
      <c r="I700" s="4">
        <v>3</v>
      </c>
      <c r="J700" s="4">
        <v>4</v>
      </c>
      <c r="K700" s="4" t="str">
        <f t="shared" si="123"/>
        <v>PP</v>
      </c>
      <c r="L700" s="4" t="str">
        <f t="shared" si="124"/>
        <v>VOX</v>
      </c>
      <c r="M700" s="5">
        <f t="shared" si="125"/>
        <v>42.15</v>
      </c>
      <c r="N700" s="5">
        <f t="shared" si="126"/>
        <v>24.36</v>
      </c>
      <c r="O700" s="4">
        <v>74</v>
      </c>
      <c r="P700" s="4">
        <v>180</v>
      </c>
      <c r="Q700" s="4">
        <v>104</v>
      </c>
      <c r="R700" s="4">
        <v>23</v>
      </c>
      <c r="S700" s="4">
        <v>21</v>
      </c>
      <c r="T700" s="4">
        <v>0</v>
      </c>
      <c r="U700" s="4">
        <v>22</v>
      </c>
      <c r="V700" s="5">
        <f t="shared" si="127"/>
        <v>17.329999999999998</v>
      </c>
      <c r="W700" s="5">
        <f t="shared" si="128"/>
        <v>42.15</v>
      </c>
      <c r="X700" s="5">
        <f t="shared" si="129"/>
        <v>24.36</v>
      </c>
      <c r="Y700" s="5">
        <f t="shared" si="130"/>
        <v>5.39</v>
      </c>
      <c r="Z700" s="5">
        <f t="shared" si="131"/>
        <v>4.92</v>
      </c>
      <c r="AA700" s="5">
        <f t="shared" si="132"/>
        <v>0</v>
      </c>
      <c r="AB700" s="5">
        <f t="shared" si="133"/>
        <v>5.15</v>
      </c>
    </row>
    <row r="701" spans="1:28" x14ac:dyDescent="0.3">
      <c r="A701" t="s">
        <v>631</v>
      </c>
      <c r="B701" s="3" t="s">
        <v>2976</v>
      </c>
      <c r="C701" t="s">
        <v>712</v>
      </c>
      <c r="D701" s="4">
        <v>1066</v>
      </c>
      <c r="E701" s="4">
        <v>996</v>
      </c>
      <c r="F701" s="4">
        <v>750</v>
      </c>
      <c r="G701" s="5">
        <f t="shared" si="122"/>
        <v>75.3</v>
      </c>
      <c r="H701" s="4">
        <v>745</v>
      </c>
      <c r="I701" s="4">
        <v>9</v>
      </c>
      <c r="J701" s="4">
        <v>5</v>
      </c>
      <c r="K701" s="4" t="str">
        <f t="shared" si="123"/>
        <v>PP</v>
      </c>
      <c r="L701" s="4" t="str">
        <f t="shared" si="124"/>
        <v>PSOE</v>
      </c>
      <c r="M701" s="5">
        <f t="shared" si="125"/>
        <v>37.450000000000003</v>
      </c>
      <c r="N701" s="5">
        <f t="shared" si="126"/>
        <v>24.7</v>
      </c>
      <c r="O701" s="4">
        <v>184</v>
      </c>
      <c r="P701" s="4">
        <v>279</v>
      </c>
      <c r="Q701" s="4">
        <v>110</v>
      </c>
      <c r="R701" s="4">
        <v>64</v>
      </c>
      <c r="S701" s="4">
        <v>69</v>
      </c>
      <c r="T701" s="4">
        <v>0</v>
      </c>
      <c r="U701" s="4">
        <v>19</v>
      </c>
      <c r="V701" s="5">
        <f t="shared" si="127"/>
        <v>24.7</v>
      </c>
      <c r="W701" s="5">
        <f t="shared" si="128"/>
        <v>37.450000000000003</v>
      </c>
      <c r="X701" s="5">
        <f t="shared" si="129"/>
        <v>14.77</v>
      </c>
      <c r="Y701" s="5">
        <f t="shared" si="130"/>
        <v>8.59</v>
      </c>
      <c r="Z701" s="5">
        <f t="shared" si="131"/>
        <v>9.26</v>
      </c>
      <c r="AA701" s="5">
        <f t="shared" si="132"/>
        <v>0</v>
      </c>
      <c r="AB701" s="5">
        <f t="shared" si="133"/>
        <v>2.5499999999999998</v>
      </c>
    </row>
    <row r="702" spans="1:28" x14ac:dyDescent="0.3">
      <c r="A702" t="s">
        <v>631</v>
      </c>
      <c r="B702" s="3" t="s">
        <v>2977</v>
      </c>
      <c r="C702" t="s">
        <v>713</v>
      </c>
      <c r="D702" s="4">
        <v>124772</v>
      </c>
      <c r="E702" s="4">
        <v>101036</v>
      </c>
      <c r="F702" s="4">
        <v>71905</v>
      </c>
      <c r="G702" s="5">
        <f t="shared" si="122"/>
        <v>71.17</v>
      </c>
      <c r="H702" s="4">
        <v>71305</v>
      </c>
      <c r="I702" s="4">
        <v>744</v>
      </c>
      <c r="J702" s="4">
        <v>600</v>
      </c>
      <c r="K702" s="4" t="str">
        <f t="shared" si="123"/>
        <v>PSOE</v>
      </c>
      <c r="L702" s="4" t="str">
        <f t="shared" si="124"/>
        <v>PP</v>
      </c>
      <c r="M702" s="5">
        <f t="shared" si="125"/>
        <v>30.51</v>
      </c>
      <c r="N702" s="5">
        <f t="shared" si="126"/>
        <v>29.93</v>
      </c>
      <c r="O702" s="4">
        <v>21752</v>
      </c>
      <c r="P702" s="4">
        <v>21339</v>
      </c>
      <c r="Q702" s="4">
        <v>11304</v>
      </c>
      <c r="R702" s="4">
        <v>6551</v>
      </c>
      <c r="S702" s="4">
        <v>5010</v>
      </c>
      <c r="T702" s="4">
        <v>0</v>
      </c>
      <c r="U702" s="4">
        <v>3868</v>
      </c>
      <c r="V702" s="5">
        <f t="shared" si="127"/>
        <v>30.51</v>
      </c>
      <c r="W702" s="5">
        <f t="shared" si="128"/>
        <v>29.93</v>
      </c>
      <c r="X702" s="5">
        <f t="shared" si="129"/>
        <v>15.85</v>
      </c>
      <c r="Y702" s="5">
        <f t="shared" si="130"/>
        <v>9.19</v>
      </c>
      <c r="Z702" s="5">
        <f t="shared" si="131"/>
        <v>7.03</v>
      </c>
      <c r="AA702" s="5">
        <f t="shared" si="132"/>
        <v>0</v>
      </c>
      <c r="AB702" s="5">
        <f t="shared" si="133"/>
        <v>5.42</v>
      </c>
    </row>
    <row r="703" spans="1:28" x14ac:dyDescent="0.3">
      <c r="A703" t="s">
        <v>631</v>
      </c>
      <c r="B703" s="3" t="s">
        <v>2978</v>
      </c>
      <c r="C703" t="s">
        <v>714</v>
      </c>
      <c r="D703" s="4">
        <v>383</v>
      </c>
      <c r="E703" s="4">
        <v>323</v>
      </c>
      <c r="F703" s="4">
        <v>200</v>
      </c>
      <c r="G703" s="5">
        <f t="shared" si="122"/>
        <v>61.92</v>
      </c>
      <c r="H703" s="4">
        <v>200</v>
      </c>
      <c r="I703" s="4">
        <v>2</v>
      </c>
      <c r="J703" s="4">
        <v>0</v>
      </c>
      <c r="K703" s="4" t="str">
        <f t="shared" si="123"/>
        <v>PP</v>
      </c>
      <c r="L703" s="4" t="str">
        <f t="shared" si="124"/>
        <v>PSOE</v>
      </c>
      <c r="M703" s="5">
        <f t="shared" si="125"/>
        <v>41</v>
      </c>
      <c r="N703" s="5">
        <f t="shared" si="126"/>
        <v>29</v>
      </c>
      <c r="O703" s="4">
        <v>58</v>
      </c>
      <c r="P703" s="4">
        <v>82</v>
      </c>
      <c r="Q703" s="4">
        <v>27</v>
      </c>
      <c r="R703" s="4">
        <v>16</v>
      </c>
      <c r="S703" s="4">
        <v>9</v>
      </c>
      <c r="T703" s="4">
        <v>0</v>
      </c>
      <c r="U703" s="4">
        <v>5</v>
      </c>
      <c r="V703" s="5">
        <f t="shared" si="127"/>
        <v>29</v>
      </c>
      <c r="W703" s="5">
        <f t="shared" si="128"/>
        <v>41</v>
      </c>
      <c r="X703" s="5">
        <f t="shared" si="129"/>
        <v>13.5</v>
      </c>
      <c r="Y703" s="5">
        <f t="shared" si="130"/>
        <v>8</v>
      </c>
      <c r="Z703" s="5">
        <f t="shared" si="131"/>
        <v>4.5</v>
      </c>
      <c r="AA703" s="5">
        <f t="shared" si="132"/>
        <v>0</v>
      </c>
      <c r="AB703" s="5">
        <f t="shared" si="133"/>
        <v>2.5</v>
      </c>
    </row>
    <row r="704" spans="1:28" x14ac:dyDescent="0.3">
      <c r="A704" t="s">
        <v>631</v>
      </c>
      <c r="B704" s="3" t="s">
        <v>2979</v>
      </c>
      <c r="C704" t="s">
        <v>715</v>
      </c>
      <c r="D704" s="4">
        <v>645</v>
      </c>
      <c r="E704" s="4">
        <v>575</v>
      </c>
      <c r="F704" s="4">
        <v>368</v>
      </c>
      <c r="G704" s="5">
        <f t="shared" si="122"/>
        <v>64</v>
      </c>
      <c r="H704" s="4">
        <v>362</v>
      </c>
      <c r="I704" s="4">
        <v>5</v>
      </c>
      <c r="J704" s="4">
        <v>6</v>
      </c>
      <c r="K704" s="4" t="str">
        <f t="shared" si="123"/>
        <v>PP</v>
      </c>
      <c r="L704" s="4" t="str">
        <f t="shared" si="124"/>
        <v>PSOE</v>
      </c>
      <c r="M704" s="5">
        <f t="shared" si="125"/>
        <v>34.25</v>
      </c>
      <c r="N704" s="5">
        <f t="shared" si="126"/>
        <v>27.9</v>
      </c>
      <c r="O704" s="4">
        <v>101</v>
      </c>
      <c r="P704" s="4">
        <v>124</v>
      </c>
      <c r="Q704" s="4">
        <v>50</v>
      </c>
      <c r="R704" s="4">
        <v>49</v>
      </c>
      <c r="S704" s="4">
        <v>23</v>
      </c>
      <c r="T704" s="4">
        <v>0</v>
      </c>
      <c r="U704" s="4">
        <v>8</v>
      </c>
      <c r="V704" s="5">
        <f t="shared" si="127"/>
        <v>27.9</v>
      </c>
      <c r="W704" s="5">
        <f t="shared" si="128"/>
        <v>34.25</v>
      </c>
      <c r="X704" s="5">
        <f t="shared" si="129"/>
        <v>13.81</v>
      </c>
      <c r="Y704" s="5">
        <f t="shared" si="130"/>
        <v>13.54</v>
      </c>
      <c r="Z704" s="5">
        <f t="shared" si="131"/>
        <v>6.35</v>
      </c>
      <c r="AA704" s="5">
        <f t="shared" si="132"/>
        <v>0</v>
      </c>
      <c r="AB704" s="5">
        <f t="shared" si="133"/>
        <v>2.21</v>
      </c>
    </row>
    <row r="705" spans="1:28" x14ac:dyDescent="0.3">
      <c r="A705" t="s">
        <v>631</v>
      </c>
      <c r="B705" s="3" t="s">
        <v>2980</v>
      </c>
      <c r="C705" t="s">
        <v>716</v>
      </c>
      <c r="D705" s="4">
        <v>831</v>
      </c>
      <c r="E705" s="4">
        <v>731</v>
      </c>
      <c r="F705" s="4">
        <v>506</v>
      </c>
      <c r="G705" s="5">
        <f t="shared" si="122"/>
        <v>69.22</v>
      </c>
      <c r="H705" s="4">
        <v>504</v>
      </c>
      <c r="I705" s="4">
        <v>1</v>
      </c>
      <c r="J705" s="4">
        <v>2</v>
      </c>
      <c r="K705" s="4" t="str">
        <f t="shared" si="123"/>
        <v>PSOE</v>
      </c>
      <c r="L705" s="4" t="str">
        <f t="shared" si="124"/>
        <v>PP</v>
      </c>
      <c r="M705" s="5">
        <f t="shared" si="125"/>
        <v>34.72</v>
      </c>
      <c r="N705" s="5">
        <f t="shared" si="126"/>
        <v>33.93</v>
      </c>
      <c r="O705" s="4">
        <v>175</v>
      </c>
      <c r="P705" s="4">
        <v>171</v>
      </c>
      <c r="Q705" s="4">
        <v>88</v>
      </c>
      <c r="R705" s="4">
        <v>39</v>
      </c>
      <c r="S705" s="4">
        <v>22</v>
      </c>
      <c r="T705" s="4">
        <v>0</v>
      </c>
      <c r="U705" s="4">
        <v>5</v>
      </c>
      <c r="V705" s="5">
        <f t="shared" si="127"/>
        <v>34.72</v>
      </c>
      <c r="W705" s="5">
        <f t="shared" si="128"/>
        <v>33.93</v>
      </c>
      <c r="X705" s="5">
        <f t="shared" si="129"/>
        <v>17.46</v>
      </c>
      <c r="Y705" s="5">
        <f t="shared" si="130"/>
        <v>7.74</v>
      </c>
      <c r="Z705" s="5">
        <f t="shared" si="131"/>
        <v>4.37</v>
      </c>
      <c r="AA705" s="5">
        <f t="shared" si="132"/>
        <v>0</v>
      </c>
      <c r="AB705" s="5">
        <f t="shared" si="133"/>
        <v>0.99</v>
      </c>
    </row>
    <row r="706" spans="1:28" x14ac:dyDescent="0.3">
      <c r="A706" t="s">
        <v>631</v>
      </c>
      <c r="B706" s="3" t="s">
        <v>2981</v>
      </c>
      <c r="C706" t="s">
        <v>717</v>
      </c>
      <c r="D706" s="4">
        <v>362</v>
      </c>
      <c r="E706" s="4">
        <v>342</v>
      </c>
      <c r="F706" s="4">
        <v>214</v>
      </c>
      <c r="G706" s="5">
        <f t="shared" si="122"/>
        <v>62.57</v>
      </c>
      <c r="H706" s="4">
        <v>212</v>
      </c>
      <c r="I706" s="4">
        <v>2</v>
      </c>
      <c r="J706" s="4">
        <v>2</v>
      </c>
      <c r="K706" s="4" t="str">
        <f t="shared" si="123"/>
        <v>PP</v>
      </c>
      <c r="L706" s="4" t="str">
        <f t="shared" si="124"/>
        <v>PSOE</v>
      </c>
      <c r="M706" s="5">
        <f t="shared" si="125"/>
        <v>36.32</v>
      </c>
      <c r="N706" s="5">
        <f t="shared" si="126"/>
        <v>29.72</v>
      </c>
      <c r="O706" s="4">
        <v>63</v>
      </c>
      <c r="P706" s="4">
        <v>77</v>
      </c>
      <c r="Q706" s="4">
        <v>36</v>
      </c>
      <c r="R706" s="4">
        <v>23</v>
      </c>
      <c r="S706" s="4">
        <v>6</v>
      </c>
      <c r="T706" s="4">
        <v>0</v>
      </c>
      <c r="U706" s="4">
        <v>3</v>
      </c>
      <c r="V706" s="5">
        <f t="shared" si="127"/>
        <v>29.72</v>
      </c>
      <c r="W706" s="5">
        <f t="shared" si="128"/>
        <v>36.32</v>
      </c>
      <c r="X706" s="5">
        <f t="shared" si="129"/>
        <v>16.98</v>
      </c>
      <c r="Y706" s="5">
        <f t="shared" si="130"/>
        <v>10.85</v>
      </c>
      <c r="Z706" s="5">
        <f t="shared" si="131"/>
        <v>2.83</v>
      </c>
      <c r="AA706" s="5">
        <f t="shared" si="132"/>
        <v>0</v>
      </c>
      <c r="AB706" s="5">
        <f t="shared" si="133"/>
        <v>1.42</v>
      </c>
    </row>
    <row r="707" spans="1:28" x14ac:dyDescent="0.3">
      <c r="A707" t="s">
        <v>631</v>
      </c>
      <c r="B707" s="3" t="s">
        <v>2982</v>
      </c>
      <c r="C707" t="s">
        <v>718</v>
      </c>
      <c r="D707" s="4">
        <v>1743</v>
      </c>
      <c r="E707" s="4">
        <v>1320</v>
      </c>
      <c r="F707" s="4">
        <v>866</v>
      </c>
      <c r="G707" s="5">
        <f t="shared" ref="G707:G770" si="134">ROUND((F707/E707)*100, 2)</f>
        <v>65.61</v>
      </c>
      <c r="H707" s="4">
        <v>852</v>
      </c>
      <c r="I707" s="4">
        <v>11</v>
      </c>
      <c r="J707" s="4">
        <v>14</v>
      </c>
      <c r="K707" s="4" t="str">
        <f t="shared" ref="K707:K770" si="135">IF(MAX(O707:U707) = O707,"PSOE", IF(MAX(O707:U707) = P707, "PP", IF(MAX(O707:U707) = Q707, "VOX", IF(MAX(O707:U707) = R707, "Podemos", IF(MAX(O707:U707) = S707, "Ciudadanos",  IF(MAX(O707:U707) = T707, "Por Ávila", "UPL"))))))</f>
        <v>PP</v>
      </c>
      <c r="L707" s="4" t="str">
        <f t="shared" ref="L707:L770" si="136">IF(LARGE(O707:U707,2) = O707,"PSOE", IF(LARGE(O707:U707,2) = P707, "PP", IF(LARGE(O707:U707,2) = Q707, "VOX", IF(LARGE(O707:U707,2) = R707, "Podemos", IF(LARGE(O707:U707,2) = S707, "Ciudadanos",  IF(LARGE(O707:U707,2) = T707, "Por Ávila", "UPL"))))))</f>
        <v>PSOE</v>
      </c>
      <c r="M707" s="5">
        <f t="shared" ref="M707:M770" si="137">IF(MAX(O707:U707) = O707,V707, IF(MAX(O707:U707) = P707, W707, IF(MAX(O707:U707) = Q707, X707, IF(MAX(O707:U707) = R707, Y707, IF(MAX(O707:U707) = S707, Z707,  IF(MAX(O707:U707) = T707, AA707, AB707))))))</f>
        <v>30.87</v>
      </c>
      <c r="N707" s="5">
        <f t="shared" ref="N707:N770" si="138">IF(LARGE(O707:U707,2) = O707,V707, IF(LARGE(O707:U707,2) = P707, W707, IF(LARGE(O707:U707,2) = Q707, X707, IF(LARGE(O707:U707,2) = R707, Y707, IF(LARGE(O707:U707,2) = S707, Z707,  IF(LARGE(O707:U707,2) = T707, AA707, AB707))))))</f>
        <v>27.93</v>
      </c>
      <c r="O707" s="4">
        <v>238</v>
      </c>
      <c r="P707" s="4">
        <v>263</v>
      </c>
      <c r="Q707" s="4">
        <v>179</v>
      </c>
      <c r="R707" s="4">
        <v>78</v>
      </c>
      <c r="S707" s="4">
        <v>43</v>
      </c>
      <c r="T707" s="4">
        <v>0</v>
      </c>
      <c r="U707" s="4">
        <v>37</v>
      </c>
      <c r="V707" s="5">
        <f t="shared" ref="V707:V770" si="139">ROUND((O707/$H707)*100, 2)</f>
        <v>27.93</v>
      </c>
      <c r="W707" s="5">
        <f t="shared" ref="W707:W770" si="140">ROUND((P707/$H707)*100, 2)</f>
        <v>30.87</v>
      </c>
      <c r="X707" s="5">
        <f t="shared" ref="X707:X770" si="141">ROUND((Q707/$H707)*100, 2)</f>
        <v>21.01</v>
      </c>
      <c r="Y707" s="5">
        <f t="shared" ref="Y707:Y770" si="142">ROUND((R707/$H707)*100, 2)</f>
        <v>9.15</v>
      </c>
      <c r="Z707" s="5">
        <f t="shared" ref="Z707:Z770" si="143">ROUND((S707/$H707)*100, 2)</f>
        <v>5.05</v>
      </c>
      <c r="AA707" s="5">
        <f t="shared" ref="AA707:AA770" si="144">ROUND((T707/$H707)*100, 2)</f>
        <v>0</v>
      </c>
      <c r="AB707" s="5">
        <f t="shared" ref="AB707:AB770" si="145">ROUND((U707/$H707)*100, 2)</f>
        <v>4.34</v>
      </c>
    </row>
    <row r="708" spans="1:28" x14ac:dyDescent="0.3">
      <c r="A708" t="s">
        <v>631</v>
      </c>
      <c r="B708" s="3" t="s">
        <v>2983</v>
      </c>
      <c r="C708" t="s">
        <v>719</v>
      </c>
      <c r="D708" s="4">
        <v>333</v>
      </c>
      <c r="E708" s="4">
        <v>317</v>
      </c>
      <c r="F708" s="4">
        <v>228</v>
      </c>
      <c r="G708" s="5">
        <f t="shared" si="134"/>
        <v>71.92</v>
      </c>
      <c r="H708" s="4">
        <v>228</v>
      </c>
      <c r="I708" s="4">
        <v>3</v>
      </c>
      <c r="J708" s="4">
        <v>0</v>
      </c>
      <c r="K708" s="4" t="str">
        <f t="shared" si="135"/>
        <v>PP</v>
      </c>
      <c r="L708" s="4" t="str">
        <f t="shared" si="136"/>
        <v>VOX</v>
      </c>
      <c r="M708" s="5">
        <f t="shared" si="137"/>
        <v>32.020000000000003</v>
      </c>
      <c r="N708" s="5">
        <f t="shared" si="138"/>
        <v>28.51</v>
      </c>
      <c r="O708" s="4">
        <v>51</v>
      </c>
      <c r="P708" s="4">
        <v>73</v>
      </c>
      <c r="Q708" s="4">
        <v>65</v>
      </c>
      <c r="R708" s="4">
        <v>14</v>
      </c>
      <c r="S708" s="4">
        <v>6</v>
      </c>
      <c r="T708" s="4">
        <v>0</v>
      </c>
      <c r="U708" s="4">
        <v>11</v>
      </c>
      <c r="V708" s="5">
        <f t="shared" si="139"/>
        <v>22.37</v>
      </c>
      <c r="W708" s="5">
        <f t="shared" si="140"/>
        <v>32.020000000000003</v>
      </c>
      <c r="X708" s="5">
        <f t="shared" si="141"/>
        <v>28.51</v>
      </c>
      <c r="Y708" s="5">
        <f t="shared" si="142"/>
        <v>6.14</v>
      </c>
      <c r="Z708" s="5">
        <f t="shared" si="143"/>
        <v>2.63</v>
      </c>
      <c r="AA708" s="5">
        <f t="shared" si="144"/>
        <v>0</v>
      </c>
      <c r="AB708" s="5">
        <f t="shared" si="145"/>
        <v>4.82</v>
      </c>
    </row>
    <row r="709" spans="1:28" x14ac:dyDescent="0.3">
      <c r="A709" t="s">
        <v>631</v>
      </c>
      <c r="B709" s="3" t="s">
        <v>2984</v>
      </c>
      <c r="C709" t="s">
        <v>720</v>
      </c>
      <c r="D709" s="4">
        <v>118</v>
      </c>
      <c r="E709" s="4">
        <v>105</v>
      </c>
      <c r="F709" s="4">
        <v>56</v>
      </c>
      <c r="G709" s="5">
        <f t="shared" si="134"/>
        <v>53.33</v>
      </c>
      <c r="H709" s="4">
        <v>54</v>
      </c>
      <c r="I709" s="4">
        <v>1</v>
      </c>
      <c r="J709" s="4">
        <v>2</v>
      </c>
      <c r="K709" s="4" t="str">
        <f t="shared" si="135"/>
        <v>PSOE</v>
      </c>
      <c r="L709" s="4" t="str">
        <f t="shared" si="136"/>
        <v>PP</v>
      </c>
      <c r="M709" s="5">
        <f t="shared" si="137"/>
        <v>40.74</v>
      </c>
      <c r="N709" s="5">
        <f t="shared" si="138"/>
        <v>31.48</v>
      </c>
      <c r="O709" s="4">
        <v>22</v>
      </c>
      <c r="P709" s="4">
        <v>17</v>
      </c>
      <c r="Q709" s="4">
        <v>6</v>
      </c>
      <c r="R709" s="4">
        <v>3</v>
      </c>
      <c r="S709" s="4">
        <v>1</v>
      </c>
      <c r="T709" s="4">
        <v>0</v>
      </c>
      <c r="U709" s="4">
        <v>2</v>
      </c>
      <c r="V709" s="5">
        <f t="shared" si="139"/>
        <v>40.74</v>
      </c>
      <c r="W709" s="5">
        <f t="shared" si="140"/>
        <v>31.48</v>
      </c>
      <c r="X709" s="5">
        <f t="shared" si="141"/>
        <v>11.11</v>
      </c>
      <c r="Y709" s="5">
        <f t="shared" si="142"/>
        <v>5.56</v>
      </c>
      <c r="Z709" s="5">
        <f t="shared" si="143"/>
        <v>1.85</v>
      </c>
      <c r="AA709" s="5">
        <f t="shared" si="144"/>
        <v>0</v>
      </c>
      <c r="AB709" s="5">
        <f t="shared" si="145"/>
        <v>3.7</v>
      </c>
    </row>
    <row r="710" spans="1:28" x14ac:dyDescent="0.3">
      <c r="A710" t="s">
        <v>631</v>
      </c>
      <c r="B710" s="3" t="s">
        <v>2985</v>
      </c>
      <c r="C710" t="s">
        <v>721</v>
      </c>
      <c r="D710" s="4">
        <v>232</v>
      </c>
      <c r="E710" s="4">
        <v>200</v>
      </c>
      <c r="F710" s="4">
        <v>138</v>
      </c>
      <c r="G710" s="5">
        <f t="shared" si="134"/>
        <v>69</v>
      </c>
      <c r="H710" s="4">
        <v>137</v>
      </c>
      <c r="I710" s="4">
        <v>1</v>
      </c>
      <c r="J710" s="4">
        <v>1</v>
      </c>
      <c r="K710" s="4" t="str">
        <f t="shared" si="135"/>
        <v>PP</v>
      </c>
      <c r="L710" s="4" t="str">
        <f t="shared" si="136"/>
        <v>PSOE</v>
      </c>
      <c r="M710" s="5">
        <f t="shared" si="137"/>
        <v>45.26</v>
      </c>
      <c r="N710" s="5">
        <f t="shared" si="138"/>
        <v>19.71</v>
      </c>
      <c r="O710" s="4">
        <v>27</v>
      </c>
      <c r="P710" s="4">
        <v>62</v>
      </c>
      <c r="Q710" s="4">
        <v>18</v>
      </c>
      <c r="R710" s="4">
        <v>7</v>
      </c>
      <c r="S710" s="4">
        <v>6</v>
      </c>
      <c r="T710" s="4">
        <v>0</v>
      </c>
      <c r="U710" s="4">
        <v>14</v>
      </c>
      <c r="V710" s="5">
        <f t="shared" si="139"/>
        <v>19.71</v>
      </c>
      <c r="W710" s="5">
        <f t="shared" si="140"/>
        <v>45.26</v>
      </c>
      <c r="X710" s="5">
        <f t="shared" si="141"/>
        <v>13.14</v>
      </c>
      <c r="Y710" s="5">
        <f t="shared" si="142"/>
        <v>5.1100000000000003</v>
      </c>
      <c r="Z710" s="5">
        <f t="shared" si="143"/>
        <v>4.38</v>
      </c>
      <c r="AA710" s="5">
        <f t="shared" si="144"/>
        <v>0</v>
      </c>
      <c r="AB710" s="5">
        <f t="shared" si="145"/>
        <v>10.220000000000001</v>
      </c>
    </row>
    <row r="711" spans="1:28" x14ac:dyDescent="0.3">
      <c r="A711" t="s">
        <v>631</v>
      </c>
      <c r="B711" s="3" t="s">
        <v>2986</v>
      </c>
      <c r="C711" t="s">
        <v>722</v>
      </c>
      <c r="D711" s="4">
        <v>1306</v>
      </c>
      <c r="E711" s="4">
        <v>1149</v>
      </c>
      <c r="F711" s="4">
        <v>753</v>
      </c>
      <c r="G711" s="5">
        <f t="shared" si="134"/>
        <v>65.540000000000006</v>
      </c>
      <c r="H711" s="4">
        <v>741</v>
      </c>
      <c r="I711" s="4">
        <v>8</v>
      </c>
      <c r="J711" s="4">
        <v>12</v>
      </c>
      <c r="K711" s="4" t="str">
        <f t="shared" si="135"/>
        <v>PSOE</v>
      </c>
      <c r="L711" s="4" t="str">
        <f t="shared" si="136"/>
        <v>PP</v>
      </c>
      <c r="M711" s="5">
        <f t="shared" si="137"/>
        <v>43.59</v>
      </c>
      <c r="N711" s="5">
        <f t="shared" si="138"/>
        <v>16.46</v>
      </c>
      <c r="O711" s="4">
        <v>323</v>
      </c>
      <c r="P711" s="4">
        <v>122</v>
      </c>
      <c r="Q711" s="4">
        <v>108</v>
      </c>
      <c r="R711" s="4">
        <v>100</v>
      </c>
      <c r="S711" s="4">
        <v>44</v>
      </c>
      <c r="T711" s="4">
        <v>0</v>
      </c>
      <c r="U711" s="4">
        <v>28</v>
      </c>
      <c r="V711" s="5">
        <f t="shared" si="139"/>
        <v>43.59</v>
      </c>
      <c r="W711" s="5">
        <f t="shared" si="140"/>
        <v>16.46</v>
      </c>
      <c r="X711" s="5">
        <f t="shared" si="141"/>
        <v>14.57</v>
      </c>
      <c r="Y711" s="5">
        <f t="shared" si="142"/>
        <v>13.5</v>
      </c>
      <c r="Z711" s="5">
        <f t="shared" si="143"/>
        <v>5.94</v>
      </c>
      <c r="AA711" s="5">
        <f t="shared" si="144"/>
        <v>0</v>
      </c>
      <c r="AB711" s="5">
        <f t="shared" si="145"/>
        <v>3.78</v>
      </c>
    </row>
    <row r="712" spans="1:28" x14ac:dyDescent="0.3">
      <c r="A712" t="s">
        <v>631</v>
      </c>
      <c r="B712" s="3" t="s">
        <v>2987</v>
      </c>
      <c r="C712" t="s">
        <v>723</v>
      </c>
      <c r="D712" s="4">
        <v>175</v>
      </c>
      <c r="E712" s="4">
        <v>153</v>
      </c>
      <c r="F712" s="4">
        <v>111</v>
      </c>
      <c r="G712" s="5">
        <f t="shared" si="134"/>
        <v>72.55</v>
      </c>
      <c r="H712" s="4">
        <v>110</v>
      </c>
      <c r="I712" s="4">
        <v>1</v>
      </c>
      <c r="J712" s="4">
        <v>1</v>
      </c>
      <c r="K712" s="4" t="str">
        <f t="shared" si="135"/>
        <v>PSOE</v>
      </c>
      <c r="L712" s="4" t="str">
        <f t="shared" si="136"/>
        <v>PP</v>
      </c>
      <c r="M712" s="5">
        <f t="shared" si="137"/>
        <v>39.090000000000003</v>
      </c>
      <c r="N712" s="5">
        <f t="shared" si="138"/>
        <v>36.36</v>
      </c>
      <c r="O712" s="4">
        <v>43</v>
      </c>
      <c r="P712" s="4">
        <v>40</v>
      </c>
      <c r="Q712" s="4">
        <v>11</v>
      </c>
      <c r="R712" s="4">
        <v>14</v>
      </c>
      <c r="S712" s="4">
        <v>0</v>
      </c>
      <c r="T712" s="4">
        <v>0</v>
      </c>
      <c r="U712" s="4">
        <v>1</v>
      </c>
      <c r="V712" s="5">
        <f t="shared" si="139"/>
        <v>39.090000000000003</v>
      </c>
      <c r="W712" s="5">
        <f t="shared" si="140"/>
        <v>36.36</v>
      </c>
      <c r="X712" s="5">
        <f t="shared" si="141"/>
        <v>10</v>
      </c>
      <c r="Y712" s="5">
        <f t="shared" si="142"/>
        <v>12.73</v>
      </c>
      <c r="Z712" s="5">
        <f t="shared" si="143"/>
        <v>0</v>
      </c>
      <c r="AA712" s="5">
        <f t="shared" si="144"/>
        <v>0</v>
      </c>
      <c r="AB712" s="5">
        <f t="shared" si="145"/>
        <v>0.91</v>
      </c>
    </row>
    <row r="713" spans="1:28" x14ac:dyDescent="0.3">
      <c r="A713" t="s">
        <v>631</v>
      </c>
      <c r="B713" s="3" t="s">
        <v>2988</v>
      </c>
      <c r="C713" t="s">
        <v>724</v>
      </c>
      <c r="D713" s="4">
        <v>872</v>
      </c>
      <c r="E713" s="4">
        <v>737</v>
      </c>
      <c r="F713" s="4">
        <v>506</v>
      </c>
      <c r="G713" s="5">
        <f t="shared" si="134"/>
        <v>68.66</v>
      </c>
      <c r="H713" s="4">
        <v>502</v>
      </c>
      <c r="I713" s="4">
        <v>9</v>
      </c>
      <c r="J713" s="4">
        <v>4</v>
      </c>
      <c r="K713" s="4" t="str">
        <f t="shared" si="135"/>
        <v>PP</v>
      </c>
      <c r="L713" s="4" t="str">
        <f t="shared" si="136"/>
        <v>PSOE</v>
      </c>
      <c r="M713" s="5">
        <f t="shared" si="137"/>
        <v>32.270000000000003</v>
      </c>
      <c r="N713" s="5">
        <f t="shared" si="138"/>
        <v>28.88</v>
      </c>
      <c r="O713" s="4">
        <v>145</v>
      </c>
      <c r="P713" s="4">
        <v>162</v>
      </c>
      <c r="Q713" s="4">
        <v>82</v>
      </c>
      <c r="R713" s="4">
        <v>72</v>
      </c>
      <c r="S713" s="4">
        <v>28</v>
      </c>
      <c r="T713" s="4">
        <v>0</v>
      </c>
      <c r="U713" s="4">
        <v>1</v>
      </c>
      <c r="V713" s="5">
        <f t="shared" si="139"/>
        <v>28.88</v>
      </c>
      <c r="W713" s="5">
        <f t="shared" si="140"/>
        <v>32.270000000000003</v>
      </c>
      <c r="X713" s="5">
        <f t="shared" si="141"/>
        <v>16.329999999999998</v>
      </c>
      <c r="Y713" s="5">
        <f t="shared" si="142"/>
        <v>14.34</v>
      </c>
      <c r="Z713" s="5">
        <f t="shared" si="143"/>
        <v>5.58</v>
      </c>
      <c r="AA713" s="5">
        <f t="shared" si="144"/>
        <v>0</v>
      </c>
      <c r="AB713" s="5">
        <f t="shared" si="145"/>
        <v>0.2</v>
      </c>
    </row>
    <row r="714" spans="1:28" x14ac:dyDescent="0.3">
      <c r="A714" t="s">
        <v>631</v>
      </c>
      <c r="B714" s="3" t="s">
        <v>2989</v>
      </c>
      <c r="C714" t="s">
        <v>725</v>
      </c>
      <c r="D714" s="4">
        <v>395</v>
      </c>
      <c r="E714" s="4">
        <v>370</v>
      </c>
      <c r="F714" s="4">
        <v>219</v>
      </c>
      <c r="G714" s="5">
        <f t="shared" si="134"/>
        <v>59.19</v>
      </c>
      <c r="H714" s="4">
        <v>213</v>
      </c>
      <c r="I714" s="4">
        <v>4</v>
      </c>
      <c r="J714" s="4">
        <v>6</v>
      </c>
      <c r="K714" s="4" t="str">
        <f t="shared" si="135"/>
        <v>PSOE</v>
      </c>
      <c r="L714" s="4" t="str">
        <f t="shared" si="136"/>
        <v>PP</v>
      </c>
      <c r="M714" s="5">
        <f t="shared" si="137"/>
        <v>54.46</v>
      </c>
      <c r="N714" s="5">
        <f t="shared" si="138"/>
        <v>17.84</v>
      </c>
      <c r="O714" s="4">
        <v>116</v>
      </c>
      <c r="P714" s="4">
        <v>38</v>
      </c>
      <c r="Q714" s="4">
        <v>22</v>
      </c>
      <c r="R714" s="4">
        <v>18</v>
      </c>
      <c r="S714" s="4">
        <v>9</v>
      </c>
      <c r="T714" s="4">
        <v>0</v>
      </c>
      <c r="U714" s="4">
        <v>3</v>
      </c>
      <c r="V714" s="5">
        <f t="shared" si="139"/>
        <v>54.46</v>
      </c>
      <c r="W714" s="5">
        <f t="shared" si="140"/>
        <v>17.84</v>
      </c>
      <c r="X714" s="5">
        <f t="shared" si="141"/>
        <v>10.33</v>
      </c>
      <c r="Y714" s="5">
        <f t="shared" si="142"/>
        <v>8.4499999999999993</v>
      </c>
      <c r="Z714" s="5">
        <f t="shared" si="143"/>
        <v>4.2300000000000004</v>
      </c>
      <c r="AA714" s="5">
        <f t="shared" si="144"/>
        <v>0</v>
      </c>
      <c r="AB714" s="5">
        <f t="shared" si="145"/>
        <v>1.41</v>
      </c>
    </row>
    <row r="715" spans="1:28" x14ac:dyDescent="0.3">
      <c r="A715" t="s">
        <v>631</v>
      </c>
      <c r="B715" s="3" t="s">
        <v>2990</v>
      </c>
      <c r="C715" t="s">
        <v>726</v>
      </c>
      <c r="D715" s="4">
        <v>680</v>
      </c>
      <c r="E715" s="4">
        <v>587</v>
      </c>
      <c r="F715" s="4">
        <v>403</v>
      </c>
      <c r="G715" s="5">
        <f t="shared" si="134"/>
        <v>68.650000000000006</v>
      </c>
      <c r="H715" s="4">
        <v>399</v>
      </c>
      <c r="I715" s="4">
        <v>7</v>
      </c>
      <c r="J715" s="4">
        <v>4</v>
      </c>
      <c r="K715" s="4" t="str">
        <f t="shared" si="135"/>
        <v>PSOE</v>
      </c>
      <c r="L715" s="4" t="str">
        <f t="shared" si="136"/>
        <v>PP</v>
      </c>
      <c r="M715" s="5">
        <f t="shared" si="137"/>
        <v>43.36</v>
      </c>
      <c r="N715" s="5">
        <f t="shared" si="138"/>
        <v>32.33</v>
      </c>
      <c r="O715" s="4">
        <v>173</v>
      </c>
      <c r="P715" s="4">
        <v>129</v>
      </c>
      <c r="Q715" s="4">
        <v>46</v>
      </c>
      <c r="R715" s="4">
        <v>24</v>
      </c>
      <c r="S715" s="4">
        <v>17</v>
      </c>
      <c r="T715" s="4">
        <v>0</v>
      </c>
      <c r="U715" s="4">
        <v>2</v>
      </c>
      <c r="V715" s="5">
        <f t="shared" si="139"/>
        <v>43.36</v>
      </c>
      <c r="W715" s="5">
        <f t="shared" si="140"/>
        <v>32.33</v>
      </c>
      <c r="X715" s="5">
        <f t="shared" si="141"/>
        <v>11.53</v>
      </c>
      <c r="Y715" s="5">
        <f t="shared" si="142"/>
        <v>6.02</v>
      </c>
      <c r="Z715" s="5">
        <f t="shared" si="143"/>
        <v>4.26</v>
      </c>
      <c r="AA715" s="5">
        <f t="shared" si="144"/>
        <v>0</v>
      </c>
      <c r="AB715" s="5">
        <f t="shared" si="145"/>
        <v>0.5</v>
      </c>
    </row>
    <row r="716" spans="1:28" x14ac:dyDescent="0.3">
      <c r="A716" t="s">
        <v>631</v>
      </c>
      <c r="B716" s="3" t="s">
        <v>2991</v>
      </c>
      <c r="C716" t="s">
        <v>727</v>
      </c>
      <c r="D716" s="4">
        <v>278</v>
      </c>
      <c r="E716" s="4">
        <v>274</v>
      </c>
      <c r="F716" s="4">
        <v>134</v>
      </c>
      <c r="G716" s="5">
        <f t="shared" si="134"/>
        <v>48.91</v>
      </c>
      <c r="H716" s="4">
        <v>134</v>
      </c>
      <c r="I716" s="4">
        <v>0</v>
      </c>
      <c r="J716" s="4">
        <v>0</v>
      </c>
      <c r="K716" s="4" t="str">
        <f t="shared" si="135"/>
        <v>PP</v>
      </c>
      <c r="L716" s="4" t="str">
        <f t="shared" si="136"/>
        <v>PSOE</v>
      </c>
      <c r="M716" s="5">
        <f t="shared" si="137"/>
        <v>49.25</v>
      </c>
      <c r="N716" s="5">
        <f t="shared" si="138"/>
        <v>25.37</v>
      </c>
      <c r="O716" s="4">
        <v>34</v>
      </c>
      <c r="P716" s="4">
        <v>66</v>
      </c>
      <c r="Q716" s="4">
        <v>19</v>
      </c>
      <c r="R716" s="4">
        <v>7</v>
      </c>
      <c r="S716" s="4">
        <v>8</v>
      </c>
      <c r="T716" s="4">
        <v>0</v>
      </c>
      <c r="U716" s="4">
        <v>0</v>
      </c>
      <c r="V716" s="5">
        <f t="shared" si="139"/>
        <v>25.37</v>
      </c>
      <c r="W716" s="5">
        <f t="shared" si="140"/>
        <v>49.25</v>
      </c>
      <c r="X716" s="5">
        <f t="shared" si="141"/>
        <v>14.18</v>
      </c>
      <c r="Y716" s="5">
        <f t="shared" si="142"/>
        <v>5.22</v>
      </c>
      <c r="Z716" s="5">
        <f t="shared" si="143"/>
        <v>5.97</v>
      </c>
      <c r="AA716" s="5">
        <f t="shared" si="144"/>
        <v>0</v>
      </c>
      <c r="AB716" s="5">
        <f t="shared" si="145"/>
        <v>0</v>
      </c>
    </row>
    <row r="717" spans="1:28" x14ac:dyDescent="0.3">
      <c r="A717" t="s">
        <v>631</v>
      </c>
      <c r="B717" s="3" t="s">
        <v>2992</v>
      </c>
      <c r="C717" t="s">
        <v>728</v>
      </c>
      <c r="D717" s="4">
        <v>271</v>
      </c>
      <c r="E717" s="4">
        <v>243</v>
      </c>
      <c r="F717" s="4">
        <v>167</v>
      </c>
      <c r="G717" s="5">
        <f t="shared" si="134"/>
        <v>68.72</v>
      </c>
      <c r="H717" s="4">
        <v>166</v>
      </c>
      <c r="I717" s="4">
        <v>0</v>
      </c>
      <c r="J717" s="4">
        <v>1</v>
      </c>
      <c r="K717" s="4" t="str">
        <f t="shared" si="135"/>
        <v>PSOE</v>
      </c>
      <c r="L717" s="4" t="str">
        <f t="shared" si="136"/>
        <v>PP</v>
      </c>
      <c r="M717" s="5">
        <f t="shared" si="137"/>
        <v>33.729999999999997</v>
      </c>
      <c r="N717" s="5">
        <f t="shared" si="138"/>
        <v>25.9</v>
      </c>
      <c r="O717" s="4">
        <v>56</v>
      </c>
      <c r="P717" s="4">
        <v>43</v>
      </c>
      <c r="Q717" s="4">
        <v>38</v>
      </c>
      <c r="R717" s="4">
        <v>17</v>
      </c>
      <c r="S717" s="4">
        <v>4</v>
      </c>
      <c r="T717" s="4">
        <v>0</v>
      </c>
      <c r="U717" s="4">
        <v>5</v>
      </c>
      <c r="V717" s="5">
        <f t="shared" si="139"/>
        <v>33.729999999999997</v>
      </c>
      <c r="W717" s="5">
        <f t="shared" si="140"/>
        <v>25.9</v>
      </c>
      <c r="X717" s="5">
        <f t="shared" si="141"/>
        <v>22.89</v>
      </c>
      <c r="Y717" s="5">
        <f t="shared" si="142"/>
        <v>10.24</v>
      </c>
      <c r="Z717" s="5">
        <f t="shared" si="143"/>
        <v>2.41</v>
      </c>
      <c r="AA717" s="5">
        <f t="shared" si="144"/>
        <v>0</v>
      </c>
      <c r="AB717" s="5">
        <f t="shared" si="145"/>
        <v>3.01</v>
      </c>
    </row>
    <row r="718" spans="1:28" x14ac:dyDescent="0.3">
      <c r="A718" t="s">
        <v>631</v>
      </c>
      <c r="B718" s="3" t="s">
        <v>2993</v>
      </c>
      <c r="C718" t="s">
        <v>729</v>
      </c>
      <c r="D718" s="4">
        <v>1835</v>
      </c>
      <c r="E718" s="4">
        <v>1512</v>
      </c>
      <c r="F718" s="4">
        <v>1054</v>
      </c>
      <c r="G718" s="5">
        <f t="shared" si="134"/>
        <v>69.709999999999994</v>
      </c>
      <c r="H718" s="4">
        <v>1047</v>
      </c>
      <c r="I718" s="4">
        <v>10</v>
      </c>
      <c r="J718" s="4">
        <v>7</v>
      </c>
      <c r="K718" s="4" t="str">
        <f t="shared" si="135"/>
        <v>PSOE</v>
      </c>
      <c r="L718" s="4" t="str">
        <f t="shared" si="136"/>
        <v>PP</v>
      </c>
      <c r="M718" s="5">
        <f t="shared" si="137"/>
        <v>30.66</v>
      </c>
      <c r="N718" s="5">
        <f t="shared" si="138"/>
        <v>22.54</v>
      </c>
      <c r="O718" s="4">
        <v>321</v>
      </c>
      <c r="P718" s="4">
        <v>236</v>
      </c>
      <c r="Q718" s="4">
        <v>220</v>
      </c>
      <c r="R718" s="4">
        <v>104</v>
      </c>
      <c r="S718" s="4">
        <v>94</v>
      </c>
      <c r="T718" s="4">
        <v>0</v>
      </c>
      <c r="U718" s="4">
        <v>52</v>
      </c>
      <c r="V718" s="5">
        <f t="shared" si="139"/>
        <v>30.66</v>
      </c>
      <c r="W718" s="5">
        <f t="shared" si="140"/>
        <v>22.54</v>
      </c>
      <c r="X718" s="5">
        <f t="shared" si="141"/>
        <v>21.01</v>
      </c>
      <c r="Y718" s="5">
        <f t="shared" si="142"/>
        <v>9.93</v>
      </c>
      <c r="Z718" s="5">
        <f t="shared" si="143"/>
        <v>8.98</v>
      </c>
      <c r="AA718" s="5">
        <f t="shared" si="144"/>
        <v>0</v>
      </c>
      <c r="AB718" s="5">
        <f t="shared" si="145"/>
        <v>4.97</v>
      </c>
    </row>
    <row r="719" spans="1:28" x14ac:dyDescent="0.3">
      <c r="A719" t="s">
        <v>631</v>
      </c>
      <c r="B719" s="3" t="s">
        <v>2994</v>
      </c>
      <c r="C719" t="s">
        <v>730</v>
      </c>
      <c r="D719" s="4">
        <v>240</v>
      </c>
      <c r="E719" s="4">
        <v>218</v>
      </c>
      <c r="F719" s="4">
        <v>139</v>
      </c>
      <c r="G719" s="5">
        <f t="shared" si="134"/>
        <v>63.76</v>
      </c>
      <c r="H719" s="4">
        <v>139</v>
      </c>
      <c r="I719" s="4">
        <v>1</v>
      </c>
      <c r="J719" s="4">
        <v>0</v>
      </c>
      <c r="K719" s="4" t="str">
        <f t="shared" si="135"/>
        <v>PP</v>
      </c>
      <c r="L719" s="4" t="str">
        <f t="shared" si="136"/>
        <v>PSOE</v>
      </c>
      <c r="M719" s="5">
        <f t="shared" si="137"/>
        <v>47.48</v>
      </c>
      <c r="N719" s="5">
        <f t="shared" si="138"/>
        <v>28.78</v>
      </c>
      <c r="O719" s="4">
        <v>40</v>
      </c>
      <c r="P719" s="4">
        <v>66</v>
      </c>
      <c r="Q719" s="4">
        <v>21</v>
      </c>
      <c r="R719" s="4">
        <v>5</v>
      </c>
      <c r="S719" s="4">
        <v>5</v>
      </c>
      <c r="T719" s="4">
        <v>0</v>
      </c>
      <c r="U719" s="4">
        <v>0</v>
      </c>
      <c r="V719" s="5">
        <f t="shared" si="139"/>
        <v>28.78</v>
      </c>
      <c r="W719" s="5">
        <f t="shared" si="140"/>
        <v>47.48</v>
      </c>
      <c r="X719" s="5">
        <f t="shared" si="141"/>
        <v>15.11</v>
      </c>
      <c r="Y719" s="5">
        <f t="shared" si="142"/>
        <v>3.6</v>
      </c>
      <c r="Z719" s="5">
        <f t="shared" si="143"/>
        <v>3.6</v>
      </c>
      <c r="AA719" s="5">
        <f t="shared" si="144"/>
        <v>0</v>
      </c>
      <c r="AB719" s="5">
        <f t="shared" si="145"/>
        <v>0</v>
      </c>
    </row>
    <row r="720" spans="1:28" x14ac:dyDescent="0.3">
      <c r="A720" t="s">
        <v>631</v>
      </c>
      <c r="B720" s="3" t="s">
        <v>2995</v>
      </c>
      <c r="C720" t="s">
        <v>731</v>
      </c>
      <c r="D720" s="4">
        <v>279</v>
      </c>
      <c r="E720" s="4">
        <v>206</v>
      </c>
      <c r="F720" s="4">
        <v>147</v>
      </c>
      <c r="G720" s="5">
        <f t="shared" si="134"/>
        <v>71.36</v>
      </c>
      <c r="H720" s="4">
        <v>147</v>
      </c>
      <c r="I720" s="4">
        <v>1</v>
      </c>
      <c r="J720" s="4">
        <v>0</v>
      </c>
      <c r="K720" s="4" t="str">
        <f t="shared" si="135"/>
        <v>PP</v>
      </c>
      <c r="L720" s="4" t="str">
        <f t="shared" si="136"/>
        <v>PSOE</v>
      </c>
      <c r="M720" s="5">
        <f t="shared" si="137"/>
        <v>36.729999999999997</v>
      </c>
      <c r="N720" s="5">
        <f t="shared" si="138"/>
        <v>30.61</v>
      </c>
      <c r="O720" s="4">
        <v>45</v>
      </c>
      <c r="P720" s="4">
        <v>54</v>
      </c>
      <c r="Q720" s="4">
        <v>33</v>
      </c>
      <c r="R720" s="4">
        <v>7</v>
      </c>
      <c r="S720" s="4">
        <v>3</v>
      </c>
      <c r="T720" s="4">
        <v>0</v>
      </c>
      <c r="U720" s="4">
        <v>4</v>
      </c>
      <c r="V720" s="5">
        <f t="shared" si="139"/>
        <v>30.61</v>
      </c>
      <c r="W720" s="5">
        <f t="shared" si="140"/>
        <v>36.729999999999997</v>
      </c>
      <c r="X720" s="5">
        <f t="shared" si="141"/>
        <v>22.45</v>
      </c>
      <c r="Y720" s="5">
        <f t="shared" si="142"/>
        <v>4.76</v>
      </c>
      <c r="Z720" s="5">
        <f t="shared" si="143"/>
        <v>2.04</v>
      </c>
      <c r="AA720" s="5">
        <f t="shared" si="144"/>
        <v>0</v>
      </c>
      <c r="AB720" s="5">
        <f t="shared" si="145"/>
        <v>2.72</v>
      </c>
    </row>
    <row r="721" spans="1:28" x14ac:dyDescent="0.3">
      <c r="A721" t="s">
        <v>631</v>
      </c>
      <c r="B721" s="3" t="s">
        <v>2996</v>
      </c>
      <c r="C721" t="s">
        <v>732</v>
      </c>
      <c r="D721" s="4">
        <v>382</v>
      </c>
      <c r="E721" s="4">
        <v>348</v>
      </c>
      <c r="F721" s="4">
        <v>247</v>
      </c>
      <c r="G721" s="5">
        <f t="shared" si="134"/>
        <v>70.98</v>
      </c>
      <c r="H721" s="4">
        <v>246</v>
      </c>
      <c r="I721" s="4">
        <v>4</v>
      </c>
      <c r="J721" s="4">
        <v>1</v>
      </c>
      <c r="K721" s="4" t="str">
        <f t="shared" si="135"/>
        <v>PP</v>
      </c>
      <c r="L721" s="4" t="str">
        <f t="shared" si="136"/>
        <v>PSOE</v>
      </c>
      <c r="M721" s="5">
        <f t="shared" si="137"/>
        <v>42.68</v>
      </c>
      <c r="N721" s="5">
        <f t="shared" si="138"/>
        <v>23.17</v>
      </c>
      <c r="O721" s="4">
        <v>57</v>
      </c>
      <c r="P721" s="4">
        <v>105</v>
      </c>
      <c r="Q721" s="4">
        <v>48</v>
      </c>
      <c r="R721" s="4">
        <v>8</v>
      </c>
      <c r="S721" s="4">
        <v>17</v>
      </c>
      <c r="T721" s="4">
        <v>0</v>
      </c>
      <c r="U721" s="4">
        <v>6</v>
      </c>
      <c r="V721" s="5">
        <f t="shared" si="139"/>
        <v>23.17</v>
      </c>
      <c r="W721" s="5">
        <f t="shared" si="140"/>
        <v>42.68</v>
      </c>
      <c r="X721" s="5">
        <f t="shared" si="141"/>
        <v>19.510000000000002</v>
      </c>
      <c r="Y721" s="5">
        <f t="shared" si="142"/>
        <v>3.25</v>
      </c>
      <c r="Z721" s="5">
        <f t="shared" si="143"/>
        <v>6.91</v>
      </c>
      <c r="AA721" s="5">
        <f t="shared" si="144"/>
        <v>0</v>
      </c>
      <c r="AB721" s="5">
        <f t="shared" si="145"/>
        <v>2.44</v>
      </c>
    </row>
    <row r="722" spans="1:28" x14ac:dyDescent="0.3">
      <c r="A722" t="s">
        <v>631</v>
      </c>
      <c r="B722" s="3" t="s">
        <v>2997</v>
      </c>
      <c r="C722" t="s">
        <v>733</v>
      </c>
      <c r="D722" s="4">
        <v>989</v>
      </c>
      <c r="E722" s="4">
        <v>857</v>
      </c>
      <c r="F722" s="4">
        <v>534</v>
      </c>
      <c r="G722" s="5">
        <f t="shared" si="134"/>
        <v>62.31</v>
      </c>
      <c r="H722" s="4">
        <v>528</v>
      </c>
      <c r="I722" s="4">
        <v>8</v>
      </c>
      <c r="J722" s="4">
        <v>6</v>
      </c>
      <c r="K722" s="4" t="str">
        <f t="shared" si="135"/>
        <v>PSOE</v>
      </c>
      <c r="L722" s="4" t="str">
        <f t="shared" si="136"/>
        <v>PP</v>
      </c>
      <c r="M722" s="5">
        <f t="shared" si="137"/>
        <v>42.99</v>
      </c>
      <c r="N722" s="5">
        <f t="shared" si="138"/>
        <v>19.13</v>
      </c>
      <c r="O722" s="4">
        <v>227</v>
      </c>
      <c r="P722" s="4">
        <v>101</v>
      </c>
      <c r="Q722" s="4">
        <v>65</v>
      </c>
      <c r="R722" s="4">
        <v>64</v>
      </c>
      <c r="S722" s="4">
        <v>53</v>
      </c>
      <c r="T722" s="4">
        <v>0</v>
      </c>
      <c r="U722" s="4">
        <v>7</v>
      </c>
      <c r="V722" s="5">
        <f t="shared" si="139"/>
        <v>42.99</v>
      </c>
      <c r="W722" s="5">
        <f t="shared" si="140"/>
        <v>19.13</v>
      </c>
      <c r="X722" s="5">
        <f t="shared" si="141"/>
        <v>12.31</v>
      </c>
      <c r="Y722" s="5">
        <f t="shared" si="142"/>
        <v>12.12</v>
      </c>
      <c r="Z722" s="5">
        <f t="shared" si="143"/>
        <v>10.039999999999999</v>
      </c>
      <c r="AA722" s="5">
        <f t="shared" si="144"/>
        <v>0</v>
      </c>
      <c r="AB722" s="5">
        <f t="shared" si="145"/>
        <v>1.33</v>
      </c>
    </row>
    <row r="723" spans="1:28" x14ac:dyDescent="0.3">
      <c r="A723" t="s">
        <v>631</v>
      </c>
      <c r="B723" s="3" t="s">
        <v>2998</v>
      </c>
      <c r="C723" t="s">
        <v>734</v>
      </c>
      <c r="D723" s="4">
        <v>1293</v>
      </c>
      <c r="E723" s="4">
        <v>1158</v>
      </c>
      <c r="F723" s="4">
        <v>784</v>
      </c>
      <c r="G723" s="5">
        <f t="shared" si="134"/>
        <v>67.7</v>
      </c>
      <c r="H723" s="4">
        <v>773</v>
      </c>
      <c r="I723" s="4">
        <v>1</v>
      </c>
      <c r="J723" s="4">
        <v>11</v>
      </c>
      <c r="K723" s="4" t="str">
        <f t="shared" si="135"/>
        <v>PSOE</v>
      </c>
      <c r="L723" s="4" t="str">
        <f t="shared" si="136"/>
        <v>PP</v>
      </c>
      <c r="M723" s="5">
        <f t="shared" si="137"/>
        <v>48.25</v>
      </c>
      <c r="N723" s="5">
        <f t="shared" si="138"/>
        <v>21.86</v>
      </c>
      <c r="O723" s="4">
        <v>373</v>
      </c>
      <c r="P723" s="4">
        <v>169</v>
      </c>
      <c r="Q723" s="4">
        <v>63</v>
      </c>
      <c r="R723" s="4">
        <v>143</v>
      </c>
      <c r="S723" s="4">
        <v>20</v>
      </c>
      <c r="T723" s="4">
        <v>0</v>
      </c>
      <c r="U723" s="4">
        <v>1</v>
      </c>
      <c r="V723" s="5">
        <f t="shared" si="139"/>
        <v>48.25</v>
      </c>
      <c r="W723" s="5">
        <f t="shared" si="140"/>
        <v>21.86</v>
      </c>
      <c r="X723" s="5">
        <f t="shared" si="141"/>
        <v>8.15</v>
      </c>
      <c r="Y723" s="5">
        <f t="shared" si="142"/>
        <v>18.5</v>
      </c>
      <c r="Z723" s="5">
        <f t="shared" si="143"/>
        <v>2.59</v>
      </c>
      <c r="AA723" s="5">
        <f t="shared" si="144"/>
        <v>0</v>
      </c>
      <c r="AB723" s="5">
        <f t="shared" si="145"/>
        <v>0.13</v>
      </c>
    </row>
    <row r="724" spans="1:28" x14ac:dyDescent="0.3">
      <c r="A724" t="s">
        <v>631</v>
      </c>
      <c r="B724" s="3" t="s">
        <v>2999</v>
      </c>
      <c r="C724" t="s">
        <v>735</v>
      </c>
      <c r="D724" s="4">
        <v>317</v>
      </c>
      <c r="E724" s="4">
        <v>288</v>
      </c>
      <c r="F724" s="4">
        <v>188</v>
      </c>
      <c r="G724" s="5">
        <f t="shared" si="134"/>
        <v>65.28</v>
      </c>
      <c r="H724" s="4">
        <v>186</v>
      </c>
      <c r="I724" s="4">
        <v>2</v>
      </c>
      <c r="J724" s="4">
        <v>2</v>
      </c>
      <c r="K724" s="4" t="str">
        <f t="shared" si="135"/>
        <v>PSOE</v>
      </c>
      <c r="L724" s="4" t="str">
        <f t="shared" si="136"/>
        <v>PP</v>
      </c>
      <c r="M724" s="5">
        <f t="shared" si="137"/>
        <v>61.83</v>
      </c>
      <c r="N724" s="5">
        <f t="shared" si="138"/>
        <v>15.05</v>
      </c>
      <c r="O724" s="4">
        <v>115</v>
      </c>
      <c r="P724" s="4">
        <v>28</v>
      </c>
      <c r="Q724" s="4">
        <v>12</v>
      </c>
      <c r="R724" s="4">
        <v>18</v>
      </c>
      <c r="S724" s="4">
        <v>10</v>
      </c>
      <c r="T724" s="4">
        <v>0</v>
      </c>
      <c r="U724" s="4">
        <v>1</v>
      </c>
      <c r="V724" s="5">
        <f t="shared" si="139"/>
        <v>61.83</v>
      </c>
      <c r="W724" s="5">
        <f t="shared" si="140"/>
        <v>15.05</v>
      </c>
      <c r="X724" s="5">
        <f t="shared" si="141"/>
        <v>6.45</v>
      </c>
      <c r="Y724" s="5">
        <f t="shared" si="142"/>
        <v>9.68</v>
      </c>
      <c r="Z724" s="5">
        <f t="shared" si="143"/>
        <v>5.38</v>
      </c>
      <c r="AA724" s="5">
        <f t="shared" si="144"/>
        <v>0</v>
      </c>
      <c r="AB724" s="5">
        <f t="shared" si="145"/>
        <v>0.54</v>
      </c>
    </row>
    <row r="725" spans="1:28" x14ac:dyDescent="0.3">
      <c r="A725" t="s">
        <v>631</v>
      </c>
      <c r="B725" s="3" t="s">
        <v>3000</v>
      </c>
      <c r="C725" t="s">
        <v>736</v>
      </c>
      <c r="D725" s="4">
        <v>382</v>
      </c>
      <c r="E725" s="4">
        <v>346</v>
      </c>
      <c r="F725" s="4">
        <v>240</v>
      </c>
      <c r="G725" s="5">
        <f t="shared" si="134"/>
        <v>69.36</v>
      </c>
      <c r="H725" s="4">
        <v>240</v>
      </c>
      <c r="I725" s="4">
        <v>2</v>
      </c>
      <c r="J725" s="4">
        <v>0</v>
      </c>
      <c r="K725" s="4" t="str">
        <f t="shared" si="135"/>
        <v>PP</v>
      </c>
      <c r="L725" s="4" t="str">
        <f t="shared" si="136"/>
        <v>PSOE</v>
      </c>
      <c r="M725" s="5">
        <f t="shared" si="137"/>
        <v>44.17</v>
      </c>
      <c r="N725" s="5">
        <f t="shared" si="138"/>
        <v>27.08</v>
      </c>
      <c r="O725" s="4">
        <v>65</v>
      </c>
      <c r="P725" s="4">
        <v>106</v>
      </c>
      <c r="Q725" s="4">
        <v>30</v>
      </c>
      <c r="R725" s="4">
        <v>7</v>
      </c>
      <c r="S725" s="4">
        <v>21</v>
      </c>
      <c r="T725" s="4">
        <v>0</v>
      </c>
      <c r="U725" s="4">
        <v>5</v>
      </c>
      <c r="V725" s="5">
        <f t="shared" si="139"/>
        <v>27.08</v>
      </c>
      <c r="W725" s="5">
        <f t="shared" si="140"/>
        <v>44.17</v>
      </c>
      <c r="X725" s="5">
        <f t="shared" si="141"/>
        <v>12.5</v>
      </c>
      <c r="Y725" s="5">
        <f t="shared" si="142"/>
        <v>2.92</v>
      </c>
      <c r="Z725" s="5">
        <f t="shared" si="143"/>
        <v>8.75</v>
      </c>
      <c r="AA725" s="5">
        <f t="shared" si="144"/>
        <v>0</v>
      </c>
      <c r="AB725" s="5">
        <f t="shared" si="145"/>
        <v>2.08</v>
      </c>
    </row>
    <row r="726" spans="1:28" x14ac:dyDescent="0.3">
      <c r="A726" t="s">
        <v>631</v>
      </c>
      <c r="B726" s="3" t="s">
        <v>3001</v>
      </c>
      <c r="C726" t="s">
        <v>737</v>
      </c>
      <c r="D726" s="4">
        <v>3325</v>
      </c>
      <c r="E726" s="4">
        <v>2866</v>
      </c>
      <c r="F726" s="4">
        <v>1753</v>
      </c>
      <c r="G726" s="5">
        <f t="shared" si="134"/>
        <v>61.17</v>
      </c>
      <c r="H726" s="4">
        <v>1742</v>
      </c>
      <c r="I726" s="4">
        <v>15</v>
      </c>
      <c r="J726" s="4">
        <v>11</v>
      </c>
      <c r="K726" s="4" t="str">
        <f t="shared" si="135"/>
        <v>PSOE</v>
      </c>
      <c r="L726" s="4" t="str">
        <f t="shared" si="136"/>
        <v>PP</v>
      </c>
      <c r="M726" s="5">
        <f t="shared" si="137"/>
        <v>43.57</v>
      </c>
      <c r="N726" s="5">
        <f t="shared" si="138"/>
        <v>21.01</v>
      </c>
      <c r="O726" s="4">
        <v>759</v>
      </c>
      <c r="P726" s="4">
        <v>366</v>
      </c>
      <c r="Q726" s="4">
        <v>224</v>
      </c>
      <c r="R726" s="4">
        <v>225</v>
      </c>
      <c r="S726" s="4">
        <v>60</v>
      </c>
      <c r="T726" s="4">
        <v>0</v>
      </c>
      <c r="U726" s="4">
        <v>77</v>
      </c>
      <c r="V726" s="5">
        <f t="shared" si="139"/>
        <v>43.57</v>
      </c>
      <c r="W726" s="5">
        <f t="shared" si="140"/>
        <v>21.01</v>
      </c>
      <c r="X726" s="5">
        <f t="shared" si="141"/>
        <v>12.86</v>
      </c>
      <c r="Y726" s="5">
        <f t="shared" si="142"/>
        <v>12.92</v>
      </c>
      <c r="Z726" s="5">
        <f t="shared" si="143"/>
        <v>3.44</v>
      </c>
      <c r="AA726" s="5">
        <f t="shared" si="144"/>
        <v>0</v>
      </c>
      <c r="AB726" s="5">
        <f t="shared" si="145"/>
        <v>4.42</v>
      </c>
    </row>
    <row r="727" spans="1:28" x14ac:dyDescent="0.3">
      <c r="A727" t="s">
        <v>631</v>
      </c>
      <c r="B727" s="3" t="s">
        <v>3002</v>
      </c>
      <c r="C727" t="s">
        <v>738</v>
      </c>
      <c r="D727" s="4">
        <v>65239</v>
      </c>
      <c r="E727" s="4">
        <v>53159</v>
      </c>
      <c r="F727" s="4">
        <v>35203</v>
      </c>
      <c r="G727" s="5">
        <f t="shared" si="134"/>
        <v>66.22</v>
      </c>
      <c r="H727" s="4">
        <v>34784</v>
      </c>
      <c r="I727" s="4">
        <v>410</v>
      </c>
      <c r="J727" s="4">
        <v>419</v>
      </c>
      <c r="K727" s="4" t="str">
        <f t="shared" si="135"/>
        <v>PSOE</v>
      </c>
      <c r="L727" s="4" t="str">
        <f t="shared" si="136"/>
        <v>PP</v>
      </c>
      <c r="M727" s="5">
        <f t="shared" si="137"/>
        <v>39.229999999999997</v>
      </c>
      <c r="N727" s="5">
        <f t="shared" si="138"/>
        <v>24.89</v>
      </c>
      <c r="O727" s="4">
        <v>13645</v>
      </c>
      <c r="P727" s="4">
        <v>8657</v>
      </c>
      <c r="Q727" s="4">
        <v>4152</v>
      </c>
      <c r="R727" s="4">
        <v>4968</v>
      </c>
      <c r="S727" s="4">
        <v>2306</v>
      </c>
      <c r="T727" s="4">
        <v>0</v>
      </c>
      <c r="U727" s="4">
        <v>125</v>
      </c>
      <c r="V727" s="5">
        <f t="shared" si="139"/>
        <v>39.229999999999997</v>
      </c>
      <c r="W727" s="5">
        <f t="shared" si="140"/>
        <v>24.89</v>
      </c>
      <c r="X727" s="5">
        <f t="shared" si="141"/>
        <v>11.94</v>
      </c>
      <c r="Y727" s="5">
        <f t="shared" si="142"/>
        <v>14.28</v>
      </c>
      <c r="Z727" s="5">
        <f t="shared" si="143"/>
        <v>6.63</v>
      </c>
      <c r="AA727" s="5">
        <f t="shared" si="144"/>
        <v>0</v>
      </c>
      <c r="AB727" s="5">
        <f t="shared" si="145"/>
        <v>0.36</v>
      </c>
    </row>
    <row r="728" spans="1:28" x14ac:dyDescent="0.3">
      <c r="A728" t="s">
        <v>631</v>
      </c>
      <c r="B728" s="3" t="s">
        <v>3003</v>
      </c>
      <c r="C728" t="s">
        <v>739</v>
      </c>
      <c r="D728" s="4">
        <v>433</v>
      </c>
      <c r="E728" s="4">
        <v>387</v>
      </c>
      <c r="F728" s="4">
        <v>227</v>
      </c>
      <c r="G728" s="5">
        <f t="shared" si="134"/>
        <v>58.66</v>
      </c>
      <c r="H728" s="4">
        <v>226</v>
      </c>
      <c r="I728" s="4">
        <v>3</v>
      </c>
      <c r="J728" s="4">
        <v>1</v>
      </c>
      <c r="K728" s="4" t="str">
        <f t="shared" si="135"/>
        <v>PSOE</v>
      </c>
      <c r="L728" s="4" t="str">
        <f t="shared" si="136"/>
        <v>PP</v>
      </c>
      <c r="M728" s="5">
        <f t="shared" si="137"/>
        <v>31.86</v>
      </c>
      <c r="N728" s="5">
        <f t="shared" si="138"/>
        <v>30.53</v>
      </c>
      <c r="O728" s="4">
        <v>72</v>
      </c>
      <c r="P728" s="4">
        <v>69</v>
      </c>
      <c r="Q728" s="4">
        <v>34</v>
      </c>
      <c r="R728" s="4">
        <v>23</v>
      </c>
      <c r="S728" s="4">
        <v>15</v>
      </c>
      <c r="T728" s="4">
        <v>0</v>
      </c>
      <c r="U728" s="4">
        <v>8</v>
      </c>
      <c r="V728" s="5">
        <f t="shared" si="139"/>
        <v>31.86</v>
      </c>
      <c r="W728" s="5">
        <f t="shared" si="140"/>
        <v>30.53</v>
      </c>
      <c r="X728" s="5">
        <f t="shared" si="141"/>
        <v>15.04</v>
      </c>
      <c r="Y728" s="5">
        <f t="shared" si="142"/>
        <v>10.18</v>
      </c>
      <c r="Z728" s="5">
        <f t="shared" si="143"/>
        <v>6.64</v>
      </c>
      <c r="AA728" s="5">
        <f t="shared" si="144"/>
        <v>0</v>
      </c>
      <c r="AB728" s="5">
        <f t="shared" si="145"/>
        <v>3.54</v>
      </c>
    </row>
    <row r="729" spans="1:28" x14ac:dyDescent="0.3">
      <c r="A729" t="s">
        <v>631</v>
      </c>
      <c r="B729" s="3" t="s">
        <v>3004</v>
      </c>
      <c r="C729" t="s">
        <v>740</v>
      </c>
      <c r="D729" s="4">
        <v>439</v>
      </c>
      <c r="E729" s="4">
        <v>410</v>
      </c>
      <c r="F729" s="4">
        <v>302</v>
      </c>
      <c r="G729" s="5">
        <f t="shared" si="134"/>
        <v>73.66</v>
      </c>
      <c r="H729" s="4">
        <v>301</v>
      </c>
      <c r="I729" s="4">
        <v>1</v>
      </c>
      <c r="J729" s="4">
        <v>1</v>
      </c>
      <c r="K729" s="4" t="str">
        <f t="shared" si="135"/>
        <v>PP</v>
      </c>
      <c r="L729" s="4" t="str">
        <f t="shared" si="136"/>
        <v>VOX</v>
      </c>
      <c r="M729" s="5">
        <f t="shared" si="137"/>
        <v>55.81</v>
      </c>
      <c r="N729" s="5">
        <f t="shared" si="138"/>
        <v>17.28</v>
      </c>
      <c r="O729" s="4">
        <v>46</v>
      </c>
      <c r="P729" s="4">
        <v>168</v>
      </c>
      <c r="Q729" s="4">
        <v>52</v>
      </c>
      <c r="R729" s="4">
        <v>12</v>
      </c>
      <c r="S729" s="4">
        <v>17</v>
      </c>
      <c r="T729" s="4">
        <v>0</v>
      </c>
      <c r="U729" s="4">
        <v>4</v>
      </c>
      <c r="V729" s="5">
        <f t="shared" si="139"/>
        <v>15.28</v>
      </c>
      <c r="W729" s="5">
        <f t="shared" si="140"/>
        <v>55.81</v>
      </c>
      <c r="X729" s="5">
        <f t="shared" si="141"/>
        <v>17.28</v>
      </c>
      <c r="Y729" s="5">
        <f t="shared" si="142"/>
        <v>3.99</v>
      </c>
      <c r="Z729" s="5">
        <f t="shared" si="143"/>
        <v>5.65</v>
      </c>
      <c r="AA729" s="5">
        <f t="shared" si="144"/>
        <v>0</v>
      </c>
      <c r="AB729" s="5">
        <f t="shared" si="145"/>
        <v>1.33</v>
      </c>
    </row>
    <row r="730" spans="1:28" x14ac:dyDescent="0.3">
      <c r="A730" t="s">
        <v>631</v>
      </c>
      <c r="B730" s="3" t="s">
        <v>3005</v>
      </c>
      <c r="C730" t="s">
        <v>741</v>
      </c>
      <c r="D730" s="4">
        <v>122</v>
      </c>
      <c r="E730" s="4">
        <v>101</v>
      </c>
      <c r="F730" s="4">
        <v>72</v>
      </c>
      <c r="G730" s="5">
        <f t="shared" si="134"/>
        <v>71.290000000000006</v>
      </c>
      <c r="H730" s="4">
        <v>72</v>
      </c>
      <c r="I730" s="4">
        <v>0</v>
      </c>
      <c r="J730" s="4">
        <v>0</v>
      </c>
      <c r="K730" s="4" t="str">
        <f t="shared" si="135"/>
        <v>PSOE</v>
      </c>
      <c r="L730" s="4" t="str">
        <f t="shared" si="136"/>
        <v>PP</v>
      </c>
      <c r="M730" s="5">
        <f t="shared" si="137"/>
        <v>44.44</v>
      </c>
      <c r="N730" s="5">
        <f t="shared" si="138"/>
        <v>25</v>
      </c>
      <c r="O730" s="4">
        <v>32</v>
      </c>
      <c r="P730" s="4">
        <v>18</v>
      </c>
      <c r="Q730" s="4">
        <v>6</v>
      </c>
      <c r="R730" s="4">
        <v>6</v>
      </c>
      <c r="S730" s="4">
        <v>3</v>
      </c>
      <c r="T730" s="4">
        <v>0</v>
      </c>
      <c r="U730" s="4">
        <v>7</v>
      </c>
      <c r="V730" s="5">
        <f t="shared" si="139"/>
        <v>44.44</v>
      </c>
      <c r="W730" s="5">
        <f t="shared" si="140"/>
        <v>25</v>
      </c>
      <c r="X730" s="5">
        <f t="shared" si="141"/>
        <v>8.33</v>
      </c>
      <c r="Y730" s="5">
        <f t="shared" si="142"/>
        <v>8.33</v>
      </c>
      <c r="Z730" s="5">
        <f t="shared" si="143"/>
        <v>4.17</v>
      </c>
      <c r="AA730" s="5">
        <f t="shared" si="144"/>
        <v>0</v>
      </c>
      <c r="AB730" s="5">
        <f t="shared" si="145"/>
        <v>9.7200000000000006</v>
      </c>
    </row>
    <row r="731" spans="1:28" x14ac:dyDescent="0.3">
      <c r="A731" t="s">
        <v>631</v>
      </c>
      <c r="B731" s="3" t="s">
        <v>3006</v>
      </c>
      <c r="C731" t="s">
        <v>742</v>
      </c>
      <c r="D731" s="4">
        <v>793</v>
      </c>
      <c r="E731" s="4">
        <v>695</v>
      </c>
      <c r="F731" s="4">
        <v>464</v>
      </c>
      <c r="G731" s="5">
        <f t="shared" si="134"/>
        <v>66.760000000000005</v>
      </c>
      <c r="H731" s="4">
        <v>458</v>
      </c>
      <c r="I731" s="4">
        <v>7</v>
      </c>
      <c r="J731" s="4">
        <v>6</v>
      </c>
      <c r="K731" s="4" t="str">
        <f t="shared" si="135"/>
        <v>PSOE</v>
      </c>
      <c r="L731" s="4" t="str">
        <f t="shared" si="136"/>
        <v>PP</v>
      </c>
      <c r="M731" s="5">
        <f t="shared" si="137"/>
        <v>39.08</v>
      </c>
      <c r="N731" s="5">
        <f t="shared" si="138"/>
        <v>28.17</v>
      </c>
      <c r="O731" s="4">
        <v>179</v>
      </c>
      <c r="P731" s="4">
        <v>129</v>
      </c>
      <c r="Q731" s="4">
        <v>60</v>
      </c>
      <c r="R731" s="4">
        <v>50</v>
      </c>
      <c r="S731" s="4">
        <v>26</v>
      </c>
      <c r="T731" s="4">
        <v>0</v>
      </c>
      <c r="U731" s="4">
        <v>1</v>
      </c>
      <c r="V731" s="5">
        <f t="shared" si="139"/>
        <v>39.08</v>
      </c>
      <c r="W731" s="5">
        <f t="shared" si="140"/>
        <v>28.17</v>
      </c>
      <c r="X731" s="5">
        <f t="shared" si="141"/>
        <v>13.1</v>
      </c>
      <c r="Y731" s="5">
        <f t="shared" si="142"/>
        <v>10.92</v>
      </c>
      <c r="Z731" s="5">
        <f t="shared" si="143"/>
        <v>5.68</v>
      </c>
      <c r="AA731" s="5">
        <f t="shared" si="144"/>
        <v>0</v>
      </c>
      <c r="AB731" s="5">
        <f t="shared" si="145"/>
        <v>0.22</v>
      </c>
    </row>
    <row r="732" spans="1:28" x14ac:dyDescent="0.3">
      <c r="A732" t="s">
        <v>631</v>
      </c>
      <c r="B732" s="3" t="s">
        <v>3007</v>
      </c>
      <c r="C732" t="s">
        <v>743</v>
      </c>
      <c r="D732" s="4">
        <v>355</v>
      </c>
      <c r="E732" s="4">
        <v>305</v>
      </c>
      <c r="F732" s="4">
        <v>182</v>
      </c>
      <c r="G732" s="5">
        <f t="shared" si="134"/>
        <v>59.67</v>
      </c>
      <c r="H732" s="4">
        <v>181</v>
      </c>
      <c r="I732" s="4">
        <v>1</v>
      </c>
      <c r="J732" s="4">
        <v>1</v>
      </c>
      <c r="K732" s="4" t="str">
        <f t="shared" si="135"/>
        <v>PP</v>
      </c>
      <c r="L732" s="4" t="str">
        <f t="shared" si="136"/>
        <v>VOX</v>
      </c>
      <c r="M732" s="5">
        <f t="shared" si="137"/>
        <v>40.33</v>
      </c>
      <c r="N732" s="5">
        <f t="shared" si="138"/>
        <v>20.99</v>
      </c>
      <c r="O732" s="4">
        <v>32</v>
      </c>
      <c r="P732" s="4">
        <v>73</v>
      </c>
      <c r="Q732" s="4">
        <v>38</v>
      </c>
      <c r="R732" s="4">
        <v>16</v>
      </c>
      <c r="S732" s="4">
        <v>7</v>
      </c>
      <c r="T732" s="4">
        <v>0</v>
      </c>
      <c r="U732" s="4">
        <v>13</v>
      </c>
      <c r="V732" s="5">
        <f t="shared" si="139"/>
        <v>17.68</v>
      </c>
      <c r="W732" s="5">
        <f t="shared" si="140"/>
        <v>40.33</v>
      </c>
      <c r="X732" s="5">
        <f t="shared" si="141"/>
        <v>20.99</v>
      </c>
      <c r="Y732" s="5">
        <f t="shared" si="142"/>
        <v>8.84</v>
      </c>
      <c r="Z732" s="5">
        <f t="shared" si="143"/>
        <v>3.87</v>
      </c>
      <c r="AA732" s="5">
        <f t="shared" si="144"/>
        <v>0</v>
      </c>
      <c r="AB732" s="5">
        <f t="shared" si="145"/>
        <v>7.18</v>
      </c>
    </row>
    <row r="733" spans="1:28" x14ac:dyDescent="0.3">
      <c r="A733" t="s">
        <v>631</v>
      </c>
      <c r="B733" s="3" t="s">
        <v>3008</v>
      </c>
      <c r="C733" t="s">
        <v>744</v>
      </c>
      <c r="D733" s="4">
        <v>671</v>
      </c>
      <c r="E733" s="4">
        <v>599</v>
      </c>
      <c r="F733" s="4">
        <v>422</v>
      </c>
      <c r="G733" s="5">
        <f t="shared" si="134"/>
        <v>70.45</v>
      </c>
      <c r="H733" s="4">
        <v>418</v>
      </c>
      <c r="I733" s="4">
        <v>3</v>
      </c>
      <c r="J733" s="4">
        <v>4</v>
      </c>
      <c r="K733" s="4" t="str">
        <f t="shared" si="135"/>
        <v>PSOE</v>
      </c>
      <c r="L733" s="4" t="str">
        <f t="shared" si="136"/>
        <v>VOX</v>
      </c>
      <c r="M733" s="5">
        <f t="shared" si="137"/>
        <v>34.21</v>
      </c>
      <c r="N733" s="5">
        <f t="shared" si="138"/>
        <v>22.73</v>
      </c>
      <c r="O733" s="4">
        <v>143</v>
      </c>
      <c r="P733" s="4">
        <v>91</v>
      </c>
      <c r="Q733" s="4">
        <v>95</v>
      </c>
      <c r="R733" s="4">
        <v>62</v>
      </c>
      <c r="S733" s="4">
        <v>14</v>
      </c>
      <c r="T733" s="4">
        <v>0</v>
      </c>
      <c r="U733" s="4">
        <v>9</v>
      </c>
      <c r="V733" s="5">
        <f t="shared" si="139"/>
        <v>34.21</v>
      </c>
      <c r="W733" s="5">
        <f t="shared" si="140"/>
        <v>21.77</v>
      </c>
      <c r="X733" s="5">
        <f t="shared" si="141"/>
        <v>22.73</v>
      </c>
      <c r="Y733" s="5">
        <f t="shared" si="142"/>
        <v>14.83</v>
      </c>
      <c r="Z733" s="5">
        <f t="shared" si="143"/>
        <v>3.35</v>
      </c>
      <c r="AA733" s="5">
        <f t="shared" si="144"/>
        <v>0</v>
      </c>
      <c r="AB733" s="5">
        <f t="shared" si="145"/>
        <v>2.15</v>
      </c>
    </row>
    <row r="734" spans="1:28" x14ac:dyDescent="0.3">
      <c r="A734" t="s">
        <v>631</v>
      </c>
      <c r="B734" s="3" t="s">
        <v>3009</v>
      </c>
      <c r="C734" t="s">
        <v>745</v>
      </c>
      <c r="D734" s="4">
        <v>1511</v>
      </c>
      <c r="E734" s="4">
        <v>1292</v>
      </c>
      <c r="F734" s="4">
        <v>818</v>
      </c>
      <c r="G734" s="5">
        <f t="shared" si="134"/>
        <v>63.31</v>
      </c>
      <c r="H734" s="4">
        <v>810</v>
      </c>
      <c r="I734" s="4">
        <v>7</v>
      </c>
      <c r="J734" s="4">
        <v>8</v>
      </c>
      <c r="K734" s="4" t="str">
        <f t="shared" si="135"/>
        <v>PSOE</v>
      </c>
      <c r="L734" s="4" t="str">
        <f t="shared" si="136"/>
        <v>PP</v>
      </c>
      <c r="M734" s="5">
        <f t="shared" si="137"/>
        <v>39.51</v>
      </c>
      <c r="N734" s="5">
        <f t="shared" si="138"/>
        <v>34.32</v>
      </c>
      <c r="O734" s="4">
        <v>320</v>
      </c>
      <c r="P734" s="4">
        <v>278</v>
      </c>
      <c r="Q734" s="4">
        <v>92</v>
      </c>
      <c r="R734" s="4">
        <v>64</v>
      </c>
      <c r="S734" s="4">
        <v>43</v>
      </c>
      <c r="T734" s="4">
        <v>0</v>
      </c>
      <c r="U734" s="4">
        <v>0</v>
      </c>
      <c r="V734" s="5">
        <f t="shared" si="139"/>
        <v>39.51</v>
      </c>
      <c r="W734" s="5">
        <f t="shared" si="140"/>
        <v>34.32</v>
      </c>
      <c r="X734" s="5">
        <f t="shared" si="141"/>
        <v>11.36</v>
      </c>
      <c r="Y734" s="5">
        <f t="shared" si="142"/>
        <v>7.9</v>
      </c>
      <c r="Z734" s="5">
        <f t="shared" si="143"/>
        <v>5.31</v>
      </c>
      <c r="AA734" s="5">
        <f t="shared" si="144"/>
        <v>0</v>
      </c>
      <c r="AB734" s="5">
        <f t="shared" si="145"/>
        <v>0</v>
      </c>
    </row>
    <row r="735" spans="1:28" x14ac:dyDescent="0.3">
      <c r="A735" t="s">
        <v>631</v>
      </c>
      <c r="B735" s="3" t="s">
        <v>3010</v>
      </c>
      <c r="C735" t="s">
        <v>746</v>
      </c>
      <c r="D735" s="4">
        <v>748</v>
      </c>
      <c r="E735" s="4">
        <v>709</v>
      </c>
      <c r="F735" s="4">
        <v>461</v>
      </c>
      <c r="G735" s="5">
        <f t="shared" si="134"/>
        <v>65.02</v>
      </c>
      <c r="H735" s="4">
        <v>457</v>
      </c>
      <c r="I735" s="4">
        <v>2</v>
      </c>
      <c r="J735" s="4">
        <v>4</v>
      </c>
      <c r="K735" s="4" t="str">
        <f t="shared" si="135"/>
        <v>PSOE</v>
      </c>
      <c r="L735" s="4" t="str">
        <f t="shared" si="136"/>
        <v>PP</v>
      </c>
      <c r="M735" s="5">
        <f t="shared" si="137"/>
        <v>40.92</v>
      </c>
      <c r="N735" s="5">
        <f t="shared" si="138"/>
        <v>29.98</v>
      </c>
      <c r="O735" s="4">
        <v>187</v>
      </c>
      <c r="P735" s="4">
        <v>137</v>
      </c>
      <c r="Q735" s="4">
        <v>67</v>
      </c>
      <c r="R735" s="4">
        <v>28</v>
      </c>
      <c r="S735" s="4">
        <v>22</v>
      </c>
      <c r="T735" s="4">
        <v>0</v>
      </c>
      <c r="U735" s="4">
        <v>13</v>
      </c>
      <c r="V735" s="5">
        <f t="shared" si="139"/>
        <v>40.92</v>
      </c>
      <c r="W735" s="5">
        <f t="shared" si="140"/>
        <v>29.98</v>
      </c>
      <c r="X735" s="5">
        <f t="shared" si="141"/>
        <v>14.66</v>
      </c>
      <c r="Y735" s="5">
        <f t="shared" si="142"/>
        <v>6.13</v>
      </c>
      <c r="Z735" s="5">
        <f t="shared" si="143"/>
        <v>4.8099999999999996</v>
      </c>
      <c r="AA735" s="5">
        <f t="shared" si="144"/>
        <v>0</v>
      </c>
      <c r="AB735" s="5">
        <f t="shared" si="145"/>
        <v>2.84</v>
      </c>
    </row>
    <row r="736" spans="1:28" x14ac:dyDescent="0.3">
      <c r="A736" t="s">
        <v>631</v>
      </c>
      <c r="B736" s="3" t="s">
        <v>3011</v>
      </c>
      <c r="C736" t="s">
        <v>747</v>
      </c>
      <c r="D736" s="4">
        <v>381</v>
      </c>
      <c r="E736" s="4">
        <v>338</v>
      </c>
      <c r="F736" s="4">
        <v>196</v>
      </c>
      <c r="G736" s="5">
        <f t="shared" si="134"/>
        <v>57.99</v>
      </c>
      <c r="H736" s="4">
        <v>195</v>
      </c>
      <c r="I736" s="4">
        <v>2</v>
      </c>
      <c r="J736" s="4">
        <v>1</v>
      </c>
      <c r="K736" s="4" t="str">
        <f t="shared" si="135"/>
        <v>PP</v>
      </c>
      <c r="L736" s="4" t="str">
        <f t="shared" si="136"/>
        <v>PSOE</v>
      </c>
      <c r="M736" s="5">
        <f t="shared" si="137"/>
        <v>34.869999999999997</v>
      </c>
      <c r="N736" s="5">
        <f t="shared" si="138"/>
        <v>30.77</v>
      </c>
      <c r="O736" s="4">
        <v>60</v>
      </c>
      <c r="P736" s="4">
        <v>68</v>
      </c>
      <c r="Q736" s="4">
        <v>41</v>
      </c>
      <c r="R736" s="4">
        <v>5</v>
      </c>
      <c r="S736" s="4">
        <v>14</v>
      </c>
      <c r="T736" s="4">
        <v>0</v>
      </c>
      <c r="U736" s="4">
        <v>5</v>
      </c>
      <c r="V736" s="5">
        <f t="shared" si="139"/>
        <v>30.77</v>
      </c>
      <c r="W736" s="5">
        <f t="shared" si="140"/>
        <v>34.869999999999997</v>
      </c>
      <c r="X736" s="5">
        <f t="shared" si="141"/>
        <v>21.03</v>
      </c>
      <c r="Y736" s="5">
        <f t="shared" si="142"/>
        <v>2.56</v>
      </c>
      <c r="Z736" s="5">
        <f t="shared" si="143"/>
        <v>7.18</v>
      </c>
      <c r="AA736" s="5">
        <f t="shared" si="144"/>
        <v>0</v>
      </c>
      <c r="AB736" s="5">
        <f t="shared" si="145"/>
        <v>2.56</v>
      </c>
    </row>
    <row r="737" spans="1:28" x14ac:dyDescent="0.3">
      <c r="A737" t="s">
        <v>631</v>
      </c>
      <c r="B737" s="3" t="s">
        <v>3012</v>
      </c>
      <c r="C737" t="s">
        <v>748</v>
      </c>
      <c r="D737" s="4">
        <v>354</v>
      </c>
      <c r="E737" s="4">
        <v>416</v>
      </c>
      <c r="F737" s="4">
        <v>233</v>
      </c>
      <c r="G737" s="5">
        <f t="shared" si="134"/>
        <v>56.01</v>
      </c>
      <c r="H737" s="4">
        <v>231</v>
      </c>
      <c r="I737" s="4">
        <v>3</v>
      </c>
      <c r="J737" s="4">
        <v>2</v>
      </c>
      <c r="K737" s="4" t="str">
        <f t="shared" si="135"/>
        <v>PP</v>
      </c>
      <c r="L737" s="4" t="str">
        <f t="shared" si="136"/>
        <v>PSOE</v>
      </c>
      <c r="M737" s="5">
        <f t="shared" si="137"/>
        <v>41.56</v>
      </c>
      <c r="N737" s="5">
        <f t="shared" si="138"/>
        <v>29.87</v>
      </c>
      <c r="O737" s="4">
        <v>69</v>
      </c>
      <c r="P737" s="4">
        <v>96</v>
      </c>
      <c r="Q737" s="4">
        <v>34</v>
      </c>
      <c r="R737" s="4">
        <v>8</v>
      </c>
      <c r="S737" s="4">
        <v>20</v>
      </c>
      <c r="T737" s="4">
        <v>0</v>
      </c>
      <c r="U737" s="4">
        <v>1</v>
      </c>
      <c r="V737" s="5">
        <f t="shared" si="139"/>
        <v>29.87</v>
      </c>
      <c r="W737" s="5">
        <f t="shared" si="140"/>
        <v>41.56</v>
      </c>
      <c r="X737" s="5">
        <f t="shared" si="141"/>
        <v>14.72</v>
      </c>
      <c r="Y737" s="5">
        <f t="shared" si="142"/>
        <v>3.46</v>
      </c>
      <c r="Z737" s="5">
        <f t="shared" si="143"/>
        <v>8.66</v>
      </c>
      <c r="AA737" s="5">
        <f t="shared" si="144"/>
        <v>0</v>
      </c>
      <c r="AB737" s="5">
        <f t="shared" si="145"/>
        <v>0.43</v>
      </c>
    </row>
    <row r="738" spans="1:28" x14ac:dyDescent="0.3">
      <c r="A738" t="s">
        <v>631</v>
      </c>
      <c r="B738" s="3" t="s">
        <v>3013</v>
      </c>
      <c r="C738" t="s">
        <v>749</v>
      </c>
      <c r="D738" s="4">
        <v>293</v>
      </c>
      <c r="E738" s="4">
        <v>263</v>
      </c>
      <c r="F738" s="4">
        <v>183</v>
      </c>
      <c r="G738" s="5">
        <f t="shared" si="134"/>
        <v>69.58</v>
      </c>
      <c r="H738" s="4">
        <v>181</v>
      </c>
      <c r="I738" s="4">
        <v>1</v>
      </c>
      <c r="J738" s="4">
        <v>2</v>
      </c>
      <c r="K738" s="4" t="str">
        <f t="shared" si="135"/>
        <v>PP</v>
      </c>
      <c r="L738" s="4" t="str">
        <f t="shared" si="136"/>
        <v>PSOE</v>
      </c>
      <c r="M738" s="5">
        <f t="shared" si="137"/>
        <v>45.3</v>
      </c>
      <c r="N738" s="5">
        <f t="shared" si="138"/>
        <v>26.52</v>
      </c>
      <c r="O738" s="4">
        <v>48</v>
      </c>
      <c r="P738" s="4">
        <v>82</v>
      </c>
      <c r="Q738" s="4">
        <v>21</v>
      </c>
      <c r="R738" s="4">
        <v>6</v>
      </c>
      <c r="S738" s="4">
        <v>12</v>
      </c>
      <c r="T738" s="4">
        <v>0</v>
      </c>
      <c r="U738" s="4">
        <v>10</v>
      </c>
      <c r="V738" s="5">
        <f t="shared" si="139"/>
        <v>26.52</v>
      </c>
      <c r="W738" s="5">
        <f t="shared" si="140"/>
        <v>45.3</v>
      </c>
      <c r="X738" s="5">
        <f t="shared" si="141"/>
        <v>11.6</v>
      </c>
      <c r="Y738" s="5">
        <f t="shared" si="142"/>
        <v>3.31</v>
      </c>
      <c r="Z738" s="5">
        <f t="shared" si="143"/>
        <v>6.63</v>
      </c>
      <c r="AA738" s="5">
        <f t="shared" si="144"/>
        <v>0</v>
      </c>
      <c r="AB738" s="5">
        <f t="shared" si="145"/>
        <v>5.52</v>
      </c>
    </row>
    <row r="739" spans="1:28" x14ac:dyDescent="0.3">
      <c r="A739" t="s">
        <v>631</v>
      </c>
      <c r="B739" s="3" t="s">
        <v>3014</v>
      </c>
      <c r="C739" t="s">
        <v>750</v>
      </c>
      <c r="D739" s="4">
        <v>123</v>
      </c>
      <c r="E739" s="4">
        <v>114</v>
      </c>
      <c r="F739" s="4">
        <v>79</v>
      </c>
      <c r="G739" s="5">
        <f t="shared" si="134"/>
        <v>69.3</v>
      </c>
      <c r="H739" s="4">
        <v>78</v>
      </c>
      <c r="I739" s="4">
        <v>2</v>
      </c>
      <c r="J739" s="4">
        <v>1</v>
      </c>
      <c r="K739" s="4" t="str">
        <f t="shared" si="135"/>
        <v>PP</v>
      </c>
      <c r="L739" s="4" t="str">
        <f t="shared" si="136"/>
        <v>PSOE</v>
      </c>
      <c r="M739" s="5">
        <f t="shared" si="137"/>
        <v>33.33</v>
      </c>
      <c r="N739" s="5">
        <f t="shared" si="138"/>
        <v>32.049999999999997</v>
      </c>
      <c r="O739" s="4">
        <v>25</v>
      </c>
      <c r="P739" s="4">
        <v>26</v>
      </c>
      <c r="Q739" s="4">
        <v>13</v>
      </c>
      <c r="R739" s="4">
        <v>2</v>
      </c>
      <c r="S739" s="4">
        <v>6</v>
      </c>
      <c r="T739" s="4">
        <v>0</v>
      </c>
      <c r="U739" s="4">
        <v>3</v>
      </c>
      <c r="V739" s="5">
        <f t="shared" si="139"/>
        <v>32.049999999999997</v>
      </c>
      <c r="W739" s="5">
        <f t="shared" si="140"/>
        <v>33.33</v>
      </c>
      <c r="X739" s="5">
        <f t="shared" si="141"/>
        <v>16.670000000000002</v>
      </c>
      <c r="Y739" s="5">
        <f t="shared" si="142"/>
        <v>2.56</v>
      </c>
      <c r="Z739" s="5">
        <f t="shared" si="143"/>
        <v>7.69</v>
      </c>
      <c r="AA739" s="5">
        <f t="shared" si="144"/>
        <v>0</v>
      </c>
      <c r="AB739" s="5">
        <f t="shared" si="145"/>
        <v>3.85</v>
      </c>
    </row>
    <row r="740" spans="1:28" x14ac:dyDescent="0.3">
      <c r="A740" t="s">
        <v>631</v>
      </c>
      <c r="B740" s="3" t="s">
        <v>3015</v>
      </c>
      <c r="C740" t="s">
        <v>751</v>
      </c>
      <c r="D740" s="4">
        <v>474</v>
      </c>
      <c r="E740" s="4">
        <v>415</v>
      </c>
      <c r="F740" s="4">
        <v>291</v>
      </c>
      <c r="G740" s="5">
        <f t="shared" si="134"/>
        <v>70.12</v>
      </c>
      <c r="H740" s="4">
        <v>289</v>
      </c>
      <c r="I740" s="4">
        <v>2</v>
      </c>
      <c r="J740" s="4">
        <v>2</v>
      </c>
      <c r="K740" s="4" t="str">
        <f t="shared" si="135"/>
        <v>PP</v>
      </c>
      <c r="L740" s="4" t="str">
        <f t="shared" si="136"/>
        <v>PSOE</v>
      </c>
      <c r="M740" s="5">
        <f t="shared" si="137"/>
        <v>34.6</v>
      </c>
      <c r="N740" s="5">
        <f t="shared" si="138"/>
        <v>23.53</v>
      </c>
      <c r="O740" s="4">
        <v>68</v>
      </c>
      <c r="P740" s="4">
        <v>100</v>
      </c>
      <c r="Q740" s="4">
        <v>49</v>
      </c>
      <c r="R740" s="4">
        <v>22</v>
      </c>
      <c r="S740" s="4">
        <v>12</v>
      </c>
      <c r="T740" s="4">
        <v>0</v>
      </c>
      <c r="U740" s="4">
        <v>34</v>
      </c>
      <c r="V740" s="5">
        <f t="shared" si="139"/>
        <v>23.53</v>
      </c>
      <c r="W740" s="5">
        <f t="shared" si="140"/>
        <v>34.6</v>
      </c>
      <c r="X740" s="5">
        <f t="shared" si="141"/>
        <v>16.96</v>
      </c>
      <c r="Y740" s="5">
        <f t="shared" si="142"/>
        <v>7.61</v>
      </c>
      <c r="Z740" s="5">
        <f t="shared" si="143"/>
        <v>4.1500000000000004</v>
      </c>
      <c r="AA740" s="5">
        <f t="shared" si="144"/>
        <v>0</v>
      </c>
      <c r="AB740" s="5">
        <f t="shared" si="145"/>
        <v>11.76</v>
      </c>
    </row>
    <row r="741" spans="1:28" x14ac:dyDescent="0.3">
      <c r="A741" t="s">
        <v>631</v>
      </c>
      <c r="B741" s="3" t="s">
        <v>3016</v>
      </c>
      <c r="C741" t="s">
        <v>752</v>
      </c>
      <c r="D741" s="4">
        <v>772</v>
      </c>
      <c r="E741" s="4">
        <v>684</v>
      </c>
      <c r="F741" s="4">
        <v>416</v>
      </c>
      <c r="G741" s="5">
        <f t="shared" si="134"/>
        <v>60.82</v>
      </c>
      <c r="H741" s="4">
        <v>415</v>
      </c>
      <c r="I741" s="4">
        <v>2</v>
      </c>
      <c r="J741" s="4">
        <v>1</v>
      </c>
      <c r="K741" s="4" t="str">
        <f t="shared" si="135"/>
        <v>PP</v>
      </c>
      <c r="L741" s="4" t="str">
        <f t="shared" si="136"/>
        <v>VOX</v>
      </c>
      <c r="M741" s="5">
        <f t="shared" si="137"/>
        <v>35.42</v>
      </c>
      <c r="N741" s="5">
        <f t="shared" si="138"/>
        <v>26.99</v>
      </c>
      <c r="O741" s="4">
        <v>91</v>
      </c>
      <c r="P741" s="4">
        <v>147</v>
      </c>
      <c r="Q741" s="4">
        <v>112</v>
      </c>
      <c r="R741" s="4">
        <v>21</v>
      </c>
      <c r="S741" s="4">
        <v>26</v>
      </c>
      <c r="T741" s="4">
        <v>0</v>
      </c>
      <c r="U741" s="4">
        <v>14</v>
      </c>
      <c r="V741" s="5">
        <f t="shared" si="139"/>
        <v>21.93</v>
      </c>
      <c r="W741" s="5">
        <f t="shared" si="140"/>
        <v>35.42</v>
      </c>
      <c r="X741" s="5">
        <f t="shared" si="141"/>
        <v>26.99</v>
      </c>
      <c r="Y741" s="5">
        <f t="shared" si="142"/>
        <v>5.0599999999999996</v>
      </c>
      <c r="Z741" s="5">
        <f t="shared" si="143"/>
        <v>6.27</v>
      </c>
      <c r="AA741" s="5">
        <f t="shared" si="144"/>
        <v>0</v>
      </c>
      <c r="AB741" s="5">
        <f t="shared" si="145"/>
        <v>3.37</v>
      </c>
    </row>
    <row r="742" spans="1:28" x14ac:dyDescent="0.3">
      <c r="A742" t="s">
        <v>631</v>
      </c>
      <c r="B742" s="3" t="s">
        <v>3017</v>
      </c>
      <c r="C742" t="s">
        <v>753</v>
      </c>
      <c r="D742" s="4">
        <v>622</v>
      </c>
      <c r="E742" s="4">
        <v>610</v>
      </c>
      <c r="F742" s="4">
        <v>330</v>
      </c>
      <c r="G742" s="5">
        <f t="shared" si="134"/>
        <v>54.1</v>
      </c>
      <c r="H742" s="4">
        <v>329</v>
      </c>
      <c r="I742" s="4">
        <v>5</v>
      </c>
      <c r="J742" s="4">
        <v>1</v>
      </c>
      <c r="K742" s="4" t="str">
        <f t="shared" si="135"/>
        <v>PP</v>
      </c>
      <c r="L742" s="4" t="str">
        <f t="shared" si="136"/>
        <v>PSOE</v>
      </c>
      <c r="M742" s="5">
        <f t="shared" si="137"/>
        <v>31.91</v>
      </c>
      <c r="N742" s="5">
        <f t="shared" si="138"/>
        <v>29.79</v>
      </c>
      <c r="O742" s="4">
        <v>98</v>
      </c>
      <c r="P742" s="4">
        <v>105</v>
      </c>
      <c r="Q742" s="4">
        <v>49</v>
      </c>
      <c r="R742" s="4">
        <v>36</v>
      </c>
      <c r="S742" s="4">
        <v>18</v>
      </c>
      <c r="T742" s="4">
        <v>0</v>
      </c>
      <c r="U742" s="4">
        <v>15</v>
      </c>
      <c r="V742" s="5">
        <f t="shared" si="139"/>
        <v>29.79</v>
      </c>
      <c r="W742" s="5">
        <f t="shared" si="140"/>
        <v>31.91</v>
      </c>
      <c r="X742" s="5">
        <f t="shared" si="141"/>
        <v>14.89</v>
      </c>
      <c r="Y742" s="5">
        <f t="shared" si="142"/>
        <v>10.94</v>
      </c>
      <c r="Z742" s="5">
        <f t="shared" si="143"/>
        <v>5.47</v>
      </c>
      <c r="AA742" s="5">
        <f t="shared" si="144"/>
        <v>0</v>
      </c>
      <c r="AB742" s="5">
        <f t="shared" si="145"/>
        <v>4.5599999999999996</v>
      </c>
    </row>
    <row r="743" spans="1:28" x14ac:dyDescent="0.3">
      <c r="A743" t="s">
        <v>631</v>
      </c>
      <c r="B743" s="3" t="s">
        <v>3018</v>
      </c>
      <c r="C743" t="s">
        <v>754</v>
      </c>
      <c r="D743" s="4">
        <v>379</v>
      </c>
      <c r="E743" s="4">
        <v>357</v>
      </c>
      <c r="F743" s="4">
        <v>256</v>
      </c>
      <c r="G743" s="5">
        <f t="shared" si="134"/>
        <v>71.709999999999994</v>
      </c>
      <c r="H743" s="4">
        <v>256</v>
      </c>
      <c r="I743" s="4">
        <v>1</v>
      </c>
      <c r="J743" s="4">
        <v>0</v>
      </c>
      <c r="K743" s="4" t="str">
        <f t="shared" si="135"/>
        <v>PP</v>
      </c>
      <c r="L743" s="4" t="str">
        <f t="shared" si="136"/>
        <v>PSOE</v>
      </c>
      <c r="M743" s="5">
        <f t="shared" si="137"/>
        <v>37.5</v>
      </c>
      <c r="N743" s="5">
        <f t="shared" si="138"/>
        <v>26.56</v>
      </c>
      <c r="O743" s="4">
        <v>68</v>
      </c>
      <c r="P743" s="4">
        <v>96</v>
      </c>
      <c r="Q743" s="4">
        <v>56</v>
      </c>
      <c r="R743" s="4">
        <v>18</v>
      </c>
      <c r="S743" s="4">
        <v>12</v>
      </c>
      <c r="T743" s="4">
        <v>0</v>
      </c>
      <c r="U743" s="4">
        <v>4</v>
      </c>
      <c r="V743" s="5">
        <f t="shared" si="139"/>
        <v>26.56</v>
      </c>
      <c r="W743" s="5">
        <f t="shared" si="140"/>
        <v>37.5</v>
      </c>
      <c r="X743" s="5">
        <f t="shared" si="141"/>
        <v>21.88</v>
      </c>
      <c r="Y743" s="5">
        <f t="shared" si="142"/>
        <v>7.03</v>
      </c>
      <c r="Z743" s="5">
        <f t="shared" si="143"/>
        <v>4.6900000000000004</v>
      </c>
      <c r="AA743" s="5">
        <f t="shared" si="144"/>
        <v>0</v>
      </c>
      <c r="AB743" s="5">
        <f t="shared" si="145"/>
        <v>1.56</v>
      </c>
    </row>
    <row r="744" spans="1:28" x14ac:dyDescent="0.3">
      <c r="A744" t="s">
        <v>631</v>
      </c>
      <c r="B744" s="3" t="s">
        <v>3019</v>
      </c>
      <c r="C744" t="s">
        <v>755</v>
      </c>
      <c r="D744" s="4">
        <v>3884</v>
      </c>
      <c r="E744" s="4">
        <v>3287</v>
      </c>
      <c r="F744" s="4">
        <v>2278</v>
      </c>
      <c r="G744" s="5">
        <f t="shared" si="134"/>
        <v>69.3</v>
      </c>
      <c r="H744" s="4">
        <v>2226</v>
      </c>
      <c r="I744" s="4">
        <v>18</v>
      </c>
      <c r="J744" s="4">
        <v>52</v>
      </c>
      <c r="K744" s="4" t="str">
        <f t="shared" si="135"/>
        <v>PSOE</v>
      </c>
      <c r="L744" s="4" t="str">
        <f t="shared" si="136"/>
        <v>PP</v>
      </c>
      <c r="M744" s="5">
        <f t="shared" si="137"/>
        <v>43.94</v>
      </c>
      <c r="N744" s="5">
        <f t="shared" si="138"/>
        <v>17.7</v>
      </c>
      <c r="O744" s="4">
        <v>978</v>
      </c>
      <c r="P744" s="4">
        <v>394</v>
      </c>
      <c r="Q744" s="4">
        <v>315</v>
      </c>
      <c r="R744" s="4">
        <v>272</v>
      </c>
      <c r="S744" s="4">
        <v>123</v>
      </c>
      <c r="T744" s="4">
        <v>0</v>
      </c>
      <c r="U744" s="4">
        <v>113</v>
      </c>
      <c r="V744" s="5">
        <f t="shared" si="139"/>
        <v>43.94</v>
      </c>
      <c r="W744" s="5">
        <f t="shared" si="140"/>
        <v>17.7</v>
      </c>
      <c r="X744" s="5">
        <f t="shared" si="141"/>
        <v>14.15</v>
      </c>
      <c r="Y744" s="5">
        <f t="shared" si="142"/>
        <v>12.22</v>
      </c>
      <c r="Z744" s="5">
        <f t="shared" si="143"/>
        <v>5.53</v>
      </c>
      <c r="AA744" s="5">
        <f t="shared" si="144"/>
        <v>0</v>
      </c>
      <c r="AB744" s="5">
        <f t="shared" si="145"/>
        <v>5.08</v>
      </c>
    </row>
    <row r="745" spans="1:28" x14ac:dyDescent="0.3">
      <c r="A745" t="s">
        <v>631</v>
      </c>
      <c r="B745" s="3" t="s">
        <v>3020</v>
      </c>
      <c r="C745" t="s">
        <v>756</v>
      </c>
      <c r="D745" s="4">
        <v>550</v>
      </c>
      <c r="E745" s="4">
        <v>495</v>
      </c>
      <c r="F745" s="4">
        <v>347</v>
      </c>
      <c r="G745" s="5">
        <f t="shared" si="134"/>
        <v>70.099999999999994</v>
      </c>
      <c r="H745" s="4">
        <v>344</v>
      </c>
      <c r="I745" s="4">
        <v>1</v>
      </c>
      <c r="J745" s="4">
        <v>3</v>
      </c>
      <c r="K745" s="4" t="str">
        <f t="shared" si="135"/>
        <v>PP</v>
      </c>
      <c r="L745" s="4" t="str">
        <f t="shared" si="136"/>
        <v>PSOE</v>
      </c>
      <c r="M745" s="5">
        <f t="shared" si="137"/>
        <v>41.86</v>
      </c>
      <c r="N745" s="5">
        <f t="shared" si="138"/>
        <v>22.09</v>
      </c>
      <c r="O745" s="4">
        <v>76</v>
      </c>
      <c r="P745" s="4">
        <v>144</v>
      </c>
      <c r="Q745" s="4">
        <v>76</v>
      </c>
      <c r="R745" s="4">
        <v>12</v>
      </c>
      <c r="S745" s="4">
        <v>25</v>
      </c>
      <c r="T745" s="4">
        <v>0</v>
      </c>
      <c r="U745" s="4">
        <v>10</v>
      </c>
      <c r="V745" s="5">
        <f t="shared" si="139"/>
        <v>22.09</v>
      </c>
      <c r="W745" s="5">
        <f t="shared" si="140"/>
        <v>41.86</v>
      </c>
      <c r="X745" s="5">
        <f t="shared" si="141"/>
        <v>22.09</v>
      </c>
      <c r="Y745" s="5">
        <f t="shared" si="142"/>
        <v>3.49</v>
      </c>
      <c r="Z745" s="5">
        <f t="shared" si="143"/>
        <v>7.27</v>
      </c>
      <c r="AA745" s="5">
        <f t="shared" si="144"/>
        <v>0</v>
      </c>
      <c r="AB745" s="5">
        <f t="shared" si="145"/>
        <v>2.91</v>
      </c>
    </row>
    <row r="746" spans="1:28" x14ac:dyDescent="0.3">
      <c r="A746" t="s">
        <v>631</v>
      </c>
      <c r="B746" s="3" t="s">
        <v>3021</v>
      </c>
      <c r="C746" t="s">
        <v>757</v>
      </c>
      <c r="D746" s="4">
        <v>1161</v>
      </c>
      <c r="E746" s="4">
        <v>1043</v>
      </c>
      <c r="F746" s="4">
        <v>700</v>
      </c>
      <c r="G746" s="5">
        <f t="shared" si="134"/>
        <v>67.11</v>
      </c>
      <c r="H746" s="4">
        <v>691</v>
      </c>
      <c r="I746" s="4">
        <v>8</v>
      </c>
      <c r="J746" s="4">
        <v>9</v>
      </c>
      <c r="K746" s="4" t="str">
        <f t="shared" si="135"/>
        <v>PSOE</v>
      </c>
      <c r="L746" s="4" t="str">
        <f t="shared" si="136"/>
        <v>PP</v>
      </c>
      <c r="M746" s="5">
        <f t="shared" si="137"/>
        <v>45.15</v>
      </c>
      <c r="N746" s="5">
        <f t="shared" si="138"/>
        <v>20.55</v>
      </c>
      <c r="O746" s="4">
        <v>312</v>
      </c>
      <c r="P746" s="4">
        <v>142</v>
      </c>
      <c r="Q746" s="4">
        <v>61</v>
      </c>
      <c r="R746" s="4">
        <v>71</v>
      </c>
      <c r="S746" s="4">
        <v>18</v>
      </c>
      <c r="T746" s="4">
        <v>0</v>
      </c>
      <c r="U746" s="4">
        <v>72</v>
      </c>
      <c r="V746" s="5">
        <f t="shared" si="139"/>
        <v>45.15</v>
      </c>
      <c r="W746" s="5">
        <f t="shared" si="140"/>
        <v>20.55</v>
      </c>
      <c r="X746" s="5">
        <f t="shared" si="141"/>
        <v>8.83</v>
      </c>
      <c r="Y746" s="5">
        <f t="shared" si="142"/>
        <v>10.27</v>
      </c>
      <c r="Z746" s="5">
        <f t="shared" si="143"/>
        <v>2.6</v>
      </c>
      <c r="AA746" s="5">
        <f t="shared" si="144"/>
        <v>0</v>
      </c>
      <c r="AB746" s="5">
        <f t="shared" si="145"/>
        <v>10.42</v>
      </c>
    </row>
    <row r="747" spans="1:28" x14ac:dyDescent="0.3">
      <c r="A747" t="s">
        <v>631</v>
      </c>
      <c r="B747" s="3" t="s">
        <v>3022</v>
      </c>
      <c r="C747" t="s">
        <v>758</v>
      </c>
      <c r="D747" s="4">
        <v>2517</v>
      </c>
      <c r="E747" s="4">
        <v>2071</v>
      </c>
      <c r="F747" s="4">
        <v>1371</v>
      </c>
      <c r="G747" s="5">
        <f t="shared" si="134"/>
        <v>66.2</v>
      </c>
      <c r="H747" s="4">
        <v>1346</v>
      </c>
      <c r="I747" s="4">
        <v>15</v>
      </c>
      <c r="J747" s="4">
        <v>25</v>
      </c>
      <c r="K747" s="4" t="str">
        <f t="shared" si="135"/>
        <v>PP</v>
      </c>
      <c r="L747" s="4" t="str">
        <f t="shared" si="136"/>
        <v>PSOE</v>
      </c>
      <c r="M747" s="5">
        <f t="shared" si="137"/>
        <v>35.14</v>
      </c>
      <c r="N747" s="5">
        <f t="shared" si="138"/>
        <v>29.94</v>
      </c>
      <c r="O747" s="4">
        <v>403</v>
      </c>
      <c r="P747" s="4">
        <v>473</v>
      </c>
      <c r="Q747" s="4">
        <v>245</v>
      </c>
      <c r="R747" s="4">
        <v>88</v>
      </c>
      <c r="S747" s="4">
        <v>63</v>
      </c>
      <c r="T747" s="4">
        <v>0</v>
      </c>
      <c r="U747" s="4">
        <v>51</v>
      </c>
      <c r="V747" s="5">
        <f t="shared" si="139"/>
        <v>29.94</v>
      </c>
      <c r="W747" s="5">
        <f t="shared" si="140"/>
        <v>35.14</v>
      </c>
      <c r="X747" s="5">
        <f t="shared" si="141"/>
        <v>18.2</v>
      </c>
      <c r="Y747" s="5">
        <f t="shared" si="142"/>
        <v>6.54</v>
      </c>
      <c r="Z747" s="5">
        <f t="shared" si="143"/>
        <v>4.68</v>
      </c>
      <c r="AA747" s="5">
        <f t="shared" si="144"/>
        <v>0</v>
      </c>
      <c r="AB747" s="5">
        <f t="shared" si="145"/>
        <v>3.79</v>
      </c>
    </row>
    <row r="748" spans="1:28" x14ac:dyDescent="0.3">
      <c r="A748" t="s">
        <v>631</v>
      </c>
      <c r="B748" s="3" t="s">
        <v>3023</v>
      </c>
      <c r="C748" t="s">
        <v>759</v>
      </c>
      <c r="D748" s="4">
        <v>106</v>
      </c>
      <c r="E748" s="4">
        <v>96</v>
      </c>
      <c r="F748" s="4">
        <v>74</v>
      </c>
      <c r="G748" s="5">
        <f t="shared" si="134"/>
        <v>77.08</v>
      </c>
      <c r="H748" s="4">
        <v>74</v>
      </c>
      <c r="I748" s="4">
        <v>0</v>
      </c>
      <c r="J748" s="4">
        <v>0</v>
      </c>
      <c r="K748" s="4" t="str">
        <f t="shared" si="135"/>
        <v>PSOE</v>
      </c>
      <c r="L748" s="4" t="str">
        <f t="shared" si="136"/>
        <v>VOX</v>
      </c>
      <c r="M748" s="5">
        <f t="shared" si="137"/>
        <v>37.840000000000003</v>
      </c>
      <c r="N748" s="5">
        <f t="shared" si="138"/>
        <v>28.38</v>
      </c>
      <c r="O748" s="4">
        <v>28</v>
      </c>
      <c r="P748" s="4">
        <v>16</v>
      </c>
      <c r="Q748" s="4">
        <v>21</v>
      </c>
      <c r="R748" s="4">
        <v>5</v>
      </c>
      <c r="S748" s="4">
        <v>0</v>
      </c>
      <c r="T748" s="4">
        <v>0</v>
      </c>
      <c r="U748" s="4">
        <v>4</v>
      </c>
      <c r="V748" s="5">
        <f t="shared" si="139"/>
        <v>37.840000000000003</v>
      </c>
      <c r="W748" s="5">
        <f t="shared" si="140"/>
        <v>21.62</v>
      </c>
      <c r="X748" s="5">
        <f t="shared" si="141"/>
        <v>28.38</v>
      </c>
      <c r="Y748" s="5">
        <f t="shared" si="142"/>
        <v>6.76</v>
      </c>
      <c r="Z748" s="5">
        <f t="shared" si="143"/>
        <v>0</v>
      </c>
      <c r="AA748" s="5">
        <f t="shared" si="144"/>
        <v>0</v>
      </c>
      <c r="AB748" s="5">
        <f t="shared" si="145"/>
        <v>5.41</v>
      </c>
    </row>
    <row r="749" spans="1:28" x14ac:dyDescent="0.3">
      <c r="A749" t="s">
        <v>631</v>
      </c>
      <c r="B749" s="3" t="s">
        <v>3024</v>
      </c>
      <c r="C749" t="s">
        <v>760</v>
      </c>
      <c r="D749" s="4">
        <v>30820</v>
      </c>
      <c r="E749" s="4">
        <v>24715</v>
      </c>
      <c r="F749" s="4">
        <v>16839</v>
      </c>
      <c r="G749" s="5">
        <f t="shared" si="134"/>
        <v>68.13</v>
      </c>
      <c r="H749" s="4">
        <v>16616</v>
      </c>
      <c r="I749" s="4">
        <v>159</v>
      </c>
      <c r="J749" s="4">
        <v>223</v>
      </c>
      <c r="K749" s="4" t="str">
        <f t="shared" si="135"/>
        <v>PSOE</v>
      </c>
      <c r="L749" s="4" t="str">
        <f t="shared" si="136"/>
        <v>PP</v>
      </c>
      <c r="M749" s="5">
        <f t="shared" si="137"/>
        <v>33.53</v>
      </c>
      <c r="N749" s="5">
        <f t="shared" si="138"/>
        <v>22.21</v>
      </c>
      <c r="O749" s="4">
        <v>5572</v>
      </c>
      <c r="P749" s="4">
        <v>3690</v>
      </c>
      <c r="Q749" s="4">
        <v>2976</v>
      </c>
      <c r="R749" s="4">
        <v>1835</v>
      </c>
      <c r="S749" s="4">
        <v>1225</v>
      </c>
      <c r="T749" s="4">
        <v>0</v>
      </c>
      <c r="U749" s="4">
        <v>958</v>
      </c>
      <c r="V749" s="5">
        <f t="shared" si="139"/>
        <v>33.53</v>
      </c>
      <c r="W749" s="5">
        <f t="shared" si="140"/>
        <v>22.21</v>
      </c>
      <c r="X749" s="5">
        <f t="shared" si="141"/>
        <v>17.91</v>
      </c>
      <c r="Y749" s="5">
        <f t="shared" si="142"/>
        <v>11.04</v>
      </c>
      <c r="Z749" s="5">
        <f t="shared" si="143"/>
        <v>7.37</v>
      </c>
      <c r="AA749" s="5">
        <f t="shared" si="144"/>
        <v>0</v>
      </c>
      <c r="AB749" s="5">
        <f t="shared" si="145"/>
        <v>5.77</v>
      </c>
    </row>
    <row r="750" spans="1:28" x14ac:dyDescent="0.3">
      <c r="A750" t="s">
        <v>631</v>
      </c>
      <c r="B750" s="3" t="s">
        <v>3025</v>
      </c>
      <c r="C750" t="s">
        <v>761</v>
      </c>
      <c r="D750" s="4">
        <v>561</v>
      </c>
      <c r="E750" s="4">
        <v>497</v>
      </c>
      <c r="F750" s="4">
        <v>344</v>
      </c>
      <c r="G750" s="5">
        <f t="shared" si="134"/>
        <v>69.22</v>
      </c>
      <c r="H750" s="4">
        <v>343</v>
      </c>
      <c r="I750" s="4">
        <v>3</v>
      </c>
      <c r="J750" s="4">
        <v>1</v>
      </c>
      <c r="K750" s="4" t="str">
        <f t="shared" si="135"/>
        <v>PSOE</v>
      </c>
      <c r="L750" s="4" t="str">
        <f t="shared" si="136"/>
        <v>PP</v>
      </c>
      <c r="M750" s="5">
        <f t="shared" si="137"/>
        <v>47.52</v>
      </c>
      <c r="N750" s="5">
        <f t="shared" si="138"/>
        <v>22.74</v>
      </c>
      <c r="O750" s="4">
        <v>163</v>
      </c>
      <c r="P750" s="4">
        <v>78</v>
      </c>
      <c r="Q750" s="4">
        <v>39</v>
      </c>
      <c r="R750" s="4">
        <v>38</v>
      </c>
      <c r="S750" s="4">
        <v>21</v>
      </c>
      <c r="T750" s="4">
        <v>0</v>
      </c>
      <c r="U750" s="4">
        <v>1</v>
      </c>
      <c r="V750" s="5">
        <f t="shared" si="139"/>
        <v>47.52</v>
      </c>
      <c r="W750" s="5">
        <f t="shared" si="140"/>
        <v>22.74</v>
      </c>
      <c r="X750" s="5">
        <f t="shared" si="141"/>
        <v>11.37</v>
      </c>
      <c r="Y750" s="5">
        <f t="shared" si="142"/>
        <v>11.08</v>
      </c>
      <c r="Z750" s="5">
        <f t="shared" si="143"/>
        <v>6.12</v>
      </c>
      <c r="AA750" s="5">
        <f t="shared" si="144"/>
        <v>0</v>
      </c>
      <c r="AB750" s="5">
        <f t="shared" si="145"/>
        <v>0.28999999999999998</v>
      </c>
    </row>
    <row r="751" spans="1:28" x14ac:dyDescent="0.3">
      <c r="A751" t="s">
        <v>631</v>
      </c>
      <c r="B751" s="3" t="s">
        <v>3026</v>
      </c>
      <c r="C751" t="s">
        <v>762</v>
      </c>
      <c r="D751" s="4">
        <v>716</v>
      </c>
      <c r="E751" s="4">
        <v>621</v>
      </c>
      <c r="F751" s="4">
        <v>419</v>
      </c>
      <c r="G751" s="5">
        <f t="shared" si="134"/>
        <v>67.47</v>
      </c>
      <c r="H751" s="4">
        <v>412</v>
      </c>
      <c r="I751" s="4">
        <v>4</v>
      </c>
      <c r="J751" s="4">
        <v>7</v>
      </c>
      <c r="K751" s="4" t="str">
        <f t="shared" si="135"/>
        <v>PP</v>
      </c>
      <c r="L751" s="4" t="str">
        <f t="shared" si="136"/>
        <v>PSOE</v>
      </c>
      <c r="M751" s="5">
        <f t="shared" si="137"/>
        <v>34.22</v>
      </c>
      <c r="N751" s="5">
        <f t="shared" si="138"/>
        <v>26.46</v>
      </c>
      <c r="O751" s="4">
        <v>109</v>
      </c>
      <c r="P751" s="4">
        <v>141</v>
      </c>
      <c r="Q751" s="4">
        <v>85</v>
      </c>
      <c r="R751" s="4">
        <v>34</v>
      </c>
      <c r="S751" s="4">
        <v>23</v>
      </c>
      <c r="T751" s="4">
        <v>0</v>
      </c>
      <c r="U751" s="4">
        <v>11</v>
      </c>
      <c r="V751" s="5">
        <f t="shared" si="139"/>
        <v>26.46</v>
      </c>
      <c r="W751" s="5">
        <f t="shared" si="140"/>
        <v>34.22</v>
      </c>
      <c r="X751" s="5">
        <f t="shared" si="141"/>
        <v>20.63</v>
      </c>
      <c r="Y751" s="5">
        <f t="shared" si="142"/>
        <v>8.25</v>
      </c>
      <c r="Z751" s="5">
        <f t="shared" si="143"/>
        <v>5.58</v>
      </c>
      <c r="AA751" s="5">
        <f t="shared" si="144"/>
        <v>0</v>
      </c>
      <c r="AB751" s="5">
        <f t="shared" si="145"/>
        <v>2.67</v>
      </c>
    </row>
    <row r="752" spans="1:28" x14ac:dyDescent="0.3">
      <c r="A752" t="s">
        <v>631</v>
      </c>
      <c r="B752" s="3" t="s">
        <v>3027</v>
      </c>
      <c r="C752" t="s">
        <v>763</v>
      </c>
      <c r="D752" s="4">
        <v>665</v>
      </c>
      <c r="E752" s="4">
        <v>612</v>
      </c>
      <c r="F752" s="4">
        <v>338</v>
      </c>
      <c r="G752" s="5">
        <f t="shared" si="134"/>
        <v>55.23</v>
      </c>
      <c r="H752" s="4">
        <v>337</v>
      </c>
      <c r="I752" s="4">
        <v>1</v>
      </c>
      <c r="J752" s="4">
        <v>1</v>
      </c>
      <c r="K752" s="4" t="str">
        <f t="shared" si="135"/>
        <v>PSOE</v>
      </c>
      <c r="L752" s="4" t="str">
        <f t="shared" si="136"/>
        <v>VOX</v>
      </c>
      <c r="M752" s="5">
        <f t="shared" si="137"/>
        <v>44.51</v>
      </c>
      <c r="N752" s="5">
        <f t="shared" si="138"/>
        <v>23.15</v>
      </c>
      <c r="O752" s="4">
        <v>150</v>
      </c>
      <c r="P752" s="4">
        <v>64</v>
      </c>
      <c r="Q752" s="4">
        <v>78</v>
      </c>
      <c r="R752" s="4">
        <v>18</v>
      </c>
      <c r="S752" s="4">
        <v>17</v>
      </c>
      <c r="T752" s="4">
        <v>0</v>
      </c>
      <c r="U752" s="4">
        <v>9</v>
      </c>
      <c r="V752" s="5">
        <f t="shared" si="139"/>
        <v>44.51</v>
      </c>
      <c r="W752" s="5">
        <f t="shared" si="140"/>
        <v>18.989999999999998</v>
      </c>
      <c r="X752" s="5">
        <f t="shared" si="141"/>
        <v>23.15</v>
      </c>
      <c r="Y752" s="5">
        <f t="shared" si="142"/>
        <v>5.34</v>
      </c>
      <c r="Z752" s="5">
        <f t="shared" si="143"/>
        <v>5.04</v>
      </c>
      <c r="AA752" s="5">
        <f t="shared" si="144"/>
        <v>0</v>
      </c>
      <c r="AB752" s="5">
        <f t="shared" si="145"/>
        <v>2.67</v>
      </c>
    </row>
    <row r="753" spans="1:28" x14ac:dyDescent="0.3">
      <c r="A753" t="s">
        <v>631</v>
      </c>
      <c r="B753" s="3" t="s">
        <v>3028</v>
      </c>
      <c r="C753" t="s">
        <v>764</v>
      </c>
      <c r="D753" s="4">
        <v>261</v>
      </c>
      <c r="E753" s="4">
        <v>254</v>
      </c>
      <c r="F753" s="4">
        <v>202</v>
      </c>
      <c r="G753" s="5">
        <f t="shared" si="134"/>
        <v>79.53</v>
      </c>
      <c r="H753" s="4">
        <v>201</v>
      </c>
      <c r="I753" s="4">
        <v>1</v>
      </c>
      <c r="J753" s="4">
        <v>1</v>
      </c>
      <c r="K753" s="4" t="str">
        <f t="shared" si="135"/>
        <v>PP</v>
      </c>
      <c r="L753" s="4" t="str">
        <f t="shared" si="136"/>
        <v>PSOE</v>
      </c>
      <c r="M753" s="5">
        <f t="shared" si="137"/>
        <v>41.79</v>
      </c>
      <c r="N753" s="5">
        <f t="shared" si="138"/>
        <v>27.86</v>
      </c>
      <c r="O753" s="4">
        <v>56</v>
      </c>
      <c r="P753" s="4">
        <v>84</v>
      </c>
      <c r="Q753" s="4">
        <v>36</v>
      </c>
      <c r="R753" s="4">
        <v>15</v>
      </c>
      <c r="S753" s="4">
        <v>2</v>
      </c>
      <c r="T753" s="4">
        <v>0</v>
      </c>
      <c r="U753" s="4">
        <v>6</v>
      </c>
      <c r="V753" s="5">
        <f t="shared" si="139"/>
        <v>27.86</v>
      </c>
      <c r="W753" s="5">
        <f t="shared" si="140"/>
        <v>41.79</v>
      </c>
      <c r="X753" s="5">
        <f t="shared" si="141"/>
        <v>17.91</v>
      </c>
      <c r="Y753" s="5">
        <f t="shared" si="142"/>
        <v>7.46</v>
      </c>
      <c r="Z753" s="5">
        <f t="shared" si="143"/>
        <v>1</v>
      </c>
      <c r="AA753" s="5">
        <f t="shared" si="144"/>
        <v>0</v>
      </c>
      <c r="AB753" s="5">
        <f t="shared" si="145"/>
        <v>2.99</v>
      </c>
    </row>
    <row r="754" spans="1:28" x14ac:dyDescent="0.3">
      <c r="A754" t="s">
        <v>631</v>
      </c>
      <c r="B754" s="3" t="s">
        <v>3029</v>
      </c>
      <c r="C754" t="s">
        <v>765</v>
      </c>
      <c r="D754" s="4">
        <v>1875</v>
      </c>
      <c r="E754" s="4">
        <v>1602</v>
      </c>
      <c r="F754" s="4">
        <v>1152</v>
      </c>
      <c r="G754" s="5">
        <f t="shared" si="134"/>
        <v>71.91</v>
      </c>
      <c r="H754" s="4">
        <v>1140</v>
      </c>
      <c r="I754" s="4">
        <v>11</v>
      </c>
      <c r="J754" s="4">
        <v>12</v>
      </c>
      <c r="K754" s="4" t="str">
        <f t="shared" si="135"/>
        <v>PP</v>
      </c>
      <c r="L754" s="4" t="str">
        <f t="shared" si="136"/>
        <v>VOX</v>
      </c>
      <c r="M754" s="5">
        <f t="shared" si="137"/>
        <v>38.6</v>
      </c>
      <c r="N754" s="5">
        <f t="shared" si="138"/>
        <v>21.84</v>
      </c>
      <c r="O754" s="4">
        <v>238</v>
      </c>
      <c r="P754" s="4">
        <v>440</v>
      </c>
      <c r="Q754" s="4">
        <v>249</v>
      </c>
      <c r="R754" s="4">
        <v>97</v>
      </c>
      <c r="S754" s="4">
        <v>61</v>
      </c>
      <c r="T754" s="4">
        <v>0</v>
      </c>
      <c r="U754" s="4">
        <v>28</v>
      </c>
      <c r="V754" s="5">
        <f t="shared" si="139"/>
        <v>20.88</v>
      </c>
      <c r="W754" s="5">
        <f t="shared" si="140"/>
        <v>38.6</v>
      </c>
      <c r="X754" s="5">
        <f t="shared" si="141"/>
        <v>21.84</v>
      </c>
      <c r="Y754" s="5">
        <f t="shared" si="142"/>
        <v>8.51</v>
      </c>
      <c r="Z754" s="5">
        <f t="shared" si="143"/>
        <v>5.35</v>
      </c>
      <c r="AA754" s="5">
        <f t="shared" si="144"/>
        <v>0</v>
      </c>
      <c r="AB754" s="5">
        <f t="shared" si="145"/>
        <v>2.46</v>
      </c>
    </row>
    <row r="755" spans="1:28" x14ac:dyDescent="0.3">
      <c r="A755" t="s">
        <v>631</v>
      </c>
      <c r="B755" s="3" t="s">
        <v>3030</v>
      </c>
      <c r="C755" t="s">
        <v>766</v>
      </c>
      <c r="D755" s="4">
        <v>168</v>
      </c>
      <c r="E755" s="4">
        <v>149</v>
      </c>
      <c r="F755" s="4">
        <v>123</v>
      </c>
      <c r="G755" s="5">
        <f t="shared" si="134"/>
        <v>82.55</v>
      </c>
      <c r="H755" s="4">
        <v>123</v>
      </c>
      <c r="I755" s="4">
        <v>0</v>
      </c>
      <c r="J755" s="4">
        <v>0</v>
      </c>
      <c r="K755" s="4" t="str">
        <f t="shared" si="135"/>
        <v>PP</v>
      </c>
      <c r="L755" s="4" t="str">
        <f t="shared" si="136"/>
        <v>PSOE</v>
      </c>
      <c r="M755" s="5">
        <f t="shared" si="137"/>
        <v>43.09</v>
      </c>
      <c r="N755" s="5">
        <f t="shared" si="138"/>
        <v>26.83</v>
      </c>
      <c r="O755" s="4">
        <v>33</v>
      </c>
      <c r="P755" s="4">
        <v>53</v>
      </c>
      <c r="Q755" s="4">
        <v>24</v>
      </c>
      <c r="R755" s="4">
        <v>5</v>
      </c>
      <c r="S755" s="4">
        <v>4</v>
      </c>
      <c r="T755" s="4">
        <v>0</v>
      </c>
      <c r="U755" s="4">
        <v>4</v>
      </c>
      <c r="V755" s="5">
        <f t="shared" si="139"/>
        <v>26.83</v>
      </c>
      <c r="W755" s="5">
        <f t="shared" si="140"/>
        <v>43.09</v>
      </c>
      <c r="X755" s="5">
        <f t="shared" si="141"/>
        <v>19.510000000000002</v>
      </c>
      <c r="Y755" s="5">
        <f t="shared" si="142"/>
        <v>4.07</v>
      </c>
      <c r="Z755" s="5">
        <f t="shared" si="143"/>
        <v>3.25</v>
      </c>
      <c r="AA755" s="5">
        <f t="shared" si="144"/>
        <v>0</v>
      </c>
      <c r="AB755" s="5">
        <f t="shared" si="145"/>
        <v>3.25</v>
      </c>
    </row>
    <row r="756" spans="1:28" x14ac:dyDescent="0.3">
      <c r="A756" t="s">
        <v>631</v>
      </c>
      <c r="B756" s="3" t="s">
        <v>3031</v>
      </c>
      <c r="C756" t="s">
        <v>767</v>
      </c>
      <c r="D756" s="4">
        <v>237</v>
      </c>
      <c r="E756" s="4">
        <v>226</v>
      </c>
      <c r="F756" s="4">
        <v>163</v>
      </c>
      <c r="G756" s="5">
        <f t="shared" si="134"/>
        <v>72.12</v>
      </c>
      <c r="H756" s="4">
        <v>162</v>
      </c>
      <c r="I756" s="4">
        <v>0</v>
      </c>
      <c r="J756" s="4">
        <v>1</v>
      </c>
      <c r="K756" s="4" t="str">
        <f t="shared" si="135"/>
        <v>PP</v>
      </c>
      <c r="L756" s="4" t="str">
        <f t="shared" si="136"/>
        <v>PSOE</v>
      </c>
      <c r="M756" s="5">
        <f t="shared" si="137"/>
        <v>37.65</v>
      </c>
      <c r="N756" s="5">
        <f t="shared" si="138"/>
        <v>27.16</v>
      </c>
      <c r="O756" s="4">
        <v>44</v>
      </c>
      <c r="P756" s="4">
        <v>61</v>
      </c>
      <c r="Q756" s="4">
        <v>27</v>
      </c>
      <c r="R756" s="4">
        <v>8</v>
      </c>
      <c r="S756" s="4">
        <v>12</v>
      </c>
      <c r="T756" s="4">
        <v>0</v>
      </c>
      <c r="U756" s="4">
        <v>7</v>
      </c>
      <c r="V756" s="5">
        <f t="shared" si="139"/>
        <v>27.16</v>
      </c>
      <c r="W756" s="5">
        <f t="shared" si="140"/>
        <v>37.65</v>
      </c>
      <c r="X756" s="5">
        <f t="shared" si="141"/>
        <v>16.670000000000002</v>
      </c>
      <c r="Y756" s="5">
        <f t="shared" si="142"/>
        <v>4.9400000000000004</v>
      </c>
      <c r="Z756" s="5">
        <f t="shared" si="143"/>
        <v>7.41</v>
      </c>
      <c r="AA756" s="5">
        <f t="shared" si="144"/>
        <v>0</v>
      </c>
      <c r="AB756" s="5">
        <f t="shared" si="145"/>
        <v>4.32</v>
      </c>
    </row>
    <row r="757" spans="1:28" x14ac:dyDescent="0.3">
      <c r="A757" t="s">
        <v>631</v>
      </c>
      <c r="B757" s="3" t="s">
        <v>3032</v>
      </c>
      <c r="C757" t="s">
        <v>768</v>
      </c>
      <c r="D757" s="4">
        <v>490</v>
      </c>
      <c r="E757" s="4">
        <v>433</v>
      </c>
      <c r="F757" s="4">
        <v>307</v>
      </c>
      <c r="G757" s="5">
        <f t="shared" si="134"/>
        <v>70.900000000000006</v>
      </c>
      <c r="H757" s="4">
        <v>304</v>
      </c>
      <c r="I757" s="4">
        <v>1</v>
      </c>
      <c r="J757" s="4">
        <v>3</v>
      </c>
      <c r="K757" s="4" t="str">
        <f t="shared" si="135"/>
        <v>PP</v>
      </c>
      <c r="L757" s="4" t="str">
        <f t="shared" si="136"/>
        <v>PSOE</v>
      </c>
      <c r="M757" s="5">
        <f t="shared" si="137"/>
        <v>35.53</v>
      </c>
      <c r="N757" s="5">
        <f t="shared" si="138"/>
        <v>35.200000000000003</v>
      </c>
      <c r="O757" s="4">
        <v>107</v>
      </c>
      <c r="P757" s="4">
        <v>108</v>
      </c>
      <c r="Q757" s="4">
        <v>45</v>
      </c>
      <c r="R757" s="4">
        <v>20</v>
      </c>
      <c r="S757" s="4">
        <v>12</v>
      </c>
      <c r="T757" s="4">
        <v>0</v>
      </c>
      <c r="U757" s="4">
        <v>10</v>
      </c>
      <c r="V757" s="5">
        <f t="shared" si="139"/>
        <v>35.200000000000003</v>
      </c>
      <c r="W757" s="5">
        <f t="shared" si="140"/>
        <v>35.53</v>
      </c>
      <c r="X757" s="5">
        <f t="shared" si="141"/>
        <v>14.8</v>
      </c>
      <c r="Y757" s="5">
        <f t="shared" si="142"/>
        <v>6.58</v>
      </c>
      <c r="Z757" s="5">
        <f t="shared" si="143"/>
        <v>3.95</v>
      </c>
      <c r="AA757" s="5">
        <f t="shared" si="144"/>
        <v>0</v>
      </c>
      <c r="AB757" s="5">
        <f t="shared" si="145"/>
        <v>3.29</v>
      </c>
    </row>
    <row r="758" spans="1:28" x14ac:dyDescent="0.3">
      <c r="A758" t="s">
        <v>631</v>
      </c>
      <c r="B758" s="3" t="s">
        <v>3033</v>
      </c>
      <c r="C758" t="s">
        <v>769</v>
      </c>
      <c r="D758" s="4">
        <v>504</v>
      </c>
      <c r="E758" s="4">
        <v>433</v>
      </c>
      <c r="F758" s="4">
        <v>269</v>
      </c>
      <c r="G758" s="5">
        <f t="shared" si="134"/>
        <v>62.12</v>
      </c>
      <c r="H758" s="4">
        <v>267</v>
      </c>
      <c r="I758" s="4">
        <v>4</v>
      </c>
      <c r="J758" s="4">
        <v>2</v>
      </c>
      <c r="K758" s="4" t="str">
        <f t="shared" si="135"/>
        <v>PP</v>
      </c>
      <c r="L758" s="4" t="str">
        <f t="shared" si="136"/>
        <v>PSOE</v>
      </c>
      <c r="M758" s="5">
        <f t="shared" si="137"/>
        <v>41.95</v>
      </c>
      <c r="N758" s="5">
        <f t="shared" si="138"/>
        <v>22.1</v>
      </c>
      <c r="O758" s="4">
        <v>59</v>
      </c>
      <c r="P758" s="4">
        <v>112</v>
      </c>
      <c r="Q758" s="4">
        <v>51</v>
      </c>
      <c r="R758" s="4">
        <v>23</v>
      </c>
      <c r="S758" s="4">
        <v>15</v>
      </c>
      <c r="T758" s="4">
        <v>0</v>
      </c>
      <c r="U758" s="4">
        <v>2</v>
      </c>
      <c r="V758" s="5">
        <f t="shared" si="139"/>
        <v>22.1</v>
      </c>
      <c r="W758" s="5">
        <f t="shared" si="140"/>
        <v>41.95</v>
      </c>
      <c r="X758" s="5">
        <f t="shared" si="141"/>
        <v>19.100000000000001</v>
      </c>
      <c r="Y758" s="5">
        <f t="shared" si="142"/>
        <v>8.61</v>
      </c>
      <c r="Z758" s="5">
        <f t="shared" si="143"/>
        <v>5.62</v>
      </c>
      <c r="AA758" s="5">
        <f t="shared" si="144"/>
        <v>0</v>
      </c>
      <c r="AB758" s="5">
        <f t="shared" si="145"/>
        <v>0.75</v>
      </c>
    </row>
    <row r="759" spans="1:28" x14ac:dyDescent="0.3">
      <c r="A759" t="s">
        <v>631</v>
      </c>
      <c r="B759" s="3" t="s">
        <v>3034</v>
      </c>
      <c r="C759" t="s">
        <v>770</v>
      </c>
      <c r="D759" s="4">
        <v>273</v>
      </c>
      <c r="E759" s="4">
        <v>228</v>
      </c>
      <c r="F759" s="4">
        <v>171</v>
      </c>
      <c r="G759" s="5">
        <f t="shared" si="134"/>
        <v>75</v>
      </c>
      <c r="H759" s="4">
        <v>171</v>
      </c>
      <c r="I759" s="4">
        <v>3</v>
      </c>
      <c r="J759" s="4">
        <v>0</v>
      </c>
      <c r="K759" s="4" t="str">
        <f t="shared" si="135"/>
        <v>PSOE</v>
      </c>
      <c r="L759" s="4" t="str">
        <f t="shared" si="136"/>
        <v>PP</v>
      </c>
      <c r="M759" s="5">
        <f t="shared" si="137"/>
        <v>34.5</v>
      </c>
      <c r="N759" s="5">
        <f t="shared" si="138"/>
        <v>31.58</v>
      </c>
      <c r="O759" s="4">
        <v>59</v>
      </c>
      <c r="P759" s="4">
        <v>54</v>
      </c>
      <c r="Q759" s="4">
        <v>29</v>
      </c>
      <c r="R759" s="4">
        <v>9</v>
      </c>
      <c r="S759" s="4">
        <v>8</v>
      </c>
      <c r="T759" s="4">
        <v>0</v>
      </c>
      <c r="U759" s="4">
        <v>6</v>
      </c>
      <c r="V759" s="5">
        <f t="shared" si="139"/>
        <v>34.5</v>
      </c>
      <c r="W759" s="5">
        <f t="shared" si="140"/>
        <v>31.58</v>
      </c>
      <c r="X759" s="5">
        <f t="shared" si="141"/>
        <v>16.96</v>
      </c>
      <c r="Y759" s="5">
        <f t="shared" si="142"/>
        <v>5.26</v>
      </c>
      <c r="Z759" s="5">
        <f t="shared" si="143"/>
        <v>4.68</v>
      </c>
      <c r="AA759" s="5">
        <f t="shared" si="144"/>
        <v>0</v>
      </c>
      <c r="AB759" s="5">
        <f t="shared" si="145"/>
        <v>3.51</v>
      </c>
    </row>
    <row r="760" spans="1:28" x14ac:dyDescent="0.3">
      <c r="A760" t="s">
        <v>631</v>
      </c>
      <c r="B760" s="3" t="s">
        <v>3035</v>
      </c>
      <c r="C760" t="s">
        <v>771</v>
      </c>
      <c r="D760" s="4">
        <v>1092</v>
      </c>
      <c r="E760" s="4">
        <v>952</v>
      </c>
      <c r="F760" s="4">
        <v>625</v>
      </c>
      <c r="G760" s="5">
        <f t="shared" si="134"/>
        <v>65.650000000000006</v>
      </c>
      <c r="H760" s="4">
        <v>618</v>
      </c>
      <c r="I760" s="4">
        <v>5</v>
      </c>
      <c r="J760" s="4">
        <v>7</v>
      </c>
      <c r="K760" s="4" t="str">
        <f t="shared" si="135"/>
        <v>PSOE</v>
      </c>
      <c r="L760" s="4" t="str">
        <f t="shared" si="136"/>
        <v>PP</v>
      </c>
      <c r="M760" s="5">
        <f t="shared" si="137"/>
        <v>34.950000000000003</v>
      </c>
      <c r="N760" s="5">
        <f t="shared" si="138"/>
        <v>27.18</v>
      </c>
      <c r="O760" s="4">
        <v>216</v>
      </c>
      <c r="P760" s="4">
        <v>168</v>
      </c>
      <c r="Q760" s="4">
        <v>105</v>
      </c>
      <c r="R760" s="4">
        <v>64</v>
      </c>
      <c r="S760" s="4">
        <v>42</v>
      </c>
      <c r="T760" s="4">
        <v>0</v>
      </c>
      <c r="U760" s="4">
        <v>13</v>
      </c>
      <c r="V760" s="5">
        <f t="shared" si="139"/>
        <v>34.950000000000003</v>
      </c>
      <c r="W760" s="5">
        <f t="shared" si="140"/>
        <v>27.18</v>
      </c>
      <c r="X760" s="5">
        <f t="shared" si="141"/>
        <v>16.989999999999998</v>
      </c>
      <c r="Y760" s="5">
        <f t="shared" si="142"/>
        <v>10.36</v>
      </c>
      <c r="Z760" s="5">
        <f t="shared" si="143"/>
        <v>6.8</v>
      </c>
      <c r="AA760" s="5">
        <f t="shared" si="144"/>
        <v>0</v>
      </c>
      <c r="AB760" s="5">
        <f t="shared" si="145"/>
        <v>2.1</v>
      </c>
    </row>
    <row r="761" spans="1:28" x14ac:dyDescent="0.3">
      <c r="A761" t="s">
        <v>631</v>
      </c>
      <c r="B761" s="3" t="s">
        <v>3036</v>
      </c>
      <c r="C761" t="s">
        <v>772</v>
      </c>
      <c r="D761" s="4">
        <v>492</v>
      </c>
      <c r="E761" s="4">
        <v>441</v>
      </c>
      <c r="F761" s="4">
        <v>340</v>
      </c>
      <c r="G761" s="5">
        <f t="shared" si="134"/>
        <v>77.099999999999994</v>
      </c>
      <c r="H761" s="4">
        <v>334</v>
      </c>
      <c r="I761" s="4">
        <v>2</v>
      </c>
      <c r="J761" s="4">
        <v>6</v>
      </c>
      <c r="K761" s="4" t="str">
        <f t="shared" si="135"/>
        <v>PP</v>
      </c>
      <c r="L761" s="4" t="str">
        <f t="shared" si="136"/>
        <v>PSOE</v>
      </c>
      <c r="M761" s="5">
        <f t="shared" si="137"/>
        <v>35.93</v>
      </c>
      <c r="N761" s="5">
        <f t="shared" si="138"/>
        <v>33.83</v>
      </c>
      <c r="O761" s="4">
        <v>113</v>
      </c>
      <c r="P761" s="4">
        <v>120</v>
      </c>
      <c r="Q761" s="4">
        <v>40</v>
      </c>
      <c r="R761" s="4">
        <v>24</v>
      </c>
      <c r="S761" s="4">
        <v>18</v>
      </c>
      <c r="T761" s="4">
        <v>0</v>
      </c>
      <c r="U761" s="4">
        <v>14</v>
      </c>
      <c r="V761" s="5">
        <f t="shared" si="139"/>
        <v>33.83</v>
      </c>
      <c r="W761" s="5">
        <f t="shared" si="140"/>
        <v>35.93</v>
      </c>
      <c r="X761" s="5">
        <f t="shared" si="141"/>
        <v>11.98</v>
      </c>
      <c r="Y761" s="5">
        <f t="shared" si="142"/>
        <v>7.19</v>
      </c>
      <c r="Z761" s="5">
        <f t="shared" si="143"/>
        <v>5.39</v>
      </c>
      <c r="AA761" s="5">
        <f t="shared" si="144"/>
        <v>0</v>
      </c>
      <c r="AB761" s="5">
        <f t="shared" si="145"/>
        <v>4.1900000000000004</v>
      </c>
    </row>
    <row r="762" spans="1:28" x14ac:dyDescent="0.3">
      <c r="A762" t="s">
        <v>631</v>
      </c>
      <c r="B762" s="3" t="s">
        <v>3037</v>
      </c>
      <c r="C762" t="s">
        <v>773</v>
      </c>
      <c r="D762" s="4">
        <v>233</v>
      </c>
      <c r="E762" s="4">
        <v>220</v>
      </c>
      <c r="F762" s="4">
        <v>135</v>
      </c>
      <c r="G762" s="5">
        <f t="shared" si="134"/>
        <v>61.36</v>
      </c>
      <c r="H762" s="4">
        <v>133</v>
      </c>
      <c r="I762" s="4">
        <v>0</v>
      </c>
      <c r="J762" s="4">
        <v>2</v>
      </c>
      <c r="K762" s="4" t="str">
        <f t="shared" si="135"/>
        <v>PP</v>
      </c>
      <c r="L762" s="4" t="str">
        <f t="shared" si="136"/>
        <v>PSOE</v>
      </c>
      <c r="M762" s="5">
        <f t="shared" si="137"/>
        <v>43.61</v>
      </c>
      <c r="N762" s="5">
        <f t="shared" si="138"/>
        <v>27.82</v>
      </c>
      <c r="O762" s="4">
        <v>37</v>
      </c>
      <c r="P762" s="4">
        <v>58</v>
      </c>
      <c r="Q762" s="4">
        <v>19</v>
      </c>
      <c r="R762" s="4">
        <v>11</v>
      </c>
      <c r="S762" s="4">
        <v>3</v>
      </c>
      <c r="T762" s="4">
        <v>0</v>
      </c>
      <c r="U762" s="4">
        <v>2</v>
      </c>
      <c r="V762" s="5">
        <f t="shared" si="139"/>
        <v>27.82</v>
      </c>
      <c r="W762" s="5">
        <f t="shared" si="140"/>
        <v>43.61</v>
      </c>
      <c r="X762" s="5">
        <f t="shared" si="141"/>
        <v>14.29</v>
      </c>
      <c r="Y762" s="5">
        <f t="shared" si="142"/>
        <v>8.27</v>
      </c>
      <c r="Z762" s="5">
        <f t="shared" si="143"/>
        <v>2.2599999999999998</v>
      </c>
      <c r="AA762" s="5">
        <f t="shared" si="144"/>
        <v>0</v>
      </c>
      <c r="AB762" s="5">
        <f t="shared" si="145"/>
        <v>1.5</v>
      </c>
    </row>
    <row r="763" spans="1:28" x14ac:dyDescent="0.3">
      <c r="A763" t="s">
        <v>631</v>
      </c>
      <c r="B763" s="3" t="s">
        <v>3038</v>
      </c>
      <c r="C763" t="s">
        <v>774</v>
      </c>
      <c r="D763" s="4">
        <v>3096</v>
      </c>
      <c r="E763" s="4">
        <v>2542</v>
      </c>
      <c r="F763" s="4">
        <v>1846</v>
      </c>
      <c r="G763" s="5">
        <f t="shared" si="134"/>
        <v>72.62</v>
      </c>
      <c r="H763" s="4">
        <v>1809</v>
      </c>
      <c r="I763" s="4">
        <v>16</v>
      </c>
      <c r="J763" s="4">
        <v>37</v>
      </c>
      <c r="K763" s="4" t="str">
        <f t="shared" si="135"/>
        <v>PP</v>
      </c>
      <c r="L763" s="4" t="str">
        <f t="shared" si="136"/>
        <v>PSOE</v>
      </c>
      <c r="M763" s="5">
        <f t="shared" si="137"/>
        <v>31.84</v>
      </c>
      <c r="N763" s="5">
        <f t="shared" si="138"/>
        <v>25.54</v>
      </c>
      <c r="O763" s="4">
        <v>462</v>
      </c>
      <c r="P763" s="4">
        <v>576</v>
      </c>
      <c r="Q763" s="4">
        <v>309</v>
      </c>
      <c r="R763" s="4">
        <v>124</v>
      </c>
      <c r="S763" s="4">
        <v>131</v>
      </c>
      <c r="T763" s="4">
        <v>0</v>
      </c>
      <c r="U763" s="4">
        <v>170</v>
      </c>
      <c r="V763" s="5">
        <f t="shared" si="139"/>
        <v>25.54</v>
      </c>
      <c r="W763" s="5">
        <f t="shared" si="140"/>
        <v>31.84</v>
      </c>
      <c r="X763" s="5">
        <f t="shared" si="141"/>
        <v>17.079999999999998</v>
      </c>
      <c r="Y763" s="5">
        <f t="shared" si="142"/>
        <v>6.85</v>
      </c>
      <c r="Z763" s="5">
        <f t="shared" si="143"/>
        <v>7.24</v>
      </c>
      <c r="AA763" s="5">
        <f t="shared" si="144"/>
        <v>0</v>
      </c>
      <c r="AB763" s="5">
        <f t="shared" si="145"/>
        <v>9.4</v>
      </c>
    </row>
    <row r="764" spans="1:28" x14ac:dyDescent="0.3">
      <c r="A764" t="s">
        <v>631</v>
      </c>
      <c r="B764" s="3" t="s">
        <v>3039</v>
      </c>
      <c r="C764" t="s">
        <v>775</v>
      </c>
      <c r="D764" s="4">
        <v>326</v>
      </c>
      <c r="E764" s="4">
        <v>296</v>
      </c>
      <c r="F764" s="4">
        <v>197</v>
      </c>
      <c r="G764" s="5">
        <f t="shared" si="134"/>
        <v>66.55</v>
      </c>
      <c r="H764" s="4">
        <v>192</v>
      </c>
      <c r="I764" s="4">
        <v>0</v>
      </c>
      <c r="J764" s="4">
        <v>5</v>
      </c>
      <c r="K764" s="4" t="str">
        <f t="shared" si="135"/>
        <v>PP</v>
      </c>
      <c r="L764" s="4" t="s">
        <v>4547</v>
      </c>
      <c r="M764" s="5">
        <f t="shared" si="137"/>
        <v>30.21</v>
      </c>
      <c r="N764" s="5">
        <f t="shared" si="138"/>
        <v>30.21</v>
      </c>
      <c r="O764" s="4">
        <v>50</v>
      </c>
      <c r="P764" s="4">
        <v>58</v>
      </c>
      <c r="Q764" s="4">
        <v>58</v>
      </c>
      <c r="R764" s="4">
        <v>12</v>
      </c>
      <c r="S764" s="4">
        <v>9</v>
      </c>
      <c r="T764" s="4">
        <v>0</v>
      </c>
      <c r="U764" s="4">
        <v>3</v>
      </c>
      <c r="V764" s="5">
        <f t="shared" si="139"/>
        <v>26.04</v>
      </c>
      <c r="W764" s="5">
        <f t="shared" si="140"/>
        <v>30.21</v>
      </c>
      <c r="X764" s="5">
        <f t="shared" si="141"/>
        <v>30.21</v>
      </c>
      <c r="Y764" s="5">
        <f t="shared" si="142"/>
        <v>6.25</v>
      </c>
      <c r="Z764" s="5">
        <f t="shared" si="143"/>
        <v>4.6900000000000004</v>
      </c>
      <c r="AA764" s="5">
        <f t="shared" si="144"/>
        <v>0</v>
      </c>
      <c r="AB764" s="5">
        <f t="shared" si="145"/>
        <v>1.56</v>
      </c>
    </row>
    <row r="765" spans="1:28" x14ac:dyDescent="0.3">
      <c r="A765" t="s">
        <v>631</v>
      </c>
      <c r="B765" s="3" t="s">
        <v>3040</v>
      </c>
      <c r="C765" t="s">
        <v>776</v>
      </c>
      <c r="D765" s="4">
        <v>1939</v>
      </c>
      <c r="E765" s="4">
        <v>1716</v>
      </c>
      <c r="F765" s="4">
        <v>1238</v>
      </c>
      <c r="G765" s="5">
        <f t="shared" si="134"/>
        <v>72.14</v>
      </c>
      <c r="H765" s="4">
        <v>1216</v>
      </c>
      <c r="I765" s="4">
        <v>6</v>
      </c>
      <c r="J765" s="4">
        <v>22</v>
      </c>
      <c r="K765" s="4" t="str">
        <f t="shared" si="135"/>
        <v>PP</v>
      </c>
      <c r="L765" s="4" t="str">
        <f t="shared" si="136"/>
        <v>VOX</v>
      </c>
      <c r="M765" s="5">
        <f t="shared" si="137"/>
        <v>42.27</v>
      </c>
      <c r="N765" s="5">
        <f t="shared" si="138"/>
        <v>21.71</v>
      </c>
      <c r="O765" s="4">
        <v>251</v>
      </c>
      <c r="P765" s="4">
        <v>514</v>
      </c>
      <c r="Q765" s="4">
        <v>264</v>
      </c>
      <c r="R765" s="4">
        <v>55</v>
      </c>
      <c r="S765" s="4">
        <v>76</v>
      </c>
      <c r="T765" s="4">
        <v>0</v>
      </c>
      <c r="U765" s="4">
        <v>43</v>
      </c>
      <c r="V765" s="5">
        <f t="shared" si="139"/>
        <v>20.64</v>
      </c>
      <c r="W765" s="5">
        <f t="shared" si="140"/>
        <v>42.27</v>
      </c>
      <c r="X765" s="5">
        <f t="shared" si="141"/>
        <v>21.71</v>
      </c>
      <c r="Y765" s="5">
        <f t="shared" si="142"/>
        <v>4.5199999999999996</v>
      </c>
      <c r="Z765" s="5">
        <f t="shared" si="143"/>
        <v>6.25</v>
      </c>
      <c r="AA765" s="5">
        <f t="shared" si="144"/>
        <v>0</v>
      </c>
      <c r="AB765" s="5">
        <f t="shared" si="145"/>
        <v>3.54</v>
      </c>
    </row>
    <row r="766" spans="1:28" x14ac:dyDescent="0.3">
      <c r="A766" t="s">
        <v>631</v>
      </c>
      <c r="B766" s="3" t="s">
        <v>3041</v>
      </c>
      <c r="C766" t="s">
        <v>777</v>
      </c>
      <c r="D766" s="4">
        <v>757</v>
      </c>
      <c r="E766" s="4">
        <v>633</v>
      </c>
      <c r="F766" s="4">
        <v>404</v>
      </c>
      <c r="G766" s="5">
        <f t="shared" si="134"/>
        <v>63.82</v>
      </c>
      <c r="H766" s="4">
        <v>403</v>
      </c>
      <c r="I766" s="4">
        <v>2</v>
      </c>
      <c r="J766" s="4">
        <v>1</v>
      </c>
      <c r="K766" s="4" t="str">
        <f t="shared" si="135"/>
        <v>PP</v>
      </c>
      <c r="L766" s="4" t="str">
        <f t="shared" si="136"/>
        <v>PSOE</v>
      </c>
      <c r="M766" s="5">
        <f t="shared" si="137"/>
        <v>35.479999999999997</v>
      </c>
      <c r="N766" s="5">
        <f t="shared" si="138"/>
        <v>27.05</v>
      </c>
      <c r="O766" s="4">
        <v>109</v>
      </c>
      <c r="P766" s="4">
        <v>143</v>
      </c>
      <c r="Q766" s="4">
        <v>80</v>
      </c>
      <c r="R766" s="4">
        <v>34</v>
      </c>
      <c r="S766" s="4">
        <v>18</v>
      </c>
      <c r="T766" s="4">
        <v>0</v>
      </c>
      <c r="U766" s="4">
        <v>8</v>
      </c>
      <c r="V766" s="5">
        <f t="shared" si="139"/>
        <v>27.05</v>
      </c>
      <c r="W766" s="5">
        <f t="shared" si="140"/>
        <v>35.479999999999997</v>
      </c>
      <c r="X766" s="5">
        <f t="shared" si="141"/>
        <v>19.850000000000001</v>
      </c>
      <c r="Y766" s="5">
        <f t="shared" si="142"/>
        <v>8.44</v>
      </c>
      <c r="Z766" s="5">
        <f t="shared" si="143"/>
        <v>4.47</v>
      </c>
      <c r="AA766" s="5">
        <f t="shared" si="144"/>
        <v>0</v>
      </c>
      <c r="AB766" s="5">
        <f t="shared" si="145"/>
        <v>1.99</v>
      </c>
    </row>
    <row r="767" spans="1:28" x14ac:dyDescent="0.3">
      <c r="A767" t="s">
        <v>631</v>
      </c>
      <c r="B767" s="3" t="s">
        <v>3042</v>
      </c>
      <c r="C767" t="s">
        <v>778</v>
      </c>
      <c r="D767" s="4">
        <v>334</v>
      </c>
      <c r="E767" s="4">
        <v>294</v>
      </c>
      <c r="F767" s="4">
        <v>208</v>
      </c>
      <c r="G767" s="5">
        <f t="shared" si="134"/>
        <v>70.75</v>
      </c>
      <c r="H767" s="4">
        <v>204</v>
      </c>
      <c r="I767" s="4">
        <v>3</v>
      </c>
      <c r="J767" s="4">
        <v>4</v>
      </c>
      <c r="K767" s="4" t="str">
        <f t="shared" si="135"/>
        <v>PP</v>
      </c>
      <c r="L767" s="4" t="str">
        <f t="shared" si="136"/>
        <v>PSOE</v>
      </c>
      <c r="M767" s="5">
        <f t="shared" si="137"/>
        <v>39.71</v>
      </c>
      <c r="N767" s="5">
        <f t="shared" si="138"/>
        <v>21.08</v>
      </c>
      <c r="O767" s="4">
        <v>43</v>
      </c>
      <c r="P767" s="4">
        <v>81</v>
      </c>
      <c r="Q767" s="4">
        <v>30</v>
      </c>
      <c r="R767" s="4">
        <v>30</v>
      </c>
      <c r="S767" s="4">
        <v>12</v>
      </c>
      <c r="T767" s="4">
        <v>0</v>
      </c>
      <c r="U767" s="4">
        <v>4</v>
      </c>
      <c r="V767" s="5">
        <f t="shared" si="139"/>
        <v>21.08</v>
      </c>
      <c r="W767" s="5">
        <f t="shared" si="140"/>
        <v>39.71</v>
      </c>
      <c r="X767" s="5">
        <f t="shared" si="141"/>
        <v>14.71</v>
      </c>
      <c r="Y767" s="5">
        <f t="shared" si="142"/>
        <v>14.71</v>
      </c>
      <c r="Z767" s="5">
        <f t="shared" si="143"/>
        <v>5.88</v>
      </c>
      <c r="AA767" s="5">
        <f t="shared" si="144"/>
        <v>0</v>
      </c>
      <c r="AB767" s="5">
        <f t="shared" si="145"/>
        <v>1.96</v>
      </c>
    </row>
    <row r="768" spans="1:28" x14ac:dyDescent="0.3">
      <c r="A768" t="s">
        <v>631</v>
      </c>
      <c r="B768" s="3" t="s">
        <v>3043</v>
      </c>
      <c r="C768" t="s">
        <v>779</v>
      </c>
      <c r="D768" s="4">
        <v>2108</v>
      </c>
      <c r="E768" s="4">
        <v>1753</v>
      </c>
      <c r="F768" s="4">
        <v>1259</v>
      </c>
      <c r="G768" s="5">
        <f t="shared" si="134"/>
        <v>71.819999999999993</v>
      </c>
      <c r="H768" s="4">
        <v>1245</v>
      </c>
      <c r="I768" s="4">
        <v>12</v>
      </c>
      <c r="J768" s="4">
        <v>14</v>
      </c>
      <c r="K768" s="4" t="str">
        <f t="shared" si="135"/>
        <v>PSOE</v>
      </c>
      <c r="L768" s="4" t="str">
        <f t="shared" si="136"/>
        <v>PP</v>
      </c>
      <c r="M768" s="5">
        <f t="shared" si="137"/>
        <v>30.2</v>
      </c>
      <c r="N768" s="5">
        <f t="shared" si="138"/>
        <v>23.37</v>
      </c>
      <c r="O768" s="4">
        <v>376</v>
      </c>
      <c r="P768" s="4">
        <v>291</v>
      </c>
      <c r="Q768" s="4">
        <v>260</v>
      </c>
      <c r="R768" s="4">
        <v>117</v>
      </c>
      <c r="S768" s="4">
        <v>91</v>
      </c>
      <c r="T768" s="4">
        <v>0</v>
      </c>
      <c r="U768" s="4">
        <v>88</v>
      </c>
      <c r="V768" s="5">
        <f t="shared" si="139"/>
        <v>30.2</v>
      </c>
      <c r="W768" s="5">
        <f t="shared" si="140"/>
        <v>23.37</v>
      </c>
      <c r="X768" s="5">
        <f t="shared" si="141"/>
        <v>20.88</v>
      </c>
      <c r="Y768" s="5">
        <f t="shared" si="142"/>
        <v>9.4</v>
      </c>
      <c r="Z768" s="5">
        <f t="shared" si="143"/>
        <v>7.31</v>
      </c>
      <c r="AA768" s="5">
        <f t="shared" si="144"/>
        <v>0</v>
      </c>
      <c r="AB768" s="5">
        <f t="shared" si="145"/>
        <v>7.07</v>
      </c>
    </row>
    <row r="769" spans="1:28" x14ac:dyDescent="0.3">
      <c r="A769" t="s">
        <v>631</v>
      </c>
      <c r="B769" s="3" t="s">
        <v>3044</v>
      </c>
      <c r="C769" t="s">
        <v>780</v>
      </c>
      <c r="D769" s="4">
        <v>5040</v>
      </c>
      <c r="E769" s="4">
        <v>4076</v>
      </c>
      <c r="F769" s="4">
        <v>2979</v>
      </c>
      <c r="G769" s="5">
        <f t="shared" si="134"/>
        <v>73.09</v>
      </c>
      <c r="H769" s="4">
        <v>2954</v>
      </c>
      <c r="I769" s="4">
        <v>35</v>
      </c>
      <c r="J769" s="4">
        <v>25</v>
      </c>
      <c r="K769" s="4" t="str">
        <f t="shared" si="135"/>
        <v>PP</v>
      </c>
      <c r="L769" s="4" t="str">
        <f t="shared" si="136"/>
        <v>PSOE</v>
      </c>
      <c r="M769" s="5">
        <f t="shared" si="137"/>
        <v>28.77</v>
      </c>
      <c r="N769" s="5">
        <f t="shared" si="138"/>
        <v>25.25</v>
      </c>
      <c r="O769" s="4">
        <v>746</v>
      </c>
      <c r="P769" s="4">
        <v>850</v>
      </c>
      <c r="Q769" s="4">
        <v>607</v>
      </c>
      <c r="R769" s="4">
        <v>278</v>
      </c>
      <c r="S769" s="4">
        <v>231</v>
      </c>
      <c r="T769" s="4">
        <v>0</v>
      </c>
      <c r="U769" s="4">
        <v>183</v>
      </c>
      <c r="V769" s="5">
        <f t="shared" si="139"/>
        <v>25.25</v>
      </c>
      <c r="W769" s="5">
        <f t="shared" si="140"/>
        <v>28.77</v>
      </c>
      <c r="X769" s="5">
        <f t="shared" si="141"/>
        <v>20.55</v>
      </c>
      <c r="Y769" s="5">
        <f t="shared" si="142"/>
        <v>9.41</v>
      </c>
      <c r="Z769" s="5">
        <f t="shared" si="143"/>
        <v>7.82</v>
      </c>
      <c r="AA769" s="5">
        <f t="shared" si="144"/>
        <v>0</v>
      </c>
      <c r="AB769" s="5">
        <f t="shared" si="145"/>
        <v>6.19</v>
      </c>
    </row>
    <row r="770" spans="1:28" x14ac:dyDescent="0.3">
      <c r="A770" t="s">
        <v>631</v>
      </c>
      <c r="B770" s="3" t="s">
        <v>3045</v>
      </c>
      <c r="C770" t="s">
        <v>781</v>
      </c>
      <c r="D770" s="4">
        <v>385</v>
      </c>
      <c r="E770" s="4">
        <v>351</v>
      </c>
      <c r="F770" s="4">
        <v>175</v>
      </c>
      <c r="G770" s="5">
        <f t="shared" si="134"/>
        <v>49.86</v>
      </c>
      <c r="H770" s="4">
        <v>174</v>
      </c>
      <c r="I770" s="4">
        <v>0</v>
      </c>
      <c r="J770" s="4">
        <v>1</v>
      </c>
      <c r="K770" s="4" t="str">
        <f t="shared" si="135"/>
        <v>VOX</v>
      </c>
      <c r="L770" s="4" t="str">
        <f t="shared" si="136"/>
        <v>PP</v>
      </c>
      <c r="M770" s="5">
        <f t="shared" si="137"/>
        <v>35.06</v>
      </c>
      <c r="N770" s="5">
        <f t="shared" si="138"/>
        <v>26.44</v>
      </c>
      <c r="O770" s="4">
        <v>33</v>
      </c>
      <c r="P770" s="4">
        <v>46</v>
      </c>
      <c r="Q770" s="4">
        <v>61</v>
      </c>
      <c r="R770" s="4">
        <v>11</v>
      </c>
      <c r="S770" s="4">
        <v>14</v>
      </c>
      <c r="T770" s="4">
        <v>0</v>
      </c>
      <c r="U770" s="4">
        <v>8</v>
      </c>
      <c r="V770" s="5">
        <f t="shared" si="139"/>
        <v>18.97</v>
      </c>
      <c r="W770" s="5">
        <f t="shared" si="140"/>
        <v>26.44</v>
      </c>
      <c r="X770" s="5">
        <f t="shared" si="141"/>
        <v>35.06</v>
      </c>
      <c r="Y770" s="5">
        <f t="shared" si="142"/>
        <v>6.32</v>
      </c>
      <c r="Z770" s="5">
        <f t="shared" si="143"/>
        <v>8.0500000000000007</v>
      </c>
      <c r="AA770" s="5">
        <f t="shared" si="144"/>
        <v>0</v>
      </c>
      <c r="AB770" s="5">
        <f t="shared" si="145"/>
        <v>4.5999999999999996</v>
      </c>
    </row>
    <row r="771" spans="1:28" x14ac:dyDescent="0.3">
      <c r="A771" t="s">
        <v>631</v>
      </c>
      <c r="B771" s="3" t="s">
        <v>3046</v>
      </c>
      <c r="C771" t="s">
        <v>782</v>
      </c>
      <c r="D771" s="4">
        <v>324</v>
      </c>
      <c r="E771" s="4">
        <v>317</v>
      </c>
      <c r="F771" s="4">
        <v>202</v>
      </c>
      <c r="G771" s="5">
        <f t="shared" ref="G771:G834" si="146">ROUND((F771/E771)*100, 2)</f>
        <v>63.72</v>
      </c>
      <c r="H771" s="4">
        <v>199</v>
      </c>
      <c r="I771" s="4">
        <v>1</v>
      </c>
      <c r="J771" s="4">
        <v>3</v>
      </c>
      <c r="K771" s="4" t="str">
        <f t="shared" ref="K771:K834" si="147">IF(MAX(O771:U771) = O771,"PSOE", IF(MAX(O771:U771) = P771, "PP", IF(MAX(O771:U771) = Q771, "VOX", IF(MAX(O771:U771) = R771, "Podemos", IF(MAX(O771:U771) = S771, "Ciudadanos",  IF(MAX(O771:U771) = T771, "Por Ávila", "UPL"))))))</f>
        <v>PSOE</v>
      </c>
      <c r="L771" s="4" t="str">
        <f t="shared" ref="L771:L834" si="148">IF(LARGE(O771:U771,2) = O771,"PSOE", IF(LARGE(O771:U771,2) = P771, "PP", IF(LARGE(O771:U771,2) = Q771, "VOX", IF(LARGE(O771:U771,2) = R771, "Podemos", IF(LARGE(O771:U771,2) = S771, "Ciudadanos",  IF(LARGE(O771:U771,2) = T771, "Por Ávila", "UPL"))))))</f>
        <v>PP</v>
      </c>
      <c r="M771" s="5">
        <f t="shared" ref="M771:M834" si="149">IF(MAX(O771:U771) = O771,V771, IF(MAX(O771:U771) = P771, W771, IF(MAX(O771:U771) = Q771, X771, IF(MAX(O771:U771) = R771, Y771, IF(MAX(O771:U771) = S771, Z771,  IF(MAX(O771:U771) = T771, AA771, AB771))))))</f>
        <v>44.22</v>
      </c>
      <c r="N771" s="5">
        <f t="shared" ref="N771:N834" si="150">IF(LARGE(O771:U771,2) = O771,V771, IF(LARGE(O771:U771,2) = P771, W771, IF(LARGE(O771:U771,2) = Q771, X771, IF(LARGE(O771:U771,2) = R771, Y771, IF(LARGE(O771:U771,2) = S771, Z771,  IF(LARGE(O771:U771,2) = T771, AA771, AB771))))))</f>
        <v>28.14</v>
      </c>
      <c r="O771" s="4">
        <v>88</v>
      </c>
      <c r="P771" s="4">
        <v>56</v>
      </c>
      <c r="Q771" s="4">
        <v>23</v>
      </c>
      <c r="R771" s="4">
        <v>8</v>
      </c>
      <c r="S771" s="4">
        <v>23</v>
      </c>
      <c r="T771" s="4">
        <v>0</v>
      </c>
      <c r="U771" s="4">
        <v>0</v>
      </c>
      <c r="V771" s="5">
        <f t="shared" ref="V771:V834" si="151">ROUND((O771/$H771)*100, 2)</f>
        <v>44.22</v>
      </c>
      <c r="W771" s="5">
        <f t="shared" ref="W771:W834" si="152">ROUND((P771/$H771)*100, 2)</f>
        <v>28.14</v>
      </c>
      <c r="X771" s="5">
        <f t="shared" ref="X771:X834" si="153">ROUND((Q771/$H771)*100, 2)</f>
        <v>11.56</v>
      </c>
      <c r="Y771" s="5">
        <f t="shared" ref="Y771:Y834" si="154">ROUND((R771/$H771)*100, 2)</f>
        <v>4.0199999999999996</v>
      </c>
      <c r="Z771" s="5">
        <f t="shared" ref="Z771:Z834" si="155">ROUND((S771/$H771)*100, 2)</f>
        <v>11.56</v>
      </c>
      <c r="AA771" s="5">
        <f t="shared" ref="AA771:AA834" si="156">ROUND((T771/$H771)*100, 2)</f>
        <v>0</v>
      </c>
      <c r="AB771" s="5">
        <f t="shared" ref="AB771:AB834" si="157">ROUND((U771/$H771)*100, 2)</f>
        <v>0</v>
      </c>
    </row>
    <row r="772" spans="1:28" x14ac:dyDescent="0.3">
      <c r="A772" t="s">
        <v>631</v>
      </c>
      <c r="B772" s="3" t="s">
        <v>3047</v>
      </c>
      <c r="C772" t="s">
        <v>783</v>
      </c>
      <c r="D772" s="4">
        <v>1557</v>
      </c>
      <c r="E772" s="4">
        <v>1346</v>
      </c>
      <c r="F772" s="4">
        <v>929</v>
      </c>
      <c r="G772" s="5">
        <f t="shared" si="146"/>
        <v>69.02</v>
      </c>
      <c r="H772" s="4">
        <v>916</v>
      </c>
      <c r="I772" s="4">
        <v>14</v>
      </c>
      <c r="J772" s="4">
        <v>13</v>
      </c>
      <c r="K772" s="4" t="str">
        <f t="shared" si="147"/>
        <v>PSOE</v>
      </c>
      <c r="L772" s="4" t="str">
        <f t="shared" si="148"/>
        <v>PP</v>
      </c>
      <c r="M772" s="5">
        <f t="shared" si="149"/>
        <v>30.68</v>
      </c>
      <c r="N772" s="5">
        <f t="shared" si="150"/>
        <v>28.71</v>
      </c>
      <c r="O772" s="4">
        <v>281</v>
      </c>
      <c r="P772" s="4">
        <v>263</v>
      </c>
      <c r="Q772" s="4">
        <v>191</v>
      </c>
      <c r="R772" s="4">
        <v>66</v>
      </c>
      <c r="S772" s="4">
        <v>66</v>
      </c>
      <c r="T772" s="4">
        <v>0</v>
      </c>
      <c r="U772" s="4">
        <v>24</v>
      </c>
      <c r="V772" s="5">
        <f t="shared" si="151"/>
        <v>30.68</v>
      </c>
      <c r="W772" s="5">
        <f t="shared" si="152"/>
        <v>28.71</v>
      </c>
      <c r="X772" s="5">
        <f t="shared" si="153"/>
        <v>20.85</v>
      </c>
      <c r="Y772" s="5">
        <f t="shared" si="154"/>
        <v>7.21</v>
      </c>
      <c r="Z772" s="5">
        <f t="shared" si="155"/>
        <v>7.21</v>
      </c>
      <c r="AA772" s="5">
        <f t="shared" si="156"/>
        <v>0</v>
      </c>
      <c r="AB772" s="5">
        <f t="shared" si="157"/>
        <v>2.62</v>
      </c>
    </row>
    <row r="773" spans="1:28" x14ac:dyDescent="0.3">
      <c r="A773" t="s">
        <v>631</v>
      </c>
      <c r="B773" s="3" t="s">
        <v>3048</v>
      </c>
      <c r="C773" t="s">
        <v>784</v>
      </c>
      <c r="D773" s="4">
        <v>801</v>
      </c>
      <c r="E773" s="4">
        <v>703</v>
      </c>
      <c r="F773" s="4">
        <v>436</v>
      </c>
      <c r="G773" s="5">
        <f t="shared" si="146"/>
        <v>62.02</v>
      </c>
      <c r="H773" s="4">
        <v>430</v>
      </c>
      <c r="I773" s="4">
        <v>3</v>
      </c>
      <c r="J773" s="4">
        <v>6</v>
      </c>
      <c r="K773" s="4" t="str">
        <f t="shared" si="147"/>
        <v>PSOE</v>
      </c>
      <c r="L773" s="4" t="str">
        <f t="shared" si="148"/>
        <v>PP</v>
      </c>
      <c r="M773" s="5">
        <f t="shared" si="149"/>
        <v>34.19</v>
      </c>
      <c r="N773" s="5">
        <f t="shared" si="150"/>
        <v>28.6</v>
      </c>
      <c r="O773" s="4">
        <v>147</v>
      </c>
      <c r="P773" s="4">
        <v>123</v>
      </c>
      <c r="Q773" s="4">
        <v>73</v>
      </c>
      <c r="R773" s="4">
        <v>40</v>
      </c>
      <c r="S773" s="4">
        <v>31</v>
      </c>
      <c r="T773" s="4">
        <v>0</v>
      </c>
      <c r="U773" s="4">
        <v>10</v>
      </c>
      <c r="V773" s="5">
        <f t="shared" si="151"/>
        <v>34.19</v>
      </c>
      <c r="W773" s="5">
        <f t="shared" si="152"/>
        <v>28.6</v>
      </c>
      <c r="X773" s="5">
        <f t="shared" si="153"/>
        <v>16.98</v>
      </c>
      <c r="Y773" s="5">
        <f t="shared" si="154"/>
        <v>9.3000000000000007</v>
      </c>
      <c r="Z773" s="5">
        <f t="shared" si="155"/>
        <v>7.21</v>
      </c>
      <c r="AA773" s="5">
        <f t="shared" si="156"/>
        <v>0</v>
      </c>
      <c r="AB773" s="5">
        <f t="shared" si="157"/>
        <v>2.33</v>
      </c>
    </row>
    <row r="774" spans="1:28" x14ac:dyDescent="0.3">
      <c r="A774" t="s">
        <v>631</v>
      </c>
      <c r="B774" s="3" t="s">
        <v>3049</v>
      </c>
      <c r="C774" t="s">
        <v>785</v>
      </c>
      <c r="D774" s="4">
        <v>508</v>
      </c>
      <c r="E774" s="4">
        <v>430</v>
      </c>
      <c r="F774" s="4">
        <v>325</v>
      </c>
      <c r="G774" s="5">
        <f t="shared" si="146"/>
        <v>75.58</v>
      </c>
      <c r="H774" s="4">
        <v>322</v>
      </c>
      <c r="I774" s="4">
        <v>6</v>
      </c>
      <c r="J774" s="4">
        <v>3</v>
      </c>
      <c r="K774" s="4" t="str">
        <f t="shared" si="147"/>
        <v>PP</v>
      </c>
      <c r="L774" s="4" t="str">
        <f t="shared" si="148"/>
        <v>PSOE</v>
      </c>
      <c r="M774" s="5">
        <f t="shared" si="149"/>
        <v>39.130000000000003</v>
      </c>
      <c r="N774" s="5">
        <f t="shared" si="150"/>
        <v>30.12</v>
      </c>
      <c r="O774" s="4">
        <v>97</v>
      </c>
      <c r="P774" s="4">
        <v>126</v>
      </c>
      <c r="Q774" s="4">
        <v>56</v>
      </c>
      <c r="R774" s="4">
        <v>13</v>
      </c>
      <c r="S774" s="4">
        <v>10</v>
      </c>
      <c r="T774" s="4">
        <v>0</v>
      </c>
      <c r="U774" s="4">
        <v>13</v>
      </c>
      <c r="V774" s="5">
        <f t="shared" si="151"/>
        <v>30.12</v>
      </c>
      <c r="W774" s="5">
        <f t="shared" si="152"/>
        <v>39.130000000000003</v>
      </c>
      <c r="X774" s="5">
        <f t="shared" si="153"/>
        <v>17.39</v>
      </c>
      <c r="Y774" s="5">
        <f t="shared" si="154"/>
        <v>4.04</v>
      </c>
      <c r="Z774" s="5">
        <f t="shared" si="155"/>
        <v>3.11</v>
      </c>
      <c r="AA774" s="5">
        <f t="shared" si="156"/>
        <v>0</v>
      </c>
      <c r="AB774" s="5">
        <f t="shared" si="157"/>
        <v>4.04</v>
      </c>
    </row>
    <row r="775" spans="1:28" x14ac:dyDescent="0.3">
      <c r="A775" t="s">
        <v>631</v>
      </c>
      <c r="B775" s="3" t="s">
        <v>3050</v>
      </c>
      <c r="C775" t="s">
        <v>786</v>
      </c>
      <c r="D775" s="4">
        <v>3157</v>
      </c>
      <c r="E775" s="4">
        <v>2777</v>
      </c>
      <c r="F775" s="4">
        <v>1908</v>
      </c>
      <c r="G775" s="5">
        <f t="shared" si="146"/>
        <v>68.709999999999994</v>
      </c>
      <c r="H775" s="4">
        <v>1880</v>
      </c>
      <c r="I775" s="4">
        <v>10</v>
      </c>
      <c r="J775" s="4">
        <v>28</v>
      </c>
      <c r="K775" s="4" t="str">
        <f t="shared" si="147"/>
        <v>PSOE</v>
      </c>
      <c r="L775" s="4" t="str">
        <f t="shared" si="148"/>
        <v>PP</v>
      </c>
      <c r="M775" s="5">
        <f t="shared" si="149"/>
        <v>48.72</v>
      </c>
      <c r="N775" s="5">
        <f t="shared" si="150"/>
        <v>20.69</v>
      </c>
      <c r="O775" s="4">
        <v>916</v>
      </c>
      <c r="P775" s="4">
        <v>389</v>
      </c>
      <c r="Q775" s="4">
        <v>128</v>
      </c>
      <c r="R775" s="4">
        <v>350</v>
      </c>
      <c r="S775" s="4">
        <v>65</v>
      </c>
      <c r="T775" s="4">
        <v>0</v>
      </c>
      <c r="U775" s="4">
        <v>9</v>
      </c>
      <c r="V775" s="5">
        <f t="shared" si="151"/>
        <v>48.72</v>
      </c>
      <c r="W775" s="5">
        <f t="shared" si="152"/>
        <v>20.69</v>
      </c>
      <c r="X775" s="5">
        <f t="shared" si="153"/>
        <v>6.81</v>
      </c>
      <c r="Y775" s="5">
        <f t="shared" si="154"/>
        <v>18.62</v>
      </c>
      <c r="Z775" s="5">
        <f t="shared" si="155"/>
        <v>3.46</v>
      </c>
      <c r="AA775" s="5">
        <f t="shared" si="156"/>
        <v>0</v>
      </c>
      <c r="AB775" s="5">
        <f t="shared" si="157"/>
        <v>0.48</v>
      </c>
    </row>
    <row r="776" spans="1:28" x14ac:dyDescent="0.3">
      <c r="A776" t="s">
        <v>631</v>
      </c>
      <c r="B776" s="3" t="s">
        <v>3051</v>
      </c>
      <c r="C776" t="s">
        <v>787</v>
      </c>
      <c r="D776" s="4">
        <v>2162</v>
      </c>
      <c r="E776" s="4">
        <v>1806</v>
      </c>
      <c r="F776" s="4">
        <v>1232</v>
      </c>
      <c r="G776" s="5">
        <f t="shared" si="146"/>
        <v>68.22</v>
      </c>
      <c r="H776" s="4">
        <v>1220</v>
      </c>
      <c r="I776" s="4">
        <v>9</v>
      </c>
      <c r="J776" s="4">
        <v>12</v>
      </c>
      <c r="K776" s="4" t="str">
        <f t="shared" si="147"/>
        <v>PSOE</v>
      </c>
      <c r="L776" s="4" t="str">
        <f t="shared" si="148"/>
        <v>PP</v>
      </c>
      <c r="M776" s="5">
        <f t="shared" si="149"/>
        <v>44.02</v>
      </c>
      <c r="N776" s="5">
        <f t="shared" si="150"/>
        <v>20.98</v>
      </c>
      <c r="O776" s="4">
        <v>537</v>
      </c>
      <c r="P776" s="4">
        <v>256</v>
      </c>
      <c r="Q776" s="4">
        <v>132</v>
      </c>
      <c r="R776" s="4">
        <v>191</v>
      </c>
      <c r="S776" s="4">
        <v>59</v>
      </c>
      <c r="T776" s="4">
        <v>0</v>
      </c>
      <c r="U776" s="4">
        <v>26</v>
      </c>
      <c r="V776" s="5">
        <f t="shared" si="151"/>
        <v>44.02</v>
      </c>
      <c r="W776" s="5">
        <f t="shared" si="152"/>
        <v>20.98</v>
      </c>
      <c r="X776" s="5">
        <f t="shared" si="153"/>
        <v>10.82</v>
      </c>
      <c r="Y776" s="5">
        <f t="shared" si="154"/>
        <v>15.66</v>
      </c>
      <c r="Z776" s="5">
        <f t="shared" si="155"/>
        <v>4.84</v>
      </c>
      <c r="AA776" s="5">
        <f t="shared" si="156"/>
        <v>0</v>
      </c>
      <c r="AB776" s="5">
        <f t="shared" si="157"/>
        <v>2.13</v>
      </c>
    </row>
    <row r="777" spans="1:28" x14ac:dyDescent="0.3">
      <c r="A777" t="s">
        <v>631</v>
      </c>
      <c r="B777" s="3" t="s">
        <v>3052</v>
      </c>
      <c r="C777" t="s">
        <v>788</v>
      </c>
      <c r="D777" s="4">
        <v>353</v>
      </c>
      <c r="E777" s="4">
        <v>337</v>
      </c>
      <c r="F777" s="4">
        <v>136</v>
      </c>
      <c r="G777" s="5">
        <f t="shared" si="146"/>
        <v>40.36</v>
      </c>
      <c r="H777" s="4">
        <v>134</v>
      </c>
      <c r="I777" s="4">
        <v>4</v>
      </c>
      <c r="J777" s="4">
        <v>2</v>
      </c>
      <c r="K777" s="4" t="str">
        <f t="shared" si="147"/>
        <v>PSOE</v>
      </c>
      <c r="L777" s="4" t="str">
        <f t="shared" si="148"/>
        <v>PP</v>
      </c>
      <c r="M777" s="5">
        <f t="shared" si="149"/>
        <v>45.52</v>
      </c>
      <c r="N777" s="5">
        <f t="shared" si="150"/>
        <v>26.12</v>
      </c>
      <c r="O777" s="4">
        <v>61</v>
      </c>
      <c r="P777" s="4">
        <v>35</v>
      </c>
      <c r="Q777" s="4">
        <v>19</v>
      </c>
      <c r="R777" s="4">
        <v>14</v>
      </c>
      <c r="S777" s="4">
        <v>0</v>
      </c>
      <c r="T777" s="4">
        <v>0</v>
      </c>
      <c r="U777" s="4">
        <v>0</v>
      </c>
      <c r="V777" s="5">
        <f t="shared" si="151"/>
        <v>45.52</v>
      </c>
      <c r="W777" s="5">
        <f t="shared" si="152"/>
        <v>26.12</v>
      </c>
      <c r="X777" s="5">
        <f t="shared" si="153"/>
        <v>14.18</v>
      </c>
      <c r="Y777" s="5">
        <f t="shared" si="154"/>
        <v>10.45</v>
      </c>
      <c r="Z777" s="5">
        <f t="shared" si="155"/>
        <v>0</v>
      </c>
      <c r="AA777" s="5">
        <f t="shared" si="156"/>
        <v>0</v>
      </c>
      <c r="AB777" s="5">
        <f t="shared" si="157"/>
        <v>0</v>
      </c>
    </row>
    <row r="778" spans="1:28" x14ac:dyDescent="0.3">
      <c r="A778" t="s">
        <v>631</v>
      </c>
      <c r="B778" s="3" t="s">
        <v>3053</v>
      </c>
      <c r="C778" t="s">
        <v>789</v>
      </c>
      <c r="D778" s="4">
        <v>413</v>
      </c>
      <c r="E778" s="4">
        <v>389</v>
      </c>
      <c r="F778" s="4">
        <v>208</v>
      </c>
      <c r="G778" s="5">
        <f t="shared" si="146"/>
        <v>53.47</v>
      </c>
      <c r="H778" s="4">
        <v>202</v>
      </c>
      <c r="I778" s="4">
        <v>1</v>
      </c>
      <c r="J778" s="4">
        <v>6</v>
      </c>
      <c r="K778" s="4" t="str">
        <f t="shared" si="147"/>
        <v>PP</v>
      </c>
      <c r="L778" s="4" t="str">
        <f t="shared" si="148"/>
        <v>PSOE</v>
      </c>
      <c r="M778" s="5">
        <f t="shared" si="149"/>
        <v>38.61</v>
      </c>
      <c r="N778" s="5">
        <f t="shared" si="150"/>
        <v>29.21</v>
      </c>
      <c r="O778" s="4">
        <v>59</v>
      </c>
      <c r="P778" s="4">
        <v>78</v>
      </c>
      <c r="Q778" s="4">
        <v>41</v>
      </c>
      <c r="R778" s="4">
        <v>12</v>
      </c>
      <c r="S778" s="4">
        <v>7</v>
      </c>
      <c r="T778" s="4">
        <v>0</v>
      </c>
      <c r="U778" s="4">
        <v>3</v>
      </c>
      <c r="V778" s="5">
        <f t="shared" si="151"/>
        <v>29.21</v>
      </c>
      <c r="W778" s="5">
        <f t="shared" si="152"/>
        <v>38.61</v>
      </c>
      <c r="X778" s="5">
        <f t="shared" si="153"/>
        <v>20.3</v>
      </c>
      <c r="Y778" s="5">
        <f t="shared" si="154"/>
        <v>5.94</v>
      </c>
      <c r="Z778" s="5">
        <f t="shared" si="155"/>
        <v>3.47</v>
      </c>
      <c r="AA778" s="5">
        <f t="shared" si="156"/>
        <v>0</v>
      </c>
      <c r="AB778" s="5">
        <f t="shared" si="157"/>
        <v>1.49</v>
      </c>
    </row>
    <row r="779" spans="1:28" x14ac:dyDescent="0.3">
      <c r="A779" t="s">
        <v>631</v>
      </c>
      <c r="B779" s="3" t="s">
        <v>3054</v>
      </c>
      <c r="C779" t="s">
        <v>790</v>
      </c>
      <c r="D779" s="4">
        <v>1005</v>
      </c>
      <c r="E779" s="4">
        <v>896</v>
      </c>
      <c r="F779" s="4">
        <v>590</v>
      </c>
      <c r="G779" s="5">
        <f t="shared" si="146"/>
        <v>65.849999999999994</v>
      </c>
      <c r="H779" s="4">
        <v>583</v>
      </c>
      <c r="I779" s="4">
        <v>2</v>
      </c>
      <c r="J779" s="4">
        <v>7</v>
      </c>
      <c r="K779" s="4" t="str">
        <f t="shared" si="147"/>
        <v>PP</v>
      </c>
      <c r="L779" s="4" t="str">
        <f t="shared" si="148"/>
        <v>PSOE</v>
      </c>
      <c r="M779" s="5">
        <f t="shared" si="149"/>
        <v>37.22</v>
      </c>
      <c r="N779" s="5">
        <f t="shared" si="150"/>
        <v>30.53</v>
      </c>
      <c r="O779" s="4">
        <v>178</v>
      </c>
      <c r="P779" s="4">
        <v>217</v>
      </c>
      <c r="Q779" s="4">
        <v>108</v>
      </c>
      <c r="R779" s="4">
        <v>27</v>
      </c>
      <c r="S779" s="4">
        <v>27</v>
      </c>
      <c r="T779" s="4">
        <v>0</v>
      </c>
      <c r="U779" s="4">
        <v>18</v>
      </c>
      <c r="V779" s="5">
        <f t="shared" si="151"/>
        <v>30.53</v>
      </c>
      <c r="W779" s="5">
        <f t="shared" si="152"/>
        <v>37.22</v>
      </c>
      <c r="X779" s="5">
        <f t="shared" si="153"/>
        <v>18.52</v>
      </c>
      <c r="Y779" s="5">
        <f t="shared" si="154"/>
        <v>4.63</v>
      </c>
      <c r="Z779" s="5">
        <f t="shared" si="155"/>
        <v>4.63</v>
      </c>
      <c r="AA779" s="5">
        <f t="shared" si="156"/>
        <v>0</v>
      </c>
      <c r="AB779" s="5">
        <f t="shared" si="157"/>
        <v>3.09</v>
      </c>
    </row>
    <row r="780" spans="1:28" x14ac:dyDescent="0.3">
      <c r="A780" t="s">
        <v>631</v>
      </c>
      <c r="B780" s="3" t="s">
        <v>3055</v>
      </c>
      <c r="C780" t="s">
        <v>791</v>
      </c>
      <c r="D780" s="4">
        <v>503</v>
      </c>
      <c r="E780" s="4">
        <v>457</v>
      </c>
      <c r="F780" s="4">
        <v>294</v>
      </c>
      <c r="G780" s="5">
        <f t="shared" si="146"/>
        <v>64.33</v>
      </c>
      <c r="H780" s="4">
        <v>289</v>
      </c>
      <c r="I780" s="4">
        <v>3</v>
      </c>
      <c r="J780" s="4">
        <v>5</v>
      </c>
      <c r="K780" s="4" t="str">
        <f t="shared" si="147"/>
        <v>PP</v>
      </c>
      <c r="L780" s="4" t="str">
        <f t="shared" si="148"/>
        <v>PSOE</v>
      </c>
      <c r="M780" s="5">
        <f t="shared" si="149"/>
        <v>34.950000000000003</v>
      </c>
      <c r="N780" s="5">
        <f t="shared" si="150"/>
        <v>34.6</v>
      </c>
      <c r="O780" s="4">
        <v>100</v>
      </c>
      <c r="P780" s="4">
        <v>101</v>
      </c>
      <c r="Q780" s="4">
        <v>40</v>
      </c>
      <c r="R780" s="4">
        <v>21</v>
      </c>
      <c r="S780" s="4">
        <v>12</v>
      </c>
      <c r="T780" s="4">
        <v>0</v>
      </c>
      <c r="U780" s="4">
        <v>11</v>
      </c>
      <c r="V780" s="5">
        <f t="shared" si="151"/>
        <v>34.6</v>
      </c>
      <c r="W780" s="5">
        <f t="shared" si="152"/>
        <v>34.950000000000003</v>
      </c>
      <c r="X780" s="5">
        <f t="shared" si="153"/>
        <v>13.84</v>
      </c>
      <c r="Y780" s="5">
        <f t="shared" si="154"/>
        <v>7.27</v>
      </c>
      <c r="Z780" s="5">
        <f t="shared" si="155"/>
        <v>4.1500000000000004</v>
      </c>
      <c r="AA780" s="5">
        <f t="shared" si="156"/>
        <v>0</v>
      </c>
      <c r="AB780" s="5">
        <f t="shared" si="157"/>
        <v>3.81</v>
      </c>
    </row>
    <row r="781" spans="1:28" x14ac:dyDescent="0.3">
      <c r="A781" t="s">
        <v>631</v>
      </c>
      <c r="B781" s="3" t="s">
        <v>3056</v>
      </c>
      <c r="C781" t="s">
        <v>792</v>
      </c>
      <c r="D781" s="4">
        <v>2177</v>
      </c>
      <c r="E781" s="4">
        <v>1821</v>
      </c>
      <c r="F781" s="4">
        <v>1316</v>
      </c>
      <c r="G781" s="5">
        <f t="shared" si="146"/>
        <v>72.27</v>
      </c>
      <c r="H781" s="4">
        <v>1305</v>
      </c>
      <c r="I781" s="4">
        <v>15</v>
      </c>
      <c r="J781" s="4">
        <v>11</v>
      </c>
      <c r="K781" s="4" t="str">
        <f t="shared" si="147"/>
        <v>PP</v>
      </c>
      <c r="L781" s="4" t="str">
        <f t="shared" si="148"/>
        <v>PSOE</v>
      </c>
      <c r="M781" s="5">
        <f t="shared" si="149"/>
        <v>27.13</v>
      </c>
      <c r="N781" s="5">
        <f t="shared" si="150"/>
        <v>25.13</v>
      </c>
      <c r="O781" s="4">
        <v>328</v>
      </c>
      <c r="P781" s="4">
        <v>354</v>
      </c>
      <c r="Q781" s="4">
        <v>279</v>
      </c>
      <c r="R781" s="4">
        <v>150</v>
      </c>
      <c r="S781" s="4">
        <v>92</v>
      </c>
      <c r="T781" s="4">
        <v>0</v>
      </c>
      <c r="U781" s="4">
        <v>74</v>
      </c>
      <c r="V781" s="5">
        <f t="shared" si="151"/>
        <v>25.13</v>
      </c>
      <c r="W781" s="5">
        <f t="shared" si="152"/>
        <v>27.13</v>
      </c>
      <c r="X781" s="5">
        <f t="shared" si="153"/>
        <v>21.38</v>
      </c>
      <c r="Y781" s="5">
        <f t="shared" si="154"/>
        <v>11.49</v>
      </c>
      <c r="Z781" s="5">
        <f t="shared" si="155"/>
        <v>7.05</v>
      </c>
      <c r="AA781" s="5">
        <f t="shared" si="156"/>
        <v>0</v>
      </c>
      <c r="AB781" s="5">
        <f t="shared" si="157"/>
        <v>5.67</v>
      </c>
    </row>
    <row r="782" spans="1:28" x14ac:dyDescent="0.3">
      <c r="A782" t="s">
        <v>631</v>
      </c>
      <c r="B782" s="3" t="s">
        <v>3057</v>
      </c>
      <c r="C782" t="s">
        <v>793</v>
      </c>
      <c r="D782" s="4">
        <v>335</v>
      </c>
      <c r="E782" s="4">
        <v>302</v>
      </c>
      <c r="F782" s="4">
        <v>232</v>
      </c>
      <c r="G782" s="5">
        <f t="shared" si="146"/>
        <v>76.819999999999993</v>
      </c>
      <c r="H782" s="4">
        <v>226</v>
      </c>
      <c r="I782" s="4">
        <v>0</v>
      </c>
      <c r="J782" s="4">
        <v>6</v>
      </c>
      <c r="K782" s="4" t="str">
        <f t="shared" si="147"/>
        <v>PP</v>
      </c>
      <c r="L782" s="4" t="str">
        <f t="shared" si="148"/>
        <v>PSOE</v>
      </c>
      <c r="M782" s="5">
        <f t="shared" si="149"/>
        <v>47.35</v>
      </c>
      <c r="N782" s="5">
        <f t="shared" si="150"/>
        <v>22.12</v>
      </c>
      <c r="O782" s="4">
        <v>50</v>
      </c>
      <c r="P782" s="4">
        <v>107</v>
      </c>
      <c r="Q782" s="4">
        <v>32</v>
      </c>
      <c r="R782" s="4">
        <v>9</v>
      </c>
      <c r="S782" s="4">
        <v>13</v>
      </c>
      <c r="T782" s="4">
        <v>0</v>
      </c>
      <c r="U782" s="4">
        <v>13</v>
      </c>
      <c r="V782" s="5">
        <f t="shared" si="151"/>
        <v>22.12</v>
      </c>
      <c r="W782" s="5">
        <f t="shared" si="152"/>
        <v>47.35</v>
      </c>
      <c r="X782" s="5">
        <f t="shared" si="153"/>
        <v>14.16</v>
      </c>
      <c r="Y782" s="5">
        <f t="shared" si="154"/>
        <v>3.98</v>
      </c>
      <c r="Z782" s="5">
        <f t="shared" si="155"/>
        <v>5.75</v>
      </c>
      <c r="AA782" s="5">
        <f t="shared" si="156"/>
        <v>0</v>
      </c>
      <c r="AB782" s="5">
        <f t="shared" si="157"/>
        <v>5.75</v>
      </c>
    </row>
    <row r="783" spans="1:28" x14ac:dyDescent="0.3">
      <c r="A783" t="s">
        <v>631</v>
      </c>
      <c r="B783" s="3" t="s">
        <v>3058</v>
      </c>
      <c r="C783" t="s">
        <v>794</v>
      </c>
      <c r="D783" s="4">
        <v>509</v>
      </c>
      <c r="E783" s="4">
        <v>467</v>
      </c>
      <c r="F783" s="4">
        <v>265</v>
      </c>
      <c r="G783" s="5">
        <f t="shared" si="146"/>
        <v>56.75</v>
      </c>
      <c r="H783" s="4">
        <v>263</v>
      </c>
      <c r="I783" s="4">
        <v>2</v>
      </c>
      <c r="J783" s="4">
        <v>2</v>
      </c>
      <c r="K783" s="4" t="str">
        <f t="shared" si="147"/>
        <v>PP</v>
      </c>
      <c r="L783" s="4" t="str">
        <f t="shared" si="148"/>
        <v>PSOE</v>
      </c>
      <c r="M783" s="5">
        <f t="shared" si="149"/>
        <v>37.26</v>
      </c>
      <c r="N783" s="5">
        <f t="shared" si="150"/>
        <v>27</v>
      </c>
      <c r="O783" s="4">
        <v>71</v>
      </c>
      <c r="P783" s="4">
        <v>98</v>
      </c>
      <c r="Q783" s="4">
        <v>61</v>
      </c>
      <c r="R783" s="4">
        <v>10</v>
      </c>
      <c r="S783" s="4">
        <v>11</v>
      </c>
      <c r="T783" s="4">
        <v>0</v>
      </c>
      <c r="U783" s="4">
        <v>10</v>
      </c>
      <c r="V783" s="5">
        <f t="shared" si="151"/>
        <v>27</v>
      </c>
      <c r="W783" s="5">
        <f t="shared" si="152"/>
        <v>37.26</v>
      </c>
      <c r="X783" s="5">
        <f t="shared" si="153"/>
        <v>23.19</v>
      </c>
      <c r="Y783" s="5">
        <f t="shared" si="154"/>
        <v>3.8</v>
      </c>
      <c r="Z783" s="5">
        <f t="shared" si="155"/>
        <v>4.18</v>
      </c>
      <c r="AA783" s="5">
        <f t="shared" si="156"/>
        <v>0</v>
      </c>
      <c r="AB783" s="5">
        <f t="shared" si="157"/>
        <v>3.8</v>
      </c>
    </row>
    <row r="784" spans="1:28" x14ac:dyDescent="0.3">
      <c r="A784" t="s">
        <v>631</v>
      </c>
      <c r="B784" s="3" t="s">
        <v>3059</v>
      </c>
      <c r="C784" t="s">
        <v>795</v>
      </c>
      <c r="D784" s="4">
        <v>73</v>
      </c>
      <c r="E784" s="4">
        <v>60</v>
      </c>
      <c r="F784" s="4">
        <v>54</v>
      </c>
      <c r="G784" s="5">
        <f t="shared" si="146"/>
        <v>90</v>
      </c>
      <c r="H784" s="4">
        <v>54</v>
      </c>
      <c r="I784" s="4">
        <v>1</v>
      </c>
      <c r="J784" s="4">
        <v>0</v>
      </c>
      <c r="K784" s="4" t="str">
        <f t="shared" si="147"/>
        <v>PP</v>
      </c>
      <c r="L784" s="4" t="str">
        <f t="shared" si="148"/>
        <v>PSOE</v>
      </c>
      <c r="M784" s="5">
        <f t="shared" si="149"/>
        <v>51.85</v>
      </c>
      <c r="N784" s="5">
        <f t="shared" si="150"/>
        <v>33.33</v>
      </c>
      <c r="O784" s="4">
        <v>18</v>
      </c>
      <c r="P784" s="4">
        <v>28</v>
      </c>
      <c r="Q784" s="4">
        <v>5</v>
      </c>
      <c r="R784" s="4">
        <v>0</v>
      </c>
      <c r="S784" s="4">
        <v>0</v>
      </c>
      <c r="T784" s="4">
        <v>0</v>
      </c>
      <c r="U784" s="4">
        <v>2</v>
      </c>
      <c r="V784" s="5">
        <f t="shared" si="151"/>
        <v>33.33</v>
      </c>
      <c r="W784" s="5">
        <f t="shared" si="152"/>
        <v>51.85</v>
      </c>
      <c r="X784" s="5">
        <f t="shared" si="153"/>
        <v>9.26</v>
      </c>
      <c r="Y784" s="5">
        <f t="shared" si="154"/>
        <v>0</v>
      </c>
      <c r="Z784" s="5">
        <f t="shared" si="155"/>
        <v>0</v>
      </c>
      <c r="AA784" s="5">
        <f t="shared" si="156"/>
        <v>0</v>
      </c>
      <c r="AB784" s="5">
        <f t="shared" si="157"/>
        <v>3.7</v>
      </c>
    </row>
    <row r="785" spans="1:28" x14ac:dyDescent="0.3">
      <c r="A785" t="s">
        <v>631</v>
      </c>
      <c r="B785" s="3" t="s">
        <v>3060</v>
      </c>
      <c r="C785" t="s">
        <v>796</v>
      </c>
      <c r="D785" s="4">
        <v>337</v>
      </c>
      <c r="E785" s="4">
        <v>287</v>
      </c>
      <c r="F785" s="4">
        <v>207</v>
      </c>
      <c r="G785" s="5">
        <f t="shared" si="146"/>
        <v>72.13</v>
      </c>
      <c r="H785" s="4">
        <v>207</v>
      </c>
      <c r="I785" s="4">
        <v>2</v>
      </c>
      <c r="J785" s="4">
        <v>0</v>
      </c>
      <c r="K785" s="4" t="str">
        <f t="shared" si="147"/>
        <v>PP</v>
      </c>
      <c r="L785" s="4" t="str">
        <f t="shared" si="148"/>
        <v>PSOE</v>
      </c>
      <c r="M785" s="5">
        <f t="shared" si="149"/>
        <v>54.11</v>
      </c>
      <c r="N785" s="5">
        <f t="shared" si="150"/>
        <v>23.67</v>
      </c>
      <c r="O785" s="4">
        <v>49</v>
      </c>
      <c r="P785" s="4">
        <v>112</v>
      </c>
      <c r="Q785" s="4">
        <v>18</v>
      </c>
      <c r="R785" s="4">
        <v>10</v>
      </c>
      <c r="S785" s="4">
        <v>6</v>
      </c>
      <c r="T785" s="4">
        <v>0</v>
      </c>
      <c r="U785" s="4">
        <v>10</v>
      </c>
      <c r="V785" s="5">
        <f t="shared" si="151"/>
        <v>23.67</v>
      </c>
      <c r="W785" s="5">
        <f t="shared" si="152"/>
        <v>54.11</v>
      </c>
      <c r="X785" s="5">
        <f t="shared" si="153"/>
        <v>8.6999999999999993</v>
      </c>
      <c r="Y785" s="5">
        <f t="shared" si="154"/>
        <v>4.83</v>
      </c>
      <c r="Z785" s="5">
        <f t="shared" si="155"/>
        <v>2.9</v>
      </c>
      <c r="AA785" s="5">
        <f t="shared" si="156"/>
        <v>0</v>
      </c>
      <c r="AB785" s="5">
        <f t="shared" si="157"/>
        <v>4.83</v>
      </c>
    </row>
    <row r="786" spans="1:28" x14ac:dyDescent="0.3">
      <c r="A786" t="s">
        <v>631</v>
      </c>
      <c r="B786" s="3" t="s">
        <v>3061</v>
      </c>
      <c r="C786" t="s">
        <v>797</v>
      </c>
      <c r="D786" s="4">
        <v>1224</v>
      </c>
      <c r="E786" s="4">
        <v>1086</v>
      </c>
      <c r="F786" s="4">
        <v>767</v>
      </c>
      <c r="G786" s="5">
        <f t="shared" si="146"/>
        <v>70.63</v>
      </c>
      <c r="H786" s="4">
        <v>759</v>
      </c>
      <c r="I786" s="4">
        <v>9</v>
      </c>
      <c r="J786" s="4">
        <v>8</v>
      </c>
      <c r="K786" s="4" t="str">
        <f t="shared" si="147"/>
        <v>PP</v>
      </c>
      <c r="L786" s="4" t="str">
        <f t="shared" si="148"/>
        <v>PSOE</v>
      </c>
      <c r="M786" s="5">
        <f t="shared" si="149"/>
        <v>37.68</v>
      </c>
      <c r="N786" s="5">
        <f t="shared" si="150"/>
        <v>23.85</v>
      </c>
      <c r="O786" s="4">
        <v>181</v>
      </c>
      <c r="P786" s="4">
        <v>286</v>
      </c>
      <c r="Q786" s="4">
        <v>174</v>
      </c>
      <c r="R786" s="4">
        <v>37</v>
      </c>
      <c r="S786" s="4">
        <v>51</v>
      </c>
      <c r="T786" s="4">
        <v>0</v>
      </c>
      <c r="U786" s="4">
        <v>17</v>
      </c>
      <c r="V786" s="5">
        <f t="shared" si="151"/>
        <v>23.85</v>
      </c>
      <c r="W786" s="5">
        <f t="shared" si="152"/>
        <v>37.68</v>
      </c>
      <c r="X786" s="5">
        <f t="shared" si="153"/>
        <v>22.92</v>
      </c>
      <c r="Y786" s="5">
        <f t="shared" si="154"/>
        <v>4.87</v>
      </c>
      <c r="Z786" s="5">
        <f t="shared" si="155"/>
        <v>6.72</v>
      </c>
      <c r="AA786" s="5">
        <f t="shared" si="156"/>
        <v>0</v>
      </c>
      <c r="AB786" s="5">
        <f t="shared" si="157"/>
        <v>2.2400000000000002</v>
      </c>
    </row>
    <row r="787" spans="1:28" x14ac:dyDescent="0.3">
      <c r="A787" t="s">
        <v>631</v>
      </c>
      <c r="B787" s="3" t="s">
        <v>3062</v>
      </c>
      <c r="C787" t="s">
        <v>798</v>
      </c>
      <c r="D787" s="4">
        <v>1661</v>
      </c>
      <c r="E787" s="4">
        <v>1404</v>
      </c>
      <c r="F787" s="4">
        <v>944</v>
      </c>
      <c r="G787" s="5">
        <f t="shared" si="146"/>
        <v>67.239999999999995</v>
      </c>
      <c r="H787" s="4">
        <v>925</v>
      </c>
      <c r="I787" s="4">
        <v>7</v>
      </c>
      <c r="J787" s="4">
        <v>19</v>
      </c>
      <c r="K787" s="4" t="str">
        <f t="shared" si="147"/>
        <v>PSOE</v>
      </c>
      <c r="L787" s="4" t="str">
        <f t="shared" si="148"/>
        <v>PP</v>
      </c>
      <c r="M787" s="5">
        <f t="shared" si="149"/>
        <v>39.89</v>
      </c>
      <c r="N787" s="5">
        <f t="shared" si="150"/>
        <v>32.22</v>
      </c>
      <c r="O787" s="4">
        <v>369</v>
      </c>
      <c r="P787" s="4">
        <v>298</v>
      </c>
      <c r="Q787" s="4">
        <v>168</v>
      </c>
      <c r="R787" s="4">
        <v>37</v>
      </c>
      <c r="S787" s="4">
        <v>37</v>
      </c>
      <c r="T787" s="4">
        <v>0</v>
      </c>
      <c r="U787" s="4">
        <v>6</v>
      </c>
      <c r="V787" s="5">
        <f t="shared" si="151"/>
        <v>39.89</v>
      </c>
      <c r="W787" s="5">
        <f t="shared" si="152"/>
        <v>32.22</v>
      </c>
      <c r="X787" s="5">
        <f t="shared" si="153"/>
        <v>18.16</v>
      </c>
      <c r="Y787" s="5">
        <f t="shared" si="154"/>
        <v>4</v>
      </c>
      <c r="Z787" s="5">
        <f t="shared" si="155"/>
        <v>4</v>
      </c>
      <c r="AA787" s="5">
        <f t="shared" si="156"/>
        <v>0</v>
      </c>
      <c r="AB787" s="5">
        <f t="shared" si="157"/>
        <v>0.65</v>
      </c>
    </row>
    <row r="788" spans="1:28" x14ac:dyDescent="0.3">
      <c r="A788" t="s">
        <v>631</v>
      </c>
      <c r="B788" s="3" t="s">
        <v>3063</v>
      </c>
      <c r="C788" t="s">
        <v>799</v>
      </c>
      <c r="D788" s="4">
        <v>436</v>
      </c>
      <c r="E788" s="4">
        <v>411</v>
      </c>
      <c r="F788" s="4">
        <v>273</v>
      </c>
      <c r="G788" s="5">
        <f t="shared" si="146"/>
        <v>66.42</v>
      </c>
      <c r="H788" s="4">
        <v>270</v>
      </c>
      <c r="I788" s="4">
        <v>7</v>
      </c>
      <c r="J788" s="4">
        <v>3</v>
      </c>
      <c r="K788" s="4" t="str">
        <f t="shared" si="147"/>
        <v>PP</v>
      </c>
      <c r="L788" s="4" t="str">
        <f t="shared" si="148"/>
        <v>PSOE</v>
      </c>
      <c r="M788" s="5">
        <f t="shared" si="149"/>
        <v>36.67</v>
      </c>
      <c r="N788" s="5">
        <f t="shared" si="150"/>
        <v>28.52</v>
      </c>
      <c r="O788" s="4">
        <v>77</v>
      </c>
      <c r="P788" s="4">
        <v>99</v>
      </c>
      <c r="Q788" s="4">
        <v>40</v>
      </c>
      <c r="R788" s="4">
        <v>18</v>
      </c>
      <c r="S788" s="4">
        <v>17</v>
      </c>
      <c r="T788" s="4">
        <v>0</v>
      </c>
      <c r="U788" s="4">
        <v>9</v>
      </c>
      <c r="V788" s="5">
        <f t="shared" si="151"/>
        <v>28.52</v>
      </c>
      <c r="W788" s="5">
        <f t="shared" si="152"/>
        <v>36.67</v>
      </c>
      <c r="X788" s="5">
        <f t="shared" si="153"/>
        <v>14.81</v>
      </c>
      <c r="Y788" s="5">
        <f t="shared" si="154"/>
        <v>6.67</v>
      </c>
      <c r="Z788" s="5">
        <f t="shared" si="155"/>
        <v>6.3</v>
      </c>
      <c r="AA788" s="5">
        <f t="shared" si="156"/>
        <v>0</v>
      </c>
      <c r="AB788" s="5">
        <f t="shared" si="157"/>
        <v>3.33</v>
      </c>
    </row>
    <row r="789" spans="1:28" x14ac:dyDescent="0.3">
      <c r="A789" t="s">
        <v>631</v>
      </c>
      <c r="B789" s="3" t="s">
        <v>3064</v>
      </c>
      <c r="C789" t="s">
        <v>800</v>
      </c>
      <c r="D789" s="4">
        <v>853</v>
      </c>
      <c r="E789" s="4">
        <v>748</v>
      </c>
      <c r="F789" s="4">
        <v>464</v>
      </c>
      <c r="G789" s="5">
        <f t="shared" si="146"/>
        <v>62.03</v>
      </c>
      <c r="H789" s="4">
        <v>460</v>
      </c>
      <c r="I789" s="4">
        <v>9</v>
      </c>
      <c r="J789" s="4">
        <v>4</v>
      </c>
      <c r="K789" s="4" t="str">
        <f t="shared" si="147"/>
        <v>PSOE</v>
      </c>
      <c r="L789" s="4" t="str">
        <f t="shared" si="148"/>
        <v>PP</v>
      </c>
      <c r="M789" s="5">
        <f t="shared" si="149"/>
        <v>35.43</v>
      </c>
      <c r="N789" s="5">
        <f t="shared" si="150"/>
        <v>26.96</v>
      </c>
      <c r="O789" s="4">
        <v>163</v>
      </c>
      <c r="P789" s="4">
        <v>124</v>
      </c>
      <c r="Q789" s="4">
        <v>80</v>
      </c>
      <c r="R789" s="4">
        <v>41</v>
      </c>
      <c r="S789" s="4">
        <v>20</v>
      </c>
      <c r="T789" s="4">
        <v>0</v>
      </c>
      <c r="U789" s="4">
        <v>18</v>
      </c>
      <c r="V789" s="5">
        <f t="shared" si="151"/>
        <v>35.43</v>
      </c>
      <c r="W789" s="5">
        <f t="shared" si="152"/>
        <v>26.96</v>
      </c>
      <c r="X789" s="5">
        <f t="shared" si="153"/>
        <v>17.39</v>
      </c>
      <c r="Y789" s="5">
        <f t="shared" si="154"/>
        <v>8.91</v>
      </c>
      <c r="Z789" s="5">
        <f t="shared" si="155"/>
        <v>4.3499999999999996</v>
      </c>
      <c r="AA789" s="5">
        <f t="shared" si="156"/>
        <v>0</v>
      </c>
      <c r="AB789" s="5">
        <f t="shared" si="157"/>
        <v>3.91</v>
      </c>
    </row>
    <row r="790" spans="1:28" x14ac:dyDescent="0.3">
      <c r="A790" t="s">
        <v>631</v>
      </c>
      <c r="B790" s="3" t="s">
        <v>3065</v>
      </c>
      <c r="C790" t="s">
        <v>801</v>
      </c>
      <c r="D790" s="4">
        <v>196</v>
      </c>
      <c r="E790" s="4">
        <v>177</v>
      </c>
      <c r="F790" s="4">
        <v>106</v>
      </c>
      <c r="G790" s="5">
        <f t="shared" si="146"/>
        <v>59.89</v>
      </c>
      <c r="H790" s="4">
        <v>105</v>
      </c>
      <c r="I790" s="4">
        <v>0</v>
      </c>
      <c r="J790" s="4">
        <v>1</v>
      </c>
      <c r="K790" s="4" t="s">
        <v>4544</v>
      </c>
      <c r="L790" s="4" t="str">
        <f t="shared" si="148"/>
        <v>PSOE</v>
      </c>
      <c r="M790" s="5">
        <f t="shared" si="149"/>
        <v>35.24</v>
      </c>
      <c r="N790" s="5">
        <f t="shared" si="150"/>
        <v>35.24</v>
      </c>
      <c r="O790" s="4">
        <v>37</v>
      </c>
      <c r="P790" s="4">
        <v>37</v>
      </c>
      <c r="Q790" s="4">
        <v>14</v>
      </c>
      <c r="R790" s="4">
        <v>11</v>
      </c>
      <c r="S790" s="4">
        <v>5</v>
      </c>
      <c r="T790" s="4">
        <v>0</v>
      </c>
      <c r="U790" s="4">
        <v>1</v>
      </c>
      <c r="V790" s="5">
        <f t="shared" si="151"/>
        <v>35.24</v>
      </c>
      <c r="W790" s="5">
        <f t="shared" si="152"/>
        <v>35.24</v>
      </c>
      <c r="X790" s="5">
        <f t="shared" si="153"/>
        <v>13.33</v>
      </c>
      <c r="Y790" s="5">
        <f t="shared" si="154"/>
        <v>10.48</v>
      </c>
      <c r="Z790" s="5">
        <f t="shared" si="155"/>
        <v>4.76</v>
      </c>
      <c r="AA790" s="5">
        <f t="shared" si="156"/>
        <v>0</v>
      </c>
      <c r="AB790" s="5">
        <f t="shared" si="157"/>
        <v>0.95</v>
      </c>
    </row>
    <row r="791" spans="1:28" x14ac:dyDescent="0.3">
      <c r="A791" t="s">
        <v>631</v>
      </c>
      <c r="B791" s="3" t="s">
        <v>3066</v>
      </c>
      <c r="C791" t="s">
        <v>802</v>
      </c>
      <c r="D791" s="4">
        <v>515</v>
      </c>
      <c r="E791" s="4">
        <v>447</v>
      </c>
      <c r="F791" s="4">
        <v>303</v>
      </c>
      <c r="G791" s="5">
        <f t="shared" si="146"/>
        <v>67.790000000000006</v>
      </c>
      <c r="H791" s="4">
        <v>295</v>
      </c>
      <c r="I791" s="4">
        <v>1</v>
      </c>
      <c r="J791" s="4">
        <v>8</v>
      </c>
      <c r="K791" s="4" t="str">
        <f t="shared" si="147"/>
        <v>PSOE</v>
      </c>
      <c r="L791" s="4" t="str">
        <f t="shared" si="148"/>
        <v>PP</v>
      </c>
      <c r="M791" s="5">
        <f t="shared" si="149"/>
        <v>31.53</v>
      </c>
      <c r="N791" s="5">
        <f t="shared" si="150"/>
        <v>29.83</v>
      </c>
      <c r="O791" s="4">
        <v>93</v>
      </c>
      <c r="P791" s="4">
        <v>88</v>
      </c>
      <c r="Q791" s="4">
        <v>55</v>
      </c>
      <c r="R791" s="4">
        <v>19</v>
      </c>
      <c r="S791" s="4">
        <v>27</v>
      </c>
      <c r="T791" s="4">
        <v>0</v>
      </c>
      <c r="U791" s="4">
        <v>12</v>
      </c>
      <c r="V791" s="5">
        <f t="shared" si="151"/>
        <v>31.53</v>
      </c>
      <c r="W791" s="5">
        <f t="shared" si="152"/>
        <v>29.83</v>
      </c>
      <c r="X791" s="5">
        <f t="shared" si="153"/>
        <v>18.64</v>
      </c>
      <c r="Y791" s="5">
        <f t="shared" si="154"/>
        <v>6.44</v>
      </c>
      <c r="Z791" s="5">
        <f t="shared" si="155"/>
        <v>9.15</v>
      </c>
      <c r="AA791" s="5">
        <f t="shared" si="156"/>
        <v>0</v>
      </c>
      <c r="AB791" s="5">
        <f t="shared" si="157"/>
        <v>4.07</v>
      </c>
    </row>
    <row r="792" spans="1:28" x14ac:dyDescent="0.3">
      <c r="A792" t="s">
        <v>631</v>
      </c>
      <c r="B792" s="3" t="s">
        <v>3067</v>
      </c>
      <c r="C792" t="s">
        <v>803</v>
      </c>
      <c r="D792" s="4">
        <v>1003</v>
      </c>
      <c r="E792" s="4">
        <v>834</v>
      </c>
      <c r="F792" s="4">
        <v>559</v>
      </c>
      <c r="G792" s="5">
        <f t="shared" si="146"/>
        <v>67.03</v>
      </c>
      <c r="H792" s="4">
        <v>549</v>
      </c>
      <c r="I792" s="4">
        <v>11</v>
      </c>
      <c r="J792" s="4">
        <v>10</v>
      </c>
      <c r="K792" s="4" t="str">
        <f t="shared" si="147"/>
        <v>PP</v>
      </c>
      <c r="L792" s="4" t="str">
        <f t="shared" si="148"/>
        <v>PSOE</v>
      </c>
      <c r="M792" s="5">
        <f t="shared" si="149"/>
        <v>38.43</v>
      </c>
      <c r="N792" s="5">
        <f t="shared" si="150"/>
        <v>27.5</v>
      </c>
      <c r="O792" s="4">
        <v>151</v>
      </c>
      <c r="P792" s="4">
        <v>211</v>
      </c>
      <c r="Q792" s="4">
        <v>69</v>
      </c>
      <c r="R792" s="4">
        <v>43</v>
      </c>
      <c r="S792" s="4">
        <v>45</v>
      </c>
      <c r="T792" s="4">
        <v>0</v>
      </c>
      <c r="U792" s="4">
        <v>16</v>
      </c>
      <c r="V792" s="5">
        <f t="shared" si="151"/>
        <v>27.5</v>
      </c>
      <c r="W792" s="5">
        <f t="shared" si="152"/>
        <v>38.43</v>
      </c>
      <c r="X792" s="5">
        <f t="shared" si="153"/>
        <v>12.57</v>
      </c>
      <c r="Y792" s="5">
        <f t="shared" si="154"/>
        <v>7.83</v>
      </c>
      <c r="Z792" s="5">
        <f t="shared" si="155"/>
        <v>8.1999999999999993</v>
      </c>
      <c r="AA792" s="5">
        <f t="shared" si="156"/>
        <v>0</v>
      </c>
      <c r="AB792" s="5">
        <f t="shared" si="157"/>
        <v>2.91</v>
      </c>
    </row>
    <row r="793" spans="1:28" x14ac:dyDescent="0.3">
      <c r="A793" t="s">
        <v>631</v>
      </c>
      <c r="B793" s="3" t="s">
        <v>3068</v>
      </c>
      <c r="C793" t="s">
        <v>804</v>
      </c>
      <c r="D793" s="4">
        <v>5302</v>
      </c>
      <c r="E793" s="4">
        <v>3795</v>
      </c>
      <c r="F793" s="4">
        <v>2877</v>
      </c>
      <c r="G793" s="5">
        <f t="shared" si="146"/>
        <v>75.81</v>
      </c>
      <c r="H793" s="4">
        <v>2825</v>
      </c>
      <c r="I793" s="4">
        <v>40</v>
      </c>
      <c r="J793" s="4">
        <v>52</v>
      </c>
      <c r="K793" s="4" t="str">
        <f t="shared" si="147"/>
        <v>PP</v>
      </c>
      <c r="L793" s="4" t="str">
        <f t="shared" si="148"/>
        <v>PSOE</v>
      </c>
      <c r="M793" s="5">
        <f t="shared" si="149"/>
        <v>32.5</v>
      </c>
      <c r="N793" s="5">
        <f t="shared" si="150"/>
        <v>32.11</v>
      </c>
      <c r="O793" s="4">
        <v>907</v>
      </c>
      <c r="P793" s="4">
        <v>918</v>
      </c>
      <c r="Q793" s="4">
        <v>491</v>
      </c>
      <c r="R793" s="4">
        <v>188</v>
      </c>
      <c r="S793" s="4">
        <v>155</v>
      </c>
      <c r="T793" s="4">
        <v>0</v>
      </c>
      <c r="U793" s="4">
        <v>100</v>
      </c>
      <c r="V793" s="5">
        <f t="shared" si="151"/>
        <v>32.11</v>
      </c>
      <c r="W793" s="5">
        <f t="shared" si="152"/>
        <v>32.5</v>
      </c>
      <c r="X793" s="5">
        <f t="shared" si="153"/>
        <v>17.38</v>
      </c>
      <c r="Y793" s="5">
        <f t="shared" si="154"/>
        <v>6.65</v>
      </c>
      <c r="Z793" s="5">
        <f t="shared" si="155"/>
        <v>5.49</v>
      </c>
      <c r="AA793" s="5">
        <f t="shared" si="156"/>
        <v>0</v>
      </c>
      <c r="AB793" s="5">
        <f t="shared" si="157"/>
        <v>3.54</v>
      </c>
    </row>
    <row r="794" spans="1:28" x14ac:dyDescent="0.3">
      <c r="A794" t="s">
        <v>631</v>
      </c>
      <c r="B794" s="3" t="s">
        <v>3069</v>
      </c>
      <c r="C794" t="s">
        <v>805</v>
      </c>
      <c r="D794" s="4">
        <v>7294</v>
      </c>
      <c r="E794" s="4">
        <v>5872</v>
      </c>
      <c r="F794" s="4">
        <v>3915</v>
      </c>
      <c r="G794" s="5">
        <f t="shared" si="146"/>
        <v>66.67</v>
      </c>
      <c r="H794" s="4">
        <v>3873</v>
      </c>
      <c r="I794" s="4">
        <v>42</v>
      </c>
      <c r="J794" s="4">
        <v>42</v>
      </c>
      <c r="K794" s="4" t="str">
        <f t="shared" si="147"/>
        <v>PSOE</v>
      </c>
      <c r="L794" s="4" t="str">
        <f t="shared" si="148"/>
        <v>PP</v>
      </c>
      <c r="M794" s="5">
        <f t="shared" si="149"/>
        <v>26.03</v>
      </c>
      <c r="N794" s="5">
        <f t="shared" si="150"/>
        <v>24.89</v>
      </c>
      <c r="O794" s="4">
        <v>1008</v>
      </c>
      <c r="P794" s="4">
        <v>964</v>
      </c>
      <c r="Q794" s="4">
        <v>958</v>
      </c>
      <c r="R794" s="4">
        <v>376</v>
      </c>
      <c r="S794" s="4">
        <v>267</v>
      </c>
      <c r="T794" s="4">
        <v>0</v>
      </c>
      <c r="U794" s="4">
        <v>202</v>
      </c>
      <c r="V794" s="5">
        <f t="shared" si="151"/>
        <v>26.03</v>
      </c>
      <c r="W794" s="5">
        <f t="shared" si="152"/>
        <v>24.89</v>
      </c>
      <c r="X794" s="5">
        <f t="shared" si="153"/>
        <v>24.74</v>
      </c>
      <c r="Y794" s="5">
        <f t="shared" si="154"/>
        <v>9.7100000000000009</v>
      </c>
      <c r="Z794" s="5">
        <f t="shared" si="155"/>
        <v>6.89</v>
      </c>
      <c r="AA794" s="5">
        <f t="shared" si="156"/>
        <v>0</v>
      </c>
      <c r="AB794" s="5">
        <f t="shared" si="157"/>
        <v>5.22</v>
      </c>
    </row>
    <row r="795" spans="1:28" x14ac:dyDescent="0.3">
      <c r="A795" t="s">
        <v>631</v>
      </c>
      <c r="B795" s="3" t="s">
        <v>3070</v>
      </c>
      <c r="C795" t="s">
        <v>806</v>
      </c>
      <c r="D795" s="4">
        <v>159</v>
      </c>
      <c r="E795" s="4">
        <v>146</v>
      </c>
      <c r="F795" s="4">
        <v>103</v>
      </c>
      <c r="G795" s="5">
        <f t="shared" si="146"/>
        <v>70.55</v>
      </c>
      <c r="H795" s="4">
        <v>103</v>
      </c>
      <c r="I795" s="4">
        <v>2</v>
      </c>
      <c r="J795" s="4">
        <v>0</v>
      </c>
      <c r="K795" s="4" t="str">
        <f t="shared" si="147"/>
        <v>PP</v>
      </c>
      <c r="L795" s="4" t="str">
        <f t="shared" si="148"/>
        <v>PSOE</v>
      </c>
      <c r="M795" s="5">
        <f t="shared" si="149"/>
        <v>44.66</v>
      </c>
      <c r="N795" s="5">
        <f t="shared" si="150"/>
        <v>27.18</v>
      </c>
      <c r="O795" s="4">
        <v>28</v>
      </c>
      <c r="P795" s="4">
        <v>46</v>
      </c>
      <c r="Q795" s="4">
        <v>16</v>
      </c>
      <c r="R795" s="4">
        <v>2</v>
      </c>
      <c r="S795" s="4">
        <v>2</v>
      </c>
      <c r="T795" s="4">
        <v>0</v>
      </c>
      <c r="U795" s="4">
        <v>5</v>
      </c>
      <c r="V795" s="5">
        <f t="shared" si="151"/>
        <v>27.18</v>
      </c>
      <c r="W795" s="5">
        <f t="shared" si="152"/>
        <v>44.66</v>
      </c>
      <c r="X795" s="5">
        <f t="shared" si="153"/>
        <v>15.53</v>
      </c>
      <c r="Y795" s="5">
        <f t="shared" si="154"/>
        <v>1.94</v>
      </c>
      <c r="Z795" s="5">
        <f t="shared" si="155"/>
        <v>1.94</v>
      </c>
      <c r="AA795" s="5">
        <f t="shared" si="156"/>
        <v>0</v>
      </c>
      <c r="AB795" s="5">
        <f t="shared" si="157"/>
        <v>4.8499999999999996</v>
      </c>
    </row>
    <row r="796" spans="1:28" x14ac:dyDescent="0.3">
      <c r="A796" t="s">
        <v>631</v>
      </c>
      <c r="B796" s="3" t="s">
        <v>3071</v>
      </c>
      <c r="C796" t="s">
        <v>807</v>
      </c>
      <c r="D796" s="4">
        <v>124</v>
      </c>
      <c r="E796" s="4">
        <v>106</v>
      </c>
      <c r="F796" s="4">
        <v>70</v>
      </c>
      <c r="G796" s="5">
        <f t="shared" si="146"/>
        <v>66.040000000000006</v>
      </c>
      <c r="H796" s="4">
        <v>69</v>
      </c>
      <c r="I796" s="4">
        <v>2</v>
      </c>
      <c r="J796" s="4">
        <v>1</v>
      </c>
      <c r="K796" s="4" t="str">
        <f t="shared" si="147"/>
        <v>PP</v>
      </c>
      <c r="L796" s="4" t="str">
        <f t="shared" si="148"/>
        <v>PSOE</v>
      </c>
      <c r="M796" s="5">
        <f t="shared" si="149"/>
        <v>42.03</v>
      </c>
      <c r="N796" s="5">
        <f t="shared" si="150"/>
        <v>28.99</v>
      </c>
      <c r="O796" s="4">
        <v>20</v>
      </c>
      <c r="P796" s="4">
        <v>29</v>
      </c>
      <c r="Q796" s="4">
        <v>8</v>
      </c>
      <c r="R796" s="4">
        <v>1</v>
      </c>
      <c r="S796" s="4">
        <v>3</v>
      </c>
      <c r="T796" s="4">
        <v>0</v>
      </c>
      <c r="U796" s="4">
        <v>5</v>
      </c>
      <c r="V796" s="5">
        <f t="shared" si="151"/>
        <v>28.99</v>
      </c>
      <c r="W796" s="5">
        <f t="shared" si="152"/>
        <v>42.03</v>
      </c>
      <c r="X796" s="5">
        <f t="shared" si="153"/>
        <v>11.59</v>
      </c>
      <c r="Y796" s="5">
        <f t="shared" si="154"/>
        <v>1.45</v>
      </c>
      <c r="Z796" s="5">
        <f t="shared" si="155"/>
        <v>4.3499999999999996</v>
      </c>
      <c r="AA796" s="5">
        <f t="shared" si="156"/>
        <v>0</v>
      </c>
      <c r="AB796" s="5">
        <f t="shared" si="157"/>
        <v>7.25</v>
      </c>
    </row>
    <row r="797" spans="1:28" x14ac:dyDescent="0.3">
      <c r="A797" t="s">
        <v>631</v>
      </c>
      <c r="B797" s="3" t="s">
        <v>3072</v>
      </c>
      <c r="C797" t="s">
        <v>808</v>
      </c>
      <c r="D797" s="4">
        <v>393</v>
      </c>
      <c r="E797" s="4">
        <v>363</v>
      </c>
      <c r="F797" s="4">
        <v>264</v>
      </c>
      <c r="G797" s="5">
        <f t="shared" si="146"/>
        <v>72.73</v>
      </c>
      <c r="H797" s="4">
        <v>264</v>
      </c>
      <c r="I797" s="4">
        <v>1</v>
      </c>
      <c r="J797" s="4">
        <v>0</v>
      </c>
      <c r="K797" s="4" t="str">
        <f t="shared" si="147"/>
        <v>PSOE</v>
      </c>
      <c r="L797" s="4" t="str">
        <f t="shared" si="148"/>
        <v>PP</v>
      </c>
      <c r="M797" s="5">
        <f t="shared" si="149"/>
        <v>32.950000000000003</v>
      </c>
      <c r="N797" s="5">
        <f t="shared" si="150"/>
        <v>29.17</v>
      </c>
      <c r="O797" s="4">
        <v>87</v>
      </c>
      <c r="P797" s="4">
        <v>77</v>
      </c>
      <c r="Q797" s="4">
        <v>50</v>
      </c>
      <c r="R797" s="4">
        <v>23</v>
      </c>
      <c r="S797" s="4">
        <v>7</v>
      </c>
      <c r="T797" s="4">
        <v>0</v>
      </c>
      <c r="U797" s="4">
        <v>15</v>
      </c>
      <c r="V797" s="5">
        <f t="shared" si="151"/>
        <v>32.950000000000003</v>
      </c>
      <c r="W797" s="5">
        <f t="shared" si="152"/>
        <v>29.17</v>
      </c>
      <c r="X797" s="5">
        <f t="shared" si="153"/>
        <v>18.940000000000001</v>
      </c>
      <c r="Y797" s="5">
        <f t="shared" si="154"/>
        <v>8.7100000000000009</v>
      </c>
      <c r="Z797" s="5">
        <f t="shared" si="155"/>
        <v>2.65</v>
      </c>
      <c r="AA797" s="5">
        <f t="shared" si="156"/>
        <v>0</v>
      </c>
      <c r="AB797" s="5">
        <f t="shared" si="157"/>
        <v>5.68</v>
      </c>
    </row>
    <row r="798" spans="1:28" x14ac:dyDescent="0.3">
      <c r="A798" t="s">
        <v>631</v>
      </c>
      <c r="B798" s="3" t="s">
        <v>3073</v>
      </c>
      <c r="C798" t="s">
        <v>809</v>
      </c>
      <c r="D798" s="4">
        <v>284</v>
      </c>
      <c r="E798" s="4">
        <v>267</v>
      </c>
      <c r="F798" s="4">
        <v>178</v>
      </c>
      <c r="G798" s="5">
        <f t="shared" si="146"/>
        <v>66.67</v>
      </c>
      <c r="H798" s="4">
        <v>177</v>
      </c>
      <c r="I798" s="4">
        <v>1</v>
      </c>
      <c r="J798" s="4">
        <v>1</v>
      </c>
      <c r="K798" s="4" t="str">
        <f t="shared" si="147"/>
        <v>PSOE</v>
      </c>
      <c r="L798" s="4" t="str">
        <f t="shared" si="148"/>
        <v>VOX</v>
      </c>
      <c r="M798" s="5">
        <f t="shared" si="149"/>
        <v>60.45</v>
      </c>
      <c r="N798" s="5">
        <f t="shared" si="150"/>
        <v>13.56</v>
      </c>
      <c r="O798" s="4">
        <v>107</v>
      </c>
      <c r="P798" s="4">
        <v>23</v>
      </c>
      <c r="Q798" s="4">
        <v>24</v>
      </c>
      <c r="R798" s="4">
        <v>14</v>
      </c>
      <c r="S798" s="4">
        <v>4</v>
      </c>
      <c r="T798" s="4">
        <v>0</v>
      </c>
      <c r="U798" s="4">
        <v>3</v>
      </c>
      <c r="V798" s="5">
        <f t="shared" si="151"/>
        <v>60.45</v>
      </c>
      <c r="W798" s="5">
        <f t="shared" si="152"/>
        <v>12.99</v>
      </c>
      <c r="X798" s="5">
        <f t="shared" si="153"/>
        <v>13.56</v>
      </c>
      <c r="Y798" s="5">
        <f t="shared" si="154"/>
        <v>7.91</v>
      </c>
      <c r="Z798" s="5">
        <f t="shared" si="155"/>
        <v>2.2599999999999998</v>
      </c>
      <c r="AA798" s="5">
        <f t="shared" si="156"/>
        <v>0</v>
      </c>
      <c r="AB798" s="5">
        <f t="shared" si="157"/>
        <v>1.69</v>
      </c>
    </row>
    <row r="799" spans="1:28" x14ac:dyDescent="0.3">
      <c r="A799" t="s">
        <v>631</v>
      </c>
      <c r="B799" s="3" t="s">
        <v>3074</v>
      </c>
      <c r="C799" t="s">
        <v>810</v>
      </c>
      <c r="D799" s="4">
        <v>2137</v>
      </c>
      <c r="E799" s="4">
        <v>1907</v>
      </c>
      <c r="F799" s="4">
        <v>1322</v>
      </c>
      <c r="G799" s="5">
        <f t="shared" si="146"/>
        <v>69.319999999999993</v>
      </c>
      <c r="H799" s="4">
        <v>1299</v>
      </c>
      <c r="I799" s="4">
        <v>4</v>
      </c>
      <c r="J799" s="4">
        <v>23</v>
      </c>
      <c r="K799" s="4" t="str">
        <f t="shared" si="147"/>
        <v>PSOE</v>
      </c>
      <c r="L799" s="4" t="str">
        <f t="shared" si="148"/>
        <v>PP</v>
      </c>
      <c r="M799" s="5">
        <f t="shared" si="149"/>
        <v>42.34</v>
      </c>
      <c r="N799" s="5">
        <f t="shared" si="150"/>
        <v>27.64</v>
      </c>
      <c r="O799" s="4">
        <v>550</v>
      </c>
      <c r="P799" s="4">
        <v>359</v>
      </c>
      <c r="Q799" s="4">
        <v>103</v>
      </c>
      <c r="R799" s="4">
        <v>203</v>
      </c>
      <c r="S799" s="4">
        <v>66</v>
      </c>
      <c r="T799" s="4">
        <v>0</v>
      </c>
      <c r="U799" s="4">
        <v>3</v>
      </c>
      <c r="V799" s="5">
        <f t="shared" si="151"/>
        <v>42.34</v>
      </c>
      <c r="W799" s="5">
        <f t="shared" si="152"/>
        <v>27.64</v>
      </c>
      <c r="X799" s="5">
        <f t="shared" si="153"/>
        <v>7.93</v>
      </c>
      <c r="Y799" s="5">
        <f t="shared" si="154"/>
        <v>15.63</v>
      </c>
      <c r="Z799" s="5">
        <f t="shared" si="155"/>
        <v>5.08</v>
      </c>
      <c r="AA799" s="5">
        <f t="shared" si="156"/>
        <v>0</v>
      </c>
      <c r="AB799" s="5">
        <f t="shared" si="157"/>
        <v>0.23</v>
      </c>
    </row>
    <row r="800" spans="1:28" x14ac:dyDescent="0.3">
      <c r="A800" t="s">
        <v>631</v>
      </c>
      <c r="B800" s="3" t="s">
        <v>3075</v>
      </c>
      <c r="C800" t="s">
        <v>811</v>
      </c>
      <c r="D800" s="4">
        <v>854</v>
      </c>
      <c r="E800" s="4">
        <v>717</v>
      </c>
      <c r="F800" s="4">
        <v>500</v>
      </c>
      <c r="G800" s="5">
        <f t="shared" si="146"/>
        <v>69.739999999999995</v>
      </c>
      <c r="H800" s="4">
        <v>499</v>
      </c>
      <c r="I800" s="4">
        <v>2</v>
      </c>
      <c r="J800" s="4">
        <v>1</v>
      </c>
      <c r="K800" s="4" t="str">
        <f t="shared" si="147"/>
        <v>PSOE</v>
      </c>
      <c r="L800" s="4" t="str">
        <f t="shared" si="148"/>
        <v>PP</v>
      </c>
      <c r="M800" s="5">
        <f t="shared" si="149"/>
        <v>30.86</v>
      </c>
      <c r="N800" s="5">
        <f t="shared" si="150"/>
        <v>27.86</v>
      </c>
      <c r="O800" s="4">
        <v>154</v>
      </c>
      <c r="P800" s="4">
        <v>139</v>
      </c>
      <c r="Q800" s="4">
        <v>129</v>
      </c>
      <c r="R800" s="4">
        <v>33</v>
      </c>
      <c r="S800" s="4">
        <v>23</v>
      </c>
      <c r="T800" s="4">
        <v>0</v>
      </c>
      <c r="U800" s="4">
        <v>11</v>
      </c>
      <c r="V800" s="5">
        <f t="shared" si="151"/>
        <v>30.86</v>
      </c>
      <c r="W800" s="5">
        <f t="shared" si="152"/>
        <v>27.86</v>
      </c>
      <c r="X800" s="5">
        <f t="shared" si="153"/>
        <v>25.85</v>
      </c>
      <c r="Y800" s="5">
        <f t="shared" si="154"/>
        <v>6.61</v>
      </c>
      <c r="Z800" s="5">
        <f t="shared" si="155"/>
        <v>4.6100000000000003</v>
      </c>
      <c r="AA800" s="5">
        <f t="shared" si="156"/>
        <v>0</v>
      </c>
      <c r="AB800" s="5">
        <f t="shared" si="157"/>
        <v>2.2000000000000002</v>
      </c>
    </row>
    <row r="801" spans="1:28" x14ac:dyDescent="0.3">
      <c r="A801" t="s">
        <v>631</v>
      </c>
      <c r="B801" s="3" t="s">
        <v>3076</v>
      </c>
      <c r="C801" t="s">
        <v>812</v>
      </c>
      <c r="D801" s="4">
        <v>604</v>
      </c>
      <c r="E801" s="4">
        <v>541</v>
      </c>
      <c r="F801" s="4">
        <v>346</v>
      </c>
      <c r="G801" s="5">
        <f t="shared" si="146"/>
        <v>63.96</v>
      </c>
      <c r="H801" s="4">
        <v>344</v>
      </c>
      <c r="I801" s="4">
        <v>6</v>
      </c>
      <c r="J801" s="4">
        <v>2</v>
      </c>
      <c r="K801" s="4" t="str">
        <f t="shared" si="147"/>
        <v>PSOE</v>
      </c>
      <c r="L801" s="4" t="str">
        <f t="shared" si="148"/>
        <v>PP</v>
      </c>
      <c r="M801" s="5">
        <f t="shared" si="149"/>
        <v>59.88</v>
      </c>
      <c r="N801" s="5">
        <f t="shared" si="150"/>
        <v>17.73</v>
      </c>
      <c r="O801" s="4">
        <v>206</v>
      </c>
      <c r="P801" s="4">
        <v>61</v>
      </c>
      <c r="Q801" s="4">
        <v>26</v>
      </c>
      <c r="R801" s="4">
        <v>22</v>
      </c>
      <c r="S801" s="4">
        <v>22</v>
      </c>
      <c r="T801" s="4">
        <v>0</v>
      </c>
      <c r="U801" s="4">
        <v>1</v>
      </c>
      <c r="V801" s="5">
        <f t="shared" si="151"/>
        <v>59.88</v>
      </c>
      <c r="W801" s="5">
        <f t="shared" si="152"/>
        <v>17.73</v>
      </c>
      <c r="X801" s="5">
        <f t="shared" si="153"/>
        <v>7.56</v>
      </c>
      <c r="Y801" s="5">
        <f t="shared" si="154"/>
        <v>6.4</v>
      </c>
      <c r="Z801" s="5">
        <f t="shared" si="155"/>
        <v>6.4</v>
      </c>
      <c r="AA801" s="5">
        <f t="shared" si="156"/>
        <v>0</v>
      </c>
      <c r="AB801" s="5">
        <f t="shared" si="157"/>
        <v>0.28999999999999998</v>
      </c>
    </row>
    <row r="802" spans="1:28" x14ac:dyDescent="0.3">
      <c r="A802" t="s">
        <v>631</v>
      </c>
      <c r="B802" s="3" t="s">
        <v>3077</v>
      </c>
      <c r="C802" t="s">
        <v>813</v>
      </c>
      <c r="D802" s="4">
        <v>437</v>
      </c>
      <c r="E802" s="4">
        <v>398</v>
      </c>
      <c r="F802" s="4">
        <v>263</v>
      </c>
      <c r="G802" s="5">
        <f t="shared" si="146"/>
        <v>66.08</v>
      </c>
      <c r="H802" s="4">
        <v>256</v>
      </c>
      <c r="I802" s="4">
        <v>4</v>
      </c>
      <c r="J802" s="4">
        <v>7</v>
      </c>
      <c r="K802" s="4" t="str">
        <f t="shared" si="147"/>
        <v>PSOE</v>
      </c>
      <c r="L802" s="4" t="str">
        <f t="shared" si="148"/>
        <v>PP</v>
      </c>
      <c r="M802" s="5">
        <f t="shared" si="149"/>
        <v>33.200000000000003</v>
      </c>
      <c r="N802" s="5">
        <f t="shared" si="150"/>
        <v>32.42</v>
      </c>
      <c r="O802" s="4">
        <v>85</v>
      </c>
      <c r="P802" s="4">
        <v>83</v>
      </c>
      <c r="Q802" s="4">
        <v>41</v>
      </c>
      <c r="R802" s="4">
        <v>20</v>
      </c>
      <c r="S802" s="4">
        <v>14</v>
      </c>
      <c r="T802" s="4">
        <v>0</v>
      </c>
      <c r="U802" s="4">
        <v>8</v>
      </c>
      <c r="V802" s="5">
        <f t="shared" si="151"/>
        <v>33.200000000000003</v>
      </c>
      <c r="W802" s="5">
        <f t="shared" si="152"/>
        <v>32.42</v>
      </c>
      <c r="X802" s="5">
        <f t="shared" si="153"/>
        <v>16.02</v>
      </c>
      <c r="Y802" s="5">
        <f t="shared" si="154"/>
        <v>7.81</v>
      </c>
      <c r="Z802" s="5">
        <f t="shared" si="155"/>
        <v>5.47</v>
      </c>
      <c r="AA802" s="5">
        <f t="shared" si="156"/>
        <v>0</v>
      </c>
      <c r="AB802" s="5">
        <f t="shared" si="157"/>
        <v>3.13</v>
      </c>
    </row>
    <row r="803" spans="1:28" x14ac:dyDescent="0.3">
      <c r="A803" t="s">
        <v>631</v>
      </c>
      <c r="B803" s="3" t="s">
        <v>3078</v>
      </c>
      <c r="C803" t="s">
        <v>814</v>
      </c>
      <c r="D803" s="4">
        <v>1117</v>
      </c>
      <c r="E803" s="4">
        <v>1029</v>
      </c>
      <c r="F803" s="4">
        <v>683</v>
      </c>
      <c r="G803" s="5">
        <f t="shared" si="146"/>
        <v>66.38</v>
      </c>
      <c r="H803" s="4">
        <v>676</v>
      </c>
      <c r="I803" s="4">
        <v>9</v>
      </c>
      <c r="J803" s="4">
        <v>7</v>
      </c>
      <c r="K803" s="4" t="str">
        <f t="shared" si="147"/>
        <v>PSOE</v>
      </c>
      <c r="L803" s="4" t="str">
        <f t="shared" si="148"/>
        <v>PP</v>
      </c>
      <c r="M803" s="5">
        <f t="shared" si="149"/>
        <v>31.36</v>
      </c>
      <c r="N803" s="5">
        <f t="shared" si="150"/>
        <v>27.66</v>
      </c>
      <c r="O803" s="4">
        <v>212</v>
      </c>
      <c r="P803" s="4">
        <v>187</v>
      </c>
      <c r="Q803" s="4">
        <v>146</v>
      </c>
      <c r="R803" s="4">
        <v>44</v>
      </c>
      <c r="S803" s="4">
        <v>37</v>
      </c>
      <c r="T803" s="4">
        <v>0</v>
      </c>
      <c r="U803" s="4">
        <v>35</v>
      </c>
      <c r="V803" s="5">
        <f t="shared" si="151"/>
        <v>31.36</v>
      </c>
      <c r="W803" s="5">
        <f t="shared" si="152"/>
        <v>27.66</v>
      </c>
      <c r="X803" s="5">
        <f t="shared" si="153"/>
        <v>21.6</v>
      </c>
      <c r="Y803" s="5">
        <f t="shared" si="154"/>
        <v>6.51</v>
      </c>
      <c r="Z803" s="5">
        <f t="shared" si="155"/>
        <v>5.47</v>
      </c>
      <c r="AA803" s="5">
        <f t="shared" si="156"/>
        <v>0</v>
      </c>
      <c r="AB803" s="5">
        <f t="shared" si="157"/>
        <v>5.18</v>
      </c>
    </row>
    <row r="804" spans="1:28" x14ac:dyDescent="0.3">
      <c r="A804" t="s">
        <v>631</v>
      </c>
      <c r="B804" s="3" t="s">
        <v>3079</v>
      </c>
      <c r="C804" t="s">
        <v>815</v>
      </c>
      <c r="D804" s="4">
        <v>8919</v>
      </c>
      <c r="E804" s="4">
        <v>7504</v>
      </c>
      <c r="F804" s="4">
        <v>4607</v>
      </c>
      <c r="G804" s="5">
        <f t="shared" si="146"/>
        <v>61.39</v>
      </c>
      <c r="H804" s="4">
        <v>4538</v>
      </c>
      <c r="I804" s="4">
        <v>51</v>
      </c>
      <c r="J804" s="4">
        <v>69</v>
      </c>
      <c r="K804" s="4" t="str">
        <f t="shared" si="147"/>
        <v>PSOE</v>
      </c>
      <c r="L804" s="4" t="str">
        <f t="shared" si="148"/>
        <v>Podemos</v>
      </c>
      <c r="M804" s="5">
        <f t="shared" si="149"/>
        <v>42.71</v>
      </c>
      <c r="N804" s="5">
        <f t="shared" si="150"/>
        <v>21.42</v>
      </c>
      <c r="O804" s="4">
        <v>1938</v>
      </c>
      <c r="P804" s="4">
        <v>811</v>
      </c>
      <c r="Q804" s="4">
        <v>441</v>
      </c>
      <c r="R804" s="4">
        <v>972</v>
      </c>
      <c r="S804" s="4">
        <v>233</v>
      </c>
      <c r="T804" s="4">
        <v>0</v>
      </c>
      <c r="U804" s="4">
        <v>52</v>
      </c>
      <c r="V804" s="5">
        <f t="shared" si="151"/>
        <v>42.71</v>
      </c>
      <c r="W804" s="5">
        <f t="shared" si="152"/>
        <v>17.87</v>
      </c>
      <c r="X804" s="5">
        <f t="shared" si="153"/>
        <v>9.7200000000000006</v>
      </c>
      <c r="Y804" s="5">
        <f t="shared" si="154"/>
        <v>21.42</v>
      </c>
      <c r="Z804" s="5">
        <f t="shared" si="155"/>
        <v>5.13</v>
      </c>
      <c r="AA804" s="5">
        <f t="shared" si="156"/>
        <v>0</v>
      </c>
      <c r="AB804" s="5">
        <f t="shared" si="157"/>
        <v>1.1499999999999999</v>
      </c>
    </row>
    <row r="805" spans="1:28" x14ac:dyDescent="0.3">
      <c r="A805" t="s">
        <v>631</v>
      </c>
      <c r="B805" s="3" t="s">
        <v>3080</v>
      </c>
      <c r="C805" t="s">
        <v>816</v>
      </c>
      <c r="D805" s="4">
        <v>93</v>
      </c>
      <c r="E805" s="4">
        <v>88</v>
      </c>
      <c r="F805" s="4">
        <v>62</v>
      </c>
      <c r="G805" s="5">
        <f t="shared" si="146"/>
        <v>70.45</v>
      </c>
      <c r="H805" s="4">
        <v>62</v>
      </c>
      <c r="I805" s="4">
        <v>1</v>
      </c>
      <c r="J805" s="4">
        <v>0</v>
      </c>
      <c r="K805" s="4" t="str">
        <f t="shared" si="147"/>
        <v>PP</v>
      </c>
      <c r="L805" s="4" t="str">
        <f t="shared" si="148"/>
        <v>PSOE</v>
      </c>
      <c r="M805" s="5">
        <f t="shared" si="149"/>
        <v>48.39</v>
      </c>
      <c r="N805" s="5">
        <f t="shared" si="150"/>
        <v>22.58</v>
      </c>
      <c r="O805" s="4">
        <v>14</v>
      </c>
      <c r="P805" s="4">
        <v>30</v>
      </c>
      <c r="Q805" s="4">
        <v>5</v>
      </c>
      <c r="R805" s="4">
        <v>4</v>
      </c>
      <c r="S805" s="4">
        <v>3</v>
      </c>
      <c r="T805" s="4">
        <v>0</v>
      </c>
      <c r="U805" s="4">
        <v>5</v>
      </c>
      <c r="V805" s="5">
        <f t="shared" si="151"/>
        <v>22.58</v>
      </c>
      <c r="W805" s="5">
        <f t="shared" si="152"/>
        <v>48.39</v>
      </c>
      <c r="X805" s="5">
        <f t="shared" si="153"/>
        <v>8.06</v>
      </c>
      <c r="Y805" s="5">
        <f t="shared" si="154"/>
        <v>6.45</v>
      </c>
      <c r="Z805" s="5">
        <f t="shared" si="155"/>
        <v>4.84</v>
      </c>
      <c r="AA805" s="5">
        <f t="shared" si="156"/>
        <v>0</v>
      </c>
      <c r="AB805" s="5">
        <f t="shared" si="157"/>
        <v>8.06</v>
      </c>
    </row>
    <row r="806" spans="1:28" x14ac:dyDescent="0.3">
      <c r="A806" t="s">
        <v>631</v>
      </c>
      <c r="B806" s="3" t="s">
        <v>3081</v>
      </c>
      <c r="C806" t="s">
        <v>817</v>
      </c>
      <c r="D806" s="4">
        <v>1094</v>
      </c>
      <c r="E806" s="4">
        <v>990</v>
      </c>
      <c r="F806" s="4">
        <v>678</v>
      </c>
      <c r="G806" s="5">
        <f t="shared" si="146"/>
        <v>68.48</v>
      </c>
      <c r="H806" s="4">
        <v>667</v>
      </c>
      <c r="I806" s="4">
        <v>6</v>
      </c>
      <c r="J806" s="4">
        <v>11</v>
      </c>
      <c r="K806" s="4" t="str">
        <f t="shared" si="147"/>
        <v>PP</v>
      </c>
      <c r="L806" s="4" t="str">
        <f t="shared" si="148"/>
        <v>PSOE</v>
      </c>
      <c r="M806" s="5">
        <f t="shared" si="149"/>
        <v>36.130000000000003</v>
      </c>
      <c r="N806" s="5">
        <f t="shared" si="150"/>
        <v>23.09</v>
      </c>
      <c r="O806" s="4">
        <v>154</v>
      </c>
      <c r="P806" s="4">
        <v>241</v>
      </c>
      <c r="Q806" s="4">
        <v>116</v>
      </c>
      <c r="R806" s="4">
        <v>72</v>
      </c>
      <c r="S806" s="4">
        <v>60</v>
      </c>
      <c r="T806" s="4">
        <v>0</v>
      </c>
      <c r="U806" s="4">
        <v>16</v>
      </c>
      <c r="V806" s="5">
        <f t="shared" si="151"/>
        <v>23.09</v>
      </c>
      <c r="W806" s="5">
        <f t="shared" si="152"/>
        <v>36.130000000000003</v>
      </c>
      <c r="X806" s="5">
        <f t="shared" si="153"/>
        <v>17.39</v>
      </c>
      <c r="Y806" s="5">
        <f t="shared" si="154"/>
        <v>10.79</v>
      </c>
      <c r="Z806" s="5">
        <f t="shared" si="155"/>
        <v>9</v>
      </c>
      <c r="AA806" s="5">
        <f t="shared" si="156"/>
        <v>0</v>
      </c>
      <c r="AB806" s="5">
        <f t="shared" si="157"/>
        <v>2.4</v>
      </c>
    </row>
    <row r="807" spans="1:28" x14ac:dyDescent="0.3">
      <c r="A807" t="s">
        <v>631</v>
      </c>
      <c r="B807" s="3" t="s">
        <v>3082</v>
      </c>
      <c r="C807" t="s">
        <v>818</v>
      </c>
      <c r="D807" s="4">
        <v>1887</v>
      </c>
      <c r="E807" s="4">
        <v>1594</v>
      </c>
      <c r="F807" s="4">
        <v>1104</v>
      </c>
      <c r="G807" s="5">
        <f t="shared" si="146"/>
        <v>69.260000000000005</v>
      </c>
      <c r="H807" s="4">
        <v>1093</v>
      </c>
      <c r="I807" s="4">
        <v>11</v>
      </c>
      <c r="J807" s="4">
        <v>11</v>
      </c>
      <c r="K807" s="4" t="str">
        <f t="shared" si="147"/>
        <v>PSOE</v>
      </c>
      <c r="L807" s="4" t="str">
        <f t="shared" si="148"/>
        <v>PP</v>
      </c>
      <c r="M807" s="5">
        <f t="shared" si="149"/>
        <v>50.05</v>
      </c>
      <c r="N807" s="5">
        <f t="shared" si="150"/>
        <v>23.6</v>
      </c>
      <c r="O807" s="4">
        <v>547</v>
      </c>
      <c r="P807" s="4">
        <v>258</v>
      </c>
      <c r="Q807" s="4">
        <v>135</v>
      </c>
      <c r="R807" s="4">
        <v>83</v>
      </c>
      <c r="S807" s="4">
        <v>49</v>
      </c>
      <c r="T807" s="4">
        <v>0</v>
      </c>
      <c r="U807" s="4">
        <v>0</v>
      </c>
      <c r="V807" s="5">
        <f t="shared" si="151"/>
        <v>50.05</v>
      </c>
      <c r="W807" s="5">
        <f t="shared" si="152"/>
        <v>23.6</v>
      </c>
      <c r="X807" s="5">
        <f t="shared" si="153"/>
        <v>12.35</v>
      </c>
      <c r="Y807" s="5">
        <f t="shared" si="154"/>
        <v>7.59</v>
      </c>
      <c r="Z807" s="5">
        <f t="shared" si="155"/>
        <v>4.4800000000000004</v>
      </c>
      <c r="AA807" s="5">
        <f t="shared" si="156"/>
        <v>0</v>
      </c>
      <c r="AB807" s="5">
        <f t="shared" si="157"/>
        <v>0</v>
      </c>
    </row>
    <row r="808" spans="1:28" x14ac:dyDescent="0.3">
      <c r="A808" t="s">
        <v>631</v>
      </c>
      <c r="B808" s="3" t="s">
        <v>3083</v>
      </c>
      <c r="C808" t="s">
        <v>819</v>
      </c>
      <c r="D808" s="4">
        <v>336</v>
      </c>
      <c r="E808" s="4">
        <v>276</v>
      </c>
      <c r="F808" s="4">
        <v>215</v>
      </c>
      <c r="G808" s="5">
        <f t="shared" si="146"/>
        <v>77.900000000000006</v>
      </c>
      <c r="H808" s="4">
        <v>215</v>
      </c>
      <c r="I808" s="4">
        <v>2</v>
      </c>
      <c r="J808" s="4">
        <v>0</v>
      </c>
      <c r="K808" s="4" t="str">
        <f t="shared" si="147"/>
        <v>PSOE</v>
      </c>
      <c r="L808" s="4" t="str">
        <f t="shared" si="148"/>
        <v>PP</v>
      </c>
      <c r="M808" s="5">
        <f t="shared" si="149"/>
        <v>33.020000000000003</v>
      </c>
      <c r="N808" s="5">
        <f t="shared" si="150"/>
        <v>32.090000000000003</v>
      </c>
      <c r="O808" s="4">
        <v>71</v>
      </c>
      <c r="P808" s="4">
        <v>69</v>
      </c>
      <c r="Q808" s="4">
        <v>33</v>
      </c>
      <c r="R808" s="4">
        <v>15</v>
      </c>
      <c r="S808" s="4">
        <v>17</v>
      </c>
      <c r="T808" s="4">
        <v>0</v>
      </c>
      <c r="U808" s="4">
        <v>8</v>
      </c>
      <c r="V808" s="5">
        <f t="shared" si="151"/>
        <v>33.020000000000003</v>
      </c>
      <c r="W808" s="5">
        <f t="shared" si="152"/>
        <v>32.090000000000003</v>
      </c>
      <c r="X808" s="5">
        <f t="shared" si="153"/>
        <v>15.35</v>
      </c>
      <c r="Y808" s="5">
        <f t="shared" si="154"/>
        <v>6.98</v>
      </c>
      <c r="Z808" s="5">
        <f t="shared" si="155"/>
        <v>7.91</v>
      </c>
      <c r="AA808" s="5">
        <f t="shared" si="156"/>
        <v>0</v>
      </c>
      <c r="AB808" s="5">
        <f t="shared" si="157"/>
        <v>3.72</v>
      </c>
    </row>
    <row r="809" spans="1:28" x14ac:dyDescent="0.3">
      <c r="A809" t="s">
        <v>631</v>
      </c>
      <c r="B809" s="3" t="s">
        <v>3084</v>
      </c>
      <c r="C809" t="s">
        <v>820</v>
      </c>
      <c r="D809" s="4">
        <v>2974</v>
      </c>
      <c r="E809" s="4">
        <v>2597</v>
      </c>
      <c r="F809" s="4">
        <v>1651</v>
      </c>
      <c r="G809" s="5">
        <f t="shared" si="146"/>
        <v>63.57</v>
      </c>
      <c r="H809" s="4">
        <v>1636</v>
      </c>
      <c r="I809" s="4">
        <v>12</v>
      </c>
      <c r="J809" s="4">
        <v>15</v>
      </c>
      <c r="K809" s="4" t="str">
        <f t="shared" si="147"/>
        <v>PSOE</v>
      </c>
      <c r="L809" s="4" t="str">
        <f t="shared" si="148"/>
        <v>PP</v>
      </c>
      <c r="M809" s="5">
        <f t="shared" si="149"/>
        <v>40.1</v>
      </c>
      <c r="N809" s="5">
        <f t="shared" si="150"/>
        <v>34.29</v>
      </c>
      <c r="O809" s="4">
        <v>656</v>
      </c>
      <c r="P809" s="4">
        <v>561</v>
      </c>
      <c r="Q809" s="4">
        <v>139</v>
      </c>
      <c r="R809" s="4">
        <v>157</v>
      </c>
      <c r="S809" s="4">
        <v>91</v>
      </c>
      <c r="T809" s="4">
        <v>0</v>
      </c>
      <c r="U809" s="4">
        <v>4</v>
      </c>
      <c r="V809" s="5">
        <f t="shared" si="151"/>
        <v>40.1</v>
      </c>
      <c r="W809" s="5">
        <f t="shared" si="152"/>
        <v>34.29</v>
      </c>
      <c r="X809" s="5">
        <f t="shared" si="153"/>
        <v>8.5</v>
      </c>
      <c r="Y809" s="5">
        <f t="shared" si="154"/>
        <v>9.6</v>
      </c>
      <c r="Z809" s="5">
        <f t="shared" si="155"/>
        <v>5.56</v>
      </c>
      <c r="AA809" s="5">
        <f t="shared" si="156"/>
        <v>0</v>
      </c>
      <c r="AB809" s="5">
        <f t="shared" si="157"/>
        <v>0.24</v>
      </c>
    </row>
    <row r="810" spans="1:28" x14ac:dyDescent="0.3">
      <c r="A810" t="s">
        <v>631</v>
      </c>
      <c r="B810" s="3" t="s">
        <v>3085</v>
      </c>
      <c r="C810" t="s">
        <v>821</v>
      </c>
      <c r="D810" s="4">
        <v>588</v>
      </c>
      <c r="E810" s="4">
        <v>524</v>
      </c>
      <c r="F810" s="4">
        <v>353</v>
      </c>
      <c r="G810" s="5">
        <f t="shared" si="146"/>
        <v>67.37</v>
      </c>
      <c r="H810" s="4">
        <v>353</v>
      </c>
      <c r="I810" s="4">
        <v>1</v>
      </c>
      <c r="J810" s="4">
        <v>0</v>
      </c>
      <c r="K810" s="4" t="str">
        <f t="shared" si="147"/>
        <v>PSOE</v>
      </c>
      <c r="L810" s="4" t="str">
        <f t="shared" si="148"/>
        <v>PP</v>
      </c>
      <c r="M810" s="5">
        <f t="shared" si="149"/>
        <v>37.96</v>
      </c>
      <c r="N810" s="5">
        <f t="shared" si="150"/>
        <v>27.48</v>
      </c>
      <c r="O810" s="4">
        <v>134</v>
      </c>
      <c r="P810" s="4">
        <v>97</v>
      </c>
      <c r="Q810" s="4">
        <v>50</v>
      </c>
      <c r="R810" s="4">
        <v>32</v>
      </c>
      <c r="S810" s="4">
        <v>26</v>
      </c>
      <c r="T810" s="4">
        <v>0</v>
      </c>
      <c r="U810" s="4">
        <v>12</v>
      </c>
      <c r="V810" s="5">
        <f t="shared" si="151"/>
        <v>37.96</v>
      </c>
      <c r="W810" s="5">
        <f t="shared" si="152"/>
        <v>27.48</v>
      </c>
      <c r="X810" s="5">
        <f t="shared" si="153"/>
        <v>14.16</v>
      </c>
      <c r="Y810" s="5">
        <f t="shared" si="154"/>
        <v>9.07</v>
      </c>
      <c r="Z810" s="5">
        <f t="shared" si="155"/>
        <v>7.37</v>
      </c>
      <c r="AA810" s="5">
        <f t="shared" si="156"/>
        <v>0</v>
      </c>
      <c r="AB810" s="5">
        <f t="shared" si="157"/>
        <v>3.4</v>
      </c>
    </row>
    <row r="811" spans="1:28" x14ac:dyDescent="0.3">
      <c r="A811" t="s">
        <v>631</v>
      </c>
      <c r="B811" s="3" t="s">
        <v>3086</v>
      </c>
      <c r="C811" t="s">
        <v>822</v>
      </c>
      <c r="D811" s="4">
        <v>308</v>
      </c>
      <c r="E811" s="4">
        <v>259</v>
      </c>
      <c r="F811" s="4">
        <v>199</v>
      </c>
      <c r="G811" s="5">
        <f t="shared" si="146"/>
        <v>76.83</v>
      </c>
      <c r="H811" s="4">
        <v>198</v>
      </c>
      <c r="I811" s="4">
        <v>3</v>
      </c>
      <c r="J811" s="4">
        <v>1</v>
      </c>
      <c r="K811" s="4" t="str">
        <f t="shared" si="147"/>
        <v>PP</v>
      </c>
      <c r="L811" s="4" t="str">
        <f t="shared" si="148"/>
        <v>VOX</v>
      </c>
      <c r="M811" s="5">
        <f t="shared" si="149"/>
        <v>36.36</v>
      </c>
      <c r="N811" s="5">
        <f t="shared" si="150"/>
        <v>27.27</v>
      </c>
      <c r="O811" s="4">
        <v>50</v>
      </c>
      <c r="P811" s="4">
        <v>72</v>
      </c>
      <c r="Q811" s="4">
        <v>54</v>
      </c>
      <c r="R811" s="4">
        <v>3</v>
      </c>
      <c r="S811" s="4">
        <v>11</v>
      </c>
      <c r="T811" s="4">
        <v>0</v>
      </c>
      <c r="U811" s="4">
        <v>5</v>
      </c>
      <c r="V811" s="5">
        <f t="shared" si="151"/>
        <v>25.25</v>
      </c>
      <c r="W811" s="5">
        <f t="shared" si="152"/>
        <v>36.36</v>
      </c>
      <c r="X811" s="5">
        <f t="shared" si="153"/>
        <v>27.27</v>
      </c>
      <c r="Y811" s="5">
        <f t="shared" si="154"/>
        <v>1.52</v>
      </c>
      <c r="Z811" s="5">
        <f t="shared" si="155"/>
        <v>5.56</v>
      </c>
      <c r="AA811" s="5">
        <f t="shared" si="156"/>
        <v>0</v>
      </c>
      <c r="AB811" s="5">
        <f t="shared" si="157"/>
        <v>2.5299999999999998</v>
      </c>
    </row>
    <row r="812" spans="1:28" x14ac:dyDescent="0.3">
      <c r="A812" t="s">
        <v>631</v>
      </c>
      <c r="B812" s="3" t="s">
        <v>3087</v>
      </c>
      <c r="C812" t="s">
        <v>823</v>
      </c>
      <c r="D812" s="4">
        <v>1155</v>
      </c>
      <c r="E812" s="4">
        <v>983</v>
      </c>
      <c r="F812" s="4">
        <v>693</v>
      </c>
      <c r="G812" s="5">
        <f t="shared" si="146"/>
        <v>70.5</v>
      </c>
      <c r="H812" s="4">
        <v>684</v>
      </c>
      <c r="I812" s="4">
        <v>10</v>
      </c>
      <c r="J812" s="4">
        <v>9</v>
      </c>
      <c r="K812" s="4" t="str">
        <f t="shared" si="147"/>
        <v>PSOE</v>
      </c>
      <c r="L812" s="4" t="str">
        <f t="shared" si="148"/>
        <v>PP</v>
      </c>
      <c r="M812" s="5">
        <f t="shared" si="149"/>
        <v>35.67</v>
      </c>
      <c r="N812" s="5">
        <f t="shared" si="150"/>
        <v>32.75</v>
      </c>
      <c r="O812" s="4">
        <v>244</v>
      </c>
      <c r="P812" s="4">
        <v>224</v>
      </c>
      <c r="Q812" s="4">
        <v>70</v>
      </c>
      <c r="R812" s="4">
        <v>36</v>
      </c>
      <c r="S812" s="4">
        <v>41</v>
      </c>
      <c r="T812" s="4">
        <v>0</v>
      </c>
      <c r="U812" s="4">
        <v>53</v>
      </c>
      <c r="V812" s="5">
        <f t="shared" si="151"/>
        <v>35.67</v>
      </c>
      <c r="W812" s="5">
        <f t="shared" si="152"/>
        <v>32.75</v>
      </c>
      <c r="X812" s="5">
        <f t="shared" si="153"/>
        <v>10.23</v>
      </c>
      <c r="Y812" s="5">
        <f t="shared" si="154"/>
        <v>5.26</v>
      </c>
      <c r="Z812" s="5">
        <f t="shared" si="155"/>
        <v>5.99</v>
      </c>
      <c r="AA812" s="5">
        <f t="shared" si="156"/>
        <v>0</v>
      </c>
      <c r="AB812" s="5">
        <f t="shared" si="157"/>
        <v>7.75</v>
      </c>
    </row>
    <row r="813" spans="1:28" x14ac:dyDescent="0.3">
      <c r="A813" t="s">
        <v>631</v>
      </c>
      <c r="B813" s="3" t="s">
        <v>3088</v>
      </c>
      <c r="C813" t="s">
        <v>824</v>
      </c>
      <c r="D813" s="4">
        <v>152</v>
      </c>
      <c r="E813" s="4">
        <v>158</v>
      </c>
      <c r="F813" s="4">
        <v>127</v>
      </c>
      <c r="G813" s="5">
        <f t="shared" si="146"/>
        <v>80.38</v>
      </c>
      <c r="H813" s="4">
        <v>126</v>
      </c>
      <c r="I813" s="4">
        <v>1</v>
      </c>
      <c r="J813" s="4">
        <v>1</v>
      </c>
      <c r="K813" s="4" t="str">
        <f t="shared" si="147"/>
        <v>PP</v>
      </c>
      <c r="L813" s="4" t="str">
        <f t="shared" si="148"/>
        <v>PSOE</v>
      </c>
      <c r="M813" s="5">
        <f t="shared" si="149"/>
        <v>32.54</v>
      </c>
      <c r="N813" s="5">
        <f t="shared" si="150"/>
        <v>26.98</v>
      </c>
      <c r="O813" s="4">
        <v>34</v>
      </c>
      <c r="P813" s="4">
        <v>41</v>
      </c>
      <c r="Q813" s="4">
        <v>25</v>
      </c>
      <c r="R813" s="4">
        <v>4</v>
      </c>
      <c r="S813" s="4">
        <v>6</v>
      </c>
      <c r="T813" s="4">
        <v>0</v>
      </c>
      <c r="U813" s="4">
        <v>12</v>
      </c>
      <c r="V813" s="5">
        <f t="shared" si="151"/>
        <v>26.98</v>
      </c>
      <c r="W813" s="5">
        <f t="shared" si="152"/>
        <v>32.54</v>
      </c>
      <c r="X813" s="5">
        <f t="shared" si="153"/>
        <v>19.84</v>
      </c>
      <c r="Y813" s="5">
        <f t="shared" si="154"/>
        <v>3.17</v>
      </c>
      <c r="Z813" s="5">
        <f t="shared" si="155"/>
        <v>4.76</v>
      </c>
      <c r="AA813" s="5">
        <f t="shared" si="156"/>
        <v>0</v>
      </c>
      <c r="AB813" s="5">
        <f t="shared" si="157"/>
        <v>9.52</v>
      </c>
    </row>
    <row r="814" spans="1:28" x14ac:dyDescent="0.3">
      <c r="A814" t="s">
        <v>631</v>
      </c>
      <c r="B814" s="3" t="s">
        <v>3089</v>
      </c>
      <c r="C814" t="s">
        <v>825</v>
      </c>
      <c r="D814" s="4">
        <v>696</v>
      </c>
      <c r="E814" s="4">
        <v>626</v>
      </c>
      <c r="F814" s="4">
        <v>438</v>
      </c>
      <c r="G814" s="5">
        <f t="shared" si="146"/>
        <v>69.97</v>
      </c>
      <c r="H814" s="4">
        <v>433</v>
      </c>
      <c r="I814" s="4">
        <v>8</v>
      </c>
      <c r="J814" s="4">
        <v>5</v>
      </c>
      <c r="K814" s="4" t="str">
        <f t="shared" si="147"/>
        <v>PSOE</v>
      </c>
      <c r="L814" s="4" t="str">
        <f t="shared" si="148"/>
        <v>PP</v>
      </c>
      <c r="M814" s="5">
        <f t="shared" si="149"/>
        <v>43.88</v>
      </c>
      <c r="N814" s="5">
        <f t="shared" si="150"/>
        <v>31.18</v>
      </c>
      <c r="O814" s="4">
        <v>190</v>
      </c>
      <c r="P814" s="4">
        <v>135</v>
      </c>
      <c r="Q814" s="4">
        <v>38</v>
      </c>
      <c r="R814" s="4">
        <v>42</v>
      </c>
      <c r="S814" s="4">
        <v>14</v>
      </c>
      <c r="T814" s="4">
        <v>0</v>
      </c>
      <c r="U814" s="4">
        <v>4</v>
      </c>
      <c r="V814" s="5">
        <f t="shared" si="151"/>
        <v>43.88</v>
      </c>
      <c r="W814" s="5">
        <f t="shared" si="152"/>
        <v>31.18</v>
      </c>
      <c r="X814" s="5">
        <f t="shared" si="153"/>
        <v>8.7799999999999994</v>
      </c>
      <c r="Y814" s="5">
        <f t="shared" si="154"/>
        <v>9.6999999999999993</v>
      </c>
      <c r="Z814" s="5">
        <f t="shared" si="155"/>
        <v>3.23</v>
      </c>
      <c r="AA814" s="5">
        <f t="shared" si="156"/>
        <v>0</v>
      </c>
      <c r="AB814" s="5">
        <f t="shared" si="157"/>
        <v>0.92</v>
      </c>
    </row>
    <row r="815" spans="1:28" x14ac:dyDescent="0.3">
      <c r="A815" t="s">
        <v>631</v>
      </c>
      <c r="B815" s="3" t="s">
        <v>3090</v>
      </c>
      <c r="C815" t="s">
        <v>826</v>
      </c>
      <c r="D815" s="4">
        <v>162</v>
      </c>
      <c r="E815" s="4">
        <v>149</v>
      </c>
      <c r="F815" s="4">
        <v>116</v>
      </c>
      <c r="G815" s="5">
        <f t="shared" si="146"/>
        <v>77.849999999999994</v>
      </c>
      <c r="H815" s="4">
        <v>115</v>
      </c>
      <c r="I815" s="4">
        <v>0</v>
      </c>
      <c r="J815" s="4">
        <v>1</v>
      </c>
      <c r="K815" s="4" t="str">
        <f t="shared" si="147"/>
        <v>PP</v>
      </c>
      <c r="L815" s="4" t="str">
        <f t="shared" si="148"/>
        <v>VOX</v>
      </c>
      <c r="M815" s="5">
        <f t="shared" si="149"/>
        <v>43.48</v>
      </c>
      <c r="N815" s="5">
        <f t="shared" si="150"/>
        <v>26.09</v>
      </c>
      <c r="O815" s="4">
        <v>17</v>
      </c>
      <c r="P815" s="4">
        <v>50</v>
      </c>
      <c r="Q815" s="4">
        <v>30</v>
      </c>
      <c r="R815" s="4">
        <v>5</v>
      </c>
      <c r="S815" s="4">
        <v>7</v>
      </c>
      <c r="T815" s="4">
        <v>0</v>
      </c>
      <c r="U815" s="4">
        <v>5</v>
      </c>
      <c r="V815" s="5">
        <f t="shared" si="151"/>
        <v>14.78</v>
      </c>
      <c r="W815" s="5">
        <f t="shared" si="152"/>
        <v>43.48</v>
      </c>
      <c r="X815" s="5">
        <f t="shared" si="153"/>
        <v>26.09</v>
      </c>
      <c r="Y815" s="5">
        <f t="shared" si="154"/>
        <v>4.3499999999999996</v>
      </c>
      <c r="Z815" s="5">
        <f t="shared" si="155"/>
        <v>6.09</v>
      </c>
      <c r="AA815" s="5">
        <f t="shared" si="156"/>
        <v>0</v>
      </c>
      <c r="AB815" s="5">
        <f t="shared" si="157"/>
        <v>4.3499999999999996</v>
      </c>
    </row>
    <row r="816" spans="1:28" x14ac:dyDescent="0.3">
      <c r="A816" t="s">
        <v>631</v>
      </c>
      <c r="B816" s="3" t="s">
        <v>3091</v>
      </c>
      <c r="C816" t="s">
        <v>827</v>
      </c>
      <c r="D816" s="4">
        <v>736</v>
      </c>
      <c r="E816" s="4">
        <v>666</v>
      </c>
      <c r="F816" s="4">
        <v>453</v>
      </c>
      <c r="G816" s="5">
        <f t="shared" si="146"/>
        <v>68.02</v>
      </c>
      <c r="H816" s="4">
        <v>445</v>
      </c>
      <c r="I816" s="4">
        <v>4</v>
      </c>
      <c r="J816" s="4">
        <v>8</v>
      </c>
      <c r="K816" s="4" t="str">
        <f t="shared" si="147"/>
        <v>PP</v>
      </c>
      <c r="L816" s="4" t="str">
        <f t="shared" si="148"/>
        <v>PSOE</v>
      </c>
      <c r="M816" s="5">
        <f t="shared" si="149"/>
        <v>44.49</v>
      </c>
      <c r="N816" s="5">
        <f t="shared" si="150"/>
        <v>25.17</v>
      </c>
      <c r="O816" s="4">
        <v>112</v>
      </c>
      <c r="P816" s="4">
        <v>198</v>
      </c>
      <c r="Q816" s="4">
        <v>72</v>
      </c>
      <c r="R816" s="4">
        <v>25</v>
      </c>
      <c r="S816" s="4">
        <v>19</v>
      </c>
      <c r="T816" s="4">
        <v>0</v>
      </c>
      <c r="U816" s="4">
        <v>13</v>
      </c>
      <c r="V816" s="5">
        <f t="shared" si="151"/>
        <v>25.17</v>
      </c>
      <c r="W816" s="5">
        <f t="shared" si="152"/>
        <v>44.49</v>
      </c>
      <c r="X816" s="5">
        <f t="shared" si="153"/>
        <v>16.18</v>
      </c>
      <c r="Y816" s="5">
        <f t="shared" si="154"/>
        <v>5.62</v>
      </c>
      <c r="Z816" s="5">
        <f t="shared" si="155"/>
        <v>4.2699999999999996</v>
      </c>
      <c r="AA816" s="5">
        <f t="shared" si="156"/>
        <v>0</v>
      </c>
      <c r="AB816" s="5">
        <f t="shared" si="157"/>
        <v>2.92</v>
      </c>
    </row>
    <row r="817" spans="1:28" x14ac:dyDescent="0.3">
      <c r="A817" t="s">
        <v>631</v>
      </c>
      <c r="B817" s="3" t="s">
        <v>3092</v>
      </c>
      <c r="C817" t="s">
        <v>828</v>
      </c>
      <c r="D817" s="4">
        <v>158</v>
      </c>
      <c r="E817" s="4">
        <v>135</v>
      </c>
      <c r="F817" s="4">
        <v>93</v>
      </c>
      <c r="G817" s="5">
        <f t="shared" si="146"/>
        <v>68.89</v>
      </c>
      <c r="H817" s="4">
        <v>93</v>
      </c>
      <c r="I817" s="4">
        <v>0</v>
      </c>
      <c r="J817" s="4">
        <v>0</v>
      </c>
      <c r="K817" s="4" t="str">
        <f t="shared" si="147"/>
        <v>PP</v>
      </c>
      <c r="L817" s="4" t="str">
        <f t="shared" si="148"/>
        <v>PSOE</v>
      </c>
      <c r="M817" s="5">
        <f t="shared" si="149"/>
        <v>45.16</v>
      </c>
      <c r="N817" s="5">
        <f t="shared" si="150"/>
        <v>22.58</v>
      </c>
      <c r="O817" s="4">
        <v>21</v>
      </c>
      <c r="P817" s="4">
        <v>42</v>
      </c>
      <c r="Q817" s="4">
        <v>13</v>
      </c>
      <c r="R817" s="4">
        <v>4</v>
      </c>
      <c r="S817" s="4">
        <v>7</v>
      </c>
      <c r="T817" s="4">
        <v>0</v>
      </c>
      <c r="U817" s="4">
        <v>4</v>
      </c>
      <c r="V817" s="5">
        <f t="shared" si="151"/>
        <v>22.58</v>
      </c>
      <c r="W817" s="5">
        <f t="shared" si="152"/>
        <v>45.16</v>
      </c>
      <c r="X817" s="5">
        <f t="shared" si="153"/>
        <v>13.98</v>
      </c>
      <c r="Y817" s="5">
        <f t="shared" si="154"/>
        <v>4.3</v>
      </c>
      <c r="Z817" s="5">
        <f t="shared" si="155"/>
        <v>7.53</v>
      </c>
      <c r="AA817" s="5">
        <f t="shared" si="156"/>
        <v>0</v>
      </c>
      <c r="AB817" s="5">
        <f t="shared" si="157"/>
        <v>4.3</v>
      </c>
    </row>
    <row r="818" spans="1:28" x14ac:dyDescent="0.3">
      <c r="A818" t="s">
        <v>631</v>
      </c>
      <c r="B818" s="3" t="s">
        <v>3093</v>
      </c>
      <c r="C818" t="s">
        <v>829</v>
      </c>
      <c r="D818" s="4">
        <v>485</v>
      </c>
      <c r="E818" s="4">
        <v>451</v>
      </c>
      <c r="F818" s="4">
        <v>310</v>
      </c>
      <c r="G818" s="5">
        <f t="shared" si="146"/>
        <v>68.739999999999995</v>
      </c>
      <c r="H818" s="4">
        <v>308</v>
      </c>
      <c r="I818" s="4">
        <v>3</v>
      </c>
      <c r="J818" s="4">
        <v>2</v>
      </c>
      <c r="K818" s="4" t="str">
        <f t="shared" si="147"/>
        <v>PSOE</v>
      </c>
      <c r="L818" s="4" t="str">
        <f t="shared" si="148"/>
        <v>PP</v>
      </c>
      <c r="M818" s="5">
        <f t="shared" si="149"/>
        <v>31.49</v>
      </c>
      <c r="N818" s="5">
        <f t="shared" si="150"/>
        <v>30.19</v>
      </c>
      <c r="O818" s="4">
        <v>97</v>
      </c>
      <c r="P818" s="4">
        <v>93</v>
      </c>
      <c r="Q818" s="4">
        <v>50</v>
      </c>
      <c r="R818" s="4">
        <v>23</v>
      </c>
      <c r="S818" s="4">
        <v>17</v>
      </c>
      <c r="T818" s="4">
        <v>0</v>
      </c>
      <c r="U818" s="4">
        <v>22</v>
      </c>
      <c r="V818" s="5">
        <f t="shared" si="151"/>
        <v>31.49</v>
      </c>
      <c r="W818" s="5">
        <f t="shared" si="152"/>
        <v>30.19</v>
      </c>
      <c r="X818" s="5">
        <f t="shared" si="153"/>
        <v>16.23</v>
      </c>
      <c r="Y818" s="5">
        <f t="shared" si="154"/>
        <v>7.47</v>
      </c>
      <c r="Z818" s="5">
        <f t="shared" si="155"/>
        <v>5.52</v>
      </c>
      <c r="AA818" s="5">
        <f t="shared" si="156"/>
        <v>0</v>
      </c>
      <c r="AB818" s="5">
        <f t="shared" si="157"/>
        <v>7.14</v>
      </c>
    </row>
    <row r="819" spans="1:28" x14ac:dyDescent="0.3">
      <c r="A819" t="s">
        <v>631</v>
      </c>
      <c r="B819" s="3" t="s">
        <v>3094</v>
      </c>
      <c r="C819" t="s">
        <v>830</v>
      </c>
      <c r="D819" s="4">
        <v>563</v>
      </c>
      <c r="E819" s="4">
        <v>489</v>
      </c>
      <c r="F819" s="4">
        <v>334</v>
      </c>
      <c r="G819" s="5">
        <f t="shared" si="146"/>
        <v>68.3</v>
      </c>
      <c r="H819" s="4">
        <v>329</v>
      </c>
      <c r="I819" s="4">
        <v>7</v>
      </c>
      <c r="J819" s="4">
        <v>5</v>
      </c>
      <c r="K819" s="4" t="str">
        <f t="shared" si="147"/>
        <v>PP</v>
      </c>
      <c r="L819" s="4" t="str">
        <f t="shared" si="148"/>
        <v>PSOE</v>
      </c>
      <c r="M819" s="5">
        <f t="shared" si="149"/>
        <v>37.99</v>
      </c>
      <c r="N819" s="5">
        <f t="shared" si="150"/>
        <v>29.18</v>
      </c>
      <c r="O819" s="4">
        <v>96</v>
      </c>
      <c r="P819" s="4">
        <v>125</v>
      </c>
      <c r="Q819" s="4">
        <v>54</v>
      </c>
      <c r="R819" s="4">
        <v>27</v>
      </c>
      <c r="S819" s="4">
        <v>10</v>
      </c>
      <c r="T819" s="4">
        <v>0</v>
      </c>
      <c r="U819" s="4">
        <v>7</v>
      </c>
      <c r="V819" s="5">
        <f t="shared" si="151"/>
        <v>29.18</v>
      </c>
      <c r="W819" s="5">
        <f t="shared" si="152"/>
        <v>37.99</v>
      </c>
      <c r="X819" s="5">
        <f t="shared" si="153"/>
        <v>16.41</v>
      </c>
      <c r="Y819" s="5">
        <f t="shared" si="154"/>
        <v>8.2100000000000009</v>
      </c>
      <c r="Z819" s="5">
        <f t="shared" si="155"/>
        <v>3.04</v>
      </c>
      <c r="AA819" s="5">
        <f t="shared" si="156"/>
        <v>0</v>
      </c>
      <c r="AB819" s="5">
        <f t="shared" si="157"/>
        <v>2.13</v>
      </c>
    </row>
    <row r="820" spans="1:28" x14ac:dyDescent="0.3">
      <c r="A820" t="s">
        <v>631</v>
      </c>
      <c r="B820" s="3" t="s">
        <v>3095</v>
      </c>
      <c r="C820" t="s">
        <v>831</v>
      </c>
      <c r="D820" s="4">
        <v>896</v>
      </c>
      <c r="E820" s="4">
        <v>738</v>
      </c>
      <c r="F820" s="4">
        <v>492</v>
      </c>
      <c r="G820" s="5">
        <f t="shared" si="146"/>
        <v>66.67</v>
      </c>
      <c r="H820" s="4">
        <v>485</v>
      </c>
      <c r="I820" s="4">
        <v>9</v>
      </c>
      <c r="J820" s="4">
        <v>7</v>
      </c>
      <c r="K820" s="4" t="str">
        <f t="shared" si="147"/>
        <v>PP</v>
      </c>
      <c r="L820" s="4" t="str">
        <f t="shared" si="148"/>
        <v>VOX</v>
      </c>
      <c r="M820" s="5">
        <f t="shared" si="149"/>
        <v>30.31</v>
      </c>
      <c r="N820" s="5">
        <f t="shared" si="150"/>
        <v>25.57</v>
      </c>
      <c r="O820" s="4">
        <v>123</v>
      </c>
      <c r="P820" s="4">
        <v>147</v>
      </c>
      <c r="Q820" s="4">
        <v>124</v>
      </c>
      <c r="R820" s="4">
        <v>26</v>
      </c>
      <c r="S820" s="4">
        <v>37</v>
      </c>
      <c r="T820" s="4">
        <v>0</v>
      </c>
      <c r="U820" s="4">
        <v>15</v>
      </c>
      <c r="V820" s="5">
        <f t="shared" si="151"/>
        <v>25.36</v>
      </c>
      <c r="W820" s="5">
        <f t="shared" si="152"/>
        <v>30.31</v>
      </c>
      <c r="X820" s="5">
        <f t="shared" si="153"/>
        <v>25.57</v>
      </c>
      <c r="Y820" s="5">
        <f t="shared" si="154"/>
        <v>5.36</v>
      </c>
      <c r="Z820" s="5">
        <f t="shared" si="155"/>
        <v>7.63</v>
      </c>
      <c r="AA820" s="5">
        <f t="shared" si="156"/>
        <v>0</v>
      </c>
      <c r="AB820" s="5">
        <f t="shared" si="157"/>
        <v>3.09</v>
      </c>
    </row>
    <row r="821" spans="1:28" x14ac:dyDescent="0.3">
      <c r="A821" t="s">
        <v>631</v>
      </c>
      <c r="B821" s="3" t="s">
        <v>3096</v>
      </c>
      <c r="C821" t="s">
        <v>832</v>
      </c>
      <c r="D821" s="4">
        <v>18676</v>
      </c>
      <c r="E821" s="4">
        <v>14499</v>
      </c>
      <c r="F821" s="4">
        <v>10219</v>
      </c>
      <c r="G821" s="5">
        <f t="shared" si="146"/>
        <v>70.48</v>
      </c>
      <c r="H821" s="4">
        <v>10076</v>
      </c>
      <c r="I821" s="4">
        <v>99</v>
      </c>
      <c r="J821" s="4">
        <v>143</v>
      </c>
      <c r="K821" s="4" t="str">
        <f t="shared" si="147"/>
        <v>PSOE</v>
      </c>
      <c r="L821" s="4" t="str">
        <f t="shared" si="148"/>
        <v>PP</v>
      </c>
      <c r="M821" s="5">
        <f t="shared" si="149"/>
        <v>31.11</v>
      </c>
      <c r="N821" s="5">
        <f t="shared" si="150"/>
        <v>21.42</v>
      </c>
      <c r="O821" s="4">
        <v>3135</v>
      </c>
      <c r="P821" s="4">
        <v>2158</v>
      </c>
      <c r="Q821" s="4">
        <v>2082</v>
      </c>
      <c r="R821" s="4">
        <v>1161</v>
      </c>
      <c r="S821" s="4">
        <v>786</v>
      </c>
      <c r="T821" s="4">
        <v>0</v>
      </c>
      <c r="U821" s="4">
        <v>546</v>
      </c>
      <c r="V821" s="5">
        <f t="shared" si="151"/>
        <v>31.11</v>
      </c>
      <c r="W821" s="5">
        <f t="shared" si="152"/>
        <v>21.42</v>
      </c>
      <c r="X821" s="5">
        <f t="shared" si="153"/>
        <v>20.66</v>
      </c>
      <c r="Y821" s="5">
        <f t="shared" si="154"/>
        <v>11.52</v>
      </c>
      <c r="Z821" s="5">
        <f t="shared" si="155"/>
        <v>7.8</v>
      </c>
      <c r="AA821" s="5">
        <f t="shared" si="156"/>
        <v>0</v>
      </c>
      <c r="AB821" s="5">
        <f t="shared" si="157"/>
        <v>5.42</v>
      </c>
    </row>
    <row r="822" spans="1:28" x14ac:dyDescent="0.3">
      <c r="A822" t="s">
        <v>631</v>
      </c>
      <c r="B822" s="3" t="s">
        <v>3097</v>
      </c>
      <c r="C822" t="s">
        <v>833</v>
      </c>
      <c r="D822" s="4">
        <v>3001</v>
      </c>
      <c r="E822" s="4">
        <v>2533</v>
      </c>
      <c r="F822" s="4">
        <v>1727</v>
      </c>
      <c r="G822" s="5">
        <f t="shared" si="146"/>
        <v>68.180000000000007</v>
      </c>
      <c r="H822" s="4">
        <v>1705</v>
      </c>
      <c r="I822" s="4">
        <v>40</v>
      </c>
      <c r="J822" s="4">
        <v>22</v>
      </c>
      <c r="K822" s="4" t="str">
        <f t="shared" si="147"/>
        <v>PP</v>
      </c>
      <c r="L822" s="4" t="str">
        <f t="shared" si="148"/>
        <v>PSOE</v>
      </c>
      <c r="M822" s="5">
        <f t="shared" si="149"/>
        <v>32.380000000000003</v>
      </c>
      <c r="N822" s="5">
        <f t="shared" si="150"/>
        <v>31.73</v>
      </c>
      <c r="O822" s="4">
        <v>541</v>
      </c>
      <c r="P822" s="4">
        <v>552</v>
      </c>
      <c r="Q822" s="4">
        <v>248</v>
      </c>
      <c r="R822" s="4">
        <v>163</v>
      </c>
      <c r="S822" s="4">
        <v>89</v>
      </c>
      <c r="T822" s="4">
        <v>0</v>
      </c>
      <c r="U822" s="4">
        <v>54</v>
      </c>
      <c r="V822" s="5">
        <f t="shared" si="151"/>
        <v>31.73</v>
      </c>
      <c r="W822" s="5">
        <f t="shared" si="152"/>
        <v>32.380000000000003</v>
      </c>
      <c r="X822" s="5">
        <f t="shared" si="153"/>
        <v>14.55</v>
      </c>
      <c r="Y822" s="5">
        <f t="shared" si="154"/>
        <v>9.56</v>
      </c>
      <c r="Z822" s="5">
        <f t="shared" si="155"/>
        <v>5.22</v>
      </c>
      <c r="AA822" s="5">
        <f t="shared" si="156"/>
        <v>0</v>
      </c>
      <c r="AB822" s="5">
        <f t="shared" si="157"/>
        <v>3.17</v>
      </c>
    </row>
    <row r="823" spans="1:28" x14ac:dyDescent="0.3">
      <c r="A823" t="s">
        <v>631</v>
      </c>
      <c r="B823" s="3" t="s">
        <v>3098</v>
      </c>
      <c r="C823" t="s">
        <v>834</v>
      </c>
      <c r="D823" s="4">
        <v>615</v>
      </c>
      <c r="E823" s="4">
        <v>564</v>
      </c>
      <c r="F823" s="4">
        <v>381</v>
      </c>
      <c r="G823" s="5">
        <f t="shared" si="146"/>
        <v>67.55</v>
      </c>
      <c r="H823" s="4">
        <v>375</v>
      </c>
      <c r="I823" s="4">
        <v>5</v>
      </c>
      <c r="J823" s="4">
        <v>6</v>
      </c>
      <c r="K823" s="4" t="str">
        <f t="shared" si="147"/>
        <v>PP</v>
      </c>
      <c r="L823" s="4" t="str">
        <f t="shared" si="148"/>
        <v>PSOE</v>
      </c>
      <c r="M823" s="5">
        <f t="shared" si="149"/>
        <v>36.799999999999997</v>
      </c>
      <c r="N823" s="5">
        <f t="shared" si="150"/>
        <v>30.13</v>
      </c>
      <c r="O823" s="4">
        <v>113</v>
      </c>
      <c r="P823" s="4">
        <v>138</v>
      </c>
      <c r="Q823" s="4">
        <v>52</v>
      </c>
      <c r="R823" s="4">
        <v>31</v>
      </c>
      <c r="S823" s="4">
        <v>19</v>
      </c>
      <c r="T823" s="4">
        <v>0</v>
      </c>
      <c r="U823" s="4">
        <v>16</v>
      </c>
      <c r="V823" s="5">
        <f t="shared" si="151"/>
        <v>30.13</v>
      </c>
      <c r="W823" s="5">
        <f t="shared" si="152"/>
        <v>36.799999999999997</v>
      </c>
      <c r="X823" s="5">
        <f t="shared" si="153"/>
        <v>13.87</v>
      </c>
      <c r="Y823" s="5">
        <f t="shared" si="154"/>
        <v>8.27</v>
      </c>
      <c r="Z823" s="5">
        <f t="shared" si="155"/>
        <v>5.07</v>
      </c>
      <c r="AA823" s="5">
        <f t="shared" si="156"/>
        <v>0</v>
      </c>
      <c r="AB823" s="5">
        <f t="shared" si="157"/>
        <v>4.2699999999999996</v>
      </c>
    </row>
    <row r="824" spans="1:28" x14ac:dyDescent="0.3">
      <c r="A824" t="s">
        <v>631</v>
      </c>
      <c r="B824" s="3" t="s">
        <v>3099</v>
      </c>
      <c r="C824" t="s">
        <v>835</v>
      </c>
      <c r="D824" s="4">
        <v>1135</v>
      </c>
      <c r="E824" s="4">
        <v>979</v>
      </c>
      <c r="F824" s="4">
        <v>678</v>
      </c>
      <c r="G824" s="5">
        <f t="shared" si="146"/>
        <v>69.25</v>
      </c>
      <c r="H824" s="4">
        <v>668</v>
      </c>
      <c r="I824" s="4">
        <v>5</v>
      </c>
      <c r="J824" s="4">
        <v>10</v>
      </c>
      <c r="K824" s="4" t="str">
        <f t="shared" si="147"/>
        <v>PP</v>
      </c>
      <c r="L824" s="4" t="str">
        <f t="shared" si="148"/>
        <v>PSOE</v>
      </c>
      <c r="M824" s="5">
        <f t="shared" si="149"/>
        <v>33.380000000000003</v>
      </c>
      <c r="N824" s="5">
        <f t="shared" si="150"/>
        <v>26.2</v>
      </c>
      <c r="O824" s="4">
        <v>175</v>
      </c>
      <c r="P824" s="4">
        <v>223</v>
      </c>
      <c r="Q824" s="4">
        <v>128</v>
      </c>
      <c r="R824" s="4">
        <v>59</v>
      </c>
      <c r="S824" s="4">
        <v>34</v>
      </c>
      <c r="T824" s="4">
        <v>0</v>
      </c>
      <c r="U824" s="4">
        <v>42</v>
      </c>
      <c r="V824" s="5">
        <f t="shared" si="151"/>
        <v>26.2</v>
      </c>
      <c r="W824" s="5">
        <f t="shared" si="152"/>
        <v>33.380000000000003</v>
      </c>
      <c r="X824" s="5">
        <f t="shared" si="153"/>
        <v>19.16</v>
      </c>
      <c r="Y824" s="5">
        <f t="shared" si="154"/>
        <v>8.83</v>
      </c>
      <c r="Z824" s="5">
        <f t="shared" si="155"/>
        <v>5.09</v>
      </c>
      <c r="AA824" s="5">
        <f t="shared" si="156"/>
        <v>0</v>
      </c>
      <c r="AB824" s="5">
        <f t="shared" si="157"/>
        <v>6.29</v>
      </c>
    </row>
    <row r="825" spans="1:28" x14ac:dyDescent="0.3">
      <c r="A825" t="s">
        <v>631</v>
      </c>
      <c r="B825" s="3" t="s">
        <v>3100</v>
      </c>
      <c r="C825" t="s">
        <v>836</v>
      </c>
      <c r="D825" s="4">
        <v>196</v>
      </c>
      <c r="E825" s="4">
        <v>194</v>
      </c>
      <c r="F825" s="4">
        <v>118</v>
      </c>
      <c r="G825" s="5">
        <f t="shared" si="146"/>
        <v>60.82</v>
      </c>
      <c r="H825" s="4">
        <v>118</v>
      </c>
      <c r="I825" s="4">
        <v>1</v>
      </c>
      <c r="J825" s="4">
        <v>0</v>
      </c>
      <c r="K825" s="4" t="str">
        <f t="shared" si="147"/>
        <v>PP</v>
      </c>
      <c r="L825" s="4" t="str">
        <f t="shared" si="148"/>
        <v>PSOE</v>
      </c>
      <c r="M825" s="5">
        <f t="shared" si="149"/>
        <v>44.92</v>
      </c>
      <c r="N825" s="5">
        <f t="shared" si="150"/>
        <v>22.03</v>
      </c>
      <c r="O825" s="4">
        <v>26</v>
      </c>
      <c r="P825" s="4">
        <v>53</v>
      </c>
      <c r="Q825" s="4">
        <v>24</v>
      </c>
      <c r="R825" s="4">
        <v>2</v>
      </c>
      <c r="S825" s="4">
        <v>5</v>
      </c>
      <c r="T825" s="4">
        <v>0</v>
      </c>
      <c r="U825" s="4">
        <v>7</v>
      </c>
      <c r="V825" s="5">
        <f t="shared" si="151"/>
        <v>22.03</v>
      </c>
      <c r="W825" s="5">
        <f t="shared" si="152"/>
        <v>44.92</v>
      </c>
      <c r="X825" s="5">
        <f t="shared" si="153"/>
        <v>20.34</v>
      </c>
      <c r="Y825" s="5">
        <f t="shared" si="154"/>
        <v>1.69</v>
      </c>
      <c r="Z825" s="5">
        <f t="shared" si="155"/>
        <v>4.24</v>
      </c>
      <c r="AA825" s="5">
        <f t="shared" si="156"/>
        <v>0</v>
      </c>
      <c r="AB825" s="5">
        <f t="shared" si="157"/>
        <v>5.93</v>
      </c>
    </row>
    <row r="826" spans="1:28" x14ac:dyDescent="0.3">
      <c r="A826" t="s">
        <v>631</v>
      </c>
      <c r="B826" s="3" t="s">
        <v>3101</v>
      </c>
      <c r="C826" t="s">
        <v>837</v>
      </c>
      <c r="D826" s="4">
        <v>1877</v>
      </c>
      <c r="E826" s="4">
        <v>1527</v>
      </c>
      <c r="F826" s="4">
        <v>1036</v>
      </c>
      <c r="G826" s="5">
        <f t="shared" si="146"/>
        <v>67.849999999999994</v>
      </c>
      <c r="H826" s="4">
        <v>1032</v>
      </c>
      <c r="I826" s="4">
        <v>13</v>
      </c>
      <c r="J826" s="4">
        <v>4</v>
      </c>
      <c r="K826" s="4" t="str">
        <f t="shared" si="147"/>
        <v>PP</v>
      </c>
      <c r="L826" s="4" t="str">
        <f t="shared" si="148"/>
        <v>PSOE</v>
      </c>
      <c r="M826" s="5">
        <f t="shared" si="149"/>
        <v>30.52</v>
      </c>
      <c r="N826" s="5">
        <f t="shared" si="150"/>
        <v>23.64</v>
      </c>
      <c r="O826" s="4">
        <v>244</v>
      </c>
      <c r="P826" s="4">
        <v>315</v>
      </c>
      <c r="Q826" s="4">
        <v>237</v>
      </c>
      <c r="R826" s="4">
        <v>70</v>
      </c>
      <c r="S826" s="4">
        <v>65</v>
      </c>
      <c r="T826" s="4">
        <v>0</v>
      </c>
      <c r="U826" s="4">
        <v>77</v>
      </c>
      <c r="V826" s="5">
        <f t="shared" si="151"/>
        <v>23.64</v>
      </c>
      <c r="W826" s="5">
        <f t="shared" si="152"/>
        <v>30.52</v>
      </c>
      <c r="X826" s="5">
        <f t="shared" si="153"/>
        <v>22.97</v>
      </c>
      <c r="Y826" s="5">
        <f t="shared" si="154"/>
        <v>6.78</v>
      </c>
      <c r="Z826" s="5">
        <f t="shared" si="155"/>
        <v>6.3</v>
      </c>
      <c r="AA826" s="5">
        <f t="shared" si="156"/>
        <v>0</v>
      </c>
      <c r="AB826" s="5">
        <f t="shared" si="157"/>
        <v>7.46</v>
      </c>
    </row>
    <row r="827" spans="1:28" x14ac:dyDescent="0.3">
      <c r="A827" t="s">
        <v>631</v>
      </c>
      <c r="B827" s="3" t="s">
        <v>3102</v>
      </c>
      <c r="C827" t="s">
        <v>838</v>
      </c>
      <c r="D827" s="4">
        <v>673</v>
      </c>
      <c r="E827" s="4">
        <v>619</v>
      </c>
      <c r="F827" s="4">
        <v>370</v>
      </c>
      <c r="G827" s="5">
        <f t="shared" si="146"/>
        <v>59.77</v>
      </c>
      <c r="H827" s="4">
        <v>364</v>
      </c>
      <c r="I827" s="4">
        <v>2</v>
      </c>
      <c r="J827" s="4">
        <v>6</v>
      </c>
      <c r="K827" s="4" t="str">
        <f t="shared" si="147"/>
        <v>PP</v>
      </c>
      <c r="L827" s="4" t="str">
        <f t="shared" si="148"/>
        <v>PSOE</v>
      </c>
      <c r="M827" s="5">
        <f t="shared" si="149"/>
        <v>45.33</v>
      </c>
      <c r="N827" s="5">
        <f t="shared" si="150"/>
        <v>19.23</v>
      </c>
      <c r="O827" s="4">
        <v>70</v>
      </c>
      <c r="P827" s="4">
        <v>165</v>
      </c>
      <c r="Q827" s="4">
        <v>63</v>
      </c>
      <c r="R827" s="4">
        <v>31</v>
      </c>
      <c r="S827" s="4">
        <v>9</v>
      </c>
      <c r="T827" s="4">
        <v>0</v>
      </c>
      <c r="U827" s="4">
        <v>23</v>
      </c>
      <c r="V827" s="5">
        <f t="shared" si="151"/>
        <v>19.23</v>
      </c>
      <c r="W827" s="5">
        <f t="shared" si="152"/>
        <v>45.33</v>
      </c>
      <c r="X827" s="5">
        <f t="shared" si="153"/>
        <v>17.309999999999999</v>
      </c>
      <c r="Y827" s="5">
        <f t="shared" si="154"/>
        <v>8.52</v>
      </c>
      <c r="Z827" s="5">
        <f t="shared" si="155"/>
        <v>2.4700000000000002</v>
      </c>
      <c r="AA827" s="5">
        <f t="shared" si="156"/>
        <v>0</v>
      </c>
      <c r="AB827" s="5">
        <f t="shared" si="157"/>
        <v>6.32</v>
      </c>
    </row>
    <row r="828" spans="1:28" x14ac:dyDescent="0.3">
      <c r="A828" t="s">
        <v>631</v>
      </c>
      <c r="B828" s="3" t="s">
        <v>3103</v>
      </c>
      <c r="C828" t="s">
        <v>839</v>
      </c>
      <c r="D828" s="4">
        <v>429</v>
      </c>
      <c r="E828" s="4">
        <v>376</v>
      </c>
      <c r="F828" s="4">
        <v>275</v>
      </c>
      <c r="G828" s="5">
        <f t="shared" si="146"/>
        <v>73.14</v>
      </c>
      <c r="H828" s="4">
        <v>269</v>
      </c>
      <c r="I828" s="4">
        <v>2</v>
      </c>
      <c r="J828" s="4">
        <v>6</v>
      </c>
      <c r="K828" s="4" t="str">
        <f t="shared" si="147"/>
        <v>PP</v>
      </c>
      <c r="L828" s="4" t="str">
        <f t="shared" si="148"/>
        <v>PSOE</v>
      </c>
      <c r="M828" s="5">
        <f t="shared" si="149"/>
        <v>44.24</v>
      </c>
      <c r="N828" s="5">
        <f t="shared" si="150"/>
        <v>24.91</v>
      </c>
      <c r="O828" s="4">
        <v>67</v>
      </c>
      <c r="P828" s="4">
        <v>119</v>
      </c>
      <c r="Q828" s="4">
        <v>37</v>
      </c>
      <c r="R828" s="4">
        <v>12</v>
      </c>
      <c r="S828" s="4">
        <v>15</v>
      </c>
      <c r="T828" s="4">
        <v>0</v>
      </c>
      <c r="U828" s="4">
        <v>17</v>
      </c>
      <c r="V828" s="5">
        <f t="shared" si="151"/>
        <v>24.91</v>
      </c>
      <c r="W828" s="5">
        <f t="shared" si="152"/>
        <v>44.24</v>
      </c>
      <c r="X828" s="5">
        <f t="shared" si="153"/>
        <v>13.75</v>
      </c>
      <c r="Y828" s="5">
        <f t="shared" si="154"/>
        <v>4.46</v>
      </c>
      <c r="Z828" s="5">
        <f t="shared" si="155"/>
        <v>5.58</v>
      </c>
      <c r="AA828" s="5">
        <f t="shared" si="156"/>
        <v>0</v>
      </c>
      <c r="AB828" s="5">
        <f t="shared" si="157"/>
        <v>6.32</v>
      </c>
    </row>
    <row r="829" spans="1:28" x14ac:dyDescent="0.3">
      <c r="A829" t="s">
        <v>631</v>
      </c>
      <c r="B829" s="3" t="s">
        <v>3104</v>
      </c>
      <c r="C829" t="s">
        <v>840</v>
      </c>
      <c r="D829" s="4">
        <v>439</v>
      </c>
      <c r="E829" s="4">
        <v>403</v>
      </c>
      <c r="F829" s="4">
        <v>268</v>
      </c>
      <c r="G829" s="5">
        <f t="shared" si="146"/>
        <v>66.5</v>
      </c>
      <c r="H829" s="4">
        <v>265</v>
      </c>
      <c r="I829" s="4">
        <v>3</v>
      </c>
      <c r="J829" s="4">
        <v>3</v>
      </c>
      <c r="K829" s="4" t="str">
        <f t="shared" si="147"/>
        <v>PP</v>
      </c>
      <c r="L829" s="4" t="str">
        <f t="shared" si="148"/>
        <v>PSOE</v>
      </c>
      <c r="M829" s="5">
        <f t="shared" si="149"/>
        <v>42.64</v>
      </c>
      <c r="N829" s="5">
        <f t="shared" si="150"/>
        <v>31.32</v>
      </c>
      <c r="O829" s="4">
        <v>83</v>
      </c>
      <c r="P829" s="4">
        <v>113</v>
      </c>
      <c r="Q829" s="4">
        <v>30</v>
      </c>
      <c r="R829" s="4">
        <v>16</v>
      </c>
      <c r="S829" s="4">
        <v>13</v>
      </c>
      <c r="T829" s="4">
        <v>0</v>
      </c>
      <c r="U829" s="4">
        <v>7</v>
      </c>
      <c r="V829" s="5">
        <f t="shared" si="151"/>
        <v>31.32</v>
      </c>
      <c r="W829" s="5">
        <f t="shared" si="152"/>
        <v>42.64</v>
      </c>
      <c r="X829" s="5">
        <f t="shared" si="153"/>
        <v>11.32</v>
      </c>
      <c r="Y829" s="5">
        <f t="shared" si="154"/>
        <v>6.04</v>
      </c>
      <c r="Z829" s="5">
        <f t="shared" si="155"/>
        <v>4.91</v>
      </c>
      <c r="AA829" s="5">
        <f t="shared" si="156"/>
        <v>0</v>
      </c>
      <c r="AB829" s="5">
        <f t="shared" si="157"/>
        <v>2.64</v>
      </c>
    </row>
    <row r="830" spans="1:28" x14ac:dyDescent="0.3">
      <c r="A830" t="s">
        <v>631</v>
      </c>
      <c r="B830" s="3" t="s">
        <v>3105</v>
      </c>
      <c r="C830" t="s">
        <v>841</v>
      </c>
      <c r="D830" s="4">
        <v>936</v>
      </c>
      <c r="E830" s="4">
        <v>853</v>
      </c>
      <c r="F830" s="4">
        <v>517</v>
      </c>
      <c r="G830" s="5">
        <f t="shared" si="146"/>
        <v>60.61</v>
      </c>
      <c r="H830" s="4">
        <v>513</v>
      </c>
      <c r="I830" s="4">
        <v>4</v>
      </c>
      <c r="J830" s="4">
        <v>4</v>
      </c>
      <c r="K830" s="4" t="str">
        <f t="shared" si="147"/>
        <v>PSOE</v>
      </c>
      <c r="L830" s="4" t="str">
        <f t="shared" si="148"/>
        <v>PP</v>
      </c>
      <c r="M830" s="5">
        <f t="shared" si="149"/>
        <v>37.229999999999997</v>
      </c>
      <c r="N830" s="5">
        <f t="shared" si="150"/>
        <v>23.98</v>
      </c>
      <c r="O830" s="4">
        <v>191</v>
      </c>
      <c r="P830" s="4">
        <v>123</v>
      </c>
      <c r="Q830" s="4">
        <v>77</v>
      </c>
      <c r="R830" s="4">
        <v>58</v>
      </c>
      <c r="S830" s="4">
        <v>26</v>
      </c>
      <c r="T830" s="4">
        <v>0</v>
      </c>
      <c r="U830" s="4">
        <v>29</v>
      </c>
      <c r="V830" s="5">
        <f t="shared" si="151"/>
        <v>37.229999999999997</v>
      </c>
      <c r="W830" s="5">
        <f t="shared" si="152"/>
        <v>23.98</v>
      </c>
      <c r="X830" s="5">
        <f t="shared" si="153"/>
        <v>15.01</v>
      </c>
      <c r="Y830" s="5">
        <f t="shared" si="154"/>
        <v>11.31</v>
      </c>
      <c r="Z830" s="5">
        <f t="shared" si="155"/>
        <v>5.07</v>
      </c>
      <c r="AA830" s="5">
        <f t="shared" si="156"/>
        <v>0</v>
      </c>
      <c r="AB830" s="5">
        <f t="shared" si="157"/>
        <v>5.65</v>
      </c>
    </row>
    <row r="831" spans="1:28" x14ac:dyDescent="0.3">
      <c r="A831" t="s">
        <v>631</v>
      </c>
      <c r="B831" s="3" t="s">
        <v>3106</v>
      </c>
      <c r="C831" t="s">
        <v>842</v>
      </c>
      <c r="D831" s="4">
        <v>371</v>
      </c>
      <c r="E831" s="4">
        <v>331</v>
      </c>
      <c r="F831" s="4">
        <v>239</v>
      </c>
      <c r="G831" s="5">
        <f t="shared" si="146"/>
        <v>72.209999999999994</v>
      </c>
      <c r="H831" s="4">
        <v>239</v>
      </c>
      <c r="I831" s="4">
        <v>0</v>
      </c>
      <c r="J831" s="4">
        <v>0</v>
      </c>
      <c r="K831" s="4" t="str">
        <f t="shared" si="147"/>
        <v>PSOE</v>
      </c>
      <c r="L831" s="4" t="str">
        <f t="shared" si="148"/>
        <v>PP</v>
      </c>
      <c r="M831" s="5">
        <f t="shared" si="149"/>
        <v>34.31</v>
      </c>
      <c r="N831" s="5">
        <f t="shared" si="150"/>
        <v>32.22</v>
      </c>
      <c r="O831" s="4">
        <v>82</v>
      </c>
      <c r="P831" s="4">
        <v>77</v>
      </c>
      <c r="Q831" s="4">
        <v>39</v>
      </c>
      <c r="R831" s="4">
        <v>14</v>
      </c>
      <c r="S831" s="4">
        <v>16</v>
      </c>
      <c r="T831" s="4">
        <v>0</v>
      </c>
      <c r="U831" s="4">
        <v>9</v>
      </c>
      <c r="V831" s="5">
        <f t="shared" si="151"/>
        <v>34.31</v>
      </c>
      <c r="W831" s="5">
        <f t="shared" si="152"/>
        <v>32.22</v>
      </c>
      <c r="X831" s="5">
        <f t="shared" si="153"/>
        <v>16.32</v>
      </c>
      <c r="Y831" s="5">
        <f t="shared" si="154"/>
        <v>5.86</v>
      </c>
      <c r="Z831" s="5">
        <f t="shared" si="155"/>
        <v>6.69</v>
      </c>
      <c r="AA831" s="5">
        <f t="shared" si="156"/>
        <v>0</v>
      </c>
      <c r="AB831" s="5">
        <f t="shared" si="157"/>
        <v>3.77</v>
      </c>
    </row>
    <row r="832" spans="1:28" x14ac:dyDescent="0.3">
      <c r="A832" t="s">
        <v>843</v>
      </c>
      <c r="B832" s="3" t="s">
        <v>3107</v>
      </c>
      <c r="C832" t="s">
        <v>844</v>
      </c>
      <c r="D832" s="4">
        <v>42</v>
      </c>
      <c r="E832" s="4">
        <v>39</v>
      </c>
      <c r="F832" s="4">
        <v>27</v>
      </c>
      <c r="G832" s="5">
        <f t="shared" si="146"/>
        <v>69.23</v>
      </c>
      <c r="H832" s="4">
        <v>27</v>
      </c>
      <c r="I832" s="4">
        <v>1</v>
      </c>
      <c r="J832" s="4">
        <v>0</v>
      </c>
      <c r="K832" s="4" t="str">
        <f t="shared" si="147"/>
        <v>PSOE</v>
      </c>
      <c r="L832" s="4" t="str">
        <f t="shared" si="148"/>
        <v>PP</v>
      </c>
      <c r="M832" s="5">
        <f t="shared" si="149"/>
        <v>29.63</v>
      </c>
      <c r="N832" s="5">
        <f t="shared" si="150"/>
        <v>25.93</v>
      </c>
      <c r="O832" s="4">
        <v>8</v>
      </c>
      <c r="P832" s="4">
        <v>7</v>
      </c>
      <c r="Q832" s="4">
        <v>2</v>
      </c>
      <c r="R832" s="4">
        <v>7</v>
      </c>
      <c r="S832" s="4">
        <v>1</v>
      </c>
      <c r="T832" s="4">
        <v>0</v>
      </c>
      <c r="U832" s="4">
        <v>0</v>
      </c>
      <c r="V832" s="5">
        <f t="shared" si="151"/>
        <v>29.63</v>
      </c>
      <c r="W832" s="5">
        <f t="shared" si="152"/>
        <v>25.93</v>
      </c>
      <c r="X832" s="5">
        <f t="shared" si="153"/>
        <v>7.41</v>
      </c>
      <c r="Y832" s="5">
        <f t="shared" si="154"/>
        <v>25.93</v>
      </c>
      <c r="Z832" s="5">
        <f t="shared" si="155"/>
        <v>3.7</v>
      </c>
      <c r="AA832" s="5">
        <f t="shared" si="156"/>
        <v>0</v>
      </c>
      <c r="AB832" s="5">
        <f t="shared" si="157"/>
        <v>0</v>
      </c>
    </row>
    <row r="833" spans="1:28" x14ac:dyDescent="0.3">
      <c r="A833" t="s">
        <v>843</v>
      </c>
      <c r="B833" s="3" t="s">
        <v>3108</v>
      </c>
      <c r="C833" t="s">
        <v>845</v>
      </c>
      <c r="D833" s="4">
        <v>164</v>
      </c>
      <c r="E833" s="4">
        <v>147</v>
      </c>
      <c r="F833" s="4">
        <v>104</v>
      </c>
      <c r="G833" s="5">
        <f t="shared" si="146"/>
        <v>70.75</v>
      </c>
      <c r="H833" s="4">
        <v>103</v>
      </c>
      <c r="I833" s="4">
        <v>0</v>
      </c>
      <c r="J833" s="4">
        <v>1</v>
      </c>
      <c r="K833" s="4" t="str">
        <f t="shared" si="147"/>
        <v>PP</v>
      </c>
      <c r="L833" s="4" t="str">
        <f t="shared" si="148"/>
        <v>VOX</v>
      </c>
      <c r="M833" s="5">
        <f t="shared" si="149"/>
        <v>54.37</v>
      </c>
      <c r="N833" s="5">
        <f t="shared" si="150"/>
        <v>19.420000000000002</v>
      </c>
      <c r="O833" s="4">
        <v>11</v>
      </c>
      <c r="P833" s="4">
        <v>56</v>
      </c>
      <c r="Q833" s="4">
        <v>20</v>
      </c>
      <c r="R833" s="4">
        <v>12</v>
      </c>
      <c r="S833" s="4">
        <v>4</v>
      </c>
      <c r="T833" s="4">
        <v>0</v>
      </c>
      <c r="U833" s="4">
        <v>0</v>
      </c>
      <c r="V833" s="5">
        <f t="shared" si="151"/>
        <v>10.68</v>
      </c>
      <c r="W833" s="5">
        <f t="shared" si="152"/>
        <v>54.37</v>
      </c>
      <c r="X833" s="5">
        <f t="shared" si="153"/>
        <v>19.420000000000002</v>
      </c>
      <c r="Y833" s="5">
        <f t="shared" si="154"/>
        <v>11.65</v>
      </c>
      <c r="Z833" s="5">
        <f t="shared" si="155"/>
        <v>3.88</v>
      </c>
      <c r="AA833" s="5">
        <f t="shared" si="156"/>
        <v>0</v>
      </c>
      <c r="AB833" s="5">
        <f t="shared" si="157"/>
        <v>0</v>
      </c>
    </row>
    <row r="834" spans="1:28" x14ac:dyDescent="0.3">
      <c r="A834" t="s">
        <v>843</v>
      </c>
      <c r="B834" s="3" t="s">
        <v>3109</v>
      </c>
      <c r="C834" t="s">
        <v>846</v>
      </c>
      <c r="D834" s="4">
        <v>6842</v>
      </c>
      <c r="E834" s="4">
        <v>5517</v>
      </c>
      <c r="F834" s="4">
        <v>3819</v>
      </c>
      <c r="G834" s="5">
        <f t="shared" si="146"/>
        <v>69.22</v>
      </c>
      <c r="H834" s="4">
        <v>3769</v>
      </c>
      <c r="I834" s="4">
        <v>36</v>
      </c>
      <c r="J834" s="4">
        <v>50</v>
      </c>
      <c r="K834" s="4" t="str">
        <f t="shared" si="147"/>
        <v>PP</v>
      </c>
      <c r="L834" s="4" t="str">
        <f t="shared" si="148"/>
        <v>PSOE</v>
      </c>
      <c r="M834" s="5">
        <f t="shared" si="149"/>
        <v>33.909999999999997</v>
      </c>
      <c r="N834" s="5">
        <f t="shared" si="150"/>
        <v>32.450000000000003</v>
      </c>
      <c r="O834" s="4">
        <v>1223</v>
      </c>
      <c r="P834" s="4">
        <v>1278</v>
      </c>
      <c r="Q834" s="4">
        <v>565</v>
      </c>
      <c r="R834" s="4">
        <v>361</v>
      </c>
      <c r="S834" s="4">
        <v>252</v>
      </c>
      <c r="T834" s="4">
        <v>0</v>
      </c>
      <c r="U834" s="4">
        <v>0</v>
      </c>
      <c r="V834" s="5">
        <f t="shared" si="151"/>
        <v>32.450000000000003</v>
      </c>
      <c r="W834" s="5">
        <f t="shared" si="152"/>
        <v>33.909999999999997</v>
      </c>
      <c r="X834" s="5">
        <f t="shared" si="153"/>
        <v>14.99</v>
      </c>
      <c r="Y834" s="5">
        <f t="shared" si="154"/>
        <v>9.58</v>
      </c>
      <c r="Z834" s="5">
        <f t="shared" si="155"/>
        <v>6.69</v>
      </c>
      <c r="AA834" s="5">
        <f t="shared" si="156"/>
        <v>0</v>
      </c>
      <c r="AB834" s="5">
        <f t="shared" si="157"/>
        <v>0</v>
      </c>
    </row>
    <row r="835" spans="1:28" x14ac:dyDescent="0.3">
      <c r="A835" t="s">
        <v>843</v>
      </c>
      <c r="B835" s="3" t="s">
        <v>3110</v>
      </c>
      <c r="C835" t="s">
        <v>847</v>
      </c>
      <c r="D835" s="4">
        <v>928</v>
      </c>
      <c r="E835" s="4">
        <v>786</v>
      </c>
      <c r="F835" s="4">
        <v>601</v>
      </c>
      <c r="G835" s="5">
        <f t="shared" ref="G835:G898" si="158">ROUND((F835/E835)*100, 2)</f>
        <v>76.459999999999994</v>
      </c>
      <c r="H835" s="4">
        <v>593</v>
      </c>
      <c r="I835" s="4">
        <v>3</v>
      </c>
      <c r="J835" s="4">
        <v>8</v>
      </c>
      <c r="K835" s="4" t="str">
        <f t="shared" ref="K835:K897" si="159">IF(MAX(O835:U835) = O835,"PSOE", IF(MAX(O835:U835) = P835, "PP", IF(MAX(O835:U835) = Q835, "VOX", IF(MAX(O835:U835) = R835, "Podemos", IF(MAX(O835:U835) = S835, "Ciudadanos",  IF(MAX(O835:U835) = T835, "Por Ávila", "UPL"))))))</f>
        <v>PP</v>
      </c>
      <c r="L835" s="4" t="str">
        <f t="shared" ref="L835:L898" si="160">IF(LARGE(O835:U835,2) = O835,"PSOE", IF(LARGE(O835:U835,2) = P835, "PP", IF(LARGE(O835:U835,2) = Q835, "VOX", IF(LARGE(O835:U835,2) = R835, "Podemos", IF(LARGE(O835:U835,2) = S835, "Ciudadanos",  IF(LARGE(O835:U835,2) = T835, "Por Ávila", "UPL"))))))</f>
        <v>PSOE</v>
      </c>
      <c r="M835" s="5">
        <f t="shared" ref="M835:M898" si="161">IF(MAX(O835:U835) = O835,V835, IF(MAX(O835:U835) = P835, W835, IF(MAX(O835:U835) = Q835, X835, IF(MAX(O835:U835) = R835, Y835, IF(MAX(O835:U835) = S835, Z835,  IF(MAX(O835:U835) = T835, AA835, AB835))))))</f>
        <v>35.75</v>
      </c>
      <c r="N835" s="5">
        <f t="shared" ref="N835:N898" si="162">IF(LARGE(O835:U835,2) = O835,V835, IF(LARGE(O835:U835,2) = P835, W835, IF(LARGE(O835:U835,2) = Q835, X835, IF(LARGE(O835:U835,2) = R835, Y835, IF(LARGE(O835:U835,2) = S835, Z835,  IF(LARGE(O835:U835,2) = T835, AA835, AB835))))))</f>
        <v>31.37</v>
      </c>
      <c r="O835" s="4">
        <v>186</v>
      </c>
      <c r="P835" s="4">
        <v>212</v>
      </c>
      <c r="Q835" s="4">
        <v>99</v>
      </c>
      <c r="R835" s="4">
        <v>37</v>
      </c>
      <c r="S835" s="4">
        <v>55</v>
      </c>
      <c r="T835" s="4">
        <v>0</v>
      </c>
      <c r="U835" s="4">
        <v>0</v>
      </c>
      <c r="V835" s="5">
        <f t="shared" ref="V835:V898" si="163">ROUND((O835/$H835)*100, 2)</f>
        <v>31.37</v>
      </c>
      <c r="W835" s="5">
        <f t="shared" ref="W835:W898" si="164">ROUND((P835/$H835)*100, 2)</f>
        <v>35.75</v>
      </c>
      <c r="X835" s="5">
        <f t="shared" ref="X835:X898" si="165">ROUND((Q835/$H835)*100, 2)</f>
        <v>16.690000000000001</v>
      </c>
      <c r="Y835" s="5">
        <f t="shared" ref="Y835:Y898" si="166">ROUND((R835/$H835)*100, 2)</f>
        <v>6.24</v>
      </c>
      <c r="Z835" s="5">
        <f t="shared" ref="Z835:Z898" si="167">ROUND((S835/$H835)*100, 2)</f>
        <v>9.27</v>
      </c>
      <c r="AA835" s="5">
        <f t="shared" ref="AA835:AA898" si="168">ROUND((T835/$H835)*100, 2)</f>
        <v>0</v>
      </c>
      <c r="AB835" s="5">
        <f t="shared" ref="AB835:AB898" si="169">ROUND((U835/$H835)*100, 2)</f>
        <v>0</v>
      </c>
    </row>
    <row r="836" spans="1:28" x14ac:dyDescent="0.3">
      <c r="A836" t="s">
        <v>843</v>
      </c>
      <c r="B836" s="3" t="s">
        <v>3111</v>
      </c>
      <c r="C836" t="s">
        <v>848</v>
      </c>
      <c r="D836" s="4">
        <v>86</v>
      </c>
      <c r="E836" s="4">
        <v>79</v>
      </c>
      <c r="F836" s="4">
        <v>73</v>
      </c>
      <c r="G836" s="5">
        <f t="shared" si="158"/>
        <v>92.41</v>
      </c>
      <c r="H836" s="4">
        <v>69</v>
      </c>
      <c r="I836" s="4">
        <v>2</v>
      </c>
      <c r="J836" s="4">
        <v>4</v>
      </c>
      <c r="K836" s="4" t="str">
        <f t="shared" si="159"/>
        <v>PP</v>
      </c>
      <c r="L836" s="4" t="str">
        <f t="shared" si="160"/>
        <v>VOX</v>
      </c>
      <c r="M836" s="5">
        <f t="shared" si="161"/>
        <v>50.72</v>
      </c>
      <c r="N836" s="5">
        <f t="shared" si="162"/>
        <v>23.19</v>
      </c>
      <c r="O836" s="4">
        <v>6</v>
      </c>
      <c r="P836" s="4">
        <v>35</v>
      </c>
      <c r="Q836" s="4">
        <v>16</v>
      </c>
      <c r="R836" s="4">
        <v>3</v>
      </c>
      <c r="S836" s="4">
        <v>4</v>
      </c>
      <c r="T836" s="4">
        <v>0</v>
      </c>
      <c r="U836" s="4">
        <v>0</v>
      </c>
      <c r="V836" s="5">
        <f t="shared" si="163"/>
        <v>8.6999999999999993</v>
      </c>
      <c r="W836" s="5">
        <f t="shared" si="164"/>
        <v>50.72</v>
      </c>
      <c r="X836" s="5">
        <f t="shared" si="165"/>
        <v>23.19</v>
      </c>
      <c r="Y836" s="5">
        <f t="shared" si="166"/>
        <v>4.3499999999999996</v>
      </c>
      <c r="Z836" s="5">
        <f t="shared" si="167"/>
        <v>5.8</v>
      </c>
      <c r="AA836" s="5">
        <f t="shared" si="168"/>
        <v>0</v>
      </c>
      <c r="AB836" s="5">
        <f t="shared" si="169"/>
        <v>0</v>
      </c>
    </row>
    <row r="837" spans="1:28" x14ac:dyDescent="0.3">
      <c r="A837" t="s">
        <v>843</v>
      </c>
      <c r="B837" s="3" t="s">
        <v>3112</v>
      </c>
      <c r="C837" t="s">
        <v>849</v>
      </c>
      <c r="D837" s="4">
        <v>35</v>
      </c>
      <c r="E837" s="4">
        <v>30</v>
      </c>
      <c r="F837" s="4">
        <v>26</v>
      </c>
      <c r="G837" s="5">
        <f t="shared" si="158"/>
        <v>86.67</v>
      </c>
      <c r="H837" s="4">
        <v>26</v>
      </c>
      <c r="I837" s="4">
        <v>0</v>
      </c>
      <c r="J837" s="4">
        <v>0</v>
      </c>
      <c r="K837" s="4" t="str">
        <f t="shared" si="159"/>
        <v>PP</v>
      </c>
      <c r="L837" s="4" t="str">
        <f t="shared" si="160"/>
        <v>VOX</v>
      </c>
      <c r="M837" s="5">
        <f t="shared" si="161"/>
        <v>65.38</v>
      </c>
      <c r="N837" s="5">
        <f t="shared" si="162"/>
        <v>11.54</v>
      </c>
      <c r="O837" s="4">
        <v>2</v>
      </c>
      <c r="P837" s="4">
        <v>17</v>
      </c>
      <c r="Q837" s="4">
        <v>3</v>
      </c>
      <c r="R837" s="4">
        <v>3</v>
      </c>
      <c r="S837" s="4">
        <v>1</v>
      </c>
      <c r="T837" s="4">
        <v>0</v>
      </c>
      <c r="U837" s="4">
        <v>0</v>
      </c>
      <c r="V837" s="5">
        <f t="shared" si="163"/>
        <v>7.69</v>
      </c>
      <c r="W837" s="5">
        <f t="shared" si="164"/>
        <v>65.38</v>
      </c>
      <c r="X837" s="5">
        <f t="shared" si="165"/>
        <v>11.54</v>
      </c>
      <c r="Y837" s="5">
        <f t="shared" si="166"/>
        <v>11.54</v>
      </c>
      <c r="Z837" s="5">
        <f t="shared" si="167"/>
        <v>3.85</v>
      </c>
      <c r="AA837" s="5">
        <f t="shared" si="168"/>
        <v>0</v>
      </c>
      <c r="AB837" s="5">
        <f t="shared" si="169"/>
        <v>0</v>
      </c>
    </row>
    <row r="838" spans="1:28" x14ac:dyDescent="0.3">
      <c r="A838" t="s">
        <v>843</v>
      </c>
      <c r="B838" s="3" t="s">
        <v>3113</v>
      </c>
      <c r="C838" t="s">
        <v>850</v>
      </c>
      <c r="D838" s="4">
        <v>622</v>
      </c>
      <c r="E838" s="4">
        <v>550</v>
      </c>
      <c r="F838" s="4">
        <v>407</v>
      </c>
      <c r="G838" s="5">
        <f t="shared" si="158"/>
        <v>74</v>
      </c>
      <c r="H838" s="4">
        <v>399</v>
      </c>
      <c r="I838" s="4">
        <v>7</v>
      </c>
      <c r="J838" s="4">
        <v>8</v>
      </c>
      <c r="K838" s="4" t="str">
        <f t="shared" si="159"/>
        <v>PP</v>
      </c>
      <c r="L838" s="4" t="str">
        <f t="shared" si="160"/>
        <v>PSOE</v>
      </c>
      <c r="M838" s="5">
        <f t="shared" si="161"/>
        <v>39.35</v>
      </c>
      <c r="N838" s="5">
        <f t="shared" si="162"/>
        <v>27.82</v>
      </c>
      <c r="O838" s="4">
        <v>111</v>
      </c>
      <c r="P838" s="4">
        <v>157</v>
      </c>
      <c r="Q838" s="4">
        <v>59</v>
      </c>
      <c r="R838" s="4">
        <v>22</v>
      </c>
      <c r="S838" s="4">
        <v>40</v>
      </c>
      <c r="T838" s="4">
        <v>0</v>
      </c>
      <c r="U838" s="4">
        <v>0</v>
      </c>
      <c r="V838" s="5">
        <f t="shared" si="163"/>
        <v>27.82</v>
      </c>
      <c r="W838" s="5">
        <f t="shared" si="164"/>
        <v>39.35</v>
      </c>
      <c r="X838" s="5">
        <f t="shared" si="165"/>
        <v>14.79</v>
      </c>
      <c r="Y838" s="5">
        <f t="shared" si="166"/>
        <v>5.51</v>
      </c>
      <c r="Z838" s="5">
        <f t="shared" si="167"/>
        <v>10.029999999999999</v>
      </c>
      <c r="AA838" s="5">
        <f t="shared" si="168"/>
        <v>0</v>
      </c>
      <c r="AB838" s="5">
        <f t="shared" si="169"/>
        <v>0</v>
      </c>
    </row>
    <row r="839" spans="1:28" x14ac:dyDescent="0.3">
      <c r="A839" t="s">
        <v>843</v>
      </c>
      <c r="B839" s="3" t="s">
        <v>3114</v>
      </c>
      <c r="C839" t="s">
        <v>851</v>
      </c>
      <c r="D839" s="4">
        <v>423</v>
      </c>
      <c r="E839" s="4">
        <v>379</v>
      </c>
      <c r="F839" s="4">
        <v>290</v>
      </c>
      <c r="G839" s="5">
        <f t="shared" si="158"/>
        <v>76.52</v>
      </c>
      <c r="H839" s="4">
        <v>284</v>
      </c>
      <c r="I839" s="4">
        <v>2</v>
      </c>
      <c r="J839" s="4">
        <v>6</v>
      </c>
      <c r="K839" s="4" t="str">
        <f t="shared" si="159"/>
        <v>PP</v>
      </c>
      <c r="L839" s="4" t="str">
        <f t="shared" si="160"/>
        <v>PSOE</v>
      </c>
      <c r="M839" s="5">
        <f t="shared" si="161"/>
        <v>42.96</v>
      </c>
      <c r="N839" s="5">
        <f t="shared" si="162"/>
        <v>33.1</v>
      </c>
      <c r="O839" s="4">
        <v>94</v>
      </c>
      <c r="P839" s="4">
        <v>122</v>
      </c>
      <c r="Q839" s="4">
        <v>45</v>
      </c>
      <c r="R839" s="4">
        <v>5</v>
      </c>
      <c r="S839" s="4">
        <v>16</v>
      </c>
      <c r="T839" s="4">
        <v>0</v>
      </c>
      <c r="U839" s="4">
        <v>0</v>
      </c>
      <c r="V839" s="5">
        <f t="shared" si="163"/>
        <v>33.1</v>
      </c>
      <c r="W839" s="5">
        <f t="shared" si="164"/>
        <v>42.96</v>
      </c>
      <c r="X839" s="5">
        <f t="shared" si="165"/>
        <v>15.85</v>
      </c>
      <c r="Y839" s="5">
        <f t="shared" si="166"/>
        <v>1.76</v>
      </c>
      <c r="Z839" s="5">
        <f t="shared" si="167"/>
        <v>5.63</v>
      </c>
      <c r="AA839" s="5">
        <f t="shared" si="168"/>
        <v>0</v>
      </c>
      <c r="AB839" s="5">
        <f t="shared" si="169"/>
        <v>0</v>
      </c>
    </row>
    <row r="840" spans="1:28" x14ac:dyDescent="0.3">
      <c r="A840" t="s">
        <v>843</v>
      </c>
      <c r="B840" s="3" t="s">
        <v>3115</v>
      </c>
      <c r="C840" t="s">
        <v>852</v>
      </c>
      <c r="D840" s="4">
        <v>369</v>
      </c>
      <c r="E840" s="4">
        <v>342</v>
      </c>
      <c r="F840" s="4">
        <v>237</v>
      </c>
      <c r="G840" s="5">
        <f t="shared" si="158"/>
        <v>69.3</v>
      </c>
      <c r="H840" s="4">
        <v>232</v>
      </c>
      <c r="I840" s="4">
        <v>3</v>
      </c>
      <c r="J840" s="4">
        <v>5</v>
      </c>
      <c r="K840" s="4" t="str">
        <f t="shared" si="159"/>
        <v>PP</v>
      </c>
      <c r="L840" s="4" t="str">
        <f t="shared" si="160"/>
        <v>PSOE</v>
      </c>
      <c r="M840" s="5">
        <f t="shared" si="161"/>
        <v>41.81</v>
      </c>
      <c r="N840" s="5">
        <f t="shared" si="162"/>
        <v>31.47</v>
      </c>
      <c r="O840" s="4">
        <v>73</v>
      </c>
      <c r="P840" s="4">
        <v>97</v>
      </c>
      <c r="Q840" s="4">
        <v>28</v>
      </c>
      <c r="R840" s="4">
        <v>17</v>
      </c>
      <c r="S840" s="4">
        <v>12</v>
      </c>
      <c r="T840" s="4">
        <v>0</v>
      </c>
      <c r="U840" s="4">
        <v>0</v>
      </c>
      <c r="V840" s="5">
        <f t="shared" si="163"/>
        <v>31.47</v>
      </c>
      <c r="W840" s="5">
        <f t="shared" si="164"/>
        <v>41.81</v>
      </c>
      <c r="X840" s="5">
        <f t="shared" si="165"/>
        <v>12.07</v>
      </c>
      <c r="Y840" s="5">
        <f t="shared" si="166"/>
        <v>7.33</v>
      </c>
      <c r="Z840" s="5">
        <f t="shared" si="167"/>
        <v>5.17</v>
      </c>
      <c r="AA840" s="5">
        <f t="shared" si="168"/>
        <v>0</v>
      </c>
      <c r="AB840" s="5">
        <f t="shared" si="169"/>
        <v>0</v>
      </c>
    </row>
    <row r="841" spans="1:28" x14ac:dyDescent="0.3">
      <c r="A841" t="s">
        <v>843</v>
      </c>
      <c r="B841" s="3" t="s">
        <v>3116</v>
      </c>
      <c r="C841" t="s">
        <v>853</v>
      </c>
      <c r="D841" s="4">
        <v>42</v>
      </c>
      <c r="E841" s="4">
        <v>37</v>
      </c>
      <c r="F841" s="4">
        <v>24</v>
      </c>
      <c r="G841" s="5">
        <f t="shared" si="158"/>
        <v>64.86</v>
      </c>
      <c r="H841" s="4">
        <v>24</v>
      </c>
      <c r="I841" s="4">
        <v>0</v>
      </c>
      <c r="J841" s="4">
        <v>0</v>
      </c>
      <c r="K841" s="4" t="str">
        <f t="shared" si="159"/>
        <v>PP</v>
      </c>
      <c r="L841" s="4" t="str">
        <f t="shared" si="160"/>
        <v>VOX</v>
      </c>
      <c r="M841" s="5">
        <f t="shared" si="161"/>
        <v>54.17</v>
      </c>
      <c r="N841" s="5">
        <f t="shared" si="162"/>
        <v>20.83</v>
      </c>
      <c r="O841" s="4">
        <v>1</v>
      </c>
      <c r="P841" s="4">
        <v>13</v>
      </c>
      <c r="Q841" s="4">
        <v>5</v>
      </c>
      <c r="R841" s="4">
        <v>5</v>
      </c>
      <c r="S841" s="4">
        <v>0</v>
      </c>
      <c r="T841" s="4">
        <v>0</v>
      </c>
      <c r="U841" s="4">
        <v>0</v>
      </c>
      <c r="V841" s="5">
        <f t="shared" si="163"/>
        <v>4.17</v>
      </c>
      <c r="W841" s="5">
        <f t="shared" si="164"/>
        <v>54.17</v>
      </c>
      <c r="X841" s="5">
        <f t="shared" si="165"/>
        <v>20.83</v>
      </c>
      <c r="Y841" s="5">
        <f t="shared" si="166"/>
        <v>20.83</v>
      </c>
      <c r="Z841" s="5">
        <f t="shared" si="167"/>
        <v>0</v>
      </c>
      <c r="AA841" s="5">
        <f t="shared" si="168"/>
        <v>0</v>
      </c>
      <c r="AB841" s="5">
        <f t="shared" si="169"/>
        <v>0</v>
      </c>
    </row>
    <row r="842" spans="1:28" x14ac:dyDescent="0.3">
      <c r="A842" t="s">
        <v>843</v>
      </c>
      <c r="B842" s="3" t="s">
        <v>3117</v>
      </c>
      <c r="C842" t="s">
        <v>854</v>
      </c>
      <c r="D842" s="4">
        <v>1004</v>
      </c>
      <c r="E842" s="4">
        <v>889</v>
      </c>
      <c r="F842" s="4">
        <v>676</v>
      </c>
      <c r="G842" s="5">
        <f t="shared" si="158"/>
        <v>76.040000000000006</v>
      </c>
      <c r="H842" s="4">
        <v>665</v>
      </c>
      <c r="I842" s="4">
        <v>7</v>
      </c>
      <c r="J842" s="4">
        <v>11</v>
      </c>
      <c r="K842" s="4" t="str">
        <f t="shared" si="159"/>
        <v>PP</v>
      </c>
      <c r="L842" s="4" t="str">
        <f t="shared" si="160"/>
        <v>PSOE</v>
      </c>
      <c r="M842" s="5">
        <f t="shared" si="161"/>
        <v>43.01</v>
      </c>
      <c r="N842" s="5">
        <f t="shared" si="162"/>
        <v>35.04</v>
      </c>
      <c r="O842" s="4">
        <v>233</v>
      </c>
      <c r="P842" s="4">
        <v>286</v>
      </c>
      <c r="Q842" s="4">
        <v>61</v>
      </c>
      <c r="R842" s="4">
        <v>34</v>
      </c>
      <c r="S842" s="4">
        <v>37</v>
      </c>
      <c r="T842" s="4">
        <v>0</v>
      </c>
      <c r="U842" s="4">
        <v>0</v>
      </c>
      <c r="V842" s="5">
        <f t="shared" si="163"/>
        <v>35.04</v>
      </c>
      <c r="W842" s="5">
        <f t="shared" si="164"/>
        <v>43.01</v>
      </c>
      <c r="X842" s="5">
        <f t="shared" si="165"/>
        <v>9.17</v>
      </c>
      <c r="Y842" s="5">
        <f t="shared" si="166"/>
        <v>5.1100000000000003</v>
      </c>
      <c r="Z842" s="5">
        <f t="shared" si="167"/>
        <v>5.56</v>
      </c>
      <c r="AA842" s="5">
        <f t="shared" si="168"/>
        <v>0</v>
      </c>
      <c r="AB842" s="5">
        <f t="shared" si="169"/>
        <v>0</v>
      </c>
    </row>
    <row r="843" spans="1:28" x14ac:dyDescent="0.3">
      <c r="A843" t="s">
        <v>843</v>
      </c>
      <c r="B843" s="3" t="s">
        <v>3118</v>
      </c>
      <c r="C843" t="s">
        <v>855</v>
      </c>
      <c r="D843" s="4">
        <v>221</v>
      </c>
      <c r="E843" s="4">
        <v>199</v>
      </c>
      <c r="F843" s="4">
        <v>151</v>
      </c>
      <c r="G843" s="5">
        <f t="shared" si="158"/>
        <v>75.88</v>
      </c>
      <c r="H843" s="4">
        <v>149</v>
      </c>
      <c r="I843" s="4">
        <v>4</v>
      </c>
      <c r="J843" s="4">
        <v>2</v>
      </c>
      <c r="K843" s="4" t="str">
        <f t="shared" si="159"/>
        <v>PP</v>
      </c>
      <c r="L843" s="4" t="str">
        <f t="shared" si="160"/>
        <v>PSOE</v>
      </c>
      <c r="M843" s="5">
        <f t="shared" si="161"/>
        <v>38.93</v>
      </c>
      <c r="N843" s="5">
        <f t="shared" si="162"/>
        <v>24.16</v>
      </c>
      <c r="O843" s="4">
        <v>36</v>
      </c>
      <c r="P843" s="4">
        <v>58</v>
      </c>
      <c r="Q843" s="4">
        <v>26</v>
      </c>
      <c r="R843" s="4">
        <v>12</v>
      </c>
      <c r="S843" s="4">
        <v>11</v>
      </c>
      <c r="T843" s="4">
        <v>0</v>
      </c>
      <c r="U843" s="4">
        <v>0</v>
      </c>
      <c r="V843" s="5">
        <f t="shared" si="163"/>
        <v>24.16</v>
      </c>
      <c r="W843" s="5">
        <f t="shared" si="164"/>
        <v>38.93</v>
      </c>
      <c r="X843" s="5">
        <f t="shared" si="165"/>
        <v>17.45</v>
      </c>
      <c r="Y843" s="5">
        <f t="shared" si="166"/>
        <v>8.0500000000000007</v>
      </c>
      <c r="Z843" s="5">
        <f t="shared" si="167"/>
        <v>7.38</v>
      </c>
      <c r="AA843" s="5">
        <f t="shared" si="168"/>
        <v>0</v>
      </c>
      <c r="AB843" s="5">
        <f t="shared" si="169"/>
        <v>0</v>
      </c>
    </row>
    <row r="844" spans="1:28" x14ac:dyDescent="0.3">
      <c r="A844" t="s">
        <v>843</v>
      </c>
      <c r="B844" s="3" t="s">
        <v>3119</v>
      </c>
      <c r="C844" t="s">
        <v>856</v>
      </c>
      <c r="D844" s="4">
        <v>131</v>
      </c>
      <c r="E844" s="4">
        <v>111</v>
      </c>
      <c r="F844" s="4">
        <v>87</v>
      </c>
      <c r="G844" s="5">
        <f t="shared" si="158"/>
        <v>78.38</v>
      </c>
      <c r="H844" s="4">
        <v>86</v>
      </c>
      <c r="I844" s="4">
        <v>1</v>
      </c>
      <c r="J844" s="4">
        <v>1</v>
      </c>
      <c r="K844" s="4" t="str">
        <f t="shared" si="159"/>
        <v>PP</v>
      </c>
      <c r="L844" s="4" t="str">
        <f t="shared" si="160"/>
        <v>VOX</v>
      </c>
      <c r="M844" s="5">
        <f t="shared" si="161"/>
        <v>34.880000000000003</v>
      </c>
      <c r="N844" s="5">
        <f t="shared" si="162"/>
        <v>27.91</v>
      </c>
      <c r="O844" s="4">
        <v>17</v>
      </c>
      <c r="P844" s="4">
        <v>30</v>
      </c>
      <c r="Q844" s="4">
        <v>24</v>
      </c>
      <c r="R844" s="4">
        <v>2</v>
      </c>
      <c r="S844" s="4">
        <v>11</v>
      </c>
      <c r="T844" s="4">
        <v>0</v>
      </c>
      <c r="U844" s="4">
        <v>0</v>
      </c>
      <c r="V844" s="5">
        <f t="shared" si="163"/>
        <v>19.77</v>
      </c>
      <c r="W844" s="5">
        <f t="shared" si="164"/>
        <v>34.880000000000003</v>
      </c>
      <c r="X844" s="5">
        <f t="shared" si="165"/>
        <v>27.91</v>
      </c>
      <c r="Y844" s="5">
        <f t="shared" si="166"/>
        <v>2.33</v>
      </c>
      <c r="Z844" s="5">
        <f t="shared" si="167"/>
        <v>12.79</v>
      </c>
      <c r="AA844" s="5">
        <f t="shared" si="168"/>
        <v>0</v>
      </c>
      <c r="AB844" s="5">
        <f t="shared" si="169"/>
        <v>0</v>
      </c>
    </row>
    <row r="845" spans="1:28" x14ac:dyDescent="0.3">
      <c r="A845" t="s">
        <v>843</v>
      </c>
      <c r="B845" s="3" t="s">
        <v>3120</v>
      </c>
      <c r="C845" t="s">
        <v>857</v>
      </c>
      <c r="D845" s="4">
        <v>52</v>
      </c>
      <c r="E845" s="4">
        <v>49</v>
      </c>
      <c r="F845" s="4">
        <v>37</v>
      </c>
      <c r="G845" s="5">
        <f t="shared" si="158"/>
        <v>75.510000000000005</v>
      </c>
      <c r="H845" s="4">
        <v>37</v>
      </c>
      <c r="I845" s="4">
        <v>1</v>
      </c>
      <c r="J845" s="4">
        <v>0</v>
      </c>
      <c r="K845" s="4" t="str">
        <f t="shared" si="159"/>
        <v>PSOE</v>
      </c>
      <c r="L845" s="4" t="str">
        <f t="shared" si="160"/>
        <v>PP</v>
      </c>
      <c r="M845" s="5">
        <f t="shared" si="161"/>
        <v>35.14</v>
      </c>
      <c r="N845" s="5">
        <f t="shared" si="162"/>
        <v>27.03</v>
      </c>
      <c r="O845" s="4">
        <v>13</v>
      </c>
      <c r="P845" s="4">
        <v>10</v>
      </c>
      <c r="Q845" s="4">
        <v>9</v>
      </c>
      <c r="R845" s="4">
        <v>1</v>
      </c>
      <c r="S845" s="4">
        <v>1</v>
      </c>
      <c r="T845" s="4">
        <v>0</v>
      </c>
      <c r="U845" s="4">
        <v>0</v>
      </c>
      <c r="V845" s="5">
        <f t="shared" si="163"/>
        <v>35.14</v>
      </c>
      <c r="W845" s="5">
        <f t="shared" si="164"/>
        <v>27.03</v>
      </c>
      <c r="X845" s="5">
        <f t="shared" si="165"/>
        <v>24.32</v>
      </c>
      <c r="Y845" s="5">
        <f t="shared" si="166"/>
        <v>2.7</v>
      </c>
      <c r="Z845" s="5">
        <f t="shared" si="167"/>
        <v>2.7</v>
      </c>
      <c r="AA845" s="5">
        <f t="shared" si="168"/>
        <v>0</v>
      </c>
      <c r="AB845" s="5">
        <f t="shared" si="169"/>
        <v>0</v>
      </c>
    </row>
    <row r="846" spans="1:28" x14ac:dyDescent="0.3">
      <c r="A846" t="s">
        <v>843</v>
      </c>
      <c r="B846" s="3" t="s">
        <v>3121</v>
      </c>
      <c r="C846" t="s">
        <v>858</v>
      </c>
      <c r="D846" s="4">
        <v>1216</v>
      </c>
      <c r="E846" s="4">
        <v>1022</v>
      </c>
      <c r="F846" s="4">
        <v>813</v>
      </c>
      <c r="G846" s="5">
        <f t="shared" si="158"/>
        <v>79.55</v>
      </c>
      <c r="H846" s="4">
        <v>798</v>
      </c>
      <c r="I846" s="4">
        <v>7</v>
      </c>
      <c r="J846" s="4">
        <v>15</v>
      </c>
      <c r="K846" s="4" t="str">
        <f t="shared" si="159"/>
        <v>PSOE</v>
      </c>
      <c r="L846" s="4" t="str">
        <f t="shared" si="160"/>
        <v>PP</v>
      </c>
      <c r="M846" s="5">
        <f t="shared" si="161"/>
        <v>43.23</v>
      </c>
      <c r="N846" s="5">
        <f t="shared" si="162"/>
        <v>39.47</v>
      </c>
      <c r="O846" s="4">
        <v>345</v>
      </c>
      <c r="P846" s="4">
        <v>315</v>
      </c>
      <c r="Q846" s="4">
        <v>62</v>
      </c>
      <c r="R846" s="4">
        <v>34</v>
      </c>
      <c r="S846" s="4">
        <v>33</v>
      </c>
      <c r="T846" s="4">
        <v>0</v>
      </c>
      <c r="U846" s="4">
        <v>0</v>
      </c>
      <c r="V846" s="5">
        <f t="shared" si="163"/>
        <v>43.23</v>
      </c>
      <c r="W846" s="5">
        <f t="shared" si="164"/>
        <v>39.47</v>
      </c>
      <c r="X846" s="5">
        <f t="shared" si="165"/>
        <v>7.77</v>
      </c>
      <c r="Y846" s="5">
        <f t="shared" si="166"/>
        <v>4.26</v>
      </c>
      <c r="Z846" s="5">
        <f t="shared" si="167"/>
        <v>4.1399999999999997</v>
      </c>
      <c r="AA846" s="5">
        <f t="shared" si="168"/>
        <v>0</v>
      </c>
      <c r="AB846" s="5">
        <f t="shared" si="169"/>
        <v>0</v>
      </c>
    </row>
    <row r="847" spans="1:28" x14ac:dyDescent="0.3">
      <c r="A847" t="s">
        <v>843</v>
      </c>
      <c r="B847" s="3" t="s">
        <v>3122</v>
      </c>
      <c r="C847" t="s">
        <v>859</v>
      </c>
      <c r="D847" s="4">
        <v>6363</v>
      </c>
      <c r="E847" s="4">
        <v>5103</v>
      </c>
      <c r="F847" s="4">
        <v>3585</v>
      </c>
      <c r="G847" s="5">
        <f t="shared" si="158"/>
        <v>70.25</v>
      </c>
      <c r="H847" s="4">
        <v>3543</v>
      </c>
      <c r="I847" s="4">
        <v>45</v>
      </c>
      <c r="J847" s="4">
        <v>42</v>
      </c>
      <c r="K847" s="4" t="str">
        <f t="shared" si="159"/>
        <v>PSOE</v>
      </c>
      <c r="L847" s="4" t="str">
        <f t="shared" si="160"/>
        <v>PP</v>
      </c>
      <c r="M847" s="5">
        <f t="shared" si="161"/>
        <v>38.22</v>
      </c>
      <c r="N847" s="5">
        <f t="shared" si="162"/>
        <v>25.91</v>
      </c>
      <c r="O847" s="4">
        <v>1354</v>
      </c>
      <c r="P847" s="4">
        <v>918</v>
      </c>
      <c r="Q847" s="4">
        <v>445</v>
      </c>
      <c r="R847" s="4">
        <v>473</v>
      </c>
      <c r="S847" s="4">
        <v>247</v>
      </c>
      <c r="T847" s="4">
        <v>0</v>
      </c>
      <c r="U847" s="4">
        <v>0</v>
      </c>
      <c r="V847" s="5">
        <f t="shared" si="163"/>
        <v>38.22</v>
      </c>
      <c r="W847" s="5">
        <f t="shared" si="164"/>
        <v>25.91</v>
      </c>
      <c r="X847" s="5">
        <f t="shared" si="165"/>
        <v>12.56</v>
      </c>
      <c r="Y847" s="5">
        <f t="shared" si="166"/>
        <v>13.35</v>
      </c>
      <c r="Z847" s="5">
        <f t="shared" si="167"/>
        <v>6.97</v>
      </c>
      <c r="AA847" s="5">
        <f t="shared" si="168"/>
        <v>0</v>
      </c>
      <c r="AB847" s="5">
        <f t="shared" si="169"/>
        <v>0</v>
      </c>
    </row>
    <row r="848" spans="1:28" x14ac:dyDescent="0.3">
      <c r="A848" t="s">
        <v>843</v>
      </c>
      <c r="B848" s="3" t="s">
        <v>3123</v>
      </c>
      <c r="C848" t="s">
        <v>860</v>
      </c>
      <c r="D848" s="4">
        <v>28</v>
      </c>
      <c r="E848" s="4">
        <v>25</v>
      </c>
      <c r="F848" s="4">
        <v>14</v>
      </c>
      <c r="G848" s="5">
        <f t="shared" si="158"/>
        <v>56</v>
      </c>
      <c r="H848" s="4">
        <v>14</v>
      </c>
      <c r="I848" s="4">
        <v>0</v>
      </c>
      <c r="J848" s="4">
        <v>0</v>
      </c>
      <c r="K848" s="4" t="str">
        <f t="shared" si="159"/>
        <v>PP</v>
      </c>
      <c r="L848" s="4" t="str">
        <f t="shared" si="160"/>
        <v>VOX</v>
      </c>
      <c r="M848" s="5">
        <f t="shared" si="161"/>
        <v>64.290000000000006</v>
      </c>
      <c r="N848" s="5">
        <f t="shared" si="162"/>
        <v>21.43</v>
      </c>
      <c r="O848" s="4">
        <v>1</v>
      </c>
      <c r="P848" s="4">
        <v>9</v>
      </c>
      <c r="Q848" s="4">
        <v>3</v>
      </c>
      <c r="R848" s="4">
        <v>1</v>
      </c>
      <c r="S848" s="4">
        <v>0</v>
      </c>
      <c r="T848" s="4">
        <v>0</v>
      </c>
      <c r="U848" s="4">
        <v>0</v>
      </c>
      <c r="V848" s="5">
        <f t="shared" si="163"/>
        <v>7.14</v>
      </c>
      <c r="W848" s="5">
        <f t="shared" si="164"/>
        <v>64.290000000000006</v>
      </c>
      <c r="X848" s="5">
        <f t="shared" si="165"/>
        <v>21.43</v>
      </c>
      <c r="Y848" s="5">
        <f t="shared" si="166"/>
        <v>7.14</v>
      </c>
      <c r="Z848" s="5">
        <f t="shared" si="167"/>
        <v>0</v>
      </c>
      <c r="AA848" s="5">
        <f t="shared" si="168"/>
        <v>0</v>
      </c>
      <c r="AB848" s="5">
        <f t="shared" si="169"/>
        <v>0</v>
      </c>
    </row>
    <row r="849" spans="1:28" x14ac:dyDescent="0.3">
      <c r="A849" t="s">
        <v>843</v>
      </c>
      <c r="B849" s="3" t="s">
        <v>3124</v>
      </c>
      <c r="C849" t="s">
        <v>861</v>
      </c>
      <c r="D849" s="4">
        <v>53</v>
      </c>
      <c r="E849" s="4">
        <v>52</v>
      </c>
      <c r="F849" s="4">
        <v>34</v>
      </c>
      <c r="G849" s="5">
        <f t="shared" si="158"/>
        <v>65.38</v>
      </c>
      <c r="H849" s="4">
        <v>34</v>
      </c>
      <c r="I849" s="4">
        <v>1</v>
      </c>
      <c r="J849" s="4">
        <v>0</v>
      </c>
      <c r="K849" s="4" t="str">
        <f t="shared" si="159"/>
        <v>PP</v>
      </c>
      <c r="L849" s="4" t="str">
        <f t="shared" si="160"/>
        <v>VOX</v>
      </c>
      <c r="M849" s="5">
        <f t="shared" si="161"/>
        <v>52.94</v>
      </c>
      <c r="N849" s="5">
        <f t="shared" si="162"/>
        <v>23.53</v>
      </c>
      <c r="O849" s="4">
        <v>5</v>
      </c>
      <c r="P849" s="4">
        <v>18</v>
      </c>
      <c r="Q849" s="4">
        <v>8</v>
      </c>
      <c r="R849" s="4">
        <v>1</v>
      </c>
      <c r="S849" s="4">
        <v>0</v>
      </c>
      <c r="T849" s="4">
        <v>0</v>
      </c>
      <c r="U849" s="4">
        <v>0</v>
      </c>
      <c r="V849" s="5">
        <f t="shared" si="163"/>
        <v>14.71</v>
      </c>
      <c r="W849" s="5">
        <f t="shared" si="164"/>
        <v>52.94</v>
      </c>
      <c r="X849" s="5">
        <f t="shared" si="165"/>
        <v>23.53</v>
      </c>
      <c r="Y849" s="5">
        <f t="shared" si="166"/>
        <v>2.94</v>
      </c>
      <c r="Z849" s="5">
        <f t="shared" si="167"/>
        <v>0</v>
      </c>
      <c r="AA849" s="5">
        <f t="shared" si="168"/>
        <v>0</v>
      </c>
      <c r="AB849" s="5">
        <f t="shared" si="169"/>
        <v>0</v>
      </c>
    </row>
    <row r="850" spans="1:28" x14ac:dyDescent="0.3">
      <c r="A850" t="s">
        <v>843</v>
      </c>
      <c r="B850" s="3" t="s">
        <v>3125</v>
      </c>
      <c r="C850" t="s">
        <v>862</v>
      </c>
      <c r="D850" s="4">
        <v>1183</v>
      </c>
      <c r="E850" s="4">
        <v>1049</v>
      </c>
      <c r="F850" s="4">
        <v>677</v>
      </c>
      <c r="G850" s="5">
        <f t="shared" si="158"/>
        <v>64.540000000000006</v>
      </c>
      <c r="H850" s="4">
        <v>665</v>
      </c>
      <c r="I850" s="4">
        <v>15</v>
      </c>
      <c r="J850" s="4">
        <v>12</v>
      </c>
      <c r="K850" s="4" t="str">
        <f t="shared" si="159"/>
        <v>PSOE</v>
      </c>
      <c r="L850" s="4" t="str">
        <f t="shared" si="160"/>
        <v>PP</v>
      </c>
      <c r="M850" s="5">
        <f t="shared" si="161"/>
        <v>40.15</v>
      </c>
      <c r="N850" s="5">
        <f t="shared" si="162"/>
        <v>28.42</v>
      </c>
      <c r="O850" s="4">
        <v>267</v>
      </c>
      <c r="P850" s="4">
        <v>189</v>
      </c>
      <c r="Q850" s="4">
        <v>86</v>
      </c>
      <c r="R850" s="4">
        <v>57</v>
      </c>
      <c r="S850" s="4">
        <v>42</v>
      </c>
      <c r="T850" s="4">
        <v>0</v>
      </c>
      <c r="U850" s="4">
        <v>0</v>
      </c>
      <c r="V850" s="5">
        <f t="shared" si="163"/>
        <v>40.15</v>
      </c>
      <c r="W850" s="5">
        <f t="shared" si="164"/>
        <v>28.42</v>
      </c>
      <c r="X850" s="5">
        <f t="shared" si="165"/>
        <v>12.93</v>
      </c>
      <c r="Y850" s="5">
        <f t="shared" si="166"/>
        <v>8.57</v>
      </c>
      <c r="Z850" s="5">
        <f t="shared" si="167"/>
        <v>6.32</v>
      </c>
      <c r="AA850" s="5">
        <f t="shared" si="168"/>
        <v>0</v>
      </c>
      <c r="AB850" s="5">
        <f t="shared" si="169"/>
        <v>0</v>
      </c>
    </row>
    <row r="851" spans="1:28" x14ac:dyDescent="0.3">
      <c r="A851" t="s">
        <v>843</v>
      </c>
      <c r="B851" s="3" t="s">
        <v>3126</v>
      </c>
      <c r="C851" t="s">
        <v>863</v>
      </c>
      <c r="D851" s="4">
        <v>144</v>
      </c>
      <c r="E851" s="4">
        <v>132</v>
      </c>
      <c r="F851" s="4">
        <v>95</v>
      </c>
      <c r="G851" s="5">
        <f t="shared" si="158"/>
        <v>71.97</v>
      </c>
      <c r="H851" s="4">
        <v>92</v>
      </c>
      <c r="I851" s="4">
        <v>2</v>
      </c>
      <c r="J851" s="4">
        <v>3</v>
      </c>
      <c r="K851" s="4" t="str">
        <f t="shared" si="159"/>
        <v>PP</v>
      </c>
      <c r="L851" s="4" t="str">
        <f t="shared" si="160"/>
        <v>PSOE</v>
      </c>
      <c r="M851" s="5">
        <f t="shared" si="161"/>
        <v>48.91</v>
      </c>
      <c r="N851" s="5">
        <f t="shared" si="162"/>
        <v>22.83</v>
      </c>
      <c r="O851" s="4">
        <v>21</v>
      </c>
      <c r="P851" s="4">
        <v>45</v>
      </c>
      <c r="Q851" s="4">
        <v>13</v>
      </c>
      <c r="R851" s="4">
        <v>5</v>
      </c>
      <c r="S851" s="4">
        <v>6</v>
      </c>
      <c r="T851" s="4">
        <v>0</v>
      </c>
      <c r="U851" s="4">
        <v>0</v>
      </c>
      <c r="V851" s="5">
        <f t="shared" si="163"/>
        <v>22.83</v>
      </c>
      <c r="W851" s="5">
        <f t="shared" si="164"/>
        <v>48.91</v>
      </c>
      <c r="X851" s="5">
        <f t="shared" si="165"/>
        <v>14.13</v>
      </c>
      <c r="Y851" s="5">
        <f t="shared" si="166"/>
        <v>5.43</v>
      </c>
      <c r="Z851" s="5">
        <f t="shared" si="167"/>
        <v>6.52</v>
      </c>
      <c r="AA851" s="5">
        <f t="shared" si="168"/>
        <v>0</v>
      </c>
      <c r="AB851" s="5">
        <f t="shared" si="169"/>
        <v>0</v>
      </c>
    </row>
    <row r="852" spans="1:28" x14ac:dyDescent="0.3">
      <c r="A852" t="s">
        <v>843</v>
      </c>
      <c r="B852" s="3" t="s">
        <v>3127</v>
      </c>
      <c r="C852" t="s">
        <v>864</v>
      </c>
      <c r="D852" s="4">
        <v>754</v>
      </c>
      <c r="E852" s="4">
        <v>665</v>
      </c>
      <c r="F852" s="4">
        <v>524</v>
      </c>
      <c r="G852" s="5">
        <f t="shared" si="158"/>
        <v>78.8</v>
      </c>
      <c r="H852" s="4">
        <v>518</v>
      </c>
      <c r="I852" s="4">
        <v>1</v>
      </c>
      <c r="J852" s="4">
        <v>6</v>
      </c>
      <c r="K852" s="4" t="str">
        <f t="shared" si="159"/>
        <v>PP</v>
      </c>
      <c r="L852" s="4" t="str">
        <f t="shared" si="160"/>
        <v>PSOE</v>
      </c>
      <c r="M852" s="5">
        <f t="shared" si="161"/>
        <v>56.95</v>
      </c>
      <c r="N852" s="5">
        <f t="shared" si="162"/>
        <v>22.78</v>
      </c>
      <c r="O852" s="4">
        <v>118</v>
      </c>
      <c r="P852" s="4">
        <v>295</v>
      </c>
      <c r="Q852" s="4">
        <v>82</v>
      </c>
      <c r="R852" s="4">
        <v>7</v>
      </c>
      <c r="S852" s="4">
        <v>9</v>
      </c>
      <c r="T852" s="4">
        <v>0</v>
      </c>
      <c r="U852" s="4">
        <v>0</v>
      </c>
      <c r="V852" s="5">
        <f t="shared" si="163"/>
        <v>22.78</v>
      </c>
      <c r="W852" s="5">
        <f t="shared" si="164"/>
        <v>56.95</v>
      </c>
      <c r="X852" s="5">
        <f t="shared" si="165"/>
        <v>15.83</v>
      </c>
      <c r="Y852" s="5">
        <f t="shared" si="166"/>
        <v>1.35</v>
      </c>
      <c r="Z852" s="5">
        <f t="shared" si="167"/>
        <v>1.74</v>
      </c>
      <c r="AA852" s="5">
        <f t="shared" si="168"/>
        <v>0</v>
      </c>
      <c r="AB852" s="5">
        <f t="shared" si="169"/>
        <v>0</v>
      </c>
    </row>
    <row r="853" spans="1:28" x14ac:dyDescent="0.3">
      <c r="A853" t="s">
        <v>843</v>
      </c>
      <c r="B853" s="3" t="s">
        <v>3128</v>
      </c>
      <c r="C853" t="s">
        <v>865</v>
      </c>
      <c r="D853" s="4">
        <v>33</v>
      </c>
      <c r="E853" s="4">
        <v>26</v>
      </c>
      <c r="F853" s="4">
        <v>26</v>
      </c>
      <c r="G853" s="5">
        <f t="shared" si="158"/>
        <v>100</v>
      </c>
      <c r="H853" s="4">
        <v>26</v>
      </c>
      <c r="I853" s="4">
        <v>1</v>
      </c>
      <c r="J853" s="4">
        <v>0</v>
      </c>
      <c r="K853" s="4" t="str">
        <f t="shared" si="159"/>
        <v>VOX</v>
      </c>
      <c r="L853" s="4" t="str">
        <f t="shared" si="160"/>
        <v>PP</v>
      </c>
      <c r="M853" s="5">
        <f t="shared" si="161"/>
        <v>34.619999999999997</v>
      </c>
      <c r="N853" s="5">
        <f t="shared" si="162"/>
        <v>30.77</v>
      </c>
      <c r="O853" s="4">
        <v>4</v>
      </c>
      <c r="P853" s="4">
        <v>8</v>
      </c>
      <c r="Q853" s="4">
        <v>9</v>
      </c>
      <c r="R853" s="4">
        <v>1</v>
      </c>
      <c r="S853" s="4">
        <v>3</v>
      </c>
      <c r="T853" s="4">
        <v>0</v>
      </c>
      <c r="U853" s="4">
        <v>0</v>
      </c>
      <c r="V853" s="5">
        <f t="shared" si="163"/>
        <v>15.38</v>
      </c>
      <c r="W853" s="5">
        <f t="shared" si="164"/>
        <v>30.77</v>
      </c>
      <c r="X853" s="5">
        <f t="shared" si="165"/>
        <v>34.619999999999997</v>
      </c>
      <c r="Y853" s="5">
        <f t="shared" si="166"/>
        <v>3.85</v>
      </c>
      <c r="Z853" s="5">
        <f t="shared" si="167"/>
        <v>11.54</v>
      </c>
      <c r="AA853" s="5">
        <f t="shared" si="168"/>
        <v>0</v>
      </c>
      <c r="AB853" s="5">
        <f t="shared" si="169"/>
        <v>0</v>
      </c>
    </row>
    <row r="854" spans="1:28" x14ac:dyDescent="0.3">
      <c r="A854" t="s">
        <v>843</v>
      </c>
      <c r="B854" s="3" t="s">
        <v>3129</v>
      </c>
      <c r="C854" t="s">
        <v>866</v>
      </c>
      <c r="D854" s="4">
        <v>41</v>
      </c>
      <c r="E854" s="4">
        <v>38</v>
      </c>
      <c r="F854" s="4">
        <v>30</v>
      </c>
      <c r="G854" s="5">
        <f t="shared" si="158"/>
        <v>78.95</v>
      </c>
      <c r="H854" s="4">
        <v>30</v>
      </c>
      <c r="I854" s="4">
        <v>0</v>
      </c>
      <c r="J854" s="4">
        <v>0</v>
      </c>
      <c r="K854" s="4" t="str">
        <f t="shared" si="159"/>
        <v>PP</v>
      </c>
      <c r="L854" s="4" t="str">
        <f t="shared" si="160"/>
        <v>PSOE</v>
      </c>
      <c r="M854" s="5">
        <f t="shared" si="161"/>
        <v>43.33</v>
      </c>
      <c r="N854" s="5">
        <f t="shared" si="162"/>
        <v>16.670000000000002</v>
      </c>
      <c r="O854" s="4">
        <v>5</v>
      </c>
      <c r="P854" s="4">
        <v>13</v>
      </c>
      <c r="Q854" s="4">
        <v>2</v>
      </c>
      <c r="R854" s="4">
        <v>4</v>
      </c>
      <c r="S854" s="4">
        <v>5</v>
      </c>
      <c r="T854" s="4">
        <v>0</v>
      </c>
      <c r="U854" s="4">
        <v>0</v>
      </c>
      <c r="V854" s="5">
        <f t="shared" si="163"/>
        <v>16.670000000000002</v>
      </c>
      <c r="W854" s="5">
        <f t="shared" si="164"/>
        <v>43.33</v>
      </c>
      <c r="X854" s="5">
        <f t="shared" si="165"/>
        <v>6.67</v>
      </c>
      <c r="Y854" s="5">
        <f t="shared" si="166"/>
        <v>13.33</v>
      </c>
      <c r="Z854" s="5">
        <f t="shared" si="167"/>
        <v>16.670000000000002</v>
      </c>
      <c r="AA854" s="5">
        <f t="shared" si="168"/>
        <v>0</v>
      </c>
      <c r="AB854" s="5">
        <f t="shared" si="169"/>
        <v>0</v>
      </c>
    </row>
    <row r="855" spans="1:28" x14ac:dyDescent="0.3">
      <c r="A855" t="s">
        <v>843</v>
      </c>
      <c r="B855" s="3" t="s">
        <v>3130</v>
      </c>
      <c r="C855" t="s">
        <v>867</v>
      </c>
      <c r="D855" s="4">
        <v>17</v>
      </c>
      <c r="E855" s="4">
        <v>18</v>
      </c>
      <c r="F855" s="4">
        <v>14</v>
      </c>
      <c r="G855" s="5">
        <f t="shared" si="158"/>
        <v>77.78</v>
      </c>
      <c r="H855" s="4">
        <v>14</v>
      </c>
      <c r="I855" s="4">
        <v>0</v>
      </c>
      <c r="J855" s="4">
        <v>0</v>
      </c>
      <c r="K855" s="4" t="str">
        <f t="shared" si="159"/>
        <v>PP</v>
      </c>
      <c r="L855" s="4" t="str">
        <f t="shared" si="160"/>
        <v>VOX</v>
      </c>
      <c r="M855" s="5">
        <f t="shared" si="161"/>
        <v>64.290000000000006</v>
      </c>
      <c r="N855" s="5">
        <f t="shared" si="162"/>
        <v>21.43</v>
      </c>
      <c r="O855" s="4">
        <v>0</v>
      </c>
      <c r="P855" s="4">
        <v>9</v>
      </c>
      <c r="Q855" s="4">
        <v>3</v>
      </c>
      <c r="R855" s="4">
        <v>1</v>
      </c>
      <c r="S855" s="4">
        <v>1</v>
      </c>
      <c r="T855" s="4">
        <v>0</v>
      </c>
      <c r="U855" s="4">
        <v>0</v>
      </c>
      <c r="V855" s="5">
        <f t="shared" si="163"/>
        <v>0</v>
      </c>
      <c r="W855" s="5">
        <f t="shared" si="164"/>
        <v>64.290000000000006</v>
      </c>
      <c r="X855" s="5">
        <f t="shared" si="165"/>
        <v>21.43</v>
      </c>
      <c r="Y855" s="5">
        <f t="shared" si="166"/>
        <v>7.14</v>
      </c>
      <c r="Z855" s="5">
        <f t="shared" si="167"/>
        <v>7.14</v>
      </c>
      <c r="AA855" s="5">
        <f t="shared" si="168"/>
        <v>0</v>
      </c>
      <c r="AB855" s="5">
        <f t="shared" si="169"/>
        <v>0</v>
      </c>
    </row>
    <row r="856" spans="1:28" x14ac:dyDescent="0.3">
      <c r="A856" t="s">
        <v>843</v>
      </c>
      <c r="B856" s="3" t="s">
        <v>3131</v>
      </c>
      <c r="C856" t="s">
        <v>868</v>
      </c>
      <c r="D856" s="4">
        <v>115</v>
      </c>
      <c r="E856" s="4">
        <v>112</v>
      </c>
      <c r="F856" s="4">
        <v>82</v>
      </c>
      <c r="G856" s="5">
        <f t="shared" si="158"/>
        <v>73.209999999999994</v>
      </c>
      <c r="H856" s="4">
        <v>82</v>
      </c>
      <c r="I856" s="4">
        <v>1</v>
      </c>
      <c r="J856" s="4">
        <v>0</v>
      </c>
      <c r="K856" s="4" t="str">
        <f t="shared" si="159"/>
        <v>PSOE</v>
      </c>
      <c r="L856" s="4" t="str">
        <f t="shared" si="160"/>
        <v>PP</v>
      </c>
      <c r="M856" s="5">
        <f t="shared" si="161"/>
        <v>34.15</v>
      </c>
      <c r="N856" s="5">
        <f t="shared" si="162"/>
        <v>30.49</v>
      </c>
      <c r="O856" s="4">
        <v>28</v>
      </c>
      <c r="P856" s="4">
        <v>25</v>
      </c>
      <c r="Q856" s="4">
        <v>15</v>
      </c>
      <c r="R856" s="4">
        <v>5</v>
      </c>
      <c r="S856" s="4">
        <v>6</v>
      </c>
      <c r="T856" s="4">
        <v>0</v>
      </c>
      <c r="U856" s="4">
        <v>0</v>
      </c>
      <c r="V856" s="5">
        <f t="shared" si="163"/>
        <v>34.15</v>
      </c>
      <c r="W856" s="5">
        <f t="shared" si="164"/>
        <v>30.49</v>
      </c>
      <c r="X856" s="5">
        <f t="shared" si="165"/>
        <v>18.29</v>
      </c>
      <c r="Y856" s="5">
        <f t="shared" si="166"/>
        <v>6.1</v>
      </c>
      <c r="Z856" s="5">
        <f t="shared" si="167"/>
        <v>7.32</v>
      </c>
      <c r="AA856" s="5">
        <f t="shared" si="168"/>
        <v>0</v>
      </c>
      <c r="AB856" s="5">
        <f t="shared" si="169"/>
        <v>0</v>
      </c>
    </row>
    <row r="857" spans="1:28" x14ac:dyDescent="0.3">
      <c r="A857" t="s">
        <v>843</v>
      </c>
      <c r="B857" s="3" t="s">
        <v>3132</v>
      </c>
      <c r="C857" t="s">
        <v>869</v>
      </c>
      <c r="D857" s="4">
        <v>111</v>
      </c>
      <c r="E857" s="4">
        <v>97</v>
      </c>
      <c r="F857" s="4">
        <v>76</v>
      </c>
      <c r="G857" s="5">
        <f t="shared" si="158"/>
        <v>78.349999999999994</v>
      </c>
      <c r="H857" s="4">
        <v>75</v>
      </c>
      <c r="I857" s="4">
        <v>3</v>
      </c>
      <c r="J857" s="4">
        <v>1</v>
      </c>
      <c r="K857" s="4" t="str">
        <f t="shared" si="159"/>
        <v>PP</v>
      </c>
      <c r="L857" s="4" t="str">
        <f t="shared" si="160"/>
        <v>PSOE</v>
      </c>
      <c r="M857" s="5">
        <f t="shared" si="161"/>
        <v>45.33</v>
      </c>
      <c r="N857" s="5">
        <f t="shared" si="162"/>
        <v>37.33</v>
      </c>
      <c r="O857" s="4">
        <v>28</v>
      </c>
      <c r="P857" s="4">
        <v>34</v>
      </c>
      <c r="Q857" s="4">
        <v>6</v>
      </c>
      <c r="R857" s="4">
        <v>2</v>
      </c>
      <c r="S857" s="4">
        <v>1</v>
      </c>
      <c r="T857" s="4">
        <v>0</v>
      </c>
      <c r="U857" s="4">
        <v>0</v>
      </c>
      <c r="V857" s="5">
        <f t="shared" si="163"/>
        <v>37.33</v>
      </c>
      <c r="W857" s="5">
        <f t="shared" si="164"/>
        <v>45.33</v>
      </c>
      <c r="X857" s="5">
        <f t="shared" si="165"/>
        <v>8</v>
      </c>
      <c r="Y857" s="5">
        <f t="shared" si="166"/>
        <v>2.67</v>
      </c>
      <c r="Z857" s="5">
        <f t="shared" si="167"/>
        <v>1.33</v>
      </c>
      <c r="AA857" s="5">
        <f t="shared" si="168"/>
        <v>0</v>
      </c>
      <c r="AB857" s="5">
        <f t="shared" si="169"/>
        <v>0</v>
      </c>
    </row>
    <row r="858" spans="1:28" x14ac:dyDescent="0.3">
      <c r="A858" t="s">
        <v>843</v>
      </c>
      <c r="B858" s="3" t="s">
        <v>3133</v>
      </c>
      <c r="C858" t="s">
        <v>870</v>
      </c>
      <c r="D858" s="4">
        <v>246</v>
      </c>
      <c r="E858" s="4">
        <v>230</v>
      </c>
      <c r="F858" s="4">
        <v>159</v>
      </c>
      <c r="G858" s="5">
        <f t="shared" si="158"/>
        <v>69.13</v>
      </c>
      <c r="H858" s="4">
        <v>158</v>
      </c>
      <c r="I858" s="4">
        <v>0</v>
      </c>
      <c r="J858" s="4">
        <v>1</v>
      </c>
      <c r="K858" s="4" t="str">
        <f t="shared" si="159"/>
        <v>PSOE</v>
      </c>
      <c r="L858" s="4" t="str">
        <f t="shared" si="160"/>
        <v>PP</v>
      </c>
      <c r="M858" s="5">
        <f t="shared" si="161"/>
        <v>48.1</v>
      </c>
      <c r="N858" s="5">
        <f t="shared" si="162"/>
        <v>20.25</v>
      </c>
      <c r="O858" s="4">
        <v>76</v>
      </c>
      <c r="P858" s="4">
        <v>32</v>
      </c>
      <c r="Q858" s="4">
        <v>18</v>
      </c>
      <c r="R858" s="4">
        <v>15</v>
      </c>
      <c r="S858" s="4">
        <v>15</v>
      </c>
      <c r="T858" s="4">
        <v>0</v>
      </c>
      <c r="U858" s="4">
        <v>0</v>
      </c>
      <c r="V858" s="5">
        <f t="shared" si="163"/>
        <v>48.1</v>
      </c>
      <c r="W858" s="5">
        <f t="shared" si="164"/>
        <v>20.25</v>
      </c>
      <c r="X858" s="5">
        <f t="shared" si="165"/>
        <v>11.39</v>
      </c>
      <c r="Y858" s="5">
        <f t="shared" si="166"/>
        <v>9.49</v>
      </c>
      <c r="Z858" s="5">
        <f t="shared" si="167"/>
        <v>9.49</v>
      </c>
      <c r="AA858" s="5">
        <f t="shared" si="168"/>
        <v>0</v>
      </c>
      <c r="AB858" s="5">
        <f t="shared" si="169"/>
        <v>0</v>
      </c>
    </row>
    <row r="859" spans="1:28" x14ac:dyDescent="0.3">
      <c r="A859" t="s">
        <v>843</v>
      </c>
      <c r="B859" s="3" t="s">
        <v>3134</v>
      </c>
      <c r="C859" t="s">
        <v>871</v>
      </c>
      <c r="D859" s="4">
        <v>264</v>
      </c>
      <c r="E859" s="4">
        <v>301</v>
      </c>
      <c r="F859" s="4">
        <v>206</v>
      </c>
      <c r="G859" s="5">
        <f t="shared" si="158"/>
        <v>68.44</v>
      </c>
      <c r="H859" s="4">
        <v>204</v>
      </c>
      <c r="I859" s="4">
        <v>1</v>
      </c>
      <c r="J859" s="4">
        <v>2</v>
      </c>
      <c r="K859" s="4" t="str">
        <f t="shared" si="159"/>
        <v>PP</v>
      </c>
      <c r="L859" s="4" t="str">
        <f t="shared" si="160"/>
        <v>VOX</v>
      </c>
      <c r="M859" s="5">
        <f t="shared" si="161"/>
        <v>51.96</v>
      </c>
      <c r="N859" s="5">
        <f t="shared" si="162"/>
        <v>18.63</v>
      </c>
      <c r="O859" s="4">
        <v>30</v>
      </c>
      <c r="P859" s="4">
        <v>106</v>
      </c>
      <c r="Q859" s="4">
        <v>38</v>
      </c>
      <c r="R859" s="4">
        <v>12</v>
      </c>
      <c r="S859" s="4">
        <v>17</v>
      </c>
      <c r="T859" s="4">
        <v>0</v>
      </c>
      <c r="U859" s="4">
        <v>0</v>
      </c>
      <c r="V859" s="5">
        <f t="shared" si="163"/>
        <v>14.71</v>
      </c>
      <c r="W859" s="5">
        <f t="shared" si="164"/>
        <v>51.96</v>
      </c>
      <c r="X859" s="5">
        <f t="shared" si="165"/>
        <v>18.63</v>
      </c>
      <c r="Y859" s="5">
        <f t="shared" si="166"/>
        <v>5.88</v>
      </c>
      <c r="Z859" s="5">
        <f t="shared" si="167"/>
        <v>8.33</v>
      </c>
      <c r="AA859" s="5">
        <f t="shared" si="168"/>
        <v>0</v>
      </c>
      <c r="AB859" s="5">
        <f t="shared" si="169"/>
        <v>0</v>
      </c>
    </row>
    <row r="860" spans="1:28" x14ac:dyDescent="0.3">
      <c r="A860" t="s">
        <v>843</v>
      </c>
      <c r="B860" s="3" t="s">
        <v>3135</v>
      </c>
      <c r="C860" t="s">
        <v>872</v>
      </c>
      <c r="D860" s="4">
        <v>306</v>
      </c>
      <c r="E860" s="4">
        <v>259</v>
      </c>
      <c r="F860" s="4">
        <v>183</v>
      </c>
      <c r="G860" s="5">
        <f t="shared" si="158"/>
        <v>70.66</v>
      </c>
      <c r="H860" s="4">
        <v>178</v>
      </c>
      <c r="I860" s="4">
        <v>0</v>
      </c>
      <c r="J860" s="4">
        <v>5</v>
      </c>
      <c r="K860" s="4" t="str">
        <f t="shared" si="159"/>
        <v>PP</v>
      </c>
      <c r="L860" s="4" t="str">
        <f t="shared" si="160"/>
        <v>VOX</v>
      </c>
      <c r="M860" s="5">
        <f t="shared" si="161"/>
        <v>51.69</v>
      </c>
      <c r="N860" s="5">
        <f t="shared" si="162"/>
        <v>23.03</v>
      </c>
      <c r="O860" s="4">
        <v>31</v>
      </c>
      <c r="P860" s="4">
        <v>92</v>
      </c>
      <c r="Q860" s="4">
        <v>41</v>
      </c>
      <c r="R860" s="4">
        <v>7</v>
      </c>
      <c r="S860" s="4">
        <v>7</v>
      </c>
      <c r="T860" s="4">
        <v>0</v>
      </c>
      <c r="U860" s="4">
        <v>0</v>
      </c>
      <c r="V860" s="5">
        <f t="shared" si="163"/>
        <v>17.420000000000002</v>
      </c>
      <c r="W860" s="5">
        <f t="shared" si="164"/>
        <v>51.69</v>
      </c>
      <c r="X860" s="5">
        <f t="shared" si="165"/>
        <v>23.03</v>
      </c>
      <c r="Y860" s="5">
        <f t="shared" si="166"/>
        <v>3.93</v>
      </c>
      <c r="Z860" s="5">
        <f t="shared" si="167"/>
        <v>3.93</v>
      </c>
      <c r="AA860" s="5">
        <f t="shared" si="168"/>
        <v>0</v>
      </c>
      <c r="AB860" s="5">
        <f t="shared" si="169"/>
        <v>0</v>
      </c>
    </row>
    <row r="861" spans="1:28" x14ac:dyDescent="0.3">
      <c r="A861" t="s">
        <v>843</v>
      </c>
      <c r="B861" s="3" t="s">
        <v>3136</v>
      </c>
      <c r="C861" t="s">
        <v>873</v>
      </c>
      <c r="D861" s="4">
        <v>61</v>
      </c>
      <c r="E861" s="4">
        <v>58</v>
      </c>
      <c r="F861" s="4">
        <v>48</v>
      </c>
      <c r="G861" s="5">
        <f t="shared" si="158"/>
        <v>82.76</v>
      </c>
      <c r="H861" s="4">
        <v>47</v>
      </c>
      <c r="I861" s="4">
        <v>0</v>
      </c>
      <c r="J861" s="4">
        <v>1</v>
      </c>
      <c r="K861" s="4" t="str">
        <f t="shared" si="159"/>
        <v>PP</v>
      </c>
      <c r="L861" s="4" t="str">
        <f t="shared" si="160"/>
        <v>PSOE</v>
      </c>
      <c r="M861" s="5">
        <f t="shared" si="161"/>
        <v>72.34</v>
      </c>
      <c r="N861" s="5">
        <f t="shared" si="162"/>
        <v>12.77</v>
      </c>
      <c r="O861" s="4">
        <v>6</v>
      </c>
      <c r="P861" s="4">
        <v>34</v>
      </c>
      <c r="Q861" s="4">
        <v>1</v>
      </c>
      <c r="R861" s="4">
        <v>1</v>
      </c>
      <c r="S861" s="4">
        <v>4</v>
      </c>
      <c r="T861" s="4">
        <v>0</v>
      </c>
      <c r="U861" s="4">
        <v>0</v>
      </c>
      <c r="V861" s="5">
        <f t="shared" si="163"/>
        <v>12.77</v>
      </c>
      <c r="W861" s="5">
        <f t="shared" si="164"/>
        <v>72.34</v>
      </c>
      <c r="X861" s="5">
        <f t="shared" si="165"/>
        <v>2.13</v>
      </c>
      <c r="Y861" s="5">
        <f t="shared" si="166"/>
        <v>2.13</v>
      </c>
      <c r="Z861" s="5">
        <f t="shared" si="167"/>
        <v>8.51</v>
      </c>
      <c r="AA861" s="5">
        <f t="shared" si="168"/>
        <v>0</v>
      </c>
      <c r="AB861" s="5">
        <f t="shared" si="169"/>
        <v>0</v>
      </c>
    </row>
    <row r="862" spans="1:28" x14ac:dyDescent="0.3">
      <c r="A862" t="s">
        <v>843</v>
      </c>
      <c r="B862" s="3" t="s">
        <v>3137</v>
      </c>
      <c r="C862" t="s">
        <v>874</v>
      </c>
      <c r="D862" s="4">
        <v>92</v>
      </c>
      <c r="E862" s="4">
        <v>82</v>
      </c>
      <c r="F862" s="4">
        <v>64</v>
      </c>
      <c r="G862" s="5">
        <f t="shared" si="158"/>
        <v>78.05</v>
      </c>
      <c r="H862" s="4">
        <v>64</v>
      </c>
      <c r="I862" s="4">
        <v>3</v>
      </c>
      <c r="J862" s="4">
        <v>0</v>
      </c>
      <c r="K862" s="4" t="str">
        <f t="shared" si="159"/>
        <v>PP</v>
      </c>
      <c r="L862" s="4" t="str">
        <f t="shared" si="160"/>
        <v>PSOE</v>
      </c>
      <c r="M862" s="5">
        <f t="shared" si="161"/>
        <v>53.13</v>
      </c>
      <c r="N862" s="5">
        <f t="shared" si="162"/>
        <v>23.44</v>
      </c>
      <c r="O862" s="4">
        <v>15</v>
      </c>
      <c r="P862" s="4">
        <v>34</v>
      </c>
      <c r="Q862" s="4">
        <v>7</v>
      </c>
      <c r="R862" s="4">
        <v>2</v>
      </c>
      <c r="S862" s="4">
        <v>3</v>
      </c>
      <c r="T862" s="4">
        <v>0</v>
      </c>
      <c r="U862" s="4">
        <v>0</v>
      </c>
      <c r="V862" s="5">
        <f t="shared" si="163"/>
        <v>23.44</v>
      </c>
      <c r="W862" s="5">
        <f t="shared" si="164"/>
        <v>53.13</v>
      </c>
      <c r="X862" s="5">
        <f t="shared" si="165"/>
        <v>10.94</v>
      </c>
      <c r="Y862" s="5">
        <f t="shared" si="166"/>
        <v>3.13</v>
      </c>
      <c r="Z862" s="5">
        <f t="shared" si="167"/>
        <v>4.6900000000000004</v>
      </c>
      <c r="AA862" s="5">
        <f t="shared" si="168"/>
        <v>0</v>
      </c>
      <c r="AB862" s="5">
        <f t="shared" si="169"/>
        <v>0</v>
      </c>
    </row>
    <row r="863" spans="1:28" x14ac:dyDescent="0.3">
      <c r="A863" t="s">
        <v>843</v>
      </c>
      <c r="B863" s="3" t="s">
        <v>3138</v>
      </c>
      <c r="C863" t="s">
        <v>875</v>
      </c>
      <c r="D863" s="4">
        <v>326</v>
      </c>
      <c r="E863" s="4">
        <v>294</v>
      </c>
      <c r="F863" s="4">
        <v>224</v>
      </c>
      <c r="G863" s="5">
        <f t="shared" si="158"/>
        <v>76.19</v>
      </c>
      <c r="H863" s="4">
        <v>221</v>
      </c>
      <c r="I863" s="4">
        <v>1</v>
      </c>
      <c r="J863" s="4">
        <v>3</v>
      </c>
      <c r="K863" s="4" t="str">
        <f t="shared" si="159"/>
        <v>PP</v>
      </c>
      <c r="L863" s="4" t="str">
        <f t="shared" si="160"/>
        <v>PSOE</v>
      </c>
      <c r="M863" s="5">
        <f t="shared" si="161"/>
        <v>41.63</v>
      </c>
      <c r="N863" s="5">
        <f t="shared" si="162"/>
        <v>27.6</v>
      </c>
      <c r="O863" s="4">
        <v>61</v>
      </c>
      <c r="P863" s="4">
        <v>92</v>
      </c>
      <c r="Q863" s="4">
        <v>33</v>
      </c>
      <c r="R863" s="4">
        <v>4</v>
      </c>
      <c r="S863" s="4">
        <v>24</v>
      </c>
      <c r="T863" s="4">
        <v>0</v>
      </c>
      <c r="U863" s="4">
        <v>0</v>
      </c>
      <c r="V863" s="5">
        <f t="shared" si="163"/>
        <v>27.6</v>
      </c>
      <c r="W863" s="5">
        <f t="shared" si="164"/>
        <v>41.63</v>
      </c>
      <c r="X863" s="5">
        <f t="shared" si="165"/>
        <v>14.93</v>
      </c>
      <c r="Y863" s="5">
        <f t="shared" si="166"/>
        <v>1.81</v>
      </c>
      <c r="Z863" s="5">
        <f t="shared" si="167"/>
        <v>10.86</v>
      </c>
      <c r="AA863" s="5">
        <f t="shared" si="168"/>
        <v>0</v>
      </c>
      <c r="AB863" s="5">
        <f t="shared" si="169"/>
        <v>0</v>
      </c>
    </row>
    <row r="864" spans="1:28" x14ac:dyDescent="0.3">
      <c r="A864" t="s">
        <v>843</v>
      </c>
      <c r="B864" s="3" t="s">
        <v>3139</v>
      </c>
      <c r="C864" t="s">
        <v>876</v>
      </c>
      <c r="D864" s="4">
        <v>77</v>
      </c>
      <c r="E864" s="4">
        <v>72</v>
      </c>
      <c r="F864" s="4">
        <v>62</v>
      </c>
      <c r="G864" s="5">
        <f t="shared" si="158"/>
        <v>86.11</v>
      </c>
      <c r="H864" s="4">
        <v>62</v>
      </c>
      <c r="I864" s="4">
        <v>0</v>
      </c>
      <c r="J864" s="4">
        <v>0</v>
      </c>
      <c r="K864" s="4" t="str">
        <f t="shared" si="159"/>
        <v>PP</v>
      </c>
      <c r="L864" s="4" t="str">
        <f t="shared" si="160"/>
        <v>PSOE</v>
      </c>
      <c r="M864" s="5">
        <f t="shared" si="161"/>
        <v>56.45</v>
      </c>
      <c r="N864" s="5">
        <f t="shared" si="162"/>
        <v>27.42</v>
      </c>
      <c r="O864" s="4">
        <v>17</v>
      </c>
      <c r="P864" s="4">
        <v>35</v>
      </c>
      <c r="Q864" s="4">
        <v>8</v>
      </c>
      <c r="R864" s="4">
        <v>0</v>
      </c>
      <c r="S864" s="4">
        <v>2</v>
      </c>
      <c r="T864" s="4">
        <v>0</v>
      </c>
      <c r="U864" s="4">
        <v>0</v>
      </c>
      <c r="V864" s="5">
        <f t="shared" si="163"/>
        <v>27.42</v>
      </c>
      <c r="W864" s="5">
        <f t="shared" si="164"/>
        <v>56.45</v>
      </c>
      <c r="X864" s="5">
        <f t="shared" si="165"/>
        <v>12.9</v>
      </c>
      <c r="Y864" s="5">
        <f t="shared" si="166"/>
        <v>0</v>
      </c>
      <c r="Z864" s="5">
        <f t="shared" si="167"/>
        <v>3.23</v>
      </c>
      <c r="AA864" s="5">
        <f t="shared" si="168"/>
        <v>0</v>
      </c>
      <c r="AB864" s="5">
        <f t="shared" si="169"/>
        <v>0</v>
      </c>
    </row>
    <row r="865" spans="1:28" x14ac:dyDescent="0.3">
      <c r="A865" t="s">
        <v>843</v>
      </c>
      <c r="B865" s="3" t="s">
        <v>3140</v>
      </c>
      <c r="C865" t="s">
        <v>877</v>
      </c>
      <c r="D865" s="4">
        <v>43</v>
      </c>
      <c r="E865" s="4">
        <v>43</v>
      </c>
      <c r="F865" s="4">
        <v>29</v>
      </c>
      <c r="G865" s="5">
        <f t="shared" si="158"/>
        <v>67.44</v>
      </c>
      <c r="H865" s="4">
        <v>29</v>
      </c>
      <c r="I865" s="4">
        <v>0</v>
      </c>
      <c r="J865" s="4">
        <v>0</v>
      </c>
      <c r="K865" s="4" t="str">
        <f t="shared" si="159"/>
        <v>PSOE</v>
      </c>
      <c r="L865" s="4" t="str">
        <f t="shared" si="160"/>
        <v>PP</v>
      </c>
      <c r="M865" s="5">
        <f t="shared" si="161"/>
        <v>51.72</v>
      </c>
      <c r="N865" s="5">
        <f t="shared" si="162"/>
        <v>41.38</v>
      </c>
      <c r="O865" s="4">
        <v>15</v>
      </c>
      <c r="P865" s="4">
        <v>12</v>
      </c>
      <c r="Q865" s="4">
        <v>2</v>
      </c>
      <c r="R865" s="4">
        <v>0</v>
      </c>
      <c r="S865" s="4">
        <v>0</v>
      </c>
      <c r="T865" s="4">
        <v>0</v>
      </c>
      <c r="U865" s="4">
        <v>0</v>
      </c>
      <c r="V865" s="5">
        <f t="shared" si="163"/>
        <v>51.72</v>
      </c>
      <c r="W865" s="5">
        <f t="shared" si="164"/>
        <v>41.38</v>
      </c>
      <c r="X865" s="5">
        <f t="shared" si="165"/>
        <v>6.9</v>
      </c>
      <c r="Y865" s="5">
        <f t="shared" si="166"/>
        <v>0</v>
      </c>
      <c r="Z865" s="5">
        <f t="shared" si="167"/>
        <v>0</v>
      </c>
      <c r="AA865" s="5">
        <f t="shared" si="168"/>
        <v>0</v>
      </c>
      <c r="AB865" s="5">
        <f t="shared" si="169"/>
        <v>0</v>
      </c>
    </row>
    <row r="866" spans="1:28" x14ac:dyDescent="0.3">
      <c r="A866" t="s">
        <v>843</v>
      </c>
      <c r="B866" s="3" t="s">
        <v>3141</v>
      </c>
      <c r="C866" t="s">
        <v>878</v>
      </c>
      <c r="D866" s="4">
        <v>2096</v>
      </c>
      <c r="E866" s="4">
        <v>1711</v>
      </c>
      <c r="F866" s="4">
        <v>1275</v>
      </c>
      <c r="G866" s="5">
        <f t="shared" si="158"/>
        <v>74.52</v>
      </c>
      <c r="H866" s="4">
        <v>1248</v>
      </c>
      <c r="I866" s="4">
        <v>18</v>
      </c>
      <c r="J866" s="4">
        <v>27</v>
      </c>
      <c r="K866" s="4" t="str">
        <f t="shared" si="159"/>
        <v>PP</v>
      </c>
      <c r="L866" s="4" t="str">
        <f t="shared" si="160"/>
        <v>PSOE</v>
      </c>
      <c r="M866" s="5">
        <f t="shared" si="161"/>
        <v>48.4</v>
      </c>
      <c r="N866" s="5">
        <f t="shared" si="162"/>
        <v>22.04</v>
      </c>
      <c r="O866" s="4">
        <v>275</v>
      </c>
      <c r="P866" s="4">
        <v>604</v>
      </c>
      <c r="Q866" s="4">
        <v>206</v>
      </c>
      <c r="R866" s="4">
        <v>47</v>
      </c>
      <c r="S866" s="4">
        <v>88</v>
      </c>
      <c r="T866" s="4">
        <v>0</v>
      </c>
      <c r="U866" s="4">
        <v>0</v>
      </c>
      <c r="V866" s="5">
        <f t="shared" si="163"/>
        <v>22.04</v>
      </c>
      <c r="W866" s="5">
        <f t="shared" si="164"/>
        <v>48.4</v>
      </c>
      <c r="X866" s="5">
        <f t="shared" si="165"/>
        <v>16.510000000000002</v>
      </c>
      <c r="Y866" s="5">
        <f t="shared" si="166"/>
        <v>3.77</v>
      </c>
      <c r="Z866" s="5">
        <f t="shared" si="167"/>
        <v>7.05</v>
      </c>
      <c r="AA866" s="5">
        <f t="shared" si="168"/>
        <v>0</v>
      </c>
      <c r="AB866" s="5">
        <f t="shared" si="169"/>
        <v>0</v>
      </c>
    </row>
    <row r="867" spans="1:28" x14ac:dyDescent="0.3">
      <c r="A867" t="s">
        <v>843</v>
      </c>
      <c r="B867" s="3" t="s">
        <v>3142</v>
      </c>
      <c r="C867" t="s">
        <v>879</v>
      </c>
      <c r="D867" s="4">
        <v>63</v>
      </c>
      <c r="E867" s="4">
        <v>62</v>
      </c>
      <c r="F867" s="4">
        <v>51</v>
      </c>
      <c r="G867" s="5">
        <f t="shared" si="158"/>
        <v>82.26</v>
      </c>
      <c r="H867" s="4">
        <v>51</v>
      </c>
      <c r="I867" s="4">
        <v>1</v>
      </c>
      <c r="J867" s="4">
        <v>0</v>
      </c>
      <c r="K867" s="4" t="str">
        <f t="shared" si="159"/>
        <v>PP</v>
      </c>
      <c r="L867" s="4" t="str">
        <f t="shared" si="160"/>
        <v>PSOE</v>
      </c>
      <c r="M867" s="5">
        <f t="shared" si="161"/>
        <v>37.25</v>
      </c>
      <c r="N867" s="5">
        <f t="shared" si="162"/>
        <v>31.37</v>
      </c>
      <c r="O867" s="4">
        <v>16</v>
      </c>
      <c r="P867" s="4">
        <v>19</v>
      </c>
      <c r="Q867" s="4">
        <v>10</v>
      </c>
      <c r="R867" s="4">
        <v>4</v>
      </c>
      <c r="S867" s="4">
        <v>1</v>
      </c>
      <c r="T867" s="4">
        <v>0</v>
      </c>
      <c r="U867" s="4">
        <v>0</v>
      </c>
      <c r="V867" s="5">
        <f t="shared" si="163"/>
        <v>31.37</v>
      </c>
      <c r="W867" s="5">
        <f t="shared" si="164"/>
        <v>37.25</v>
      </c>
      <c r="X867" s="5">
        <f t="shared" si="165"/>
        <v>19.61</v>
      </c>
      <c r="Y867" s="5">
        <f t="shared" si="166"/>
        <v>7.84</v>
      </c>
      <c r="Z867" s="5">
        <f t="shared" si="167"/>
        <v>1.96</v>
      </c>
      <c r="AA867" s="5">
        <f t="shared" si="168"/>
        <v>0</v>
      </c>
      <c r="AB867" s="5">
        <f t="shared" si="169"/>
        <v>0</v>
      </c>
    </row>
    <row r="868" spans="1:28" x14ac:dyDescent="0.3">
      <c r="A868" t="s">
        <v>843</v>
      </c>
      <c r="B868" s="3" t="s">
        <v>3143</v>
      </c>
      <c r="C868" t="s">
        <v>880</v>
      </c>
      <c r="D868" s="4">
        <v>360</v>
      </c>
      <c r="E868" s="4">
        <v>329</v>
      </c>
      <c r="F868" s="4">
        <v>229</v>
      </c>
      <c r="G868" s="5">
        <f t="shared" si="158"/>
        <v>69.599999999999994</v>
      </c>
      <c r="H868" s="4">
        <v>227</v>
      </c>
      <c r="I868" s="4">
        <v>1</v>
      </c>
      <c r="J868" s="4">
        <v>2</v>
      </c>
      <c r="K868" s="4" t="str">
        <f t="shared" si="159"/>
        <v>PP</v>
      </c>
      <c r="L868" s="4" t="str">
        <f t="shared" si="160"/>
        <v>PSOE</v>
      </c>
      <c r="M868" s="5">
        <f t="shared" si="161"/>
        <v>39.65</v>
      </c>
      <c r="N868" s="5">
        <f t="shared" si="162"/>
        <v>30.4</v>
      </c>
      <c r="O868" s="4">
        <v>69</v>
      </c>
      <c r="P868" s="4">
        <v>90</v>
      </c>
      <c r="Q868" s="4">
        <v>27</v>
      </c>
      <c r="R868" s="4">
        <v>22</v>
      </c>
      <c r="S868" s="4">
        <v>14</v>
      </c>
      <c r="T868" s="4">
        <v>0</v>
      </c>
      <c r="U868" s="4">
        <v>0</v>
      </c>
      <c r="V868" s="5">
        <f t="shared" si="163"/>
        <v>30.4</v>
      </c>
      <c r="W868" s="5">
        <f t="shared" si="164"/>
        <v>39.65</v>
      </c>
      <c r="X868" s="5">
        <f t="shared" si="165"/>
        <v>11.89</v>
      </c>
      <c r="Y868" s="5">
        <f t="shared" si="166"/>
        <v>9.69</v>
      </c>
      <c r="Z868" s="5">
        <f t="shared" si="167"/>
        <v>6.17</v>
      </c>
      <c r="AA868" s="5">
        <f t="shared" si="168"/>
        <v>0</v>
      </c>
      <c r="AB868" s="5">
        <f t="shared" si="169"/>
        <v>0</v>
      </c>
    </row>
    <row r="869" spans="1:28" x14ac:dyDescent="0.3">
      <c r="A869" t="s">
        <v>843</v>
      </c>
      <c r="B869" s="3" t="s">
        <v>3144</v>
      </c>
      <c r="C869" t="s">
        <v>881</v>
      </c>
      <c r="D869" s="4">
        <v>220</v>
      </c>
      <c r="E869" s="4">
        <v>187</v>
      </c>
      <c r="F869" s="4">
        <v>136</v>
      </c>
      <c r="G869" s="5">
        <f t="shared" si="158"/>
        <v>72.73</v>
      </c>
      <c r="H869" s="4">
        <v>136</v>
      </c>
      <c r="I869" s="4">
        <v>1</v>
      </c>
      <c r="J869" s="4">
        <v>0</v>
      </c>
      <c r="K869" s="4" t="str">
        <f t="shared" si="159"/>
        <v>PP</v>
      </c>
      <c r="L869" s="4" t="str">
        <f t="shared" si="160"/>
        <v>PSOE</v>
      </c>
      <c r="M869" s="5">
        <f t="shared" si="161"/>
        <v>48.53</v>
      </c>
      <c r="N869" s="5">
        <f t="shared" si="162"/>
        <v>30.15</v>
      </c>
      <c r="O869" s="4">
        <v>41</v>
      </c>
      <c r="P869" s="4">
        <v>66</v>
      </c>
      <c r="Q869" s="4">
        <v>13</v>
      </c>
      <c r="R869" s="4">
        <v>6</v>
      </c>
      <c r="S869" s="4">
        <v>9</v>
      </c>
      <c r="T869" s="4">
        <v>0</v>
      </c>
      <c r="U869" s="4">
        <v>0</v>
      </c>
      <c r="V869" s="5">
        <f t="shared" si="163"/>
        <v>30.15</v>
      </c>
      <c r="W869" s="5">
        <f t="shared" si="164"/>
        <v>48.53</v>
      </c>
      <c r="X869" s="5">
        <f t="shared" si="165"/>
        <v>9.56</v>
      </c>
      <c r="Y869" s="5">
        <f t="shared" si="166"/>
        <v>4.41</v>
      </c>
      <c r="Z869" s="5">
        <f t="shared" si="167"/>
        <v>6.62</v>
      </c>
      <c r="AA869" s="5">
        <f t="shared" si="168"/>
        <v>0</v>
      </c>
      <c r="AB869" s="5">
        <f t="shared" si="169"/>
        <v>0</v>
      </c>
    </row>
    <row r="870" spans="1:28" x14ac:dyDescent="0.3">
      <c r="A870" t="s">
        <v>843</v>
      </c>
      <c r="B870" s="3" t="s">
        <v>3145</v>
      </c>
      <c r="C870" t="s">
        <v>882</v>
      </c>
      <c r="D870" s="4">
        <v>101</v>
      </c>
      <c r="E870" s="4">
        <v>91</v>
      </c>
      <c r="F870" s="4">
        <v>72</v>
      </c>
      <c r="G870" s="5">
        <f t="shared" si="158"/>
        <v>79.12</v>
      </c>
      <c r="H870" s="4">
        <v>70</v>
      </c>
      <c r="I870" s="4">
        <v>0</v>
      </c>
      <c r="J870" s="4">
        <v>2</v>
      </c>
      <c r="K870" s="4" t="str">
        <f t="shared" si="159"/>
        <v>PP</v>
      </c>
      <c r="L870" s="4" t="str">
        <f t="shared" si="160"/>
        <v>PSOE</v>
      </c>
      <c r="M870" s="5">
        <f t="shared" si="161"/>
        <v>58.57</v>
      </c>
      <c r="N870" s="5">
        <f t="shared" si="162"/>
        <v>14.29</v>
      </c>
      <c r="O870" s="4">
        <v>10</v>
      </c>
      <c r="P870" s="4">
        <v>41</v>
      </c>
      <c r="Q870" s="4">
        <v>8</v>
      </c>
      <c r="R870" s="4">
        <v>2</v>
      </c>
      <c r="S870" s="4">
        <v>8</v>
      </c>
      <c r="T870" s="4">
        <v>0</v>
      </c>
      <c r="U870" s="4">
        <v>0</v>
      </c>
      <c r="V870" s="5">
        <f t="shared" si="163"/>
        <v>14.29</v>
      </c>
      <c r="W870" s="5">
        <f t="shared" si="164"/>
        <v>58.57</v>
      </c>
      <c r="X870" s="5">
        <f t="shared" si="165"/>
        <v>11.43</v>
      </c>
      <c r="Y870" s="5">
        <f t="shared" si="166"/>
        <v>2.86</v>
      </c>
      <c r="Z870" s="5">
        <f t="shared" si="167"/>
        <v>11.43</v>
      </c>
      <c r="AA870" s="5">
        <f t="shared" si="168"/>
        <v>0</v>
      </c>
      <c r="AB870" s="5">
        <f t="shared" si="169"/>
        <v>0</v>
      </c>
    </row>
    <row r="871" spans="1:28" x14ac:dyDescent="0.3">
      <c r="A871" t="s">
        <v>843</v>
      </c>
      <c r="B871" s="3" t="s">
        <v>3146</v>
      </c>
      <c r="C871" t="s">
        <v>883</v>
      </c>
      <c r="D871" s="4">
        <v>183</v>
      </c>
      <c r="E871" s="4">
        <v>164</v>
      </c>
      <c r="F871" s="4">
        <v>127</v>
      </c>
      <c r="G871" s="5">
        <f t="shared" si="158"/>
        <v>77.44</v>
      </c>
      <c r="H871" s="4">
        <v>125</v>
      </c>
      <c r="I871" s="4">
        <v>1</v>
      </c>
      <c r="J871" s="4">
        <v>2</v>
      </c>
      <c r="K871" s="4" t="str">
        <f t="shared" si="159"/>
        <v>PP</v>
      </c>
      <c r="L871" s="4" t="str">
        <f t="shared" si="160"/>
        <v>PSOE</v>
      </c>
      <c r="M871" s="5">
        <f t="shared" si="161"/>
        <v>51.2</v>
      </c>
      <c r="N871" s="5">
        <f t="shared" si="162"/>
        <v>20</v>
      </c>
      <c r="O871" s="4">
        <v>25</v>
      </c>
      <c r="P871" s="4">
        <v>64</v>
      </c>
      <c r="Q871" s="4">
        <v>10</v>
      </c>
      <c r="R871" s="4">
        <v>10</v>
      </c>
      <c r="S871" s="4">
        <v>12</v>
      </c>
      <c r="T871" s="4">
        <v>0</v>
      </c>
      <c r="U871" s="4">
        <v>0</v>
      </c>
      <c r="V871" s="5">
        <f t="shared" si="163"/>
        <v>20</v>
      </c>
      <c r="W871" s="5">
        <f t="shared" si="164"/>
        <v>51.2</v>
      </c>
      <c r="X871" s="5">
        <f t="shared" si="165"/>
        <v>8</v>
      </c>
      <c r="Y871" s="5">
        <f t="shared" si="166"/>
        <v>8</v>
      </c>
      <c r="Z871" s="5">
        <f t="shared" si="167"/>
        <v>9.6</v>
      </c>
      <c r="AA871" s="5">
        <f t="shared" si="168"/>
        <v>0</v>
      </c>
      <c r="AB871" s="5">
        <f t="shared" si="169"/>
        <v>0</v>
      </c>
    </row>
    <row r="872" spans="1:28" x14ac:dyDescent="0.3">
      <c r="A872" t="s">
        <v>843</v>
      </c>
      <c r="B872" s="3" t="s">
        <v>3147</v>
      </c>
      <c r="C872" t="s">
        <v>884</v>
      </c>
      <c r="D872" s="4">
        <v>230</v>
      </c>
      <c r="E872" s="4">
        <v>194</v>
      </c>
      <c r="F872" s="4">
        <v>156</v>
      </c>
      <c r="G872" s="5">
        <f t="shared" si="158"/>
        <v>80.41</v>
      </c>
      <c r="H872" s="4">
        <v>154</v>
      </c>
      <c r="I872" s="4">
        <v>3</v>
      </c>
      <c r="J872" s="4">
        <v>2</v>
      </c>
      <c r="K872" s="4" t="str">
        <f t="shared" si="159"/>
        <v>PP</v>
      </c>
      <c r="L872" s="4" t="str">
        <f t="shared" si="160"/>
        <v>PSOE</v>
      </c>
      <c r="M872" s="5">
        <f t="shared" si="161"/>
        <v>44.16</v>
      </c>
      <c r="N872" s="5">
        <f t="shared" si="162"/>
        <v>25.32</v>
      </c>
      <c r="O872" s="4">
        <v>39</v>
      </c>
      <c r="P872" s="4">
        <v>68</v>
      </c>
      <c r="Q872" s="4">
        <v>28</v>
      </c>
      <c r="R872" s="4">
        <v>5</v>
      </c>
      <c r="S872" s="4">
        <v>8</v>
      </c>
      <c r="T872" s="4">
        <v>0</v>
      </c>
      <c r="U872" s="4">
        <v>0</v>
      </c>
      <c r="V872" s="5">
        <f t="shared" si="163"/>
        <v>25.32</v>
      </c>
      <c r="W872" s="5">
        <f t="shared" si="164"/>
        <v>44.16</v>
      </c>
      <c r="X872" s="5">
        <f t="shared" si="165"/>
        <v>18.18</v>
      </c>
      <c r="Y872" s="5">
        <f t="shared" si="166"/>
        <v>3.25</v>
      </c>
      <c r="Z872" s="5">
        <f t="shared" si="167"/>
        <v>5.19</v>
      </c>
      <c r="AA872" s="5">
        <f t="shared" si="168"/>
        <v>0</v>
      </c>
      <c r="AB872" s="5">
        <f t="shared" si="169"/>
        <v>0</v>
      </c>
    </row>
    <row r="873" spans="1:28" x14ac:dyDescent="0.3">
      <c r="A873" t="s">
        <v>843</v>
      </c>
      <c r="B873" s="3" t="s">
        <v>3148</v>
      </c>
      <c r="C873" t="s">
        <v>885</v>
      </c>
      <c r="D873" s="4">
        <v>262</v>
      </c>
      <c r="E873" s="4">
        <v>254</v>
      </c>
      <c r="F873" s="4">
        <v>185</v>
      </c>
      <c r="G873" s="5">
        <f t="shared" si="158"/>
        <v>72.83</v>
      </c>
      <c r="H873" s="4">
        <v>184</v>
      </c>
      <c r="I873" s="4">
        <v>3</v>
      </c>
      <c r="J873" s="4">
        <v>1</v>
      </c>
      <c r="K873" s="4" t="str">
        <f t="shared" si="159"/>
        <v>PP</v>
      </c>
      <c r="L873" s="4" t="str">
        <f t="shared" si="160"/>
        <v>PSOE</v>
      </c>
      <c r="M873" s="5">
        <f t="shared" si="161"/>
        <v>43.48</v>
      </c>
      <c r="N873" s="5">
        <f t="shared" si="162"/>
        <v>26.09</v>
      </c>
      <c r="O873" s="4">
        <v>48</v>
      </c>
      <c r="P873" s="4">
        <v>80</v>
      </c>
      <c r="Q873" s="4">
        <v>33</v>
      </c>
      <c r="R873" s="4">
        <v>5</v>
      </c>
      <c r="S873" s="4">
        <v>10</v>
      </c>
      <c r="T873" s="4">
        <v>0</v>
      </c>
      <c r="U873" s="4">
        <v>0</v>
      </c>
      <c r="V873" s="5">
        <f t="shared" si="163"/>
        <v>26.09</v>
      </c>
      <c r="W873" s="5">
        <f t="shared" si="164"/>
        <v>43.48</v>
      </c>
      <c r="X873" s="5">
        <f t="shared" si="165"/>
        <v>17.93</v>
      </c>
      <c r="Y873" s="5">
        <f t="shared" si="166"/>
        <v>2.72</v>
      </c>
      <c r="Z873" s="5">
        <f t="shared" si="167"/>
        <v>5.43</v>
      </c>
      <c r="AA873" s="5">
        <f t="shared" si="168"/>
        <v>0</v>
      </c>
      <c r="AB873" s="5">
        <f t="shared" si="169"/>
        <v>0</v>
      </c>
    </row>
    <row r="874" spans="1:28" x14ac:dyDescent="0.3">
      <c r="A874" t="s">
        <v>843</v>
      </c>
      <c r="B874" s="3" t="s">
        <v>3149</v>
      </c>
      <c r="C874" t="s">
        <v>886</v>
      </c>
      <c r="D874" s="4">
        <v>2316</v>
      </c>
      <c r="E874" s="4">
        <v>1926</v>
      </c>
      <c r="F874" s="4">
        <v>1335</v>
      </c>
      <c r="G874" s="5">
        <f t="shared" si="158"/>
        <v>69.31</v>
      </c>
      <c r="H874" s="4">
        <v>1311</v>
      </c>
      <c r="I874" s="4">
        <v>10</v>
      </c>
      <c r="J874" s="4">
        <v>24</v>
      </c>
      <c r="K874" s="4" t="str">
        <f t="shared" si="159"/>
        <v>PP</v>
      </c>
      <c r="L874" s="4" t="str">
        <f t="shared" si="160"/>
        <v>PSOE</v>
      </c>
      <c r="M874" s="5">
        <f t="shared" si="161"/>
        <v>37.99</v>
      </c>
      <c r="N874" s="5">
        <f t="shared" si="162"/>
        <v>30.59</v>
      </c>
      <c r="O874" s="4">
        <v>401</v>
      </c>
      <c r="P874" s="4">
        <v>498</v>
      </c>
      <c r="Q874" s="4">
        <v>163</v>
      </c>
      <c r="R874" s="4">
        <v>120</v>
      </c>
      <c r="S874" s="4">
        <v>100</v>
      </c>
      <c r="T874" s="4">
        <v>0</v>
      </c>
      <c r="U874" s="4">
        <v>0</v>
      </c>
      <c r="V874" s="5">
        <f t="shared" si="163"/>
        <v>30.59</v>
      </c>
      <c r="W874" s="5">
        <f t="shared" si="164"/>
        <v>37.99</v>
      </c>
      <c r="X874" s="5">
        <f t="shared" si="165"/>
        <v>12.43</v>
      </c>
      <c r="Y874" s="5">
        <f t="shared" si="166"/>
        <v>9.15</v>
      </c>
      <c r="Z874" s="5">
        <f t="shared" si="167"/>
        <v>7.63</v>
      </c>
      <c r="AA874" s="5">
        <f t="shared" si="168"/>
        <v>0</v>
      </c>
      <c r="AB874" s="5">
        <f t="shared" si="169"/>
        <v>0</v>
      </c>
    </row>
    <row r="875" spans="1:28" x14ac:dyDescent="0.3">
      <c r="A875" t="s">
        <v>843</v>
      </c>
      <c r="B875" s="3" t="s">
        <v>3150</v>
      </c>
      <c r="C875" t="s">
        <v>887</v>
      </c>
      <c r="D875" s="4">
        <v>490</v>
      </c>
      <c r="E875" s="4">
        <v>464</v>
      </c>
      <c r="F875" s="4">
        <v>308</v>
      </c>
      <c r="G875" s="5">
        <f t="shared" si="158"/>
        <v>66.38</v>
      </c>
      <c r="H875" s="4">
        <v>302</v>
      </c>
      <c r="I875" s="4">
        <v>4</v>
      </c>
      <c r="J875" s="4">
        <v>6</v>
      </c>
      <c r="K875" s="4" t="str">
        <f t="shared" si="159"/>
        <v>PP</v>
      </c>
      <c r="L875" s="4" t="str">
        <f t="shared" si="160"/>
        <v>PSOE</v>
      </c>
      <c r="M875" s="5">
        <f t="shared" si="161"/>
        <v>39.4</v>
      </c>
      <c r="N875" s="5">
        <f t="shared" si="162"/>
        <v>26.16</v>
      </c>
      <c r="O875" s="4">
        <v>79</v>
      </c>
      <c r="P875" s="4">
        <v>119</v>
      </c>
      <c r="Q875" s="4">
        <v>51</v>
      </c>
      <c r="R875" s="4">
        <v>23</v>
      </c>
      <c r="S875" s="4">
        <v>20</v>
      </c>
      <c r="T875" s="4">
        <v>0</v>
      </c>
      <c r="U875" s="4">
        <v>0</v>
      </c>
      <c r="V875" s="5">
        <f t="shared" si="163"/>
        <v>26.16</v>
      </c>
      <c r="W875" s="5">
        <f t="shared" si="164"/>
        <v>39.4</v>
      </c>
      <c r="X875" s="5">
        <f t="shared" si="165"/>
        <v>16.89</v>
      </c>
      <c r="Y875" s="5">
        <f t="shared" si="166"/>
        <v>7.62</v>
      </c>
      <c r="Z875" s="5">
        <f t="shared" si="167"/>
        <v>6.62</v>
      </c>
      <c r="AA875" s="5">
        <f t="shared" si="168"/>
        <v>0</v>
      </c>
      <c r="AB875" s="5">
        <f t="shared" si="169"/>
        <v>0</v>
      </c>
    </row>
    <row r="876" spans="1:28" x14ac:dyDescent="0.3">
      <c r="A876" t="s">
        <v>843</v>
      </c>
      <c r="B876" s="3" t="s">
        <v>3151</v>
      </c>
      <c r="C876" t="s">
        <v>888</v>
      </c>
      <c r="D876" s="4">
        <v>198</v>
      </c>
      <c r="E876" s="4">
        <v>182</v>
      </c>
      <c r="F876" s="4">
        <v>152</v>
      </c>
      <c r="G876" s="5">
        <f t="shared" si="158"/>
        <v>83.52</v>
      </c>
      <c r="H876" s="4">
        <v>152</v>
      </c>
      <c r="I876" s="4">
        <v>0</v>
      </c>
      <c r="J876" s="4">
        <v>0</v>
      </c>
      <c r="K876" s="4" t="str">
        <f t="shared" si="159"/>
        <v>PP</v>
      </c>
      <c r="L876" s="4" t="str">
        <f t="shared" si="160"/>
        <v>PSOE</v>
      </c>
      <c r="M876" s="5">
        <f t="shared" si="161"/>
        <v>43.42</v>
      </c>
      <c r="N876" s="5">
        <f t="shared" si="162"/>
        <v>40.79</v>
      </c>
      <c r="O876" s="4">
        <v>62</v>
      </c>
      <c r="P876" s="4">
        <v>66</v>
      </c>
      <c r="Q876" s="4">
        <v>11</v>
      </c>
      <c r="R876" s="4">
        <v>4</v>
      </c>
      <c r="S876" s="4">
        <v>9</v>
      </c>
      <c r="T876" s="4">
        <v>0</v>
      </c>
      <c r="U876" s="4">
        <v>0</v>
      </c>
      <c r="V876" s="5">
        <f t="shared" si="163"/>
        <v>40.79</v>
      </c>
      <c r="W876" s="5">
        <f t="shared" si="164"/>
        <v>43.42</v>
      </c>
      <c r="X876" s="5">
        <f t="shared" si="165"/>
        <v>7.24</v>
      </c>
      <c r="Y876" s="5">
        <f t="shared" si="166"/>
        <v>2.63</v>
      </c>
      <c r="Z876" s="5">
        <f t="shared" si="167"/>
        <v>5.92</v>
      </c>
      <c r="AA876" s="5">
        <f t="shared" si="168"/>
        <v>0</v>
      </c>
      <c r="AB876" s="5">
        <f t="shared" si="169"/>
        <v>0</v>
      </c>
    </row>
    <row r="877" spans="1:28" x14ac:dyDescent="0.3">
      <c r="A877" t="s">
        <v>843</v>
      </c>
      <c r="B877" s="3" t="s">
        <v>3152</v>
      </c>
      <c r="C877" t="s">
        <v>889</v>
      </c>
      <c r="D877" s="4">
        <v>448</v>
      </c>
      <c r="E877" s="4">
        <v>413</v>
      </c>
      <c r="F877" s="4">
        <v>304</v>
      </c>
      <c r="G877" s="5">
        <f t="shared" si="158"/>
        <v>73.61</v>
      </c>
      <c r="H877" s="4">
        <v>292</v>
      </c>
      <c r="I877" s="4">
        <v>6</v>
      </c>
      <c r="J877" s="4">
        <v>12</v>
      </c>
      <c r="K877" s="4" t="str">
        <f t="shared" si="159"/>
        <v>PP</v>
      </c>
      <c r="L877" s="4" t="str">
        <f t="shared" si="160"/>
        <v>PSOE</v>
      </c>
      <c r="M877" s="5">
        <f t="shared" si="161"/>
        <v>43.15</v>
      </c>
      <c r="N877" s="5">
        <f t="shared" si="162"/>
        <v>31.85</v>
      </c>
      <c r="O877" s="4">
        <v>93</v>
      </c>
      <c r="P877" s="4">
        <v>126</v>
      </c>
      <c r="Q877" s="4">
        <v>42</v>
      </c>
      <c r="R877" s="4">
        <v>14</v>
      </c>
      <c r="S877" s="4">
        <v>10</v>
      </c>
      <c r="T877" s="4">
        <v>0</v>
      </c>
      <c r="U877" s="4">
        <v>0</v>
      </c>
      <c r="V877" s="5">
        <f t="shared" si="163"/>
        <v>31.85</v>
      </c>
      <c r="W877" s="5">
        <f t="shared" si="164"/>
        <v>43.15</v>
      </c>
      <c r="X877" s="5">
        <f t="shared" si="165"/>
        <v>14.38</v>
      </c>
      <c r="Y877" s="5">
        <f t="shared" si="166"/>
        <v>4.79</v>
      </c>
      <c r="Z877" s="5">
        <f t="shared" si="167"/>
        <v>3.42</v>
      </c>
      <c r="AA877" s="5">
        <f t="shared" si="168"/>
        <v>0</v>
      </c>
      <c r="AB877" s="5">
        <f t="shared" si="169"/>
        <v>0</v>
      </c>
    </row>
    <row r="878" spans="1:28" x14ac:dyDescent="0.3">
      <c r="A878" t="s">
        <v>843</v>
      </c>
      <c r="B878" s="3" t="s">
        <v>3153</v>
      </c>
      <c r="C878" t="s">
        <v>890</v>
      </c>
      <c r="D878" s="4">
        <v>139</v>
      </c>
      <c r="E878" s="4">
        <v>133</v>
      </c>
      <c r="F878" s="4">
        <v>109</v>
      </c>
      <c r="G878" s="5">
        <f t="shared" si="158"/>
        <v>81.95</v>
      </c>
      <c r="H878" s="4">
        <v>107</v>
      </c>
      <c r="I878" s="4">
        <v>0</v>
      </c>
      <c r="J878" s="4">
        <v>2</v>
      </c>
      <c r="K878" s="4" t="str">
        <f t="shared" si="159"/>
        <v>PP</v>
      </c>
      <c r="L878" s="4" t="str">
        <f t="shared" si="160"/>
        <v>PSOE</v>
      </c>
      <c r="M878" s="5">
        <f t="shared" si="161"/>
        <v>43.93</v>
      </c>
      <c r="N878" s="5">
        <f t="shared" si="162"/>
        <v>29.91</v>
      </c>
      <c r="O878" s="4">
        <v>32</v>
      </c>
      <c r="P878" s="4">
        <v>47</v>
      </c>
      <c r="Q878" s="4">
        <v>10</v>
      </c>
      <c r="R878" s="4">
        <v>8</v>
      </c>
      <c r="S878" s="4">
        <v>8</v>
      </c>
      <c r="T878" s="4">
        <v>0</v>
      </c>
      <c r="U878" s="4">
        <v>0</v>
      </c>
      <c r="V878" s="5">
        <f t="shared" si="163"/>
        <v>29.91</v>
      </c>
      <c r="W878" s="5">
        <f t="shared" si="164"/>
        <v>43.93</v>
      </c>
      <c r="X878" s="5">
        <f t="shared" si="165"/>
        <v>9.35</v>
      </c>
      <c r="Y878" s="5">
        <f t="shared" si="166"/>
        <v>7.48</v>
      </c>
      <c r="Z878" s="5">
        <f t="shared" si="167"/>
        <v>7.48</v>
      </c>
      <c r="AA878" s="5">
        <f t="shared" si="168"/>
        <v>0</v>
      </c>
      <c r="AB878" s="5">
        <f t="shared" si="169"/>
        <v>0</v>
      </c>
    </row>
    <row r="879" spans="1:28" x14ac:dyDescent="0.3">
      <c r="A879" t="s">
        <v>843</v>
      </c>
      <c r="B879" s="3" t="s">
        <v>3154</v>
      </c>
      <c r="C879" t="s">
        <v>891</v>
      </c>
      <c r="D879" s="4">
        <v>105</v>
      </c>
      <c r="E879" s="4">
        <v>91</v>
      </c>
      <c r="F879" s="4">
        <v>70</v>
      </c>
      <c r="G879" s="5">
        <f t="shared" si="158"/>
        <v>76.92</v>
      </c>
      <c r="H879" s="4">
        <v>69</v>
      </c>
      <c r="I879" s="4">
        <v>1</v>
      </c>
      <c r="J879" s="4">
        <v>1</v>
      </c>
      <c r="K879" s="4" t="s">
        <v>4547</v>
      </c>
      <c r="L879" s="4" t="str">
        <f t="shared" si="160"/>
        <v>PP</v>
      </c>
      <c r="M879" s="5">
        <f t="shared" si="161"/>
        <v>40.58</v>
      </c>
      <c r="N879" s="5">
        <f t="shared" si="162"/>
        <v>40.58</v>
      </c>
      <c r="O879" s="4">
        <v>8</v>
      </c>
      <c r="P879" s="4">
        <v>28</v>
      </c>
      <c r="Q879" s="4">
        <v>28</v>
      </c>
      <c r="R879" s="4">
        <v>1</v>
      </c>
      <c r="S879" s="4">
        <v>3</v>
      </c>
      <c r="T879" s="4">
        <v>0</v>
      </c>
      <c r="U879" s="4">
        <v>0</v>
      </c>
      <c r="V879" s="5">
        <f t="shared" si="163"/>
        <v>11.59</v>
      </c>
      <c r="W879" s="5">
        <f t="shared" si="164"/>
        <v>40.58</v>
      </c>
      <c r="X879" s="5">
        <f t="shared" si="165"/>
        <v>40.58</v>
      </c>
      <c r="Y879" s="5">
        <f t="shared" si="166"/>
        <v>1.45</v>
      </c>
      <c r="Z879" s="5">
        <f t="shared" si="167"/>
        <v>4.3499999999999996</v>
      </c>
      <c r="AA879" s="5">
        <f t="shared" si="168"/>
        <v>0</v>
      </c>
      <c r="AB879" s="5">
        <f t="shared" si="169"/>
        <v>0</v>
      </c>
    </row>
    <row r="880" spans="1:28" x14ac:dyDescent="0.3">
      <c r="A880" t="s">
        <v>843</v>
      </c>
      <c r="B880" s="3" t="s">
        <v>3155</v>
      </c>
      <c r="C880" t="s">
        <v>892</v>
      </c>
      <c r="D880" s="4">
        <v>165</v>
      </c>
      <c r="E880" s="4">
        <v>148</v>
      </c>
      <c r="F880" s="4">
        <v>94</v>
      </c>
      <c r="G880" s="5">
        <f t="shared" si="158"/>
        <v>63.51</v>
      </c>
      <c r="H880" s="4">
        <v>93</v>
      </c>
      <c r="I880" s="4">
        <v>0</v>
      </c>
      <c r="J880" s="4">
        <v>1</v>
      </c>
      <c r="K880" s="4" t="str">
        <f t="shared" si="159"/>
        <v>PP</v>
      </c>
      <c r="L880" s="4" t="str">
        <f t="shared" si="160"/>
        <v>VOX</v>
      </c>
      <c r="M880" s="5">
        <f t="shared" si="161"/>
        <v>51.61</v>
      </c>
      <c r="N880" s="5">
        <f t="shared" si="162"/>
        <v>23.66</v>
      </c>
      <c r="O880" s="4">
        <v>19</v>
      </c>
      <c r="P880" s="4">
        <v>48</v>
      </c>
      <c r="Q880" s="4">
        <v>22</v>
      </c>
      <c r="R880" s="4">
        <v>0</v>
      </c>
      <c r="S880" s="4">
        <v>2</v>
      </c>
      <c r="T880" s="4">
        <v>0</v>
      </c>
      <c r="U880" s="4">
        <v>0</v>
      </c>
      <c r="V880" s="5">
        <f t="shared" si="163"/>
        <v>20.43</v>
      </c>
      <c r="W880" s="5">
        <f t="shared" si="164"/>
        <v>51.61</v>
      </c>
      <c r="X880" s="5">
        <f t="shared" si="165"/>
        <v>23.66</v>
      </c>
      <c r="Y880" s="5">
        <f t="shared" si="166"/>
        <v>0</v>
      </c>
      <c r="Z880" s="5">
        <f t="shared" si="167"/>
        <v>2.15</v>
      </c>
      <c r="AA880" s="5">
        <f t="shared" si="168"/>
        <v>0</v>
      </c>
      <c r="AB880" s="5">
        <f t="shared" si="169"/>
        <v>0</v>
      </c>
    </row>
    <row r="881" spans="1:28" x14ac:dyDescent="0.3">
      <c r="A881" t="s">
        <v>843</v>
      </c>
      <c r="B881" s="3" t="s">
        <v>3156</v>
      </c>
      <c r="C881" t="s">
        <v>893</v>
      </c>
      <c r="D881" s="4">
        <v>93</v>
      </c>
      <c r="E881" s="4">
        <v>84</v>
      </c>
      <c r="F881" s="4">
        <v>74</v>
      </c>
      <c r="G881" s="5">
        <f t="shared" si="158"/>
        <v>88.1</v>
      </c>
      <c r="H881" s="4">
        <v>74</v>
      </c>
      <c r="I881" s="4">
        <v>1</v>
      </c>
      <c r="J881" s="4">
        <v>0</v>
      </c>
      <c r="K881" s="4" t="str">
        <f t="shared" si="159"/>
        <v>PP</v>
      </c>
      <c r="L881" s="4" t="str">
        <f t="shared" si="160"/>
        <v>PSOE</v>
      </c>
      <c r="M881" s="5">
        <f t="shared" si="161"/>
        <v>54.05</v>
      </c>
      <c r="N881" s="5">
        <f t="shared" si="162"/>
        <v>25.68</v>
      </c>
      <c r="O881" s="4">
        <v>19</v>
      </c>
      <c r="P881" s="4">
        <v>40</v>
      </c>
      <c r="Q881" s="4">
        <v>9</v>
      </c>
      <c r="R881" s="4">
        <v>1</v>
      </c>
      <c r="S881" s="4">
        <v>4</v>
      </c>
      <c r="T881" s="4">
        <v>0</v>
      </c>
      <c r="U881" s="4">
        <v>0</v>
      </c>
      <c r="V881" s="5">
        <f t="shared" si="163"/>
        <v>25.68</v>
      </c>
      <c r="W881" s="5">
        <f t="shared" si="164"/>
        <v>54.05</v>
      </c>
      <c r="X881" s="5">
        <f t="shared" si="165"/>
        <v>12.16</v>
      </c>
      <c r="Y881" s="5">
        <f t="shared" si="166"/>
        <v>1.35</v>
      </c>
      <c r="Z881" s="5">
        <f t="shared" si="167"/>
        <v>5.41</v>
      </c>
      <c r="AA881" s="5">
        <f t="shared" si="168"/>
        <v>0</v>
      </c>
      <c r="AB881" s="5">
        <f t="shared" si="169"/>
        <v>0</v>
      </c>
    </row>
    <row r="882" spans="1:28" x14ac:dyDescent="0.3">
      <c r="A882" t="s">
        <v>843</v>
      </c>
      <c r="B882" s="3" t="s">
        <v>3157</v>
      </c>
      <c r="C882" t="s">
        <v>894</v>
      </c>
      <c r="D882" s="4">
        <v>63</v>
      </c>
      <c r="E882" s="4">
        <v>54</v>
      </c>
      <c r="F882" s="4">
        <v>47</v>
      </c>
      <c r="G882" s="5">
        <f t="shared" si="158"/>
        <v>87.04</v>
      </c>
      <c r="H882" s="4">
        <v>47</v>
      </c>
      <c r="I882" s="4">
        <v>1</v>
      </c>
      <c r="J882" s="4">
        <v>0</v>
      </c>
      <c r="K882" s="4" t="str">
        <f t="shared" si="159"/>
        <v>PP</v>
      </c>
      <c r="L882" s="4" t="str">
        <f t="shared" si="160"/>
        <v>PSOE</v>
      </c>
      <c r="M882" s="5">
        <f t="shared" si="161"/>
        <v>61.7</v>
      </c>
      <c r="N882" s="5">
        <f t="shared" si="162"/>
        <v>14.89</v>
      </c>
      <c r="O882" s="4">
        <v>7</v>
      </c>
      <c r="P882" s="4">
        <v>29</v>
      </c>
      <c r="Q882" s="4">
        <v>5</v>
      </c>
      <c r="R882" s="4">
        <v>2</v>
      </c>
      <c r="S882" s="4">
        <v>2</v>
      </c>
      <c r="T882" s="4">
        <v>0</v>
      </c>
      <c r="U882" s="4">
        <v>0</v>
      </c>
      <c r="V882" s="5">
        <f t="shared" si="163"/>
        <v>14.89</v>
      </c>
      <c r="W882" s="5">
        <f t="shared" si="164"/>
        <v>61.7</v>
      </c>
      <c r="X882" s="5">
        <f t="shared" si="165"/>
        <v>10.64</v>
      </c>
      <c r="Y882" s="5">
        <f t="shared" si="166"/>
        <v>4.26</v>
      </c>
      <c r="Z882" s="5">
        <f t="shared" si="167"/>
        <v>4.26</v>
      </c>
      <c r="AA882" s="5">
        <f t="shared" si="168"/>
        <v>0</v>
      </c>
      <c r="AB882" s="5">
        <f t="shared" si="169"/>
        <v>0</v>
      </c>
    </row>
    <row r="883" spans="1:28" x14ac:dyDescent="0.3">
      <c r="A883" t="s">
        <v>843</v>
      </c>
      <c r="B883" s="3" t="s">
        <v>3158</v>
      </c>
      <c r="C883" t="s">
        <v>895</v>
      </c>
      <c r="D883" s="4">
        <v>136</v>
      </c>
      <c r="E883" s="4">
        <v>129</v>
      </c>
      <c r="F883" s="4">
        <v>80</v>
      </c>
      <c r="G883" s="5">
        <f t="shared" si="158"/>
        <v>62.02</v>
      </c>
      <c r="H883" s="4">
        <v>78</v>
      </c>
      <c r="I883" s="4">
        <v>1</v>
      </c>
      <c r="J883" s="4">
        <v>2</v>
      </c>
      <c r="K883" s="4" t="str">
        <f t="shared" si="159"/>
        <v>PSOE</v>
      </c>
      <c r="L883" s="4" t="str">
        <f t="shared" si="160"/>
        <v>PP</v>
      </c>
      <c r="M883" s="5">
        <f t="shared" si="161"/>
        <v>57.69</v>
      </c>
      <c r="N883" s="5">
        <f t="shared" si="162"/>
        <v>21.79</v>
      </c>
      <c r="O883" s="4">
        <v>45</v>
      </c>
      <c r="P883" s="4">
        <v>17</v>
      </c>
      <c r="Q883" s="4">
        <v>5</v>
      </c>
      <c r="R883" s="4">
        <v>6</v>
      </c>
      <c r="S883" s="4">
        <v>4</v>
      </c>
      <c r="T883" s="4">
        <v>0</v>
      </c>
      <c r="U883" s="4">
        <v>0</v>
      </c>
      <c r="V883" s="5">
        <f t="shared" si="163"/>
        <v>57.69</v>
      </c>
      <c r="W883" s="5">
        <f t="shared" si="164"/>
        <v>21.79</v>
      </c>
      <c r="X883" s="5">
        <f t="shared" si="165"/>
        <v>6.41</v>
      </c>
      <c r="Y883" s="5">
        <f t="shared" si="166"/>
        <v>7.69</v>
      </c>
      <c r="Z883" s="5">
        <f t="shared" si="167"/>
        <v>5.13</v>
      </c>
      <c r="AA883" s="5">
        <f t="shared" si="168"/>
        <v>0</v>
      </c>
      <c r="AB883" s="5">
        <f t="shared" si="169"/>
        <v>0</v>
      </c>
    </row>
    <row r="884" spans="1:28" x14ac:dyDescent="0.3">
      <c r="A884" t="s">
        <v>843</v>
      </c>
      <c r="B884" s="3" t="s">
        <v>3159</v>
      </c>
      <c r="C884" t="s">
        <v>896</v>
      </c>
      <c r="D884" s="4">
        <v>42</v>
      </c>
      <c r="E884" s="4">
        <v>29</v>
      </c>
      <c r="F884" s="4">
        <v>25</v>
      </c>
      <c r="G884" s="5">
        <f t="shared" si="158"/>
        <v>86.21</v>
      </c>
      <c r="H884" s="4">
        <v>24</v>
      </c>
      <c r="I884" s="4">
        <v>0</v>
      </c>
      <c r="J884" s="4">
        <v>1</v>
      </c>
      <c r="K884" s="4" t="str">
        <f t="shared" si="159"/>
        <v>PP</v>
      </c>
      <c r="L884" s="4" t="str">
        <f t="shared" si="160"/>
        <v>VOX</v>
      </c>
      <c r="M884" s="5">
        <f t="shared" si="161"/>
        <v>41.67</v>
      </c>
      <c r="N884" s="5">
        <f t="shared" si="162"/>
        <v>25</v>
      </c>
      <c r="O884" s="4">
        <v>3</v>
      </c>
      <c r="P884" s="4">
        <v>10</v>
      </c>
      <c r="Q884" s="4">
        <v>6</v>
      </c>
      <c r="R884" s="4">
        <v>4</v>
      </c>
      <c r="S884" s="4">
        <v>1</v>
      </c>
      <c r="T884" s="4">
        <v>0</v>
      </c>
      <c r="U884" s="4">
        <v>0</v>
      </c>
      <c r="V884" s="5">
        <f t="shared" si="163"/>
        <v>12.5</v>
      </c>
      <c r="W884" s="5">
        <f t="shared" si="164"/>
        <v>41.67</v>
      </c>
      <c r="X884" s="5">
        <f t="shared" si="165"/>
        <v>25</v>
      </c>
      <c r="Y884" s="5">
        <f t="shared" si="166"/>
        <v>16.670000000000002</v>
      </c>
      <c r="Z884" s="5">
        <f t="shared" si="167"/>
        <v>4.17</v>
      </c>
      <c r="AA884" s="5">
        <f t="shared" si="168"/>
        <v>0</v>
      </c>
      <c r="AB884" s="5">
        <f t="shared" si="169"/>
        <v>0</v>
      </c>
    </row>
    <row r="885" spans="1:28" x14ac:dyDescent="0.3">
      <c r="A885" t="s">
        <v>843</v>
      </c>
      <c r="B885" s="3" t="s">
        <v>3160</v>
      </c>
      <c r="C885" t="s">
        <v>897</v>
      </c>
      <c r="D885" s="4">
        <v>2633</v>
      </c>
      <c r="E885" s="4">
        <v>2184</v>
      </c>
      <c r="F885" s="4">
        <v>1555</v>
      </c>
      <c r="G885" s="5">
        <f t="shared" si="158"/>
        <v>71.2</v>
      </c>
      <c r="H885" s="4">
        <v>1517</v>
      </c>
      <c r="I885" s="4">
        <v>17</v>
      </c>
      <c r="J885" s="4">
        <v>38</v>
      </c>
      <c r="K885" s="4" t="str">
        <f t="shared" si="159"/>
        <v>PSOE</v>
      </c>
      <c r="L885" s="4" t="str">
        <f t="shared" si="160"/>
        <v>PP</v>
      </c>
      <c r="M885" s="5">
        <f t="shared" si="161"/>
        <v>41.79</v>
      </c>
      <c r="N885" s="5">
        <f t="shared" si="162"/>
        <v>25.71</v>
      </c>
      <c r="O885" s="4">
        <v>634</v>
      </c>
      <c r="P885" s="4">
        <v>390</v>
      </c>
      <c r="Q885" s="4">
        <v>213</v>
      </c>
      <c r="R885" s="4">
        <v>143</v>
      </c>
      <c r="S885" s="4">
        <v>106</v>
      </c>
      <c r="T885" s="4">
        <v>0</v>
      </c>
      <c r="U885" s="4">
        <v>0</v>
      </c>
      <c r="V885" s="5">
        <f t="shared" si="163"/>
        <v>41.79</v>
      </c>
      <c r="W885" s="5">
        <f t="shared" si="164"/>
        <v>25.71</v>
      </c>
      <c r="X885" s="5">
        <f t="shared" si="165"/>
        <v>14.04</v>
      </c>
      <c r="Y885" s="5">
        <f t="shared" si="166"/>
        <v>9.43</v>
      </c>
      <c r="Z885" s="5">
        <f t="shared" si="167"/>
        <v>6.99</v>
      </c>
      <c r="AA885" s="5">
        <f t="shared" si="168"/>
        <v>0</v>
      </c>
      <c r="AB885" s="5">
        <f t="shared" si="169"/>
        <v>0</v>
      </c>
    </row>
    <row r="886" spans="1:28" x14ac:dyDescent="0.3">
      <c r="A886" t="s">
        <v>843</v>
      </c>
      <c r="B886" s="3" t="s">
        <v>3161</v>
      </c>
      <c r="C886" t="s">
        <v>898</v>
      </c>
      <c r="D886" s="4">
        <v>149</v>
      </c>
      <c r="E886" s="4">
        <v>131</v>
      </c>
      <c r="F886" s="4">
        <v>98</v>
      </c>
      <c r="G886" s="5">
        <f t="shared" si="158"/>
        <v>74.81</v>
      </c>
      <c r="H886" s="4">
        <v>96</v>
      </c>
      <c r="I886" s="4">
        <v>0</v>
      </c>
      <c r="J886" s="4">
        <v>2</v>
      </c>
      <c r="K886" s="4" t="str">
        <f t="shared" si="159"/>
        <v>PP</v>
      </c>
      <c r="L886" s="4" t="str">
        <f t="shared" si="160"/>
        <v>PSOE</v>
      </c>
      <c r="M886" s="5">
        <f t="shared" si="161"/>
        <v>47.92</v>
      </c>
      <c r="N886" s="5">
        <f t="shared" si="162"/>
        <v>39.58</v>
      </c>
      <c r="O886" s="4">
        <v>38</v>
      </c>
      <c r="P886" s="4">
        <v>46</v>
      </c>
      <c r="Q886" s="4">
        <v>5</v>
      </c>
      <c r="R886" s="4">
        <v>5</v>
      </c>
      <c r="S886" s="4">
        <v>2</v>
      </c>
      <c r="T886" s="4">
        <v>0</v>
      </c>
      <c r="U886" s="4">
        <v>0</v>
      </c>
      <c r="V886" s="5">
        <f t="shared" si="163"/>
        <v>39.58</v>
      </c>
      <c r="W886" s="5">
        <f t="shared" si="164"/>
        <v>47.92</v>
      </c>
      <c r="X886" s="5">
        <f t="shared" si="165"/>
        <v>5.21</v>
      </c>
      <c r="Y886" s="5">
        <f t="shared" si="166"/>
        <v>5.21</v>
      </c>
      <c r="Z886" s="5">
        <f t="shared" si="167"/>
        <v>2.08</v>
      </c>
      <c r="AA886" s="5">
        <f t="shared" si="168"/>
        <v>0</v>
      </c>
      <c r="AB886" s="5">
        <f t="shared" si="169"/>
        <v>0</v>
      </c>
    </row>
    <row r="887" spans="1:28" x14ac:dyDescent="0.3">
      <c r="A887" t="s">
        <v>843</v>
      </c>
      <c r="B887" s="3" t="s">
        <v>3162</v>
      </c>
      <c r="C887" t="s">
        <v>899</v>
      </c>
      <c r="D887" s="4">
        <v>179</v>
      </c>
      <c r="E887" s="4">
        <v>158</v>
      </c>
      <c r="F887" s="4">
        <v>128</v>
      </c>
      <c r="G887" s="5">
        <f t="shared" si="158"/>
        <v>81.010000000000005</v>
      </c>
      <c r="H887" s="4">
        <v>128</v>
      </c>
      <c r="I887" s="4">
        <v>2</v>
      </c>
      <c r="J887" s="4">
        <v>0</v>
      </c>
      <c r="K887" s="4" t="str">
        <f t="shared" si="159"/>
        <v>PP</v>
      </c>
      <c r="L887" s="4" t="str">
        <f t="shared" si="160"/>
        <v>PSOE</v>
      </c>
      <c r="M887" s="5">
        <f t="shared" si="161"/>
        <v>49.22</v>
      </c>
      <c r="N887" s="5">
        <f t="shared" si="162"/>
        <v>25</v>
      </c>
      <c r="O887" s="4">
        <v>32</v>
      </c>
      <c r="P887" s="4">
        <v>63</v>
      </c>
      <c r="Q887" s="4">
        <v>24</v>
      </c>
      <c r="R887" s="4">
        <v>4</v>
      </c>
      <c r="S887" s="4">
        <v>3</v>
      </c>
      <c r="T887" s="4">
        <v>0</v>
      </c>
      <c r="U887" s="4">
        <v>0</v>
      </c>
      <c r="V887" s="5">
        <f t="shared" si="163"/>
        <v>25</v>
      </c>
      <c r="W887" s="5">
        <f t="shared" si="164"/>
        <v>49.22</v>
      </c>
      <c r="X887" s="5">
        <f t="shared" si="165"/>
        <v>18.75</v>
      </c>
      <c r="Y887" s="5">
        <f t="shared" si="166"/>
        <v>3.13</v>
      </c>
      <c r="Z887" s="5">
        <f t="shared" si="167"/>
        <v>2.34</v>
      </c>
      <c r="AA887" s="5">
        <f t="shared" si="168"/>
        <v>0</v>
      </c>
      <c r="AB887" s="5">
        <f t="shared" si="169"/>
        <v>0</v>
      </c>
    </row>
    <row r="888" spans="1:28" x14ac:dyDescent="0.3">
      <c r="A888" t="s">
        <v>843</v>
      </c>
      <c r="B888" s="3" t="s">
        <v>3163</v>
      </c>
      <c r="C888" t="s">
        <v>900</v>
      </c>
      <c r="D888" s="4">
        <v>153</v>
      </c>
      <c r="E888" s="4">
        <v>145</v>
      </c>
      <c r="F888" s="4">
        <v>125</v>
      </c>
      <c r="G888" s="5">
        <f t="shared" si="158"/>
        <v>86.21</v>
      </c>
      <c r="H888" s="4">
        <v>123</v>
      </c>
      <c r="I888" s="4">
        <v>1</v>
      </c>
      <c r="J888" s="4">
        <v>2</v>
      </c>
      <c r="K888" s="4" t="str">
        <f t="shared" si="159"/>
        <v>PP</v>
      </c>
      <c r="L888" s="4" t="str">
        <f t="shared" si="160"/>
        <v>PSOE</v>
      </c>
      <c r="M888" s="5">
        <f t="shared" si="161"/>
        <v>47.15</v>
      </c>
      <c r="N888" s="5">
        <f t="shared" si="162"/>
        <v>20.329999999999998</v>
      </c>
      <c r="O888" s="4">
        <v>25</v>
      </c>
      <c r="P888" s="4">
        <v>58</v>
      </c>
      <c r="Q888" s="4">
        <v>24</v>
      </c>
      <c r="R888" s="4">
        <v>11</v>
      </c>
      <c r="S888" s="4">
        <v>4</v>
      </c>
      <c r="T888" s="4">
        <v>0</v>
      </c>
      <c r="U888" s="4">
        <v>0</v>
      </c>
      <c r="V888" s="5">
        <f t="shared" si="163"/>
        <v>20.329999999999998</v>
      </c>
      <c r="W888" s="5">
        <f t="shared" si="164"/>
        <v>47.15</v>
      </c>
      <c r="X888" s="5">
        <f t="shared" si="165"/>
        <v>19.510000000000002</v>
      </c>
      <c r="Y888" s="5">
        <f t="shared" si="166"/>
        <v>8.94</v>
      </c>
      <c r="Z888" s="5">
        <f t="shared" si="167"/>
        <v>3.25</v>
      </c>
      <c r="AA888" s="5">
        <f t="shared" si="168"/>
        <v>0</v>
      </c>
      <c r="AB888" s="5">
        <f t="shared" si="169"/>
        <v>0</v>
      </c>
    </row>
    <row r="889" spans="1:28" x14ac:dyDescent="0.3">
      <c r="A889" t="s">
        <v>843</v>
      </c>
      <c r="B889" s="3" t="s">
        <v>3164</v>
      </c>
      <c r="C889" t="s">
        <v>901</v>
      </c>
      <c r="D889" s="4">
        <v>194</v>
      </c>
      <c r="E889" s="4">
        <v>180</v>
      </c>
      <c r="F889" s="4">
        <v>123</v>
      </c>
      <c r="G889" s="5">
        <f t="shared" si="158"/>
        <v>68.33</v>
      </c>
      <c r="H889" s="4">
        <v>120</v>
      </c>
      <c r="I889" s="4">
        <v>3</v>
      </c>
      <c r="J889" s="4">
        <v>3</v>
      </c>
      <c r="K889" s="4" t="str">
        <f t="shared" si="159"/>
        <v>PP</v>
      </c>
      <c r="L889" s="4" t="str">
        <f t="shared" si="160"/>
        <v>PSOE</v>
      </c>
      <c r="M889" s="5">
        <f t="shared" si="161"/>
        <v>46.67</v>
      </c>
      <c r="N889" s="5">
        <f t="shared" si="162"/>
        <v>26.67</v>
      </c>
      <c r="O889" s="4">
        <v>32</v>
      </c>
      <c r="P889" s="4">
        <v>56</v>
      </c>
      <c r="Q889" s="4">
        <v>17</v>
      </c>
      <c r="R889" s="4">
        <v>6</v>
      </c>
      <c r="S889" s="4">
        <v>4</v>
      </c>
      <c r="T889" s="4">
        <v>0</v>
      </c>
      <c r="U889" s="4">
        <v>0</v>
      </c>
      <c r="V889" s="5">
        <f t="shared" si="163"/>
        <v>26.67</v>
      </c>
      <c r="W889" s="5">
        <f t="shared" si="164"/>
        <v>46.67</v>
      </c>
      <c r="X889" s="5">
        <f t="shared" si="165"/>
        <v>14.17</v>
      </c>
      <c r="Y889" s="5">
        <f t="shared" si="166"/>
        <v>5</v>
      </c>
      <c r="Z889" s="5">
        <f t="shared" si="167"/>
        <v>3.33</v>
      </c>
      <c r="AA889" s="5">
        <f t="shared" si="168"/>
        <v>0</v>
      </c>
      <c r="AB889" s="5">
        <f t="shared" si="169"/>
        <v>0</v>
      </c>
    </row>
    <row r="890" spans="1:28" x14ac:dyDescent="0.3">
      <c r="A890" t="s">
        <v>843</v>
      </c>
      <c r="B890" s="3" t="s">
        <v>3165</v>
      </c>
      <c r="C890" t="s">
        <v>902</v>
      </c>
      <c r="D890" s="4">
        <v>770</v>
      </c>
      <c r="E890" s="4">
        <v>690</v>
      </c>
      <c r="F890" s="4">
        <v>502</v>
      </c>
      <c r="G890" s="5">
        <f t="shared" si="158"/>
        <v>72.75</v>
      </c>
      <c r="H890" s="4">
        <v>490</v>
      </c>
      <c r="I890" s="4">
        <v>13</v>
      </c>
      <c r="J890" s="4">
        <v>12</v>
      </c>
      <c r="K890" s="4" t="str">
        <f t="shared" si="159"/>
        <v>PSOE</v>
      </c>
      <c r="L890" s="4" t="str">
        <f t="shared" si="160"/>
        <v>PP</v>
      </c>
      <c r="M890" s="5">
        <f t="shared" si="161"/>
        <v>39.39</v>
      </c>
      <c r="N890" s="5">
        <f t="shared" si="162"/>
        <v>33.270000000000003</v>
      </c>
      <c r="O890" s="4">
        <v>193</v>
      </c>
      <c r="P890" s="4">
        <v>163</v>
      </c>
      <c r="Q890" s="4">
        <v>76</v>
      </c>
      <c r="R890" s="4">
        <v>12</v>
      </c>
      <c r="S890" s="4">
        <v>30</v>
      </c>
      <c r="T890" s="4">
        <v>0</v>
      </c>
      <c r="U890" s="4">
        <v>0</v>
      </c>
      <c r="V890" s="5">
        <f t="shared" si="163"/>
        <v>39.39</v>
      </c>
      <c r="W890" s="5">
        <f t="shared" si="164"/>
        <v>33.270000000000003</v>
      </c>
      <c r="X890" s="5">
        <f t="shared" si="165"/>
        <v>15.51</v>
      </c>
      <c r="Y890" s="5">
        <f t="shared" si="166"/>
        <v>2.4500000000000002</v>
      </c>
      <c r="Z890" s="5">
        <f t="shared" si="167"/>
        <v>6.12</v>
      </c>
      <c r="AA890" s="5">
        <f t="shared" si="168"/>
        <v>0</v>
      </c>
      <c r="AB890" s="5">
        <f t="shared" si="169"/>
        <v>0</v>
      </c>
    </row>
    <row r="891" spans="1:28" x14ac:dyDescent="0.3">
      <c r="A891" t="s">
        <v>843</v>
      </c>
      <c r="B891" s="3" t="s">
        <v>3166</v>
      </c>
      <c r="C891" t="s">
        <v>903</v>
      </c>
      <c r="D891" s="4">
        <v>659</v>
      </c>
      <c r="E891" s="4">
        <v>532</v>
      </c>
      <c r="F891" s="4">
        <v>443</v>
      </c>
      <c r="G891" s="5">
        <f t="shared" si="158"/>
        <v>83.27</v>
      </c>
      <c r="H891" s="4">
        <v>438</v>
      </c>
      <c r="I891" s="4">
        <v>1</v>
      </c>
      <c r="J891" s="4">
        <v>5</v>
      </c>
      <c r="K891" s="4" t="str">
        <f t="shared" si="159"/>
        <v>PP</v>
      </c>
      <c r="L891" s="4" t="str">
        <f t="shared" si="160"/>
        <v>PSOE</v>
      </c>
      <c r="M891" s="5">
        <f t="shared" si="161"/>
        <v>52.74</v>
      </c>
      <c r="N891" s="5">
        <f t="shared" si="162"/>
        <v>26.03</v>
      </c>
      <c r="O891" s="4">
        <v>114</v>
      </c>
      <c r="P891" s="4">
        <v>231</v>
      </c>
      <c r="Q891" s="4">
        <v>53</v>
      </c>
      <c r="R891" s="4">
        <v>14</v>
      </c>
      <c r="S891" s="4">
        <v>24</v>
      </c>
      <c r="T891" s="4">
        <v>0</v>
      </c>
      <c r="U891" s="4">
        <v>0</v>
      </c>
      <c r="V891" s="5">
        <f t="shared" si="163"/>
        <v>26.03</v>
      </c>
      <c r="W891" s="5">
        <f t="shared" si="164"/>
        <v>52.74</v>
      </c>
      <c r="X891" s="5">
        <f t="shared" si="165"/>
        <v>12.1</v>
      </c>
      <c r="Y891" s="5">
        <f t="shared" si="166"/>
        <v>3.2</v>
      </c>
      <c r="Z891" s="5">
        <f t="shared" si="167"/>
        <v>5.48</v>
      </c>
      <c r="AA891" s="5">
        <f t="shared" si="168"/>
        <v>0</v>
      </c>
      <c r="AB891" s="5">
        <f t="shared" si="169"/>
        <v>0</v>
      </c>
    </row>
    <row r="892" spans="1:28" x14ac:dyDescent="0.3">
      <c r="A892" t="s">
        <v>843</v>
      </c>
      <c r="B892" s="3" t="s">
        <v>3167</v>
      </c>
      <c r="C892" t="s">
        <v>904</v>
      </c>
      <c r="D892" s="4">
        <v>429</v>
      </c>
      <c r="E892" s="4">
        <v>395</v>
      </c>
      <c r="F892" s="4">
        <v>282</v>
      </c>
      <c r="G892" s="5">
        <f t="shared" si="158"/>
        <v>71.39</v>
      </c>
      <c r="H892" s="4">
        <v>278</v>
      </c>
      <c r="I892" s="4">
        <v>7</v>
      </c>
      <c r="J892" s="4">
        <v>4</v>
      </c>
      <c r="K892" s="4" t="str">
        <f t="shared" si="159"/>
        <v>PSOE</v>
      </c>
      <c r="L892" s="4" t="str">
        <f t="shared" si="160"/>
        <v>PP</v>
      </c>
      <c r="M892" s="5">
        <f t="shared" si="161"/>
        <v>30.94</v>
      </c>
      <c r="N892" s="5">
        <f t="shared" si="162"/>
        <v>24.46</v>
      </c>
      <c r="O892" s="4">
        <v>86</v>
      </c>
      <c r="P892" s="4">
        <v>68</v>
      </c>
      <c r="Q892" s="4">
        <v>63</v>
      </c>
      <c r="R892" s="4">
        <v>23</v>
      </c>
      <c r="S892" s="4">
        <v>28</v>
      </c>
      <c r="T892" s="4">
        <v>0</v>
      </c>
      <c r="U892" s="4">
        <v>0</v>
      </c>
      <c r="V892" s="5">
        <f t="shared" si="163"/>
        <v>30.94</v>
      </c>
      <c r="W892" s="5">
        <f t="shared" si="164"/>
        <v>24.46</v>
      </c>
      <c r="X892" s="5">
        <f t="shared" si="165"/>
        <v>22.66</v>
      </c>
      <c r="Y892" s="5">
        <f t="shared" si="166"/>
        <v>8.27</v>
      </c>
      <c r="Z892" s="5">
        <f t="shared" si="167"/>
        <v>10.07</v>
      </c>
      <c r="AA892" s="5">
        <f t="shared" si="168"/>
        <v>0</v>
      </c>
      <c r="AB892" s="5">
        <f t="shared" si="169"/>
        <v>0</v>
      </c>
    </row>
    <row r="893" spans="1:28" x14ac:dyDescent="0.3">
      <c r="A893" t="s">
        <v>843</v>
      </c>
      <c r="B893" s="3" t="s">
        <v>3168</v>
      </c>
      <c r="C893" t="s">
        <v>905</v>
      </c>
      <c r="D893" s="4">
        <v>2269</v>
      </c>
      <c r="E893" s="4">
        <v>1729</v>
      </c>
      <c r="F893" s="4">
        <v>1296</v>
      </c>
      <c r="G893" s="5">
        <f t="shared" si="158"/>
        <v>74.959999999999994</v>
      </c>
      <c r="H893" s="4">
        <v>1275</v>
      </c>
      <c r="I893" s="4">
        <v>19</v>
      </c>
      <c r="J893" s="4">
        <v>21</v>
      </c>
      <c r="K893" s="4" t="str">
        <f t="shared" si="159"/>
        <v>PP</v>
      </c>
      <c r="L893" s="4" t="str">
        <f t="shared" si="160"/>
        <v>PSOE</v>
      </c>
      <c r="M893" s="5">
        <f t="shared" si="161"/>
        <v>31.53</v>
      </c>
      <c r="N893" s="5">
        <f t="shared" si="162"/>
        <v>28.78</v>
      </c>
      <c r="O893" s="4">
        <v>367</v>
      </c>
      <c r="P893" s="4">
        <v>402</v>
      </c>
      <c r="Q893" s="4">
        <v>295</v>
      </c>
      <c r="R893" s="4">
        <v>92</v>
      </c>
      <c r="S893" s="4">
        <v>83</v>
      </c>
      <c r="T893" s="4">
        <v>0</v>
      </c>
      <c r="U893" s="4">
        <v>0</v>
      </c>
      <c r="V893" s="5">
        <f t="shared" si="163"/>
        <v>28.78</v>
      </c>
      <c r="W893" s="5">
        <f t="shared" si="164"/>
        <v>31.53</v>
      </c>
      <c r="X893" s="5">
        <f t="shared" si="165"/>
        <v>23.14</v>
      </c>
      <c r="Y893" s="5">
        <f t="shared" si="166"/>
        <v>7.22</v>
      </c>
      <c r="Z893" s="5">
        <f t="shared" si="167"/>
        <v>6.51</v>
      </c>
      <c r="AA893" s="5">
        <f t="shared" si="168"/>
        <v>0</v>
      </c>
      <c r="AB893" s="5">
        <f t="shared" si="169"/>
        <v>0</v>
      </c>
    </row>
    <row r="894" spans="1:28" x14ac:dyDescent="0.3">
      <c r="A894" t="s">
        <v>843</v>
      </c>
      <c r="B894" s="3" t="s">
        <v>3169</v>
      </c>
      <c r="C894" t="s">
        <v>906</v>
      </c>
      <c r="D894" s="4">
        <v>6153</v>
      </c>
      <c r="E894" s="4">
        <v>5231</v>
      </c>
      <c r="F894" s="4">
        <v>3207</v>
      </c>
      <c r="G894" s="5">
        <f t="shared" si="158"/>
        <v>61.31</v>
      </c>
      <c r="H894" s="4">
        <v>3161</v>
      </c>
      <c r="I894" s="4">
        <v>35</v>
      </c>
      <c r="J894" s="4">
        <v>46</v>
      </c>
      <c r="K894" s="4" t="str">
        <f t="shared" si="159"/>
        <v>PP</v>
      </c>
      <c r="L894" s="4" t="str">
        <f t="shared" si="160"/>
        <v>PSOE</v>
      </c>
      <c r="M894" s="5">
        <f t="shared" si="161"/>
        <v>34.200000000000003</v>
      </c>
      <c r="N894" s="5">
        <f t="shared" si="162"/>
        <v>33.119999999999997</v>
      </c>
      <c r="O894" s="4">
        <v>1047</v>
      </c>
      <c r="P894" s="4">
        <v>1081</v>
      </c>
      <c r="Q894" s="4">
        <v>487</v>
      </c>
      <c r="R894" s="4">
        <v>256</v>
      </c>
      <c r="S894" s="4">
        <v>227</v>
      </c>
      <c r="T894" s="4">
        <v>0</v>
      </c>
      <c r="U894" s="4">
        <v>0</v>
      </c>
      <c r="V894" s="5">
        <f t="shared" si="163"/>
        <v>33.119999999999997</v>
      </c>
      <c r="W894" s="5">
        <f t="shared" si="164"/>
        <v>34.200000000000003</v>
      </c>
      <c r="X894" s="5">
        <f t="shared" si="165"/>
        <v>15.41</v>
      </c>
      <c r="Y894" s="5">
        <f t="shared" si="166"/>
        <v>8.1</v>
      </c>
      <c r="Z894" s="5">
        <f t="shared" si="167"/>
        <v>7.18</v>
      </c>
      <c r="AA894" s="5">
        <f t="shared" si="168"/>
        <v>0</v>
      </c>
      <c r="AB894" s="5">
        <f t="shared" si="169"/>
        <v>0</v>
      </c>
    </row>
    <row r="895" spans="1:28" x14ac:dyDescent="0.3">
      <c r="A895" t="s">
        <v>843</v>
      </c>
      <c r="B895" s="3" t="s">
        <v>3170</v>
      </c>
      <c r="C895" t="s">
        <v>907</v>
      </c>
      <c r="D895" s="4">
        <v>58</v>
      </c>
      <c r="E895" s="4">
        <v>60</v>
      </c>
      <c r="F895" s="4">
        <v>45</v>
      </c>
      <c r="G895" s="5">
        <f t="shared" si="158"/>
        <v>75</v>
      </c>
      <c r="H895" s="4">
        <v>44</v>
      </c>
      <c r="I895" s="4">
        <v>0</v>
      </c>
      <c r="J895" s="4">
        <v>1</v>
      </c>
      <c r="K895" s="4" t="str">
        <f t="shared" si="159"/>
        <v>PP</v>
      </c>
      <c r="L895" s="4" t="str">
        <f t="shared" si="160"/>
        <v>VOX</v>
      </c>
      <c r="M895" s="5">
        <f t="shared" si="161"/>
        <v>56.82</v>
      </c>
      <c r="N895" s="5">
        <f t="shared" si="162"/>
        <v>22.73</v>
      </c>
      <c r="O895" s="4">
        <v>8</v>
      </c>
      <c r="P895" s="4">
        <v>25</v>
      </c>
      <c r="Q895" s="4">
        <v>10</v>
      </c>
      <c r="R895" s="4">
        <v>0</v>
      </c>
      <c r="S895" s="4">
        <v>0</v>
      </c>
      <c r="T895" s="4">
        <v>0</v>
      </c>
      <c r="U895" s="4">
        <v>0</v>
      </c>
      <c r="V895" s="5">
        <f t="shared" si="163"/>
        <v>18.18</v>
      </c>
      <c r="W895" s="5">
        <f t="shared" si="164"/>
        <v>56.82</v>
      </c>
      <c r="X895" s="5">
        <f t="shared" si="165"/>
        <v>22.73</v>
      </c>
      <c r="Y895" s="5">
        <f t="shared" si="166"/>
        <v>0</v>
      </c>
      <c r="Z895" s="5">
        <f t="shared" si="167"/>
        <v>0</v>
      </c>
      <c r="AA895" s="5">
        <f t="shared" si="168"/>
        <v>0</v>
      </c>
      <c r="AB895" s="5">
        <f t="shared" si="169"/>
        <v>0</v>
      </c>
    </row>
    <row r="896" spans="1:28" x14ac:dyDescent="0.3">
      <c r="A896" t="s">
        <v>843</v>
      </c>
      <c r="B896" s="3" t="s">
        <v>3171</v>
      </c>
      <c r="C896" t="s">
        <v>908</v>
      </c>
      <c r="D896" s="4">
        <v>78</v>
      </c>
      <c r="E896" s="4">
        <v>78</v>
      </c>
      <c r="F896" s="4">
        <v>59</v>
      </c>
      <c r="G896" s="5">
        <f t="shared" si="158"/>
        <v>75.64</v>
      </c>
      <c r="H896" s="4">
        <v>58</v>
      </c>
      <c r="I896" s="4">
        <v>0</v>
      </c>
      <c r="J896" s="4">
        <v>1</v>
      </c>
      <c r="K896" s="4" t="str">
        <f t="shared" si="159"/>
        <v>PSOE</v>
      </c>
      <c r="L896" s="4" t="str">
        <f t="shared" si="160"/>
        <v>PP</v>
      </c>
      <c r="M896" s="5">
        <f t="shared" si="161"/>
        <v>36.21</v>
      </c>
      <c r="N896" s="5">
        <f t="shared" si="162"/>
        <v>29.31</v>
      </c>
      <c r="O896" s="4">
        <v>21</v>
      </c>
      <c r="P896" s="4">
        <v>17</v>
      </c>
      <c r="Q896" s="4">
        <v>15</v>
      </c>
      <c r="R896" s="4">
        <v>1</v>
      </c>
      <c r="S896" s="4">
        <v>4</v>
      </c>
      <c r="T896" s="4">
        <v>0</v>
      </c>
      <c r="U896" s="4">
        <v>0</v>
      </c>
      <c r="V896" s="5">
        <f t="shared" si="163"/>
        <v>36.21</v>
      </c>
      <c r="W896" s="5">
        <f t="shared" si="164"/>
        <v>29.31</v>
      </c>
      <c r="X896" s="5">
        <f t="shared" si="165"/>
        <v>25.86</v>
      </c>
      <c r="Y896" s="5">
        <f t="shared" si="166"/>
        <v>1.72</v>
      </c>
      <c r="Z896" s="5">
        <f t="shared" si="167"/>
        <v>6.9</v>
      </c>
      <c r="AA896" s="5">
        <f t="shared" si="168"/>
        <v>0</v>
      </c>
      <c r="AB896" s="5">
        <f t="shared" si="169"/>
        <v>0</v>
      </c>
    </row>
    <row r="897" spans="1:28" x14ac:dyDescent="0.3">
      <c r="A897" t="s">
        <v>843</v>
      </c>
      <c r="B897" s="3" t="s">
        <v>3172</v>
      </c>
      <c r="C897" t="s">
        <v>909</v>
      </c>
      <c r="D897" s="4">
        <v>2006</v>
      </c>
      <c r="E897" s="4">
        <v>1647</v>
      </c>
      <c r="F897" s="4">
        <v>1089</v>
      </c>
      <c r="G897" s="5">
        <f t="shared" si="158"/>
        <v>66.12</v>
      </c>
      <c r="H897" s="4">
        <v>1080</v>
      </c>
      <c r="I897" s="4">
        <v>2</v>
      </c>
      <c r="J897" s="4">
        <v>9</v>
      </c>
      <c r="K897" s="4" t="str">
        <f t="shared" si="159"/>
        <v>PP</v>
      </c>
      <c r="L897" s="4" t="str">
        <f t="shared" si="160"/>
        <v>PSOE</v>
      </c>
      <c r="M897" s="5">
        <f t="shared" si="161"/>
        <v>35.65</v>
      </c>
      <c r="N897" s="5">
        <f t="shared" si="162"/>
        <v>28.24</v>
      </c>
      <c r="O897" s="4">
        <v>305</v>
      </c>
      <c r="P897" s="4">
        <v>385</v>
      </c>
      <c r="Q897" s="4">
        <v>191</v>
      </c>
      <c r="R897" s="4">
        <v>93</v>
      </c>
      <c r="S897" s="4">
        <v>93</v>
      </c>
      <c r="T897" s="4">
        <v>0</v>
      </c>
      <c r="U897" s="4">
        <v>0</v>
      </c>
      <c r="V897" s="5">
        <f t="shared" si="163"/>
        <v>28.24</v>
      </c>
      <c r="W897" s="5">
        <f t="shared" si="164"/>
        <v>35.65</v>
      </c>
      <c r="X897" s="5">
        <f t="shared" si="165"/>
        <v>17.690000000000001</v>
      </c>
      <c r="Y897" s="5">
        <f t="shared" si="166"/>
        <v>8.61</v>
      </c>
      <c r="Z897" s="5">
        <f t="shared" si="167"/>
        <v>8.61</v>
      </c>
      <c r="AA897" s="5">
        <f t="shared" si="168"/>
        <v>0</v>
      </c>
      <c r="AB897" s="5">
        <f t="shared" si="169"/>
        <v>0</v>
      </c>
    </row>
    <row r="898" spans="1:28" x14ac:dyDescent="0.3">
      <c r="A898" t="s">
        <v>843</v>
      </c>
      <c r="B898" s="3" t="s">
        <v>3173</v>
      </c>
      <c r="C898" t="s">
        <v>910</v>
      </c>
      <c r="D898" s="4">
        <v>146</v>
      </c>
      <c r="E898" s="4">
        <v>158</v>
      </c>
      <c r="F898" s="4">
        <v>125</v>
      </c>
      <c r="G898" s="5">
        <f t="shared" si="158"/>
        <v>79.11</v>
      </c>
      <c r="H898" s="4">
        <v>125</v>
      </c>
      <c r="I898" s="4">
        <v>1</v>
      </c>
      <c r="J898" s="4">
        <v>0</v>
      </c>
      <c r="K898" s="4" t="s">
        <v>4547</v>
      </c>
      <c r="L898" s="4" t="str">
        <f t="shared" si="160"/>
        <v>PP</v>
      </c>
      <c r="M898" s="5">
        <f t="shared" si="161"/>
        <v>34.4</v>
      </c>
      <c r="N898" s="5">
        <f t="shared" si="162"/>
        <v>34.4</v>
      </c>
      <c r="O898" s="4">
        <v>23</v>
      </c>
      <c r="P898" s="4">
        <v>43</v>
      </c>
      <c r="Q898" s="4">
        <v>43</v>
      </c>
      <c r="R898" s="4">
        <v>4</v>
      </c>
      <c r="S898" s="4">
        <v>11</v>
      </c>
      <c r="T898" s="4">
        <v>0</v>
      </c>
      <c r="U898" s="4">
        <v>0</v>
      </c>
      <c r="V898" s="5">
        <f t="shared" si="163"/>
        <v>18.399999999999999</v>
      </c>
      <c r="W898" s="5">
        <f t="shared" si="164"/>
        <v>34.4</v>
      </c>
      <c r="X898" s="5">
        <f t="shared" si="165"/>
        <v>34.4</v>
      </c>
      <c r="Y898" s="5">
        <f t="shared" si="166"/>
        <v>3.2</v>
      </c>
      <c r="Z898" s="5">
        <f t="shared" si="167"/>
        <v>8.8000000000000007</v>
      </c>
      <c r="AA898" s="5">
        <f t="shared" si="168"/>
        <v>0</v>
      </c>
      <c r="AB898" s="5">
        <f t="shared" si="169"/>
        <v>0</v>
      </c>
    </row>
    <row r="899" spans="1:28" x14ac:dyDescent="0.3">
      <c r="A899" t="s">
        <v>843</v>
      </c>
      <c r="B899" s="3" t="s">
        <v>3174</v>
      </c>
      <c r="C899" t="s">
        <v>911</v>
      </c>
      <c r="D899" s="4">
        <v>103</v>
      </c>
      <c r="E899" s="4">
        <v>102</v>
      </c>
      <c r="F899" s="4">
        <v>81</v>
      </c>
      <c r="G899" s="5">
        <f t="shared" ref="G899:G962" si="170">ROUND((F899/E899)*100, 2)</f>
        <v>79.41</v>
      </c>
      <c r="H899" s="4">
        <v>81</v>
      </c>
      <c r="I899" s="4">
        <v>2</v>
      </c>
      <c r="J899" s="4">
        <v>0</v>
      </c>
      <c r="K899" s="4" t="str">
        <f t="shared" ref="K899:K962" si="171">IF(MAX(O899:U899) = O899,"PSOE", IF(MAX(O899:U899) = P899, "PP", IF(MAX(O899:U899) = Q899, "VOX", IF(MAX(O899:U899) = R899, "Podemos", IF(MAX(O899:U899) = S899, "Ciudadanos",  IF(MAX(O899:U899) = T899, "Por Ávila", "UPL"))))))</f>
        <v>PP</v>
      </c>
      <c r="L899" s="4" t="str">
        <f t="shared" ref="L899:L962" si="172">IF(LARGE(O899:U899,2) = O899,"PSOE", IF(LARGE(O899:U899,2) = P899, "PP", IF(LARGE(O899:U899,2) = Q899, "VOX", IF(LARGE(O899:U899,2) = R899, "Podemos", IF(LARGE(O899:U899,2) = S899, "Ciudadanos",  IF(LARGE(O899:U899,2) = T899, "Por Ávila", "UPL"))))))</f>
        <v>PSOE</v>
      </c>
      <c r="M899" s="5">
        <f t="shared" ref="M899:M962" si="173">IF(MAX(O899:U899) = O899,V899, IF(MAX(O899:U899) = P899, W899, IF(MAX(O899:U899) = Q899, X899, IF(MAX(O899:U899) = R899, Y899, IF(MAX(O899:U899) = S899, Z899,  IF(MAX(O899:U899) = T899, AA899, AB899))))))</f>
        <v>35.799999999999997</v>
      </c>
      <c r="N899" s="5">
        <f t="shared" ref="N899:N962" si="174">IF(LARGE(O899:U899,2) = O899,V899, IF(LARGE(O899:U899,2) = P899, W899, IF(LARGE(O899:U899,2) = Q899, X899, IF(LARGE(O899:U899,2) = R899, Y899, IF(LARGE(O899:U899,2) = S899, Z899,  IF(LARGE(O899:U899,2) = T899, AA899, AB899))))))</f>
        <v>30.86</v>
      </c>
      <c r="O899" s="4">
        <v>25</v>
      </c>
      <c r="P899" s="4">
        <v>29</v>
      </c>
      <c r="Q899" s="4">
        <v>11</v>
      </c>
      <c r="R899" s="4">
        <v>7</v>
      </c>
      <c r="S899" s="4">
        <v>7</v>
      </c>
      <c r="T899" s="4">
        <v>0</v>
      </c>
      <c r="U899" s="4">
        <v>0</v>
      </c>
      <c r="V899" s="5">
        <f t="shared" ref="V899:V962" si="175">ROUND((O899/$H899)*100, 2)</f>
        <v>30.86</v>
      </c>
      <c r="W899" s="5">
        <f t="shared" ref="W899:W962" si="176">ROUND((P899/$H899)*100, 2)</f>
        <v>35.799999999999997</v>
      </c>
      <c r="X899" s="5">
        <f t="shared" ref="X899:X962" si="177">ROUND((Q899/$H899)*100, 2)</f>
        <v>13.58</v>
      </c>
      <c r="Y899" s="5">
        <f t="shared" ref="Y899:Y962" si="178">ROUND((R899/$H899)*100, 2)</f>
        <v>8.64</v>
      </c>
      <c r="Z899" s="5">
        <f t="shared" ref="Z899:Z962" si="179">ROUND((S899/$H899)*100, 2)</f>
        <v>8.64</v>
      </c>
      <c r="AA899" s="5">
        <f t="shared" ref="AA899:AA962" si="180">ROUND((T899/$H899)*100, 2)</f>
        <v>0</v>
      </c>
      <c r="AB899" s="5">
        <f t="shared" ref="AB899:AB962" si="181">ROUND((U899/$H899)*100, 2)</f>
        <v>0</v>
      </c>
    </row>
    <row r="900" spans="1:28" x14ac:dyDescent="0.3">
      <c r="A900" t="s">
        <v>843</v>
      </c>
      <c r="B900" s="3" t="s">
        <v>3175</v>
      </c>
      <c r="C900" t="s">
        <v>912</v>
      </c>
      <c r="D900" s="4">
        <v>143</v>
      </c>
      <c r="E900" s="4">
        <v>125</v>
      </c>
      <c r="F900" s="4">
        <v>99</v>
      </c>
      <c r="G900" s="5">
        <f t="shared" si="170"/>
        <v>79.2</v>
      </c>
      <c r="H900" s="4">
        <v>99</v>
      </c>
      <c r="I900" s="4">
        <v>2</v>
      </c>
      <c r="J900" s="4">
        <v>0</v>
      </c>
      <c r="K900" s="4" t="str">
        <f t="shared" si="171"/>
        <v>PP</v>
      </c>
      <c r="L900" s="4" t="str">
        <f t="shared" si="172"/>
        <v>PSOE</v>
      </c>
      <c r="M900" s="5">
        <f t="shared" si="173"/>
        <v>53.54</v>
      </c>
      <c r="N900" s="5">
        <f t="shared" si="174"/>
        <v>20.2</v>
      </c>
      <c r="O900" s="4">
        <v>20</v>
      </c>
      <c r="P900" s="4">
        <v>53</v>
      </c>
      <c r="Q900" s="4">
        <v>9</v>
      </c>
      <c r="R900" s="4">
        <v>4</v>
      </c>
      <c r="S900" s="4">
        <v>10</v>
      </c>
      <c r="T900" s="4">
        <v>0</v>
      </c>
      <c r="U900" s="4">
        <v>0</v>
      </c>
      <c r="V900" s="5">
        <f t="shared" si="175"/>
        <v>20.2</v>
      </c>
      <c r="W900" s="5">
        <f t="shared" si="176"/>
        <v>53.54</v>
      </c>
      <c r="X900" s="5">
        <f t="shared" si="177"/>
        <v>9.09</v>
      </c>
      <c r="Y900" s="5">
        <f t="shared" si="178"/>
        <v>4.04</v>
      </c>
      <c r="Z900" s="5">
        <f t="shared" si="179"/>
        <v>10.1</v>
      </c>
      <c r="AA900" s="5">
        <f t="shared" si="180"/>
        <v>0</v>
      </c>
      <c r="AB900" s="5">
        <f t="shared" si="181"/>
        <v>0</v>
      </c>
    </row>
    <row r="901" spans="1:28" x14ac:dyDescent="0.3">
      <c r="A901" t="s">
        <v>843</v>
      </c>
      <c r="B901" s="3" t="s">
        <v>3176</v>
      </c>
      <c r="C901" t="s">
        <v>913</v>
      </c>
      <c r="D901" s="4">
        <v>313</v>
      </c>
      <c r="E901" s="4">
        <v>265</v>
      </c>
      <c r="F901" s="4">
        <v>195</v>
      </c>
      <c r="G901" s="5">
        <f t="shared" si="170"/>
        <v>73.58</v>
      </c>
      <c r="H901" s="4">
        <v>191</v>
      </c>
      <c r="I901" s="4">
        <v>1</v>
      </c>
      <c r="J901" s="4">
        <v>4</v>
      </c>
      <c r="K901" s="4" t="str">
        <f t="shared" si="171"/>
        <v>PSOE</v>
      </c>
      <c r="L901" s="4" t="str">
        <f t="shared" si="172"/>
        <v>PP</v>
      </c>
      <c r="M901" s="5">
        <f t="shared" si="173"/>
        <v>30.89</v>
      </c>
      <c r="N901" s="5">
        <f t="shared" si="174"/>
        <v>29.32</v>
      </c>
      <c r="O901" s="4">
        <v>59</v>
      </c>
      <c r="P901" s="4">
        <v>56</v>
      </c>
      <c r="Q901" s="4">
        <v>33</v>
      </c>
      <c r="R901" s="4">
        <v>31</v>
      </c>
      <c r="S901" s="4">
        <v>9</v>
      </c>
      <c r="T901" s="4">
        <v>0</v>
      </c>
      <c r="U901" s="4">
        <v>0</v>
      </c>
      <c r="V901" s="5">
        <f t="shared" si="175"/>
        <v>30.89</v>
      </c>
      <c r="W901" s="5">
        <f t="shared" si="176"/>
        <v>29.32</v>
      </c>
      <c r="X901" s="5">
        <f t="shared" si="177"/>
        <v>17.28</v>
      </c>
      <c r="Y901" s="5">
        <f t="shared" si="178"/>
        <v>16.23</v>
      </c>
      <c r="Z901" s="5">
        <f t="shared" si="179"/>
        <v>4.71</v>
      </c>
      <c r="AA901" s="5">
        <f t="shared" si="180"/>
        <v>0</v>
      </c>
      <c r="AB901" s="5">
        <f t="shared" si="181"/>
        <v>0</v>
      </c>
    </row>
    <row r="902" spans="1:28" x14ac:dyDescent="0.3">
      <c r="A902" t="s">
        <v>843</v>
      </c>
      <c r="B902" s="3" t="s">
        <v>3177</v>
      </c>
      <c r="C902" t="s">
        <v>914</v>
      </c>
      <c r="D902" s="4">
        <v>157</v>
      </c>
      <c r="E902" s="4">
        <v>141</v>
      </c>
      <c r="F902" s="4">
        <v>102</v>
      </c>
      <c r="G902" s="5">
        <f t="shared" si="170"/>
        <v>72.34</v>
      </c>
      <c r="H902" s="4">
        <v>101</v>
      </c>
      <c r="I902" s="4">
        <v>4</v>
      </c>
      <c r="J902" s="4">
        <v>1</v>
      </c>
      <c r="K902" s="4" t="str">
        <f t="shared" si="171"/>
        <v>PP</v>
      </c>
      <c r="L902" s="4" t="str">
        <f t="shared" si="172"/>
        <v>VOX</v>
      </c>
      <c r="M902" s="5">
        <f t="shared" si="173"/>
        <v>44.55</v>
      </c>
      <c r="N902" s="5">
        <f t="shared" si="174"/>
        <v>19.8</v>
      </c>
      <c r="O902" s="4">
        <v>17</v>
      </c>
      <c r="P902" s="4">
        <v>45</v>
      </c>
      <c r="Q902" s="4">
        <v>20</v>
      </c>
      <c r="R902" s="4">
        <v>13</v>
      </c>
      <c r="S902" s="4">
        <v>2</v>
      </c>
      <c r="T902" s="4">
        <v>0</v>
      </c>
      <c r="U902" s="4">
        <v>0</v>
      </c>
      <c r="V902" s="5">
        <f t="shared" si="175"/>
        <v>16.829999999999998</v>
      </c>
      <c r="W902" s="5">
        <f t="shared" si="176"/>
        <v>44.55</v>
      </c>
      <c r="X902" s="5">
        <f t="shared" si="177"/>
        <v>19.8</v>
      </c>
      <c r="Y902" s="5">
        <f t="shared" si="178"/>
        <v>12.87</v>
      </c>
      <c r="Z902" s="5">
        <f t="shared" si="179"/>
        <v>1.98</v>
      </c>
      <c r="AA902" s="5">
        <f t="shared" si="180"/>
        <v>0</v>
      </c>
      <c r="AB902" s="5">
        <f t="shared" si="181"/>
        <v>0</v>
      </c>
    </row>
    <row r="903" spans="1:28" x14ac:dyDescent="0.3">
      <c r="A903" t="s">
        <v>843</v>
      </c>
      <c r="B903" s="3" t="s">
        <v>3178</v>
      </c>
      <c r="C903" t="s">
        <v>915</v>
      </c>
      <c r="D903" s="4">
        <v>136</v>
      </c>
      <c r="E903" s="4">
        <v>118</v>
      </c>
      <c r="F903" s="4">
        <v>82</v>
      </c>
      <c r="G903" s="5">
        <f t="shared" si="170"/>
        <v>69.489999999999995</v>
      </c>
      <c r="H903" s="4">
        <v>82</v>
      </c>
      <c r="I903" s="4">
        <v>1</v>
      </c>
      <c r="J903" s="4">
        <v>0</v>
      </c>
      <c r="K903" s="4" t="str">
        <f t="shared" si="171"/>
        <v>PP</v>
      </c>
      <c r="L903" s="4" t="str">
        <f t="shared" si="172"/>
        <v>PSOE</v>
      </c>
      <c r="M903" s="5">
        <f t="shared" si="173"/>
        <v>51.22</v>
      </c>
      <c r="N903" s="5">
        <f t="shared" si="174"/>
        <v>26.83</v>
      </c>
      <c r="O903" s="4">
        <v>22</v>
      </c>
      <c r="P903" s="4">
        <v>42</v>
      </c>
      <c r="Q903" s="4">
        <v>9</v>
      </c>
      <c r="R903" s="4">
        <v>3</v>
      </c>
      <c r="S903" s="4">
        <v>3</v>
      </c>
      <c r="T903" s="4">
        <v>0</v>
      </c>
      <c r="U903" s="4">
        <v>0</v>
      </c>
      <c r="V903" s="5">
        <f t="shared" si="175"/>
        <v>26.83</v>
      </c>
      <c r="W903" s="5">
        <f t="shared" si="176"/>
        <v>51.22</v>
      </c>
      <c r="X903" s="5">
        <f t="shared" si="177"/>
        <v>10.98</v>
      </c>
      <c r="Y903" s="5">
        <f t="shared" si="178"/>
        <v>3.66</v>
      </c>
      <c r="Z903" s="5">
        <f t="shared" si="179"/>
        <v>3.66</v>
      </c>
      <c r="AA903" s="5">
        <f t="shared" si="180"/>
        <v>0</v>
      </c>
      <c r="AB903" s="5">
        <f t="shared" si="181"/>
        <v>0</v>
      </c>
    </row>
    <row r="904" spans="1:28" x14ac:dyDescent="0.3">
      <c r="A904" t="s">
        <v>843</v>
      </c>
      <c r="B904" s="3" t="s">
        <v>3179</v>
      </c>
      <c r="C904" t="s">
        <v>916</v>
      </c>
      <c r="D904" s="4">
        <v>291</v>
      </c>
      <c r="E904" s="4">
        <v>257</v>
      </c>
      <c r="F904" s="4">
        <v>189</v>
      </c>
      <c r="G904" s="5">
        <f t="shared" si="170"/>
        <v>73.540000000000006</v>
      </c>
      <c r="H904" s="4">
        <v>189</v>
      </c>
      <c r="I904" s="4">
        <v>1</v>
      </c>
      <c r="J904" s="4">
        <v>0</v>
      </c>
      <c r="K904" s="4" t="str">
        <f t="shared" si="171"/>
        <v>PP</v>
      </c>
      <c r="L904" s="4" t="str">
        <f t="shared" si="172"/>
        <v>PSOE</v>
      </c>
      <c r="M904" s="5">
        <f t="shared" si="173"/>
        <v>58.73</v>
      </c>
      <c r="N904" s="5">
        <f t="shared" si="174"/>
        <v>23.81</v>
      </c>
      <c r="O904" s="4">
        <v>45</v>
      </c>
      <c r="P904" s="4">
        <v>111</v>
      </c>
      <c r="Q904" s="4">
        <v>17</v>
      </c>
      <c r="R904" s="4">
        <v>3</v>
      </c>
      <c r="S904" s="4">
        <v>9</v>
      </c>
      <c r="T904" s="4">
        <v>0</v>
      </c>
      <c r="U904" s="4">
        <v>0</v>
      </c>
      <c r="V904" s="5">
        <f t="shared" si="175"/>
        <v>23.81</v>
      </c>
      <c r="W904" s="5">
        <f t="shared" si="176"/>
        <v>58.73</v>
      </c>
      <c r="X904" s="5">
        <f t="shared" si="177"/>
        <v>8.99</v>
      </c>
      <c r="Y904" s="5">
        <f t="shared" si="178"/>
        <v>1.59</v>
      </c>
      <c r="Z904" s="5">
        <f t="shared" si="179"/>
        <v>4.76</v>
      </c>
      <c r="AA904" s="5">
        <f t="shared" si="180"/>
        <v>0</v>
      </c>
      <c r="AB904" s="5">
        <f t="shared" si="181"/>
        <v>0</v>
      </c>
    </row>
    <row r="905" spans="1:28" x14ac:dyDescent="0.3">
      <c r="A905" t="s">
        <v>843</v>
      </c>
      <c r="B905" s="3" t="s">
        <v>3180</v>
      </c>
      <c r="C905" t="s">
        <v>917</v>
      </c>
      <c r="D905" s="4">
        <v>98</v>
      </c>
      <c r="E905" s="4">
        <v>83</v>
      </c>
      <c r="F905" s="4">
        <v>61</v>
      </c>
      <c r="G905" s="5">
        <f t="shared" si="170"/>
        <v>73.489999999999995</v>
      </c>
      <c r="H905" s="4">
        <v>60</v>
      </c>
      <c r="I905" s="4">
        <v>0</v>
      </c>
      <c r="J905" s="4">
        <v>1</v>
      </c>
      <c r="K905" s="4" t="str">
        <f t="shared" si="171"/>
        <v>PP</v>
      </c>
      <c r="L905" s="4" t="str">
        <f t="shared" si="172"/>
        <v>VOX</v>
      </c>
      <c r="M905" s="5">
        <f t="shared" si="173"/>
        <v>65</v>
      </c>
      <c r="N905" s="5">
        <f t="shared" si="174"/>
        <v>16.670000000000002</v>
      </c>
      <c r="O905" s="4">
        <v>5</v>
      </c>
      <c r="P905" s="4">
        <v>39</v>
      </c>
      <c r="Q905" s="4">
        <v>10</v>
      </c>
      <c r="R905" s="4">
        <v>2</v>
      </c>
      <c r="S905" s="4">
        <v>4</v>
      </c>
      <c r="T905" s="4">
        <v>0</v>
      </c>
      <c r="U905" s="4">
        <v>0</v>
      </c>
      <c r="V905" s="5">
        <f t="shared" si="175"/>
        <v>8.33</v>
      </c>
      <c r="W905" s="5">
        <f t="shared" si="176"/>
        <v>65</v>
      </c>
      <c r="X905" s="5">
        <f t="shared" si="177"/>
        <v>16.670000000000002</v>
      </c>
      <c r="Y905" s="5">
        <f t="shared" si="178"/>
        <v>3.33</v>
      </c>
      <c r="Z905" s="5">
        <f t="shared" si="179"/>
        <v>6.67</v>
      </c>
      <c r="AA905" s="5">
        <f t="shared" si="180"/>
        <v>0</v>
      </c>
      <c r="AB905" s="5">
        <f t="shared" si="181"/>
        <v>0</v>
      </c>
    </row>
    <row r="906" spans="1:28" x14ac:dyDescent="0.3">
      <c r="A906" t="s">
        <v>843</v>
      </c>
      <c r="B906" s="3" t="s">
        <v>3181</v>
      </c>
      <c r="C906" t="s">
        <v>918</v>
      </c>
      <c r="D906" s="4">
        <v>63</v>
      </c>
      <c r="E906" s="4">
        <v>61</v>
      </c>
      <c r="F906" s="4">
        <v>45</v>
      </c>
      <c r="G906" s="5">
        <f t="shared" si="170"/>
        <v>73.77</v>
      </c>
      <c r="H906" s="4">
        <v>45</v>
      </c>
      <c r="I906" s="4">
        <v>2</v>
      </c>
      <c r="J906" s="4">
        <v>0</v>
      </c>
      <c r="K906" s="4" t="str">
        <f t="shared" si="171"/>
        <v>PP</v>
      </c>
      <c r="L906" s="4" t="str">
        <f t="shared" si="172"/>
        <v>VOX</v>
      </c>
      <c r="M906" s="5">
        <f t="shared" si="173"/>
        <v>28.89</v>
      </c>
      <c r="N906" s="5">
        <f t="shared" si="174"/>
        <v>26.67</v>
      </c>
      <c r="O906" s="4">
        <v>10</v>
      </c>
      <c r="P906" s="4">
        <v>13</v>
      </c>
      <c r="Q906" s="4">
        <v>12</v>
      </c>
      <c r="R906" s="4">
        <v>2</v>
      </c>
      <c r="S906" s="4">
        <v>6</v>
      </c>
      <c r="T906" s="4">
        <v>0</v>
      </c>
      <c r="U906" s="4">
        <v>0</v>
      </c>
      <c r="V906" s="5">
        <f t="shared" si="175"/>
        <v>22.22</v>
      </c>
      <c r="W906" s="5">
        <f t="shared" si="176"/>
        <v>28.89</v>
      </c>
      <c r="X906" s="5">
        <f t="shared" si="177"/>
        <v>26.67</v>
      </c>
      <c r="Y906" s="5">
        <f t="shared" si="178"/>
        <v>4.4400000000000004</v>
      </c>
      <c r="Z906" s="5">
        <f t="shared" si="179"/>
        <v>13.33</v>
      </c>
      <c r="AA906" s="5">
        <f t="shared" si="180"/>
        <v>0</v>
      </c>
      <c r="AB906" s="5">
        <f t="shared" si="181"/>
        <v>0</v>
      </c>
    </row>
    <row r="907" spans="1:28" x14ac:dyDescent="0.3">
      <c r="A907" t="s">
        <v>843</v>
      </c>
      <c r="B907" s="3" t="s">
        <v>3182</v>
      </c>
      <c r="C907" t="s">
        <v>919</v>
      </c>
      <c r="D907" s="4">
        <v>51</v>
      </c>
      <c r="E907" s="4">
        <v>48</v>
      </c>
      <c r="F907" s="4">
        <v>39</v>
      </c>
      <c r="G907" s="5">
        <f t="shared" si="170"/>
        <v>81.25</v>
      </c>
      <c r="H907" s="4">
        <v>38</v>
      </c>
      <c r="I907" s="4">
        <v>0</v>
      </c>
      <c r="J907" s="4">
        <v>1</v>
      </c>
      <c r="K907" s="4" t="str">
        <f t="shared" si="171"/>
        <v>PSOE</v>
      </c>
      <c r="L907" s="4" t="str">
        <f t="shared" si="172"/>
        <v>PP</v>
      </c>
      <c r="M907" s="5">
        <f t="shared" si="173"/>
        <v>42.11</v>
      </c>
      <c r="N907" s="5">
        <f t="shared" si="174"/>
        <v>26.32</v>
      </c>
      <c r="O907" s="4">
        <v>16</v>
      </c>
      <c r="P907" s="4">
        <v>10</v>
      </c>
      <c r="Q907" s="4">
        <v>7</v>
      </c>
      <c r="R907" s="4">
        <v>2</v>
      </c>
      <c r="S907" s="4">
        <v>2</v>
      </c>
      <c r="T907" s="4">
        <v>0</v>
      </c>
      <c r="U907" s="4">
        <v>0</v>
      </c>
      <c r="V907" s="5">
        <f t="shared" si="175"/>
        <v>42.11</v>
      </c>
      <c r="W907" s="5">
        <f t="shared" si="176"/>
        <v>26.32</v>
      </c>
      <c r="X907" s="5">
        <f t="shared" si="177"/>
        <v>18.420000000000002</v>
      </c>
      <c r="Y907" s="5">
        <f t="shared" si="178"/>
        <v>5.26</v>
      </c>
      <c r="Z907" s="5">
        <f t="shared" si="179"/>
        <v>5.26</v>
      </c>
      <c r="AA907" s="5">
        <f t="shared" si="180"/>
        <v>0</v>
      </c>
      <c r="AB907" s="5">
        <f t="shared" si="181"/>
        <v>0</v>
      </c>
    </row>
    <row r="908" spans="1:28" x14ac:dyDescent="0.3">
      <c r="A908" t="s">
        <v>843</v>
      </c>
      <c r="B908" s="3" t="s">
        <v>3183</v>
      </c>
      <c r="C908" t="s">
        <v>920</v>
      </c>
      <c r="D908" s="4">
        <v>993</v>
      </c>
      <c r="E908" s="4">
        <v>790</v>
      </c>
      <c r="F908" s="4">
        <v>562</v>
      </c>
      <c r="G908" s="5">
        <f t="shared" si="170"/>
        <v>71.14</v>
      </c>
      <c r="H908" s="4">
        <v>558</v>
      </c>
      <c r="I908" s="4">
        <v>3</v>
      </c>
      <c r="J908" s="4">
        <v>4</v>
      </c>
      <c r="K908" s="4" t="str">
        <f t="shared" si="171"/>
        <v>PP</v>
      </c>
      <c r="L908" s="4" t="str">
        <f t="shared" si="172"/>
        <v>PSOE</v>
      </c>
      <c r="M908" s="5">
        <f t="shared" si="173"/>
        <v>31.18</v>
      </c>
      <c r="N908" s="5">
        <f t="shared" si="174"/>
        <v>29.93</v>
      </c>
      <c r="O908" s="4">
        <v>167</v>
      </c>
      <c r="P908" s="4">
        <v>174</v>
      </c>
      <c r="Q908" s="4">
        <v>102</v>
      </c>
      <c r="R908" s="4">
        <v>55</v>
      </c>
      <c r="S908" s="4">
        <v>43</v>
      </c>
      <c r="T908" s="4">
        <v>0</v>
      </c>
      <c r="U908" s="4">
        <v>0</v>
      </c>
      <c r="V908" s="5">
        <f t="shared" si="175"/>
        <v>29.93</v>
      </c>
      <c r="W908" s="5">
        <f t="shared" si="176"/>
        <v>31.18</v>
      </c>
      <c r="X908" s="5">
        <f t="shared" si="177"/>
        <v>18.28</v>
      </c>
      <c r="Y908" s="5">
        <f t="shared" si="178"/>
        <v>9.86</v>
      </c>
      <c r="Z908" s="5">
        <f t="shared" si="179"/>
        <v>7.71</v>
      </c>
      <c r="AA908" s="5">
        <f t="shared" si="180"/>
        <v>0</v>
      </c>
      <c r="AB908" s="5">
        <f t="shared" si="181"/>
        <v>0</v>
      </c>
    </row>
    <row r="909" spans="1:28" x14ac:dyDescent="0.3">
      <c r="A909" t="s">
        <v>843</v>
      </c>
      <c r="B909" s="3" t="s">
        <v>3184</v>
      </c>
      <c r="C909" t="s">
        <v>921</v>
      </c>
      <c r="D909" s="4">
        <v>82</v>
      </c>
      <c r="E909" s="4">
        <v>53</v>
      </c>
      <c r="F909" s="4">
        <v>44</v>
      </c>
      <c r="G909" s="5">
        <f t="shared" si="170"/>
        <v>83.02</v>
      </c>
      <c r="H909" s="4">
        <v>42</v>
      </c>
      <c r="I909" s="4">
        <v>0</v>
      </c>
      <c r="J909" s="4">
        <v>2</v>
      </c>
      <c r="K909" s="4" t="str">
        <f t="shared" si="171"/>
        <v>PP</v>
      </c>
      <c r="L909" s="4" t="s">
        <v>4547</v>
      </c>
      <c r="M909" s="5">
        <f t="shared" si="173"/>
        <v>30.95</v>
      </c>
      <c r="N909" s="5">
        <f t="shared" si="174"/>
        <v>30.95</v>
      </c>
      <c r="O909" s="4">
        <v>7</v>
      </c>
      <c r="P909" s="4">
        <v>13</v>
      </c>
      <c r="Q909" s="4">
        <v>13</v>
      </c>
      <c r="R909" s="4">
        <v>4</v>
      </c>
      <c r="S909" s="4">
        <v>5</v>
      </c>
      <c r="T909" s="4">
        <v>0</v>
      </c>
      <c r="U909" s="4">
        <v>0</v>
      </c>
      <c r="V909" s="5">
        <f t="shared" si="175"/>
        <v>16.670000000000002</v>
      </c>
      <c r="W909" s="5">
        <f t="shared" si="176"/>
        <v>30.95</v>
      </c>
      <c r="X909" s="5">
        <f t="shared" si="177"/>
        <v>30.95</v>
      </c>
      <c r="Y909" s="5">
        <f t="shared" si="178"/>
        <v>9.52</v>
      </c>
      <c r="Z909" s="5">
        <f t="shared" si="179"/>
        <v>11.9</v>
      </c>
      <c r="AA909" s="5">
        <f t="shared" si="180"/>
        <v>0</v>
      </c>
      <c r="AB909" s="5">
        <f t="shared" si="181"/>
        <v>0</v>
      </c>
    </row>
    <row r="910" spans="1:28" x14ac:dyDescent="0.3">
      <c r="A910" t="s">
        <v>843</v>
      </c>
      <c r="B910" s="3" t="s">
        <v>3185</v>
      </c>
      <c r="C910" t="s">
        <v>922</v>
      </c>
      <c r="D910" s="4">
        <v>144</v>
      </c>
      <c r="E910" s="4">
        <v>132</v>
      </c>
      <c r="F910" s="4">
        <v>96</v>
      </c>
      <c r="G910" s="5">
        <f t="shared" si="170"/>
        <v>72.73</v>
      </c>
      <c r="H910" s="4">
        <v>95</v>
      </c>
      <c r="I910" s="4">
        <v>1</v>
      </c>
      <c r="J910" s="4">
        <v>1</v>
      </c>
      <c r="K910" s="4" t="str">
        <f t="shared" si="171"/>
        <v>PSOE</v>
      </c>
      <c r="L910" s="4" t="str">
        <f t="shared" si="172"/>
        <v>PP</v>
      </c>
      <c r="M910" s="5">
        <f t="shared" si="173"/>
        <v>32.630000000000003</v>
      </c>
      <c r="N910" s="5">
        <f t="shared" si="174"/>
        <v>30.53</v>
      </c>
      <c r="O910" s="4">
        <v>31</v>
      </c>
      <c r="P910" s="4">
        <v>29</v>
      </c>
      <c r="Q910" s="4">
        <v>25</v>
      </c>
      <c r="R910" s="4">
        <v>2</v>
      </c>
      <c r="S910" s="4">
        <v>5</v>
      </c>
      <c r="T910" s="4">
        <v>0</v>
      </c>
      <c r="U910" s="4">
        <v>0</v>
      </c>
      <c r="V910" s="5">
        <f t="shared" si="175"/>
        <v>32.630000000000003</v>
      </c>
      <c r="W910" s="5">
        <f t="shared" si="176"/>
        <v>30.53</v>
      </c>
      <c r="X910" s="5">
        <f t="shared" si="177"/>
        <v>26.32</v>
      </c>
      <c r="Y910" s="5">
        <f t="shared" si="178"/>
        <v>2.11</v>
      </c>
      <c r="Z910" s="5">
        <f t="shared" si="179"/>
        <v>5.26</v>
      </c>
      <c r="AA910" s="5">
        <f t="shared" si="180"/>
        <v>0</v>
      </c>
      <c r="AB910" s="5">
        <f t="shared" si="181"/>
        <v>0</v>
      </c>
    </row>
    <row r="911" spans="1:28" x14ac:dyDescent="0.3">
      <c r="A911" t="s">
        <v>843</v>
      </c>
      <c r="B911" s="3" t="s">
        <v>3186</v>
      </c>
      <c r="C911" t="s">
        <v>923</v>
      </c>
      <c r="D911" s="4">
        <v>41</v>
      </c>
      <c r="E911" s="4">
        <v>48</v>
      </c>
      <c r="F911" s="4">
        <v>36</v>
      </c>
      <c r="G911" s="5">
        <f t="shared" si="170"/>
        <v>75</v>
      </c>
      <c r="H911" s="4">
        <v>36</v>
      </c>
      <c r="I911" s="4">
        <v>1</v>
      </c>
      <c r="J911" s="4">
        <v>0</v>
      </c>
      <c r="K911" s="4" t="str">
        <f t="shared" si="171"/>
        <v>PP</v>
      </c>
      <c r="L911" s="4" t="str">
        <f t="shared" si="172"/>
        <v>PSOE</v>
      </c>
      <c r="M911" s="5">
        <f t="shared" si="173"/>
        <v>47.22</v>
      </c>
      <c r="N911" s="5">
        <f t="shared" si="174"/>
        <v>22.22</v>
      </c>
      <c r="O911" s="4">
        <v>8</v>
      </c>
      <c r="P911" s="4">
        <v>17</v>
      </c>
      <c r="Q911" s="4">
        <v>6</v>
      </c>
      <c r="R911" s="4">
        <v>1</v>
      </c>
      <c r="S911" s="4">
        <v>3</v>
      </c>
      <c r="T911" s="4">
        <v>0</v>
      </c>
      <c r="U911" s="4">
        <v>0</v>
      </c>
      <c r="V911" s="5">
        <f t="shared" si="175"/>
        <v>22.22</v>
      </c>
      <c r="W911" s="5">
        <f t="shared" si="176"/>
        <v>47.22</v>
      </c>
      <c r="X911" s="5">
        <f t="shared" si="177"/>
        <v>16.670000000000002</v>
      </c>
      <c r="Y911" s="5">
        <f t="shared" si="178"/>
        <v>2.78</v>
      </c>
      <c r="Z911" s="5">
        <f t="shared" si="179"/>
        <v>8.33</v>
      </c>
      <c r="AA911" s="5">
        <f t="shared" si="180"/>
        <v>0</v>
      </c>
      <c r="AB911" s="5">
        <f t="shared" si="181"/>
        <v>0</v>
      </c>
    </row>
    <row r="912" spans="1:28" x14ac:dyDescent="0.3">
      <c r="A912" t="s">
        <v>843</v>
      </c>
      <c r="B912" s="3" t="s">
        <v>3187</v>
      </c>
      <c r="C912" t="s">
        <v>924</v>
      </c>
      <c r="D912" s="4">
        <v>217</v>
      </c>
      <c r="E912" s="4">
        <v>197</v>
      </c>
      <c r="F912" s="4">
        <v>158</v>
      </c>
      <c r="G912" s="5">
        <f t="shared" si="170"/>
        <v>80.2</v>
      </c>
      <c r="H912" s="4">
        <v>156</v>
      </c>
      <c r="I912" s="4">
        <v>1</v>
      </c>
      <c r="J912" s="4">
        <v>2</v>
      </c>
      <c r="K912" s="4" t="str">
        <f t="shared" si="171"/>
        <v>PP</v>
      </c>
      <c r="L912" s="4" t="str">
        <f t="shared" si="172"/>
        <v>PSOE</v>
      </c>
      <c r="M912" s="5">
        <f t="shared" si="173"/>
        <v>48.72</v>
      </c>
      <c r="N912" s="5">
        <f t="shared" si="174"/>
        <v>23.72</v>
      </c>
      <c r="O912" s="4">
        <v>37</v>
      </c>
      <c r="P912" s="4">
        <v>76</v>
      </c>
      <c r="Q912" s="4">
        <v>23</v>
      </c>
      <c r="R912" s="4">
        <v>6</v>
      </c>
      <c r="S912" s="4">
        <v>13</v>
      </c>
      <c r="T912" s="4">
        <v>0</v>
      </c>
      <c r="U912" s="4">
        <v>0</v>
      </c>
      <c r="V912" s="5">
        <f t="shared" si="175"/>
        <v>23.72</v>
      </c>
      <c r="W912" s="5">
        <f t="shared" si="176"/>
        <v>48.72</v>
      </c>
      <c r="X912" s="5">
        <f t="shared" si="177"/>
        <v>14.74</v>
      </c>
      <c r="Y912" s="5">
        <f t="shared" si="178"/>
        <v>3.85</v>
      </c>
      <c r="Z912" s="5">
        <f t="shared" si="179"/>
        <v>8.33</v>
      </c>
      <c r="AA912" s="5">
        <f t="shared" si="180"/>
        <v>0</v>
      </c>
      <c r="AB912" s="5">
        <f t="shared" si="181"/>
        <v>0</v>
      </c>
    </row>
    <row r="913" spans="1:28" x14ac:dyDescent="0.3">
      <c r="A913" t="s">
        <v>843</v>
      </c>
      <c r="B913" s="3" t="s">
        <v>3188</v>
      </c>
      <c r="C913" t="s">
        <v>925</v>
      </c>
      <c r="D913" s="4">
        <v>102</v>
      </c>
      <c r="E913" s="4">
        <v>96</v>
      </c>
      <c r="F913" s="4">
        <v>79</v>
      </c>
      <c r="G913" s="5">
        <f t="shared" si="170"/>
        <v>82.29</v>
      </c>
      <c r="H913" s="4">
        <v>76</v>
      </c>
      <c r="I913" s="4">
        <v>0</v>
      </c>
      <c r="J913" s="4">
        <v>3</v>
      </c>
      <c r="K913" s="4" t="str">
        <f t="shared" si="171"/>
        <v>PP</v>
      </c>
      <c r="L913" s="4" t="str">
        <f t="shared" si="172"/>
        <v>VOX</v>
      </c>
      <c r="M913" s="5">
        <f t="shared" si="173"/>
        <v>46.05</v>
      </c>
      <c r="N913" s="5">
        <f t="shared" si="174"/>
        <v>25</v>
      </c>
      <c r="O913" s="4">
        <v>18</v>
      </c>
      <c r="P913" s="4">
        <v>35</v>
      </c>
      <c r="Q913" s="4">
        <v>19</v>
      </c>
      <c r="R913" s="4">
        <v>0</v>
      </c>
      <c r="S913" s="4">
        <v>4</v>
      </c>
      <c r="T913" s="4">
        <v>0</v>
      </c>
      <c r="U913" s="4">
        <v>0</v>
      </c>
      <c r="V913" s="5">
        <f t="shared" si="175"/>
        <v>23.68</v>
      </c>
      <c r="W913" s="5">
        <f t="shared" si="176"/>
        <v>46.05</v>
      </c>
      <c r="X913" s="5">
        <f t="shared" si="177"/>
        <v>25</v>
      </c>
      <c r="Y913" s="5">
        <f t="shared" si="178"/>
        <v>0</v>
      </c>
      <c r="Z913" s="5">
        <f t="shared" si="179"/>
        <v>5.26</v>
      </c>
      <c r="AA913" s="5">
        <f t="shared" si="180"/>
        <v>0</v>
      </c>
      <c r="AB913" s="5">
        <f t="shared" si="181"/>
        <v>0</v>
      </c>
    </row>
    <row r="914" spans="1:28" x14ac:dyDescent="0.3">
      <c r="A914" t="s">
        <v>843</v>
      </c>
      <c r="B914" s="3" t="s">
        <v>3189</v>
      </c>
      <c r="C914" t="s">
        <v>926</v>
      </c>
      <c r="D914" s="4">
        <v>259</v>
      </c>
      <c r="E914" s="4">
        <v>231</v>
      </c>
      <c r="F914" s="4">
        <v>164</v>
      </c>
      <c r="G914" s="5">
        <f t="shared" si="170"/>
        <v>71</v>
      </c>
      <c r="H914" s="4">
        <v>162</v>
      </c>
      <c r="I914" s="4">
        <v>2</v>
      </c>
      <c r="J914" s="4">
        <v>2</v>
      </c>
      <c r="K914" s="4" t="str">
        <f t="shared" si="171"/>
        <v>PP</v>
      </c>
      <c r="L914" s="4" t="str">
        <f t="shared" si="172"/>
        <v>PSOE</v>
      </c>
      <c r="M914" s="5">
        <f t="shared" si="173"/>
        <v>59.26</v>
      </c>
      <c r="N914" s="5">
        <f t="shared" si="174"/>
        <v>20.99</v>
      </c>
      <c r="O914" s="4">
        <v>34</v>
      </c>
      <c r="P914" s="4">
        <v>96</v>
      </c>
      <c r="Q914" s="4">
        <v>17</v>
      </c>
      <c r="R914" s="4">
        <v>2</v>
      </c>
      <c r="S914" s="4">
        <v>9</v>
      </c>
      <c r="T914" s="4">
        <v>0</v>
      </c>
      <c r="U914" s="4">
        <v>0</v>
      </c>
      <c r="V914" s="5">
        <f t="shared" si="175"/>
        <v>20.99</v>
      </c>
      <c r="W914" s="5">
        <f t="shared" si="176"/>
        <v>59.26</v>
      </c>
      <c r="X914" s="5">
        <f t="shared" si="177"/>
        <v>10.49</v>
      </c>
      <c r="Y914" s="5">
        <f t="shared" si="178"/>
        <v>1.23</v>
      </c>
      <c r="Z914" s="5">
        <f t="shared" si="179"/>
        <v>5.56</v>
      </c>
      <c r="AA914" s="5">
        <f t="shared" si="180"/>
        <v>0</v>
      </c>
      <c r="AB914" s="5">
        <f t="shared" si="181"/>
        <v>0</v>
      </c>
    </row>
    <row r="915" spans="1:28" x14ac:dyDescent="0.3">
      <c r="A915" t="s">
        <v>843</v>
      </c>
      <c r="B915" s="3" t="s">
        <v>3190</v>
      </c>
      <c r="C915" t="s">
        <v>927</v>
      </c>
      <c r="D915" s="4">
        <v>122</v>
      </c>
      <c r="E915" s="4">
        <v>110</v>
      </c>
      <c r="F915" s="4">
        <v>92</v>
      </c>
      <c r="G915" s="5">
        <f t="shared" si="170"/>
        <v>83.64</v>
      </c>
      <c r="H915" s="4">
        <v>92</v>
      </c>
      <c r="I915" s="4">
        <v>3</v>
      </c>
      <c r="J915" s="4">
        <v>0</v>
      </c>
      <c r="K915" s="4" t="str">
        <f t="shared" si="171"/>
        <v>PP</v>
      </c>
      <c r="L915" s="4" t="str">
        <f t="shared" si="172"/>
        <v>VOX</v>
      </c>
      <c r="M915" s="5">
        <f t="shared" si="173"/>
        <v>53.26</v>
      </c>
      <c r="N915" s="5">
        <f t="shared" si="174"/>
        <v>23.91</v>
      </c>
      <c r="O915" s="4">
        <v>10</v>
      </c>
      <c r="P915" s="4">
        <v>49</v>
      </c>
      <c r="Q915" s="4">
        <v>22</v>
      </c>
      <c r="R915" s="4">
        <v>5</v>
      </c>
      <c r="S915" s="4">
        <v>3</v>
      </c>
      <c r="T915" s="4">
        <v>0</v>
      </c>
      <c r="U915" s="4">
        <v>0</v>
      </c>
      <c r="V915" s="5">
        <f t="shared" si="175"/>
        <v>10.87</v>
      </c>
      <c r="W915" s="5">
        <f t="shared" si="176"/>
        <v>53.26</v>
      </c>
      <c r="X915" s="5">
        <f t="shared" si="177"/>
        <v>23.91</v>
      </c>
      <c r="Y915" s="5">
        <f t="shared" si="178"/>
        <v>5.43</v>
      </c>
      <c r="Z915" s="5">
        <f t="shared" si="179"/>
        <v>3.26</v>
      </c>
      <c r="AA915" s="5">
        <f t="shared" si="180"/>
        <v>0</v>
      </c>
      <c r="AB915" s="5">
        <f t="shared" si="181"/>
        <v>0</v>
      </c>
    </row>
    <row r="916" spans="1:28" x14ac:dyDescent="0.3">
      <c r="A916" t="s">
        <v>843</v>
      </c>
      <c r="B916" s="3" t="s">
        <v>3191</v>
      </c>
      <c r="C916" t="s">
        <v>928</v>
      </c>
      <c r="D916" s="4">
        <v>74</v>
      </c>
      <c r="E916" s="4">
        <v>73</v>
      </c>
      <c r="F916" s="4">
        <v>47</v>
      </c>
      <c r="G916" s="5">
        <f t="shared" si="170"/>
        <v>64.38</v>
      </c>
      <c r="H916" s="4">
        <v>46</v>
      </c>
      <c r="I916" s="4">
        <v>1</v>
      </c>
      <c r="J916" s="4">
        <v>1</v>
      </c>
      <c r="K916" s="4" t="str">
        <f t="shared" si="171"/>
        <v>PP</v>
      </c>
      <c r="L916" s="4" t="str">
        <f t="shared" si="172"/>
        <v>PSOE</v>
      </c>
      <c r="M916" s="5">
        <f t="shared" si="173"/>
        <v>56.52</v>
      </c>
      <c r="N916" s="5">
        <f t="shared" si="174"/>
        <v>21.74</v>
      </c>
      <c r="O916" s="4">
        <v>10</v>
      </c>
      <c r="P916" s="4">
        <v>26</v>
      </c>
      <c r="Q916" s="4">
        <v>7</v>
      </c>
      <c r="R916" s="4">
        <v>0</v>
      </c>
      <c r="S916" s="4">
        <v>2</v>
      </c>
      <c r="T916" s="4">
        <v>0</v>
      </c>
      <c r="U916" s="4">
        <v>0</v>
      </c>
      <c r="V916" s="5">
        <f t="shared" si="175"/>
        <v>21.74</v>
      </c>
      <c r="W916" s="5">
        <f t="shared" si="176"/>
        <v>56.52</v>
      </c>
      <c r="X916" s="5">
        <f t="shared" si="177"/>
        <v>15.22</v>
      </c>
      <c r="Y916" s="5">
        <f t="shared" si="178"/>
        <v>0</v>
      </c>
      <c r="Z916" s="5">
        <f t="shared" si="179"/>
        <v>4.3499999999999996</v>
      </c>
      <c r="AA916" s="5">
        <f t="shared" si="180"/>
        <v>0</v>
      </c>
      <c r="AB916" s="5">
        <f t="shared" si="181"/>
        <v>0</v>
      </c>
    </row>
    <row r="917" spans="1:28" x14ac:dyDescent="0.3">
      <c r="A917" t="s">
        <v>843</v>
      </c>
      <c r="B917" s="3" t="s">
        <v>3192</v>
      </c>
      <c r="C917" t="s">
        <v>929</v>
      </c>
      <c r="D917" s="4">
        <v>610</v>
      </c>
      <c r="E917" s="4">
        <v>499</v>
      </c>
      <c r="F917" s="4">
        <v>391</v>
      </c>
      <c r="G917" s="5">
        <f t="shared" si="170"/>
        <v>78.36</v>
      </c>
      <c r="H917" s="4">
        <v>384</v>
      </c>
      <c r="I917" s="4">
        <v>3</v>
      </c>
      <c r="J917" s="4">
        <v>7</v>
      </c>
      <c r="K917" s="4" t="str">
        <f t="shared" si="171"/>
        <v>PSOE</v>
      </c>
      <c r="L917" s="4" t="str">
        <f t="shared" si="172"/>
        <v>PP</v>
      </c>
      <c r="M917" s="5">
        <f t="shared" si="173"/>
        <v>40.36</v>
      </c>
      <c r="N917" s="5">
        <f t="shared" si="174"/>
        <v>36.72</v>
      </c>
      <c r="O917" s="4">
        <v>155</v>
      </c>
      <c r="P917" s="4">
        <v>141</v>
      </c>
      <c r="Q917" s="4">
        <v>47</v>
      </c>
      <c r="R917" s="4">
        <v>18</v>
      </c>
      <c r="S917" s="4">
        <v>15</v>
      </c>
      <c r="T917" s="4">
        <v>0</v>
      </c>
      <c r="U917" s="4">
        <v>0</v>
      </c>
      <c r="V917" s="5">
        <f t="shared" si="175"/>
        <v>40.36</v>
      </c>
      <c r="W917" s="5">
        <f t="shared" si="176"/>
        <v>36.72</v>
      </c>
      <c r="X917" s="5">
        <f t="shared" si="177"/>
        <v>12.24</v>
      </c>
      <c r="Y917" s="5">
        <f t="shared" si="178"/>
        <v>4.6900000000000004</v>
      </c>
      <c r="Z917" s="5">
        <f t="shared" si="179"/>
        <v>3.91</v>
      </c>
      <c r="AA917" s="5">
        <f t="shared" si="180"/>
        <v>0</v>
      </c>
      <c r="AB917" s="5">
        <f t="shared" si="181"/>
        <v>0</v>
      </c>
    </row>
    <row r="918" spans="1:28" x14ac:dyDescent="0.3">
      <c r="A918" t="s">
        <v>843</v>
      </c>
      <c r="B918" s="3" t="s">
        <v>3193</v>
      </c>
      <c r="C918" t="s">
        <v>930</v>
      </c>
      <c r="D918" s="4">
        <v>59</v>
      </c>
      <c r="E918" s="4">
        <v>60</v>
      </c>
      <c r="F918" s="4">
        <v>34</v>
      </c>
      <c r="G918" s="5">
        <f t="shared" si="170"/>
        <v>56.67</v>
      </c>
      <c r="H918" s="4">
        <v>34</v>
      </c>
      <c r="I918" s="4">
        <v>0</v>
      </c>
      <c r="J918" s="4">
        <v>0</v>
      </c>
      <c r="K918" s="4" t="str">
        <f t="shared" si="171"/>
        <v>PP</v>
      </c>
      <c r="L918" s="4" t="str">
        <f t="shared" si="172"/>
        <v>VOX</v>
      </c>
      <c r="M918" s="5">
        <f t="shared" si="173"/>
        <v>58.82</v>
      </c>
      <c r="N918" s="5">
        <f t="shared" si="174"/>
        <v>23.53</v>
      </c>
      <c r="O918" s="4">
        <v>3</v>
      </c>
      <c r="P918" s="4">
        <v>20</v>
      </c>
      <c r="Q918" s="4">
        <v>8</v>
      </c>
      <c r="R918" s="4">
        <v>3</v>
      </c>
      <c r="S918" s="4">
        <v>0</v>
      </c>
      <c r="T918" s="4">
        <v>0</v>
      </c>
      <c r="U918" s="4">
        <v>0</v>
      </c>
      <c r="V918" s="5">
        <f t="shared" si="175"/>
        <v>8.82</v>
      </c>
      <c r="W918" s="5">
        <f t="shared" si="176"/>
        <v>58.82</v>
      </c>
      <c r="X918" s="5">
        <f t="shared" si="177"/>
        <v>23.53</v>
      </c>
      <c r="Y918" s="5">
        <f t="shared" si="178"/>
        <v>8.82</v>
      </c>
      <c r="Z918" s="5">
        <f t="shared" si="179"/>
        <v>0</v>
      </c>
      <c r="AA918" s="5">
        <f t="shared" si="180"/>
        <v>0</v>
      </c>
      <c r="AB918" s="5">
        <f t="shared" si="181"/>
        <v>0</v>
      </c>
    </row>
    <row r="919" spans="1:28" x14ac:dyDescent="0.3">
      <c r="A919" t="s">
        <v>843</v>
      </c>
      <c r="B919" s="3" t="s">
        <v>3194</v>
      </c>
      <c r="C919" t="s">
        <v>931</v>
      </c>
      <c r="D919" s="4">
        <v>82</v>
      </c>
      <c r="E919" s="4">
        <v>75</v>
      </c>
      <c r="F919" s="4">
        <v>64</v>
      </c>
      <c r="G919" s="5">
        <f t="shared" si="170"/>
        <v>85.33</v>
      </c>
      <c r="H919" s="4">
        <v>64</v>
      </c>
      <c r="I919" s="4">
        <v>0</v>
      </c>
      <c r="J919" s="4">
        <v>0</v>
      </c>
      <c r="K919" s="4" t="str">
        <f t="shared" si="171"/>
        <v>PSOE</v>
      </c>
      <c r="L919" s="4" t="str">
        <f t="shared" si="172"/>
        <v>PP</v>
      </c>
      <c r="M919" s="5">
        <f t="shared" si="173"/>
        <v>42.19</v>
      </c>
      <c r="N919" s="5">
        <f t="shared" si="174"/>
        <v>29.69</v>
      </c>
      <c r="O919" s="4">
        <v>27</v>
      </c>
      <c r="P919" s="4">
        <v>19</v>
      </c>
      <c r="Q919" s="4">
        <v>6</v>
      </c>
      <c r="R919" s="4">
        <v>9</v>
      </c>
      <c r="S919" s="4">
        <v>3</v>
      </c>
      <c r="T919" s="4">
        <v>0</v>
      </c>
      <c r="U919" s="4">
        <v>0</v>
      </c>
      <c r="V919" s="5">
        <f t="shared" si="175"/>
        <v>42.19</v>
      </c>
      <c r="W919" s="5">
        <f t="shared" si="176"/>
        <v>29.69</v>
      </c>
      <c r="X919" s="5">
        <f t="shared" si="177"/>
        <v>9.3800000000000008</v>
      </c>
      <c r="Y919" s="5">
        <f t="shared" si="178"/>
        <v>14.06</v>
      </c>
      <c r="Z919" s="5">
        <f t="shared" si="179"/>
        <v>4.6900000000000004</v>
      </c>
      <c r="AA919" s="5">
        <f t="shared" si="180"/>
        <v>0</v>
      </c>
      <c r="AB919" s="5">
        <f t="shared" si="181"/>
        <v>0</v>
      </c>
    </row>
    <row r="920" spans="1:28" x14ac:dyDescent="0.3">
      <c r="A920" t="s">
        <v>843</v>
      </c>
      <c r="B920" s="3" t="s">
        <v>3195</v>
      </c>
      <c r="C920" t="s">
        <v>932</v>
      </c>
      <c r="D920" s="4">
        <v>46</v>
      </c>
      <c r="E920" s="4">
        <v>39</v>
      </c>
      <c r="F920" s="4">
        <v>31</v>
      </c>
      <c r="G920" s="5">
        <f t="shared" si="170"/>
        <v>79.489999999999995</v>
      </c>
      <c r="H920" s="4">
        <v>31</v>
      </c>
      <c r="I920" s="4">
        <v>0</v>
      </c>
      <c r="J920" s="4">
        <v>0</v>
      </c>
      <c r="K920" s="4" t="str">
        <f t="shared" si="171"/>
        <v>PP</v>
      </c>
      <c r="L920" s="4" t="str">
        <f t="shared" si="172"/>
        <v>PSOE</v>
      </c>
      <c r="M920" s="5">
        <f t="shared" si="173"/>
        <v>51.61</v>
      </c>
      <c r="N920" s="5">
        <f t="shared" si="174"/>
        <v>22.58</v>
      </c>
      <c r="O920" s="4">
        <v>7</v>
      </c>
      <c r="P920" s="4">
        <v>16</v>
      </c>
      <c r="Q920" s="4">
        <v>2</v>
      </c>
      <c r="R920" s="4">
        <v>1</v>
      </c>
      <c r="S920" s="4">
        <v>5</v>
      </c>
      <c r="T920" s="4">
        <v>0</v>
      </c>
      <c r="U920" s="4">
        <v>0</v>
      </c>
      <c r="V920" s="5">
        <f t="shared" si="175"/>
        <v>22.58</v>
      </c>
      <c r="W920" s="5">
        <f t="shared" si="176"/>
        <v>51.61</v>
      </c>
      <c r="X920" s="5">
        <f t="shared" si="177"/>
        <v>6.45</v>
      </c>
      <c r="Y920" s="5">
        <f t="shared" si="178"/>
        <v>3.23</v>
      </c>
      <c r="Z920" s="5">
        <f t="shared" si="179"/>
        <v>16.13</v>
      </c>
      <c r="AA920" s="5">
        <f t="shared" si="180"/>
        <v>0</v>
      </c>
      <c r="AB920" s="5">
        <f t="shared" si="181"/>
        <v>0</v>
      </c>
    </row>
    <row r="921" spans="1:28" x14ac:dyDescent="0.3">
      <c r="A921" t="s">
        <v>843</v>
      </c>
      <c r="B921" s="3" t="s">
        <v>3196</v>
      </c>
      <c r="C921" t="s">
        <v>933</v>
      </c>
      <c r="D921" s="4">
        <v>39</v>
      </c>
      <c r="E921" s="4">
        <v>40</v>
      </c>
      <c r="F921" s="4">
        <v>38</v>
      </c>
      <c r="G921" s="5">
        <f t="shared" si="170"/>
        <v>95</v>
      </c>
      <c r="H921" s="4">
        <v>38</v>
      </c>
      <c r="I921" s="4">
        <v>0</v>
      </c>
      <c r="J921" s="4">
        <v>0</v>
      </c>
      <c r="K921" s="4" t="str">
        <f t="shared" si="171"/>
        <v>PP</v>
      </c>
      <c r="L921" s="4" t="str">
        <f t="shared" si="172"/>
        <v>PSOE</v>
      </c>
      <c r="M921" s="5">
        <f t="shared" si="173"/>
        <v>44.74</v>
      </c>
      <c r="N921" s="5">
        <f t="shared" si="174"/>
        <v>23.68</v>
      </c>
      <c r="O921" s="4">
        <v>9</v>
      </c>
      <c r="P921" s="4">
        <v>17</v>
      </c>
      <c r="Q921" s="4">
        <v>5</v>
      </c>
      <c r="R921" s="4">
        <v>4</v>
      </c>
      <c r="S921" s="4">
        <v>3</v>
      </c>
      <c r="T921" s="4">
        <v>0</v>
      </c>
      <c r="U921" s="4">
        <v>0</v>
      </c>
      <c r="V921" s="5">
        <f t="shared" si="175"/>
        <v>23.68</v>
      </c>
      <c r="W921" s="5">
        <f t="shared" si="176"/>
        <v>44.74</v>
      </c>
      <c r="X921" s="5">
        <f t="shared" si="177"/>
        <v>13.16</v>
      </c>
      <c r="Y921" s="5">
        <f t="shared" si="178"/>
        <v>10.53</v>
      </c>
      <c r="Z921" s="5">
        <f t="shared" si="179"/>
        <v>7.89</v>
      </c>
      <c r="AA921" s="5">
        <f t="shared" si="180"/>
        <v>0</v>
      </c>
      <c r="AB921" s="5">
        <f t="shared" si="181"/>
        <v>0</v>
      </c>
    </row>
    <row r="922" spans="1:28" x14ac:dyDescent="0.3">
      <c r="A922" t="s">
        <v>843</v>
      </c>
      <c r="B922" s="3" t="s">
        <v>3197</v>
      </c>
      <c r="C922" t="s">
        <v>934</v>
      </c>
      <c r="D922" s="4">
        <v>198</v>
      </c>
      <c r="E922" s="4">
        <v>200</v>
      </c>
      <c r="F922" s="4">
        <v>134</v>
      </c>
      <c r="G922" s="5">
        <f t="shared" si="170"/>
        <v>67</v>
      </c>
      <c r="H922" s="4">
        <v>134</v>
      </c>
      <c r="I922" s="4">
        <v>0</v>
      </c>
      <c r="J922" s="4">
        <v>0</v>
      </c>
      <c r="K922" s="4" t="str">
        <f t="shared" si="171"/>
        <v>PP</v>
      </c>
      <c r="L922" s="4" t="str">
        <f t="shared" si="172"/>
        <v>VOX</v>
      </c>
      <c r="M922" s="5">
        <f t="shared" si="173"/>
        <v>62.69</v>
      </c>
      <c r="N922" s="5">
        <f t="shared" si="174"/>
        <v>16.420000000000002</v>
      </c>
      <c r="O922" s="4">
        <v>21</v>
      </c>
      <c r="P922" s="4">
        <v>84</v>
      </c>
      <c r="Q922" s="4">
        <v>22</v>
      </c>
      <c r="R922" s="4">
        <v>2</v>
      </c>
      <c r="S922" s="4">
        <v>5</v>
      </c>
      <c r="T922" s="4">
        <v>0</v>
      </c>
      <c r="U922" s="4">
        <v>0</v>
      </c>
      <c r="V922" s="5">
        <f t="shared" si="175"/>
        <v>15.67</v>
      </c>
      <c r="W922" s="5">
        <f t="shared" si="176"/>
        <v>62.69</v>
      </c>
      <c r="X922" s="5">
        <f t="shared" si="177"/>
        <v>16.420000000000002</v>
      </c>
      <c r="Y922" s="5">
        <f t="shared" si="178"/>
        <v>1.49</v>
      </c>
      <c r="Z922" s="5">
        <f t="shared" si="179"/>
        <v>3.73</v>
      </c>
      <c r="AA922" s="5">
        <f t="shared" si="180"/>
        <v>0</v>
      </c>
      <c r="AB922" s="5">
        <f t="shared" si="181"/>
        <v>0</v>
      </c>
    </row>
    <row r="923" spans="1:28" x14ac:dyDescent="0.3">
      <c r="A923" t="s">
        <v>843</v>
      </c>
      <c r="B923" s="3" t="s">
        <v>3198</v>
      </c>
      <c r="C923" t="s">
        <v>935</v>
      </c>
      <c r="D923" s="4">
        <v>57</v>
      </c>
      <c r="E923" s="4">
        <v>54</v>
      </c>
      <c r="F923" s="4">
        <v>35</v>
      </c>
      <c r="G923" s="5">
        <f t="shared" si="170"/>
        <v>64.81</v>
      </c>
      <c r="H923" s="4">
        <v>35</v>
      </c>
      <c r="I923" s="4">
        <v>0</v>
      </c>
      <c r="J923" s="4">
        <v>0</v>
      </c>
      <c r="K923" s="4" t="str">
        <f t="shared" si="171"/>
        <v>PP</v>
      </c>
      <c r="L923" s="4" t="str">
        <f t="shared" si="172"/>
        <v>VOX</v>
      </c>
      <c r="M923" s="5">
        <f t="shared" si="173"/>
        <v>42.86</v>
      </c>
      <c r="N923" s="5">
        <f t="shared" si="174"/>
        <v>31.43</v>
      </c>
      <c r="O923" s="4">
        <v>7</v>
      </c>
      <c r="P923" s="4">
        <v>15</v>
      </c>
      <c r="Q923" s="4">
        <v>11</v>
      </c>
      <c r="R923" s="4">
        <v>1</v>
      </c>
      <c r="S923" s="4">
        <v>1</v>
      </c>
      <c r="T923" s="4">
        <v>0</v>
      </c>
      <c r="U923" s="4">
        <v>0</v>
      </c>
      <c r="V923" s="5">
        <f t="shared" si="175"/>
        <v>20</v>
      </c>
      <c r="W923" s="5">
        <f t="shared" si="176"/>
        <v>42.86</v>
      </c>
      <c r="X923" s="5">
        <f t="shared" si="177"/>
        <v>31.43</v>
      </c>
      <c r="Y923" s="5">
        <f t="shared" si="178"/>
        <v>2.86</v>
      </c>
      <c r="Z923" s="5">
        <f t="shared" si="179"/>
        <v>2.86</v>
      </c>
      <c r="AA923" s="5">
        <f t="shared" si="180"/>
        <v>0</v>
      </c>
      <c r="AB923" s="5">
        <f t="shared" si="181"/>
        <v>0</v>
      </c>
    </row>
    <row r="924" spans="1:28" x14ac:dyDescent="0.3">
      <c r="A924" t="s">
        <v>843</v>
      </c>
      <c r="B924" s="3" t="s">
        <v>3199</v>
      </c>
      <c r="C924" t="s">
        <v>936</v>
      </c>
      <c r="D924" s="4">
        <v>78629</v>
      </c>
      <c r="E924" s="4">
        <v>63790</v>
      </c>
      <c r="F924" s="4">
        <v>46117</v>
      </c>
      <c r="G924" s="5">
        <f t="shared" si="170"/>
        <v>72.3</v>
      </c>
      <c r="H924" s="4">
        <v>45597</v>
      </c>
      <c r="I924" s="4">
        <v>464</v>
      </c>
      <c r="J924" s="4">
        <v>520</v>
      </c>
      <c r="K924" s="4" t="str">
        <f t="shared" si="171"/>
        <v>PSOE</v>
      </c>
      <c r="L924" s="4" t="str">
        <f t="shared" si="172"/>
        <v>PP</v>
      </c>
      <c r="M924" s="5">
        <f t="shared" si="173"/>
        <v>35.450000000000003</v>
      </c>
      <c r="N924" s="5">
        <f t="shared" si="174"/>
        <v>33.770000000000003</v>
      </c>
      <c r="O924" s="4">
        <v>16163</v>
      </c>
      <c r="P924" s="4">
        <v>15399</v>
      </c>
      <c r="Q924" s="4">
        <v>6107</v>
      </c>
      <c r="R924" s="4">
        <v>3921</v>
      </c>
      <c r="S924" s="4">
        <v>2878</v>
      </c>
      <c r="T924" s="4">
        <v>0</v>
      </c>
      <c r="U924" s="4">
        <v>0</v>
      </c>
      <c r="V924" s="5">
        <f t="shared" si="175"/>
        <v>35.450000000000003</v>
      </c>
      <c r="W924" s="5">
        <f t="shared" si="176"/>
        <v>33.770000000000003</v>
      </c>
      <c r="X924" s="5">
        <f t="shared" si="177"/>
        <v>13.39</v>
      </c>
      <c r="Y924" s="5">
        <f t="shared" si="178"/>
        <v>8.6</v>
      </c>
      <c r="Z924" s="5">
        <f t="shared" si="179"/>
        <v>6.31</v>
      </c>
      <c r="AA924" s="5">
        <f t="shared" si="180"/>
        <v>0</v>
      </c>
      <c r="AB924" s="5">
        <f t="shared" si="181"/>
        <v>0</v>
      </c>
    </row>
    <row r="925" spans="1:28" x14ac:dyDescent="0.3">
      <c r="A925" t="s">
        <v>843</v>
      </c>
      <c r="B925" s="3" t="s">
        <v>3200</v>
      </c>
      <c r="C925" t="s">
        <v>937</v>
      </c>
      <c r="D925" s="4">
        <v>211</v>
      </c>
      <c r="E925" s="4">
        <v>187</v>
      </c>
      <c r="F925" s="4">
        <v>150</v>
      </c>
      <c r="G925" s="5">
        <f t="shared" si="170"/>
        <v>80.209999999999994</v>
      </c>
      <c r="H925" s="4">
        <v>150</v>
      </c>
      <c r="I925" s="4">
        <v>3</v>
      </c>
      <c r="J925" s="4">
        <v>0</v>
      </c>
      <c r="K925" s="4" t="str">
        <f t="shared" si="171"/>
        <v>PP</v>
      </c>
      <c r="L925" s="4" t="str">
        <f t="shared" si="172"/>
        <v>VOX</v>
      </c>
      <c r="M925" s="5">
        <f t="shared" si="173"/>
        <v>47.33</v>
      </c>
      <c r="N925" s="5">
        <f t="shared" si="174"/>
        <v>30</v>
      </c>
      <c r="O925" s="4">
        <v>14</v>
      </c>
      <c r="P925" s="4">
        <v>71</v>
      </c>
      <c r="Q925" s="4">
        <v>45</v>
      </c>
      <c r="R925" s="4">
        <v>5</v>
      </c>
      <c r="S925" s="4">
        <v>11</v>
      </c>
      <c r="T925" s="4">
        <v>0</v>
      </c>
      <c r="U925" s="4">
        <v>0</v>
      </c>
      <c r="V925" s="5">
        <f t="shared" si="175"/>
        <v>9.33</v>
      </c>
      <c r="W925" s="5">
        <f t="shared" si="176"/>
        <v>47.33</v>
      </c>
      <c r="X925" s="5">
        <f t="shared" si="177"/>
        <v>30</v>
      </c>
      <c r="Y925" s="5">
        <f t="shared" si="178"/>
        <v>3.33</v>
      </c>
      <c r="Z925" s="5">
        <f t="shared" si="179"/>
        <v>7.33</v>
      </c>
      <c r="AA925" s="5">
        <f t="shared" si="180"/>
        <v>0</v>
      </c>
      <c r="AB925" s="5">
        <f t="shared" si="181"/>
        <v>0</v>
      </c>
    </row>
    <row r="926" spans="1:28" x14ac:dyDescent="0.3">
      <c r="A926" t="s">
        <v>843</v>
      </c>
      <c r="B926" s="3" t="s">
        <v>3201</v>
      </c>
      <c r="C926" t="s">
        <v>938</v>
      </c>
      <c r="D926" s="4">
        <v>121</v>
      </c>
      <c r="E926" s="4">
        <v>83</v>
      </c>
      <c r="F926" s="4">
        <v>56</v>
      </c>
      <c r="G926" s="5">
        <f t="shared" si="170"/>
        <v>67.47</v>
      </c>
      <c r="H926" s="4">
        <v>56</v>
      </c>
      <c r="I926" s="4">
        <v>0</v>
      </c>
      <c r="J926" s="4">
        <v>0</v>
      </c>
      <c r="K926" s="4" t="str">
        <f t="shared" si="171"/>
        <v>PSOE</v>
      </c>
      <c r="L926" s="4" t="str">
        <f t="shared" si="172"/>
        <v>PP</v>
      </c>
      <c r="M926" s="5">
        <f t="shared" si="173"/>
        <v>32.14</v>
      </c>
      <c r="N926" s="5">
        <f t="shared" si="174"/>
        <v>30.36</v>
      </c>
      <c r="O926" s="4">
        <v>18</v>
      </c>
      <c r="P926" s="4">
        <v>17</v>
      </c>
      <c r="Q926" s="4">
        <v>13</v>
      </c>
      <c r="R926" s="4">
        <v>5</v>
      </c>
      <c r="S926" s="4">
        <v>3</v>
      </c>
      <c r="T926" s="4">
        <v>0</v>
      </c>
      <c r="U926" s="4">
        <v>0</v>
      </c>
      <c r="V926" s="5">
        <f t="shared" si="175"/>
        <v>32.14</v>
      </c>
      <c r="W926" s="5">
        <f t="shared" si="176"/>
        <v>30.36</v>
      </c>
      <c r="X926" s="5">
        <f t="shared" si="177"/>
        <v>23.21</v>
      </c>
      <c r="Y926" s="5">
        <f t="shared" si="178"/>
        <v>8.93</v>
      </c>
      <c r="Z926" s="5">
        <f t="shared" si="179"/>
        <v>5.36</v>
      </c>
      <c r="AA926" s="5">
        <f t="shared" si="180"/>
        <v>0</v>
      </c>
      <c r="AB926" s="5">
        <f t="shared" si="181"/>
        <v>0</v>
      </c>
    </row>
    <row r="927" spans="1:28" x14ac:dyDescent="0.3">
      <c r="A927" t="s">
        <v>843</v>
      </c>
      <c r="B927" s="3" t="s">
        <v>3202</v>
      </c>
      <c r="C927" t="s">
        <v>939</v>
      </c>
      <c r="D927" s="4">
        <v>1930</v>
      </c>
      <c r="E927" s="4">
        <v>1634</v>
      </c>
      <c r="F927" s="4">
        <v>1274</v>
      </c>
      <c r="G927" s="5">
        <f t="shared" si="170"/>
        <v>77.97</v>
      </c>
      <c r="H927" s="4">
        <v>1258</v>
      </c>
      <c r="I927" s="4">
        <v>4</v>
      </c>
      <c r="J927" s="4">
        <v>16</v>
      </c>
      <c r="K927" s="4" t="str">
        <f t="shared" si="171"/>
        <v>PP</v>
      </c>
      <c r="L927" s="4" t="str">
        <f t="shared" si="172"/>
        <v>PSOE</v>
      </c>
      <c r="M927" s="5">
        <f t="shared" si="173"/>
        <v>44.04</v>
      </c>
      <c r="N927" s="5">
        <f t="shared" si="174"/>
        <v>31.4</v>
      </c>
      <c r="O927" s="4">
        <v>395</v>
      </c>
      <c r="P927" s="4">
        <v>554</v>
      </c>
      <c r="Q927" s="4">
        <v>176</v>
      </c>
      <c r="R927" s="4">
        <v>66</v>
      </c>
      <c r="S927" s="4">
        <v>60</v>
      </c>
      <c r="T927" s="4">
        <v>0</v>
      </c>
      <c r="U927" s="4">
        <v>0</v>
      </c>
      <c r="V927" s="5">
        <f t="shared" si="175"/>
        <v>31.4</v>
      </c>
      <c r="W927" s="5">
        <f t="shared" si="176"/>
        <v>44.04</v>
      </c>
      <c r="X927" s="5">
        <f t="shared" si="177"/>
        <v>13.99</v>
      </c>
      <c r="Y927" s="5">
        <f t="shared" si="178"/>
        <v>5.25</v>
      </c>
      <c r="Z927" s="5">
        <f t="shared" si="179"/>
        <v>4.7699999999999996</v>
      </c>
      <c r="AA927" s="5">
        <f t="shared" si="180"/>
        <v>0</v>
      </c>
      <c r="AB927" s="5">
        <f t="shared" si="181"/>
        <v>0</v>
      </c>
    </row>
    <row r="928" spans="1:28" x14ac:dyDescent="0.3">
      <c r="A928" t="s">
        <v>843</v>
      </c>
      <c r="B928" s="3" t="s">
        <v>3203</v>
      </c>
      <c r="C928" t="s">
        <v>940</v>
      </c>
      <c r="D928" s="4">
        <v>66</v>
      </c>
      <c r="E928" s="4">
        <v>60</v>
      </c>
      <c r="F928" s="4">
        <v>45</v>
      </c>
      <c r="G928" s="5">
        <f t="shared" si="170"/>
        <v>75</v>
      </c>
      <c r="H928" s="4">
        <v>45</v>
      </c>
      <c r="I928" s="4">
        <v>0</v>
      </c>
      <c r="J928" s="4">
        <v>0</v>
      </c>
      <c r="K928" s="4" t="str">
        <f t="shared" si="171"/>
        <v>PP</v>
      </c>
      <c r="L928" s="4" t="str">
        <f t="shared" si="172"/>
        <v>PSOE</v>
      </c>
      <c r="M928" s="5">
        <f t="shared" si="173"/>
        <v>42.22</v>
      </c>
      <c r="N928" s="5">
        <f t="shared" si="174"/>
        <v>28.89</v>
      </c>
      <c r="O928" s="4">
        <v>13</v>
      </c>
      <c r="P928" s="4">
        <v>19</v>
      </c>
      <c r="Q928" s="4">
        <v>7</v>
      </c>
      <c r="R928" s="4">
        <v>2</v>
      </c>
      <c r="S928" s="4">
        <v>4</v>
      </c>
      <c r="T928" s="4">
        <v>0</v>
      </c>
      <c r="U928" s="4">
        <v>0</v>
      </c>
      <c r="V928" s="5">
        <f t="shared" si="175"/>
        <v>28.89</v>
      </c>
      <c r="W928" s="5">
        <f t="shared" si="176"/>
        <v>42.22</v>
      </c>
      <c r="X928" s="5">
        <f t="shared" si="177"/>
        <v>15.56</v>
      </c>
      <c r="Y928" s="5">
        <f t="shared" si="178"/>
        <v>4.4400000000000004</v>
      </c>
      <c r="Z928" s="5">
        <f t="shared" si="179"/>
        <v>8.89</v>
      </c>
      <c r="AA928" s="5">
        <f t="shared" si="180"/>
        <v>0</v>
      </c>
      <c r="AB928" s="5">
        <f t="shared" si="181"/>
        <v>0</v>
      </c>
    </row>
    <row r="929" spans="1:28" x14ac:dyDescent="0.3">
      <c r="A929" t="s">
        <v>843</v>
      </c>
      <c r="B929" s="3" t="s">
        <v>3204</v>
      </c>
      <c r="C929" t="s">
        <v>941</v>
      </c>
      <c r="D929" s="4">
        <v>88</v>
      </c>
      <c r="E929" s="4">
        <v>105</v>
      </c>
      <c r="F929" s="4">
        <v>80</v>
      </c>
      <c r="G929" s="5">
        <f t="shared" si="170"/>
        <v>76.19</v>
      </c>
      <c r="H929" s="4">
        <v>80</v>
      </c>
      <c r="I929" s="4">
        <v>2</v>
      </c>
      <c r="J929" s="4">
        <v>0</v>
      </c>
      <c r="K929" s="4" t="str">
        <f t="shared" si="171"/>
        <v>PP</v>
      </c>
      <c r="L929" s="4" t="str">
        <f t="shared" si="172"/>
        <v>PSOE</v>
      </c>
      <c r="M929" s="5">
        <f t="shared" si="173"/>
        <v>45</v>
      </c>
      <c r="N929" s="5">
        <f t="shared" si="174"/>
        <v>20</v>
      </c>
      <c r="O929" s="4">
        <v>16</v>
      </c>
      <c r="P929" s="4">
        <v>36</v>
      </c>
      <c r="Q929" s="4">
        <v>16</v>
      </c>
      <c r="R929" s="4">
        <v>5</v>
      </c>
      <c r="S929" s="4">
        <v>3</v>
      </c>
      <c r="T929" s="4">
        <v>0</v>
      </c>
      <c r="U929" s="4">
        <v>0</v>
      </c>
      <c r="V929" s="5">
        <f t="shared" si="175"/>
        <v>20</v>
      </c>
      <c r="W929" s="5">
        <f t="shared" si="176"/>
        <v>45</v>
      </c>
      <c r="X929" s="5">
        <f t="shared" si="177"/>
        <v>20</v>
      </c>
      <c r="Y929" s="5">
        <f t="shared" si="178"/>
        <v>6.25</v>
      </c>
      <c r="Z929" s="5">
        <f t="shared" si="179"/>
        <v>3.75</v>
      </c>
      <c r="AA929" s="5">
        <f t="shared" si="180"/>
        <v>0</v>
      </c>
      <c r="AB929" s="5">
        <f t="shared" si="181"/>
        <v>0</v>
      </c>
    </row>
    <row r="930" spans="1:28" x14ac:dyDescent="0.3">
      <c r="A930" t="s">
        <v>843</v>
      </c>
      <c r="B930" s="3" t="s">
        <v>3205</v>
      </c>
      <c r="C930" t="s">
        <v>942</v>
      </c>
      <c r="D930" s="4">
        <v>324</v>
      </c>
      <c r="E930" s="4">
        <v>248</v>
      </c>
      <c r="F930" s="4">
        <v>177</v>
      </c>
      <c r="G930" s="5">
        <f t="shared" si="170"/>
        <v>71.37</v>
      </c>
      <c r="H930" s="4">
        <v>176</v>
      </c>
      <c r="I930" s="4">
        <v>3</v>
      </c>
      <c r="J930" s="4">
        <v>1</v>
      </c>
      <c r="K930" s="4" t="str">
        <f t="shared" si="171"/>
        <v>PP</v>
      </c>
      <c r="L930" s="4" t="str">
        <f t="shared" si="172"/>
        <v>VOX</v>
      </c>
      <c r="M930" s="5">
        <f t="shared" si="173"/>
        <v>50</v>
      </c>
      <c r="N930" s="5">
        <f t="shared" si="174"/>
        <v>22.73</v>
      </c>
      <c r="O930" s="4">
        <v>34</v>
      </c>
      <c r="P930" s="4">
        <v>88</v>
      </c>
      <c r="Q930" s="4">
        <v>40</v>
      </c>
      <c r="R930" s="4">
        <v>5</v>
      </c>
      <c r="S930" s="4">
        <v>5</v>
      </c>
      <c r="T930" s="4">
        <v>0</v>
      </c>
      <c r="U930" s="4">
        <v>0</v>
      </c>
      <c r="V930" s="5">
        <f t="shared" si="175"/>
        <v>19.32</v>
      </c>
      <c r="W930" s="5">
        <f t="shared" si="176"/>
        <v>50</v>
      </c>
      <c r="X930" s="5">
        <f t="shared" si="177"/>
        <v>22.73</v>
      </c>
      <c r="Y930" s="5">
        <f t="shared" si="178"/>
        <v>2.84</v>
      </c>
      <c r="Z930" s="5">
        <f t="shared" si="179"/>
        <v>2.84</v>
      </c>
      <c r="AA930" s="5">
        <f t="shared" si="180"/>
        <v>0</v>
      </c>
      <c r="AB930" s="5">
        <f t="shared" si="181"/>
        <v>0</v>
      </c>
    </row>
    <row r="931" spans="1:28" x14ac:dyDescent="0.3">
      <c r="A931" t="s">
        <v>843</v>
      </c>
      <c r="B931" s="3" t="s">
        <v>3206</v>
      </c>
      <c r="C931" t="s">
        <v>943</v>
      </c>
      <c r="D931" s="4">
        <v>90</v>
      </c>
      <c r="E931" s="4">
        <v>80</v>
      </c>
      <c r="F931" s="4">
        <v>62</v>
      </c>
      <c r="G931" s="5">
        <f t="shared" si="170"/>
        <v>77.5</v>
      </c>
      <c r="H931" s="4">
        <v>62</v>
      </c>
      <c r="I931" s="4">
        <v>0</v>
      </c>
      <c r="J931" s="4">
        <v>0</v>
      </c>
      <c r="K931" s="4" t="str">
        <f t="shared" si="171"/>
        <v>PP</v>
      </c>
      <c r="L931" s="4" t="str">
        <f t="shared" si="172"/>
        <v>PSOE</v>
      </c>
      <c r="M931" s="5">
        <f t="shared" si="173"/>
        <v>51.61</v>
      </c>
      <c r="N931" s="5">
        <f t="shared" si="174"/>
        <v>20.97</v>
      </c>
      <c r="O931" s="4">
        <v>13</v>
      </c>
      <c r="P931" s="4">
        <v>32</v>
      </c>
      <c r="Q931" s="4">
        <v>13</v>
      </c>
      <c r="R931" s="4">
        <v>2</v>
      </c>
      <c r="S931" s="4">
        <v>2</v>
      </c>
      <c r="T931" s="4">
        <v>0</v>
      </c>
      <c r="U931" s="4">
        <v>0</v>
      </c>
      <c r="V931" s="5">
        <f t="shared" si="175"/>
        <v>20.97</v>
      </c>
      <c r="W931" s="5">
        <f t="shared" si="176"/>
        <v>51.61</v>
      </c>
      <c r="X931" s="5">
        <f t="shared" si="177"/>
        <v>20.97</v>
      </c>
      <c r="Y931" s="5">
        <f t="shared" si="178"/>
        <v>3.23</v>
      </c>
      <c r="Z931" s="5">
        <f t="shared" si="179"/>
        <v>3.23</v>
      </c>
      <c r="AA931" s="5">
        <f t="shared" si="180"/>
        <v>0</v>
      </c>
      <c r="AB931" s="5">
        <f t="shared" si="181"/>
        <v>0</v>
      </c>
    </row>
    <row r="932" spans="1:28" x14ac:dyDescent="0.3">
      <c r="A932" t="s">
        <v>843</v>
      </c>
      <c r="B932" s="3" t="s">
        <v>3207</v>
      </c>
      <c r="C932" t="s">
        <v>944</v>
      </c>
      <c r="D932" s="4">
        <v>179</v>
      </c>
      <c r="E932" s="4">
        <v>168</v>
      </c>
      <c r="F932" s="4">
        <v>118</v>
      </c>
      <c r="G932" s="5">
        <f t="shared" si="170"/>
        <v>70.239999999999995</v>
      </c>
      <c r="H932" s="4">
        <v>118</v>
      </c>
      <c r="I932" s="4">
        <v>1</v>
      </c>
      <c r="J932" s="4">
        <v>0</v>
      </c>
      <c r="K932" s="4" t="str">
        <f t="shared" si="171"/>
        <v>PP</v>
      </c>
      <c r="L932" s="4" t="str">
        <f t="shared" si="172"/>
        <v>PSOE</v>
      </c>
      <c r="M932" s="5">
        <f t="shared" si="173"/>
        <v>53.39</v>
      </c>
      <c r="N932" s="5">
        <f t="shared" si="174"/>
        <v>18.64</v>
      </c>
      <c r="O932" s="4">
        <v>22</v>
      </c>
      <c r="P932" s="4">
        <v>63</v>
      </c>
      <c r="Q932" s="4">
        <v>21</v>
      </c>
      <c r="R932" s="4">
        <v>4</v>
      </c>
      <c r="S932" s="4">
        <v>6</v>
      </c>
      <c r="T932" s="4">
        <v>0</v>
      </c>
      <c r="U932" s="4">
        <v>0</v>
      </c>
      <c r="V932" s="5">
        <f t="shared" si="175"/>
        <v>18.64</v>
      </c>
      <c r="W932" s="5">
        <f t="shared" si="176"/>
        <v>53.39</v>
      </c>
      <c r="X932" s="5">
        <f t="shared" si="177"/>
        <v>17.8</v>
      </c>
      <c r="Y932" s="5">
        <f t="shared" si="178"/>
        <v>3.39</v>
      </c>
      <c r="Z932" s="5">
        <f t="shared" si="179"/>
        <v>5.08</v>
      </c>
      <c r="AA932" s="5">
        <f t="shared" si="180"/>
        <v>0</v>
      </c>
      <c r="AB932" s="5">
        <f t="shared" si="181"/>
        <v>0</v>
      </c>
    </row>
    <row r="933" spans="1:28" x14ac:dyDescent="0.3">
      <c r="A933" t="s">
        <v>843</v>
      </c>
      <c r="B933" s="3" t="s">
        <v>3208</v>
      </c>
      <c r="C933" t="s">
        <v>945</v>
      </c>
      <c r="D933" s="4">
        <v>220</v>
      </c>
      <c r="E933" s="4">
        <v>195</v>
      </c>
      <c r="F933" s="4">
        <v>154</v>
      </c>
      <c r="G933" s="5">
        <f t="shared" si="170"/>
        <v>78.97</v>
      </c>
      <c r="H933" s="4">
        <v>153</v>
      </c>
      <c r="I933" s="4">
        <v>5</v>
      </c>
      <c r="J933" s="4">
        <v>1</v>
      </c>
      <c r="K933" s="4" t="str">
        <f t="shared" si="171"/>
        <v>PP</v>
      </c>
      <c r="L933" s="4" t="str">
        <f t="shared" si="172"/>
        <v>PSOE</v>
      </c>
      <c r="M933" s="5">
        <f t="shared" si="173"/>
        <v>39.869999999999997</v>
      </c>
      <c r="N933" s="5">
        <f t="shared" si="174"/>
        <v>35.950000000000003</v>
      </c>
      <c r="O933" s="4">
        <v>55</v>
      </c>
      <c r="P933" s="4">
        <v>61</v>
      </c>
      <c r="Q933" s="4">
        <v>16</v>
      </c>
      <c r="R933" s="4">
        <v>8</v>
      </c>
      <c r="S933" s="4">
        <v>7</v>
      </c>
      <c r="T933" s="4">
        <v>0</v>
      </c>
      <c r="U933" s="4">
        <v>0</v>
      </c>
      <c r="V933" s="5">
        <f t="shared" si="175"/>
        <v>35.950000000000003</v>
      </c>
      <c r="W933" s="5">
        <f t="shared" si="176"/>
        <v>39.869999999999997</v>
      </c>
      <c r="X933" s="5">
        <f t="shared" si="177"/>
        <v>10.46</v>
      </c>
      <c r="Y933" s="5">
        <f t="shared" si="178"/>
        <v>5.23</v>
      </c>
      <c r="Z933" s="5">
        <f t="shared" si="179"/>
        <v>4.58</v>
      </c>
      <c r="AA933" s="5">
        <f t="shared" si="180"/>
        <v>0</v>
      </c>
      <c r="AB933" s="5">
        <f t="shared" si="181"/>
        <v>0</v>
      </c>
    </row>
    <row r="934" spans="1:28" x14ac:dyDescent="0.3">
      <c r="A934" t="s">
        <v>843</v>
      </c>
      <c r="B934" s="3" t="s">
        <v>3209</v>
      </c>
      <c r="C934" t="s">
        <v>946</v>
      </c>
      <c r="D934" s="4">
        <v>61</v>
      </c>
      <c r="E934" s="4">
        <v>56</v>
      </c>
      <c r="F934" s="4">
        <v>46</v>
      </c>
      <c r="G934" s="5">
        <f t="shared" si="170"/>
        <v>82.14</v>
      </c>
      <c r="H934" s="4">
        <v>46</v>
      </c>
      <c r="I934" s="4">
        <v>0</v>
      </c>
      <c r="J934" s="4">
        <v>0</v>
      </c>
      <c r="K934" s="4" t="str">
        <f t="shared" si="171"/>
        <v>PP</v>
      </c>
      <c r="L934" s="4" t="str">
        <f t="shared" si="172"/>
        <v>VOX</v>
      </c>
      <c r="M934" s="5">
        <f t="shared" si="173"/>
        <v>76.09</v>
      </c>
      <c r="N934" s="5">
        <f t="shared" si="174"/>
        <v>17.39</v>
      </c>
      <c r="O934" s="4">
        <v>2</v>
      </c>
      <c r="P934" s="4">
        <v>35</v>
      </c>
      <c r="Q934" s="4">
        <v>8</v>
      </c>
      <c r="R934" s="4">
        <v>0</v>
      </c>
      <c r="S934" s="4">
        <v>1</v>
      </c>
      <c r="T934" s="4">
        <v>0</v>
      </c>
      <c r="U934" s="4">
        <v>0</v>
      </c>
      <c r="V934" s="5">
        <f t="shared" si="175"/>
        <v>4.3499999999999996</v>
      </c>
      <c r="W934" s="5">
        <f t="shared" si="176"/>
        <v>76.09</v>
      </c>
      <c r="X934" s="5">
        <f t="shared" si="177"/>
        <v>17.39</v>
      </c>
      <c r="Y934" s="5">
        <f t="shared" si="178"/>
        <v>0</v>
      </c>
      <c r="Z934" s="5">
        <f t="shared" si="179"/>
        <v>2.17</v>
      </c>
      <c r="AA934" s="5">
        <f t="shared" si="180"/>
        <v>0</v>
      </c>
      <c r="AB934" s="5">
        <f t="shared" si="181"/>
        <v>0</v>
      </c>
    </row>
    <row r="935" spans="1:28" x14ac:dyDescent="0.3">
      <c r="A935" t="s">
        <v>843</v>
      </c>
      <c r="B935" s="3" t="s">
        <v>3210</v>
      </c>
      <c r="C935" t="s">
        <v>947</v>
      </c>
      <c r="D935" s="4">
        <v>131</v>
      </c>
      <c r="E935" s="4">
        <v>106</v>
      </c>
      <c r="F935" s="4">
        <v>73</v>
      </c>
      <c r="G935" s="5">
        <f t="shared" si="170"/>
        <v>68.87</v>
      </c>
      <c r="H935" s="4">
        <v>72</v>
      </c>
      <c r="I935" s="4">
        <v>0</v>
      </c>
      <c r="J935" s="4">
        <v>1</v>
      </c>
      <c r="K935" s="4" t="str">
        <f t="shared" si="171"/>
        <v>PP</v>
      </c>
      <c r="L935" s="4" t="str">
        <f t="shared" si="172"/>
        <v>VOX</v>
      </c>
      <c r="M935" s="5">
        <f t="shared" si="173"/>
        <v>34.72</v>
      </c>
      <c r="N935" s="5">
        <f t="shared" si="174"/>
        <v>22.22</v>
      </c>
      <c r="O935" s="4">
        <v>14</v>
      </c>
      <c r="P935" s="4">
        <v>25</v>
      </c>
      <c r="Q935" s="4">
        <v>16</v>
      </c>
      <c r="R935" s="4">
        <v>11</v>
      </c>
      <c r="S935" s="4">
        <v>6</v>
      </c>
      <c r="T935" s="4">
        <v>0</v>
      </c>
      <c r="U935" s="4">
        <v>0</v>
      </c>
      <c r="V935" s="5">
        <f t="shared" si="175"/>
        <v>19.440000000000001</v>
      </c>
      <c r="W935" s="5">
        <f t="shared" si="176"/>
        <v>34.72</v>
      </c>
      <c r="X935" s="5">
        <f t="shared" si="177"/>
        <v>22.22</v>
      </c>
      <c r="Y935" s="5">
        <f t="shared" si="178"/>
        <v>15.28</v>
      </c>
      <c r="Z935" s="5">
        <f t="shared" si="179"/>
        <v>8.33</v>
      </c>
      <c r="AA935" s="5">
        <f t="shared" si="180"/>
        <v>0</v>
      </c>
      <c r="AB935" s="5">
        <f t="shared" si="181"/>
        <v>0</v>
      </c>
    </row>
    <row r="936" spans="1:28" x14ac:dyDescent="0.3">
      <c r="A936" t="s">
        <v>843</v>
      </c>
      <c r="B936" s="3" t="s">
        <v>3211</v>
      </c>
      <c r="C936" t="s">
        <v>948</v>
      </c>
      <c r="D936" s="4">
        <v>110</v>
      </c>
      <c r="E936" s="4">
        <v>101</v>
      </c>
      <c r="F936" s="4">
        <v>75</v>
      </c>
      <c r="G936" s="5">
        <f t="shared" si="170"/>
        <v>74.260000000000005</v>
      </c>
      <c r="H936" s="4">
        <v>73</v>
      </c>
      <c r="I936" s="4">
        <v>0</v>
      </c>
      <c r="J936" s="4">
        <v>2</v>
      </c>
      <c r="K936" s="4" t="str">
        <f t="shared" si="171"/>
        <v>PP</v>
      </c>
      <c r="L936" s="4" t="str">
        <f t="shared" si="172"/>
        <v>VOX</v>
      </c>
      <c r="M936" s="5">
        <f t="shared" si="173"/>
        <v>61.64</v>
      </c>
      <c r="N936" s="5">
        <f t="shared" si="174"/>
        <v>15.07</v>
      </c>
      <c r="O936" s="4">
        <v>9</v>
      </c>
      <c r="P936" s="4">
        <v>45</v>
      </c>
      <c r="Q936" s="4">
        <v>11</v>
      </c>
      <c r="R936" s="4">
        <v>5</v>
      </c>
      <c r="S936" s="4">
        <v>1</v>
      </c>
      <c r="T936" s="4">
        <v>0</v>
      </c>
      <c r="U936" s="4">
        <v>0</v>
      </c>
      <c r="V936" s="5">
        <f t="shared" si="175"/>
        <v>12.33</v>
      </c>
      <c r="W936" s="5">
        <f t="shared" si="176"/>
        <v>61.64</v>
      </c>
      <c r="X936" s="5">
        <f t="shared" si="177"/>
        <v>15.07</v>
      </c>
      <c r="Y936" s="5">
        <f t="shared" si="178"/>
        <v>6.85</v>
      </c>
      <c r="Z936" s="5">
        <f t="shared" si="179"/>
        <v>1.37</v>
      </c>
      <c r="AA936" s="5">
        <f t="shared" si="180"/>
        <v>0</v>
      </c>
      <c r="AB936" s="5">
        <f t="shared" si="181"/>
        <v>0</v>
      </c>
    </row>
    <row r="937" spans="1:28" x14ac:dyDescent="0.3">
      <c r="A937" t="s">
        <v>843</v>
      </c>
      <c r="B937" s="3" t="s">
        <v>3212</v>
      </c>
      <c r="C937" t="s">
        <v>949</v>
      </c>
      <c r="D937" s="4">
        <v>42</v>
      </c>
      <c r="E937" s="4">
        <v>44</v>
      </c>
      <c r="F937" s="4">
        <v>25</v>
      </c>
      <c r="G937" s="5">
        <f t="shared" si="170"/>
        <v>56.82</v>
      </c>
      <c r="H937" s="4">
        <v>25</v>
      </c>
      <c r="I937" s="4">
        <v>0</v>
      </c>
      <c r="J937" s="4">
        <v>0</v>
      </c>
      <c r="K937" s="4" t="str">
        <f t="shared" si="171"/>
        <v>PP</v>
      </c>
      <c r="L937" s="4" t="str">
        <f t="shared" si="172"/>
        <v>PSOE</v>
      </c>
      <c r="M937" s="5">
        <f t="shared" si="173"/>
        <v>52</v>
      </c>
      <c r="N937" s="5">
        <f t="shared" si="174"/>
        <v>32</v>
      </c>
      <c r="O937" s="4">
        <v>8</v>
      </c>
      <c r="P937" s="4">
        <v>13</v>
      </c>
      <c r="Q937" s="4">
        <v>3</v>
      </c>
      <c r="R937" s="4">
        <v>0</v>
      </c>
      <c r="S937" s="4">
        <v>0</v>
      </c>
      <c r="T937" s="4">
        <v>0</v>
      </c>
      <c r="U937" s="4">
        <v>0</v>
      </c>
      <c r="V937" s="5">
        <f t="shared" si="175"/>
        <v>32</v>
      </c>
      <c r="W937" s="5">
        <f t="shared" si="176"/>
        <v>52</v>
      </c>
      <c r="X937" s="5">
        <f t="shared" si="177"/>
        <v>12</v>
      </c>
      <c r="Y937" s="5">
        <f t="shared" si="178"/>
        <v>0</v>
      </c>
      <c r="Z937" s="5">
        <f t="shared" si="179"/>
        <v>0</v>
      </c>
      <c r="AA937" s="5">
        <f t="shared" si="180"/>
        <v>0</v>
      </c>
      <c r="AB937" s="5">
        <f t="shared" si="181"/>
        <v>0</v>
      </c>
    </row>
    <row r="938" spans="1:28" x14ac:dyDescent="0.3">
      <c r="A938" t="s">
        <v>843</v>
      </c>
      <c r="B938" s="3" t="s">
        <v>3213</v>
      </c>
      <c r="C938" t="s">
        <v>950</v>
      </c>
      <c r="D938" s="4">
        <v>463</v>
      </c>
      <c r="E938" s="4">
        <v>398</v>
      </c>
      <c r="F938" s="4">
        <v>267</v>
      </c>
      <c r="G938" s="5">
        <f t="shared" si="170"/>
        <v>67.09</v>
      </c>
      <c r="H938" s="4">
        <v>264</v>
      </c>
      <c r="I938" s="4">
        <v>4</v>
      </c>
      <c r="J938" s="4">
        <v>3</v>
      </c>
      <c r="K938" s="4" t="str">
        <f t="shared" si="171"/>
        <v>PP</v>
      </c>
      <c r="L938" s="4" t="str">
        <f t="shared" si="172"/>
        <v>PSOE</v>
      </c>
      <c r="M938" s="5">
        <f t="shared" si="173"/>
        <v>40.53</v>
      </c>
      <c r="N938" s="5">
        <f t="shared" si="174"/>
        <v>23.86</v>
      </c>
      <c r="O938" s="4">
        <v>63</v>
      </c>
      <c r="P938" s="4">
        <v>107</v>
      </c>
      <c r="Q938" s="4">
        <v>56</v>
      </c>
      <c r="R938" s="4">
        <v>19</v>
      </c>
      <c r="S938" s="4">
        <v>12</v>
      </c>
      <c r="T938" s="4">
        <v>0</v>
      </c>
      <c r="U938" s="4">
        <v>0</v>
      </c>
      <c r="V938" s="5">
        <f t="shared" si="175"/>
        <v>23.86</v>
      </c>
      <c r="W938" s="5">
        <f t="shared" si="176"/>
        <v>40.53</v>
      </c>
      <c r="X938" s="5">
        <f t="shared" si="177"/>
        <v>21.21</v>
      </c>
      <c r="Y938" s="5">
        <f t="shared" si="178"/>
        <v>7.2</v>
      </c>
      <c r="Z938" s="5">
        <f t="shared" si="179"/>
        <v>4.55</v>
      </c>
      <c r="AA938" s="5">
        <f t="shared" si="180"/>
        <v>0</v>
      </c>
      <c r="AB938" s="5">
        <f t="shared" si="181"/>
        <v>0</v>
      </c>
    </row>
    <row r="939" spans="1:28" x14ac:dyDescent="0.3">
      <c r="A939" t="s">
        <v>843</v>
      </c>
      <c r="B939" s="3" t="s">
        <v>3214</v>
      </c>
      <c r="C939" t="s">
        <v>951</v>
      </c>
      <c r="D939" s="4">
        <v>184</v>
      </c>
      <c r="E939" s="4">
        <v>143</v>
      </c>
      <c r="F939" s="4">
        <v>89</v>
      </c>
      <c r="G939" s="5">
        <f t="shared" si="170"/>
        <v>62.24</v>
      </c>
      <c r="H939" s="4">
        <v>89</v>
      </c>
      <c r="I939" s="4">
        <v>1</v>
      </c>
      <c r="J939" s="4">
        <v>0</v>
      </c>
      <c r="K939" s="4" t="str">
        <f t="shared" si="171"/>
        <v>PP</v>
      </c>
      <c r="L939" s="4" t="str">
        <f t="shared" si="172"/>
        <v>PSOE</v>
      </c>
      <c r="M939" s="5">
        <f t="shared" si="173"/>
        <v>43.82</v>
      </c>
      <c r="N939" s="5">
        <f t="shared" si="174"/>
        <v>34.83</v>
      </c>
      <c r="O939" s="4">
        <v>31</v>
      </c>
      <c r="P939" s="4">
        <v>39</v>
      </c>
      <c r="Q939" s="4">
        <v>9</v>
      </c>
      <c r="R939" s="4">
        <v>0</v>
      </c>
      <c r="S939" s="4">
        <v>9</v>
      </c>
      <c r="T939" s="4">
        <v>0</v>
      </c>
      <c r="U939" s="4">
        <v>0</v>
      </c>
      <c r="V939" s="5">
        <f t="shared" si="175"/>
        <v>34.83</v>
      </c>
      <c r="W939" s="5">
        <f t="shared" si="176"/>
        <v>43.82</v>
      </c>
      <c r="X939" s="5">
        <f t="shared" si="177"/>
        <v>10.11</v>
      </c>
      <c r="Y939" s="5">
        <f t="shared" si="178"/>
        <v>0</v>
      </c>
      <c r="Z939" s="5">
        <f t="shared" si="179"/>
        <v>10.11</v>
      </c>
      <c r="AA939" s="5">
        <f t="shared" si="180"/>
        <v>0</v>
      </c>
      <c r="AB939" s="5">
        <f t="shared" si="181"/>
        <v>0</v>
      </c>
    </row>
    <row r="940" spans="1:28" x14ac:dyDescent="0.3">
      <c r="A940" t="s">
        <v>843</v>
      </c>
      <c r="B940" s="3" t="s">
        <v>3215</v>
      </c>
      <c r="C940" t="s">
        <v>952</v>
      </c>
      <c r="D940" s="4">
        <v>24</v>
      </c>
      <c r="E940" s="4">
        <v>24</v>
      </c>
      <c r="F940" s="4">
        <v>19</v>
      </c>
      <c r="G940" s="5">
        <f t="shared" si="170"/>
        <v>79.17</v>
      </c>
      <c r="H940" s="4">
        <v>19</v>
      </c>
      <c r="I940" s="4">
        <v>2</v>
      </c>
      <c r="J940" s="4">
        <v>0</v>
      </c>
      <c r="K940" s="4" t="str">
        <f t="shared" si="171"/>
        <v>PSOE</v>
      </c>
      <c r="L940" s="4" t="str">
        <f t="shared" si="172"/>
        <v>PP</v>
      </c>
      <c r="M940" s="5">
        <f t="shared" si="173"/>
        <v>47.37</v>
      </c>
      <c r="N940" s="5">
        <f t="shared" si="174"/>
        <v>36.840000000000003</v>
      </c>
      <c r="O940" s="4">
        <v>9</v>
      </c>
      <c r="P940" s="4">
        <v>7</v>
      </c>
      <c r="Q940" s="4">
        <v>1</v>
      </c>
      <c r="R940" s="4">
        <v>0</v>
      </c>
      <c r="S940" s="4">
        <v>0</v>
      </c>
      <c r="T940" s="4">
        <v>0</v>
      </c>
      <c r="U940" s="4">
        <v>0</v>
      </c>
      <c r="V940" s="5">
        <f t="shared" si="175"/>
        <v>47.37</v>
      </c>
      <c r="W940" s="5">
        <f t="shared" si="176"/>
        <v>36.840000000000003</v>
      </c>
      <c r="X940" s="5">
        <f t="shared" si="177"/>
        <v>5.26</v>
      </c>
      <c r="Y940" s="5">
        <f t="shared" si="178"/>
        <v>0</v>
      </c>
      <c r="Z940" s="5">
        <f t="shared" si="179"/>
        <v>0</v>
      </c>
      <c r="AA940" s="5">
        <f t="shared" si="180"/>
        <v>0</v>
      </c>
      <c r="AB940" s="5">
        <f t="shared" si="181"/>
        <v>0</v>
      </c>
    </row>
    <row r="941" spans="1:28" x14ac:dyDescent="0.3">
      <c r="A941" t="s">
        <v>843</v>
      </c>
      <c r="B941" s="3" t="s">
        <v>3216</v>
      </c>
      <c r="C941" t="s">
        <v>953</v>
      </c>
      <c r="D941" s="4">
        <v>194</v>
      </c>
      <c r="E941" s="4">
        <v>160</v>
      </c>
      <c r="F941" s="4">
        <v>117</v>
      </c>
      <c r="G941" s="5">
        <f t="shared" si="170"/>
        <v>73.13</v>
      </c>
      <c r="H941" s="4">
        <v>115</v>
      </c>
      <c r="I941" s="4">
        <v>2</v>
      </c>
      <c r="J941" s="4">
        <v>2</v>
      </c>
      <c r="K941" s="4" t="str">
        <f t="shared" si="171"/>
        <v>PP</v>
      </c>
      <c r="L941" s="4" t="str">
        <f t="shared" si="172"/>
        <v>PSOE</v>
      </c>
      <c r="M941" s="5">
        <f t="shared" si="173"/>
        <v>40.869999999999997</v>
      </c>
      <c r="N941" s="5">
        <f t="shared" si="174"/>
        <v>26.96</v>
      </c>
      <c r="O941" s="4">
        <v>31</v>
      </c>
      <c r="P941" s="4">
        <v>47</v>
      </c>
      <c r="Q941" s="4">
        <v>21</v>
      </c>
      <c r="R941" s="4">
        <v>5</v>
      </c>
      <c r="S941" s="4">
        <v>8</v>
      </c>
      <c r="T941" s="4">
        <v>0</v>
      </c>
      <c r="U941" s="4">
        <v>0</v>
      </c>
      <c r="V941" s="5">
        <f t="shared" si="175"/>
        <v>26.96</v>
      </c>
      <c r="W941" s="5">
        <f t="shared" si="176"/>
        <v>40.869999999999997</v>
      </c>
      <c r="X941" s="5">
        <f t="shared" si="177"/>
        <v>18.260000000000002</v>
      </c>
      <c r="Y941" s="5">
        <f t="shared" si="178"/>
        <v>4.3499999999999996</v>
      </c>
      <c r="Z941" s="5">
        <f t="shared" si="179"/>
        <v>6.96</v>
      </c>
      <c r="AA941" s="5">
        <f t="shared" si="180"/>
        <v>0</v>
      </c>
      <c r="AB941" s="5">
        <f t="shared" si="181"/>
        <v>0</v>
      </c>
    </row>
    <row r="942" spans="1:28" x14ac:dyDescent="0.3">
      <c r="A942" t="s">
        <v>843</v>
      </c>
      <c r="B942" s="3" t="s">
        <v>3217</v>
      </c>
      <c r="C942" t="s">
        <v>954</v>
      </c>
      <c r="D942" s="4">
        <v>105</v>
      </c>
      <c r="E942" s="4">
        <v>93</v>
      </c>
      <c r="F942" s="4">
        <v>57</v>
      </c>
      <c r="G942" s="5">
        <f t="shared" si="170"/>
        <v>61.29</v>
      </c>
      <c r="H942" s="4">
        <v>57</v>
      </c>
      <c r="I942" s="4">
        <v>1</v>
      </c>
      <c r="J942" s="4">
        <v>0</v>
      </c>
      <c r="K942" s="4" t="str">
        <f t="shared" si="171"/>
        <v>PP</v>
      </c>
      <c r="L942" s="4" t="str">
        <f t="shared" si="172"/>
        <v>PSOE</v>
      </c>
      <c r="M942" s="5">
        <f t="shared" si="173"/>
        <v>45.61</v>
      </c>
      <c r="N942" s="5">
        <f t="shared" si="174"/>
        <v>28.07</v>
      </c>
      <c r="O942" s="4">
        <v>16</v>
      </c>
      <c r="P942" s="4">
        <v>26</v>
      </c>
      <c r="Q942" s="4">
        <v>12</v>
      </c>
      <c r="R942" s="4">
        <v>1</v>
      </c>
      <c r="S942" s="4">
        <v>1</v>
      </c>
      <c r="T942" s="4">
        <v>0</v>
      </c>
      <c r="U942" s="4">
        <v>0</v>
      </c>
      <c r="V942" s="5">
        <f t="shared" si="175"/>
        <v>28.07</v>
      </c>
      <c r="W942" s="5">
        <f t="shared" si="176"/>
        <v>45.61</v>
      </c>
      <c r="X942" s="5">
        <f t="shared" si="177"/>
        <v>21.05</v>
      </c>
      <c r="Y942" s="5">
        <f t="shared" si="178"/>
        <v>1.75</v>
      </c>
      <c r="Z942" s="5">
        <f t="shared" si="179"/>
        <v>1.75</v>
      </c>
      <c r="AA942" s="5">
        <f t="shared" si="180"/>
        <v>0</v>
      </c>
      <c r="AB942" s="5">
        <f t="shared" si="181"/>
        <v>0</v>
      </c>
    </row>
    <row r="943" spans="1:28" x14ac:dyDescent="0.3">
      <c r="A943" t="s">
        <v>843</v>
      </c>
      <c r="B943" s="3" t="s">
        <v>3218</v>
      </c>
      <c r="C943" t="s">
        <v>955</v>
      </c>
      <c r="D943" s="4">
        <v>252</v>
      </c>
      <c r="E943" s="4">
        <v>176</v>
      </c>
      <c r="F943" s="4">
        <v>149</v>
      </c>
      <c r="G943" s="5">
        <f t="shared" si="170"/>
        <v>84.66</v>
      </c>
      <c r="H943" s="4">
        <v>146</v>
      </c>
      <c r="I943" s="4">
        <v>0</v>
      </c>
      <c r="J943" s="4">
        <v>3</v>
      </c>
      <c r="K943" s="4" t="str">
        <f t="shared" si="171"/>
        <v>PP</v>
      </c>
      <c r="L943" s="4" t="str">
        <f t="shared" si="172"/>
        <v>PSOE</v>
      </c>
      <c r="M943" s="5">
        <f t="shared" si="173"/>
        <v>42.47</v>
      </c>
      <c r="N943" s="5">
        <f t="shared" si="174"/>
        <v>30.14</v>
      </c>
      <c r="O943" s="4">
        <v>44</v>
      </c>
      <c r="P943" s="4">
        <v>62</v>
      </c>
      <c r="Q943" s="4">
        <v>27</v>
      </c>
      <c r="R943" s="4">
        <v>5</v>
      </c>
      <c r="S943" s="4">
        <v>6</v>
      </c>
      <c r="T943" s="4">
        <v>0</v>
      </c>
      <c r="U943" s="4">
        <v>0</v>
      </c>
      <c r="V943" s="5">
        <f t="shared" si="175"/>
        <v>30.14</v>
      </c>
      <c r="W943" s="5">
        <f t="shared" si="176"/>
        <v>42.47</v>
      </c>
      <c r="X943" s="5">
        <f t="shared" si="177"/>
        <v>18.489999999999998</v>
      </c>
      <c r="Y943" s="5">
        <f t="shared" si="178"/>
        <v>3.42</v>
      </c>
      <c r="Z943" s="5">
        <f t="shared" si="179"/>
        <v>4.1100000000000003</v>
      </c>
      <c r="AA943" s="5">
        <f t="shared" si="180"/>
        <v>0</v>
      </c>
      <c r="AB943" s="5">
        <f t="shared" si="181"/>
        <v>0</v>
      </c>
    </row>
    <row r="944" spans="1:28" x14ac:dyDescent="0.3">
      <c r="A944" t="s">
        <v>843</v>
      </c>
      <c r="B944" s="3" t="s">
        <v>3219</v>
      </c>
      <c r="C944" t="s">
        <v>956</v>
      </c>
      <c r="D944" s="4">
        <v>184</v>
      </c>
      <c r="E944" s="4">
        <v>161</v>
      </c>
      <c r="F944" s="4">
        <v>115</v>
      </c>
      <c r="G944" s="5">
        <f t="shared" si="170"/>
        <v>71.430000000000007</v>
      </c>
      <c r="H944" s="4">
        <v>112</v>
      </c>
      <c r="I944" s="4">
        <v>2</v>
      </c>
      <c r="J944" s="4">
        <v>3</v>
      </c>
      <c r="K944" s="4" t="str">
        <f t="shared" si="171"/>
        <v>PP</v>
      </c>
      <c r="L944" s="4" t="str">
        <f t="shared" si="172"/>
        <v>PSOE</v>
      </c>
      <c r="M944" s="5">
        <f t="shared" si="173"/>
        <v>49.11</v>
      </c>
      <c r="N944" s="5">
        <f t="shared" si="174"/>
        <v>25</v>
      </c>
      <c r="O944" s="4">
        <v>28</v>
      </c>
      <c r="P944" s="4">
        <v>55</v>
      </c>
      <c r="Q944" s="4">
        <v>19</v>
      </c>
      <c r="R944" s="4">
        <v>3</v>
      </c>
      <c r="S944" s="4">
        <v>5</v>
      </c>
      <c r="T944" s="4">
        <v>0</v>
      </c>
      <c r="U944" s="4">
        <v>0</v>
      </c>
      <c r="V944" s="5">
        <f t="shared" si="175"/>
        <v>25</v>
      </c>
      <c r="W944" s="5">
        <f t="shared" si="176"/>
        <v>49.11</v>
      </c>
      <c r="X944" s="5">
        <f t="shared" si="177"/>
        <v>16.96</v>
      </c>
      <c r="Y944" s="5">
        <f t="shared" si="178"/>
        <v>2.68</v>
      </c>
      <c r="Z944" s="5">
        <f t="shared" si="179"/>
        <v>4.46</v>
      </c>
      <c r="AA944" s="5">
        <f t="shared" si="180"/>
        <v>0</v>
      </c>
      <c r="AB944" s="5">
        <f t="shared" si="181"/>
        <v>0</v>
      </c>
    </row>
    <row r="945" spans="1:28" x14ac:dyDescent="0.3">
      <c r="A945" t="s">
        <v>843</v>
      </c>
      <c r="B945" s="3" t="s">
        <v>3220</v>
      </c>
      <c r="C945" t="s">
        <v>957</v>
      </c>
      <c r="D945" s="4">
        <v>53</v>
      </c>
      <c r="E945" s="4">
        <v>53</v>
      </c>
      <c r="F945" s="4">
        <v>43</v>
      </c>
      <c r="G945" s="5">
        <f t="shared" si="170"/>
        <v>81.13</v>
      </c>
      <c r="H945" s="4">
        <v>43</v>
      </c>
      <c r="I945" s="4">
        <v>0</v>
      </c>
      <c r="J945" s="4">
        <v>0</v>
      </c>
      <c r="K945" s="4" t="str">
        <f t="shared" si="171"/>
        <v>PP</v>
      </c>
      <c r="L945" s="4" t="str">
        <f t="shared" si="172"/>
        <v>PSOE</v>
      </c>
      <c r="M945" s="5">
        <f t="shared" si="173"/>
        <v>44.19</v>
      </c>
      <c r="N945" s="5">
        <f t="shared" si="174"/>
        <v>37.21</v>
      </c>
      <c r="O945" s="4">
        <v>16</v>
      </c>
      <c r="P945" s="4">
        <v>19</v>
      </c>
      <c r="Q945" s="4">
        <v>4</v>
      </c>
      <c r="R945" s="4">
        <v>4</v>
      </c>
      <c r="S945" s="4">
        <v>0</v>
      </c>
      <c r="T945" s="4">
        <v>0</v>
      </c>
      <c r="U945" s="4">
        <v>0</v>
      </c>
      <c r="V945" s="5">
        <f t="shared" si="175"/>
        <v>37.21</v>
      </c>
      <c r="W945" s="5">
        <f t="shared" si="176"/>
        <v>44.19</v>
      </c>
      <c r="X945" s="5">
        <f t="shared" si="177"/>
        <v>9.3000000000000007</v>
      </c>
      <c r="Y945" s="5">
        <f t="shared" si="178"/>
        <v>9.3000000000000007</v>
      </c>
      <c r="Z945" s="5">
        <f t="shared" si="179"/>
        <v>0</v>
      </c>
      <c r="AA945" s="5">
        <f t="shared" si="180"/>
        <v>0</v>
      </c>
      <c r="AB945" s="5">
        <f t="shared" si="181"/>
        <v>0</v>
      </c>
    </row>
    <row r="946" spans="1:28" x14ac:dyDescent="0.3">
      <c r="A946" t="s">
        <v>843</v>
      </c>
      <c r="B946" s="3" t="s">
        <v>3221</v>
      </c>
      <c r="C946" t="s">
        <v>958</v>
      </c>
      <c r="D946" s="4">
        <v>198</v>
      </c>
      <c r="E946" s="4">
        <v>164</v>
      </c>
      <c r="F946" s="4">
        <v>120</v>
      </c>
      <c r="G946" s="5">
        <f t="shared" si="170"/>
        <v>73.17</v>
      </c>
      <c r="H946" s="4">
        <v>120</v>
      </c>
      <c r="I946" s="4">
        <v>1</v>
      </c>
      <c r="J946" s="4">
        <v>0</v>
      </c>
      <c r="K946" s="4" t="str">
        <f t="shared" si="171"/>
        <v>PP</v>
      </c>
      <c r="L946" s="4" t="str">
        <f t="shared" si="172"/>
        <v>VOX</v>
      </c>
      <c r="M946" s="5">
        <f t="shared" si="173"/>
        <v>50</v>
      </c>
      <c r="N946" s="5">
        <f t="shared" si="174"/>
        <v>25.83</v>
      </c>
      <c r="O946" s="4">
        <v>15</v>
      </c>
      <c r="P946" s="4">
        <v>60</v>
      </c>
      <c r="Q946" s="4">
        <v>31</v>
      </c>
      <c r="R946" s="4">
        <v>6</v>
      </c>
      <c r="S946" s="4">
        <v>7</v>
      </c>
      <c r="T946" s="4">
        <v>0</v>
      </c>
      <c r="U946" s="4">
        <v>0</v>
      </c>
      <c r="V946" s="5">
        <f t="shared" si="175"/>
        <v>12.5</v>
      </c>
      <c r="W946" s="5">
        <f t="shared" si="176"/>
        <v>50</v>
      </c>
      <c r="X946" s="5">
        <f t="shared" si="177"/>
        <v>25.83</v>
      </c>
      <c r="Y946" s="5">
        <f t="shared" si="178"/>
        <v>5</v>
      </c>
      <c r="Z946" s="5">
        <f t="shared" si="179"/>
        <v>5.83</v>
      </c>
      <c r="AA946" s="5">
        <f t="shared" si="180"/>
        <v>0</v>
      </c>
      <c r="AB946" s="5">
        <f t="shared" si="181"/>
        <v>0</v>
      </c>
    </row>
    <row r="947" spans="1:28" x14ac:dyDescent="0.3">
      <c r="A947" t="s">
        <v>843</v>
      </c>
      <c r="B947" s="3" t="s">
        <v>3222</v>
      </c>
      <c r="C947" t="s">
        <v>959</v>
      </c>
      <c r="D947" s="4">
        <v>21</v>
      </c>
      <c r="E947" s="4">
        <v>23</v>
      </c>
      <c r="F947" s="4">
        <v>20</v>
      </c>
      <c r="G947" s="5">
        <f t="shared" si="170"/>
        <v>86.96</v>
      </c>
      <c r="H947" s="4">
        <v>20</v>
      </c>
      <c r="I947" s="4">
        <v>0</v>
      </c>
      <c r="J947" s="4">
        <v>0</v>
      </c>
      <c r="K947" s="4" t="str">
        <f t="shared" si="171"/>
        <v>PP</v>
      </c>
      <c r="L947" s="4" t="str">
        <f t="shared" si="172"/>
        <v>VOX</v>
      </c>
      <c r="M947" s="5">
        <f t="shared" si="173"/>
        <v>40</v>
      </c>
      <c r="N947" s="5">
        <f t="shared" si="174"/>
        <v>25</v>
      </c>
      <c r="O947" s="4">
        <v>4</v>
      </c>
      <c r="P947" s="4">
        <v>8</v>
      </c>
      <c r="Q947" s="4">
        <v>5</v>
      </c>
      <c r="R947" s="4">
        <v>1</v>
      </c>
      <c r="S947" s="4">
        <v>2</v>
      </c>
      <c r="T947" s="4">
        <v>0</v>
      </c>
      <c r="U947" s="4">
        <v>0</v>
      </c>
      <c r="V947" s="5">
        <f t="shared" si="175"/>
        <v>20</v>
      </c>
      <c r="W947" s="5">
        <f t="shared" si="176"/>
        <v>40</v>
      </c>
      <c r="X947" s="5">
        <f t="shared" si="177"/>
        <v>25</v>
      </c>
      <c r="Y947" s="5">
        <f t="shared" si="178"/>
        <v>5</v>
      </c>
      <c r="Z947" s="5">
        <f t="shared" si="179"/>
        <v>10</v>
      </c>
      <c r="AA947" s="5">
        <f t="shared" si="180"/>
        <v>0</v>
      </c>
      <c r="AB947" s="5">
        <f t="shared" si="181"/>
        <v>0</v>
      </c>
    </row>
    <row r="948" spans="1:28" x14ac:dyDescent="0.3">
      <c r="A948" t="s">
        <v>843</v>
      </c>
      <c r="B948" s="3" t="s">
        <v>3223</v>
      </c>
      <c r="C948" t="s">
        <v>960</v>
      </c>
      <c r="D948" s="4">
        <v>154</v>
      </c>
      <c r="E948" s="4">
        <v>148</v>
      </c>
      <c r="F948" s="4">
        <v>98</v>
      </c>
      <c r="G948" s="5">
        <f t="shared" si="170"/>
        <v>66.22</v>
      </c>
      <c r="H948" s="4">
        <v>96</v>
      </c>
      <c r="I948" s="4">
        <v>1</v>
      </c>
      <c r="J948" s="4">
        <v>2</v>
      </c>
      <c r="K948" s="4" t="str">
        <f t="shared" si="171"/>
        <v>PP</v>
      </c>
      <c r="L948" s="4" t="str">
        <f t="shared" si="172"/>
        <v>PSOE</v>
      </c>
      <c r="M948" s="5">
        <f t="shared" si="173"/>
        <v>56.25</v>
      </c>
      <c r="N948" s="5">
        <f t="shared" si="174"/>
        <v>28.13</v>
      </c>
      <c r="O948" s="4">
        <v>27</v>
      </c>
      <c r="P948" s="4">
        <v>54</v>
      </c>
      <c r="Q948" s="4">
        <v>8</v>
      </c>
      <c r="R948" s="4">
        <v>3</v>
      </c>
      <c r="S948" s="4">
        <v>2</v>
      </c>
      <c r="T948" s="4">
        <v>0</v>
      </c>
      <c r="U948" s="4">
        <v>0</v>
      </c>
      <c r="V948" s="5">
        <f t="shared" si="175"/>
        <v>28.13</v>
      </c>
      <c r="W948" s="5">
        <f t="shared" si="176"/>
        <v>56.25</v>
      </c>
      <c r="X948" s="5">
        <f t="shared" si="177"/>
        <v>8.33</v>
      </c>
      <c r="Y948" s="5">
        <f t="shared" si="178"/>
        <v>3.13</v>
      </c>
      <c r="Z948" s="5">
        <f t="shared" si="179"/>
        <v>2.08</v>
      </c>
      <c r="AA948" s="5">
        <f t="shared" si="180"/>
        <v>0</v>
      </c>
      <c r="AB948" s="5">
        <f t="shared" si="181"/>
        <v>0</v>
      </c>
    </row>
    <row r="949" spans="1:28" x14ac:dyDescent="0.3">
      <c r="A949" t="s">
        <v>843</v>
      </c>
      <c r="B949" s="3" t="s">
        <v>3224</v>
      </c>
      <c r="C949" t="s">
        <v>961</v>
      </c>
      <c r="D949" s="4">
        <v>151</v>
      </c>
      <c r="E949" s="4">
        <v>124</v>
      </c>
      <c r="F949" s="4">
        <v>99</v>
      </c>
      <c r="G949" s="5">
        <f t="shared" si="170"/>
        <v>79.84</v>
      </c>
      <c r="H949" s="4">
        <v>94</v>
      </c>
      <c r="I949" s="4">
        <v>0</v>
      </c>
      <c r="J949" s="4">
        <v>5</v>
      </c>
      <c r="K949" s="4" t="str">
        <f t="shared" si="171"/>
        <v>PP</v>
      </c>
      <c r="L949" s="4" t="str">
        <f t="shared" si="172"/>
        <v>PSOE</v>
      </c>
      <c r="M949" s="5">
        <f t="shared" si="173"/>
        <v>43.62</v>
      </c>
      <c r="N949" s="5">
        <f t="shared" si="174"/>
        <v>35.11</v>
      </c>
      <c r="O949" s="4">
        <v>33</v>
      </c>
      <c r="P949" s="4">
        <v>41</v>
      </c>
      <c r="Q949" s="4">
        <v>10</v>
      </c>
      <c r="R949" s="4">
        <v>5</v>
      </c>
      <c r="S949" s="4">
        <v>4</v>
      </c>
      <c r="T949" s="4">
        <v>0</v>
      </c>
      <c r="U949" s="4">
        <v>0</v>
      </c>
      <c r="V949" s="5">
        <f t="shared" si="175"/>
        <v>35.11</v>
      </c>
      <c r="W949" s="5">
        <f t="shared" si="176"/>
        <v>43.62</v>
      </c>
      <c r="X949" s="5">
        <f t="shared" si="177"/>
        <v>10.64</v>
      </c>
      <c r="Y949" s="5">
        <f t="shared" si="178"/>
        <v>5.32</v>
      </c>
      <c r="Z949" s="5">
        <f t="shared" si="179"/>
        <v>4.26</v>
      </c>
      <c r="AA949" s="5">
        <f t="shared" si="180"/>
        <v>0</v>
      </c>
      <c r="AB949" s="5">
        <f t="shared" si="181"/>
        <v>0</v>
      </c>
    </row>
    <row r="950" spans="1:28" x14ac:dyDescent="0.3">
      <c r="A950" t="s">
        <v>843</v>
      </c>
      <c r="B950" s="3" t="s">
        <v>3225</v>
      </c>
      <c r="C950" t="s">
        <v>962</v>
      </c>
      <c r="D950" s="4">
        <v>80</v>
      </c>
      <c r="E950" s="4">
        <v>77</v>
      </c>
      <c r="F950" s="4">
        <v>48</v>
      </c>
      <c r="G950" s="5">
        <f t="shared" si="170"/>
        <v>62.34</v>
      </c>
      <c r="H950" s="4">
        <v>48</v>
      </c>
      <c r="I950" s="4">
        <v>1</v>
      </c>
      <c r="J950" s="4">
        <v>0</v>
      </c>
      <c r="K950" s="4" t="str">
        <f t="shared" si="171"/>
        <v>PP</v>
      </c>
      <c r="L950" s="4" t="str">
        <f t="shared" si="172"/>
        <v>PSOE</v>
      </c>
      <c r="M950" s="5">
        <f t="shared" si="173"/>
        <v>50</v>
      </c>
      <c r="N950" s="5">
        <f t="shared" si="174"/>
        <v>18.75</v>
      </c>
      <c r="O950" s="4">
        <v>9</v>
      </c>
      <c r="P950" s="4">
        <v>24</v>
      </c>
      <c r="Q950" s="4">
        <v>6</v>
      </c>
      <c r="R950" s="4">
        <v>6</v>
      </c>
      <c r="S950" s="4">
        <v>2</v>
      </c>
      <c r="T950" s="4">
        <v>0</v>
      </c>
      <c r="U950" s="4">
        <v>0</v>
      </c>
      <c r="V950" s="5">
        <f t="shared" si="175"/>
        <v>18.75</v>
      </c>
      <c r="W950" s="5">
        <f t="shared" si="176"/>
        <v>50</v>
      </c>
      <c r="X950" s="5">
        <f t="shared" si="177"/>
        <v>12.5</v>
      </c>
      <c r="Y950" s="5">
        <f t="shared" si="178"/>
        <v>12.5</v>
      </c>
      <c r="Z950" s="5">
        <f t="shared" si="179"/>
        <v>4.17</v>
      </c>
      <c r="AA950" s="5">
        <f t="shared" si="180"/>
        <v>0</v>
      </c>
      <c r="AB950" s="5">
        <f t="shared" si="181"/>
        <v>0</v>
      </c>
    </row>
    <row r="951" spans="1:28" x14ac:dyDescent="0.3">
      <c r="A951" t="s">
        <v>843</v>
      </c>
      <c r="B951" s="3" t="s">
        <v>3226</v>
      </c>
      <c r="C951" t="s">
        <v>963</v>
      </c>
      <c r="D951" s="4">
        <v>146</v>
      </c>
      <c r="E951" s="4">
        <v>122</v>
      </c>
      <c r="F951" s="4">
        <v>95</v>
      </c>
      <c r="G951" s="5">
        <f t="shared" si="170"/>
        <v>77.87</v>
      </c>
      <c r="H951" s="4">
        <v>95</v>
      </c>
      <c r="I951" s="4">
        <v>0</v>
      </c>
      <c r="J951" s="4">
        <v>0</v>
      </c>
      <c r="K951" s="4" t="str">
        <f t="shared" si="171"/>
        <v>PSOE</v>
      </c>
      <c r="L951" s="4" t="str">
        <f t="shared" si="172"/>
        <v>PP</v>
      </c>
      <c r="M951" s="5">
        <f t="shared" si="173"/>
        <v>52.63</v>
      </c>
      <c r="N951" s="5">
        <f t="shared" si="174"/>
        <v>32.630000000000003</v>
      </c>
      <c r="O951" s="4">
        <v>50</v>
      </c>
      <c r="P951" s="4">
        <v>31</v>
      </c>
      <c r="Q951" s="4">
        <v>7</v>
      </c>
      <c r="R951" s="4">
        <v>2</v>
      </c>
      <c r="S951" s="4">
        <v>5</v>
      </c>
      <c r="T951" s="4">
        <v>0</v>
      </c>
      <c r="U951" s="4">
        <v>0</v>
      </c>
      <c r="V951" s="5">
        <f t="shared" si="175"/>
        <v>52.63</v>
      </c>
      <c r="W951" s="5">
        <f t="shared" si="176"/>
        <v>32.630000000000003</v>
      </c>
      <c r="X951" s="5">
        <f t="shared" si="177"/>
        <v>7.37</v>
      </c>
      <c r="Y951" s="5">
        <f t="shared" si="178"/>
        <v>2.11</v>
      </c>
      <c r="Z951" s="5">
        <f t="shared" si="179"/>
        <v>5.26</v>
      </c>
      <c r="AA951" s="5">
        <f t="shared" si="180"/>
        <v>0</v>
      </c>
      <c r="AB951" s="5">
        <f t="shared" si="181"/>
        <v>0</v>
      </c>
    </row>
    <row r="952" spans="1:28" x14ac:dyDescent="0.3">
      <c r="A952" t="s">
        <v>843</v>
      </c>
      <c r="B952" s="3" t="s">
        <v>3227</v>
      </c>
      <c r="C952" t="s">
        <v>964</v>
      </c>
      <c r="D952" s="4">
        <v>52</v>
      </c>
      <c r="E952" s="4">
        <v>51</v>
      </c>
      <c r="F952" s="4">
        <v>42</v>
      </c>
      <c r="G952" s="5">
        <f t="shared" si="170"/>
        <v>82.35</v>
      </c>
      <c r="H952" s="4">
        <v>42</v>
      </c>
      <c r="I952" s="4">
        <v>0</v>
      </c>
      <c r="J952" s="4">
        <v>0</v>
      </c>
      <c r="K952" s="4" t="str">
        <f t="shared" si="171"/>
        <v>PP</v>
      </c>
      <c r="L952" s="4" t="str">
        <f t="shared" si="172"/>
        <v>PSOE</v>
      </c>
      <c r="M952" s="5">
        <f t="shared" si="173"/>
        <v>73.81</v>
      </c>
      <c r="N952" s="5">
        <f t="shared" si="174"/>
        <v>9.52</v>
      </c>
      <c r="O952" s="4">
        <v>4</v>
      </c>
      <c r="P952" s="4">
        <v>31</v>
      </c>
      <c r="Q952" s="4">
        <v>4</v>
      </c>
      <c r="R952" s="4">
        <v>0</v>
      </c>
      <c r="S952" s="4">
        <v>2</v>
      </c>
      <c r="T952" s="4">
        <v>0</v>
      </c>
      <c r="U952" s="4">
        <v>0</v>
      </c>
      <c r="V952" s="5">
        <f t="shared" si="175"/>
        <v>9.52</v>
      </c>
      <c r="W952" s="5">
        <f t="shared" si="176"/>
        <v>73.81</v>
      </c>
      <c r="X952" s="5">
        <f t="shared" si="177"/>
        <v>9.52</v>
      </c>
      <c r="Y952" s="5">
        <f t="shared" si="178"/>
        <v>0</v>
      </c>
      <c r="Z952" s="5">
        <f t="shared" si="179"/>
        <v>4.76</v>
      </c>
      <c r="AA952" s="5">
        <f t="shared" si="180"/>
        <v>0</v>
      </c>
      <c r="AB952" s="5">
        <f t="shared" si="181"/>
        <v>0</v>
      </c>
    </row>
    <row r="953" spans="1:28" x14ac:dyDescent="0.3">
      <c r="A953" t="s">
        <v>843</v>
      </c>
      <c r="B953" s="3" t="s">
        <v>3228</v>
      </c>
      <c r="C953" t="s">
        <v>965</v>
      </c>
      <c r="D953" s="4">
        <v>3004</v>
      </c>
      <c r="E953" s="4">
        <v>2353</v>
      </c>
      <c r="F953" s="4">
        <v>1697</v>
      </c>
      <c r="G953" s="5">
        <f t="shared" si="170"/>
        <v>72.12</v>
      </c>
      <c r="H953" s="4">
        <v>1669</v>
      </c>
      <c r="I953" s="4">
        <v>18</v>
      </c>
      <c r="J953" s="4">
        <v>28</v>
      </c>
      <c r="K953" s="4" t="str">
        <f t="shared" si="171"/>
        <v>PP</v>
      </c>
      <c r="L953" s="4" t="str">
        <f t="shared" si="172"/>
        <v>PSOE</v>
      </c>
      <c r="M953" s="5">
        <f t="shared" si="173"/>
        <v>36.97</v>
      </c>
      <c r="N953" s="5">
        <f t="shared" si="174"/>
        <v>30.86</v>
      </c>
      <c r="O953" s="4">
        <v>515</v>
      </c>
      <c r="P953" s="4">
        <v>617</v>
      </c>
      <c r="Q953" s="4">
        <v>308</v>
      </c>
      <c r="R953" s="4">
        <v>124</v>
      </c>
      <c r="S953" s="4">
        <v>75</v>
      </c>
      <c r="T953" s="4">
        <v>0</v>
      </c>
      <c r="U953" s="4">
        <v>0</v>
      </c>
      <c r="V953" s="5">
        <f t="shared" si="175"/>
        <v>30.86</v>
      </c>
      <c r="W953" s="5">
        <f t="shared" si="176"/>
        <v>36.97</v>
      </c>
      <c r="X953" s="5">
        <f t="shared" si="177"/>
        <v>18.45</v>
      </c>
      <c r="Y953" s="5">
        <f t="shared" si="178"/>
        <v>7.43</v>
      </c>
      <c r="Z953" s="5">
        <f t="shared" si="179"/>
        <v>4.49</v>
      </c>
      <c r="AA953" s="5">
        <f t="shared" si="180"/>
        <v>0</v>
      </c>
      <c r="AB953" s="5">
        <f t="shared" si="181"/>
        <v>0</v>
      </c>
    </row>
    <row r="954" spans="1:28" x14ac:dyDescent="0.3">
      <c r="A954" t="s">
        <v>843</v>
      </c>
      <c r="B954" s="3" t="s">
        <v>3229</v>
      </c>
      <c r="C954" t="s">
        <v>966</v>
      </c>
      <c r="D954" s="4">
        <v>317</v>
      </c>
      <c r="E954" s="4">
        <v>283</v>
      </c>
      <c r="F954" s="4">
        <v>170</v>
      </c>
      <c r="G954" s="5">
        <f t="shared" si="170"/>
        <v>60.07</v>
      </c>
      <c r="H954" s="4">
        <v>167</v>
      </c>
      <c r="I954" s="4">
        <v>0</v>
      </c>
      <c r="J954" s="4">
        <v>3</v>
      </c>
      <c r="K954" s="4" t="str">
        <f t="shared" si="171"/>
        <v>PSOE</v>
      </c>
      <c r="L954" s="4" t="str">
        <f t="shared" si="172"/>
        <v>PP</v>
      </c>
      <c r="M954" s="5">
        <f t="shared" si="173"/>
        <v>46.71</v>
      </c>
      <c r="N954" s="5">
        <f t="shared" si="174"/>
        <v>23.95</v>
      </c>
      <c r="O954" s="4">
        <v>78</v>
      </c>
      <c r="P954" s="4">
        <v>40</v>
      </c>
      <c r="Q954" s="4">
        <v>19</v>
      </c>
      <c r="R954" s="4">
        <v>11</v>
      </c>
      <c r="S954" s="4">
        <v>13</v>
      </c>
      <c r="T954" s="4">
        <v>0</v>
      </c>
      <c r="U954" s="4">
        <v>0</v>
      </c>
      <c r="V954" s="5">
        <f t="shared" si="175"/>
        <v>46.71</v>
      </c>
      <c r="W954" s="5">
        <f t="shared" si="176"/>
        <v>23.95</v>
      </c>
      <c r="X954" s="5">
        <f t="shared" si="177"/>
        <v>11.38</v>
      </c>
      <c r="Y954" s="5">
        <f t="shared" si="178"/>
        <v>6.59</v>
      </c>
      <c r="Z954" s="5">
        <f t="shared" si="179"/>
        <v>7.78</v>
      </c>
      <c r="AA954" s="5">
        <f t="shared" si="180"/>
        <v>0</v>
      </c>
      <c r="AB954" s="5">
        <f t="shared" si="181"/>
        <v>0</v>
      </c>
    </row>
    <row r="955" spans="1:28" x14ac:dyDescent="0.3">
      <c r="A955" t="s">
        <v>843</v>
      </c>
      <c r="B955" s="3" t="s">
        <v>3230</v>
      </c>
      <c r="C955" t="s">
        <v>967</v>
      </c>
      <c r="D955" s="4">
        <v>433</v>
      </c>
      <c r="E955" s="4">
        <v>375</v>
      </c>
      <c r="F955" s="4">
        <v>221</v>
      </c>
      <c r="G955" s="5">
        <f t="shared" si="170"/>
        <v>58.93</v>
      </c>
      <c r="H955" s="4">
        <v>214</v>
      </c>
      <c r="I955" s="4">
        <v>4</v>
      </c>
      <c r="J955" s="4">
        <v>7</v>
      </c>
      <c r="K955" s="4" t="str">
        <f t="shared" si="171"/>
        <v>PSOE</v>
      </c>
      <c r="L955" s="4" t="str">
        <f t="shared" si="172"/>
        <v>PP</v>
      </c>
      <c r="M955" s="5">
        <f t="shared" si="173"/>
        <v>40.65</v>
      </c>
      <c r="N955" s="5">
        <f t="shared" si="174"/>
        <v>29.91</v>
      </c>
      <c r="O955" s="4">
        <v>87</v>
      </c>
      <c r="P955" s="4">
        <v>64</v>
      </c>
      <c r="Q955" s="4">
        <v>15</v>
      </c>
      <c r="R955" s="4">
        <v>33</v>
      </c>
      <c r="S955" s="4">
        <v>9</v>
      </c>
      <c r="T955" s="4">
        <v>0</v>
      </c>
      <c r="U955" s="4">
        <v>0</v>
      </c>
      <c r="V955" s="5">
        <f t="shared" si="175"/>
        <v>40.65</v>
      </c>
      <c r="W955" s="5">
        <f t="shared" si="176"/>
        <v>29.91</v>
      </c>
      <c r="X955" s="5">
        <f t="shared" si="177"/>
        <v>7.01</v>
      </c>
      <c r="Y955" s="5">
        <f t="shared" si="178"/>
        <v>15.42</v>
      </c>
      <c r="Z955" s="5">
        <f t="shared" si="179"/>
        <v>4.21</v>
      </c>
      <c r="AA955" s="5">
        <f t="shared" si="180"/>
        <v>0</v>
      </c>
      <c r="AB955" s="5">
        <f t="shared" si="181"/>
        <v>0</v>
      </c>
    </row>
    <row r="956" spans="1:28" x14ac:dyDescent="0.3">
      <c r="A956" t="s">
        <v>843</v>
      </c>
      <c r="B956" s="3" t="s">
        <v>3231</v>
      </c>
      <c r="C956" t="s">
        <v>968</v>
      </c>
      <c r="D956" s="4">
        <v>162</v>
      </c>
      <c r="E956" s="4">
        <v>133</v>
      </c>
      <c r="F956" s="4">
        <v>107</v>
      </c>
      <c r="G956" s="5">
        <f t="shared" si="170"/>
        <v>80.45</v>
      </c>
      <c r="H956" s="4">
        <v>106</v>
      </c>
      <c r="I956" s="4">
        <v>0</v>
      </c>
      <c r="J956" s="4">
        <v>1</v>
      </c>
      <c r="K956" s="4" t="str">
        <f t="shared" si="171"/>
        <v>PSOE</v>
      </c>
      <c r="L956" s="4" t="str">
        <f t="shared" si="172"/>
        <v>PP</v>
      </c>
      <c r="M956" s="5">
        <f t="shared" si="173"/>
        <v>50</v>
      </c>
      <c r="N956" s="5">
        <f t="shared" si="174"/>
        <v>22.64</v>
      </c>
      <c r="O956" s="4">
        <v>53</v>
      </c>
      <c r="P956" s="4">
        <v>24</v>
      </c>
      <c r="Q956" s="4">
        <v>8</v>
      </c>
      <c r="R956" s="4">
        <v>14</v>
      </c>
      <c r="S956" s="4">
        <v>5</v>
      </c>
      <c r="T956" s="4">
        <v>0</v>
      </c>
      <c r="U956" s="4">
        <v>0</v>
      </c>
      <c r="V956" s="5">
        <f t="shared" si="175"/>
        <v>50</v>
      </c>
      <c r="W956" s="5">
        <f t="shared" si="176"/>
        <v>22.64</v>
      </c>
      <c r="X956" s="5">
        <f t="shared" si="177"/>
        <v>7.55</v>
      </c>
      <c r="Y956" s="5">
        <f t="shared" si="178"/>
        <v>13.21</v>
      </c>
      <c r="Z956" s="5">
        <f t="shared" si="179"/>
        <v>4.72</v>
      </c>
      <c r="AA956" s="5">
        <f t="shared" si="180"/>
        <v>0</v>
      </c>
      <c r="AB956" s="5">
        <f t="shared" si="181"/>
        <v>0</v>
      </c>
    </row>
    <row r="957" spans="1:28" x14ac:dyDescent="0.3">
      <c r="A957" t="s">
        <v>843</v>
      </c>
      <c r="B957" s="3" t="s">
        <v>3232</v>
      </c>
      <c r="C957" t="s">
        <v>969</v>
      </c>
      <c r="D957" s="4">
        <v>23</v>
      </c>
      <c r="E957" s="4">
        <v>22</v>
      </c>
      <c r="F957" s="4">
        <v>12</v>
      </c>
      <c r="G957" s="5">
        <f t="shared" si="170"/>
        <v>54.55</v>
      </c>
      <c r="H957" s="4">
        <v>12</v>
      </c>
      <c r="I957" s="4">
        <v>0</v>
      </c>
      <c r="J957" s="4">
        <v>0</v>
      </c>
      <c r="K957" s="4" t="str">
        <f t="shared" si="171"/>
        <v>VOX</v>
      </c>
      <c r="L957" s="4" t="str">
        <f t="shared" si="172"/>
        <v>PP</v>
      </c>
      <c r="M957" s="5">
        <f t="shared" si="173"/>
        <v>41.67</v>
      </c>
      <c r="N957" s="5">
        <f t="shared" si="174"/>
        <v>33.33</v>
      </c>
      <c r="O957" s="4">
        <v>3</v>
      </c>
      <c r="P957" s="4">
        <v>4</v>
      </c>
      <c r="Q957" s="4">
        <v>5</v>
      </c>
      <c r="R957" s="4">
        <v>0</v>
      </c>
      <c r="S957" s="4">
        <v>0</v>
      </c>
      <c r="T957" s="4">
        <v>0</v>
      </c>
      <c r="U957" s="4">
        <v>0</v>
      </c>
      <c r="V957" s="5">
        <f t="shared" si="175"/>
        <v>25</v>
      </c>
      <c r="W957" s="5">
        <f t="shared" si="176"/>
        <v>33.33</v>
      </c>
      <c r="X957" s="5">
        <f t="shared" si="177"/>
        <v>41.67</v>
      </c>
      <c r="Y957" s="5">
        <f t="shared" si="178"/>
        <v>0</v>
      </c>
      <c r="Z957" s="5">
        <f t="shared" si="179"/>
        <v>0</v>
      </c>
      <c r="AA957" s="5">
        <f t="shared" si="180"/>
        <v>0</v>
      </c>
      <c r="AB957" s="5">
        <f t="shared" si="181"/>
        <v>0</v>
      </c>
    </row>
    <row r="958" spans="1:28" x14ac:dyDescent="0.3">
      <c r="A958" t="s">
        <v>843</v>
      </c>
      <c r="B958" s="3" t="s">
        <v>3233</v>
      </c>
      <c r="C958" t="s">
        <v>970</v>
      </c>
      <c r="D958" s="4">
        <v>51</v>
      </c>
      <c r="E958" s="4">
        <v>46</v>
      </c>
      <c r="F958" s="4">
        <v>37</v>
      </c>
      <c r="G958" s="5">
        <f t="shared" si="170"/>
        <v>80.430000000000007</v>
      </c>
      <c r="H958" s="4">
        <v>37</v>
      </c>
      <c r="I958" s="4">
        <v>0</v>
      </c>
      <c r="J958" s="4">
        <v>0</v>
      </c>
      <c r="K958" s="4" t="str">
        <f t="shared" si="171"/>
        <v>PP</v>
      </c>
      <c r="L958" s="4" t="str">
        <f t="shared" si="172"/>
        <v>PSOE</v>
      </c>
      <c r="M958" s="5">
        <f t="shared" si="173"/>
        <v>51.35</v>
      </c>
      <c r="N958" s="5">
        <f t="shared" si="174"/>
        <v>35.14</v>
      </c>
      <c r="O958" s="4">
        <v>13</v>
      </c>
      <c r="P958" s="4">
        <v>19</v>
      </c>
      <c r="Q958" s="4">
        <v>3</v>
      </c>
      <c r="R958" s="4">
        <v>2</v>
      </c>
      <c r="S958" s="4">
        <v>0</v>
      </c>
      <c r="T958" s="4">
        <v>0</v>
      </c>
      <c r="U958" s="4">
        <v>0</v>
      </c>
      <c r="V958" s="5">
        <f t="shared" si="175"/>
        <v>35.14</v>
      </c>
      <c r="W958" s="5">
        <f t="shared" si="176"/>
        <v>51.35</v>
      </c>
      <c r="X958" s="5">
        <f t="shared" si="177"/>
        <v>8.11</v>
      </c>
      <c r="Y958" s="5">
        <f t="shared" si="178"/>
        <v>5.41</v>
      </c>
      <c r="Z958" s="5">
        <f t="shared" si="179"/>
        <v>0</v>
      </c>
      <c r="AA958" s="5">
        <f t="shared" si="180"/>
        <v>0</v>
      </c>
      <c r="AB958" s="5">
        <f t="shared" si="181"/>
        <v>0</v>
      </c>
    </row>
    <row r="959" spans="1:28" x14ac:dyDescent="0.3">
      <c r="A959" t="s">
        <v>843</v>
      </c>
      <c r="B959" s="3" t="s">
        <v>3234</v>
      </c>
      <c r="C959" t="s">
        <v>971</v>
      </c>
      <c r="D959" s="4">
        <v>65</v>
      </c>
      <c r="E959" s="4">
        <v>57</v>
      </c>
      <c r="F959" s="4">
        <v>45</v>
      </c>
      <c r="G959" s="5">
        <f t="shared" si="170"/>
        <v>78.95</v>
      </c>
      <c r="H959" s="4">
        <v>44</v>
      </c>
      <c r="I959" s="4">
        <v>1</v>
      </c>
      <c r="J959" s="4">
        <v>1</v>
      </c>
      <c r="K959" s="4" t="str">
        <f t="shared" si="171"/>
        <v>PP</v>
      </c>
      <c r="L959" s="4" t="str">
        <f t="shared" si="172"/>
        <v>VOX</v>
      </c>
      <c r="M959" s="5">
        <f t="shared" si="173"/>
        <v>75</v>
      </c>
      <c r="N959" s="5">
        <f t="shared" si="174"/>
        <v>13.64</v>
      </c>
      <c r="O959" s="4">
        <v>0</v>
      </c>
      <c r="P959" s="4">
        <v>33</v>
      </c>
      <c r="Q959" s="4">
        <v>6</v>
      </c>
      <c r="R959" s="4">
        <v>0</v>
      </c>
      <c r="S959" s="4">
        <v>4</v>
      </c>
      <c r="T959" s="4">
        <v>0</v>
      </c>
      <c r="U959" s="4">
        <v>0</v>
      </c>
      <c r="V959" s="5">
        <f t="shared" si="175"/>
        <v>0</v>
      </c>
      <c r="W959" s="5">
        <f t="shared" si="176"/>
        <v>75</v>
      </c>
      <c r="X959" s="5">
        <f t="shared" si="177"/>
        <v>13.64</v>
      </c>
      <c r="Y959" s="5">
        <f t="shared" si="178"/>
        <v>0</v>
      </c>
      <c r="Z959" s="5">
        <f t="shared" si="179"/>
        <v>9.09</v>
      </c>
      <c r="AA959" s="5">
        <f t="shared" si="180"/>
        <v>0</v>
      </c>
      <c r="AB959" s="5">
        <f t="shared" si="181"/>
        <v>0</v>
      </c>
    </row>
    <row r="960" spans="1:28" x14ac:dyDescent="0.3">
      <c r="A960" t="s">
        <v>843</v>
      </c>
      <c r="B960" s="3" t="s">
        <v>3235</v>
      </c>
      <c r="C960" t="s">
        <v>972</v>
      </c>
      <c r="D960" s="4">
        <v>120</v>
      </c>
      <c r="E960" s="4">
        <v>110</v>
      </c>
      <c r="F960" s="4">
        <v>84</v>
      </c>
      <c r="G960" s="5">
        <f t="shared" si="170"/>
        <v>76.36</v>
      </c>
      <c r="H960" s="4">
        <v>83</v>
      </c>
      <c r="I960" s="4">
        <v>0</v>
      </c>
      <c r="J960" s="4">
        <v>1</v>
      </c>
      <c r="K960" s="4" t="str">
        <f t="shared" si="171"/>
        <v>VOX</v>
      </c>
      <c r="L960" s="4" t="str">
        <f t="shared" si="172"/>
        <v>PP</v>
      </c>
      <c r="M960" s="5">
        <f t="shared" si="173"/>
        <v>38.549999999999997</v>
      </c>
      <c r="N960" s="5">
        <f t="shared" si="174"/>
        <v>37.35</v>
      </c>
      <c r="O960" s="4">
        <v>14</v>
      </c>
      <c r="P960" s="4">
        <v>31</v>
      </c>
      <c r="Q960" s="4">
        <v>32</v>
      </c>
      <c r="R960" s="4">
        <v>4</v>
      </c>
      <c r="S960" s="4">
        <v>1</v>
      </c>
      <c r="T960" s="4">
        <v>0</v>
      </c>
      <c r="U960" s="4">
        <v>0</v>
      </c>
      <c r="V960" s="5">
        <f t="shared" si="175"/>
        <v>16.87</v>
      </c>
      <c r="W960" s="5">
        <f t="shared" si="176"/>
        <v>37.35</v>
      </c>
      <c r="X960" s="5">
        <f t="shared" si="177"/>
        <v>38.549999999999997</v>
      </c>
      <c r="Y960" s="5">
        <f t="shared" si="178"/>
        <v>4.82</v>
      </c>
      <c r="Z960" s="5">
        <f t="shared" si="179"/>
        <v>1.2</v>
      </c>
      <c r="AA960" s="5">
        <f t="shared" si="180"/>
        <v>0</v>
      </c>
      <c r="AB960" s="5">
        <f t="shared" si="181"/>
        <v>0</v>
      </c>
    </row>
    <row r="961" spans="1:28" x14ac:dyDescent="0.3">
      <c r="A961" t="s">
        <v>843</v>
      </c>
      <c r="B961" s="3" t="s">
        <v>3236</v>
      </c>
      <c r="C961" t="s">
        <v>973</v>
      </c>
      <c r="D961" s="4">
        <v>52</v>
      </c>
      <c r="E961" s="4">
        <v>45</v>
      </c>
      <c r="F961" s="4">
        <v>39</v>
      </c>
      <c r="G961" s="5">
        <f t="shared" si="170"/>
        <v>86.67</v>
      </c>
      <c r="H961" s="4">
        <v>39</v>
      </c>
      <c r="I961" s="4">
        <v>1</v>
      </c>
      <c r="J961" s="4">
        <v>0</v>
      </c>
      <c r="K961" s="4" t="str">
        <f t="shared" si="171"/>
        <v>PP</v>
      </c>
      <c r="L961" s="4" t="str">
        <f t="shared" si="172"/>
        <v>PSOE</v>
      </c>
      <c r="M961" s="5">
        <f t="shared" si="173"/>
        <v>43.59</v>
      </c>
      <c r="N961" s="5">
        <f t="shared" si="174"/>
        <v>23.08</v>
      </c>
      <c r="O961" s="4">
        <v>9</v>
      </c>
      <c r="P961" s="4">
        <v>17</v>
      </c>
      <c r="Q961" s="4">
        <v>7</v>
      </c>
      <c r="R961" s="4">
        <v>2</v>
      </c>
      <c r="S961" s="4">
        <v>2</v>
      </c>
      <c r="T961" s="4">
        <v>0</v>
      </c>
      <c r="U961" s="4">
        <v>0</v>
      </c>
      <c r="V961" s="5">
        <f t="shared" si="175"/>
        <v>23.08</v>
      </c>
      <c r="W961" s="5">
        <f t="shared" si="176"/>
        <v>43.59</v>
      </c>
      <c r="X961" s="5">
        <f t="shared" si="177"/>
        <v>17.95</v>
      </c>
      <c r="Y961" s="5">
        <f t="shared" si="178"/>
        <v>5.13</v>
      </c>
      <c r="Z961" s="5">
        <f t="shared" si="179"/>
        <v>5.13</v>
      </c>
      <c r="AA961" s="5">
        <f t="shared" si="180"/>
        <v>0</v>
      </c>
      <c r="AB961" s="5">
        <f t="shared" si="181"/>
        <v>0</v>
      </c>
    </row>
    <row r="962" spans="1:28" x14ac:dyDescent="0.3">
      <c r="A962" t="s">
        <v>843</v>
      </c>
      <c r="B962" s="3" t="s">
        <v>3237</v>
      </c>
      <c r="C962" t="s">
        <v>974</v>
      </c>
      <c r="D962" s="4">
        <v>459</v>
      </c>
      <c r="E962" s="4">
        <v>371</v>
      </c>
      <c r="F962" s="4">
        <v>263</v>
      </c>
      <c r="G962" s="5">
        <f t="shared" si="170"/>
        <v>70.89</v>
      </c>
      <c r="H962" s="4">
        <v>259</v>
      </c>
      <c r="I962" s="4">
        <v>5</v>
      </c>
      <c r="J962" s="4">
        <v>4</v>
      </c>
      <c r="K962" s="4" t="str">
        <f t="shared" si="171"/>
        <v>PP</v>
      </c>
      <c r="L962" s="4" t="str">
        <f t="shared" si="172"/>
        <v>PSOE</v>
      </c>
      <c r="M962" s="5">
        <f t="shared" si="173"/>
        <v>48.65</v>
      </c>
      <c r="N962" s="5">
        <f t="shared" si="174"/>
        <v>22.01</v>
      </c>
      <c r="O962" s="4">
        <v>57</v>
      </c>
      <c r="P962" s="4">
        <v>126</v>
      </c>
      <c r="Q962" s="4">
        <v>42</v>
      </c>
      <c r="R962" s="4">
        <v>13</v>
      </c>
      <c r="S962" s="4">
        <v>13</v>
      </c>
      <c r="T962" s="4">
        <v>0</v>
      </c>
      <c r="U962" s="4">
        <v>0</v>
      </c>
      <c r="V962" s="5">
        <f t="shared" si="175"/>
        <v>22.01</v>
      </c>
      <c r="W962" s="5">
        <f t="shared" si="176"/>
        <v>48.65</v>
      </c>
      <c r="X962" s="5">
        <f t="shared" si="177"/>
        <v>16.22</v>
      </c>
      <c r="Y962" s="5">
        <f t="shared" si="178"/>
        <v>5.0199999999999996</v>
      </c>
      <c r="Z962" s="5">
        <f t="shared" si="179"/>
        <v>5.0199999999999996</v>
      </c>
      <c r="AA962" s="5">
        <f t="shared" si="180"/>
        <v>0</v>
      </c>
      <c r="AB962" s="5">
        <f t="shared" si="181"/>
        <v>0</v>
      </c>
    </row>
    <row r="963" spans="1:28" x14ac:dyDescent="0.3">
      <c r="A963" t="s">
        <v>843</v>
      </c>
      <c r="B963" s="3" t="s">
        <v>3238</v>
      </c>
      <c r="C963" t="s">
        <v>975</v>
      </c>
      <c r="D963" s="4">
        <v>54</v>
      </c>
      <c r="E963" s="4">
        <v>50</v>
      </c>
      <c r="F963" s="4">
        <v>30</v>
      </c>
      <c r="G963" s="5">
        <f t="shared" ref="G963:G1026" si="182">ROUND((F963/E963)*100, 2)</f>
        <v>60</v>
      </c>
      <c r="H963" s="4">
        <v>30</v>
      </c>
      <c r="I963" s="4">
        <v>1</v>
      </c>
      <c r="J963" s="4">
        <v>0</v>
      </c>
      <c r="K963" s="4" t="str">
        <f t="shared" ref="K963:K1026" si="183">IF(MAX(O963:U963) = O963,"PSOE", IF(MAX(O963:U963) = P963, "PP", IF(MAX(O963:U963) = Q963, "VOX", IF(MAX(O963:U963) = R963, "Podemos", IF(MAX(O963:U963) = S963, "Ciudadanos",  IF(MAX(O963:U963) = T963, "Por Ávila", "UPL"))))))</f>
        <v>PP</v>
      </c>
      <c r="L963" s="4" t="str">
        <f t="shared" ref="L963:L1026" si="184">IF(LARGE(O963:U963,2) = O963,"PSOE", IF(LARGE(O963:U963,2) = P963, "PP", IF(LARGE(O963:U963,2) = Q963, "VOX", IF(LARGE(O963:U963,2) = R963, "Podemos", IF(LARGE(O963:U963,2) = S963, "Ciudadanos",  IF(LARGE(O963:U963,2) = T963, "Por Ávila", "UPL"))))))</f>
        <v>VOX</v>
      </c>
      <c r="M963" s="5">
        <f t="shared" ref="M963:M1026" si="185">IF(MAX(O963:U963) = O963,V963, IF(MAX(O963:U963) = P963, W963, IF(MAX(O963:U963) = Q963, X963, IF(MAX(O963:U963) = R963, Y963, IF(MAX(O963:U963) = S963, Z963,  IF(MAX(O963:U963) = T963, AA963, AB963))))))</f>
        <v>53.33</v>
      </c>
      <c r="N963" s="5">
        <f t="shared" ref="N963:N1026" si="186">IF(LARGE(O963:U963,2) = O963,V963, IF(LARGE(O963:U963,2) = P963, W963, IF(LARGE(O963:U963,2) = Q963, X963, IF(LARGE(O963:U963,2) = R963, Y963, IF(LARGE(O963:U963,2) = S963, Z963,  IF(LARGE(O963:U963,2) = T963, AA963, AB963))))))</f>
        <v>20</v>
      </c>
      <c r="O963" s="4">
        <v>4</v>
      </c>
      <c r="P963" s="4">
        <v>16</v>
      </c>
      <c r="Q963" s="4">
        <v>6</v>
      </c>
      <c r="R963" s="4">
        <v>1</v>
      </c>
      <c r="S963" s="4">
        <v>2</v>
      </c>
      <c r="T963" s="4">
        <v>0</v>
      </c>
      <c r="U963" s="4">
        <v>0</v>
      </c>
      <c r="V963" s="5">
        <f t="shared" ref="V963:V1026" si="187">ROUND((O963/$H963)*100, 2)</f>
        <v>13.33</v>
      </c>
      <c r="W963" s="5">
        <f t="shared" ref="W963:W1026" si="188">ROUND((P963/$H963)*100, 2)</f>
        <v>53.33</v>
      </c>
      <c r="X963" s="5">
        <f t="shared" ref="X963:X1026" si="189">ROUND((Q963/$H963)*100, 2)</f>
        <v>20</v>
      </c>
      <c r="Y963" s="5">
        <f t="shared" ref="Y963:Y1026" si="190">ROUND((R963/$H963)*100, 2)</f>
        <v>3.33</v>
      </c>
      <c r="Z963" s="5">
        <f t="shared" ref="Z963:Z1026" si="191">ROUND((S963/$H963)*100, 2)</f>
        <v>6.67</v>
      </c>
      <c r="AA963" s="5">
        <f t="shared" ref="AA963:AA1026" si="192">ROUND((T963/$H963)*100, 2)</f>
        <v>0</v>
      </c>
      <c r="AB963" s="5">
        <f t="shared" ref="AB963:AB1026" si="193">ROUND((U963/$H963)*100, 2)</f>
        <v>0</v>
      </c>
    </row>
    <row r="964" spans="1:28" x14ac:dyDescent="0.3">
      <c r="A964" t="s">
        <v>843</v>
      </c>
      <c r="B964" s="3" t="s">
        <v>3239</v>
      </c>
      <c r="C964" t="s">
        <v>976</v>
      </c>
      <c r="D964" s="4">
        <v>1044</v>
      </c>
      <c r="E964" s="4">
        <v>928</v>
      </c>
      <c r="F964" s="4">
        <v>572</v>
      </c>
      <c r="G964" s="5">
        <f t="shared" si="182"/>
        <v>61.64</v>
      </c>
      <c r="H964" s="4">
        <v>562</v>
      </c>
      <c r="I964" s="4">
        <v>2</v>
      </c>
      <c r="J964" s="4">
        <v>10</v>
      </c>
      <c r="K964" s="4" t="str">
        <f t="shared" si="183"/>
        <v>PP</v>
      </c>
      <c r="L964" s="4" t="str">
        <f t="shared" si="184"/>
        <v>PSOE</v>
      </c>
      <c r="M964" s="5">
        <f t="shared" si="185"/>
        <v>39.86</v>
      </c>
      <c r="N964" s="5">
        <f t="shared" si="186"/>
        <v>30.6</v>
      </c>
      <c r="O964" s="4">
        <v>172</v>
      </c>
      <c r="P964" s="4">
        <v>224</v>
      </c>
      <c r="Q964" s="4">
        <v>100</v>
      </c>
      <c r="R964" s="4">
        <v>39</v>
      </c>
      <c r="S964" s="4">
        <v>21</v>
      </c>
      <c r="T964" s="4">
        <v>0</v>
      </c>
      <c r="U964" s="4">
        <v>0</v>
      </c>
      <c r="V964" s="5">
        <f t="shared" si="187"/>
        <v>30.6</v>
      </c>
      <c r="W964" s="5">
        <f t="shared" si="188"/>
        <v>39.86</v>
      </c>
      <c r="X964" s="5">
        <f t="shared" si="189"/>
        <v>17.79</v>
      </c>
      <c r="Y964" s="5">
        <f t="shared" si="190"/>
        <v>6.94</v>
      </c>
      <c r="Z964" s="5">
        <f t="shared" si="191"/>
        <v>3.74</v>
      </c>
      <c r="AA964" s="5">
        <f t="shared" si="192"/>
        <v>0</v>
      </c>
      <c r="AB964" s="5">
        <f t="shared" si="193"/>
        <v>0</v>
      </c>
    </row>
    <row r="965" spans="1:28" x14ac:dyDescent="0.3">
      <c r="A965" t="s">
        <v>843</v>
      </c>
      <c r="B965" s="3" t="s">
        <v>3240</v>
      </c>
      <c r="C965" t="s">
        <v>977</v>
      </c>
      <c r="D965" s="4">
        <v>197</v>
      </c>
      <c r="E965" s="4">
        <v>172</v>
      </c>
      <c r="F965" s="4">
        <v>142</v>
      </c>
      <c r="G965" s="5">
        <f t="shared" si="182"/>
        <v>82.56</v>
      </c>
      <c r="H965" s="4">
        <v>136</v>
      </c>
      <c r="I965" s="4">
        <v>0</v>
      </c>
      <c r="J965" s="4">
        <v>6</v>
      </c>
      <c r="K965" s="4" t="str">
        <f t="shared" si="183"/>
        <v>PP</v>
      </c>
      <c r="L965" s="4" t="str">
        <f t="shared" si="184"/>
        <v>PSOE</v>
      </c>
      <c r="M965" s="5">
        <f t="shared" si="185"/>
        <v>63.24</v>
      </c>
      <c r="N965" s="5">
        <f t="shared" si="186"/>
        <v>19.12</v>
      </c>
      <c r="O965" s="4">
        <v>26</v>
      </c>
      <c r="P965" s="4">
        <v>86</v>
      </c>
      <c r="Q965" s="4">
        <v>10</v>
      </c>
      <c r="R965" s="4">
        <v>2</v>
      </c>
      <c r="S965" s="4">
        <v>7</v>
      </c>
      <c r="T965" s="4">
        <v>0</v>
      </c>
      <c r="U965" s="4">
        <v>0</v>
      </c>
      <c r="V965" s="5">
        <f t="shared" si="187"/>
        <v>19.12</v>
      </c>
      <c r="W965" s="5">
        <f t="shared" si="188"/>
        <v>63.24</v>
      </c>
      <c r="X965" s="5">
        <f t="shared" si="189"/>
        <v>7.35</v>
      </c>
      <c r="Y965" s="5">
        <f t="shared" si="190"/>
        <v>1.47</v>
      </c>
      <c r="Z965" s="5">
        <f t="shared" si="191"/>
        <v>5.15</v>
      </c>
      <c r="AA965" s="5">
        <f t="shared" si="192"/>
        <v>0</v>
      </c>
      <c r="AB965" s="5">
        <f t="shared" si="193"/>
        <v>0</v>
      </c>
    </row>
    <row r="966" spans="1:28" x14ac:dyDescent="0.3">
      <c r="A966" t="s">
        <v>843</v>
      </c>
      <c r="B966" s="3" t="s">
        <v>3241</v>
      </c>
      <c r="C966" t="s">
        <v>978</v>
      </c>
      <c r="D966" s="4">
        <v>100</v>
      </c>
      <c r="E966" s="4">
        <v>87</v>
      </c>
      <c r="F966" s="4">
        <v>67</v>
      </c>
      <c r="G966" s="5">
        <f t="shared" si="182"/>
        <v>77.010000000000005</v>
      </c>
      <c r="H966" s="4">
        <v>66</v>
      </c>
      <c r="I966" s="4">
        <v>1</v>
      </c>
      <c r="J966" s="4">
        <v>1</v>
      </c>
      <c r="K966" s="4" t="str">
        <f t="shared" si="183"/>
        <v>PP</v>
      </c>
      <c r="L966" s="4" t="str">
        <f t="shared" si="184"/>
        <v>VOX</v>
      </c>
      <c r="M966" s="5">
        <f t="shared" si="185"/>
        <v>54.55</v>
      </c>
      <c r="N966" s="5">
        <f t="shared" si="186"/>
        <v>22.73</v>
      </c>
      <c r="O966" s="4">
        <v>7</v>
      </c>
      <c r="P966" s="4">
        <v>36</v>
      </c>
      <c r="Q966" s="4">
        <v>15</v>
      </c>
      <c r="R966" s="4">
        <v>2</v>
      </c>
      <c r="S966" s="4">
        <v>5</v>
      </c>
      <c r="T966" s="4">
        <v>0</v>
      </c>
      <c r="U966" s="4">
        <v>0</v>
      </c>
      <c r="V966" s="5">
        <f t="shared" si="187"/>
        <v>10.61</v>
      </c>
      <c r="W966" s="5">
        <f t="shared" si="188"/>
        <v>54.55</v>
      </c>
      <c r="X966" s="5">
        <f t="shared" si="189"/>
        <v>22.73</v>
      </c>
      <c r="Y966" s="5">
        <f t="shared" si="190"/>
        <v>3.03</v>
      </c>
      <c r="Z966" s="5">
        <f t="shared" si="191"/>
        <v>7.58</v>
      </c>
      <c r="AA966" s="5">
        <f t="shared" si="192"/>
        <v>0</v>
      </c>
      <c r="AB966" s="5">
        <f t="shared" si="193"/>
        <v>0</v>
      </c>
    </row>
    <row r="967" spans="1:28" x14ac:dyDescent="0.3">
      <c r="A967" t="s">
        <v>843</v>
      </c>
      <c r="B967" s="3" t="s">
        <v>3242</v>
      </c>
      <c r="C967" t="s">
        <v>979</v>
      </c>
      <c r="D967" s="4">
        <v>145</v>
      </c>
      <c r="E967" s="4">
        <v>127</v>
      </c>
      <c r="F967" s="4">
        <v>95</v>
      </c>
      <c r="G967" s="5">
        <f t="shared" si="182"/>
        <v>74.8</v>
      </c>
      <c r="H967" s="4">
        <v>90</v>
      </c>
      <c r="I967" s="4">
        <v>3</v>
      </c>
      <c r="J967" s="4">
        <v>5</v>
      </c>
      <c r="K967" s="4" t="str">
        <f t="shared" si="183"/>
        <v>PP</v>
      </c>
      <c r="L967" s="4" t="str">
        <f t="shared" si="184"/>
        <v>VOX</v>
      </c>
      <c r="M967" s="5">
        <f t="shared" si="185"/>
        <v>50</v>
      </c>
      <c r="N967" s="5">
        <f t="shared" si="186"/>
        <v>26.67</v>
      </c>
      <c r="O967" s="4">
        <v>10</v>
      </c>
      <c r="P967" s="4">
        <v>45</v>
      </c>
      <c r="Q967" s="4">
        <v>24</v>
      </c>
      <c r="R967" s="4">
        <v>1</v>
      </c>
      <c r="S967" s="4">
        <v>7</v>
      </c>
      <c r="T967" s="4">
        <v>0</v>
      </c>
      <c r="U967" s="4">
        <v>0</v>
      </c>
      <c r="V967" s="5">
        <f t="shared" si="187"/>
        <v>11.11</v>
      </c>
      <c r="W967" s="5">
        <f t="shared" si="188"/>
        <v>50</v>
      </c>
      <c r="X967" s="5">
        <f t="shared" si="189"/>
        <v>26.67</v>
      </c>
      <c r="Y967" s="5">
        <f t="shared" si="190"/>
        <v>1.1100000000000001</v>
      </c>
      <c r="Z967" s="5">
        <f t="shared" si="191"/>
        <v>7.78</v>
      </c>
      <c r="AA967" s="5">
        <f t="shared" si="192"/>
        <v>0</v>
      </c>
      <c r="AB967" s="5">
        <f t="shared" si="193"/>
        <v>0</v>
      </c>
    </row>
    <row r="968" spans="1:28" x14ac:dyDescent="0.3">
      <c r="A968" t="s">
        <v>843</v>
      </c>
      <c r="B968" s="3" t="s">
        <v>3243</v>
      </c>
      <c r="C968" t="s">
        <v>980</v>
      </c>
      <c r="D968" s="4">
        <v>191</v>
      </c>
      <c r="E968" s="4">
        <v>178</v>
      </c>
      <c r="F968" s="4">
        <v>149</v>
      </c>
      <c r="G968" s="5">
        <f t="shared" si="182"/>
        <v>83.71</v>
      </c>
      <c r="H968" s="4">
        <v>149</v>
      </c>
      <c r="I968" s="4">
        <v>1</v>
      </c>
      <c r="J968" s="4">
        <v>0</v>
      </c>
      <c r="K968" s="4" t="str">
        <f t="shared" si="183"/>
        <v>PP</v>
      </c>
      <c r="L968" s="4" t="str">
        <f t="shared" si="184"/>
        <v>PSOE</v>
      </c>
      <c r="M968" s="5">
        <f t="shared" si="185"/>
        <v>40.94</v>
      </c>
      <c r="N968" s="5">
        <f t="shared" si="186"/>
        <v>33.56</v>
      </c>
      <c r="O968" s="4">
        <v>50</v>
      </c>
      <c r="P968" s="4">
        <v>61</v>
      </c>
      <c r="Q968" s="4">
        <v>16</v>
      </c>
      <c r="R968" s="4">
        <v>10</v>
      </c>
      <c r="S968" s="4">
        <v>11</v>
      </c>
      <c r="T968" s="4">
        <v>0</v>
      </c>
      <c r="U968" s="4">
        <v>0</v>
      </c>
      <c r="V968" s="5">
        <f t="shared" si="187"/>
        <v>33.56</v>
      </c>
      <c r="W968" s="5">
        <f t="shared" si="188"/>
        <v>40.94</v>
      </c>
      <c r="X968" s="5">
        <f t="shared" si="189"/>
        <v>10.74</v>
      </c>
      <c r="Y968" s="5">
        <f t="shared" si="190"/>
        <v>6.71</v>
      </c>
      <c r="Z968" s="5">
        <f t="shared" si="191"/>
        <v>7.38</v>
      </c>
      <c r="AA968" s="5">
        <f t="shared" si="192"/>
        <v>0</v>
      </c>
      <c r="AB968" s="5">
        <f t="shared" si="193"/>
        <v>0</v>
      </c>
    </row>
    <row r="969" spans="1:28" x14ac:dyDescent="0.3">
      <c r="A969" t="s">
        <v>843</v>
      </c>
      <c r="B969" s="3" t="s">
        <v>3244</v>
      </c>
      <c r="C969" t="s">
        <v>981</v>
      </c>
      <c r="D969" s="4">
        <v>137</v>
      </c>
      <c r="E969" s="4">
        <v>119</v>
      </c>
      <c r="F969" s="4">
        <v>94</v>
      </c>
      <c r="G969" s="5">
        <f t="shared" si="182"/>
        <v>78.989999999999995</v>
      </c>
      <c r="H969" s="4">
        <v>91</v>
      </c>
      <c r="I969" s="4">
        <v>0</v>
      </c>
      <c r="J969" s="4">
        <v>3</v>
      </c>
      <c r="K969" s="4" t="str">
        <f t="shared" si="183"/>
        <v>PP</v>
      </c>
      <c r="L969" s="4" t="str">
        <f t="shared" si="184"/>
        <v>Podemos</v>
      </c>
      <c r="M969" s="5">
        <f t="shared" si="185"/>
        <v>60.44</v>
      </c>
      <c r="N969" s="5">
        <f t="shared" si="186"/>
        <v>15.38</v>
      </c>
      <c r="O969" s="4">
        <v>9</v>
      </c>
      <c r="P969" s="4">
        <v>55</v>
      </c>
      <c r="Q969" s="4">
        <v>12</v>
      </c>
      <c r="R969" s="4">
        <v>14</v>
      </c>
      <c r="S969" s="4">
        <v>1</v>
      </c>
      <c r="T969" s="4">
        <v>0</v>
      </c>
      <c r="U969" s="4">
        <v>0</v>
      </c>
      <c r="V969" s="5">
        <f t="shared" si="187"/>
        <v>9.89</v>
      </c>
      <c r="W969" s="5">
        <f t="shared" si="188"/>
        <v>60.44</v>
      </c>
      <c r="X969" s="5">
        <f t="shared" si="189"/>
        <v>13.19</v>
      </c>
      <c r="Y969" s="5">
        <f t="shared" si="190"/>
        <v>15.38</v>
      </c>
      <c r="Z969" s="5">
        <f t="shared" si="191"/>
        <v>1.1000000000000001</v>
      </c>
      <c r="AA969" s="5">
        <f t="shared" si="192"/>
        <v>0</v>
      </c>
      <c r="AB969" s="5">
        <f t="shared" si="193"/>
        <v>0</v>
      </c>
    </row>
    <row r="970" spans="1:28" x14ac:dyDescent="0.3">
      <c r="A970" t="s">
        <v>843</v>
      </c>
      <c r="B970" s="3" t="s">
        <v>3245</v>
      </c>
      <c r="C970" t="s">
        <v>982</v>
      </c>
      <c r="D970" s="4">
        <v>25</v>
      </c>
      <c r="E970" s="4">
        <v>25</v>
      </c>
      <c r="F970" s="4">
        <v>18</v>
      </c>
      <c r="G970" s="5">
        <f t="shared" si="182"/>
        <v>72</v>
      </c>
      <c r="H970" s="4">
        <v>16</v>
      </c>
      <c r="I970" s="4">
        <v>0</v>
      </c>
      <c r="J970" s="4">
        <v>2</v>
      </c>
      <c r="K970" s="4" t="str">
        <f t="shared" si="183"/>
        <v>PP</v>
      </c>
      <c r="L970" s="4" t="str">
        <f t="shared" si="184"/>
        <v>PSOE</v>
      </c>
      <c r="M970" s="5">
        <f t="shared" si="185"/>
        <v>75</v>
      </c>
      <c r="N970" s="5">
        <f t="shared" si="186"/>
        <v>12.5</v>
      </c>
      <c r="O970" s="4">
        <v>2</v>
      </c>
      <c r="P970" s="4">
        <v>12</v>
      </c>
      <c r="Q970" s="4">
        <v>1</v>
      </c>
      <c r="R970" s="4">
        <v>0</v>
      </c>
      <c r="S970" s="4">
        <v>1</v>
      </c>
      <c r="T970" s="4">
        <v>0</v>
      </c>
      <c r="U970" s="4">
        <v>0</v>
      </c>
      <c r="V970" s="5">
        <f t="shared" si="187"/>
        <v>12.5</v>
      </c>
      <c r="W970" s="5">
        <f t="shared" si="188"/>
        <v>75</v>
      </c>
      <c r="X970" s="5">
        <f t="shared" si="189"/>
        <v>6.25</v>
      </c>
      <c r="Y970" s="5">
        <f t="shared" si="190"/>
        <v>0</v>
      </c>
      <c r="Z970" s="5">
        <f t="shared" si="191"/>
        <v>6.25</v>
      </c>
      <c r="AA970" s="5">
        <f t="shared" si="192"/>
        <v>0</v>
      </c>
      <c r="AB970" s="5">
        <f t="shared" si="193"/>
        <v>0</v>
      </c>
    </row>
    <row r="971" spans="1:28" x14ac:dyDescent="0.3">
      <c r="A971" t="s">
        <v>843</v>
      </c>
      <c r="B971" s="3" t="s">
        <v>3246</v>
      </c>
      <c r="C971" t="s">
        <v>983</v>
      </c>
      <c r="D971" s="4">
        <v>71</v>
      </c>
      <c r="E971" s="4">
        <v>68</v>
      </c>
      <c r="F971" s="4">
        <v>54</v>
      </c>
      <c r="G971" s="5">
        <f t="shared" si="182"/>
        <v>79.41</v>
      </c>
      <c r="H971" s="4">
        <v>54</v>
      </c>
      <c r="I971" s="4">
        <v>1</v>
      </c>
      <c r="J971" s="4">
        <v>0</v>
      </c>
      <c r="K971" s="4" t="str">
        <f t="shared" si="183"/>
        <v>PP</v>
      </c>
      <c r="L971" s="4" t="str">
        <f t="shared" si="184"/>
        <v>PSOE</v>
      </c>
      <c r="M971" s="5">
        <f t="shared" si="185"/>
        <v>50</v>
      </c>
      <c r="N971" s="5">
        <f t="shared" si="186"/>
        <v>16.670000000000002</v>
      </c>
      <c r="O971" s="4">
        <v>9</v>
      </c>
      <c r="P971" s="4">
        <v>27</v>
      </c>
      <c r="Q971" s="4">
        <v>2</v>
      </c>
      <c r="R971" s="4">
        <v>2</v>
      </c>
      <c r="S971" s="4">
        <v>6</v>
      </c>
      <c r="T971" s="4">
        <v>0</v>
      </c>
      <c r="U971" s="4">
        <v>0</v>
      </c>
      <c r="V971" s="5">
        <f t="shared" si="187"/>
        <v>16.670000000000002</v>
      </c>
      <c r="W971" s="5">
        <f t="shared" si="188"/>
        <v>50</v>
      </c>
      <c r="X971" s="5">
        <f t="shared" si="189"/>
        <v>3.7</v>
      </c>
      <c r="Y971" s="5">
        <f t="shared" si="190"/>
        <v>3.7</v>
      </c>
      <c r="Z971" s="5">
        <f t="shared" si="191"/>
        <v>11.11</v>
      </c>
      <c r="AA971" s="5">
        <f t="shared" si="192"/>
        <v>0</v>
      </c>
      <c r="AB971" s="5">
        <f t="shared" si="193"/>
        <v>0</v>
      </c>
    </row>
    <row r="972" spans="1:28" x14ac:dyDescent="0.3">
      <c r="A972" t="s">
        <v>843</v>
      </c>
      <c r="B972" s="3" t="s">
        <v>3247</v>
      </c>
      <c r="C972" t="s">
        <v>984</v>
      </c>
      <c r="D972" s="4">
        <v>490</v>
      </c>
      <c r="E972" s="4">
        <v>422</v>
      </c>
      <c r="F972" s="4">
        <v>289</v>
      </c>
      <c r="G972" s="5">
        <f t="shared" si="182"/>
        <v>68.48</v>
      </c>
      <c r="H972" s="4">
        <v>285</v>
      </c>
      <c r="I972" s="4">
        <v>0</v>
      </c>
      <c r="J972" s="4">
        <v>4</v>
      </c>
      <c r="K972" s="4" t="str">
        <f t="shared" si="183"/>
        <v>PSOE</v>
      </c>
      <c r="L972" s="4" t="str">
        <f t="shared" si="184"/>
        <v>PP</v>
      </c>
      <c r="M972" s="5">
        <f t="shared" si="185"/>
        <v>51.23</v>
      </c>
      <c r="N972" s="5">
        <f t="shared" si="186"/>
        <v>24.21</v>
      </c>
      <c r="O972" s="4">
        <v>146</v>
      </c>
      <c r="P972" s="4">
        <v>69</v>
      </c>
      <c r="Q972" s="4">
        <v>37</v>
      </c>
      <c r="R972" s="4">
        <v>16</v>
      </c>
      <c r="S972" s="4">
        <v>9</v>
      </c>
      <c r="T972" s="4">
        <v>0</v>
      </c>
      <c r="U972" s="4">
        <v>0</v>
      </c>
      <c r="V972" s="5">
        <f t="shared" si="187"/>
        <v>51.23</v>
      </c>
      <c r="W972" s="5">
        <f t="shared" si="188"/>
        <v>24.21</v>
      </c>
      <c r="X972" s="5">
        <f t="shared" si="189"/>
        <v>12.98</v>
      </c>
      <c r="Y972" s="5">
        <f t="shared" si="190"/>
        <v>5.61</v>
      </c>
      <c r="Z972" s="5">
        <f t="shared" si="191"/>
        <v>3.16</v>
      </c>
      <c r="AA972" s="5">
        <f t="shared" si="192"/>
        <v>0</v>
      </c>
      <c r="AB972" s="5">
        <f t="shared" si="193"/>
        <v>0</v>
      </c>
    </row>
    <row r="973" spans="1:28" x14ac:dyDescent="0.3">
      <c r="A973" t="s">
        <v>843</v>
      </c>
      <c r="B973" s="3" t="s">
        <v>3248</v>
      </c>
      <c r="C973" t="s">
        <v>985</v>
      </c>
      <c r="D973" s="4">
        <v>968</v>
      </c>
      <c r="E973" s="4">
        <v>746</v>
      </c>
      <c r="F973" s="4">
        <v>558</v>
      </c>
      <c r="G973" s="5">
        <f t="shared" si="182"/>
        <v>74.8</v>
      </c>
      <c r="H973" s="4">
        <v>553</v>
      </c>
      <c r="I973" s="4">
        <v>9</v>
      </c>
      <c r="J973" s="4">
        <v>5</v>
      </c>
      <c r="K973" s="4" t="str">
        <f t="shared" si="183"/>
        <v>PP</v>
      </c>
      <c r="L973" s="4" t="str">
        <f t="shared" si="184"/>
        <v>PSOE</v>
      </c>
      <c r="M973" s="5">
        <f t="shared" si="185"/>
        <v>43.94</v>
      </c>
      <c r="N973" s="5">
        <f t="shared" si="186"/>
        <v>33.090000000000003</v>
      </c>
      <c r="O973" s="4">
        <v>183</v>
      </c>
      <c r="P973" s="4">
        <v>243</v>
      </c>
      <c r="Q973" s="4">
        <v>67</v>
      </c>
      <c r="R973" s="4">
        <v>24</v>
      </c>
      <c r="S973" s="4">
        <v>19</v>
      </c>
      <c r="T973" s="4">
        <v>0</v>
      </c>
      <c r="U973" s="4">
        <v>0</v>
      </c>
      <c r="V973" s="5">
        <f t="shared" si="187"/>
        <v>33.090000000000003</v>
      </c>
      <c r="W973" s="5">
        <f t="shared" si="188"/>
        <v>43.94</v>
      </c>
      <c r="X973" s="5">
        <f t="shared" si="189"/>
        <v>12.12</v>
      </c>
      <c r="Y973" s="5">
        <f t="shared" si="190"/>
        <v>4.34</v>
      </c>
      <c r="Z973" s="5">
        <f t="shared" si="191"/>
        <v>3.44</v>
      </c>
      <c r="AA973" s="5">
        <f t="shared" si="192"/>
        <v>0</v>
      </c>
      <c r="AB973" s="5">
        <f t="shared" si="193"/>
        <v>0</v>
      </c>
    </row>
    <row r="974" spans="1:28" x14ac:dyDescent="0.3">
      <c r="A974" t="s">
        <v>843</v>
      </c>
      <c r="B974" s="3" t="s">
        <v>3249</v>
      </c>
      <c r="C974" t="s">
        <v>986</v>
      </c>
      <c r="D974" s="4">
        <v>45</v>
      </c>
      <c r="E974" s="4">
        <v>49</v>
      </c>
      <c r="F974" s="4">
        <v>37</v>
      </c>
      <c r="G974" s="5">
        <f t="shared" si="182"/>
        <v>75.510000000000005</v>
      </c>
      <c r="H974" s="4">
        <v>35</v>
      </c>
      <c r="I974" s="4">
        <v>0</v>
      </c>
      <c r="J974" s="4">
        <v>2</v>
      </c>
      <c r="K974" s="4" t="str">
        <f t="shared" si="183"/>
        <v>PP</v>
      </c>
      <c r="L974" s="4" t="str">
        <f t="shared" si="184"/>
        <v>Podemos</v>
      </c>
      <c r="M974" s="5">
        <f t="shared" si="185"/>
        <v>68.569999999999993</v>
      </c>
      <c r="N974" s="5">
        <f t="shared" si="186"/>
        <v>14.29</v>
      </c>
      <c r="O974" s="4">
        <v>4</v>
      </c>
      <c r="P974" s="4">
        <v>24</v>
      </c>
      <c r="Q974" s="4">
        <v>2</v>
      </c>
      <c r="R974" s="4">
        <v>5</v>
      </c>
      <c r="S974" s="4">
        <v>0</v>
      </c>
      <c r="T974" s="4">
        <v>0</v>
      </c>
      <c r="U974" s="4">
        <v>0</v>
      </c>
      <c r="V974" s="5">
        <f t="shared" si="187"/>
        <v>11.43</v>
      </c>
      <c r="W974" s="5">
        <f t="shared" si="188"/>
        <v>68.569999999999993</v>
      </c>
      <c r="X974" s="5">
        <f t="shared" si="189"/>
        <v>5.71</v>
      </c>
      <c r="Y974" s="5">
        <f t="shared" si="190"/>
        <v>14.29</v>
      </c>
      <c r="Z974" s="5">
        <f t="shared" si="191"/>
        <v>0</v>
      </c>
      <c r="AA974" s="5">
        <f t="shared" si="192"/>
        <v>0</v>
      </c>
      <c r="AB974" s="5">
        <f t="shared" si="193"/>
        <v>0</v>
      </c>
    </row>
    <row r="975" spans="1:28" x14ac:dyDescent="0.3">
      <c r="A975" t="s">
        <v>843</v>
      </c>
      <c r="B975" s="3" t="s">
        <v>3250</v>
      </c>
      <c r="C975" t="s">
        <v>987</v>
      </c>
      <c r="D975" s="4">
        <v>64</v>
      </c>
      <c r="E975" s="4">
        <v>69</v>
      </c>
      <c r="F975" s="4">
        <v>36</v>
      </c>
      <c r="G975" s="5">
        <f t="shared" si="182"/>
        <v>52.17</v>
      </c>
      <c r="H975" s="4">
        <v>35</v>
      </c>
      <c r="I975" s="4">
        <v>0</v>
      </c>
      <c r="J975" s="4">
        <v>1</v>
      </c>
      <c r="K975" s="4" t="str">
        <f t="shared" si="183"/>
        <v>PP</v>
      </c>
      <c r="L975" s="4" t="str">
        <f t="shared" si="184"/>
        <v>Podemos</v>
      </c>
      <c r="M975" s="5">
        <f t="shared" si="185"/>
        <v>34.29</v>
      </c>
      <c r="N975" s="5">
        <f t="shared" si="186"/>
        <v>25.71</v>
      </c>
      <c r="O975" s="4">
        <v>6</v>
      </c>
      <c r="P975" s="4">
        <v>12</v>
      </c>
      <c r="Q975" s="4">
        <v>7</v>
      </c>
      <c r="R975" s="4">
        <v>9</v>
      </c>
      <c r="S975" s="4">
        <v>1</v>
      </c>
      <c r="T975" s="4">
        <v>0</v>
      </c>
      <c r="U975" s="4">
        <v>0</v>
      </c>
      <c r="V975" s="5">
        <f t="shared" si="187"/>
        <v>17.14</v>
      </c>
      <c r="W975" s="5">
        <f t="shared" si="188"/>
        <v>34.29</v>
      </c>
      <c r="X975" s="5">
        <f t="shared" si="189"/>
        <v>20</v>
      </c>
      <c r="Y975" s="5">
        <f t="shared" si="190"/>
        <v>25.71</v>
      </c>
      <c r="Z975" s="5">
        <f t="shared" si="191"/>
        <v>2.86</v>
      </c>
      <c r="AA975" s="5">
        <f t="shared" si="192"/>
        <v>0</v>
      </c>
      <c r="AB975" s="5">
        <f t="shared" si="193"/>
        <v>0</v>
      </c>
    </row>
    <row r="976" spans="1:28" x14ac:dyDescent="0.3">
      <c r="A976" t="s">
        <v>843</v>
      </c>
      <c r="B976" s="3" t="s">
        <v>3251</v>
      </c>
      <c r="C976" t="s">
        <v>988</v>
      </c>
      <c r="D976" s="4">
        <v>47</v>
      </c>
      <c r="E976" s="4">
        <v>49</v>
      </c>
      <c r="F976" s="4">
        <v>44</v>
      </c>
      <c r="G976" s="5">
        <f t="shared" si="182"/>
        <v>89.8</v>
      </c>
      <c r="H976" s="4">
        <v>44</v>
      </c>
      <c r="I976" s="4">
        <v>0</v>
      </c>
      <c r="J976" s="4">
        <v>0</v>
      </c>
      <c r="K976" s="4" t="str">
        <f t="shared" si="183"/>
        <v>PP</v>
      </c>
      <c r="L976" s="4" t="str">
        <f t="shared" si="184"/>
        <v>PSOE</v>
      </c>
      <c r="M976" s="5">
        <f t="shared" si="185"/>
        <v>43.18</v>
      </c>
      <c r="N976" s="5">
        <f t="shared" si="186"/>
        <v>25</v>
      </c>
      <c r="O976" s="4">
        <v>11</v>
      </c>
      <c r="P976" s="4">
        <v>19</v>
      </c>
      <c r="Q976" s="4">
        <v>11</v>
      </c>
      <c r="R976" s="4">
        <v>1</v>
      </c>
      <c r="S976" s="4">
        <v>2</v>
      </c>
      <c r="T976" s="4">
        <v>0</v>
      </c>
      <c r="U976" s="4">
        <v>0</v>
      </c>
      <c r="V976" s="5">
        <f t="shared" si="187"/>
        <v>25</v>
      </c>
      <c r="W976" s="5">
        <f t="shared" si="188"/>
        <v>43.18</v>
      </c>
      <c r="X976" s="5">
        <f t="shared" si="189"/>
        <v>25</v>
      </c>
      <c r="Y976" s="5">
        <f t="shared" si="190"/>
        <v>2.27</v>
      </c>
      <c r="Z976" s="5">
        <f t="shared" si="191"/>
        <v>4.55</v>
      </c>
      <c r="AA976" s="5">
        <f t="shared" si="192"/>
        <v>0</v>
      </c>
      <c r="AB976" s="5">
        <f t="shared" si="193"/>
        <v>0</v>
      </c>
    </row>
    <row r="977" spans="1:28" x14ac:dyDescent="0.3">
      <c r="A977" t="s">
        <v>843</v>
      </c>
      <c r="B977" s="3" t="s">
        <v>3252</v>
      </c>
      <c r="C977" t="s">
        <v>989</v>
      </c>
      <c r="D977" s="4">
        <v>61</v>
      </c>
      <c r="E977" s="4">
        <v>53</v>
      </c>
      <c r="F977" s="4">
        <v>33</v>
      </c>
      <c r="G977" s="5">
        <f t="shared" si="182"/>
        <v>62.26</v>
      </c>
      <c r="H977" s="4">
        <v>33</v>
      </c>
      <c r="I977" s="4">
        <v>0</v>
      </c>
      <c r="J977" s="4">
        <v>0</v>
      </c>
      <c r="K977" s="4" t="str">
        <f t="shared" si="183"/>
        <v>PP</v>
      </c>
      <c r="L977" s="4" t="str">
        <f t="shared" si="184"/>
        <v>PSOE</v>
      </c>
      <c r="M977" s="5">
        <f t="shared" si="185"/>
        <v>69.7</v>
      </c>
      <c r="N977" s="5">
        <f t="shared" si="186"/>
        <v>18.18</v>
      </c>
      <c r="O977" s="4">
        <v>6</v>
      </c>
      <c r="P977" s="4">
        <v>23</v>
      </c>
      <c r="Q977" s="4">
        <v>1</v>
      </c>
      <c r="R977" s="4">
        <v>3</v>
      </c>
      <c r="S977" s="4">
        <v>0</v>
      </c>
      <c r="T977" s="4">
        <v>0</v>
      </c>
      <c r="U977" s="4">
        <v>0</v>
      </c>
      <c r="V977" s="5">
        <f t="shared" si="187"/>
        <v>18.18</v>
      </c>
      <c r="W977" s="5">
        <f t="shared" si="188"/>
        <v>69.7</v>
      </c>
      <c r="X977" s="5">
        <f t="shared" si="189"/>
        <v>3.03</v>
      </c>
      <c r="Y977" s="5">
        <f t="shared" si="190"/>
        <v>9.09</v>
      </c>
      <c r="Z977" s="5">
        <f t="shared" si="191"/>
        <v>0</v>
      </c>
      <c r="AA977" s="5">
        <f t="shared" si="192"/>
        <v>0</v>
      </c>
      <c r="AB977" s="5">
        <f t="shared" si="193"/>
        <v>0</v>
      </c>
    </row>
    <row r="978" spans="1:28" x14ac:dyDescent="0.3">
      <c r="A978" t="s">
        <v>843</v>
      </c>
      <c r="B978" s="3" t="s">
        <v>3253</v>
      </c>
      <c r="C978" t="s">
        <v>990</v>
      </c>
      <c r="D978" s="4">
        <v>51</v>
      </c>
      <c r="E978" s="4">
        <v>50</v>
      </c>
      <c r="F978" s="4">
        <v>33</v>
      </c>
      <c r="G978" s="5">
        <f t="shared" si="182"/>
        <v>66</v>
      </c>
      <c r="H978" s="4">
        <v>33</v>
      </c>
      <c r="I978" s="4">
        <v>1</v>
      </c>
      <c r="J978" s="4">
        <v>0</v>
      </c>
      <c r="K978" s="4" t="str">
        <f t="shared" si="183"/>
        <v>PP</v>
      </c>
      <c r="L978" s="4" t="str">
        <f t="shared" si="184"/>
        <v>PSOE</v>
      </c>
      <c r="M978" s="5">
        <f t="shared" si="185"/>
        <v>63.64</v>
      </c>
      <c r="N978" s="5">
        <f t="shared" si="186"/>
        <v>18.18</v>
      </c>
      <c r="O978" s="4">
        <v>6</v>
      </c>
      <c r="P978" s="4">
        <v>21</v>
      </c>
      <c r="Q978" s="4">
        <v>3</v>
      </c>
      <c r="R978" s="4">
        <v>0</v>
      </c>
      <c r="S978" s="4">
        <v>2</v>
      </c>
      <c r="T978" s="4">
        <v>0</v>
      </c>
      <c r="U978" s="4">
        <v>0</v>
      </c>
      <c r="V978" s="5">
        <f t="shared" si="187"/>
        <v>18.18</v>
      </c>
      <c r="W978" s="5">
        <f t="shared" si="188"/>
        <v>63.64</v>
      </c>
      <c r="X978" s="5">
        <f t="shared" si="189"/>
        <v>9.09</v>
      </c>
      <c r="Y978" s="5">
        <f t="shared" si="190"/>
        <v>0</v>
      </c>
      <c r="Z978" s="5">
        <f t="shared" si="191"/>
        <v>6.06</v>
      </c>
      <c r="AA978" s="5">
        <f t="shared" si="192"/>
        <v>0</v>
      </c>
      <c r="AB978" s="5">
        <f t="shared" si="193"/>
        <v>0</v>
      </c>
    </row>
    <row r="979" spans="1:28" x14ac:dyDescent="0.3">
      <c r="A979" t="s">
        <v>843</v>
      </c>
      <c r="B979" s="3" t="s">
        <v>3254</v>
      </c>
      <c r="C979" t="s">
        <v>991</v>
      </c>
      <c r="D979" s="4">
        <v>96</v>
      </c>
      <c r="E979" s="4">
        <v>76</v>
      </c>
      <c r="F979" s="4">
        <v>59</v>
      </c>
      <c r="G979" s="5">
        <f t="shared" si="182"/>
        <v>77.63</v>
      </c>
      <c r="H979" s="4">
        <v>59</v>
      </c>
      <c r="I979" s="4">
        <v>0</v>
      </c>
      <c r="J979" s="4">
        <v>0</v>
      </c>
      <c r="K979" s="4" t="str">
        <f t="shared" si="183"/>
        <v>PP</v>
      </c>
      <c r="L979" s="4" t="str">
        <f t="shared" si="184"/>
        <v>VOX</v>
      </c>
      <c r="M979" s="5">
        <f t="shared" si="185"/>
        <v>59.32</v>
      </c>
      <c r="N979" s="5">
        <f t="shared" si="186"/>
        <v>27.12</v>
      </c>
      <c r="O979" s="4">
        <v>5</v>
      </c>
      <c r="P979" s="4">
        <v>35</v>
      </c>
      <c r="Q979" s="4">
        <v>16</v>
      </c>
      <c r="R979" s="4">
        <v>2</v>
      </c>
      <c r="S979" s="4">
        <v>1</v>
      </c>
      <c r="T979" s="4">
        <v>0</v>
      </c>
      <c r="U979" s="4">
        <v>0</v>
      </c>
      <c r="V979" s="5">
        <f t="shared" si="187"/>
        <v>8.4700000000000006</v>
      </c>
      <c r="W979" s="5">
        <f t="shared" si="188"/>
        <v>59.32</v>
      </c>
      <c r="X979" s="5">
        <f t="shared" si="189"/>
        <v>27.12</v>
      </c>
      <c r="Y979" s="5">
        <f t="shared" si="190"/>
        <v>3.39</v>
      </c>
      <c r="Z979" s="5">
        <f t="shared" si="191"/>
        <v>1.69</v>
      </c>
      <c r="AA979" s="5">
        <f t="shared" si="192"/>
        <v>0</v>
      </c>
      <c r="AB979" s="5">
        <f t="shared" si="193"/>
        <v>0</v>
      </c>
    </row>
    <row r="980" spans="1:28" x14ac:dyDescent="0.3">
      <c r="A980" t="s">
        <v>843</v>
      </c>
      <c r="B980" s="3" t="s">
        <v>3255</v>
      </c>
      <c r="C980" t="s">
        <v>992</v>
      </c>
      <c r="D980" s="4">
        <v>88</v>
      </c>
      <c r="E980" s="4">
        <v>87</v>
      </c>
      <c r="F980" s="4">
        <v>67</v>
      </c>
      <c r="G980" s="5">
        <f t="shared" si="182"/>
        <v>77.010000000000005</v>
      </c>
      <c r="H980" s="4">
        <v>67</v>
      </c>
      <c r="I980" s="4">
        <v>3</v>
      </c>
      <c r="J980" s="4">
        <v>0</v>
      </c>
      <c r="K980" s="4" t="str">
        <f t="shared" si="183"/>
        <v>PP</v>
      </c>
      <c r="L980" s="4" t="str">
        <f t="shared" si="184"/>
        <v>PSOE</v>
      </c>
      <c r="M980" s="5">
        <f t="shared" si="185"/>
        <v>46.27</v>
      </c>
      <c r="N980" s="5">
        <f t="shared" si="186"/>
        <v>23.88</v>
      </c>
      <c r="O980" s="4">
        <v>16</v>
      </c>
      <c r="P980" s="4">
        <v>31</v>
      </c>
      <c r="Q980" s="4">
        <v>5</v>
      </c>
      <c r="R980" s="4">
        <v>4</v>
      </c>
      <c r="S980" s="4">
        <v>7</v>
      </c>
      <c r="T980" s="4">
        <v>0</v>
      </c>
      <c r="U980" s="4">
        <v>0</v>
      </c>
      <c r="V980" s="5">
        <f t="shared" si="187"/>
        <v>23.88</v>
      </c>
      <c r="W980" s="5">
        <f t="shared" si="188"/>
        <v>46.27</v>
      </c>
      <c r="X980" s="5">
        <f t="shared" si="189"/>
        <v>7.46</v>
      </c>
      <c r="Y980" s="5">
        <f t="shared" si="190"/>
        <v>5.97</v>
      </c>
      <c r="Z980" s="5">
        <f t="shared" si="191"/>
        <v>10.45</v>
      </c>
      <c r="AA980" s="5">
        <f t="shared" si="192"/>
        <v>0</v>
      </c>
      <c r="AB980" s="5">
        <f t="shared" si="193"/>
        <v>0</v>
      </c>
    </row>
    <row r="981" spans="1:28" x14ac:dyDescent="0.3">
      <c r="A981" t="s">
        <v>843</v>
      </c>
      <c r="B981" s="3" t="s">
        <v>3256</v>
      </c>
      <c r="C981" t="s">
        <v>993</v>
      </c>
      <c r="D981" s="4">
        <v>1299</v>
      </c>
      <c r="E981" s="4">
        <v>1150</v>
      </c>
      <c r="F981" s="4">
        <v>767</v>
      </c>
      <c r="G981" s="5">
        <f t="shared" si="182"/>
        <v>66.7</v>
      </c>
      <c r="H981" s="4">
        <v>754</v>
      </c>
      <c r="I981" s="4">
        <v>14</v>
      </c>
      <c r="J981" s="4">
        <v>13</v>
      </c>
      <c r="K981" s="4" t="str">
        <f t="shared" si="183"/>
        <v>PSOE</v>
      </c>
      <c r="L981" s="4" t="str">
        <f t="shared" si="184"/>
        <v>PP</v>
      </c>
      <c r="M981" s="5">
        <f t="shared" si="185"/>
        <v>37.93</v>
      </c>
      <c r="N981" s="5">
        <f t="shared" si="186"/>
        <v>30.77</v>
      </c>
      <c r="O981" s="4">
        <v>286</v>
      </c>
      <c r="P981" s="4">
        <v>232</v>
      </c>
      <c r="Q981" s="4">
        <v>105</v>
      </c>
      <c r="R981" s="4">
        <v>65</v>
      </c>
      <c r="S981" s="4">
        <v>36</v>
      </c>
      <c r="T981" s="4">
        <v>0</v>
      </c>
      <c r="U981" s="4">
        <v>0</v>
      </c>
      <c r="V981" s="5">
        <f t="shared" si="187"/>
        <v>37.93</v>
      </c>
      <c r="W981" s="5">
        <f t="shared" si="188"/>
        <v>30.77</v>
      </c>
      <c r="X981" s="5">
        <f t="shared" si="189"/>
        <v>13.93</v>
      </c>
      <c r="Y981" s="5">
        <f t="shared" si="190"/>
        <v>8.6199999999999992</v>
      </c>
      <c r="Z981" s="5">
        <f t="shared" si="191"/>
        <v>4.7699999999999996</v>
      </c>
      <c r="AA981" s="5">
        <f t="shared" si="192"/>
        <v>0</v>
      </c>
      <c r="AB981" s="5">
        <f t="shared" si="193"/>
        <v>0</v>
      </c>
    </row>
    <row r="982" spans="1:28" x14ac:dyDescent="0.3">
      <c r="A982" t="s">
        <v>843</v>
      </c>
      <c r="B982" s="3" t="s">
        <v>3257</v>
      </c>
      <c r="C982" t="s">
        <v>994</v>
      </c>
      <c r="D982" s="4">
        <v>184</v>
      </c>
      <c r="E982" s="4">
        <v>171</v>
      </c>
      <c r="F982" s="4">
        <v>131</v>
      </c>
      <c r="G982" s="5">
        <f t="shared" si="182"/>
        <v>76.61</v>
      </c>
      <c r="H982" s="4">
        <v>130</v>
      </c>
      <c r="I982" s="4">
        <v>1</v>
      </c>
      <c r="J982" s="4">
        <v>1</v>
      </c>
      <c r="K982" s="4" t="str">
        <f t="shared" si="183"/>
        <v>PP</v>
      </c>
      <c r="L982" s="4" t="str">
        <f t="shared" si="184"/>
        <v>PSOE</v>
      </c>
      <c r="M982" s="5">
        <f t="shared" si="185"/>
        <v>48.46</v>
      </c>
      <c r="N982" s="5">
        <f t="shared" si="186"/>
        <v>27.69</v>
      </c>
      <c r="O982" s="4">
        <v>36</v>
      </c>
      <c r="P982" s="4">
        <v>63</v>
      </c>
      <c r="Q982" s="4">
        <v>13</v>
      </c>
      <c r="R982" s="4">
        <v>8</v>
      </c>
      <c r="S982" s="4">
        <v>8</v>
      </c>
      <c r="T982" s="4">
        <v>0</v>
      </c>
      <c r="U982" s="4">
        <v>0</v>
      </c>
      <c r="V982" s="5">
        <f t="shared" si="187"/>
        <v>27.69</v>
      </c>
      <c r="W982" s="5">
        <f t="shared" si="188"/>
        <v>48.46</v>
      </c>
      <c r="X982" s="5">
        <f t="shared" si="189"/>
        <v>10</v>
      </c>
      <c r="Y982" s="5">
        <f t="shared" si="190"/>
        <v>6.15</v>
      </c>
      <c r="Z982" s="5">
        <f t="shared" si="191"/>
        <v>6.15</v>
      </c>
      <c r="AA982" s="5">
        <f t="shared" si="192"/>
        <v>0</v>
      </c>
      <c r="AB982" s="5">
        <f t="shared" si="193"/>
        <v>0</v>
      </c>
    </row>
    <row r="983" spans="1:28" x14ac:dyDescent="0.3">
      <c r="A983" t="s">
        <v>843</v>
      </c>
      <c r="B983" s="3" t="s">
        <v>3258</v>
      </c>
      <c r="C983" t="s">
        <v>995</v>
      </c>
      <c r="D983" s="4">
        <v>32</v>
      </c>
      <c r="E983" s="4">
        <v>28</v>
      </c>
      <c r="F983" s="4">
        <v>23</v>
      </c>
      <c r="G983" s="5">
        <f t="shared" si="182"/>
        <v>82.14</v>
      </c>
      <c r="H983" s="4">
        <v>23</v>
      </c>
      <c r="I983" s="4">
        <v>2</v>
      </c>
      <c r="J983" s="4">
        <v>0</v>
      </c>
      <c r="K983" s="4" t="str">
        <f t="shared" si="183"/>
        <v>PP</v>
      </c>
      <c r="L983" s="4" t="str">
        <f t="shared" si="184"/>
        <v>PSOE</v>
      </c>
      <c r="M983" s="5">
        <f t="shared" si="185"/>
        <v>52.17</v>
      </c>
      <c r="N983" s="5">
        <f t="shared" si="186"/>
        <v>17.39</v>
      </c>
      <c r="O983" s="4">
        <v>4</v>
      </c>
      <c r="P983" s="4">
        <v>12</v>
      </c>
      <c r="Q983" s="4">
        <v>4</v>
      </c>
      <c r="R983" s="4">
        <v>0</v>
      </c>
      <c r="S983" s="4">
        <v>1</v>
      </c>
      <c r="T983" s="4">
        <v>0</v>
      </c>
      <c r="U983" s="4">
        <v>0</v>
      </c>
      <c r="V983" s="5">
        <f t="shared" si="187"/>
        <v>17.39</v>
      </c>
      <c r="W983" s="5">
        <f t="shared" si="188"/>
        <v>52.17</v>
      </c>
      <c r="X983" s="5">
        <f t="shared" si="189"/>
        <v>17.39</v>
      </c>
      <c r="Y983" s="5">
        <f t="shared" si="190"/>
        <v>0</v>
      </c>
      <c r="Z983" s="5">
        <f t="shared" si="191"/>
        <v>4.3499999999999996</v>
      </c>
      <c r="AA983" s="5">
        <f t="shared" si="192"/>
        <v>0</v>
      </c>
      <c r="AB983" s="5">
        <f t="shared" si="193"/>
        <v>0</v>
      </c>
    </row>
    <row r="984" spans="1:28" x14ac:dyDescent="0.3">
      <c r="A984" t="s">
        <v>843</v>
      </c>
      <c r="B984" s="3" t="s">
        <v>3259</v>
      </c>
      <c r="C984" t="s">
        <v>996</v>
      </c>
      <c r="D984" s="4">
        <v>48</v>
      </c>
      <c r="E984" s="4">
        <v>50</v>
      </c>
      <c r="F984" s="4">
        <v>35</v>
      </c>
      <c r="G984" s="5">
        <f t="shared" si="182"/>
        <v>70</v>
      </c>
      <c r="H984" s="4">
        <v>35</v>
      </c>
      <c r="I984" s="4">
        <v>0</v>
      </c>
      <c r="J984" s="4">
        <v>0</v>
      </c>
      <c r="K984" s="4" t="str">
        <f t="shared" si="183"/>
        <v>PP</v>
      </c>
      <c r="L984" s="4" t="str">
        <f t="shared" si="184"/>
        <v>PSOE</v>
      </c>
      <c r="M984" s="5">
        <f t="shared" si="185"/>
        <v>71.430000000000007</v>
      </c>
      <c r="N984" s="5">
        <f t="shared" si="186"/>
        <v>25.71</v>
      </c>
      <c r="O984" s="4">
        <v>9</v>
      </c>
      <c r="P984" s="4">
        <v>25</v>
      </c>
      <c r="Q984" s="4">
        <v>0</v>
      </c>
      <c r="R984" s="4">
        <v>0</v>
      </c>
      <c r="S984" s="4">
        <v>1</v>
      </c>
      <c r="T984" s="4">
        <v>0</v>
      </c>
      <c r="U984" s="4">
        <v>0</v>
      </c>
      <c r="V984" s="5">
        <f t="shared" si="187"/>
        <v>25.71</v>
      </c>
      <c r="W984" s="5">
        <f t="shared" si="188"/>
        <v>71.430000000000007</v>
      </c>
      <c r="X984" s="5">
        <f t="shared" si="189"/>
        <v>0</v>
      </c>
      <c r="Y984" s="5">
        <f t="shared" si="190"/>
        <v>0</v>
      </c>
      <c r="Z984" s="5">
        <f t="shared" si="191"/>
        <v>2.86</v>
      </c>
      <c r="AA984" s="5">
        <f t="shared" si="192"/>
        <v>0</v>
      </c>
      <c r="AB984" s="5">
        <f t="shared" si="193"/>
        <v>0</v>
      </c>
    </row>
    <row r="985" spans="1:28" x14ac:dyDescent="0.3">
      <c r="A985" t="s">
        <v>843</v>
      </c>
      <c r="B985" s="3" t="s">
        <v>3260</v>
      </c>
      <c r="C985" t="s">
        <v>997</v>
      </c>
      <c r="D985" s="4">
        <v>63</v>
      </c>
      <c r="E985" s="4">
        <v>55</v>
      </c>
      <c r="F985" s="4">
        <v>38</v>
      </c>
      <c r="G985" s="5">
        <f t="shared" si="182"/>
        <v>69.09</v>
      </c>
      <c r="H985" s="4">
        <v>38</v>
      </c>
      <c r="I985" s="4">
        <v>0</v>
      </c>
      <c r="J985" s="4">
        <v>0</v>
      </c>
      <c r="K985" s="4" t="str">
        <f t="shared" si="183"/>
        <v>PP</v>
      </c>
      <c r="L985" s="4" t="str">
        <f t="shared" si="184"/>
        <v>PSOE</v>
      </c>
      <c r="M985" s="5">
        <f t="shared" si="185"/>
        <v>52.63</v>
      </c>
      <c r="N985" s="5">
        <f t="shared" si="186"/>
        <v>26.32</v>
      </c>
      <c r="O985" s="4">
        <v>10</v>
      </c>
      <c r="P985" s="4">
        <v>20</v>
      </c>
      <c r="Q985" s="4">
        <v>4</v>
      </c>
      <c r="R985" s="4">
        <v>1</v>
      </c>
      <c r="S985" s="4">
        <v>2</v>
      </c>
      <c r="T985" s="4">
        <v>0</v>
      </c>
      <c r="U985" s="4">
        <v>0</v>
      </c>
      <c r="V985" s="5">
        <f t="shared" si="187"/>
        <v>26.32</v>
      </c>
      <c r="W985" s="5">
        <f t="shared" si="188"/>
        <v>52.63</v>
      </c>
      <c r="X985" s="5">
        <f t="shared" si="189"/>
        <v>10.53</v>
      </c>
      <c r="Y985" s="5">
        <f t="shared" si="190"/>
        <v>2.63</v>
      </c>
      <c r="Z985" s="5">
        <f t="shared" si="191"/>
        <v>5.26</v>
      </c>
      <c r="AA985" s="5">
        <f t="shared" si="192"/>
        <v>0</v>
      </c>
      <c r="AB985" s="5">
        <f t="shared" si="193"/>
        <v>0</v>
      </c>
    </row>
    <row r="986" spans="1:28" x14ac:dyDescent="0.3">
      <c r="A986" t="s">
        <v>843</v>
      </c>
      <c r="B986" s="3" t="s">
        <v>3261</v>
      </c>
      <c r="C986" t="s">
        <v>998</v>
      </c>
      <c r="D986" s="4">
        <v>963</v>
      </c>
      <c r="E986" s="4">
        <v>810</v>
      </c>
      <c r="F986" s="4">
        <v>608</v>
      </c>
      <c r="G986" s="5">
        <f t="shared" si="182"/>
        <v>75.06</v>
      </c>
      <c r="H986" s="4">
        <v>602</v>
      </c>
      <c r="I986" s="4">
        <v>5</v>
      </c>
      <c r="J986" s="4">
        <v>6</v>
      </c>
      <c r="K986" s="4" t="str">
        <f t="shared" si="183"/>
        <v>PSOE</v>
      </c>
      <c r="L986" s="4" t="str">
        <f t="shared" si="184"/>
        <v>PP</v>
      </c>
      <c r="M986" s="5">
        <f t="shared" si="185"/>
        <v>38.869999999999997</v>
      </c>
      <c r="N986" s="5">
        <f t="shared" si="186"/>
        <v>35.380000000000003</v>
      </c>
      <c r="O986" s="4">
        <v>234</v>
      </c>
      <c r="P986" s="4">
        <v>213</v>
      </c>
      <c r="Q986" s="4">
        <v>87</v>
      </c>
      <c r="R986" s="4">
        <v>28</v>
      </c>
      <c r="S986" s="4">
        <v>32</v>
      </c>
      <c r="T986" s="4">
        <v>0</v>
      </c>
      <c r="U986" s="4">
        <v>0</v>
      </c>
      <c r="V986" s="5">
        <f t="shared" si="187"/>
        <v>38.869999999999997</v>
      </c>
      <c r="W986" s="5">
        <f t="shared" si="188"/>
        <v>35.380000000000003</v>
      </c>
      <c r="X986" s="5">
        <f t="shared" si="189"/>
        <v>14.45</v>
      </c>
      <c r="Y986" s="5">
        <f t="shared" si="190"/>
        <v>4.6500000000000004</v>
      </c>
      <c r="Z986" s="5">
        <f t="shared" si="191"/>
        <v>5.32</v>
      </c>
      <c r="AA986" s="5">
        <f t="shared" si="192"/>
        <v>0</v>
      </c>
      <c r="AB986" s="5">
        <f t="shared" si="193"/>
        <v>0</v>
      </c>
    </row>
    <row r="987" spans="1:28" x14ac:dyDescent="0.3">
      <c r="A987" t="s">
        <v>843</v>
      </c>
      <c r="B987" s="3" t="s">
        <v>3262</v>
      </c>
      <c r="C987" t="s">
        <v>999</v>
      </c>
      <c r="D987" s="4">
        <v>58</v>
      </c>
      <c r="E987" s="4">
        <v>48</v>
      </c>
      <c r="F987" s="4">
        <v>40</v>
      </c>
      <c r="G987" s="5">
        <f t="shared" si="182"/>
        <v>83.33</v>
      </c>
      <c r="H987" s="4">
        <v>40</v>
      </c>
      <c r="I987" s="4">
        <v>1</v>
      </c>
      <c r="J987" s="4">
        <v>0</v>
      </c>
      <c r="K987" s="4" t="str">
        <f t="shared" si="183"/>
        <v>PP</v>
      </c>
      <c r="L987" s="4" t="str">
        <f t="shared" si="184"/>
        <v>VOX</v>
      </c>
      <c r="M987" s="5">
        <f t="shared" si="185"/>
        <v>50</v>
      </c>
      <c r="N987" s="5">
        <f t="shared" si="186"/>
        <v>32.5</v>
      </c>
      <c r="O987" s="4">
        <v>1</v>
      </c>
      <c r="P987" s="4">
        <v>20</v>
      </c>
      <c r="Q987" s="4">
        <v>13</v>
      </c>
      <c r="R987" s="4">
        <v>1</v>
      </c>
      <c r="S987" s="4">
        <v>2</v>
      </c>
      <c r="T987" s="4">
        <v>0</v>
      </c>
      <c r="U987" s="4">
        <v>0</v>
      </c>
      <c r="V987" s="5">
        <f t="shared" si="187"/>
        <v>2.5</v>
      </c>
      <c r="W987" s="5">
        <f t="shared" si="188"/>
        <v>50</v>
      </c>
      <c r="X987" s="5">
        <f t="shared" si="189"/>
        <v>32.5</v>
      </c>
      <c r="Y987" s="5">
        <f t="shared" si="190"/>
        <v>2.5</v>
      </c>
      <c r="Z987" s="5">
        <f t="shared" si="191"/>
        <v>5</v>
      </c>
      <c r="AA987" s="5">
        <f t="shared" si="192"/>
        <v>0</v>
      </c>
      <c r="AB987" s="5">
        <f t="shared" si="193"/>
        <v>0</v>
      </c>
    </row>
    <row r="988" spans="1:28" x14ac:dyDescent="0.3">
      <c r="A988" t="s">
        <v>843</v>
      </c>
      <c r="B988" s="3" t="s">
        <v>3263</v>
      </c>
      <c r="C988" t="s">
        <v>1000</v>
      </c>
      <c r="D988" s="4">
        <v>104</v>
      </c>
      <c r="E988" s="4">
        <v>98</v>
      </c>
      <c r="F988" s="4">
        <v>82</v>
      </c>
      <c r="G988" s="5">
        <f t="shared" si="182"/>
        <v>83.67</v>
      </c>
      <c r="H988" s="4">
        <v>82</v>
      </c>
      <c r="I988" s="4">
        <v>1</v>
      </c>
      <c r="J988" s="4">
        <v>0</v>
      </c>
      <c r="K988" s="4" t="str">
        <f t="shared" si="183"/>
        <v>PP</v>
      </c>
      <c r="L988" s="4" t="str">
        <f t="shared" si="184"/>
        <v>PSOE</v>
      </c>
      <c r="M988" s="5">
        <f t="shared" si="185"/>
        <v>54.88</v>
      </c>
      <c r="N988" s="5">
        <f t="shared" si="186"/>
        <v>28.05</v>
      </c>
      <c r="O988" s="4">
        <v>23</v>
      </c>
      <c r="P988" s="4">
        <v>45</v>
      </c>
      <c r="Q988" s="4">
        <v>11</v>
      </c>
      <c r="R988" s="4">
        <v>1</v>
      </c>
      <c r="S988" s="4">
        <v>1</v>
      </c>
      <c r="T988" s="4">
        <v>0</v>
      </c>
      <c r="U988" s="4">
        <v>0</v>
      </c>
      <c r="V988" s="5">
        <f t="shared" si="187"/>
        <v>28.05</v>
      </c>
      <c r="W988" s="5">
        <f t="shared" si="188"/>
        <v>54.88</v>
      </c>
      <c r="X988" s="5">
        <f t="shared" si="189"/>
        <v>13.41</v>
      </c>
      <c r="Y988" s="5">
        <f t="shared" si="190"/>
        <v>1.22</v>
      </c>
      <c r="Z988" s="5">
        <f t="shared" si="191"/>
        <v>1.22</v>
      </c>
      <c r="AA988" s="5">
        <f t="shared" si="192"/>
        <v>0</v>
      </c>
      <c r="AB988" s="5">
        <f t="shared" si="193"/>
        <v>0</v>
      </c>
    </row>
    <row r="989" spans="1:28" x14ac:dyDescent="0.3">
      <c r="A989" t="s">
        <v>843</v>
      </c>
      <c r="B989" s="3" t="s">
        <v>3264</v>
      </c>
      <c r="C989" t="s">
        <v>1001</v>
      </c>
      <c r="D989" s="4">
        <v>193</v>
      </c>
      <c r="E989" s="4">
        <v>171</v>
      </c>
      <c r="F989" s="4">
        <v>154</v>
      </c>
      <c r="G989" s="5">
        <f t="shared" si="182"/>
        <v>90.06</v>
      </c>
      <c r="H989" s="4">
        <v>153</v>
      </c>
      <c r="I989" s="4">
        <v>2</v>
      </c>
      <c r="J989" s="4">
        <v>1</v>
      </c>
      <c r="K989" s="4" t="str">
        <f t="shared" si="183"/>
        <v>PP</v>
      </c>
      <c r="L989" s="4" t="str">
        <f t="shared" si="184"/>
        <v>VOX</v>
      </c>
      <c r="M989" s="5">
        <f t="shared" si="185"/>
        <v>52.29</v>
      </c>
      <c r="N989" s="5">
        <f t="shared" si="186"/>
        <v>20.260000000000002</v>
      </c>
      <c r="O989" s="4">
        <v>28</v>
      </c>
      <c r="P989" s="4">
        <v>80</v>
      </c>
      <c r="Q989" s="4">
        <v>31</v>
      </c>
      <c r="R989" s="4">
        <v>2</v>
      </c>
      <c r="S989" s="4">
        <v>9</v>
      </c>
      <c r="T989" s="4">
        <v>0</v>
      </c>
      <c r="U989" s="4">
        <v>0</v>
      </c>
      <c r="V989" s="5">
        <f t="shared" si="187"/>
        <v>18.3</v>
      </c>
      <c r="W989" s="5">
        <f t="shared" si="188"/>
        <v>52.29</v>
      </c>
      <c r="X989" s="5">
        <f t="shared" si="189"/>
        <v>20.260000000000002</v>
      </c>
      <c r="Y989" s="5">
        <f t="shared" si="190"/>
        <v>1.31</v>
      </c>
      <c r="Z989" s="5">
        <f t="shared" si="191"/>
        <v>5.88</v>
      </c>
      <c r="AA989" s="5">
        <f t="shared" si="192"/>
        <v>0</v>
      </c>
      <c r="AB989" s="5">
        <f t="shared" si="193"/>
        <v>0</v>
      </c>
    </row>
    <row r="990" spans="1:28" x14ac:dyDescent="0.3">
      <c r="A990" t="s">
        <v>843</v>
      </c>
      <c r="B990" s="3" t="s">
        <v>3265</v>
      </c>
      <c r="C990" t="s">
        <v>1002</v>
      </c>
      <c r="D990" s="4">
        <v>57</v>
      </c>
      <c r="E990" s="4">
        <v>53</v>
      </c>
      <c r="F990" s="4">
        <v>46</v>
      </c>
      <c r="G990" s="5">
        <f t="shared" si="182"/>
        <v>86.79</v>
      </c>
      <c r="H990" s="4">
        <v>46</v>
      </c>
      <c r="I990" s="4">
        <v>0</v>
      </c>
      <c r="J990" s="4">
        <v>0</v>
      </c>
      <c r="K990" s="4" t="str">
        <f t="shared" si="183"/>
        <v>PP</v>
      </c>
      <c r="L990" s="4" t="str">
        <f t="shared" si="184"/>
        <v>PSOE</v>
      </c>
      <c r="M990" s="5">
        <f t="shared" si="185"/>
        <v>41.3</v>
      </c>
      <c r="N990" s="5">
        <f t="shared" si="186"/>
        <v>19.57</v>
      </c>
      <c r="O990" s="4">
        <v>9</v>
      </c>
      <c r="P990" s="4">
        <v>19</v>
      </c>
      <c r="Q990" s="4">
        <v>8</v>
      </c>
      <c r="R990" s="4">
        <v>9</v>
      </c>
      <c r="S990" s="4">
        <v>1</v>
      </c>
      <c r="T990" s="4">
        <v>0</v>
      </c>
      <c r="U990" s="4">
        <v>0</v>
      </c>
      <c r="V990" s="5">
        <f t="shared" si="187"/>
        <v>19.57</v>
      </c>
      <c r="W990" s="5">
        <f t="shared" si="188"/>
        <v>41.3</v>
      </c>
      <c r="X990" s="5">
        <f t="shared" si="189"/>
        <v>17.39</v>
      </c>
      <c r="Y990" s="5">
        <f t="shared" si="190"/>
        <v>19.57</v>
      </c>
      <c r="Z990" s="5">
        <f t="shared" si="191"/>
        <v>2.17</v>
      </c>
      <c r="AA990" s="5">
        <f t="shared" si="192"/>
        <v>0</v>
      </c>
      <c r="AB990" s="5">
        <f t="shared" si="193"/>
        <v>0</v>
      </c>
    </row>
    <row r="991" spans="1:28" x14ac:dyDescent="0.3">
      <c r="A991" t="s">
        <v>843</v>
      </c>
      <c r="B991" s="3" t="s">
        <v>3266</v>
      </c>
      <c r="C991" t="s">
        <v>1003</v>
      </c>
      <c r="D991" s="4">
        <v>196</v>
      </c>
      <c r="E991" s="4">
        <v>176</v>
      </c>
      <c r="F991" s="4">
        <v>121</v>
      </c>
      <c r="G991" s="5">
        <f t="shared" si="182"/>
        <v>68.75</v>
      </c>
      <c r="H991" s="4">
        <v>120</v>
      </c>
      <c r="I991" s="4">
        <v>1</v>
      </c>
      <c r="J991" s="4">
        <v>1</v>
      </c>
      <c r="K991" s="4" t="str">
        <f t="shared" si="183"/>
        <v>PSOE</v>
      </c>
      <c r="L991" s="4" t="str">
        <f t="shared" si="184"/>
        <v>PP</v>
      </c>
      <c r="M991" s="5">
        <f t="shared" si="185"/>
        <v>38.33</v>
      </c>
      <c r="N991" s="5">
        <f t="shared" si="186"/>
        <v>28.33</v>
      </c>
      <c r="O991" s="4">
        <v>46</v>
      </c>
      <c r="P991" s="4">
        <v>34</v>
      </c>
      <c r="Q991" s="4">
        <v>22</v>
      </c>
      <c r="R991" s="4">
        <v>6</v>
      </c>
      <c r="S991" s="4">
        <v>8</v>
      </c>
      <c r="T991" s="4">
        <v>0</v>
      </c>
      <c r="U991" s="4">
        <v>0</v>
      </c>
      <c r="V991" s="5">
        <f t="shared" si="187"/>
        <v>38.33</v>
      </c>
      <c r="W991" s="5">
        <f t="shared" si="188"/>
        <v>28.33</v>
      </c>
      <c r="X991" s="5">
        <f t="shared" si="189"/>
        <v>18.329999999999998</v>
      </c>
      <c r="Y991" s="5">
        <f t="shared" si="190"/>
        <v>5</v>
      </c>
      <c r="Z991" s="5">
        <f t="shared" si="191"/>
        <v>6.67</v>
      </c>
      <c r="AA991" s="5">
        <f t="shared" si="192"/>
        <v>0</v>
      </c>
      <c r="AB991" s="5">
        <f t="shared" si="193"/>
        <v>0</v>
      </c>
    </row>
    <row r="992" spans="1:28" x14ac:dyDescent="0.3">
      <c r="A992" t="s">
        <v>843</v>
      </c>
      <c r="B992" s="3" t="s">
        <v>3267</v>
      </c>
      <c r="C992" t="s">
        <v>1004</v>
      </c>
      <c r="D992" s="4">
        <v>169</v>
      </c>
      <c r="E992" s="4">
        <v>161</v>
      </c>
      <c r="F992" s="4">
        <v>126</v>
      </c>
      <c r="G992" s="5">
        <f t="shared" si="182"/>
        <v>78.260000000000005</v>
      </c>
      <c r="H992" s="4">
        <v>125</v>
      </c>
      <c r="I992" s="4">
        <v>6</v>
      </c>
      <c r="J992" s="4">
        <v>1</v>
      </c>
      <c r="K992" s="4" t="str">
        <f t="shared" si="183"/>
        <v>PSOE</v>
      </c>
      <c r="L992" s="4" t="str">
        <f t="shared" si="184"/>
        <v>PP</v>
      </c>
      <c r="M992" s="5">
        <f t="shared" si="185"/>
        <v>39.200000000000003</v>
      </c>
      <c r="N992" s="5">
        <f t="shared" si="186"/>
        <v>36</v>
      </c>
      <c r="O992" s="4">
        <v>49</v>
      </c>
      <c r="P992" s="4">
        <v>45</v>
      </c>
      <c r="Q992" s="4">
        <v>14</v>
      </c>
      <c r="R992" s="4">
        <v>7</v>
      </c>
      <c r="S992" s="4">
        <v>4</v>
      </c>
      <c r="T992" s="4">
        <v>0</v>
      </c>
      <c r="U992" s="4">
        <v>0</v>
      </c>
      <c r="V992" s="5">
        <f t="shared" si="187"/>
        <v>39.200000000000003</v>
      </c>
      <c r="W992" s="5">
        <f t="shared" si="188"/>
        <v>36</v>
      </c>
      <c r="X992" s="5">
        <f t="shared" si="189"/>
        <v>11.2</v>
      </c>
      <c r="Y992" s="5">
        <f t="shared" si="190"/>
        <v>5.6</v>
      </c>
      <c r="Z992" s="5">
        <f t="shared" si="191"/>
        <v>3.2</v>
      </c>
      <c r="AA992" s="5">
        <f t="shared" si="192"/>
        <v>0</v>
      </c>
      <c r="AB992" s="5">
        <f t="shared" si="193"/>
        <v>0</v>
      </c>
    </row>
    <row r="993" spans="1:28" x14ac:dyDescent="0.3">
      <c r="A993" t="s">
        <v>843</v>
      </c>
      <c r="B993" s="3" t="s">
        <v>3268</v>
      </c>
      <c r="C993" t="s">
        <v>1005</v>
      </c>
      <c r="D993" s="4">
        <v>66</v>
      </c>
      <c r="E993" s="4">
        <v>61</v>
      </c>
      <c r="F993" s="4">
        <v>41</v>
      </c>
      <c r="G993" s="5">
        <f t="shared" si="182"/>
        <v>67.209999999999994</v>
      </c>
      <c r="H993" s="4">
        <v>41</v>
      </c>
      <c r="I993" s="4">
        <v>0</v>
      </c>
      <c r="J993" s="4">
        <v>0</v>
      </c>
      <c r="K993" s="4" t="str">
        <f t="shared" si="183"/>
        <v>PP</v>
      </c>
      <c r="L993" s="4" t="str">
        <f t="shared" si="184"/>
        <v>VOX</v>
      </c>
      <c r="M993" s="5">
        <f t="shared" si="185"/>
        <v>58.54</v>
      </c>
      <c r="N993" s="5">
        <f t="shared" si="186"/>
        <v>19.510000000000002</v>
      </c>
      <c r="O993" s="4">
        <v>3</v>
      </c>
      <c r="P993" s="4">
        <v>24</v>
      </c>
      <c r="Q993" s="4">
        <v>8</v>
      </c>
      <c r="R993" s="4">
        <v>0</v>
      </c>
      <c r="S993" s="4">
        <v>4</v>
      </c>
      <c r="T993" s="4">
        <v>0</v>
      </c>
      <c r="U993" s="4">
        <v>0</v>
      </c>
      <c r="V993" s="5">
        <f t="shared" si="187"/>
        <v>7.32</v>
      </c>
      <c r="W993" s="5">
        <f t="shared" si="188"/>
        <v>58.54</v>
      </c>
      <c r="X993" s="5">
        <f t="shared" si="189"/>
        <v>19.510000000000002</v>
      </c>
      <c r="Y993" s="5">
        <f t="shared" si="190"/>
        <v>0</v>
      </c>
      <c r="Z993" s="5">
        <f t="shared" si="191"/>
        <v>9.76</v>
      </c>
      <c r="AA993" s="5">
        <f t="shared" si="192"/>
        <v>0</v>
      </c>
      <c r="AB993" s="5">
        <f t="shared" si="193"/>
        <v>0</v>
      </c>
    </row>
    <row r="994" spans="1:28" x14ac:dyDescent="0.3">
      <c r="A994" t="s">
        <v>843</v>
      </c>
      <c r="B994" s="3" t="s">
        <v>3269</v>
      </c>
      <c r="C994" t="s">
        <v>1006</v>
      </c>
      <c r="D994" s="4">
        <v>1652</v>
      </c>
      <c r="E994" s="4">
        <v>1269</v>
      </c>
      <c r="F994" s="4">
        <v>999</v>
      </c>
      <c r="G994" s="5">
        <f t="shared" si="182"/>
        <v>78.72</v>
      </c>
      <c r="H994" s="4">
        <v>983</v>
      </c>
      <c r="I994" s="4">
        <v>14</v>
      </c>
      <c r="J994" s="4">
        <v>16</v>
      </c>
      <c r="K994" s="4" t="str">
        <f t="shared" si="183"/>
        <v>PSOE</v>
      </c>
      <c r="L994" s="4" t="str">
        <f t="shared" si="184"/>
        <v>PP</v>
      </c>
      <c r="M994" s="5">
        <f t="shared" si="185"/>
        <v>29.3</v>
      </c>
      <c r="N994" s="5">
        <f t="shared" si="186"/>
        <v>26.65</v>
      </c>
      <c r="O994" s="4">
        <v>288</v>
      </c>
      <c r="P994" s="4">
        <v>262</v>
      </c>
      <c r="Q994" s="4">
        <v>230</v>
      </c>
      <c r="R994" s="4">
        <v>97</v>
      </c>
      <c r="S994" s="4">
        <v>78</v>
      </c>
      <c r="T994" s="4">
        <v>0</v>
      </c>
      <c r="U994" s="4">
        <v>0</v>
      </c>
      <c r="V994" s="5">
        <f t="shared" si="187"/>
        <v>29.3</v>
      </c>
      <c r="W994" s="5">
        <f t="shared" si="188"/>
        <v>26.65</v>
      </c>
      <c r="X994" s="5">
        <f t="shared" si="189"/>
        <v>23.4</v>
      </c>
      <c r="Y994" s="5">
        <f t="shared" si="190"/>
        <v>9.8699999999999992</v>
      </c>
      <c r="Z994" s="5">
        <f t="shared" si="191"/>
        <v>7.93</v>
      </c>
      <c r="AA994" s="5">
        <f t="shared" si="192"/>
        <v>0</v>
      </c>
      <c r="AB994" s="5">
        <f t="shared" si="193"/>
        <v>0</v>
      </c>
    </row>
    <row r="995" spans="1:28" x14ac:dyDescent="0.3">
      <c r="A995" t="s">
        <v>843</v>
      </c>
      <c r="B995" s="3" t="s">
        <v>3270</v>
      </c>
      <c r="C995" t="s">
        <v>1007</v>
      </c>
      <c r="D995" s="4">
        <v>589</v>
      </c>
      <c r="E995" s="4">
        <v>437</v>
      </c>
      <c r="F995" s="4">
        <v>313</v>
      </c>
      <c r="G995" s="5">
        <f t="shared" si="182"/>
        <v>71.62</v>
      </c>
      <c r="H995" s="4">
        <v>309</v>
      </c>
      <c r="I995" s="4">
        <v>3</v>
      </c>
      <c r="J995" s="4">
        <v>4</v>
      </c>
      <c r="K995" s="4" t="str">
        <f t="shared" si="183"/>
        <v>PP</v>
      </c>
      <c r="L995" s="4" t="str">
        <f t="shared" si="184"/>
        <v>VOX</v>
      </c>
      <c r="M995" s="5">
        <f t="shared" si="185"/>
        <v>36.89</v>
      </c>
      <c r="N995" s="5">
        <f t="shared" si="186"/>
        <v>30.42</v>
      </c>
      <c r="O995" s="4">
        <v>65</v>
      </c>
      <c r="P995" s="4">
        <v>114</v>
      </c>
      <c r="Q995" s="4">
        <v>94</v>
      </c>
      <c r="R995" s="4">
        <v>13</v>
      </c>
      <c r="S995" s="4">
        <v>17</v>
      </c>
      <c r="T995" s="4">
        <v>0</v>
      </c>
      <c r="U995" s="4">
        <v>0</v>
      </c>
      <c r="V995" s="5">
        <f t="shared" si="187"/>
        <v>21.04</v>
      </c>
      <c r="W995" s="5">
        <f t="shared" si="188"/>
        <v>36.89</v>
      </c>
      <c r="X995" s="5">
        <f t="shared" si="189"/>
        <v>30.42</v>
      </c>
      <c r="Y995" s="5">
        <f t="shared" si="190"/>
        <v>4.21</v>
      </c>
      <c r="Z995" s="5">
        <f t="shared" si="191"/>
        <v>5.5</v>
      </c>
      <c r="AA995" s="5">
        <f t="shared" si="192"/>
        <v>0</v>
      </c>
      <c r="AB995" s="5">
        <f t="shared" si="193"/>
        <v>0</v>
      </c>
    </row>
    <row r="996" spans="1:28" x14ac:dyDescent="0.3">
      <c r="A996" t="s">
        <v>843</v>
      </c>
      <c r="B996" s="3" t="s">
        <v>3271</v>
      </c>
      <c r="C996" t="s">
        <v>1008</v>
      </c>
      <c r="D996" s="4">
        <v>177</v>
      </c>
      <c r="E996" s="4">
        <v>152</v>
      </c>
      <c r="F996" s="4">
        <v>133</v>
      </c>
      <c r="G996" s="5">
        <f t="shared" si="182"/>
        <v>87.5</v>
      </c>
      <c r="H996" s="4">
        <v>132</v>
      </c>
      <c r="I996" s="4">
        <v>1</v>
      </c>
      <c r="J996" s="4">
        <v>1</v>
      </c>
      <c r="K996" s="4" t="str">
        <f t="shared" si="183"/>
        <v>PP</v>
      </c>
      <c r="L996" s="4" t="str">
        <f t="shared" si="184"/>
        <v>PSOE</v>
      </c>
      <c r="M996" s="5">
        <f t="shared" si="185"/>
        <v>34.090000000000003</v>
      </c>
      <c r="N996" s="5">
        <f t="shared" si="186"/>
        <v>30.3</v>
      </c>
      <c r="O996" s="4">
        <v>40</v>
      </c>
      <c r="P996" s="4">
        <v>45</v>
      </c>
      <c r="Q996" s="4">
        <v>23</v>
      </c>
      <c r="R996" s="4">
        <v>3</v>
      </c>
      <c r="S996" s="4">
        <v>17</v>
      </c>
      <c r="T996" s="4">
        <v>0</v>
      </c>
      <c r="U996" s="4">
        <v>0</v>
      </c>
      <c r="V996" s="5">
        <f t="shared" si="187"/>
        <v>30.3</v>
      </c>
      <c r="W996" s="5">
        <f t="shared" si="188"/>
        <v>34.090000000000003</v>
      </c>
      <c r="X996" s="5">
        <f t="shared" si="189"/>
        <v>17.420000000000002</v>
      </c>
      <c r="Y996" s="5">
        <f t="shared" si="190"/>
        <v>2.27</v>
      </c>
      <c r="Z996" s="5">
        <f t="shared" si="191"/>
        <v>12.88</v>
      </c>
      <c r="AA996" s="5">
        <f t="shared" si="192"/>
        <v>0</v>
      </c>
      <c r="AB996" s="5">
        <f t="shared" si="193"/>
        <v>0</v>
      </c>
    </row>
    <row r="997" spans="1:28" x14ac:dyDescent="0.3">
      <c r="A997" t="s">
        <v>843</v>
      </c>
      <c r="B997" s="3" t="s">
        <v>3272</v>
      </c>
      <c r="C997" t="s">
        <v>1009</v>
      </c>
      <c r="D997" s="4">
        <v>175</v>
      </c>
      <c r="E997" s="4">
        <v>168</v>
      </c>
      <c r="F997" s="4">
        <v>129</v>
      </c>
      <c r="G997" s="5">
        <f t="shared" si="182"/>
        <v>76.790000000000006</v>
      </c>
      <c r="H997" s="4">
        <v>127</v>
      </c>
      <c r="I997" s="4">
        <v>2</v>
      </c>
      <c r="J997" s="4">
        <v>2</v>
      </c>
      <c r="K997" s="4" t="str">
        <f t="shared" si="183"/>
        <v>PSOE</v>
      </c>
      <c r="L997" s="4" t="str">
        <f t="shared" si="184"/>
        <v>PP</v>
      </c>
      <c r="M997" s="5">
        <f t="shared" si="185"/>
        <v>40.159999999999997</v>
      </c>
      <c r="N997" s="5">
        <f t="shared" si="186"/>
        <v>36.22</v>
      </c>
      <c r="O997" s="4">
        <v>51</v>
      </c>
      <c r="P997" s="4">
        <v>46</v>
      </c>
      <c r="Q997" s="4">
        <v>15</v>
      </c>
      <c r="R997" s="4">
        <v>7</v>
      </c>
      <c r="S997" s="4">
        <v>5</v>
      </c>
      <c r="T997" s="4">
        <v>0</v>
      </c>
      <c r="U997" s="4">
        <v>0</v>
      </c>
      <c r="V997" s="5">
        <f t="shared" si="187"/>
        <v>40.159999999999997</v>
      </c>
      <c r="W997" s="5">
        <f t="shared" si="188"/>
        <v>36.22</v>
      </c>
      <c r="X997" s="5">
        <f t="shared" si="189"/>
        <v>11.81</v>
      </c>
      <c r="Y997" s="5">
        <f t="shared" si="190"/>
        <v>5.51</v>
      </c>
      <c r="Z997" s="5">
        <f t="shared" si="191"/>
        <v>3.94</v>
      </c>
      <c r="AA997" s="5">
        <f t="shared" si="192"/>
        <v>0</v>
      </c>
      <c r="AB997" s="5">
        <f t="shared" si="193"/>
        <v>0</v>
      </c>
    </row>
    <row r="998" spans="1:28" x14ac:dyDescent="0.3">
      <c r="A998" t="s">
        <v>843</v>
      </c>
      <c r="B998" s="3" t="s">
        <v>3273</v>
      </c>
      <c r="C998" t="s">
        <v>1010</v>
      </c>
      <c r="D998" s="4">
        <v>118</v>
      </c>
      <c r="E998" s="4">
        <v>107</v>
      </c>
      <c r="F998" s="4">
        <v>71</v>
      </c>
      <c r="G998" s="5">
        <f t="shared" si="182"/>
        <v>66.36</v>
      </c>
      <c r="H998" s="4">
        <v>68</v>
      </c>
      <c r="I998" s="4">
        <v>1</v>
      </c>
      <c r="J998" s="4">
        <v>3</v>
      </c>
      <c r="K998" s="4" t="str">
        <f t="shared" si="183"/>
        <v>PP</v>
      </c>
      <c r="L998" s="4" t="str">
        <f t="shared" si="184"/>
        <v>PSOE</v>
      </c>
      <c r="M998" s="5">
        <f t="shared" si="185"/>
        <v>61.76</v>
      </c>
      <c r="N998" s="5">
        <f t="shared" si="186"/>
        <v>16.18</v>
      </c>
      <c r="O998" s="4">
        <v>11</v>
      </c>
      <c r="P998" s="4">
        <v>42</v>
      </c>
      <c r="Q998" s="4">
        <v>10</v>
      </c>
      <c r="R998" s="4">
        <v>3</v>
      </c>
      <c r="S998" s="4">
        <v>1</v>
      </c>
      <c r="T998" s="4">
        <v>0</v>
      </c>
      <c r="U998" s="4">
        <v>0</v>
      </c>
      <c r="V998" s="5">
        <f t="shared" si="187"/>
        <v>16.18</v>
      </c>
      <c r="W998" s="5">
        <f t="shared" si="188"/>
        <v>61.76</v>
      </c>
      <c r="X998" s="5">
        <f t="shared" si="189"/>
        <v>14.71</v>
      </c>
      <c r="Y998" s="5">
        <f t="shared" si="190"/>
        <v>4.41</v>
      </c>
      <c r="Z998" s="5">
        <f t="shared" si="191"/>
        <v>1.47</v>
      </c>
      <c r="AA998" s="5">
        <f t="shared" si="192"/>
        <v>0</v>
      </c>
      <c r="AB998" s="5">
        <f t="shared" si="193"/>
        <v>0</v>
      </c>
    </row>
    <row r="999" spans="1:28" x14ac:dyDescent="0.3">
      <c r="A999" t="s">
        <v>843</v>
      </c>
      <c r="B999" s="3" t="s">
        <v>3274</v>
      </c>
      <c r="C999" t="s">
        <v>1011</v>
      </c>
      <c r="D999" s="4">
        <v>235</v>
      </c>
      <c r="E999" s="4">
        <v>203</v>
      </c>
      <c r="F999" s="4">
        <v>147</v>
      </c>
      <c r="G999" s="5">
        <f t="shared" si="182"/>
        <v>72.41</v>
      </c>
      <c r="H999" s="4">
        <v>143</v>
      </c>
      <c r="I999" s="4">
        <v>1</v>
      </c>
      <c r="J999" s="4">
        <v>4</v>
      </c>
      <c r="K999" s="4" t="str">
        <f t="shared" si="183"/>
        <v>PP</v>
      </c>
      <c r="L999" s="4" t="str">
        <f t="shared" si="184"/>
        <v>VOX</v>
      </c>
      <c r="M999" s="5">
        <f t="shared" si="185"/>
        <v>58.04</v>
      </c>
      <c r="N999" s="5">
        <f t="shared" si="186"/>
        <v>20.98</v>
      </c>
      <c r="O999" s="4">
        <v>20</v>
      </c>
      <c r="P999" s="4">
        <v>83</v>
      </c>
      <c r="Q999" s="4">
        <v>30</v>
      </c>
      <c r="R999" s="4">
        <v>4</v>
      </c>
      <c r="S999" s="4">
        <v>5</v>
      </c>
      <c r="T999" s="4">
        <v>0</v>
      </c>
      <c r="U999" s="4">
        <v>0</v>
      </c>
      <c r="V999" s="5">
        <f t="shared" si="187"/>
        <v>13.99</v>
      </c>
      <c r="W999" s="5">
        <f t="shared" si="188"/>
        <v>58.04</v>
      </c>
      <c r="X999" s="5">
        <f t="shared" si="189"/>
        <v>20.98</v>
      </c>
      <c r="Y999" s="5">
        <f t="shared" si="190"/>
        <v>2.8</v>
      </c>
      <c r="Z999" s="5">
        <f t="shared" si="191"/>
        <v>3.5</v>
      </c>
      <c r="AA999" s="5">
        <f t="shared" si="192"/>
        <v>0</v>
      </c>
      <c r="AB999" s="5">
        <f t="shared" si="193"/>
        <v>0</v>
      </c>
    </row>
    <row r="1000" spans="1:28" x14ac:dyDescent="0.3">
      <c r="A1000" t="s">
        <v>843</v>
      </c>
      <c r="B1000" s="3" t="s">
        <v>3275</v>
      </c>
      <c r="C1000" t="s">
        <v>1012</v>
      </c>
      <c r="D1000" s="4">
        <v>45</v>
      </c>
      <c r="E1000" s="4">
        <v>39</v>
      </c>
      <c r="F1000" s="4">
        <v>25</v>
      </c>
      <c r="G1000" s="5">
        <f t="shared" si="182"/>
        <v>64.099999999999994</v>
      </c>
      <c r="H1000" s="4">
        <v>25</v>
      </c>
      <c r="I1000" s="4">
        <v>0</v>
      </c>
      <c r="J1000" s="4">
        <v>0</v>
      </c>
      <c r="K1000" s="4" t="str">
        <f t="shared" si="183"/>
        <v>PP</v>
      </c>
      <c r="L1000" s="4" t="str">
        <f t="shared" si="184"/>
        <v>PSOE</v>
      </c>
      <c r="M1000" s="5">
        <f t="shared" si="185"/>
        <v>60</v>
      </c>
      <c r="N1000" s="5">
        <f t="shared" si="186"/>
        <v>24</v>
      </c>
      <c r="O1000" s="4">
        <v>6</v>
      </c>
      <c r="P1000" s="4">
        <v>15</v>
      </c>
      <c r="Q1000" s="4">
        <v>2</v>
      </c>
      <c r="R1000" s="4">
        <v>0</v>
      </c>
      <c r="S1000" s="4">
        <v>2</v>
      </c>
      <c r="T1000" s="4">
        <v>0</v>
      </c>
      <c r="U1000" s="4">
        <v>0</v>
      </c>
      <c r="V1000" s="5">
        <f t="shared" si="187"/>
        <v>24</v>
      </c>
      <c r="W1000" s="5">
        <f t="shared" si="188"/>
        <v>60</v>
      </c>
      <c r="X1000" s="5">
        <f t="shared" si="189"/>
        <v>8</v>
      </c>
      <c r="Y1000" s="5">
        <f t="shared" si="190"/>
        <v>0</v>
      </c>
      <c r="Z1000" s="5">
        <f t="shared" si="191"/>
        <v>8</v>
      </c>
      <c r="AA1000" s="5">
        <f t="shared" si="192"/>
        <v>0</v>
      </c>
      <c r="AB1000" s="5">
        <f t="shared" si="193"/>
        <v>0</v>
      </c>
    </row>
    <row r="1001" spans="1:28" x14ac:dyDescent="0.3">
      <c r="A1001" t="s">
        <v>843</v>
      </c>
      <c r="B1001" s="3" t="s">
        <v>3276</v>
      </c>
      <c r="C1001" t="s">
        <v>1013</v>
      </c>
      <c r="D1001" s="4">
        <v>6503</v>
      </c>
      <c r="E1001" s="4">
        <v>5016</v>
      </c>
      <c r="F1001" s="4">
        <v>3708</v>
      </c>
      <c r="G1001" s="5">
        <f t="shared" si="182"/>
        <v>73.92</v>
      </c>
      <c r="H1001" s="4">
        <v>3650</v>
      </c>
      <c r="I1001" s="4">
        <v>41</v>
      </c>
      <c r="J1001" s="4">
        <v>58</v>
      </c>
      <c r="K1001" s="4" t="str">
        <f t="shared" si="183"/>
        <v>PSOE</v>
      </c>
      <c r="L1001" s="4" t="str">
        <f t="shared" si="184"/>
        <v>PP</v>
      </c>
      <c r="M1001" s="5">
        <f t="shared" si="185"/>
        <v>36.99</v>
      </c>
      <c r="N1001" s="5">
        <f t="shared" si="186"/>
        <v>25.37</v>
      </c>
      <c r="O1001" s="4">
        <v>1350</v>
      </c>
      <c r="P1001" s="4">
        <v>926</v>
      </c>
      <c r="Q1001" s="4">
        <v>525</v>
      </c>
      <c r="R1001" s="4">
        <v>528</v>
      </c>
      <c r="S1001" s="4">
        <v>232</v>
      </c>
      <c r="T1001" s="4">
        <v>0</v>
      </c>
      <c r="U1001" s="4">
        <v>0</v>
      </c>
      <c r="V1001" s="5">
        <f t="shared" si="187"/>
        <v>36.99</v>
      </c>
      <c r="W1001" s="5">
        <f t="shared" si="188"/>
        <v>25.37</v>
      </c>
      <c r="X1001" s="5">
        <f t="shared" si="189"/>
        <v>14.38</v>
      </c>
      <c r="Y1001" s="5">
        <f t="shared" si="190"/>
        <v>14.47</v>
      </c>
      <c r="Z1001" s="5">
        <f t="shared" si="191"/>
        <v>6.36</v>
      </c>
      <c r="AA1001" s="5">
        <f t="shared" si="192"/>
        <v>0</v>
      </c>
      <c r="AB1001" s="5">
        <f t="shared" si="193"/>
        <v>0</v>
      </c>
    </row>
    <row r="1002" spans="1:28" x14ac:dyDescent="0.3">
      <c r="A1002" t="s">
        <v>843</v>
      </c>
      <c r="B1002" s="3" t="s">
        <v>3277</v>
      </c>
      <c r="C1002" t="s">
        <v>1014</v>
      </c>
      <c r="D1002" s="4">
        <v>75</v>
      </c>
      <c r="E1002" s="4">
        <v>70</v>
      </c>
      <c r="F1002" s="4">
        <v>56</v>
      </c>
      <c r="G1002" s="5">
        <f t="shared" si="182"/>
        <v>80</v>
      </c>
      <c r="H1002" s="4">
        <v>52</v>
      </c>
      <c r="I1002" s="4">
        <v>1</v>
      </c>
      <c r="J1002" s="4">
        <v>4</v>
      </c>
      <c r="K1002" s="4" t="str">
        <f t="shared" si="183"/>
        <v>PP</v>
      </c>
      <c r="L1002" s="4" t="str">
        <f t="shared" si="184"/>
        <v>VOX</v>
      </c>
      <c r="M1002" s="5">
        <f t="shared" si="185"/>
        <v>57.69</v>
      </c>
      <c r="N1002" s="5">
        <f t="shared" si="186"/>
        <v>17.309999999999999</v>
      </c>
      <c r="O1002" s="4">
        <v>5</v>
      </c>
      <c r="P1002" s="4">
        <v>30</v>
      </c>
      <c r="Q1002" s="4">
        <v>9</v>
      </c>
      <c r="R1002" s="4">
        <v>4</v>
      </c>
      <c r="S1002" s="4">
        <v>3</v>
      </c>
      <c r="T1002" s="4">
        <v>0</v>
      </c>
      <c r="U1002" s="4">
        <v>0</v>
      </c>
      <c r="V1002" s="5">
        <f t="shared" si="187"/>
        <v>9.6199999999999992</v>
      </c>
      <c r="W1002" s="5">
        <f t="shared" si="188"/>
        <v>57.69</v>
      </c>
      <c r="X1002" s="5">
        <f t="shared" si="189"/>
        <v>17.309999999999999</v>
      </c>
      <c r="Y1002" s="5">
        <f t="shared" si="190"/>
        <v>7.69</v>
      </c>
      <c r="Z1002" s="5">
        <f t="shared" si="191"/>
        <v>5.77</v>
      </c>
      <c r="AA1002" s="5">
        <f t="shared" si="192"/>
        <v>0</v>
      </c>
      <c r="AB1002" s="5">
        <f t="shared" si="193"/>
        <v>0</v>
      </c>
    </row>
    <row r="1003" spans="1:28" x14ac:dyDescent="0.3">
      <c r="A1003" t="s">
        <v>843</v>
      </c>
      <c r="B1003" s="3" t="s">
        <v>3278</v>
      </c>
      <c r="C1003" t="s">
        <v>1015</v>
      </c>
      <c r="D1003" s="4">
        <v>90</v>
      </c>
      <c r="E1003" s="4">
        <v>77</v>
      </c>
      <c r="F1003" s="4">
        <v>59</v>
      </c>
      <c r="G1003" s="5">
        <f t="shared" si="182"/>
        <v>76.62</v>
      </c>
      <c r="H1003" s="4">
        <v>59</v>
      </c>
      <c r="I1003" s="4">
        <v>1</v>
      </c>
      <c r="J1003" s="4">
        <v>0</v>
      </c>
      <c r="K1003" s="4" t="str">
        <f t="shared" si="183"/>
        <v>PP</v>
      </c>
      <c r="L1003" s="4" t="str">
        <f t="shared" si="184"/>
        <v>PSOE</v>
      </c>
      <c r="M1003" s="5">
        <f t="shared" si="185"/>
        <v>42.37</v>
      </c>
      <c r="N1003" s="5">
        <f t="shared" si="186"/>
        <v>28.81</v>
      </c>
      <c r="O1003" s="4">
        <v>17</v>
      </c>
      <c r="P1003" s="4">
        <v>25</v>
      </c>
      <c r="Q1003" s="4">
        <v>8</v>
      </c>
      <c r="R1003" s="4">
        <v>6</v>
      </c>
      <c r="S1003" s="4">
        <v>1</v>
      </c>
      <c r="T1003" s="4">
        <v>0</v>
      </c>
      <c r="U1003" s="4">
        <v>0</v>
      </c>
      <c r="V1003" s="5">
        <f t="shared" si="187"/>
        <v>28.81</v>
      </c>
      <c r="W1003" s="5">
        <f t="shared" si="188"/>
        <v>42.37</v>
      </c>
      <c r="X1003" s="5">
        <f t="shared" si="189"/>
        <v>13.56</v>
      </c>
      <c r="Y1003" s="5">
        <f t="shared" si="190"/>
        <v>10.17</v>
      </c>
      <c r="Z1003" s="5">
        <f t="shared" si="191"/>
        <v>1.69</v>
      </c>
      <c r="AA1003" s="5">
        <f t="shared" si="192"/>
        <v>0</v>
      </c>
      <c r="AB1003" s="5">
        <f t="shared" si="193"/>
        <v>0</v>
      </c>
    </row>
    <row r="1004" spans="1:28" x14ac:dyDescent="0.3">
      <c r="A1004" t="s">
        <v>843</v>
      </c>
      <c r="B1004" s="3" t="s">
        <v>3279</v>
      </c>
      <c r="C1004" t="s">
        <v>1016</v>
      </c>
      <c r="D1004" s="4">
        <v>62</v>
      </c>
      <c r="E1004" s="4">
        <v>58</v>
      </c>
      <c r="F1004" s="4">
        <v>47</v>
      </c>
      <c r="G1004" s="5">
        <f t="shared" si="182"/>
        <v>81.03</v>
      </c>
      <c r="H1004" s="4">
        <v>47</v>
      </c>
      <c r="I1004" s="4">
        <v>1</v>
      </c>
      <c r="J1004" s="4">
        <v>0</v>
      </c>
      <c r="K1004" s="4" t="str">
        <f t="shared" si="183"/>
        <v>PP</v>
      </c>
      <c r="L1004" s="4" t="str">
        <f t="shared" si="184"/>
        <v>PSOE</v>
      </c>
      <c r="M1004" s="5">
        <f t="shared" si="185"/>
        <v>68.09</v>
      </c>
      <c r="N1004" s="5">
        <f t="shared" si="186"/>
        <v>21.28</v>
      </c>
      <c r="O1004" s="4">
        <v>10</v>
      </c>
      <c r="P1004" s="4">
        <v>32</v>
      </c>
      <c r="Q1004" s="4">
        <v>1</v>
      </c>
      <c r="R1004" s="4">
        <v>2</v>
      </c>
      <c r="S1004" s="4">
        <v>1</v>
      </c>
      <c r="T1004" s="4">
        <v>0</v>
      </c>
      <c r="U1004" s="4">
        <v>0</v>
      </c>
      <c r="V1004" s="5">
        <f t="shared" si="187"/>
        <v>21.28</v>
      </c>
      <c r="W1004" s="5">
        <f t="shared" si="188"/>
        <v>68.09</v>
      </c>
      <c r="X1004" s="5">
        <f t="shared" si="189"/>
        <v>2.13</v>
      </c>
      <c r="Y1004" s="5">
        <f t="shared" si="190"/>
        <v>4.26</v>
      </c>
      <c r="Z1004" s="5">
        <f t="shared" si="191"/>
        <v>2.13</v>
      </c>
      <c r="AA1004" s="5">
        <f t="shared" si="192"/>
        <v>0</v>
      </c>
      <c r="AB1004" s="5">
        <f t="shared" si="193"/>
        <v>0</v>
      </c>
    </row>
    <row r="1005" spans="1:28" x14ac:dyDescent="0.3">
      <c r="A1005" t="s">
        <v>843</v>
      </c>
      <c r="B1005" s="3" t="s">
        <v>3280</v>
      </c>
      <c r="C1005" t="s">
        <v>1017</v>
      </c>
      <c r="D1005" s="4">
        <v>16</v>
      </c>
      <c r="E1005" s="4">
        <v>16</v>
      </c>
      <c r="F1005" s="4">
        <v>11</v>
      </c>
      <c r="G1005" s="5">
        <f t="shared" si="182"/>
        <v>68.75</v>
      </c>
      <c r="H1005" s="4">
        <v>11</v>
      </c>
      <c r="I1005" s="4">
        <v>0</v>
      </c>
      <c r="J1005" s="4">
        <v>0</v>
      </c>
      <c r="K1005" s="4" t="str">
        <f t="shared" si="183"/>
        <v>PP</v>
      </c>
      <c r="L1005" s="4" t="str">
        <f t="shared" si="184"/>
        <v>VOX</v>
      </c>
      <c r="M1005" s="5">
        <f t="shared" si="185"/>
        <v>63.64</v>
      </c>
      <c r="N1005" s="5">
        <f t="shared" si="186"/>
        <v>18.18</v>
      </c>
      <c r="O1005" s="4">
        <v>1</v>
      </c>
      <c r="P1005" s="4">
        <v>7</v>
      </c>
      <c r="Q1005" s="4">
        <v>2</v>
      </c>
      <c r="R1005" s="4">
        <v>0</v>
      </c>
      <c r="S1005" s="4">
        <v>1</v>
      </c>
      <c r="T1005" s="4">
        <v>0</v>
      </c>
      <c r="U1005" s="4">
        <v>0</v>
      </c>
      <c r="V1005" s="5">
        <f t="shared" si="187"/>
        <v>9.09</v>
      </c>
      <c r="W1005" s="5">
        <f t="shared" si="188"/>
        <v>63.64</v>
      </c>
      <c r="X1005" s="5">
        <f t="shared" si="189"/>
        <v>18.18</v>
      </c>
      <c r="Y1005" s="5">
        <f t="shared" si="190"/>
        <v>0</v>
      </c>
      <c r="Z1005" s="5">
        <f t="shared" si="191"/>
        <v>9.09</v>
      </c>
      <c r="AA1005" s="5">
        <f t="shared" si="192"/>
        <v>0</v>
      </c>
      <c r="AB1005" s="5">
        <f t="shared" si="193"/>
        <v>0</v>
      </c>
    </row>
    <row r="1006" spans="1:28" x14ac:dyDescent="0.3">
      <c r="A1006" t="s">
        <v>843</v>
      </c>
      <c r="B1006" s="3" t="s">
        <v>3281</v>
      </c>
      <c r="C1006" t="s">
        <v>1018</v>
      </c>
      <c r="D1006" s="4">
        <v>207</v>
      </c>
      <c r="E1006" s="4">
        <v>211</v>
      </c>
      <c r="F1006" s="4">
        <v>157</v>
      </c>
      <c r="G1006" s="5">
        <f t="shared" si="182"/>
        <v>74.41</v>
      </c>
      <c r="H1006" s="4">
        <v>153</v>
      </c>
      <c r="I1006" s="4">
        <v>3</v>
      </c>
      <c r="J1006" s="4">
        <v>4</v>
      </c>
      <c r="K1006" s="4" t="str">
        <f t="shared" si="183"/>
        <v>PP</v>
      </c>
      <c r="L1006" s="4" t="str">
        <f t="shared" si="184"/>
        <v>VOX</v>
      </c>
      <c r="M1006" s="5">
        <f t="shared" si="185"/>
        <v>49.67</v>
      </c>
      <c r="N1006" s="5">
        <f t="shared" si="186"/>
        <v>21.57</v>
      </c>
      <c r="O1006" s="4">
        <v>30</v>
      </c>
      <c r="P1006" s="4">
        <v>76</v>
      </c>
      <c r="Q1006" s="4">
        <v>33</v>
      </c>
      <c r="R1006" s="4">
        <v>2</v>
      </c>
      <c r="S1006" s="4">
        <v>9</v>
      </c>
      <c r="T1006" s="4">
        <v>0</v>
      </c>
      <c r="U1006" s="4">
        <v>0</v>
      </c>
      <c r="V1006" s="5">
        <f t="shared" si="187"/>
        <v>19.61</v>
      </c>
      <c r="W1006" s="5">
        <f t="shared" si="188"/>
        <v>49.67</v>
      </c>
      <c r="X1006" s="5">
        <f t="shared" si="189"/>
        <v>21.57</v>
      </c>
      <c r="Y1006" s="5">
        <f t="shared" si="190"/>
        <v>1.31</v>
      </c>
      <c r="Z1006" s="5">
        <f t="shared" si="191"/>
        <v>5.88</v>
      </c>
      <c r="AA1006" s="5">
        <f t="shared" si="192"/>
        <v>0</v>
      </c>
      <c r="AB1006" s="5">
        <f t="shared" si="193"/>
        <v>0</v>
      </c>
    </row>
    <row r="1007" spans="1:28" x14ac:dyDescent="0.3">
      <c r="A1007" t="s">
        <v>843</v>
      </c>
      <c r="B1007" s="3" t="s">
        <v>3282</v>
      </c>
      <c r="C1007" t="s">
        <v>1019</v>
      </c>
      <c r="D1007" s="4">
        <v>826</v>
      </c>
      <c r="E1007" s="4">
        <v>725</v>
      </c>
      <c r="F1007" s="4">
        <v>505</v>
      </c>
      <c r="G1007" s="5">
        <f t="shared" si="182"/>
        <v>69.66</v>
      </c>
      <c r="H1007" s="4">
        <v>492</v>
      </c>
      <c r="I1007" s="4">
        <v>13</v>
      </c>
      <c r="J1007" s="4">
        <v>13</v>
      </c>
      <c r="K1007" s="4" t="str">
        <f t="shared" si="183"/>
        <v>PP</v>
      </c>
      <c r="L1007" s="4" t="str">
        <f t="shared" si="184"/>
        <v>PSOE</v>
      </c>
      <c r="M1007" s="5">
        <f t="shared" si="185"/>
        <v>36.590000000000003</v>
      </c>
      <c r="N1007" s="5">
        <f t="shared" si="186"/>
        <v>36.380000000000003</v>
      </c>
      <c r="O1007" s="4">
        <v>179</v>
      </c>
      <c r="P1007" s="4">
        <v>180</v>
      </c>
      <c r="Q1007" s="4">
        <v>71</v>
      </c>
      <c r="R1007" s="4">
        <v>12</v>
      </c>
      <c r="S1007" s="4">
        <v>32</v>
      </c>
      <c r="T1007" s="4">
        <v>0</v>
      </c>
      <c r="U1007" s="4">
        <v>0</v>
      </c>
      <c r="V1007" s="5">
        <f t="shared" si="187"/>
        <v>36.380000000000003</v>
      </c>
      <c r="W1007" s="5">
        <f t="shared" si="188"/>
        <v>36.590000000000003</v>
      </c>
      <c r="X1007" s="5">
        <f t="shared" si="189"/>
        <v>14.43</v>
      </c>
      <c r="Y1007" s="5">
        <f t="shared" si="190"/>
        <v>2.44</v>
      </c>
      <c r="Z1007" s="5">
        <f t="shared" si="191"/>
        <v>6.5</v>
      </c>
      <c r="AA1007" s="5">
        <f t="shared" si="192"/>
        <v>0</v>
      </c>
      <c r="AB1007" s="5">
        <f t="shared" si="193"/>
        <v>0</v>
      </c>
    </row>
    <row r="1008" spans="1:28" x14ac:dyDescent="0.3">
      <c r="A1008" t="s">
        <v>843</v>
      </c>
      <c r="B1008" s="3" t="s">
        <v>3283</v>
      </c>
      <c r="C1008" t="s">
        <v>1020</v>
      </c>
      <c r="D1008" s="4">
        <v>143</v>
      </c>
      <c r="E1008" s="4">
        <v>128</v>
      </c>
      <c r="F1008" s="4">
        <v>104</v>
      </c>
      <c r="G1008" s="5">
        <f t="shared" si="182"/>
        <v>81.25</v>
      </c>
      <c r="H1008" s="4">
        <v>104</v>
      </c>
      <c r="I1008" s="4">
        <v>0</v>
      </c>
      <c r="J1008" s="4">
        <v>0</v>
      </c>
      <c r="K1008" s="4" t="str">
        <f t="shared" si="183"/>
        <v>PP</v>
      </c>
      <c r="L1008" s="4" t="str">
        <f t="shared" si="184"/>
        <v>PSOE</v>
      </c>
      <c r="M1008" s="5">
        <f t="shared" si="185"/>
        <v>65.38</v>
      </c>
      <c r="N1008" s="5">
        <f t="shared" si="186"/>
        <v>19.23</v>
      </c>
      <c r="O1008" s="4">
        <v>20</v>
      </c>
      <c r="P1008" s="4">
        <v>68</v>
      </c>
      <c r="Q1008" s="4">
        <v>11</v>
      </c>
      <c r="R1008" s="4">
        <v>0</v>
      </c>
      <c r="S1008" s="4">
        <v>3</v>
      </c>
      <c r="T1008" s="4">
        <v>0</v>
      </c>
      <c r="U1008" s="4">
        <v>0</v>
      </c>
      <c r="V1008" s="5">
        <f t="shared" si="187"/>
        <v>19.23</v>
      </c>
      <c r="W1008" s="5">
        <f t="shared" si="188"/>
        <v>65.38</v>
      </c>
      <c r="X1008" s="5">
        <f t="shared" si="189"/>
        <v>10.58</v>
      </c>
      <c r="Y1008" s="5">
        <f t="shared" si="190"/>
        <v>0</v>
      </c>
      <c r="Z1008" s="5">
        <f t="shared" si="191"/>
        <v>2.88</v>
      </c>
      <c r="AA1008" s="5">
        <f t="shared" si="192"/>
        <v>0</v>
      </c>
      <c r="AB1008" s="5">
        <f t="shared" si="193"/>
        <v>0</v>
      </c>
    </row>
    <row r="1009" spans="1:28" x14ac:dyDescent="0.3">
      <c r="A1009" t="s">
        <v>843</v>
      </c>
      <c r="B1009" s="3" t="s">
        <v>3284</v>
      </c>
      <c r="C1009" t="s">
        <v>1021</v>
      </c>
      <c r="D1009" s="4">
        <v>71</v>
      </c>
      <c r="E1009" s="4">
        <v>66</v>
      </c>
      <c r="F1009" s="4">
        <v>48</v>
      </c>
      <c r="G1009" s="5">
        <f t="shared" si="182"/>
        <v>72.73</v>
      </c>
      <c r="H1009" s="4">
        <v>45</v>
      </c>
      <c r="I1009" s="4">
        <v>0</v>
      </c>
      <c r="J1009" s="4">
        <v>3</v>
      </c>
      <c r="K1009" s="4" t="str">
        <f t="shared" si="183"/>
        <v>PP</v>
      </c>
      <c r="L1009" s="4" t="str">
        <f t="shared" si="184"/>
        <v>PSOE</v>
      </c>
      <c r="M1009" s="5">
        <f t="shared" si="185"/>
        <v>37.78</v>
      </c>
      <c r="N1009" s="5">
        <f t="shared" si="186"/>
        <v>26.67</v>
      </c>
      <c r="O1009" s="4">
        <v>12</v>
      </c>
      <c r="P1009" s="4">
        <v>17</v>
      </c>
      <c r="Q1009" s="4">
        <v>12</v>
      </c>
      <c r="R1009" s="4">
        <v>2</v>
      </c>
      <c r="S1009" s="4">
        <v>2</v>
      </c>
      <c r="T1009" s="4">
        <v>0</v>
      </c>
      <c r="U1009" s="4">
        <v>0</v>
      </c>
      <c r="V1009" s="5">
        <f t="shared" si="187"/>
        <v>26.67</v>
      </c>
      <c r="W1009" s="5">
        <f t="shared" si="188"/>
        <v>37.78</v>
      </c>
      <c r="X1009" s="5">
        <f t="shared" si="189"/>
        <v>26.67</v>
      </c>
      <c r="Y1009" s="5">
        <f t="shared" si="190"/>
        <v>4.4400000000000004</v>
      </c>
      <c r="Z1009" s="5">
        <f t="shared" si="191"/>
        <v>4.4400000000000004</v>
      </c>
      <c r="AA1009" s="5">
        <f t="shared" si="192"/>
        <v>0</v>
      </c>
      <c r="AB1009" s="5">
        <f t="shared" si="193"/>
        <v>0</v>
      </c>
    </row>
    <row r="1010" spans="1:28" x14ac:dyDescent="0.3">
      <c r="A1010" t="s">
        <v>843</v>
      </c>
      <c r="B1010" s="3" t="s">
        <v>3285</v>
      </c>
      <c r="C1010" t="s">
        <v>1022</v>
      </c>
      <c r="D1010" s="4">
        <v>155</v>
      </c>
      <c r="E1010" s="4">
        <v>147</v>
      </c>
      <c r="F1010" s="4">
        <v>104</v>
      </c>
      <c r="G1010" s="5">
        <f t="shared" si="182"/>
        <v>70.75</v>
      </c>
      <c r="H1010" s="4">
        <v>104</v>
      </c>
      <c r="I1010" s="4">
        <v>0</v>
      </c>
      <c r="J1010" s="4">
        <v>0</v>
      </c>
      <c r="K1010" s="4" t="str">
        <f t="shared" si="183"/>
        <v>PP</v>
      </c>
      <c r="L1010" s="4" t="str">
        <f t="shared" si="184"/>
        <v>PSOE</v>
      </c>
      <c r="M1010" s="5">
        <f t="shared" si="185"/>
        <v>61.54</v>
      </c>
      <c r="N1010" s="5">
        <f t="shared" si="186"/>
        <v>19.23</v>
      </c>
      <c r="O1010" s="4">
        <v>20</v>
      </c>
      <c r="P1010" s="4">
        <v>64</v>
      </c>
      <c r="Q1010" s="4">
        <v>11</v>
      </c>
      <c r="R1010" s="4">
        <v>3</v>
      </c>
      <c r="S1010" s="4">
        <v>4</v>
      </c>
      <c r="T1010" s="4">
        <v>0</v>
      </c>
      <c r="U1010" s="4">
        <v>0</v>
      </c>
      <c r="V1010" s="5">
        <f t="shared" si="187"/>
        <v>19.23</v>
      </c>
      <c r="W1010" s="5">
        <f t="shared" si="188"/>
        <v>61.54</v>
      </c>
      <c r="X1010" s="5">
        <f t="shared" si="189"/>
        <v>10.58</v>
      </c>
      <c r="Y1010" s="5">
        <f t="shared" si="190"/>
        <v>2.88</v>
      </c>
      <c r="Z1010" s="5">
        <f t="shared" si="191"/>
        <v>3.85</v>
      </c>
      <c r="AA1010" s="5">
        <f t="shared" si="192"/>
        <v>0</v>
      </c>
      <c r="AB1010" s="5">
        <f t="shared" si="193"/>
        <v>0</v>
      </c>
    </row>
    <row r="1011" spans="1:28" x14ac:dyDescent="0.3">
      <c r="A1011" t="s">
        <v>843</v>
      </c>
      <c r="B1011" s="3" t="s">
        <v>3286</v>
      </c>
      <c r="C1011" t="s">
        <v>1023</v>
      </c>
      <c r="D1011" s="4">
        <v>665</v>
      </c>
      <c r="E1011" s="4">
        <v>579</v>
      </c>
      <c r="F1011" s="4">
        <v>408</v>
      </c>
      <c r="G1011" s="5">
        <f t="shared" si="182"/>
        <v>70.47</v>
      </c>
      <c r="H1011" s="4">
        <v>400</v>
      </c>
      <c r="I1011" s="4">
        <v>1</v>
      </c>
      <c r="J1011" s="4">
        <v>8</v>
      </c>
      <c r="K1011" s="4" t="str">
        <f t="shared" si="183"/>
        <v>PP</v>
      </c>
      <c r="L1011" s="4" t="str">
        <f t="shared" si="184"/>
        <v>PSOE</v>
      </c>
      <c r="M1011" s="5">
        <f t="shared" si="185"/>
        <v>47.75</v>
      </c>
      <c r="N1011" s="5">
        <f t="shared" si="186"/>
        <v>30.25</v>
      </c>
      <c r="O1011" s="4">
        <v>121</v>
      </c>
      <c r="P1011" s="4">
        <v>191</v>
      </c>
      <c r="Q1011" s="4">
        <v>53</v>
      </c>
      <c r="R1011" s="4">
        <v>14</v>
      </c>
      <c r="S1011" s="4">
        <v>18</v>
      </c>
      <c r="T1011" s="4">
        <v>0</v>
      </c>
      <c r="U1011" s="4">
        <v>0</v>
      </c>
      <c r="V1011" s="5">
        <f t="shared" si="187"/>
        <v>30.25</v>
      </c>
      <c r="W1011" s="5">
        <f t="shared" si="188"/>
        <v>47.75</v>
      </c>
      <c r="X1011" s="5">
        <f t="shared" si="189"/>
        <v>13.25</v>
      </c>
      <c r="Y1011" s="5">
        <f t="shared" si="190"/>
        <v>3.5</v>
      </c>
      <c r="Z1011" s="5">
        <f t="shared" si="191"/>
        <v>4.5</v>
      </c>
      <c r="AA1011" s="5">
        <f t="shared" si="192"/>
        <v>0</v>
      </c>
      <c r="AB1011" s="5">
        <f t="shared" si="193"/>
        <v>0</v>
      </c>
    </row>
    <row r="1012" spans="1:28" x14ac:dyDescent="0.3">
      <c r="A1012" t="s">
        <v>843</v>
      </c>
      <c r="B1012" s="3" t="s">
        <v>3287</v>
      </c>
      <c r="C1012" t="s">
        <v>1024</v>
      </c>
      <c r="D1012" s="4">
        <v>365</v>
      </c>
      <c r="E1012" s="4">
        <v>294</v>
      </c>
      <c r="F1012" s="4">
        <v>238</v>
      </c>
      <c r="G1012" s="5">
        <f t="shared" si="182"/>
        <v>80.95</v>
      </c>
      <c r="H1012" s="4">
        <v>236</v>
      </c>
      <c r="I1012" s="4">
        <v>1</v>
      </c>
      <c r="J1012" s="4">
        <v>2</v>
      </c>
      <c r="K1012" s="4" t="str">
        <f t="shared" si="183"/>
        <v>PSOE</v>
      </c>
      <c r="L1012" s="4" t="str">
        <f t="shared" si="184"/>
        <v>PP</v>
      </c>
      <c r="M1012" s="5">
        <f t="shared" si="185"/>
        <v>47.46</v>
      </c>
      <c r="N1012" s="5">
        <f t="shared" si="186"/>
        <v>36.44</v>
      </c>
      <c r="O1012" s="4">
        <v>112</v>
      </c>
      <c r="P1012" s="4">
        <v>86</v>
      </c>
      <c r="Q1012" s="4">
        <v>7</v>
      </c>
      <c r="R1012" s="4">
        <v>17</v>
      </c>
      <c r="S1012" s="4">
        <v>11</v>
      </c>
      <c r="T1012" s="4">
        <v>0</v>
      </c>
      <c r="U1012" s="4">
        <v>0</v>
      </c>
      <c r="V1012" s="5">
        <f t="shared" si="187"/>
        <v>47.46</v>
      </c>
      <c r="W1012" s="5">
        <f t="shared" si="188"/>
        <v>36.44</v>
      </c>
      <c r="X1012" s="5">
        <f t="shared" si="189"/>
        <v>2.97</v>
      </c>
      <c r="Y1012" s="5">
        <f t="shared" si="190"/>
        <v>7.2</v>
      </c>
      <c r="Z1012" s="5">
        <f t="shared" si="191"/>
        <v>4.66</v>
      </c>
      <c r="AA1012" s="5">
        <f t="shared" si="192"/>
        <v>0</v>
      </c>
      <c r="AB1012" s="5">
        <f t="shared" si="193"/>
        <v>0</v>
      </c>
    </row>
    <row r="1013" spans="1:28" x14ac:dyDescent="0.3">
      <c r="A1013" t="s">
        <v>843</v>
      </c>
      <c r="B1013" s="3" t="s">
        <v>3288</v>
      </c>
      <c r="C1013" t="s">
        <v>1025</v>
      </c>
      <c r="D1013" s="4">
        <v>97</v>
      </c>
      <c r="E1013" s="4">
        <v>84</v>
      </c>
      <c r="F1013" s="4">
        <v>67</v>
      </c>
      <c r="G1013" s="5">
        <f t="shared" si="182"/>
        <v>79.760000000000005</v>
      </c>
      <c r="H1013" s="4">
        <v>66</v>
      </c>
      <c r="I1013" s="4">
        <v>1</v>
      </c>
      <c r="J1013" s="4">
        <v>1</v>
      </c>
      <c r="K1013" s="4" t="str">
        <f t="shared" si="183"/>
        <v>PP</v>
      </c>
      <c r="L1013" s="4" t="str">
        <f t="shared" si="184"/>
        <v>VOX</v>
      </c>
      <c r="M1013" s="5">
        <f t="shared" si="185"/>
        <v>37.880000000000003</v>
      </c>
      <c r="N1013" s="5">
        <f t="shared" si="186"/>
        <v>28.79</v>
      </c>
      <c r="O1013" s="4">
        <v>17</v>
      </c>
      <c r="P1013" s="4">
        <v>25</v>
      </c>
      <c r="Q1013" s="4">
        <v>19</v>
      </c>
      <c r="R1013" s="4">
        <v>0</v>
      </c>
      <c r="S1013" s="4">
        <v>4</v>
      </c>
      <c r="T1013" s="4">
        <v>0</v>
      </c>
      <c r="U1013" s="4">
        <v>0</v>
      </c>
      <c r="V1013" s="5">
        <f t="shared" si="187"/>
        <v>25.76</v>
      </c>
      <c r="W1013" s="5">
        <f t="shared" si="188"/>
        <v>37.880000000000003</v>
      </c>
      <c r="X1013" s="5">
        <f t="shared" si="189"/>
        <v>28.79</v>
      </c>
      <c r="Y1013" s="5">
        <f t="shared" si="190"/>
        <v>0</v>
      </c>
      <c r="Z1013" s="5">
        <f t="shared" si="191"/>
        <v>6.06</v>
      </c>
      <c r="AA1013" s="5">
        <f t="shared" si="192"/>
        <v>0</v>
      </c>
      <c r="AB1013" s="5">
        <f t="shared" si="193"/>
        <v>0</v>
      </c>
    </row>
    <row r="1014" spans="1:28" x14ac:dyDescent="0.3">
      <c r="A1014" t="s">
        <v>843</v>
      </c>
      <c r="B1014" s="3" t="s">
        <v>3289</v>
      </c>
      <c r="C1014" t="s">
        <v>1026</v>
      </c>
      <c r="D1014" s="4">
        <v>17</v>
      </c>
      <c r="E1014" s="4">
        <v>17</v>
      </c>
      <c r="F1014" s="4">
        <v>17</v>
      </c>
      <c r="G1014" s="5">
        <f t="shared" si="182"/>
        <v>100</v>
      </c>
      <c r="H1014" s="4">
        <v>16</v>
      </c>
      <c r="I1014" s="4">
        <v>3</v>
      </c>
      <c r="J1014" s="4">
        <v>1</v>
      </c>
      <c r="K1014" s="4" t="str">
        <f t="shared" si="183"/>
        <v>PP</v>
      </c>
      <c r="L1014" s="4" t="str">
        <f t="shared" si="184"/>
        <v>PSOE</v>
      </c>
      <c r="M1014" s="5">
        <f t="shared" si="185"/>
        <v>56.25</v>
      </c>
      <c r="N1014" s="5">
        <f t="shared" si="186"/>
        <v>12.5</v>
      </c>
      <c r="O1014" s="4">
        <v>2</v>
      </c>
      <c r="P1014" s="4">
        <v>9</v>
      </c>
      <c r="Q1014" s="4">
        <v>1</v>
      </c>
      <c r="R1014" s="4">
        <v>0</v>
      </c>
      <c r="S1014" s="4">
        <v>1</v>
      </c>
      <c r="T1014" s="4">
        <v>0</v>
      </c>
      <c r="U1014" s="4">
        <v>0</v>
      </c>
      <c r="V1014" s="5">
        <f t="shared" si="187"/>
        <v>12.5</v>
      </c>
      <c r="W1014" s="5">
        <f t="shared" si="188"/>
        <v>56.25</v>
      </c>
      <c r="X1014" s="5">
        <f t="shared" si="189"/>
        <v>6.25</v>
      </c>
      <c r="Y1014" s="5">
        <f t="shared" si="190"/>
        <v>0</v>
      </c>
      <c r="Z1014" s="5">
        <f t="shared" si="191"/>
        <v>6.25</v>
      </c>
      <c r="AA1014" s="5">
        <f t="shared" si="192"/>
        <v>0</v>
      </c>
      <c r="AB1014" s="5">
        <f t="shared" si="193"/>
        <v>0</v>
      </c>
    </row>
    <row r="1015" spans="1:28" x14ac:dyDescent="0.3">
      <c r="A1015" t="s">
        <v>843</v>
      </c>
      <c r="B1015" s="3" t="s">
        <v>3290</v>
      </c>
      <c r="C1015" t="s">
        <v>1027</v>
      </c>
      <c r="D1015" s="4">
        <v>109</v>
      </c>
      <c r="E1015" s="4">
        <v>91</v>
      </c>
      <c r="F1015" s="4">
        <v>65</v>
      </c>
      <c r="G1015" s="5">
        <f t="shared" si="182"/>
        <v>71.430000000000007</v>
      </c>
      <c r="H1015" s="4">
        <v>62</v>
      </c>
      <c r="I1015" s="4">
        <v>2</v>
      </c>
      <c r="J1015" s="4">
        <v>3</v>
      </c>
      <c r="K1015" s="4" t="str">
        <f t="shared" si="183"/>
        <v>PP</v>
      </c>
      <c r="L1015" s="4" t="str">
        <f t="shared" si="184"/>
        <v>PSOE</v>
      </c>
      <c r="M1015" s="5">
        <f t="shared" si="185"/>
        <v>45.16</v>
      </c>
      <c r="N1015" s="5">
        <f t="shared" si="186"/>
        <v>22.58</v>
      </c>
      <c r="O1015" s="4">
        <v>14</v>
      </c>
      <c r="P1015" s="4">
        <v>28</v>
      </c>
      <c r="Q1015" s="4">
        <v>12</v>
      </c>
      <c r="R1015" s="4">
        <v>2</v>
      </c>
      <c r="S1015" s="4">
        <v>4</v>
      </c>
      <c r="T1015" s="4">
        <v>0</v>
      </c>
      <c r="U1015" s="4">
        <v>0</v>
      </c>
      <c r="V1015" s="5">
        <f t="shared" si="187"/>
        <v>22.58</v>
      </c>
      <c r="W1015" s="5">
        <f t="shared" si="188"/>
        <v>45.16</v>
      </c>
      <c r="X1015" s="5">
        <f t="shared" si="189"/>
        <v>19.350000000000001</v>
      </c>
      <c r="Y1015" s="5">
        <f t="shared" si="190"/>
        <v>3.23</v>
      </c>
      <c r="Z1015" s="5">
        <f t="shared" si="191"/>
        <v>6.45</v>
      </c>
      <c r="AA1015" s="5">
        <f t="shared" si="192"/>
        <v>0</v>
      </c>
      <c r="AB1015" s="5">
        <f t="shared" si="193"/>
        <v>0</v>
      </c>
    </row>
    <row r="1016" spans="1:28" x14ac:dyDescent="0.3">
      <c r="A1016" t="s">
        <v>843</v>
      </c>
      <c r="B1016" s="3" t="s">
        <v>3291</v>
      </c>
      <c r="C1016" t="s">
        <v>1028</v>
      </c>
      <c r="D1016" s="4">
        <v>369</v>
      </c>
      <c r="E1016" s="4">
        <v>323</v>
      </c>
      <c r="F1016" s="4">
        <v>243</v>
      </c>
      <c r="G1016" s="5">
        <f t="shared" si="182"/>
        <v>75.23</v>
      </c>
      <c r="H1016" s="4">
        <v>239</v>
      </c>
      <c r="I1016" s="4">
        <v>1</v>
      </c>
      <c r="J1016" s="4">
        <v>4</v>
      </c>
      <c r="K1016" s="4" t="str">
        <f t="shared" si="183"/>
        <v>PP</v>
      </c>
      <c r="L1016" s="4" t="str">
        <f t="shared" si="184"/>
        <v>PSOE</v>
      </c>
      <c r="M1016" s="5">
        <f t="shared" si="185"/>
        <v>48.95</v>
      </c>
      <c r="N1016" s="5">
        <f t="shared" si="186"/>
        <v>28.03</v>
      </c>
      <c r="O1016" s="4">
        <v>67</v>
      </c>
      <c r="P1016" s="4">
        <v>117</v>
      </c>
      <c r="Q1016" s="4">
        <v>28</v>
      </c>
      <c r="R1016" s="4">
        <v>19</v>
      </c>
      <c r="S1016" s="4">
        <v>6</v>
      </c>
      <c r="T1016" s="4">
        <v>0</v>
      </c>
      <c r="U1016" s="4">
        <v>0</v>
      </c>
      <c r="V1016" s="5">
        <f t="shared" si="187"/>
        <v>28.03</v>
      </c>
      <c r="W1016" s="5">
        <f t="shared" si="188"/>
        <v>48.95</v>
      </c>
      <c r="X1016" s="5">
        <f t="shared" si="189"/>
        <v>11.72</v>
      </c>
      <c r="Y1016" s="5">
        <f t="shared" si="190"/>
        <v>7.95</v>
      </c>
      <c r="Z1016" s="5">
        <f t="shared" si="191"/>
        <v>2.5099999999999998</v>
      </c>
      <c r="AA1016" s="5">
        <f t="shared" si="192"/>
        <v>0</v>
      </c>
      <c r="AB1016" s="5">
        <f t="shared" si="193"/>
        <v>0</v>
      </c>
    </row>
    <row r="1017" spans="1:28" x14ac:dyDescent="0.3">
      <c r="A1017" t="s">
        <v>843</v>
      </c>
      <c r="B1017" s="3" t="s">
        <v>3292</v>
      </c>
      <c r="C1017" t="s">
        <v>1029</v>
      </c>
      <c r="D1017" s="4">
        <v>327</v>
      </c>
      <c r="E1017" s="4">
        <v>307</v>
      </c>
      <c r="F1017" s="4">
        <v>212</v>
      </c>
      <c r="G1017" s="5">
        <f t="shared" si="182"/>
        <v>69.06</v>
      </c>
      <c r="H1017" s="4">
        <v>212</v>
      </c>
      <c r="I1017" s="4">
        <v>0</v>
      </c>
      <c r="J1017" s="4">
        <v>0</v>
      </c>
      <c r="K1017" s="4" t="str">
        <f t="shared" si="183"/>
        <v>PP</v>
      </c>
      <c r="L1017" s="4" t="str">
        <f t="shared" si="184"/>
        <v>PSOE</v>
      </c>
      <c r="M1017" s="5">
        <f t="shared" si="185"/>
        <v>46.7</v>
      </c>
      <c r="N1017" s="5">
        <f t="shared" si="186"/>
        <v>33.020000000000003</v>
      </c>
      <c r="O1017" s="4">
        <v>70</v>
      </c>
      <c r="P1017" s="4">
        <v>99</v>
      </c>
      <c r="Q1017" s="4">
        <v>20</v>
      </c>
      <c r="R1017" s="4">
        <v>4</v>
      </c>
      <c r="S1017" s="4">
        <v>18</v>
      </c>
      <c r="T1017" s="4">
        <v>0</v>
      </c>
      <c r="U1017" s="4">
        <v>0</v>
      </c>
      <c r="V1017" s="5">
        <f t="shared" si="187"/>
        <v>33.020000000000003</v>
      </c>
      <c r="W1017" s="5">
        <f t="shared" si="188"/>
        <v>46.7</v>
      </c>
      <c r="X1017" s="5">
        <f t="shared" si="189"/>
        <v>9.43</v>
      </c>
      <c r="Y1017" s="5">
        <f t="shared" si="190"/>
        <v>1.89</v>
      </c>
      <c r="Z1017" s="5">
        <f t="shared" si="191"/>
        <v>8.49</v>
      </c>
      <c r="AA1017" s="5">
        <f t="shared" si="192"/>
        <v>0</v>
      </c>
      <c r="AB1017" s="5">
        <f t="shared" si="193"/>
        <v>0</v>
      </c>
    </row>
    <row r="1018" spans="1:28" x14ac:dyDescent="0.3">
      <c r="A1018" t="s">
        <v>843</v>
      </c>
      <c r="B1018" s="3" t="s">
        <v>3293</v>
      </c>
      <c r="C1018" t="s">
        <v>1030</v>
      </c>
      <c r="D1018" s="4">
        <v>75</v>
      </c>
      <c r="E1018" s="4">
        <v>68</v>
      </c>
      <c r="F1018" s="4">
        <v>52</v>
      </c>
      <c r="G1018" s="5">
        <f t="shared" si="182"/>
        <v>76.47</v>
      </c>
      <c r="H1018" s="4">
        <v>52</v>
      </c>
      <c r="I1018" s="4">
        <v>0</v>
      </c>
      <c r="J1018" s="4">
        <v>0</v>
      </c>
      <c r="K1018" s="4" t="str">
        <f t="shared" si="183"/>
        <v>PP</v>
      </c>
      <c r="L1018" s="4" t="str">
        <f t="shared" si="184"/>
        <v>PSOE</v>
      </c>
      <c r="M1018" s="5">
        <f t="shared" si="185"/>
        <v>50</v>
      </c>
      <c r="N1018" s="5">
        <f t="shared" si="186"/>
        <v>25</v>
      </c>
      <c r="O1018" s="4">
        <v>13</v>
      </c>
      <c r="P1018" s="4">
        <v>26</v>
      </c>
      <c r="Q1018" s="4">
        <v>11</v>
      </c>
      <c r="R1018" s="4">
        <v>1</v>
      </c>
      <c r="S1018" s="4">
        <v>1</v>
      </c>
      <c r="T1018" s="4">
        <v>0</v>
      </c>
      <c r="U1018" s="4">
        <v>0</v>
      </c>
      <c r="V1018" s="5">
        <f t="shared" si="187"/>
        <v>25</v>
      </c>
      <c r="W1018" s="5">
        <f t="shared" si="188"/>
        <v>50</v>
      </c>
      <c r="X1018" s="5">
        <f t="shared" si="189"/>
        <v>21.15</v>
      </c>
      <c r="Y1018" s="5">
        <f t="shared" si="190"/>
        <v>1.92</v>
      </c>
      <c r="Z1018" s="5">
        <f t="shared" si="191"/>
        <v>1.92</v>
      </c>
      <c r="AA1018" s="5">
        <f t="shared" si="192"/>
        <v>0</v>
      </c>
      <c r="AB1018" s="5">
        <f t="shared" si="193"/>
        <v>0</v>
      </c>
    </row>
    <row r="1019" spans="1:28" x14ac:dyDescent="0.3">
      <c r="A1019" t="s">
        <v>843</v>
      </c>
      <c r="B1019" s="3" t="s">
        <v>3294</v>
      </c>
      <c r="C1019" t="s">
        <v>1031</v>
      </c>
      <c r="D1019" s="4">
        <v>1225</v>
      </c>
      <c r="E1019" s="4">
        <v>1053</v>
      </c>
      <c r="F1019" s="4">
        <v>762</v>
      </c>
      <c r="G1019" s="5">
        <f t="shared" si="182"/>
        <v>72.36</v>
      </c>
      <c r="H1019" s="4">
        <v>759</v>
      </c>
      <c r="I1019" s="4">
        <v>10</v>
      </c>
      <c r="J1019" s="4">
        <v>3</v>
      </c>
      <c r="K1019" s="4" t="str">
        <f t="shared" si="183"/>
        <v>PP</v>
      </c>
      <c r="L1019" s="4" t="str">
        <f t="shared" si="184"/>
        <v>PSOE</v>
      </c>
      <c r="M1019" s="5">
        <f t="shared" si="185"/>
        <v>46.38</v>
      </c>
      <c r="N1019" s="5">
        <f t="shared" si="186"/>
        <v>23.32</v>
      </c>
      <c r="O1019" s="4">
        <v>177</v>
      </c>
      <c r="P1019" s="4">
        <v>352</v>
      </c>
      <c r="Q1019" s="4">
        <v>140</v>
      </c>
      <c r="R1019" s="4">
        <v>38</v>
      </c>
      <c r="S1019" s="4">
        <v>35</v>
      </c>
      <c r="T1019" s="4">
        <v>0</v>
      </c>
      <c r="U1019" s="4">
        <v>0</v>
      </c>
      <c r="V1019" s="5">
        <f t="shared" si="187"/>
        <v>23.32</v>
      </c>
      <c r="W1019" s="5">
        <f t="shared" si="188"/>
        <v>46.38</v>
      </c>
      <c r="X1019" s="5">
        <f t="shared" si="189"/>
        <v>18.45</v>
      </c>
      <c r="Y1019" s="5">
        <f t="shared" si="190"/>
        <v>5.01</v>
      </c>
      <c r="Z1019" s="5">
        <f t="shared" si="191"/>
        <v>4.6100000000000003</v>
      </c>
      <c r="AA1019" s="5">
        <f t="shared" si="192"/>
        <v>0</v>
      </c>
      <c r="AB1019" s="5">
        <f t="shared" si="193"/>
        <v>0</v>
      </c>
    </row>
    <row r="1020" spans="1:28" x14ac:dyDescent="0.3">
      <c r="A1020" t="s">
        <v>843</v>
      </c>
      <c r="B1020" s="3" t="s">
        <v>3295</v>
      </c>
      <c r="C1020" t="s">
        <v>1032</v>
      </c>
      <c r="D1020" s="4">
        <v>174</v>
      </c>
      <c r="E1020" s="4">
        <v>123</v>
      </c>
      <c r="F1020" s="4">
        <v>91</v>
      </c>
      <c r="G1020" s="5">
        <f t="shared" si="182"/>
        <v>73.98</v>
      </c>
      <c r="H1020" s="4">
        <v>91</v>
      </c>
      <c r="I1020" s="4">
        <v>0</v>
      </c>
      <c r="J1020" s="4">
        <v>0</v>
      </c>
      <c r="K1020" s="4" t="str">
        <f t="shared" si="183"/>
        <v>PP</v>
      </c>
      <c r="L1020" s="4" t="str">
        <f t="shared" si="184"/>
        <v>PSOE</v>
      </c>
      <c r="M1020" s="5">
        <f t="shared" si="185"/>
        <v>53.85</v>
      </c>
      <c r="N1020" s="5">
        <f t="shared" si="186"/>
        <v>26.37</v>
      </c>
      <c r="O1020" s="4">
        <v>24</v>
      </c>
      <c r="P1020" s="4">
        <v>49</v>
      </c>
      <c r="Q1020" s="4">
        <v>11</v>
      </c>
      <c r="R1020" s="4">
        <v>1</v>
      </c>
      <c r="S1020" s="4">
        <v>4</v>
      </c>
      <c r="T1020" s="4">
        <v>0</v>
      </c>
      <c r="U1020" s="4">
        <v>0</v>
      </c>
      <c r="V1020" s="5">
        <f t="shared" si="187"/>
        <v>26.37</v>
      </c>
      <c r="W1020" s="5">
        <f t="shared" si="188"/>
        <v>53.85</v>
      </c>
      <c r="X1020" s="5">
        <f t="shared" si="189"/>
        <v>12.09</v>
      </c>
      <c r="Y1020" s="5">
        <f t="shared" si="190"/>
        <v>1.1000000000000001</v>
      </c>
      <c r="Z1020" s="5">
        <f t="shared" si="191"/>
        <v>4.4000000000000004</v>
      </c>
      <c r="AA1020" s="5">
        <f t="shared" si="192"/>
        <v>0</v>
      </c>
      <c r="AB1020" s="5">
        <f t="shared" si="193"/>
        <v>0</v>
      </c>
    </row>
    <row r="1021" spans="1:28" x14ac:dyDescent="0.3">
      <c r="A1021" t="s">
        <v>843</v>
      </c>
      <c r="B1021" s="3" t="s">
        <v>3296</v>
      </c>
      <c r="C1021" t="s">
        <v>1033</v>
      </c>
      <c r="D1021" s="4">
        <v>198</v>
      </c>
      <c r="E1021" s="4">
        <v>179</v>
      </c>
      <c r="F1021" s="4">
        <v>129</v>
      </c>
      <c r="G1021" s="5">
        <f t="shared" si="182"/>
        <v>72.069999999999993</v>
      </c>
      <c r="H1021" s="4">
        <v>129</v>
      </c>
      <c r="I1021" s="4">
        <v>1</v>
      </c>
      <c r="J1021" s="4">
        <v>0</v>
      </c>
      <c r="K1021" s="4" t="str">
        <f t="shared" si="183"/>
        <v>PP</v>
      </c>
      <c r="L1021" s="4" t="str">
        <f t="shared" si="184"/>
        <v>PSOE</v>
      </c>
      <c r="M1021" s="5">
        <f t="shared" si="185"/>
        <v>44.96</v>
      </c>
      <c r="N1021" s="5">
        <f t="shared" si="186"/>
        <v>24.81</v>
      </c>
      <c r="O1021" s="4">
        <v>32</v>
      </c>
      <c r="P1021" s="4">
        <v>58</v>
      </c>
      <c r="Q1021" s="4">
        <v>28</v>
      </c>
      <c r="R1021" s="4">
        <v>4</v>
      </c>
      <c r="S1021" s="4">
        <v>4</v>
      </c>
      <c r="T1021" s="4">
        <v>0</v>
      </c>
      <c r="U1021" s="4">
        <v>0</v>
      </c>
      <c r="V1021" s="5">
        <f t="shared" si="187"/>
        <v>24.81</v>
      </c>
      <c r="W1021" s="5">
        <f t="shared" si="188"/>
        <v>44.96</v>
      </c>
      <c r="X1021" s="5">
        <f t="shared" si="189"/>
        <v>21.71</v>
      </c>
      <c r="Y1021" s="5">
        <f t="shared" si="190"/>
        <v>3.1</v>
      </c>
      <c r="Z1021" s="5">
        <f t="shared" si="191"/>
        <v>3.1</v>
      </c>
      <c r="AA1021" s="5">
        <f t="shared" si="192"/>
        <v>0</v>
      </c>
      <c r="AB1021" s="5">
        <f t="shared" si="193"/>
        <v>0</v>
      </c>
    </row>
    <row r="1022" spans="1:28" x14ac:dyDescent="0.3">
      <c r="A1022" t="s">
        <v>843</v>
      </c>
      <c r="B1022" s="3" t="s">
        <v>3297</v>
      </c>
      <c r="C1022" t="s">
        <v>1034</v>
      </c>
      <c r="D1022" s="4">
        <v>320</v>
      </c>
      <c r="E1022" s="4">
        <v>300</v>
      </c>
      <c r="F1022" s="4">
        <v>188</v>
      </c>
      <c r="G1022" s="5">
        <f t="shared" si="182"/>
        <v>62.67</v>
      </c>
      <c r="H1022" s="4">
        <v>186</v>
      </c>
      <c r="I1022" s="4">
        <v>0</v>
      </c>
      <c r="J1022" s="4">
        <v>2</v>
      </c>
      <c r="K1022" s="4" t="str">
        <f t="shared" si="183"/>
        <v>PSOE</v>
      </c>
      <c r="L1022" s="4" t="str">
        <f t="shared" si="184"/>
        <v>PP</v>
      </c>
      <c r="M1022" s="5">
        <f t="shared" si="185"/>
        <v>38.71</v>
      </c>
      <c r="N1022" s="5">
        <f t="shared" si="186"/>
        <v>31.18</v>
      </c>
      <c r="O1022" s="4">
        <v>72</v>
      </c>
      <c r="P1022" s="4">
        <v>58</v>
      </c>
      <c r="Q1022" s="4">
        <v>29</v>
      </c>
      <c r="R1022" s="4">
        <v>18</v>
      </c>
      <c r="S1022" s="4">
        <v>8</v>
      </c>
      <c r="T1022" s="4">
        <v>0</v>
      </c>
      <c r="U1022" s="4">
        <v>0</v>
      </c>
      <c r="V1022" s="5">
        <f t="shared" si="187"/>
        <v>38.71</v>
      </c>
      <c r="W1022" s="5">
        <f t="shared" si="188"/>
        <v>31.18</v>
      </c>
      <c r="X1022" s="5">
        <f t="shared" si="189"/>
        <v>15.59</v>
      </c>
      <c r="Y1022" s="5">
        <f t="shared" si="190"/>
        <v>9.68</v>
      </c>
      <c r="Z1022" s="5">
        <f t="shared" si="191"/>
        <v>4.3</v>
      </c>
      <c r="AA1022" s="5">
        <f t="shared" si="192"/>
        <v>0</v>
      </c>
      <c r="AB1022" s="5">
        <f t="shared" si="193"/>
        <v>0</v>
      </c>
    </row>
    <row r="1023" spans="1:28" x14ac:dyDescent="0.3">
      <c r="A1023" t="s">
        <v>1035</v>
      </c>
      <c r="B1023" s="3" t="s">
        <v>3298</v>
      </c>
      <c r="C1023" t="s">
        <v>1036</v>
      </c>
      <c r="D1023" s="4">
        <v>193</v>
      </c>
      <c r="E1023" s="4">
        <v>165</v>
      </c>
      <c r="F1023" s="4">
        <v>120</v>
      </c>
      <c r="G1023" s="5">
        <f t="shared" si="182"/>
        <v>72.73</v>
      </c>
      <c r="H1023" s="4">
        <v>120</v>
      </c>
      <c r="I1023" s="4">
        <v>0</v>
      </c>
      <c r="J1023" s="4">
        <v>0</v>
      </c>
      <c r="K1023" s="4" t="str">
        <f t="shared" si="183"/>
        <v>PP</v>
      </c>
      <c r="L1023" s="4" t="str">
        <f t="shared" si="184"/>
        <v>PSOE</v>
      </c>
      <c r="M1023" s="5">
        <f t="shared" si="185"/>
        <v>44.17</v>
      </c>
      <c r="N1023" s="5">
        <f t="shared" si="186"/>
        <v>37.5</v>
      </c>
      <c r="O1023" s="4">
        <v>45</v>
      </c>
      <c r="P1023" s="4">
        <v>53</v>
      </c>
      <c r="Q1023" s="4">
        <v>5</v>
      </c>
      <c r="R1023" s="4">
        <v>2</v>
      </c>
      <c r="S1023" s="4">
        <v>15</v>
      </c>
      <c r="T1023" s="4">
        <v>0</v>
      </c>
      <c r="U1023" s="4">
        <v>0</v>
      </c>
      <c r="V1023" s="5">
        <f t="shared" si="187"/>
        <v>37.5</v>
      </c>
      <c r="W1023" s="5">
        <f t="shared" si="188"/>
        <v>44.17</v>
      </c>
      <c r="X1023" s="5">
        <f t="shared" si="189"/>
        <v>4.17</v>
      </c>
      <c r="Y1023" s="5">
        <f t="shared" si="190"/>
        <v>1.67</v>
      </c>
      <c r="Z1023" s="5">
        <f t="shared" si="191"/>
        <v>12.5</v>
      </c>
      <c r="AA1023" s="5">
        <f t="shared" si="192"/>
        <v>0</v>
      </c>
      <c r="AB1023" s="5">
        <f t="shared" si="193"/>
        <v>0</v>
      </c>
    </row>
    <row r="1024" spans="1:28" x14ac:dyDescent="0.3">
      <c r="A1024" t="s">
        <v>1035</v>
      </c>
      <c r="B1024" s="3" t="s">
        <v>3299</v>
      </c>
      <c r="C1024" t="s">
        <v>1037</v>
      </c>
      <c r="D1024" s="4">
        <v>146</v>
      </c>
      <c r="E1024" s="4">
        <v>125</v>
      </c>
      <c r="F1024" s="4">
        <v>64</v>
      </c>
      <c r="G1024" s="5">
        <f t="shared" si="182"/>
        <v>51.2</v>
      </c>
      <c r="H1024" s="4">
        <v>63</v>
      </c>
      <c r="I1024" s="4">
        <v>0</v>
      </c>
      <c r="J1024" s="4">
        <v>1</v>
      </c>
      <c r="K1024" s="4" t="str">
        <f t="shared" si="183"/>
        <v>PSOE</v>
      </c>
      <c r="L1024" s="4" t="str">
        <f t="shared" si="184"/>
        <v>PP</v>
      </c>
      <c r="M1024" s="5">
        <f t="shared" si="185"/>
        <v>42.86</v>
      </c>
      <c r="N1024" s="5">
        <f t="shared" si="186"/>
        <v>30.16</v>
      </c>
      <c r="O1024" s="4">
        <v>27</v>
      </c>
      <c r="P1024" s="4">
        <v>19</v>
      </c>
      <c r="Q1024" s="4">
        <v>9</v>
      </c>
      <c r="R1024" s="4">
        <v>1</v>
      </c>
      <c r="S1024" s="4">
        <v>7</v>
      </c>
      <c r="T1024" s="4">
        <v>0</v>
      </c>
      <c r="U1024" s="4">
        <v>0</v>
      </c>
      <c r="V1024" s="5">
        <f t="shared" si="187"/>
        <v>42.86</v>
      </c>
      <c r="W1024" s="5">
        <f t="shared" si="188"/>
        <v>30.16</v>
      </c>
      <c r="X1024" s="5">
        <f t="shared" si="189"/>
        <v>14.29</v>
      </c>
      <c r="Y1024" s="5">
        <f t="shared" si="190"/>
        <v>1.59</v>
      </c>
      <c r="Z1024" s="5">
        <f t="shared" si="191"/>
        <v>11.11</v>
      </c>
      <c r="AA1024" s="5">
        <f t="shared" si="192"/>
        <v>0</v>
      </c>
      <c r="AB1024" s="5">
        <f t="shared" si="193"/>
        <v>0</v>
      </c>
    </row>
    <row r="1025" spans="1:28" x14ac:dyDescent="0.3">
      <c r="A1025" t="s">
        <v>1035</v>
      </c>
      <c r="B1025" s="3" t="s">
        <v>3300</v>
      </c>
      <c r="C1025" t="s">
        <v>1038</v>
      </c>
      <c r="D1025" s="4">
        <v>120</v>
      </c>
      <c r="E1025" s="4">
        <v>104</v>
      </c>
      <c r="F1025" s="4">
        <v>75</v>
      </c>
      <c r="G1025" s="5">
        <f t="shared" si="182"/>
        <v>72.12</v>
      </c>
      <c r="H1025" s="4">
        <v>75</v>
      </c>
      <c r="I1025" s="4">
        <v>2</v>
      </c>
      <c r="J1025" s="4">
        <v>0</v>
      </c>
      <c r="K1025" s="4" t="str">
        <f t="shared" si="183"/>
        <v>PP</v>
      </c>
      <c r="L1025" s="4" t="str">
        <f t="shared" si="184"/>
        <v>PSOE</v>
      </c>
      <c r="M1025" s="5">
        <f t="shared" si="185"/>
        <v>53.33</v>
      </c>
      <c r="N1025" s="5">
        <f t="shared" si="186"/>
        <v>25.33</v>
      </c>
      <c r="O1025" s="4">
        <v>19</v>
      </c>
      <c r="P1025" s="4">
        <v>40</v>
      </c>
      <c r="Q1025" s="4">
        <v>11</v>
      </c>
      <c r="R1025" s="4">
        <v>1</v>
      </c>
      <c r="S1025" s="4">
        <v>2</v>
      </c>
      <c r="T1025" s="4">
        <v>0</v>
      </c>
      <c r="U1025" s="4">
        <v>0</v>
      </c>
      <c r="V1025" s="5">
        <f t="shared" si="187"/>
        <v>25.33</v>
      </c>
      <c r="W1025" s="5">
        <f t="shared" si="188"/>
        <v>53.33</v>
      </c>
      <c r="X1025" s="5">
        <f t="shared" si="189"/>
        <v>14.67</v>
      </c>
      <c r="Y1025" s="5">
        <f t="shared" si="190"/>
        <v>1.33</v>
      </c>
      <c r="Z1025" s="5">
        <f t="shared" si="191"/>
        <v>2.67</v>
      </c>
      <c r="AA1025" s="5">
        <f t="shared" si="192"/>
        <v>0</v>
      </c>
      <c r="AB1025" s="5">
        <f t="shared" si="193"/>
        <v>0</v>
      </c>
    </row>
    <row r="1026" spans="1:28" x14ac:dyDescent="0.3">
      <c r="A1026" t="s">
        <v>1035</v>
      </c>
      <c r="B1026" s="3" t="s">
        <v>3301</v>
      </c>
      <c r="C1026" t="s">
        <v>1039</v>
      </c>
      <c r="D1026" s="4">
        <v>34</v>
      </c>
      <c r="E1026" s="4">
        <v>25</v>
      </c>
      <c r="F1026" s="4">
        <v>18</v>
      </c>
      <c r="G1026" s="5">
        <f t="shared" si="182"/>
        <v>72</v>
      </c>
      <c r="H1026" s="4">
        <v>18</v>
      </c>
      <c r="I1026" s="4">
        <v>0</v>
      </c>
      <c r="J1026" s="4">
        <v>0</v>
      </c>
      <c r="K1026" s="4" t="str">
        <f t="shared" si="183"/>
        <v>PP</v>
      </c>
      <c r="L1026" s="4" t="str">
        <f t="shared" si="184"/>
        <v>PSOE</v>
      </c>
      <c r="M1026" s="5">
        <f t="shared" si="185"/>
        <v>66.67</v>
      </c>
      <c r="N1026" s="5">
        <f t="shared" si="186"/>
        <v>16.670000000000002</v>
      </c>
      <c r="O1026" s="4">
        <v>3</v>
      </c>
      <c r="P1026" s="4">
        <v>12</v>
      </c>
      <c r="Q1026" s="4">
        <v>2</v>
      </c>
      <c r="R1026" s="4">
        <v>1</v>
      </c>
      <c r="S1026" s="4">
        <v>0</v>
      </c>
      <c r="T1026" s="4">
        <v>0</v>
      </c>
      <c r="U1026" s="4">
        <v>0</v>
      </c>
      <c r="V1026" s="5">
        <f t="shared" si="187"/>
        <v>16.670000000000002</v>
      </c>
      <c r="W1026" s="5">
        <f t="shared" si="188"/>
        <v>66.67</v>
      </c>
      <c r="X1026" s="5">
        <f t="shared" si="189"/>
        <v>11.11</v>
      </c>
      <c r="Y1026" s="5">
        <f t="shared" si="190"/>
        <v>5.56</v>
      </c>
      <c r="Z1026" s="5">
        <f t="shared" si="191"/>
        <v>0</v>
      </c>
      <c r="AA1026" s="5">
        <f t="shared" si="192"/>
        <v>0</v>
      </c>
      <c r="AB1026" s="5">
        <f t="shared" si="193"/>
        <v>0</v>
      </c>
    </row>
    <row r="1027" spans="1:28" x14ac:dyDescent="0.3">
      <c r="A1027" t="s">
        <v>1035</v>
      </c>
      <c r="B1027" s="3" t="s">
        <v>3302</v>
      </c>
      <c r="C1027" t="s">
        <v>1040</v>
      </c>
      <c r="D1027" s="4">
        <v>76</v>
      </c>
      <c r="E1027" s="4">
        <v>65</v>
      </c>
      <c r="F1027" s="4">
        <v>44</v>
      </c>
      <c r="G1027" s="5">
        <f t="shared" ref="G1027:G1090" si="194">ROUND((F1027/E1027)*100, 2)</f>
        <v>67.69</v>
      </c>
      <c r="H1027" s="4">
        <v>44</v>
      </c>
      <c r="I1027" s="4">
        <v>1</v>
      </c>
      <c r="J1027" s="4">
        <v>0</v>
      </c>
      <c r="K1027" s="4" t="str">
        <f t="shared" ref="K1027:K1090" si="195">IF(MAX(O1027:U1027) = O1027,"PSOE", IF(MAX(O1027:U1027) = P1027, "PP", IF(MAX(O1027:U1027) = Q1027, "VOX", IF(MAX(O1027:U1027) = R1027, "Podemos", IF(MAX(O1027:U1027) = S1027, "Ciudadanos",  IF(MAX(O1027:U1027) = T1027, "Por Ávila", "UPL"))))))</f>
        <v>PP</v>
      </c>
      <c r="L1027" s="4" t="str">
        <f t="shared" ref="L1027:L1090" si="196">IF(LARGE(O1027:U1027,2) = O1027,"PSOE", IF(LARGE(O1027:U1027,2) = P1027, "PP", IF(LARGE(O1027:U1027,2) = Q1027, "VOX", IF(LARGE(O1027:U1027,2) = R1027, "Podemos", IF(LARGE(O1027:U1027,2) = S1027, "Ciudadanos",  IF(LARGE(O1027:U1027,2) = T1027, "Por Ávila", "UPL"))))))</f>
        <v>PSOE</v>
      </c>
      <c r="M1027" s="5">
        <f t="shared" ref="M1027:M1090" si="197">IF(MAX(O1027:U1027) = O1027,V1027, IF(MAX(O1027:U1027) = P1027, W1027, IF(MAX(O1027:U1027) = Q1027, X1027, IF(MAX(O1027:U1027) = R1027, Y1027, IF(MAX(O1027:U1027) = S1027, Z1027,  IF(MAX(O1027:U1027) = T1027, AA1027, AB1027))))))</f>
        <v>70.45</v>
      </c>
      <c r="N1027" s="5">
        <f t="shared" ref="N1027:N1090" si="198">IF(LARGE(O1027:U1027,2) = O1027,V1027, IF(LARGE(O1027:U1027,2) = P1027, W1027, IF(LARGE(O1027:U1027,2) = Q1027, X1027, IF(LARGE(O1027:U1027,2) = R1027, Y1027, IF(LARGE(O1027:U1027,2) = S1027, Z1027,  IF(LARGE(O1027:U1027,2) = T1027, AA1027, AB1027))))))</f>
        <v>13.64</v>
      </c>
      <c r="O1027" s="4">
        <v>6</v>
      </c>
      <c r="P1027" s="4">
        <v>31</v>
      </c>
      <c r="Q1027" s="4">
        <v>2</v>
      </c>
      <c r="R1027" s="4">
        <v>1</v>
      </c>
      <c r="S1027" s="4">
        <v>3</v>
      </c>
      <c r="T1027" s="4">
        <v>0</v>
      </c>
      <c r="U1027" s="4">
        <v>0</v>
      </c>
      <c r="V1027" s="5">
        <f t="shared" ref="V1027:V1090" si="199">ROUND((O1027/$H1027)*100, 2)</f>
        <v>13.64</v>
      </c>
      <c r="W1027" s="5">
        <f t="shared" ref="W1027:W1090" si="200">ROUND((P1027/$H1027)*100, 2)</f>
        <v>70.45</v>
      </c>
      <c r="X1027" s="5">
        <f t="shared" ref="X1027:X1090" si="201">ROUND((Q1027/$H1027)*100, 2)</f>
        <v>4.55</v>
      </c>
      <c r="Y1027" s="5">
        <f t="shared" ref="Y1027:Y1090" si="202">ROUND((R1027/$H1027)*100, 2)</f>
        <v>2.27</v>
      </c>
      <c r="Z1027" s="5">
        <f t="shared" ref="Z1027:Z1090" si="203">ROUND((S1027/$H1027)*100, 2)</f>
        <v>6.82</v>
      </c>
      <c r="AA1027" s="5">
        <f t="shared" ref="AA1027:AA1090" si="204">ROUND((T1027/$H1027)*100, 2)</f>
        <v>0</v>
      </c>
      <c r="AB1027" s="5">
        <f t="shared" ref="AB1027:AB1090" si="205">ROUND((U1027/$H1027)*100, 2)</f>
        <v>0</v>
      </c>
    </row>
    <row r="1028" spans="1:28" x14ac:dyDescent="0.3">
      <c r="A1028" t="s">
        <v>1035</v>
      </c>
      <c r="B1028" s="3" t="s">
        <v>3303</v>
      </c>
      <c r="C1028" t="s">
        <v>1041</v>
      </c>
      <c r="D1028" s="4">
        <v>138</v>
      </c>
      <c r="E1028" s="4">
        <v>116</v>
      </c>
      <c r="F1028" s="4">
        <v>71</v>
      </c>
      <c r="G1028" s="5">
        <f t="shared" si="194"/>
        <v>61.21</v>
      </c>
      <c r="H1028" s="4">
        <v>70</v>
      </c>
      <c r="I1028" s="4">
        <v>3</v>
      </c>
      <c r="J1028" s="4">
        <v>1</v>
      </c>
      <c r="K1028" s="4" t="str">
        <f t="shared" si="195"/>
        <v>PP</v>
      </c>
      <c r="L1028" s="4" t="str">
        <f t="shared" si="196"/>
        <v>VOX</v>
      </c>
      <c r="M1028" s="5">
        <f t="shared" si="197"/>
        <v>42.86</v>
      </c>
      <c r="N1028" s="5">
        <f t="shared" si="198"/>
        <v>20</v>
      </c>
      <c r="O1028" s="4">
        <v>13</v>
      </c>
      <c r="P1028" s="4">
        <v>30</v>
      </c>
      <c r="Q1028" s="4">
        <v>14</v>
      </c>
      <c r="R1028" s="4">
        <v>7</v>
      </c>
      <c r="S1028" s="4">
        <v>1</v>
      </c>
      <c r="T1028" s="4">
        <v>0</v>
      </c>
      <c r="U1028" s="4">
        <v>0</v>
      </c>
      <c r="V1028" s="5">
        <f t="shared" si="199"/>
        <v>18.57</v>
      </c>
      <c r="W1028" s="5">
        <f t="shared" si="200"/>
        <v>42.86</v>
      </c>
      <c r="X1028" s="5">
        <f t="shared" si="201"/>
        <v>20</v>
      </c>
      <c r="Y1028" s="5">
        <f t="shared" si="202"/>
        <v>10</v>
      </c>
      <c r="Z1028" s="5">
        <f t="shared" si="203"/>
        <v>1.43</v>
      </c>
      <c r="AA1028" s="5">
        <f t="shared" si="204"/>
        <v>0</v>
      </c>
      <c r="AB1028" s="5">
        <f t="shared" si="205"/>
        <v>0</v>
      </c>
    </row>
    <row r="1029" spans="1:28" x14ac:dyDescent="0.3">
      <c r="A1029" t="s">
        <v>1035</v>
      </c>
      <c r="B1029" s="3" t="s">
        <v>3304</v>
      </c>
      <c r="C1029" t="s">
        <v>1042</v>
      </c>
      <c r="D1029" s="4">
        <v>463</v>
      </c>
      <c r="E1029" s="4">
        <v>391</v>
      </c>
      <c r="F1029" s="4">
        <v>289</v>
      </c>
      <c r="G1029" s="5">
        <f t="shared" si="194"/>
        <v>73.91</v>
      </c>
      <c r="H1029" s="4">
        <v>281</v>
      </c>
      <c r="I1029" s="4">
        <v>7</v>
      </c>
      <c r="J1029" s="4">
        <v>8</v>
      </c>
      <c r="K1029" s="4" t="str">
        <f t="shared" si="195"/>
        <v>PP</v>
      </c>
      <c r="L1029" s="4" t="str">
        <f t="shared" si="196"/>
        <v>PSOE</v>
      </c>
      <c r="M1029" s="5">
        <f t="shared" si="197"/>
        <v>32.380000000000003</v>
      </c>
      <c r="N1029" s="5">
        <f t="shared" si="198"/>
        <v>32.03</v>
      </c>
      <c r="O1029" s="4">
        <v>90</v>
      </c>
      <c r="P1029" s="4">
        <v>91</v>
      </c>
      <c r="Q1029" s="4">
        <v>65</v>
      </c>
      <c r="R1029" s="4">
        <v>8</v>
      </c>
      <c r="S1029" s="4">
        <v>20</v>
      </c>
      <c r="T1029" s="4">
        <v>0</v>
      </c>
      <c r="U1029" s="4">
        <v>0</v>
      </c>
      <c r="V1029" s="5">
        <f t="shared" si="199"/>
        <v>32.03</v>
      </c>
      <c r="W1029" s="5">
        <f t="shared" si="200"/>
        <v>32.380000000000003</v>
      </c>
      <c r="X1029" s="5">
        <f t="shared" si="201"/>
        <v>23.13</v>
      </c>
      <c r="Y1029" s="5">
        <f t="shared" si="202"/>
        <v>2.85</v>
      </c>
      <c r="Z1029" s="5">
        <f t="shared" si="203"/>
        <v>7.12</v>
      </c>
      <c r="AA1029" s="5">
        <f t="shared" si="204"/>
        <v>0</v>
      </c>
      <c r="AB1029" s="5">
        <f t="shared" si="205"/>
        <v>0</v>
      </c>
    </row>
    <row r="1030" spans="1:28" x14ac:dyDescent="0.3">
      <c r="A1030" t="s">
        <v>1035</v>
      </c>
      <c r="B1030" s="3" t="s">
        <v>3305</v>
      </c>
      <c r="C1030" t="s">
        <v>1043</v>
      </c>
      <c r="D1030" s="4">
        <v>5166</v>
      </c>
      <c r="E1030" s="4">
        <v>4213</v>
      </c>
      <c r="F1030" s="4">
        <v>3092</v>
      </c>
      <c r="G1030" s="5">
        <f t="shared" si="194"/>
        <v>73.39</v>
      </c>
      <c r="H1030" s="4">
        <v>3046</v>
      </c>
      <c r="I1030" s="4">
        <v>21</v>
      </c>
      <c r="J1030" s="4">
        <v>46</v>
      </c>
      <c r="K1030" s="4" t="str">
        <f t="shared" si="195"/>
        <v>PP</v>
      </c>
      <c r="L1030" s="4" t="str">
        <f t="shared" si="196"/>
        <v>VOX</v>
      </c>
      <c r="M1030" s="5">
        <f t="shared" si="197"/>
        <v>37.46</v>
      </c>
      <c r="N1030" s="5">
        <f t="shared" si="198"/>
        <v>24.98</v>
      </c>
      <c r="O1030" s="4">
        <v>705</v>
      </c>
      <c r="P1030" s="4">
        <v>1141</v>
      </c>
      <c r="Q1030" s="4">
        <v>761</v>
      </c>
      <c r="R1030" s="4">
        <v>177</v>
      </c>
      <c r="S1030" s="4">
        <v>218</v>
      </c>
      <c r="T1030" s="4">
        <v>0</v>
      </c>
      <c r="U1030" s="4">
        <v>1</v>
      </c>
      <c r="V1030" s="5">
        <f t="shared" si="199"/>
        <v>23.15</v>
      </c>
      <c r="W1030" s="5">
        <f t="shared" si="200"/>
        <v>37.46</v>
      </c>
      <c r="X1030" s="5">
        <f t="shared" si="201"/>
        <v>24.98</v>
      </c>
      <c r="Y1030" s="5">
        <f t="shared" si="202"/>
        <v>5.81</v>
      </c>
      <c r="Z1030" s="5">
        <f t="shared" si="203"/>
        <v>7.16</v>
      </c>
      <c r="AA1030" s="5">
        <f t="shared" si="204"/>
        <v>0</v>
      </c>
      <c r="AB1030" s="5">
        <f t="shared" si="205"/>
        <v>0.03</v>
      </c>
    </row>
    <row r="1031" spans="1:28" x14ac:dyDescent="0.3">
      <c r="A1031" t="s">
        <v>1035</v>
      </c>
      <c r="B1031" s="3" t="s">
        <v>3306</v>
      </c>
      <c r="C1031" t="s">
        <v>1044</v>
      </c>
      <c r="D1031" s="4">
        <v>220</v>
      </c>
      <c r="E1031" s="4">
        <v>197</v>
      </c>
      <c r="F1031" s="4">
        <v>145</v>
      </c>
      <c r="G1031" s="5">
        <f t="shared" si="194"/>
        <v>73.599999999999994</v>
      </c>
      <c r="H1031" s="4">
        <v>144</v>
      </c>
      <c r="I1031" s="4">
        <v>1</v>
      </c>
      <c r="J1031" s="4">
        <v>1</v>
      </c>
      <c r="K1031" s="4" t="str">
        <f t="shared" si="195"/>
        <v>PP</v>
      </c>
      <c r="L1031" s="4" t="str">
        <f t="shared" si="196"/>
        <v>PSOE</v>
      </c>
      <c r="M1031" s="5">
        <f t="shared" si="197"/>
        <v>47.92</v>
      </c>
      <c r="N1031" s="5">
        <f t="shared" si="198"/>
        <v>28.47</v>
      </c>
      <c r="O1031" s="4">
        <v>41</v>
      </c>
      <c r="P1031" s="4">
        <v>69</v>
      </c>
      <c r="Q1031" s="4">
        <v>21</v>
      </c>
      <c r="R1031" s="4">
        <v>5</v>
      </c>
      <c r="S1031" s="4">
        <v>7</v>
      </c>
      <c r="T1031" s="4">
        <v>0</v>
      </c>
      <c r="U1031" s="4">
        <v>0</v>
      </c>
      <c r="V1031" s="5">
        <f t="shared" si="199"/>
        <v>28.47</v>
      </c>
      <c r="W1031" s="5">
        <f t="shared" si="200"/>
        <v>47.92</v>
      </c>
      <c r="X1031" s="5">
        <f t="shared" si="201"/>
        <v>14.58</v>
      </c>
      <c r="Y1031" s="5">
        <f t="shared" si="202"/>
        <v>3.47</v>
      </c>
      <c r="Z1031" s="5">
        <f t="shared" si="203"/>
        <v>4.8600000000000003</v>
      </c>
      <c r="AA1031" s="5">
        <f t="shared" si="204"/>
        <v>0</v>
      </c>
      <c r="AB1031" s="5">
        <f t="shared" si="205"/>
        <v>0</v>
      </c>
    </row>
    <row r="1032" spans="1:28" x14ac:dyDescent="0.3">
      <c r="A1032" t="s">
        <v>1035</v>
      </c>
      <c r="B1032" s="3" t="s">
        <v>3307</v>
      </c>
      <c r="C1032" t="s">
        <v>1045</v>
      </c>
      <c r="D1032" s="4">
        <v>1107</v>
      </c>
      <c r="E1032" s="4">
        <v>925</v>
      </c>
      <c r="F1032" s="4">
        <v>645</v>
      </c>
      <c r="G1032" s="5">
        <f t="shared" si="194"/>
        <v>69.73</v>
      </c>
      <c r="H1032" s="4">
        <v>638</v>
      </c>
      <c r="I1032" s="4">
        <v>5</v>
      </c>
      <c r="J1032" s="4">
        <v>7</v>
      </c>
      <c r="K1032" s="4" t="str">
        <f t="shared" si="195"/>
        <v>PSOE</v>
      </c>
      <c r="L1032" s="4" t="str">
        <f t="shared" si="196"/>
        <v>PP</v>
      </c>
      <c r="M1032" s="5">
        <f t="shared" si="197"/>
        <v>33.700000000000003</v>
      </c>
      <c r="N1032" s="5">
        <f t="shared" si="198"/>
        <v>28.68</v>
      </c>
      <c r="O1032" s="4">
        <v>215</v>
      </c>
      <c r="P1032" s="4">
        <v>183</v>
      </c>
      <c r="Q1032" s="4">
        <v>119</v>
      </c>
      <c r="R1032" s="4">
        <v>57</v>
      </c>
      <c r="S1032" s="4">
        <v>53</v>
      </c>
      <c r="T1032" s="4">
        <v>0</v>
      </c>
      <c r="U1032" s="4">
        <v>0</v>
      </c>
      <c r="V1032" s="5">
        <f t="shared" si="199"/>
        <v>33.700000000000003</v>
      </c>
      <c r="W1032" s="5">
        <f t="shared" si="200"/>
        <v>28.68</v>
      </c>
      <c r="X1032" s="5">
        <f t="shared" si="201"/>
        <v>18.649999999999999</v>
      </c>
      <c r="Y1032" s="5">
        <f t="shared" si="202"/>
        <v>8.93</v>
      </c>
      <c r="Z1032" s="5">
        <f t="shared" si="203"/>
        <v>8.31</v>
      </c>
      <c r="AA1032" s="5">
        <f t="shared" si="204"/>
        <v>0</v>
      </c>
      <c r="AB1032" s="5">
        <f t="shared" si="205"/>
        <v>0</v>
      </c>
    </row>
    <row r="1033" spans="1:28" x14ac:dyDescent="0.3">
      <c r="A1033" t="s">
        <v>1035</v>
      </c>
      <c r="B1033" s="3" t="s">
        <v>3308</v>
      </c>
      <c r="C1033" t="s">
        <v>1046</v>
      </c>
      <c r="D1033" s="4">
        <v>116</v>
      </c>
      <c r="E1033" s="4">
        <v>100</v>
      </c>
      <c r="F1033" s="4">
        <v>78</v>
      </c>
      <c r="G1033" s="5">
        <f t="shared" si="194"/>
        <v>78</v>
      </c>
      <c r="H1033" s="4">
        <v>78</v>
      </c>
      <c r="I1033" s="4">
        <v>3</v>
      </c>
      <c r="J1033" s="4">
        <v>0</v>
      </c>
      <c r="K1033" s="4" t="str">
        <f t="shared" si="195"/>
        <v>PP</v>
      </c>
      <c r="L1033" s="4" t="str">
        <f t="shared" si="196"/>
        <v>PSOE</v>
      </c>
      <c r="M1033" s="5">
        <f t="shared" si="197"/>
        <v>37.18</v>
      </c>
      <c r="N1033" s="5">
        <f t="shared" si="198"/>
        <v>34.619999999999997</v>
      </c>
      <c r="O1033" s="4">
        <v>27</v>
      </c>
      <c r="P1033" s="4">
        <v>29</v>
      </c>
      <c r="Q1033" s="4">
        <v>7</v>
      </c>
      <c r="R1033" s="4">
        <v>7</v>
      </c>
      <c r="S1033" s="4">
        <v>5</v>
      </c>
      <c r="T1033" s="4">
        <v>0</v>
      </c>
      <c r="U1033" s="4">
        <v>0</v>
      </c>
      <c r="V1033" s="5">
        <f t="shared" si="199"/>
        <v>34.619999999999997</v>
      </c>
      <c r="W1033" s="5">
        <f t="shared" si="200"/>
        <v>37.18</v>
      </c>
      <c r="X1033" s="5">
        <f t="shared" si="201"/>
        <v>8.9700000000000006</v>
      </c>
      <c r="Y1033" s="5">
        <f t="shared" si="202"/>
        <v>8.9700000000000006</v>
      </c>
      <c r="Z1033" s="5">
        <f t="shared" si="203"/>
        <v>6.41</v>
      </c>
      <c r="AA1033" s="5">
        <f t="shared" si="204"/>
        <v>0</v>
      </c>
      <c r="AB1033" s="5">
        <f t="shared" si="205"/>
        <v>0</v>
      </c>
    </row>
    <row r="1034" spans="1:28" x14ac:dyDescent="0.3">
      <c r="A1034" t="s">
        <v>1035</v>
      </c>
      <c r="B1034" s="3" t="s">
        <v>3309</v>
      </c>
      <c r="C1034" t="s">
        <v>1047</v>
      </c>
      <c r="D1034" s="4">
        <v>155</v>
      </c>
      <c r="E1034" s="4">
        <v>144</v>
      </c>
      <c r="F1034" s="4">
        <v>111</v>
      </c>
      <c r="G1034" s="5">
        <f t="shared" si="194"/>
        <v>77.08</v>
      </c>
      <c r="H1034" s="4">
        <v>111</v>
      </c>
      <c r="I1034" s="4">
        <v>0</v>
      </c>
      <c r="J1034" s="4">
        <v>0</v>
      </c>
      <c r="K1034" s="4" t="str">
        <f t="shared" si="195"/>
        <v>PP</v>
      </c>
      <c r="L1034" s="4" t="str">
        <f t="shared" si="196"/>
        <v>PSOE</v>
      </c>
      <c r="M1034" s="5">
        <f t="shared" si="197"/>
        <v>44.14</v>
      </c>
      <c r="N1034" s="5">
        <f t="shared" si="198"/>
        <v>24.32</v>
      </c>
      <c r="O1034" s="4">
        <v>27</v>
      </c>
      <c r="P1034" s="4">
        <v>49</v>
      </c>
      <c r="Q1034" s="4">
        <v>24</v>
      </c>
      <c r="R1034" s="4">
        <v>1</v>
      </c>
      <c r="S1034" s="4">
        <v>9</v>
      </c>
      <c r="T1034" s="4">
        <v>0</v>
      </c>
      <c r="U1034" s="4">
        <v>0</v>
      </c>
      <c r="V1034" s="5">
        <f t="shared" si="199"/>
        <v>24.32</v>
      </c>
      <c r="W1034" s="5">
        <f t="shared" si="200"/>
        <v>44.14</v>
      </c>
      <c r="X1034" s="5">
        <f t="shared" si="201"/>
        <v>21.62</v>
      </c>
      <c r="Y1034" s="5">
        <f t="shared" si="202"/>
        <v>0.9</v>
      </c>
      <c r="Z1034" s="5">
        <f t="shared" si="203"/>
        <v>8.11</v>
      </c>
      <c r="AA1034" s="5">
        <f t="shared" si="204"/>
        <v>0</v>
      </c>
      <c r="AB1034" s="5">
        <f t="shared" si="205"/>
        <v>0</v>
      </c>
    </row>
    <row r="1035" spans="1:28" x14ac:dyDescent="0.3">
      <c r="A1035" t="s">
        <v>1035</v>
      </c>
      <c r="B1035" s="3" t="s">
        <v>3310</v>
      </c>
      <c r="C1035" t="s">
        <v>1048</v>
      </c>
      <c r="D1035" s="4">
        <v>116</v>
      </c>
      <c r="E1035" s="4">
        <v>104</v>
      </c>
      <c r="F1035" s="4">
        <v>72</v>
      </c>
      <c r="G1035" s="5">
        <f t="shared" si="194"/>
        <v>69.23</v>
      </c>
      <c r="H1035" s="4">
        <v>70</v>
      </c>
      <c r="I1035" s="4">
        <v>2</v>
      </c>
      <c r="J1035" s="4">
        <v>2</v>
      </c>
      <c r="K1035" s="4" t="str">
        <f t="shared" si="195"/>
        <v>PP</v>
      </c>
      <c r="L1035" s="4" t="str">
        <f t="shared" si="196"/>
        <v>VOX</v>
      </c>
      <c r="M1035" s="5">
        <f t="shared" si="197"/>
        <v>38.57</v>
      </c>
      <c r="N1035" s="5">
        <f t="shared" si="198"/>
        <v>28.57</v>
      </c>
      <c r="O1035" s="4">
        <v>16</v>
      </c>
      <c r="P1035" s="4">
        <v>27</v>
      </c>
      <c r="Q1035" s="4">
        <v>20</v>
      </c>
      <c r="R1035" s="4">
        <v>1</v>
      </c>
      <c r="S1035" s="4">
        <v>3</v>
      </c>
      <c r="T1035" s="4">
        <v>0</v>
      </c>
      <c r="U1035" s="4">
        <v>0</v>
      </c>
      <c r="V1035" s="5">
        <f t="shared" si="199"/>
        <v>22.86</v>
      </c>
      <c r="W1035" s="5">
        <f t="shared" si="200"/>
        <v>38.57</v>
      </c>
      <c r="X1035" s="5">
        <f t="shared" si="201"/>
        <v>28.57</v>
      </c>
      <c r="Y1035" s="5">
        <f t="shared" si="202"/>
        <v>1.43</v>
      </c>
      <c r="Z1035" s="5">
        <f t="shared" si="203"/>
        <v>4.29</v>
      </c>
      <c r="AA1035" s="5">
        <f t="shared" si="204"/>
        <v>0</v>
      </c>
      <c r="AB1035" s="5">
        <f t="shared" si="205"/>
        <v>0</v>
      </c>
    </row>
    <row r="1036" spans="1:28" x14ac:dyDescent="0.3">
      <c r="A1036" t="s">
        <v>1035</v>
      </c>
      <c r="B1036" s="3" t="s">
        <v>3311</v>
      </c>
      <c r="C1036" t="s">
        <v>1049</v>
      </c>
      <c r="D1036" s="4">
        <v>1239</v>
      </c>
      <c r="E1036" s="4">
        <v>1140</v>
      </c>
      <c r="F1036" s="4">
        <v>747</v>
      </c>
      <c r="G1036" s="5">
        <f t="shared" si="194"/>
        <v>65.53</v>
      </c>
      <c r="H1036" s="4">
        <v>737</v>
      </c>
      <c r="I1036" s="4">
        <v>7</v>
      </c>
      <c r="J1036" s="4">
        <v>10</v>
      </c>
      <c r="K1036" s="4" t="str">
        <f t="shared" si="195"/>
        <v>PSOE</v>
      </c>
      <c r="L1036" s="4" t="str">
        <f t="shared" si="196"/>
        <v>PP</v>
      </c>
      <c r="M1036" s="5">
        <f t="shared" si="197"/>
        <v>40.57</v>
      </c>
      <c r="N1036" s="5">
        <f t="shared" si="198"/>
        <v>33.24</v>
      </c>
      <c r="O1036" s="4">
        <v>299</v>
      </c>
      <c r="P1036" s="4">
        <v>245</v>
      </c>
      <c r="Q1036" s="4">
        <v>90</v>
      </c>
      <c r="R1036" s="4">
        <v>35</v>
      </c>
      <c r="S1036" s="4">
        <v>58</v>
      </c>
      <c r="T1036" s="4">
        <v>0</v>
      </c>
      <c r="U1036" s="4">
        <v>1</v>
      </c>
      <c r="V1036" s="5">
        <f t="shared" si="199"/>
        <v>40.57</v>
      </c>
      <c r="W1036" s="5">
        <f t="shared" si="200"/>
        <v>33.24</v>
      </c>
      <c r="X1036" s="5">
        <f t="shared" si="201"/>
        <v>12.21</v>
      </c>
      <c r="Y1036" s="5">
        <f t="shared" si="202"/>
        <v>4.75</v>
      </c>
      <c r="Z1036" s="5">
        <f t="shared" si="203"/>
        <v>7.87</v>
      </c>
      <c r="AA1036" s="5">
        <f t="shared" si="204"/>
        <v>0</v>
      </c>
      <c r="AB1036" s="5">
        <f t="shared" si="205"/>
        <v>0.14000000000000001</v>
      </c>
    </row>
    <row r="1037" spans="1:28" x14ac:dyDescent="0.3">
      <c r="A1037" t="s">
        <v>1035</v>
      </c>
      <c r="B1037" s="3" t="s">
        <v>3312</v>
      </c>
      <c r="C1037" t="s">
        <v>1050</v>
      </c>
      <c r="D1037" s="4">
        <v>266</v>
      </c>
      <c r="E1037" s="4">
        <v>198</v>
      </c>
      <c r="F1037" s="4">
        <v>127</v>
      </c>
      <c r="G1037" s="5">
        <f t="shared" si="194"/>
        <v>64.14</v>
      </c>
      <c r="H1037" s="4">
        <v>125</v>
      </c>
      <c r="I1037" s="4">
        <v>2</v>
      </c>
      <c r="J1037" s="4">
        <v>2</v>
      </c>
      <c r="K1037" s="4" t="str">
        <f t="shared" si="195"/>
        <v>PP</v>
      </c>
      <c r="L1037" s="4" t="str">
        <f t="shared" si="196"/>
        <v>PSOE</v>
      </c>
      <c r="M1037" s="5">
        <f t="shared" si="197"/>
        <v>36</v>
      </c>
      <c r="N1037" s="5">
        <f t="shared" si="198"/>
        <v>34.4</v>
      </c>
      <c r="O1037" s="4">
        <v>43</v>
      </c>
      <c r="P1037" s="4">
        <v>45</v>
      </c>
      <c r="Q1037" s="4">
        <v>25</v>
      </c>
      <c r="R1037" s="4">
        <v>7</v>
      </c>
      <c r="S1037" s="4">
        <v>2</v>
      </c>
      <c r="T1037" s="4">
        <v>0</v>
      </c>
      <c r="U1037" s="4">
        <v>0</v>
      </c>
      <c r="V1037" s="5">
        <f t="shared" si="199"/>
        <v>34.4</v>
      </c>
      <c r="W1037" s="5">
        <f t="shared" si="200"/>
        <v>36</v>
      </c>
      <c r="X1037" s="5">
        <f t="shared" si="201"/>
        <v>20</v>
      </c>
      <c r="Y1037" s="5">
        <f t="shared" si="202"/>
        <v>5.6</v>
      </c>
      <c r="Z1037" s="5">
        <f t="shared" si="203"/>
        <v>1.6</v>
      </c>
      <c r="AA1037" s="5">
        <f t="shared" si="204"/>
        <v>0</v>
      </c>
      <c r="AB1037" s="5">
        <f t="shared" si="205"/>
        <v>0</v>
      </c>
    </row>
    <row r="1038" spans="1:28" x14ac:dyDescent="0.3">
      <c r="A1038" t="s">
        <v>1035</v>
      </c>
      <c r="B1038" s="3" t="s">
        <v>3313</v>
      </c>
      <c r="C1038" t="s">
        <v>1051</v>
      </c>
      <c r="D1038" s="4">
        <v>696</v>
      </c>
      <c r="E1038" s="4">
        <v>563</v>
      </c>
      <c r="F1038" s="4">
        <v>419</v>
      </c>
      <c r="G1038" s="5">
        <f t="shared" si="194"/>
        <v>74.42</v>
      </c>
      <c r="H1038" s="4">
        <v>411</v>
      </c>
      <c r="I1038" s="4">
        <v>4</v>
      </c>
      <c r="J1038" s="4">
        <v>8</v>
      </c>
      <c r="K1038" s="4" t="str">
        <f t="shared" si="195"/>
        <v>PP</v>
      </c>
      <c r="L1038" s="4" t="str">
        <f t="shared" si="196"/>
        <v>PSOE</v>
      </c>
      <c r="M1038" s="5">
        <f t="shared" si="197"/>
        <v>36.5</v>
      </c>
      <c r="N1038" s="5">
        <f t="shared" si="198"/>
        <v>25.3</v>
      </c>
      <c r="O1038" s="4">
        <v>104</v>
      </c>
      <c r="P1038" s="4">
        <v>150</v>
      </c>
      <c r="Q1038" s="4">
        <v>75</v>
      </c>
      <c r="R1038" s="4">
        <v>34</v>
      </c>
      <c r="S1038" s="4">
        <v>41</v>
      </c>
      <c r="T1038" s="4">
        <v>0</v>
      </c>
      <c r="U1038" s="4">
        <v>0</v>
      </c>
      <c r="V1038" s="5">
        <f t="shared" si="199"/>
        <v>25.3</v>
      </c>
      <c r="W1038" s="5">
        <f t="shared" si="200"/>
        <v>36.5</v>
      </c>
      <c r="X1038" s="5">
        <f t="shared" si="201"/>
        <v>18.25</v>
      </c>
      <c r="Y1038" s="5">
        <f t="shared" si="202"/>
        <v>8.27</v>
      </c>
      <c r="Z1038" s="5">
        <f t="shared" si="203"/>
        <v>9.98</v>
      </c>
      <c r="AA1038" s="5">
        <f t="shared" si="204"/>
        <v>0</v>
      </c>
      <c r="AB1038" s="5">
        <f t="shared" si="205"/>
        <v>0</v>
      </c>
    </row>
    <row r="1039" spans="1:28" x14ac:dyDescent="0.3">
      <c r="A1039" t="s">
        <v>1035</v>
      </c>
      <c r="B1039" s="3" t="s">
        <v>3314</v>
      </c>
      <c r="C1039" t="s">
        <v>1052</v>
      </c>
      <c r="D1039" s="4">
        <v>256</v>
      </c>
      <c r="E1039" s="4">
        <v>226</v>
      </c>
      <c r="F1039" s="4">
        <v>169</v>
      </c>
      <c r="G1039" s="5">
        <f t="shared" si="194"/>
        <v>74.78</v>
      </c>
      <c r="H1039" s="4">
        <v>168</v>
      </c>
      <c r="I1039" s="4">
        <v>4</v>
      </c>
      <c r="J1039" s="4">
        <v>1</v>
      </c>
      <c r="K1039" s="4" t="str">
        <f t="shared" si="195"/>
        <v>PP</v>
      </c>
      <c r="L1039" s="4" t="str">
        <f t="shared" si="196"/>
        <v>VOX</v>
      </c>
      <c r="M1039" s="5">
        <f t="shared" si="197"/>
        <v>50</v>
      </c>
      <c r="N1039" s="5">
        <f t="shared" si="198"/>
        <v>20.83</v>
      </c>
      <c r="O1039" s="4">
        <v>16</v>
      </c>
      <c r="P1039" s="4">
        <v>84</v>
      </c>
      <c r="Q1039" s="4">
        <v>35</v>
      </c>
      <c r="R1039" s="4">
        <v>9</v>
      </c>
      <c r="S1039" s="4">
        <v>18</v>
      </c>
      <c r="T1039" s="4">
        <v>0</v>
      </c>
      <c r="U1039" s="4">
        <v>0</v>
      </c>
      <c r="V1039" s="5">
        <f t="shared" si="199"/>
        <v>9.52</v>
      </c>
      <c r="W1039" s="5">
        <f t="shared" si="200"/>
        <v>50</v>
      </c>
      <c r="X1039" s="5">
        <f t="shared" si="201"/>
        <v>20.83</v>
      </c>
      <c r="Y1039" s="5">
        <f t="shared" si="202"/>
        <v>5.36</v>
      </c>
      <c r="Z1039" s="5">
        <f t="shared" si="203"/>
        <v>10.71</v>
      </c>
      <c r="AA1039" s="5">
        <f t="shared" si="204"/>
        <v>0</v>
      </c>
      <c r="AB1039" s="5">
        <f t="shared" si="205"/>
        <v>0</v>
      </c>
    </row>
    <row r="1040" spans="1:28" x14ac:dyDescent="0.3">
      <c r="A1040" t="s">
        <v>1035</v>
      </c>
      <c r="B1040" s="3" t="s">
        <v>3315</v>
      </c>
      <c r="C1040" t="s">
        <v>1053</v>
      </c>
      <c r="D1040" s="4">
        <v>113</v>
      </c>
      <c r="E1040" s="4">
        <v>106</v>
      </c>
      <c r="F1040" s="4">
        <v>75</v>
      </c>
      <c r="G1040" s="5">
        <f t="shared" si="194"/>
        <v>70.75</v>
      </c>
      <c r="H1040" s="4">
        <v>75</v>
      </c>
      <c r="I1040" s="4">
        <v>0</v>
      </c>
      <c r="J1040" s="4">
        <v>0</v>
      </c>
      <c r="K1040" s="4" t="str">
        <f t="shared" si="195"/>
        <v>PP</v>
      </c>
      <c r="L1040" s="4" t="str">
        <f t="shared" si="196"/>
        <v>VOX</v>
      </c>
      <c r="M1040" s="5">
        <f t="shared" si="197"/>
        <v>37.33</v>
      </c>
      <c r="N1040" s="5">
        <f t="shared" si="198"/>
        <v>28</v>
      </c>
      <c r="O1040" s="4">
        <v>19</v>
      </c>
      <c r="P1040" s="4">
        <v>28</v>
      </c>
      <c r="Q1040" s="4">
        <v>21</v>
      </c>
      <c r="R1040" s="4">
        <v>2</v>
      </c>
      <c r="S1040" s="4">
        <v>5</v>
      </c>
      <c r="T1040" s="4">
        <v>0</v>
      </c>
      <c r="U1040" s="4">
        <v>0</v>
      </c>
      <c r="V1040" s="5">
        <f t="shared" si="199"/>
        <v>25.33</v>
      </c>
      <c r="W1040" s="5">
        <f t="shared" si="200"/>
        <v>37.33</v>
      </c>
      <c r="X1040" s="5">
        <f t="shared" si="201"/>
        <v>28</v>
      </c>
      <c r="Y1040" s="5">
        <f t="shared" si="202"/>
        <v>2.67</v>
      </c>
      <c r="Z1040" s="5">
        <f t="shared" si="203"/>
        <v>6.67</v>
      </c>
      <c r="AA1040" s="5">
        <f t="shared" si="204"/>
        <v>0</v>
      </c>
      <c r="AB1040" s="5">
        <f t="shared" si="205"/>
        <v>0</v>
      </c>
    </row>
    <row r="1041" spans="1:28" x14ac:dyDescent="0.3">
      <c r="A1041" t="s">
        <v>1035</v>
      </c>
      <c r="B1041" s="3" t="s">
        <v>3316</v>
      </c>
      <c r="C1041" t="s">
        <v>1054</v>
      </c>
      <c r="D1041" s="4">
        <v>141</v>
      </c>
      <c r="E1041" s="4">
        <v>138</v>
      </c>
      <c r="F1041" s="4">
        <v>111</v>
      </c>
      <c r="G1041" s="5">
        <f t="shared" si="194"/>
        <v>80.430000000000007</v>
      </c>
      <c r="H1041" s="4">
        <v>109</v>
      </c>
      <c r="I1041" s="4">
        <v>0</v>
      </c>
      <c r="J1041" s="4">
        <v>2</v>
      </c>
      <c r="K1041" s="4" t="str">
        <f t="shared" si="195"/>
        <v>PP</v>
      </c>
      <c r="L1041" s="4" t="str">
        <f t="shared" si="196"/>
        <v>PSOE</v>
      </c>
      <c r="M1041" s="5">
        <f t="shared" si="197"/>
        <v>61.47</v>
      </c>
      <c r="N1041" s="5">
        <f t="shared" si="198"/>
        <v>16.510000000000002</v>
      </c>
      <c r="O1041" s="4">
        <v>18</v>
      </c>
      <c r="P1041" s="4">
        <v>67</v>
      </c>
      <c r="Q1041" s="4">
        <v>17</v>
      </c>
      <c r="R1041" s="4">
        <v>2</v>
      </c>
      <c r="S1041" s="4">
        <v>5</v>
      </c>
      <c r="T1041" s="4">
        <v>0</v>
      </c>
      <c r="U1041" s="4">
        <v>0</v>
      </c>
      <c r="V1041" s="5">
        <f t="shared" si="199"/>
        <v>16.510000000000002</v>
      </c>
      <c r="W1041" s="5">
        <f t="shared" si="200"/>
        <v>61.47</v>
      </c>
      <c r="X1041" s="5">
        <f t="shared" si="201"/>
        <v>15.6</v>
      </c>
      <c r="Y1041" s="5">
        <f t="shared" si="202"/>
        <v>1.83</v>
      </c>
      <c r="Z1041" s="5">
        <f t="shared" si="203"/>
        <v>4.59</v>
      </c>
      <c r="AA1041" s="5">
        <f t="shared" si="204"/>
        <v>0</v>
      </c>
      <c r="AB1041" s="5">
        <f t="shared" si="205"/>
        <v>0</v>
      </c>
    </row>
    <row r="1042" spans="1:28" x14ac:dyDescent="0.3">
      <c r="A1042" t="s">
        <v>1035</v>
      </c>
      <c r="B1042" s="3" t="s">
        <v>3317</v>
      </c>
      <c r="C1042" t="s">
        <v>1055</v>
      </c>
      <c r="D1042" s="4">
        <v>486</v>
      </c>
      <c r="E1042" s="4">
        <v>431</v>
      </c>
      <c r="F1042" s="4">
        <v>320</v>
      </c>
      <c r="G1042" s="5">
        <f t="shared" si="194"/>
        <v>74.25</v>
      </c>
      <c r="H1042" s="4">
        <v>314</v>
      </c>
      <c r="I1042" s="4">
        <v>3</v>
      </c>
      <c r="J1042" s="4">
        <v>6</v>
      </c>
      <c r="K1042" s="4" t="str">
        <f t="shared" si="195"/>
        <v>PP</v>
      </c>
      <c r="L1042" s="4" t="str">
        <f t="shared" si="196"/>
        <v>PSOE</v>
      </c>
      <c r="M1042" s="5">
        <f t="shared" si="197"/>
        <v>36.94</v>
      </c>
      <c r="N1042" s="5">
        <f t="shared" si="198"/>
        <v>27.39</v>
      </c>
      <c r="O1042" s="4">
        <v>86</v>
      </c>
      <c r="P1042" s="4">
        <v>116</v>
      </c>
      <c r="Q1042" s="4">
        <v>43</v>
      </c>
      <c r="R1042" s="4">
        <v>29</v>
      </c>
      <c r="S1042" s="4">
        <v>28</v>
      </c>
      <c r="T1042" s="4">
        <v>0</v>
      </c>
      <c r="U1042" s="4">
        <v>2</v>
      </c>
      <c r="V1042" s="5">
        <f t="shared" si="199"/>
        <v>27.39</v>
      </c>
      <c r="W1042" s="5">
        <f t="shared" si="200"/>
        <v>36.94</v>
      </c>
      <c r="X1042" s="5">
        <f t="shared" si="201"/>
        <v>13.69</v>
      </c>
      <c r="Y1042" s="5">
        <f t="shared" si="202"/>
        <v>9.24</v>
      </c>
      <c r="Z1042" s="5">
        <f t="shared" si="203"/>
        <v>8.92</v>
      </c>
      <c r="AA1042" s="5">
        <f t="shared" si="204"/>
        <v>0</v>
      </c>
      <c r="AB1042" s="5">
        <f t="shared" si="205"/>
        <v>0.64</v>
      </c>
    </row>
    <row r="1043" spans="1:28" x14ac:dyDescent="0.3">
      <c r="A1043" t="s">
        <v>1035</v>
      </c>
      <c r="B1043" s="3" t="s">
        <v>3318</v>
      </c>
      <c r="C1043" t="s">
        <v>1056</v>
      </c>
      <c r="D1043" s="4">
        <v>74</v>
      </c>
      <c r="E1043" s="4">
        <v>66</v>
      </c>
      <c r="F1043" s="4">
        <v>45</v>
      </c>
      <c r="G1043" s="5">
        <f t="shared" si="194"/>
        <v>68.180000000000007</v>
      </c>
      <c r="H1043" s="4">
        <v>44</v>
      </c>
      <c r="I1043" s="4">
        <v>0</v>
      </c>
      <c r="J1043" s="4">
        <v>1</v>
      </c>
      <c r="K1043" s="4" t="str">
        <f t="shared" si="195"/>
        <v>PP</v>
      </c>
      <c r="L1043" s="4" t="str">
        <f t="shared" si="196"/>
        <v>PSOE</v>
      </c>
      <c r="M1043" s="5">
        <f t="shared" si="197"/>
        <v>47.73</v>
      </c>
      <c r="N1043" s="5">
        <f t="shared" si="198"/>
        <v>27.27</v>
      </c>
      <c r="O1043" s="4">
        <v>12</v>
      </c>
      <c r="P1043" s="4">
        <v>21</v>
      </c>
      <c r="Q1043" s="4">
        <v>9</v>
      </c>
      <c r="R1043" s="4">
        <v>1</v>
      </c>
      <c r="S1043" s="4">
        <v>0</v>
      </c>
      <c r="T1043" s="4">
        <v>0</v>
      </c>
      <c r="U1043" s="4">
        <v>1</v>
      </c>
      <c r="V1043" s="5">
        <f t="shared" si="199"/>
        <v>27.27</v>
      </c>
      <c r="W1043" s="5">
        <f t="shared" si="200"/>
        <v>47.73</v>
      </c>
      <c r="X1043" s="5">
        <f t="shared" si="201"/>
        <v>20.45</v>
      </c>
      <c r="Y1043" s="5">
        <f t="shared" si="202"/>
        <v>2.27</v>
      </c>
      <c r="Z1043" s="5">
        <f t="shared" si="203"/>
        <v>0</v>
      </c>
      <c r="AA1043" s="5">
        <f t="shared" si="204"/>
        <v>0</v>
      </c>
      <c r="AB1043" s="5">
        <f t="shared" si="205"/>
        <v>2.27</v>
      </c>
    </row>
    <row r="1044" spans="1:28" x14ac:dyDescent="0.3">
      <c r="A1044" t="s">
        <v>1035</v>
      </c>
      <c r="B1044" s="3" t="s">
        <v>3319</v>
      </c>
      <c r="C1044" t="s">
        <v>1057</v>
      </c>
      <c r="D1044" s="4">
        <v>269</v>
      </c>
      <c r="E1044" s="4">
        <v>242</v>
      </c>
      <c r="F1044" s="4">
        <v>191</v>
      </c>
      <c r="G1044" s="5">
        <f t="shared" si="194"/>
        <v>78.930000000000007</v>
      </c>
      <c r="H1044" s="4">
        <v>190</v>
      </c>
      <c r="I1044" s="4">
        <v>0</v>
      </c>
      <c r="J1044" s="4">
        <v>1</v>
      </c>
      <c r="K1044" s="4" t="str">
        <f t="shared" si="195"/>
        <v>PP</v>
      </c>
      <c r="L1044" s="4" t="str">
        <f t="shared" si="196"/>
        <v>VOX</v>
      </c>
      <c r="M1044" s="5">
        <f t="shared" si="197"/>
        <v>51.05</v>
      </c>
      <c r="N1044" s="5">
        <f t="shared" si="198"/>
        <v>23.68</v>
      </c>
      <c r="O1044" s="4">
        <v>32</v>
      </c>
      <c r="P1044" s="4">
        <v>97</v>
      </c>
      <c r="Q1044" s="4">
        <v>45</v>
      </c>
      <c r="R1044" s="4">
        <v>8</v>
      </c>
      <c r="S1044" s="4">
        <v>7</v>
      </c>
      <c r="T1044" s="4">
        <v>0</v>
      </c>
      <c r="U1044" s="4">
        <v>1</v>
      </c>
      <c r="V1044" s="5">
        <f t="shared" si="199"/>
        <v>16.84</v>
      </c>
      <c r="W1044" s="5">
        <f t="shared" si="200"/>
        <v>51.05</v>
      </c>
      <c r="X1044" s="5">
        <f t="shared" si="201"/>
        <v>23.68</v>
      </c>
      <c r="Y1044" s="5">
        <f t="shared" si="202"/>
        <v>4.21</v>
      </c>
      <c r="Z1044" s="5">
        <f t="shared" si="203"/>
        <v>3.68</v>
      </c>
      <c r="AA1044" s="5">
        <f t="shared" si="204"/>
        <v>0</v>
      </c>
      <c r="AB1044" s="5">
        <f t="shared" si="205"/>
        <v>0.53</v>
      </c>
    </row>
    <row r="1045" spans="1:28" x14ac:dyDescent="0.3">
      <c r="A1045" t="s">
        <v>1035</v>
      </c>
      <c r="B1045" s="3" t="s">
        <v>3320</v>
      </c>
      <c r="C1045" t="s">
        <v>1058</v>
      </c>
      <c r="D1045" s="4">
        <v>1989</v>
      </c>
      <c r="E1045" s="4">
        <v>1624</v>
      </c>
      <c r="F1045" s="4">
        <v>1233</v>
      </c>
      <c r="G1045" s="5">
        <f t="shared" si="194"/>
        <v>75.92</v>
      </c>
      <c r="H1045" s="4">
        <v>1211</v>
      </c>
      <c r="I1045" s="4">
        <v>15</v>
      </c>
      <c r="J1045" s="4">
        <v>22</v>
      </c>
      <c r="K1045" s="4" t="str">
        <f t="shared" si="195"/>
        <v>PSOE</v>
      </c>
      <c r="L1045" s="4" t="str">
        <f t="shared" si="196"/>
        <v>PP</v>
      </c>
      <c r="M1045" s="5">
        <f t="shared" si="197"/>
        <v>27.17</v>
      </c>
      <c r="N1045" s="5">
        <f t="shared" si="198"/>
        <v>25.27</v>
      </c>
      <c r="O1045" s="4">
        <v>329</v>
      </c>
      <c r="P1045" s="4">
        <v>306</v>
      </c>
      <c r="Q1045" s="4">
        <v>294</v>
      </c>
      <c r="R1045" s="4">
        <v>87</v>
      </c>
      <c r="S1045" s="4">
        <v>166</v>
      </c>
      <c r="T1045" s="4">
        <v>0</v>
      </c>
      <c r="U1045" s="4">
        <v>1</v>
      </c>
      <c r="V1045" s="5">
        <f t="shared" si="199"/>
        <v>27.17</v>
      </c>
      <c r="W1045" s="5">
        <f t="shared" si="200"/>
        <v>25.27</v>
      </c>
      <c r="X1045" s="5">
        <f t="shared" si="201"/>
        <v>24.28</v>
      </c>
      <c r="Y1045" s="5">
        <f t="shared" si="202"/>
        <v>7.18</v>
      </c>
      <c r="Z1045" s="5">
        <f t="shared" si="203"/>
        <v>13.71</v>
      </c>
      <c r="AA1045" s="5">
        <f t="shared" si="204"/>
        <v>0</v>
      </c>
      <c r="AB1045" s="5">
        <f t="shared" si="205"/>
        <v>0.08</v>
      </c>
    </row>
    <row r="1046" spans="1:28" x14ac:dyDescent="0.3">
      <c r="A1046" t="s">
        <v>1035</v>
      </c>
      <c r="B1046" s="3" t="s">
        <v>3321</v>
      </c>
      <c r="C1046" t="s">
        <v>1059</v>
      </c>
      <c r="D1046" s="4">
        <v>102</v>
      </c>
      <c r="E1046" s="4">
        <v>89</v>
      </c>
      <c r="F1046" s="4">
        <v>60</v>
      </c>
      <c r="G1046" s="5">
        <f t="shared" si="194"/>
        <v>67.42</v>
      </c>
      <c r="H1046" s="4">
        <v>60</v>
      </c>
      <c r="I1046" s="4">
        <v>0</v>
      </c>
      <c r="J1046" s="4">
        <v>0</v>
      </c>
      <c r="K1046" s="4" t="str">
        <f t="shared" si="195"/>
        <v>PP</v>
      </c>
      <c r="L1046" s="4" t="str">
        <f t="shared" si="196"/>
        <v>PSOE</v>
      </c>
      <c r="M1046" s="5">
        <f t="shared" si="197"/>
        <v>33.33</v>
      </c>
      <c r="N1046" s="5">
        <f t="shared" si="198"/>
        <v>31.67</v>
      </c>
      <c r="O1046" s="4">
        <v>19</v>
      </c>
      <c r="P1046" s="4">
        <v>20</v>
      </c>
      <c r="Q1046" s="4">
        <v>14</v>
      </c>
      <c r="R1046" s="4">
        <v>2</v>
      </c>
      <c r="S1046" s="4">
        <v>5</v>
      </c>
      <c r="T1046" s="4">
        <v>0</v>
      </c>
      <c r="U1046" s="4">
        <v>0</v>
      </c>
      <c r="V1046" s="5">
        <f t="shared" si="199"/>
        <v>31.67</v>
      </c>
      <c r="W1046" s="5">
        <f t="shared" si="200"/>
        <v>33.33</v>
      </c>
      <c r="X1046" s="5">
        <f t="shared" si="201"/>
        <v>23.33</v>
      </c>
      <c r="Y1046" s="5">
        <f t="shared" si="202"/>
        <v>3.33</v>
      </c>
      <c r="Z1046" s="5">
        <f t="shared" si="203"/>
        <v>8.33</v>
      </c>
      <c r="AA1046" s="5">
        <f t="shared" si="204"/>
        <v>0</v>
      </c>
      <c r="AB1046" s="5">
        <f t="shared" si="205"/>
        <v>0</v>
      </c>
    </row>
    <row r="1047" spans="1:28" x14ac:dyDescent="0.3">
      <c r="A1047" t="s">
        <v>1035</v>
      </c>
      <c r="B1047" s="3" t="s">
        <v>3322</v>
      </c>
      <c r="C1047" t="s">
        <v>1060</v>
      </c>
      <c r="D1047" s="4">
        <v>290</v>
      </c>
      <c r="E1047" s="4">
        <v>245</v>
      </c>
      <c r="F1047" s="4">
        <v>198</v>
      </c>
      <c r="G1047" s="5">
        <f t="shared" si="194"/>
        <v>80.819999999999993</v>
      </c>
      <c r="H1047" s="4">
        <v>196</v>
      </c>
      <c r="I1047" s="4">
        <v>5</v>
      </c>
      <c r="J1047" s="4">
        <v>2</v>
      </c>
      <c r="K1047" s="4" t="str">
        <f t="shared" si="195"/>
        <v>PP</v>
      </c>
      <c r="L1047" s="4" t="str">
        <f t="shared" si="196"/>
        <v>PSOE</v>
      </c>
      <c r="M1047" s="5">
        <f t="shared" si="197"/>
        <v>41.33</v>
      </c>
      <c r="N1047" s="5">
        <f t="shared" si="198"/>
        <v>29.08</v>
      </c>
      <c r="O1047" s="4">
        <v>57</v>
      </c>
      <c r="P1047" s="4">
        <v>81</v>
      </c>
      <c r="Q1047" s="4">
        <v>40</v>
      </c>
      <c r="R1047" s="4">
        <v>2</v>
      </c>
      <c r="S1047" s="4">
        <v>11</v>
      </c>
      <c r="T1047" s="4">
        <v>0</v>
      </c>
      <c r="U1047" s="4">
        <v>0</v>
      </c>
      <c r="V1047" s="5">
        <f t="shared" si="199"/>
        <v>29.08</v>
      </c>
      <c r="W1047" s="5">
        <f t="shared" si="200"/>
        <v>41.33</v>
      </c>
      <c r="X1047" s="5">
        <f t="shared" si="201"/>
        <v>20.41</v>
      </c>
      <c r="Y1047" s="5">
        <f t="shared" si="202"/>
        <v>1.02</v>
      </c>
      <c r="Z1047" s="5">
        <f t="shared" si="203"/>
        <v>5.61</v>
      </c>
      <c r="AA1047" s="5">
        <f t="shared" si="204"/>
        <v>0</v>
      </c>
      <c r="AB1047" s="5">
        <f t="shared" si="205"/>
        <v>0</v>
      </c>
    </row>
    <row r="1048" spans="1:28" x14ac:dyDescent="0.3">
      <c r="A1048" t="s">
        <v>1035</v>
      </c>
      <c r="B1048" s="3" t="s">
        <v>3323</v>
      </c>
      <c r="C1048" t="s">
        <v>1061</v>
      </c>
      <c r="D1048" s="4">
        <v>195</v>
      </c>
      <c r="E1048" s="4">
        <v>180</v>
      </c>
      <c r="F1048" s="4">
        <v>148</v>
      </c>
      <c r="G1048" s="5">
        <f t="shared" si="194"/>
        <v>82.22</v>
      </c>
      <c r="H1048" s="4">
        <v>147</v>
      </c>
      <c r="I1048" s="4">
        <v>5</v>
      </c>
      <c r="J1048" s="4">
        <v>1</v>
      </c>
      <c r="K1048" s="4" t="str">
        <f t="shared" si="195"/>
        <v>PSOE</v>
      </c>
      <c r="L1048" s="4" t="str">
        <f t="shared" si="196"/>
        <v>VOX</v>
      </c>
      <c r="M1048" s="5">
        <f t="shared" si="197"/>
        <v>36.729999999999997</v>
      </c>
      <c r="N1048" s="5">
        <f t="shared" si="198"/>
        <v>28.57</v>
      </c>
      <c r="O1048" s="4">
        <v>54</v>
      </c>
      <c r="P1048" s="4">
        <v>38</v>
      </c>
      <c r="Q1048" s="4">
        <v>42</v>
      </c>
      <c r="R1048" s="4">
        <v>1</v>
      </c>
      <c r="S1048" s="4">
        <v>6</v>
      </c>
      <c r="T1048" s="4">
        <v>0</v>
      </c>
      <c r="U1048" s="4">
        <v>1</v>
      </c>
      <c r="V1048" s="5">
        <f t="shared" si="199"/>
        <v>36.729999999999997</v>
      </c>
      <c r="W1048" s="5">
        <f t="shared" si="200"/>
        <v>25.85</v>
      </c>
      <c r="X1048" s="5">
        <f t="shared" si="201"/>
        <v>28.57</v>
      </c>
      <c r="Y1048" s="5">
        <f t="shared" si="202"/>
        <v>0.68</v>
      </c>
      <c r="Z1048" s="5">
        <f t="shared" si="203"/>
        <v>4.08</v>
      </c>
      <c r="AA1048" s="5">
        <f t="shared" si="204"/>
        <v>0</v>
      </c>
      <c r="AB1048" s="5">
        <f t="shared" si="205"/>
        <v>0.68</v>
      </c>
    </row>
    <row r="1049" spans="1:28" x14ac:dyDescent="0.3">
      <c r="A1049" t="s">
        <v>1035</v>
      </c>
      <c r="B1049" s="3" t="s">
        <v>3324</v>
      </c>
      <c r="C1049" t="s">
        <v>1062</v>
      </c>
      <c r="D1049" s="4">
        <v>254</v>
      </c>
      <c r="E1049" s="4">
        <v>239</v>
      </c>
      <c r="F1049" s="4">
        <v>182</v>
      </c>
      <c r="G1049" s="5">
        <f t="shared" si="194"/>
        <v>76.150000000000006</v>
      </c>
      <c r="H1049" s="4">
        <v>179</v>
      </c>
      <c r="I1049" s="4">
        <v>2</v>
      </c>
      <c r="J1049" s="4">
        <v>3</v>
      </c>
      <c r="K1049" s="4" t="str">
        <f t="shared" si="195"/>
        <v>PP</v>
      </c>
      <c r="L1049" s="4" t="str">
        <f t="shared" si="196"/>
        <v>PSOE</v>
      </c>
      <c r="M1049" s="5">
        <f t="shared" si="197"/>
        <v>36.869999999999997</v>
      </c>
      <c r="N1049" s="5">
        <f t="shared" si="198"/>
        <v>29.61</v>
      </c>
      <c r="O1049" s="4">
        <v>53</v>
      </c>
      <c r="P1049" s="4">
        <v>66</v>
      </c>
      <c r="Q1049" s="4">
        <v>38</v>
      </c>
      <c r="R1049" s="4">
        <v>10</v>
      </c>
      <c r="S1049" s="4">
        <v>8</v>
      </c>
      <c r="T1049" s="4">
        <v>0</v>
      </c>
      <c r="U1049" s="4">
        <v>0</v>
      </c>
      <c r="V1049" s="5">
        <f t="shared" si="199"/>
        <v>29.61</v>
      </c>
      <c r="W1049" s="5">
        <f t="shared" si="200"/>
        <v>36.869999999999997</v>
      </c>
      <c r="X1049" s="5">
        <f t="shared" si="201"/>
        <v>21.23</v>
      </c>
      <c r="Y1049" s="5">
        <f t="shared" si="202"/>
        <v>5.59</v>
      </c>
      <c r="Z1049" s="5">
        <f t="shared" si="203"/>
        <v>4.47</v>
      </c>
      <c r="AA1049" s="5">
        <f t="shared" si="204"/>
        <v>0</v>
      </c>
      <c r="AB1049" s="5">
        <f t="shared" si="205"/>
        <v>0</v>
      </c>
    </row>
    <row r="1050" spans="1:28" x14ac:dyDescent="0.3">
      <c r="A1050" t="s">
        <v>1035</v>
      </c>
      <c r="B1050" s="3" t="s">
        <v>3325</v>
      </c>
      <c r="C1050" t="s">
        <v>1063</v>
      </c>
      <c r="D1050" s="4">
        <v>157</v>
      </c>
      <c r="E1050" s="4">
        <v>131</v>
      </c>
      <c r="F1050" s="4">
        <v>96</v>
      </c>
      <c r="G1050" s="5">
        <f t="shared" si="194"/>
        <v>73.28</v>
      </c>
      <c r="H1050" s="4">
        <v>93</v>
      </c>
      <c r="I1050" s="4">
        <v>2</v>
      </c>
      <c r="J1050" s="4">
        <v>3</v>
      </c>
      <c r="K1050" s="4" t="str">
        <f t="shared" si="195"/>
        <v>PP</v>
      </c>
      <c r="L1050" s="4" t="str">
        <f t="shared" si="196"/>
        <v>PSOE</v>
      </c>
      <c r="M1050" s="5">
        <f t="shared" si="197"/>
        <v>60.22</v>
      </c>
      <c r="N1050" s="5">
        <f t="shared" si="198"/>
        <v>18.28</v>
      </c>
      <c r="O1050" s="4">
        <v>17</v>
      </c>
      <c r="P1050" s="4">
        <v>56</v>
      </c>
      <c r="Q1050" s="4">
        <v>9</v>
      </c>
      <c r="R1050" s="4">
        <v>2</v>
      </c>
      <c r="S1050" s="4">
        <v>7</v>
      </c>
      <c r="T1050" s="4">
        <v>0</v>
      </c>
      <c r="U1050" s="4">
        <v>0</v>
      </c>
      <c r="V1050" s="5">
        <f t="shared" si="199"/>
        <v>18.28</v>
      </c>
      <c r="W1050" s="5">
        <f t="shared" si="200"/>
        <v>60.22</v>
      </c>
      <c r="X1050" s="5">
        <f t="shared" si="201"/>
        <v>9.68</v>
      </c>
      <c r="Y1050" s="5">
        <f t="shared" si="202"/>
        <v>2.15</v>
      </c>
      <c r="Z1050" s="5">
        <f t="shared" si="203"/>
        <v>7.53</v>
      </c>
      <c r="AA1050" s="5">
        <f t="shared" si="204"/>
        <v>0</v>
      </c>
      <c r="AB1050" s="5">
        <f t="shared" si="205"/>
        <v>0</v>
      </c>
    </row>
    <row r="1051" spans="1:28" x14ac:dyDescent="0.3">
      <c r="A1051" t="s">
        <v>1035</v>
      </c>
      <c r="B1051" s="3" t="s">
        <v>3326</v>
      </c>
      <c r="C1051" t="s">
        <v>1064</v>
      </c>
      <c r="D1051" s="4">
        <v>215</v>
      </c>
      <c r="E1051" s="4">
        <v>186</v>
      </c>
      <c r="F1051" s="4">
        <v>125</v>
      </c>
      <c r="G1051" s="5">
        <f t="shared" si="194"/>
        <v>67.2</v>
      </c>
      <c r="H1051" s="4">
        <v>124</v>
      </c>
      <c r="I1051" s="4">
        <v>1</v>
      </c>
      <c r="J1051" s="4">
        <v>1</v>
      </c>
      <c r="K1051" s="4" t="str">
        <f t="shared" si="195"/>
        <v>PP</v>
      </c>
      <c r="L1051" s="4" t="str">
        <f t="shared" si="196"/>
        <v>PSOE</v>
      </c>
      <c r="M1051" s="5">
        <f t="shared" si="197"/>
        <v>38.71</v>
      </c>
      <c r="N1051" s="5">
        <f t="shared" si="198"/>
        <v>29.03</v>
      </c>
      <c r="O1051" s="4">
        <v>36</v>
      </c>
      <c r="P1051" s="4">
        <v>48</v>
      </c>
      <c r="Q1051" s="4">
        <v>27</v>
      </c>
      <c r="R1051" s="4">
        <v>3</v>
      </c>
      <c r="S1051" s="4">
        <v>9</v>
      </c>
      <c r="T1051" s="4">
        <v>0</v>
      </c>
      <c r="U1051" s="4">
        <v>0</v>
      </c>
      <c r="V1051" s="5">
        <f t="shared" si="199"/>
        <v>29.03</v>
      </c>
      <c r="W1051" s="5">
        <f t="shared" si="200"/>
        <v>38.71</v>
      </c>
      <c r="X1051" s="5">
        <f t="shared" si="201"/>
        <v>21.77</v>
      </c>
      <c r="Y1051" s="5">
        <f t="shared" si="202"/>
        <v>2.42</v>
      </c>
      <c r="Z1051" s="5">
        <f t="shared" si="203"/>
        <v>7.26</v>
      </c>
      <c r="AA1051" s="5">
        <f t="shared" si="204"/>
        <v>0</v>
      </c>
      <c r="AB1051" s="5">
        <f t="shared" si="205"/>
        <v>0</v>
      </c>
    </row>
    <row r="1052" spans="1:28" x14ac:dyDescent="0.3">
      <c r="A1052" t="s">
        <v>1035</v>
      </c>
      <c r="B1052" s="3" t="s">
        <v>3327</v>
      </c>
      <c r="C1052" t="s">
        <v>1065</v>
      </c>
      <c r="D1052" s="4">
        <v>93</v>
      </c>
      <c r="E1052" s="4">
        <v>82</v>
      </c>
      <c r="F1052" s="4">
        <v>60</v>
      </c>
      <c r="G1052" s="5">
        <f t="shared" si="194"/>
        <v>73.17</v>
      </c>
      <c r="H1052" s="4">
        <v>60</v>
      </c>
      <c r="I1052" s="4">
        <v>0</v>
      </c>
      <c r="J1052" s="4">
        <v>0</v>
      </c>
      <c r="K1052" s="4" t="str">
        <f t="shared" si="195"/>
        <v>PP</v>
      </c>
      <c r="L1052" s="4" t="str">
        <f t="shared" si="196"/>
        <v>PSOE</v>
      </c>
      <c r="M1052" s="5">
        <f t="shared" si="197"/>
        <v>48.33</v>
      </c>
      <c r="N1052" s="5">
        <f t="shared" si="198"/>
        <v>31.67</v>
      </c>
      <c r="O1052" s="4">
        <v>19</v>
      </c>
      <c r="P1052" s="4">
        <v>29</v>
      </c>
      <c r="Q1052" s="4">
        <v>7</v>
      </c>
      <c r="R1052" s="4">
        <v>2</v>
      </c>
      <c r="S1052" s="4">
        <v>3</v>
      </c>
      <c r="T1052" s="4">
        <v>0</v>
      </c>
      <c r="U1052" s="4">
        <v>0</v>
      </c>
      <c r="V1052" s="5">
        <f t="shared" si="199"/>
        <v>31.67</v>
      </c>
      <c r="W1052" s="5">
        <f t="shared" si="200"/>
        <v>48.33</v>
      </c>
      <c r="X1052" s="5">
        <f t="shared" si="201"/>
        <v>11.67</v>
      </c>
      <c r="Y1052" s="5">
        <f t="shared" si="202"/>
        <v>3.33</v>
      </c>
      <c r="Z1052" s="5">
        <f t="shared" si="203"/>
        <v>5</v>
      </c>
      <c r="AA1052" s="5">
        <f t="shared" si="204"/>
        <v>0</v>
      </c>
      <c r="AB1052" s="5">
        <f t="shared" si="205"/>
        <v>0</v>
      </c>
    </row>
    <row r="1053" spans="1:28" x14ac:dyDescent="0.3">
      <c r="A1053" t="s">
        <v>1035</v>
      </c>
      <c r="B1053" s="3" t="s">
        <v>3328</v>
      </c>
      <c r="C1053" t="s">
        <v>1066</v>
      </c>
      <c r="D1053" s="4">
        <v>372</v>
      </c>
      <c r="E1053" s="4">
        <v>329</v>
      </c>
      <c r="F1053" s="4">
        <v>241</v>
      </c>
      <c r="G1053" s="5">
        <f t="shared" si="194"/>
        <v>73.25</v>
      </c>
      <c r="H1053" s="4">
        <v>238</v>
      </c>
      <c r="I1053" s="4">
        <v>3</v>
      </c>
      <c r="J1053" s="4">
        <v>3</v>
      </c>
      <c r="K1053" s="4" t="str">
        <f t="shared" si="195"/>
        <v>PP</v>
      </c>
      <c r="L1053" s="4" t="str">
        <f t="shared" si="196"/>
        <v>PSOE</v>
      </c>
      <c r="M1053" s="5">
        <f t="shared" si="197"/>
        <v>44.12</v>
      </c>
      <c r="N1053" s="5">
        <f t="shared" si="198"/>
        <v>23.11</v>
      </c>
      <c r="O1053" s="4">
        <v>55</v>
      </c>
      <c r="P1053" s="4">
        <v>105</v>
      </c>
      <c r="Q1053" s="4">
        <v>50</v>
      </c>
      <c r="R1053" s="4">
        <v>9</v>
      </c>
      <c r="S1053" s="4">
        <v>16</v>
      </c>
      <c r="T1053" s="4">
        <v>0</v>
      </c>
      <c r="U1053" s="4">
        <v>0</v>
      </c>
      <c r="V1053" s="5">
        <f t="shared" si="199"/>
        <v>23.11</v>
      </c>
      <c r="W1053" s="5">
        <f t="shared" si="200"/>
        <v>44.12</v>
      </c>
      <c r="X1053" s="5">
        <f t="shared" si="201"/>
        <v>21.01</v>
      </c>
      <c r="Y1053" s="5">
        <f t="shared" si="202"/>
        <v>3.78</v>
      </c>
      <c r="Z1053" s="5">
        <f t="shared" si="203"/>
        <v>6.72</v>
      </c>
      <c r="AA1053" s="5">
        <f t="shared" si="204"/>
        <v>0</v>
      </c>
      <c r="AB1053" s="5">
        <f t="shared" si="205"/>
        <v>0</v>
      </c>
    </row>
    <row r="1054" spans="1:28" x14ac:dyDescent="0.3">
      <c r="A1054" t="s">
        <v>1035</v>
      </c>
      <c r="B1054" s="3" t="s">
        <v>3329</v>
      </c>
      <c r="C1054" t="s">
        <v>1067</v>
      </c>
      <c r="D1054" s="4">
        <v>644</v>
      </c>
      <c r="E1054" s="4">
        <v>553</v>
      </c>
      <c r="F1054" s="4">
        <v>388</v>
      </c>
      <c r="G1054" s="5">
        <f t="shared" si="194"/>
        <v>70.16</v>
      </c>
      <c r="H1054" s="4">
        <v>388</v>
      </c>
      <c r="I1054" s="4">
        <v>2</v>
      </c>
      <c r="J1054" s="4">
        <v>0</v>
      </c>
      <c r="K1054" s="4" t="str">
        <f t="shared" si="195"/>
        <v>PP</v>
      </c>
      <c r="L1054" s="4" t="str">
        <f t="shared" si="196"/>
        <v>VOX</v>
      </c>
      <c r="M1054" s="5">
        <f t="shared" si="197"/>
        <v>31.19</v>
      </c>
      <c r="N1054" s="5">
        <f t="shared" si="198"/>
        <v>28.09</v>
      </c>
      <c r="O1054" s="4">
        <v>95</v>
      </c>
      <c r="P1054" s="4">
        <v>121</v>
      </c>
      <c r="Q1054" s="4">
        <v>109</v>
      </c>
      <c r="R1054" s="4">
        <v>13</v>
      </c>
      <c r="S1054" s="4">
        <v>42</v>
      </c>
      <c r="T1054" s="4">
        <v>0</v>
      </c>
      <c r="U1054" s="4">
        <v>2</v>
      </c>
      <c r="V1054" s="5">
        <f t="shared" si="199"/>
        <v>24.48</v>
      </c>
      <c r="W1054" s="5">
        <f t="shared" si="200"/>
        <v>31.19</v>
      </c>
      <c r="X1054" s="5">
        <f t="shared" si="201"/>
        <v>28.09</v>
      </c>
      <c r="Y1054" s="5">
        <f t="shared" si="202"/>
        <v>3.35</v>
      </c>
      <c r="Z1054" s="5">
        <f t="shared" si="203"/>
        <v>10.82</v>
      </c>
      <c r="AA1054" s="5">
        <f t="shared" si="204"/>
        <v>0</v>
      </c>
      <c r="AB1054" s="5">
        <f t="shared" si="205"/>
        <v>0.52</v>
      </c>
    </row>
    <row r="1055" spans="1:28" x14ac:dyDescent="0.3">
      <c r="A1055" t="s">
        <v>1035</v>
      </c>
      <c r="B1055" s="3" t="s">
        <v>3330</v>
      </c>
      <c r="C1055" t="s">
        <v>1068</v>
      </c>
      <c r="D1055" s="4">
        <v>102</v>
      </c>
      <c r="E1055" s="4">
        <v>94</v>
      </c>
      <c r="F1055" s="4">
        <v>67</v>
      </c>
      <c r="G1055" s="5">
        <f t="shared" si="194"/>
        <v>71.28</v>
      </c>
      <c r="H1055" s="4">
        <v>67</v>
      </c>
      <c r="I1055" s="4">
        <v>0</v>
      </c>
      <c r="J1055" s="4">
        <v>0</v>
      </c>
      <c r="K1055" s="4" t="s">
        <v>4547</v>
      </c>
      <c r="L1055" s="4" t="str">
        <f t="shared" si="196"/>
        <v>PSOE</v>
      </c>
      <c r="M1055" s="5">
        <f t="shared" si="197"/>
        <v>28.36</v>
      </c>
      <c r="N1055" s="5">
        <f t="shared" si="198"/>
        <v>28.36</v>
      </c>
      <c r="O1055" s="4">
        <v>19</v>
      </c>
      <c r="P1055" s="4">
        <v>18</v>
      </c>
      <c r="Q1055" s="4">
        <v>19</v>
      </c>
      <c r="R1055" s="4">
        <v>3</v>
      </c>
      <c r="S1055" s="4">
        <v>5</v>
      </c>
      <c r="T1055" s="4">
        <v>0</v>
      </c>
      <c r="U1055" s="4">
        <v>1</v>
      </c>
      <c r="V1055" s="5">
        <f t="shared" si="199"/>
        <v>28.36</v>
      </c>
      <c r="W1055" s="5">
        <f t="shared" si="200"/>
        <v>26.87</v>
      </c>
      <c r="X1055" s="5">
        <f t="shared" si="201"/>
        <v>28.36</v>
      </c>
      <c r="Y1055" s="5">
        <f t="shared" si="202"/>
        <v>4.4800000000000004</v>
      </c>
      <c r="Z1055" s="5">
        <f t="shared" si="203"/>
        <v>7.46</v>
      </c>
      <c r="AA1055" s="5">
        <f t="shared" si="204"/>
        <v>0</v>
      </c>
      <c r="AB1055" s="5">
        <f t="shared" si="205"/>
        <v>1.49</v>
      </c>
    </row>
    <row r="1056" spans="1:28" x14ac:dyDescent="0.3">
      <c r="A1056" t="s">
        <v>1035</v>
      </c>
      <c r="B1056" s="3" t="s">
        <v>3331</v>
      </c>
      <c r="C1056" t="s">
        <v>1069</v>
      </c>
      <c r="D1056" s="4">
        <v>86</v>
      </c>
      <c r="E1056" s="4">
        <v>77</v>
      </c>
      <c r="F1056" s="4">
        <v>63</v>
      </c>
      <c r="G1056" s="5">
        <f t="shared" si="194"/>
        <v>81.819999999999993</v>
      </c>
      <c r="H1056" s="4">
        <v>62</v>
      </c>
      <c r="I1056" s="4">
        <v>0</v>
      </c>
      <c r="J1056" s="4">
        <v>1</v>
      </c>
      <c r="K1056" s="4" t="str">
        <f t="shared" si="195"/>
        <v>VOX</v>
      </c>
      <c r="L1056" s="4" t="str">
        <f t="shared" si="196"/>
        <v>PP</v>
      </c>
      <c r="M1056" s="5">
        <f t="shared" si="197"/>
        <v>37.1</v>
      </c>
      <c r="N1056" s="5">
        <f t="shared" si="198"/>
        <v>35.479999999999997</v>
      </c>
      <c r="O1056" s="4">
        <v>15</v>
      </c>
      <c r="P1056" s="4">
        <v>22</v>
      </c>
      <c r="Q1056" s="4">
        <v>23</v>
      </c>
      <c r="R1056" s="4">
        <v>0</v>
      </c>
      <c r="S1056" s="4">
        <v>2</v>
      </c>
      <c r="T1056" s="4">
        <v>0</v>
      </c>
      <c r="U1056" s="4">
        <v>0</v>
      </c>
      <c r="V1056" s="5">
        <f t="shared" si="199"/>
        <v>24.19</v>
      </c>
      <c r="W1056" s="5">
        <f t="shared" si="200"/>
        <v>35.479999999999997</v>
      </c>
      <c r="X1056" s="5">
        <f t="shared" si="201"/>
        <v>37.1</v>
      </c>
      <c r="Y1056" s="5">
        <f t="shared" si="202"/>
        <v>0</v>
      </c>
      <c r="Z1056" s="5">
        <f t="shared" si="203"/>
        <v>3.23</v>
      </c>
      <c r="AA1056" s="5">
        <f t="shared" si="204"/>
        <v>0</v>
      </c>
      <c r="AB1056" s="5">
        <f t="shared" si="205"/>
        <v>0</v>
      </c>
    </row>
    <row r="1057" spans="1:28" x14ac:dyDescent="0.3">
      <c r="A1057" t="s">
        <v>1035</v>
      </c>
      <c r="B1057" s="3" t="s">
        <v>3332</v>
      </c>
      <c r="C1057" t="s">
        <v>1070</v>
      </c>
      <c r="D1057" s="4">
        <v>200</v>
      </c>
      <c r="E1057" s="4">
        <v>162</v>
      </c>
      <c r="F1057" s="4">
        <v>115</v>
      </c>
      <c r="G1057" s="5">
        <f t="shared" si="194"/>
        <v>70.989999999999995</v>
      </c>
      <c r="H1057" s="4">
        <v>115</v>
      </c>
      <c r="I1057" s="4">
        <v>1</v>
      </c>
      <c r="J1057" s="4">
        <v>0</v>
      </c>
      <c r="K1057" s="4" t="str">
        <f t="shared" si="195"/>
        <v>PP</v>
      </c>
      <c r="L1057" s="4" t="str">
        <f t="shared" si="196"/>
        <v>PSOE</v>
      </c>
      <c r="M1057" s="5">
        <f t="shared" si="197"/>
        <v>42.61</v>
      </c>
      <c r="N1057" s="5">
        <f t="shared" si="198"/>
        <v>34.78</v>
      </c>
      <c r="O1057" s="4">
        <v>40</v>
      </c>
      <c r="P1057" s="4">
        <v>49</v>
      </c>
      <c r="Q1057" s="4">
        <v>16</v>
      </c>
      <c r="R1057" s="4">
        <v>5</v>
      </c>
      <c r="S1057" s="4">
        <v>3</v>
      </c>
      <c r="T1057" s="4">
        <v>0</v>
      </c>
      <c r="U1057" s="4">
        <v>0</v>
      </c>
      <c r="V1057" s="5">
        <f t="shared" si="199"/>
        <v>34.78</v>
      </c>
      <c r="W1057" s="5">
        <f t="shared" si="200"/>
        <v>42.61</v>
      </c>
      <c r="X1057" s="5">
        <f t="shared" si="201"/>
        <v>13.91</v>
      </c>
      <c r="Y1057" s="5">
        <f t="shared" si="202"/>
        <v>4.3499999999999996</v>
      </c>
      <c r="Z1057" s="5">
        <f t="shared" si="203"/>
        <v>2.61</v>
      </c>
      <c r="AA1057" s="5">
        <f t="shared" si="204"/>
        <v>0</v>
      </c>
      <c r="AB1057" s="5">
        <f t="shared" si="205"/>
        <v>0</v>
      </c>
    </row>
    <row r="1058" spans="1:28" x14ac:dyDescent="0.3">
      <c r="A1058" t="s">
        <v>1035</v>
      </c>
      <c r="B1058" s="3" t="s">
        <v>3333</v>
      </c>
      <c r="C1058" t="s">
        <v>1071</v>
      </c>
      <c r="D1058" s="4">
        <v>56</v>
      </c>
      <c r="E1058" s="4">
        <v>55</v>
      </c>
      <c r="F1058" s="4">
        <v>36</v>
      </c>
      <c r="G1058" s="5">
        <f t="shared" si="194"/>
        <v>65.45</v>
      </c>
      <c r="H1058" s="4">
        <v>34</v>
      </c>
      <c r="I1058" s="4">
        <v>0</v>
      </c>
      <c r="J1058" s="4">
        <v>2</v>
      </c>
      <c r="K1058" s="4" t="str">
        <f t="shared" si="195"/>
        <v>PP</v>
      </c>
      <c r="L1058" s="4" t="str">
        <f t="shared" si="196"/>
        <v>PSOE</v>
      </c>
      <c r="M1058" s="5">
        <f t="shared" si="197"/>
        <v>70.59</v>
      </c>
      <c r="N1058" s="5">
        <f t="shared" si="198"/>
        <v>17.649999999999999</v>
      </c>
      <c r="O1058" s="4">
        <v>6</v>
      </c>
      <c r="P1058" s="4">
        <v>24</v>
      </c>
      <c r="Q1058" s="4">
        <v>2</v>
      </c>
      <c r="R1058" s="4">
        <v>1</v>
      </c>
      <c r="S1058" s="4">
        <v>1</v>
      </c>
      <c r="T1058" s="4">
        <v>0</v>
      </c>
      <c r="U1058" s="4">
        <v>0</v>
      </c>
      <c r="V1058" s="5">
        <f t="shared" si="199"/>
        <v>17.649999999999999</v>
      </c>
      <c r="W1058" s="5">
        <f t="shared" si="200"/>
        <v>70.59</v>
      </c>
      <c r="X1058" s="5">
        <f t="shared" si="201"/>
        <v>5.88</v>
      </c>
      <c r="Y1058" s="5">
        <f t="shared" si="202"/>
        <v>2.94</v>
      </c>
      <c r="Z1058" s="5">
        <f t="shared" si="203"/>
        <v>2.94</v>
      </c>
      <c r="AA1058" s="5">
        <f t="shared" si="204"/>
        <v>0</v>
      </c>
      <c r="AB1058" s="5">
        <f t="shared" si="205"/>
        <v>0</v>
      </c>
    </row>
    <row r="1059" spans="1:28" x14ac:dyDescent="0.3">
      <c r="A1059" t="s">
        <v>1035</v>
      </c>
      <c r="B1059" s="3" t="s">
        <v>3334</v>
      </c>
      <c r="C1059" t="s">
        <v>1072</v>
      </c>
      <c r="D1059" s="4">
        <v>113</v>
      </c>
      <c r="E1059" s="4">
        <v>108</v>
      </c>
      <c r="F1059" s="4">
        <v>72</v>
      </c>
      <c r="G1059" s="5">
        <f t="shared" si="194"/>
        <v>66.67</v>
      </c>
      <c r="H1059" s="4">
        <v>72</v>
      </c>
      <c r="I1059" s="4">
        <v>0</v>
      </c>
      <c r="J1059" s="4">
        <v>0</v>
      </c>
      <c r="K1059" s="4" t="str">
        <f t="shared" si="195"/>
        <v>PP</v>
      </c>
      <c r="L1059" s="4" t="str">
        <f t="shared" si="196"/>
        <v>VOX</v>
      </c>
      <c r="M1059" s="5">
        <f t="shared" si="197"/>
        <v>36.11</v>
      </c>
      <c r="N1059" s="5">
        <f t="shared" si="198"/>
        <v>31.94</v>
      </c>
      <c r="O1059" s="4">
        <v>10</v>
      </c>
      <c r="P1059" s="4">
        <v>26</v>
      </c>
      <c r="Q1059" s="4">
        <v>23</v>
      </c>
      <c r="R1059" s="4">
        <v>0</v>
      </c>
      <c r="S1059" s="4">
        <v>13</v>
      </c>
      <c r="T1059" s="4">
        <v>0</v>
      </c>
      <c r="U1059" s="4">
        <v>0</v>
      </c>
      <c r="V1059" s="5">
        <f t="shared" si="199"/>
        <v>13.89</v>
      </c>
      <c r="W1059" s="5">
        <f t="shared" si="200"/>
        <v>36.11</v>
      </c>
      <c r="X1059" s="5">
        <f t="shared" si="201"/>
        <v>31.94</v>
      </c>
      <c r="Y1059" s="5">
        <f t="shared" si="202"/>
        <v>0</v>
      </c>
      <c r="Z1059" s="5">
        <f t="shared" si="203"/>
        <v>18.059999999999999</v>
      </c>
      <c r="AA1059" s="5">
        <f t="shared" si="204"/>
        <v>0</v>
      </c>
      <c r="AB1059" s="5">
        <f t="shared" si="205"/>
        <v>0</v>
      </c>
    </row>
    <row r="1060" spans="1:28" x14ac:dyDescent="0.3">
      <c r="A1060" t="s">
        <v>1035</v>
      </c>
      <c r="B1060" s="3" t="s">
        <v>3335</v>
      </c>
      <c r="C1060" t="s">
        <v>1073</v>
      </c>
      <c r="D1060" s="4">
        <v>911</v>
      </c>
      <c r="E1060" s="4">
        <v>756</v>
      </c>
      <c r="F1060" s="4">
        <v>531</v>
      </c>
      <c r="G1060" s="5">
        <f t="shared" si="194"/>
        <v>70.239999999999995</v>
      </c>
      <c r="H1060" s="4">
        <v>517</v>
      </c>
      <c r="I1060" s="4">
        <v>4</v>
      </c>
      <c r="J1060" s="4">
        <v>14</v>
      </c>
      <c r="K1060" s="4" t="str">
        <f t="shared" si="195"/>
        <v>PP</v>
      </c>
      <c r="L1060" s="4" t="str">
        <f t="shared" si="196"/>
        <v>PSOE</v>
      </c>
      <c r="M1060" s="5">
        <f t="shared" si="197"/>
        <v>39.46</v>
      </c>
      <c r="N1060" s="5">
        <f t="shared" si="198"/>
        <v>35.01</v>
      </c>
      <c r="O1060" s="4">
        <v>181</v>
      </c>
      <c r="P1060" s="4">
        <v>204</v>
      </c>
      <c r="Q1060" s="4">
        <v>62</v>
      </c>
      <c r="R1060" s="4">
        <v>31</v>
      </c>
      <c r="S1060" s="4">
        <v>32</v>
      </c>
      <c r="T1060" s="4">
        <v>0</v>
      </c>
      <c r="U1060" s="4">
        <v>0</v>
      </c>
      <c r="V1060" s="5">
        <f t="shared" si="199"/>
        <v>35.01</v>
      </c>
      <c r="W1060" s="5">
        <f t="shared" si="200"/>
        <v>39.46</v>
      </c>
      <c r="X1060" s="5">
        <f t="shared" si="201"/>
        <v>11.99</v>
      </c>
      <c r="Y1060" s="5">
        <f t="shared" si="202"/>
        <v>6</v>
      </c>
      <c r="Z1060" s="5">
        <f t="shared" si="203"/>
        <v>6.19</v>
      </c>
      <c r="AA1060" s="5">
        <f t="shared" si="204"/>
        <v>0</v>
      </c>
      <c r="AB1060" s="5">
        <f t="shared" si="205"/>
        <v>0</v>
      </c>
    </row>
    <row r="1061" spans="1:28" x14ac:dyDescent="0.3">
      <c r="A1061" t="s">
        <v>1035</v>
      </c>
      <c r="B1061" s="3" t="s">
        <v>3336</v>
      </c>
      <c r="C1061" t="s">
        <v>1074</v>
      </c>
      <c r="D1061" s="4">
        <v>309</v>
      </c>
      <c r="E1061" s="4">
        <v>279</v>
      </c>
      <c r="F1061" s="4">
        <v>202</v>
      </c>
      <c r="G1061" s="5">
        <f t="shared" si="194"/>
        <v>72.400000000000006</v>
      </c>
      <c r="H1061" s="4">
        <v>197</v>
      </c>
      <c r="I1061" s="4">
        <v>2</v>
      </c>
      <c r="J1061" s="4">
        <v>5</v>
      </c>
      <c r="K1061" s="4" t="str">
        <f t="shared" si="195"/>
        <v>PP</v>
      </c>
      <c r="L1061" s="4" t="str">
        <f t="shared" si="196"/>
        <v>PSOE</v>
      </c>
      <c r="M1061" s="5">
        <f t="shared" si="197"/>
        <v>42.13</v>
      </c>
      <c r="N1061" s="5">
        <f t="shared" si="198"/>
        <v>29.95</v>
      </c>
      <c r="O1061" s="4">
        <v>59</v>
      </c>
      <c r="P1061" s="4">
        <v>83</v>
      </c>
      <c r="Q1061" s="4">
        <v>30</v>
      </c>
      <c r="R1061" s="4">
        <v>4</v>
      </c>
      <c r="S1061" s="4">
        <v>19</v>
      </c>
      <c r="T1061" s="4">
        <v>0</v>
      </c>
      <c r="U1061" s="4">
        <v>0</v>
      </c>
      <c r="V1061" s="5">
        <f t="shared" si="199"/>
        <v>29.95</v>
      </c>
      <c r="W1061" s="5">
        <f t="shared" si="200"/>
        <v>42.13</v>
      </c>
      <c r="X1061" s="5">
        <f t="shared" si="201"/>
        <v>15.23</v>
      </c>
      <c r="Y1061" s="5">
        <f t="shared" si="202"/>
        <v>2.0299999999999998</v>
      </c>
      <c r="Z1061" s="5">
        <f t="shared" si="203"/>
        <v>9.64</v>
      </c>
      <c r="AA1061" s="5">
        <f t="shared" si="204"/>
        <v>0</v>
      </c>
      <c r="AB1061" s="5">
        <f t="shared" si="205"/>
        <v>0</v>
      </c>
    </row>
    <row r="1062" spans="1:28" x14ac:dyDescent="0.3">
      <c r="A1062" t="s">
        <v>1035</v>
      </c>
      <c r="B1062" s="3" t="s">
        <v>3337</v>
      </c>
      <c r="C1062" t="s">
        <v>1075</v>
      </c>
      <c r="D1062" s="4">
        <v>410</v>
      </c>
      <c r="E1062" s="4">
        <v>376</v>
      </c>
      <c r="F1062" s="4">
        <v>291</v>
      </c>
      <c r="G1062" s="5">
        <f t="shared" si="194"/>
        <v>77.39</v>
      </c>
      <c r="H1062" s="4">
        <v>288</v>
      </c>
      <c r="I1062" s="4">
        <v>0</v>
      </c>
      <c r="J1062" s="4">
        <v>3</v>
      </c>
      <c r="K1062" s="4" t="str">
        <f t="shared" si="195"/>
        <v>PSOE</v>
      </c>
      <c r="L1062" s="4" t="str">
        <f t="shared" si="196"/>
        <v>PP</v>
      </c>
      <c r="M1062" s="5">
        <f t="shared" si="197"/>
        <v>37.85</v>
      </c>
      <c r="N1062" s="5">
        <f t="shared" si="198"/>
        <v>32.29</v>
      </c>
      <c r="O1062" s="4">
        <v>109</v>
      </c>
      <c r="P1062" s="4">
        <v>93</v>
      </c>
      <c r="Q1062" s="4">
        <v>45</v>
      </c>
      <c r="R1062" s="4">
        <v>13</v>
      </c>
      <c r="S1062" s="4">
        <v>26</v>
      </c>
      <c r="T1062" s="4">
        <v>0</v>
      </c>
      <c r="U1062" s="4">
        <v>0</v>
      </c>
      <c r="V1062" s="5">
        <f t="shared" si="199"/>
        <v>37.85</v>
      </c>
      <c r="W1062" s="5">
        <f t="shared" si="200"/>
        <v>32.29</v>
      </c>
      <c r="X1062" s="5">
        <f t="shared" si="201"/>
        <v>15.63</v>
      </c>
      <c r="Y1062" s="5">
        <f t="shared" si="202"/>
        <v>4.51</v>
      </c>
      <c r="Z1062" s="5">
        <f t="shared" si="203"/>
        <v>9.0299999999999994</v>
      </c>
      <c r="AA1062" s="5">
        <f t="shared" si="204"/>
        <v>0</v>
      </c>
      <c r="AB1062" s="5">
        <f t="shared" si="205"/>
        <v>0</v>
      </c>
    </row>
    <row r="1063" spans="1:28" x14ac:dyDescent="0.3">
      <c r="A1063" t="s">
        <v>1035</v>
      </c>
      <c r="B1063" s="3" t="s">
        <v>3338</v>
      </c>
      <c r="C1063" t="s">
        <v>1076</v>
      </c>
      <c r="D1063" s="4">
        <v>75</v>
      </c>
      <c r="E1063" s="4">
        <v>71</v>
      </c>
      <c r="F1063" s="4">
        <v>53</v>
      </c>
      <c r="G1063" s="5">
        <f t="shared" si="194"/>
        <v>74.650000000000006</v>
      </c>
      <c r="H1063" s="4">
        <v>53</v>
      </c>
      <c r="I1063" s="4">
        <v>0</v>
      </c>
      <c r="J1063" s="4">
        <v>0</v>
      </c>
      <c r="K1063" s="4" t="str">
        <f t="shared" si="195"/>
        <v>PP</v>
      </c>
      <c r="L1063" s="4" t="str">
        <f t="shared" si="196"/>
        <v>VOX</v>
      </c>
      <c r="M1063" s="5">
        <f t="shared" si="197"/>
        <v>49.06</v>
      </c>
      <c r="N1063" s="5">
        <f t="shared" si="198"/>
        <v>28.3</v>
      </c>
      <c r="O1063" s="4">
        <v>6</v>
      </c>
      <c r="P1063" s="4">
        <v>26</v>
      </c>
      <c r="Q1063" s="4">
        <v>15</v>
      </c>
      <c r="R1063" s="4">
        <v>1</v>
      </c>
      <c r="S1063" s="4">
        <v>5</v>
      </c>
      <c r="T1063" s="4">
        <v>0</v>
      </c>
      <c r="U1063" s="4">
        <v>0</v>
      </c>
      <c r="V1063" s="5">
        <f t="shared" si="199"/>
        <v>11.32</v>
      </c>
      <c r="W1063" s="5">
        <f t="shared" si="200"/>
        <v>49.06</v>
      </c>
      <c r="X1063" s="5">
        <f t="shared" si="201"/>
        <v>28.3</v>
      </c>
      <c r="Y1063" s="5">
        <f t="shared" si="202"/>
        <v>1.89</v>
      </c>
      <c r="Z1063" s="5">
        <f t="shared" si="203"/>
        <v>9.43</v>
      </c>
      <c r="AA1063" s="5">
        <f t="shared" si="204"/>
        <v>0</v>
      </c>
      <c r="AB1063" s="5">
        <f t="shared" si="205"/>
        <v>0</v>
      </c>
    </row>
    <row r="1064" spans="1:28" x14ac:dyDescent="0.3">
      <c r="A1064" t="s">
        <v>1035</v>
      </c>
      <c r="B1064" s="3" t="s">
        <v>3339</v>
      </c>
      <c r="C1064" t="s">
        <v>1077</v>
      </c>
      <c r="D1064" s="4">
        <v>46</v>
      </c>
      <c r="E1064" s="4">
        <v>36</v>
      </c>
      <c r="F1064" s="4">
        <v>27</v>
      </c>
      <c r="G1064" s="5">
        <f t="shared" si="194"/>
        <v>75</v>
      </c>
      <c r="H1064" s="4">
        <v>27</v>
      </c>
      <c r="I1064" s="4">
        <v>1</v>
      </c>
      <c r="J1064" s="4">
        <v>0</v>
      </c>
      <c r="K1064" s="4" t="str">
        <f t="shared" si="195"/>
        <v>PP</v>
      </c>
      <c r="L1064" s="4" t="str">
        <f t="shared" si="196"/>
        <v>VOX</v>
      </c>
      <c r="M1064" s="5">
        <f t="shared" si="197"/>
        <v>66.67</v>
      </c>
      <c r="N1064" s="5">
        <f t="shared" si="198"/>
        <v>18.52</v>
      </c>
      <c r="O1064" s="4">
        <v>2</v>
      </c>
      <c r="P1064" s="4">
        <v>18</v>
      </c>
      <c r="Q1064" s="4">
        <v>5</v>
      </c>
      <c r="R1064" s="4">
        <v>0</v>
      </c>
      <c r="S1064" s="4">
        <v>1</v>
      </c>
      <c r="T1064" s="4">
        <v>0</v>
      </c>
      <c r="U1064" s="4">
        <v>0</v>
      </c>
      <c r="V1064" s="5">
        <f t="shared" si="199"/>
        <v>7.41</v>
      </c>
      <c r="W1064" s="5">
        <f t="shared" si="200"/>
        <v>66.67</v>
      </c>
      <c r="X1064" s="5">
        <f t="shared" si="201"/>
        <v>18.52</v>
      </c>
      <c r="Y1064" s="5">
        <f t="shared" si="202"/>
        <v>0</v>
      </c>
      <c r="Z1064" s="5">
        <f t="shared" si="203"/>
        <v>3.7</v>
      </c>
      <c r="AA1064" s="5">
        <f t="shared" si="204"/>
        <v>0</v>
      </c>
      <c r="AB1064" s="5">
        <f t="shared" si="205"/>
        <v>0</v>
      </c>
    </row>
    <row r="1065" spans="1:28" x14ac:dyDescent="0.3">
      <c r="A1065" t="s">
        <v>1035</v>
      </c>
      <c r="B1065" s="3" t="s">
        <v>3340</v>
      </c>
      <c r="C1065" t="s">
        <v>1078</v>
      </c>
      <c r="D1065" s="4">
        <v>442</v>
      </c>
      <c r="E1065" s="4">
        <v>431</v>
      </c>
      <c r="F1065" s="4">
        <v>309</v>
      </c>
      <c r="G1065" s="5">
        <f t="shared" si="194"/>
        <v>71.69</v>
      </c>
      <c r="H1065" s="4">
        <v>308</v>
      </c>
      <c r="I1065" s="4">
        <v>3</v>
      </c>
      <c r="J1065" s="4">
        <v>1</v>
      </c>
      <c r="K1065" s="4" t="str">
        <f t="shared" si="195"/>
        <v>PP</v>
      </c>
      <c r="L1065" s="4" t="str">
        <f t="shared" si="196"/>
        <v>PSOE</v>
      </c>
      <c r="M1065" s="5">
        <f t="shared" si="197"/>
        <v>40.909999999999997</v>
      </c>
      <c r="N1065" s="5">
        <f t="shared" si="198"/>
        <v>25</v>
      </c>
      <c r="O1065" s="4">
        <v>77</v>
      </c>
      <c r="P1065" s="4">
        <v>126</v>
      </c>
      <c r="Q1065" s="4">
        <v>46</v>
      </c>
      <c r="R1065" s="4">
        <v>23</v>
      </c>
      <c r="S1065" s="4">
        <v>30</v>
      </c>
      <c r="T1065" s="4">
        <v>0</v>
      </c>
      <c r="U1065" s="4">
        <v>0</v>
      </c>
      <c r="V1065" s="5">
        <f t="shared" si="199"/>
        <v>25</v>
      </c>
      <c r="W1065" s="5">
        <f t="shared" si="200"/>
        <v>40.909999999999997</v>
      </c>
      <c r="X1065" s="5">
        <f t="shared" si="201"/>
        <v>14.94</v>
      </c>
      <c r="Y1065" s="5">
        <f t="shared" si="202"/>
        <v>7.47</v>
      </c>
      <c r="Z1065" s="5">
        <f t="shared" si="203"/>
        <v>9.74</v>
      </c>
      <c r="AA1065" s="5">
        <f t="shared" si="204"/>
        <v>0</v>
      </c>
      <c r="AB1065" s="5">
        <f t="shared" si="205"/>
        <v>0</v>
      </c>
    </row>
    <row r="1066" spans="1:28" x14ac:dyDescent="0.3">
      <c r="A1066" t="s">
        <v>1035</v>
      </c>
      <c r="B1066" s="3" t="s">
        <v>3341</v>
      </c>
      <c r="C1066" t="s">
        <v>1079</v>
      </c>
      <c r="D1066" s="4">
        <v>26</v>
      </c>
      <c r="E1066" s="4">
        <v>27</v>
      </c>
      <c r="F1066" s="4">
        <v>19</v>
      </c>
      <c r="G1066" s="5">
        <f t="shared" si="194"/>
        <v>70.37</v>
      </c>
      <c r="H1066" s="4">
        <v>19</v>
      </c>
      <c r="I1066" s="4">
        <v>0</v>
      </c>
      <c r="J1066" s="4">
        <v>0</v>
      </c>
      <c r="K1066" s="4" t="str">
        <f t="shared" si="195"/>
        <v>PSOE</v>
      </c>
      <c r="L1066" s="4" t="s">
        <v>4547</v>
      </c>
      <c r="M1066" s="5">
        <f t="shared" si="197"/>
        <v>31.58</v>
      </c>
      <c r="N1066" s="5">
        <f t="shared" si="198"/>
        <v>31.58</v>
      </c>
      <c r="O1066" s="4">
        <v>6</v>
      </c>
      <c r="P1066" s="4">
        <v>5</v>
      </c>
      <c r="Q1066" s="4">
        <v>6</v>
      </c>
      <c r="R1066" s="4">
        <v>0</v>
      </c>
      <c r="S1066" s="4">
        <v>2</v>
      </c>
      <c r="T1066" s="4">
        <v>0</v>
      </c>
      <c r="U1066" s="4">
        <v>0</v>
      </c>
      <c r="V1066" s="5">
        <f t="shared" si="199"/>
        <v>31.58</v>
      </c>
      <c r="W1066" s="5">
        <f t="shared" si="200"/>
        <v>26.32</v>
      </c>
      <c r="X1066" s="5">
        <f t="shared" si="201"/>
        <v>31.58</v>
      </c>
      <c r="Y1066" s="5">
        <f t="shared" si="202"/>
        <v>0</v>
      </c>
      <c r="Z1066" s="5">
        <f t="shared" si="203"/>
        <v>10.53</v>
      </c>
      <c r="AA1066" s="5">
        <f t="shared" si="204"/>
        <v>0</v>
      </c>
      <c r="AB1066" s="5">
        <f t="shared" si="205"/>
        <v>0</v>
      </c>
    </row>
    <row r="1067" spans="1:28" x14ac:dyDescent="0.3">
      <c r="A1067" t="s">
        <v>1035</v>
      </c>
      <c r="B1067" s="3" t="s">
        <v>3342</v>
      </c>
      <c r="C1067" t="s">
        <v>1080</v>
      </c>
      <c r="D1067" s="4">
        <v>12961</v>
      </c>
      <c r="E1067" s="4">
        <v>10648</v>
      </c>
      <c r="F1067" s="4">
        <v>7396</v>
      </c>
      <c r="G1067" s="5">
        <f t="shared" si="194"/>
        <v>69.459999999999994</v>
      </c>
      <c r="H1067" s="4">
        <v>7241</v>
      </c>
      <c r="I1067" s="4">
        <v>62</v>
      </c>
      <c r="J1067" s="4">
        <v>155</v>
      </c>
      <c r="K1067" s="4" t="str">
        <f t="shared" si="195"/>
        <v>PP</v>
      </c>
      <c r="L1067" s="4" t="str">
        <f t="shared" si="196"/>
        <v>PSOE</v>
      </c>
      <c r="M1067" s="5">
        <f t="shared" si="197"/>
        <v>31.97</v>
      </c>
      <c r="N1067" s="5">
        <f t="shared" si="198"/>
        <v>29.68</v>
      </c>
      <c r="O1067" s="4">
        <v>2149</v>
      </c>
      <c r="P1067" s="4">
        <v>2315</v>
      </c>
      <c r="Q1067" s="4">
        <v>1419</v>
      </c>
      <c r="R1067" s="4">
        <v>623</v>
      </c>
      <c r="S1067" s="4">
        <v>580</v>
      </c>
      <c r="T1067" s="4">
        <v>0</v>
      </c>
      <c r="U1067" s="4">
        <v>20</v>
      </c>
      <c r="V1067" s="5">
        <f t="shared" si="199"/>
        <v>29.68</v>
      </c>
      <c r="W1067" s="5">
        <f t="shared" si="200"/>
        <v>31.97</v>
      </c>
      <c r="X1067" s="5">
        <f t="shared" si="201"/>
        <v>19.600000000000001</v>
      </c>
      <c r="Y1067" s="5">
        <f t="shared" si="202"/>
        <v>8.6</v>
      </c>
      <c r="Z1067" s="5">
        <f t="shared" si="203"/>
        <v>8.01</v>
      </c>
      <c r="AA1067" s="5">
        <f t="shared" si="204"/>
        <v>0</v>
      </c>
      <c r="AB1067" s="5">
        <f t="shared" si="205"/>
        <v>0.28000000000000003</v>
      </c>
    </row>
    <row r="1068" spans="1:28" x14ac:dyDescent="0.3">
      <c r="A1068" t="s">
        <v>1035</v>
      </c>
      <c r="B1068" s="3" t="s">
        <v>3343</v>
      </c>
      <c r="C1068" t="s">
        <v>1081</v>
      </c>
      <c r="D1068" s="4">
        <v>223</v>
      </c>
      <c r="E1068" s="4">
        <v>215</v>
      </c>
      <c r="F1068" s="4">
        <v>89</v>
      </c>
      <c r="G1068" s="5">
        <f t="shared" si="194"/>
        <v>41.4</v>
      </c>
      <c r="H1068" s="4">
        <v>89</v>
      </c>
      <c r="I1068" s="4">
        <v>0</v>
      </c>
      <c r="J1068" s="4">
        <v>0</v>
      </c>
      <c r="K1068" s="4" t="str">
        <f t="shared" si="195"/>
        <v>PP</v>
      </c>
      <c r="L1068" s="4" t="str">
        <f t="shared" si="196"/>
        <v>PSOE</v>
      </c>
      <c r="M1068" s="5">
        <f t="shared" si="197"/>
        <v>70.790000000000006</v>
      </c>
      <c r="N1068" s="5">
        <f t="shared" si="198"/>
        <v>19.100000000000001</v>
      </c>
      <c r="O1068" s="4">
        <v>17</v>
      </c>
      <c r="P1068" s="4">
        <v>63</v>
      </c>
      <c r="Q1068" s="4">
        <v>4</v>
      </c>
      <c r="R1068" s="4">
        <v>2</v>
      </c>
      <c r="S1068" s="4">
        <v>2</v>
      </c>
      <c r="T1068" s="4">
        <v>0</v>
      </c>
      <c r="U1068" s="4">
        <v>0</v>
      </c>
      <c r="V1068" s="5">
        <f t="shared" si="199"/>
        <v>19.100000000000001</v>
      </c>
      <c r="W1068" s="5">
        <f t="shared" si="200"/>
        <v>70.790000000000006</v>
      </c>
      <c r="X1068" s="5">
        <f t="shared" si="201"/>
        <v>4.49</v>
      </c>
      <c r="Y1068" s="5">
        <f t="shared" si="202"/>
        <v>2.25</v>
      </c>
      <c r="Z1068" s="5">
        <f t="shared" si="203"/>
        <v>2.25</v>
      </c>
      <c r="AA1068" s="5">
        <f t="shared" si="204"/>
        <v>0</v>
      </c>
      <c r="AB1068" s="5">
        <f t="shared" si="205"/>
        <v>0</v>
      </c>
    </row>
    <row r="1069" spans="1:28" x14ac:dyDescent="0.3">
      <c r="A1069" t="s">
        <v>1035</v>
      </c>
      <c r="B1069" s="3" t="s">
        <v>3344</v>
      </c>
      <c r="C1069" t="s">
        <v>1082</v>
      </c>
      <c r="D1069" s="4">
        <v>132</v>
      </c>
      <c r="E1069" s="4">
        <v>125</v>
      </c>
      <c r="F1069" s="4">
        <v>76</v>
      </c>
      <c r="G1069" s="5">
        <f t="shared" si="194"/>
        <v>60.8</v>
      </c>
      <c r="H1069" s="4">
        <v>76</v>
      </c>
      <c r="I1069" s="4">
        <v>0</v>
      </c>
      <c r="J1069" s="4">
        <v>0</v>
      </c>
      <c r="K1069" s="4" t="str">
        <f t="shared" si="195"/>
        <v>PP</v>
      </c>
      <c r="L1069" s="4" t="str">
        <f t="shared" si="196"/>
        <v>PSOE</v>
      </c>
      <c r="M1069" s="5">
        <f t="shared" si="197"/>
        <v>50</v>
      </c>
      <c r="N1069" s="5">
        <f t="shared" si="198"/>
        <v>23.68</v>
      </c>
      <c r="O1069" s="4">
        <v>18</v>
      </c>
      <c r="P1069" s="4">
        <v>38</v>
      </c>
      <c r="Q1069" s="4">
        <v>16</v>
      </c>
      <c r="R1069" s="4">
        <v>2</v>
      </c>
      <c r="S1069" s="4">
        <v>2</v>
      </c>
      <c r="T1069" s="4">
        <v>0</v>
      </c>
      <c r="U1069" s="4">
        <v>0</v>
      </c>
      <c r="V1069" s="5">
        <f t="shared" si="199"/>
        <v>23.68</v>
      </c>
      <c r="W1069" s="5">
        <f t="shared" si="200"/>
        <v>50</v>
      </c>
      <c r="X1069" s="5">
        <f t="shared" si="201"/>
        <v>21.05</v>
      </c>
      <c r="Y1069" s="5">
        <f t="shared" si="202"/>
        <v>2.63</v>
      </c>
      <c r="Z1069" s="5">
        <f t="shared" si="203"/>
        <v>2.63</v>
      </c>
      <c r="AA1069" s="5">
        <f t="shared" si="204"/>
        <v>0</v>
      </c>
      <c r="AB1069" s="5">
        <f t="shared" si="205"/>
        <v>0</v>
      </c>
    </row>
    <row r="1070" spans="1:28" x14ac:dyDescent="0.3">
      <c r="A1070" t="s">
        <v>1035</v>
      </c>
      <c r="B1070" s="3" t="s">
        <v>3345</v>
      </c>
      <c r="C1070" t="s">
        <v>1083</v>
      </c>
      <c r="D1070" s="4">
        <v>69</v>
      </c>
      <c r="E1070" s="4">
        <v>66</v>
      </c>
      <c r="F1070" s="4">
        <v>52</v>
      </c>
      <c r="G1070" s="5">
        <f t="shared" si="194"/>
        <v>78.790000000000006</v>
      </c>
      <c r="H1070" s="4">
        <v>52</v>
      </c>
      <c r="I1070" s="4">
        <v>1</v>
      </c>
      <c r="J1070" s="4">
        <v>0</v>
      </c>
      <c r="K1070" s="4" t="str">
        <f t="shared" si="195"/>
        <v>PP</v>
      </c>
      <c r="L1070" s="4" t="str">
        <f t="shared" si="196"/>
        <v>PSOE</v>
      </c>
      <c r="M1070" s="5">
        <f t="shared" si="197"/>
        <v>34.619999999999997</v>
      </c>
      <c r="N1070" s="5">
        <f t="shared" si="198"/>
        <v>30.77</v>
      </c>
      <c r="O1070" s="4">
        <v>16</v>
      </c>
      <c r="P1070" s="4">
        <v>18</v>
      </c>
      <c r="Q1070" s="4">
        <v>16</v>
      </c>
      <c r="R1070" s="4">
        <v>0</v>
      </c>
      <c r="S1070" s="4">
        <v>1</v>
      </c>
      <c r="T1070" s="4">
        <v>0</v>
      </c>
      <c r="U1070" s="4">
        <v>0</v>
      </c>
      <c r="V1070" s="5">
        <f t="shared" si="199"/>
        <v>30.77</v>
      </c>
      <c r="W1070" s="5">
        <f t="shared" si="200"/>
        <v>34.619999999999997</v>
      </c>
      <c r="X1070" s="5">
        <f t="shared" si="201"/>
        <v>30.77</v>
      </c>
      <c r="Y1070" s="5">
        <f t="shared" si="202"/>
        <v>0</v>
      </c>
      <c r="Z1070" s="5">
        <f t="shared" si="203"/>
        <v>1.92</v>
      </c>
      <c r="AA1070" s="5">
        <f t="shared" si="204"/>
        <v>0</v>
      </c>
      <c r="AB1070" s="5">
        <f t="shared" si="205"/>
        <v>0</v>
      </c>
    </row>
    <row r="1071" spans="1:28" x14ac:dyDescent="0.3">
      <c r="A1071" t="s">
        <v>1035</v>
      </c>
      <c r="B1071" s="3" t="s">
        <v>3346</v>
      </c>
      <c r="C1071" t="s">
        <v>1084</v>
      </c>
      <c r="D1071" s="4">
        <v>85</v>
      </c>
      <c r="E1071" s="4">
        <v>79</v>
      </c>
      <c r="F1071" s="4">
        <v>58</v>
      </c>
      <c r="G1071" s="5">
        <f t="shared" si="194"/>
        <v>73.42</v>
      </c>
      <c r="H1071" s="4">
        <v>58</v>
      </c>
      <c r="I1071" s="4">
        <v>0</v>
      </c>
      <c r="J1071" s="4">
        <v>0</v>
      </c>
      <c r="K1071" s="4" t="str">
        <f t="shared" si="195"/>
        <v>PP</v>
      </c>
      <c r="L1071" s="4" t="str">
        <f t="shared" si="196"/>
        <v>PSOE</v>
      </c>
      <c r="M1071" s="5">
        <f t="shared" si="197"/>
        <v>44.83</v>
      </c>
      <c r="N1071" s="5">
        <f t="shared" si="198"/>
        <v>34.479999999999997</v>
      </c>
      <c r="O1071" s="4">
        <v>20</v>
      </c>
      <c r="P1071" s="4">
        <v>26</v>
      </c>
      <c r="Q1071" s="4">
        <v>9</v>
      </c>
      <c r="R1071" s="4">
        <v>0</v>
      </c>
      <c r="S1071" s="4">
        <v>2</v>
      </c>
      <c r="T1071" s="4">
        <v>0</v>
      </c>
      <c r="U1071" s="4">
        <v>0</v>
      </c>
      <c r="V1071" s="5">
        <f t="shared" si="199"/>
        <v>34.479999999999997</v>
      </c>
      <c r="W1071" s="5">
        <f t="shared" si="200"/>
        <v>44.83</v>
      </c>
      <c r="X1071" s="5">
        <f t="shared" si="201"/>
        <v>15.52</v>
      </c>
      <c r="Y1071" s="5">
        <f t="shared" si="202"/>
        <v>0</v>
      </c>
      <c r="Z1071" s="5">
        <f t="shared" si="203"/>
        <v>3.45</v>
      </c>
      <c r="AA1071" s="5">
        <f t="shared" si="204"/>
        <v>0</v>
      </c>
      <c r="AB1071" s="5">
        <f t="shared" si="205"/>
        <v>0</v>
      </c>
    </row>
    <row r="1072" spans="1:28" x14ac:dyDescent="0.3">
      <c r="A1072" t="s">
        <v>1035</v>
      </c>
      <c r="B1072" s="3" t="s">
        <v>3347</v>
      </c>
      <c r="C1072" t="s">
        <v>1085</v>
      </c>
      <c r="D1072" s="4">
        <v>315</v>
      </c>
      <c r="E1072" s="4">
        <v>287</v>
      </c>
      <c r="F1072" s="4">
        <v>192</v>
      </c>
      <c r="G1072" s="5">
        <f t="shared" si="194"/>
        <v>66.900000000000006</v>
      </c>
      <c r="H1072" s="4">
        <v>191</v>
      </c>
      <c r="I1072" s="4">
        <v>2</v>
      </c>
      <c r="J1072" s="4">
        <v>1</v>
      </c>
      <c r="K1072" s="4" t="str">
        <f t="shared" si="195"/>
        <v>PP</v>
      </c>
      <c r="L1072" s="4" t="str">
        <f t="shared" si="196"/>
        <v>PSOE</v>
      </c>
      <c r="M1072" s="5">
        <f t="shared" si="197"/>
        <v>42.41</v>
      </c>
      <c r="N1072" s="5">
        <f t="shared" si="198"/>
        <v>37.17</v>
      </c>
      <c r="O1072" s="4">
        <v>71</v>
      </c>
      <c r="P1072" s="4">
        <v>81</v>
      </c>
      <c r="Q1072" s="4">
        <v>20</v>
      </c>
      <c r="R1072" s="4">
        <v>11</v>
      </c>
      <c r="S1072" s="4">
        <v>6</v>
      </c>
      <c r="T1072" s="4">
        <v>0</v>
      </c>
      <c r="U1072" s="4">
        <v>0</v>
      </c>
      <c r="V1072" s="5">
        <f t="shared" si="199"/>
        <v>37.17</v>
      </c>
      <c r="W1072" s="5">
        <f t="shared" si="200"/>
        <v>42.41</v>
      </c>
      <c r="X1072" s="5">
        <f t="shared" si="201"/>
        <v>10.47</v>
      </c>
      <c r="Y1072" s="5">
        <f t="shared" si="202"/>
        <v>5.76</v>
      </c>
      <c r="Z1072" s="5">
        <f t="shared" si="203"/>
        <v>3.14</v>
      </c>
      <c r="AA1072" s="5">
        <f t="shared" si="204"/>
        <v>0</v>
      </c>
      <c r="AB1072" s="5">
        <f t="shared" si="205"/>
        <v>0</v>
      </c>
    </row>
    <row r="1073" spans="1:28" x14ac:dyDescent="0.3">
      <c r="A1073" t="s">
        <v>1035</v>
      </c>
      <c r="B1073" s="3" t="s">
        <v>3348</v>
      </c>
      <c r="C1073" t="s">
        <v>1086</v>
      </c>
      <c r="D1073" s="4">
        <v>286</v>
      </c>
      <c r="E1073" s="4">
        <v>233</v>
      </c>
      <c r="F1073" s="4">
        <v>190</v>
      </c>
      <c r="G1073" s="5">
        <f t="shared" si="194"/>
        <v>81.55</v>
      </c>
      <c r="H1073" s="4">
        <v>186</v>
      </c>
      <c r="I1073" s="4">
        <v>2</v>
      </c>
      <c r="J1073" s="4">
        <v>4</v>
      </c>
      <c r="K1073" s="4" t="str">
        <f t="shared" si="195"/>
        <v>PSOE</v>
      </c>
      <c r="L1073" s="4" t="str">
        <f t="shared" si="196"/>
        <v>PP</v>
      </c>
      <c r="M1073" s="5">
        <f t="shared" si="197"/>
        <v>45.7</v>
      </c>
      <c r="N1073" s="5">
        <f t="shared" si="198"/>
        <v>35.479999999999997</v>
      </c>
      <c r="O1073" s="4">
        <v>85</v>
      </c>
      <c r="P1073" s="4">
        <v>66</v>
      </c>
      <c r="Q1073" s="4">
        <v>18</v>
      </c>
      <c r="R1073" s="4">
        <v>9</v>
      </c>
      <c r="S1073" s="4">
        <v>4</v>
      </c>
      <c r="T1073" s="4">
        <v>0</v>
      </c>
      <c r="U1073" s="4">
        <v>0</v>
      </c>
      <c r="V1073" s="5">
        <f t="shared" si="199"/>
        <v>45.7</v>
      </c>
      <c r="W1073" s="5">
        <f t="shared" si="200"/>
        <v>35.479999999999997</v>
      </c>
      <c r="X1073" s="5">
        <f t="shared" si="201"/>
        <v>9.68</v>
      </c>
      <c r="Y1073" s="5">
        <f t="shared" si="202"/>
        <v>4.84</v>
      </c>
      <c r="Z1073" s="5">
        <f t="shared" si="203"/>
        <v>2.15</v>
      </c>
      <c r="AA1073" s="5">
        <f t="shared" si="204"/>
        <v>0</v>
      </c>
      <c r="AB1073" s="5">
        <f t="shared" si="205"/>
        <v>0</v>
      </c>
    </row>
    <row r="1074" spans="1:28" x14ac:dyDescent="0.3">
      <c r="A1074" t="s">
        <v>1035</v>
      </c>
      <c r="B1074" s="3" t="s">
        <v>3349</v>
      </c>
      <c r="C1074" t="s">
        <v>1087</v>
      </c>
      <c r="D1074" s="4">
        <v>137</v>
      </c>
      <c r="E1074" s="4">
        <v>117</v>
      </c>
      <c r="F1074" s="4">
        <v>97</v>
      </c>
      <c r="G1074" s="5">
        <f t="shared" si="194"/>
        <v>82.91</v>
      </c>
      <c r="H1074" s="4">
        <v>93</v>
      </c>
      <c r="I1074" s="4">
        <v>0</v>
      </c>
      <c r="J1074" s="4">
        <v>4</v>
      </c>
      <c r="K1074" s="4" t="str">
        <f t="shared" si="195"/>
        <v>PP</v>
      </c>
      <c r="L1074" s="4" t="str">
        <f t="shared" si="196"/>
        <v>PSOE</v>
      </c>
      <c r="M1074" s="5">
        <f t="shared" si="197"/>
        <v>48.39</v>
      </c>
      <c r="N1074" s="5">
        <f t="shared" si="198"/>
        <v>21.51</v>
      </c>
      <c r="O1074" s="4">
        <v>20</v>
      </c>
      <c r="P1074" s="4">
        <v>45</v>
      </c>
      <c r="Q1074" s="4">
        <v>16</v>
      </c>
      <c r="R1074" s="4">
        <v>2</v>
      </c>
      <c r="S1074" s="4">
        <v>9</v>
      </c>
      <c r="T1074" s="4">
        <v>0</v>
      </c>
      <c r="U1074" s="4">
        <v>0</v>
      </c>
      <c r="V1074" s="5">
        <f t="shared" si="199"/>
        <v>21.51</v>
      </c>
      <c r="W1074" s="5">
        <f t="shared" si="200"/>
        <v>48.39</v>
      </c>
      <c r="X1074" s="5">
        <f t="shared" si="201"/>
        <v>17.2</v>
      </c>
      <c r="Y1074" s="5">
        <f t="shared" si="202"/>
        <v>2.15</v>
      </c>
      <c r="Z1074" s="5">
        <f t="shared" si="203"/>
        <v>9.68</v>
      </c>
      <c r="AA1074" s="5">
        <f t="shared" si="204"/>
        <v>0</v>
      </c>
      <c r="AB1074" s="5">
        <f t="shared" si="205"/>
        <v>0</v>
      </c>
    </row>
    <row r="1075" spans="1:28" x14ac:dyDescent="0.3">
      <c r="A1075" t="s">
        <v>1035</v>
      </c>
      <c r="B1075" s="3" t="s">
        <v>3350</v>
      </c>
      <c r="C1075" t="s">
        <v>1088</v>
      </c>
      <c r="D1075" s="4">
        <v>53</v>
      </c>
      <c r="E1075" s="4">
        <v>39</v>
      </c>
      <c r="F1075" s="4">
        <v>28</v>
      </c>
      <c r="G1075" s="5">
        <f t="shared" si="194"/>
        <v>71.790000000000006</v>
      </c>
      <c r="H1075" s="4">
        <v>28</v>
      </c>
      <c r="I1075" s="4">
        <v>0</v>
      </c>
      <c r="J1075" s="4">
        <v>0</v>
      </c>
      <c r="K1075" s="4" t="str">
        <f t="shared" si="195"/>
        <v>PP</v>
      </c>
      <c r="L1075" s="4" t="str">
        <f t="shared" si="196"/>
        <v>Ciudadanos</v>
      </c>
      <c r="M1075" s="5">
        <f t="shared" si="197"/>
        <v>67.86</v>
      </c>
      <c r="N1075" s="5">
        <f t="shared" si="198"/>
        <v>21.43</v>
      </c>
      <c r="O1075" s="4">
        <v>1</v>
      </c>
      <c r="P1075" s="4">
        <v>19</v>
      </c>
      <c r="Q1075" s="4">
        <v>2</v>
      </c>
      <c r="R1075" s="4">
        <v>0</v>
      </c>
      <c r="S1075" s="4">
        <v>6</v>
      </c>
      <c r="T1075" s="4">
        <v>0</v>
      </c>
      <c r="U1075" s="4">
        <v>0</v>
      </c>
      <c r="V1075" s="5">
        <f t="shared" si="199"/>
        <v>3.57</v>
      </c>
      <c r="W1075" s="5">
        <f t="shared" si="200"/>
        <v>67.86</v>
      </c>
      <c r="X1075" s="5">
        <f t="shared" si="201"/>
        <v>7.14</v>
      </c>
      <c r="Y1075" s="5">
        <f t="shared" si="202"/>
        <v>0</v>
      </c>
      <c r="Z1075" s="5">
        <f t="shared" si="203"/>
        <v>21.43</v>
      </c>
      <c r="AA1075" s="5">
        <f t="shared" si="204"/>
        <v>0</v>
      </c>
      <c r="AB1075" s="5">
        <f t="shared" si="205"/>
        <v>0</v>
      </c>
    </row>
    <row r="1076" spans="1:28" x14ac:dyDescent="0.3">
      <c r="A1076" t="s">
        <v>1035</v>
      </c>
      <c r="B1076" s="3" t="s">
        <v>3351</v>
      </c>
      <c r="C1076" t="s">
        <v>1089</v>
      </c>
      <c r="D1076" s="4">
        <v>231</v>
      </c>
      <c r="E1076" s="4">
        <v>208</v>
      </c>
      <c r="F1076" s="4">
        <v>151</v>
      </c>
      <c r="G1076" s="5">
        <f t="shared" si="194"/>
        <v>72.599999999999994</v>
      </c>
      <c r="H1076" s="4">
        <v>149</v>
      </c>
      <c r="I1076" s="4">
        <v>0</v>
      </c>
      <c r="J1076" s="4">
        <v>2</v>
      </c>
      <c r="K1076" s="4" t="str">
        <f t="shared" si="195"/>
        <v>PP</v>
      </c>
      <c r="L1076" s="4" t="str">
        <f t="shared" si="196"/>
        <v>PSOE</v>
      </c>
      <c r="M1076" s="5">
        <f t="shared" si="197"/>
        <v>60.4</v>
      </c>
      <c r="N1076" s="5">
        <f t="shared" si="198"/>
        <v>18.79</v>
      </c>
      <c r="O1076" s="4">
        <v>28</v>
      </c>
      <c r="P1076" s="4">
        <v>90</v>
      </c>
      <c r="Q1076" s="4">
        <v>19</v>
      </c>
      <c r="R1076" s="4">
        <v>5</v>
      </c>
      <c r="S1076" s="4">
        <v>7</v>
      </c>
      <c r="T1076" s="4">
        <v>0</v>
      </c>
      <c r="U1076" s="4">
        <v>0</v>
      </c>
      <c r="V1076" s="5">
        <f t="shared" si="199"/>
        <v>18.79</v>
      </c>
      <c r="W1076" s="5">
        <f t="shared" si="200"/>
        <v>60.4</v>
      </c>
      <c r="X1076" s="5">
        <f t="shared" si="201"/>
        <v>12.75</v>
      </c>
      <c r="Y1076" s="5">
        <f t="shared" si="202"/>
        <v>3.36</v>
      </c>
      <c r="Z1076" s="5">
        <f t="shared" si="203"/>
        <v>4.7</v>
      </c>
      <c r="AA1076" s="5">
        <f t="shared" si="204"/>
        <v>0</v>
      </c>
      <c r="AB1076" s="5">
        <f t="shared" si="205"/>
        <v>0</v>
      </c>
    </row>
    <row r="1077" spans="1:28" x14ac:dyDescent="0.3">
      <c r="A1077" t="s">
        <v>1035</v>
      </c>
      <c r="B1077" s="3" t="s">
        <v>3352</v>
      </c>
      <c r="C1077" t="s">
        <v>1090</v>
      </c>
      <c r="D1077" s="4">
        <v>56</v>
      </c>
      <c r="E1077" s="4">
        <v>56</v>
      </c>
      <c r="F1077" s="4">
        <v>38</v>
      </c>
      <c r="G1077" s="5">
        <f t="shared" si="194"/>
        <v>67.86</v>
      </c>
      <c r="H1077" s="4">
        <v>38</v>
      </c>
      <c r="I1077" s="4">
        <v>1</v>
      </c>
      <c r="J1077" s="4">
        <v>0</v>
      </c>
      <c r="K1077" s="4" t="str">
        <f t="shared" si="195"/>
        <v>PP</v>
      </c>
      <c r="L1077" s="4" t="str">
        <f t="shared" si="196"/>
        <v>PSOE</v>
      </c>
      <c r="M1077" s="5">
        <f t="shared" si="197"/>
        <v>50</v>
      </c>
      <c r="N1077" s="5">
        <f t="shared" si="198"/>
        <v>21.05</v>
      </c>
      <c r="O1077" s="4">
        <v>8</v>
      </c>
      <c r="P1077" s="4">
        <v>19</v>
      </c>
      <c r="Q1077" s="4">
        <v>6</v>
      </c>
      <c r="R1077" s="4">
        <v>3</v>
      </c>
      <c r="S1077" s="4">
        <v>1</v>
      </c>
      <c r="T1077" s="4">
        <v>0</v>
      </c>
      <c r="U1077" s="4">
        <v>0</v>
      </c>
      <c r="V1077" s="5">
        <f t="shared" si="199"/>
        <v>21.05</v>
      </c>
      <c r="W1077" s="5">
        <f t="shared" si="200"/>
        <v>50</v>
      </c>
      <c r="X1077" s="5">
        <f t="shared" si="201"/>
        <v>15.79</v>
      </c>
      <c r="Y1077" s="5">
        <f t="shared" si="202"/>
        <v>7.89</v>
      </c>
      <c r="Z1077" s="5">
        <f t="shared" si="203"/>
        <v>2.63</v>
      </c>
      <c r="AA1077" s="5">
        <f t="shared" si="204"/>
        <v>0</v>
      </c>
      <c r="AB1077" s="5">
        <f t="shared" si="205"/>
        <v>0</v>
      </c>
    </row>
    <row r="1078" spans="1:28" x14ac:dyDescent="0.3">
      <c r="A1078" t="s">
        <v>1035</v>
      </c>
      <c r="B1078" s="3" t="s">
        <v>3353</v>
      </c>
      <c r="C1078" t="s">
        <v>1091</v>
      </c>
      <c r="D1078" s="4">
        <v>132</v>
      </c>
      <c r="E1078" s="4">
        <v>117</v>
      </c>
      <c r="F1078" s="4">
        <v>95</v>
      </c>
      <c r="G1078" s="5">
        <f t="shared" si="194"/>
        <v>81.2</v>
      </c>
      <c r="H1078" s="4">
        <v>95</v>
      </c>
      <c r="I1078" s="4">
        <v>3</v>
      </c>
      <c r="J1078" s="4">
        <v>0</v>
      </c>
      <c r="K1078" s="4" t="str">
        <f t="shared" si="195"/>
        <v>PSOE</v>
      </c>
      <c r="L1078" s="4" t="str">
        <f t="shared" si="196"/>
        <v>PP</v>
      </c>
      <c r="M1078" s="5">
        <f t="shared" si="197"/>
        <v>40</v>
      </c>
      <c r="N1078" s="5">
        <f t="shared" si="198"/>
        <v>30.53</v>
      </c>
      <c r="O1078" s="4">
        <v>38</v>
      </c>
      <c r="P1078" s="4">
        <v>29</v>
      </c>
      <c r="Q1078" s="4">
        <v>18</v>
      </c>
      <c r="R1078" s="4">
        <v>2</v>
      </c>
      <c r="S1078" s="4">
        <v>5</v>
      </c>
      <c r="T1078" s="4">
        <v>0</v>
      </c>
      <c r="U1078" s="4">
        <v>0</v>
      </c>
      <c r="V1078" s="5">
        <f t="shared" si="199"/>
        <v>40</v>
      </c>
      <c r="W1078" s="5">
        <f t="shared" si="200"/>
        <v>30.53</v>
      </c>
      <c r="X1078" s="5">
        <f t="shared" si="201"/>
        <v>18.95</v>
      </c>
      <c r="Y1078" s="5">
        <f t="shared" si="202"/>
        <v>2.11</v>
      </c>
      <c r="Z1078" s="5">
        <f t="shared" si="203"/>
        <v>5.26</v>
      </c>
      <c r="AA1078" s="5">
        <f t="shared" si="204"/>
        <v>0</v>
      </c>
      <c r="AB1078" s="5">
        <f t="shared" si="205"/>
        <v>0</v>
      </c>
    </row>
    <row r="1079" spans="1:28" x14ac:dyDescent="0.3">
      <c r="A1079" t="s">
        <v>1035</v>
      </c>
      <c r="B1079" s="3" t="s">
        <v>3354</v>
      </c>
      <c r="C1079" t="s">
        <v>1092</v>
      </c>
      <c r="D1079" s="4">
        <v>351</v>
      </c>
      <c r="E1079" s="4">
        <v>283</v>
      </c>
      <c r="F1079" s="4">
        <v>205</v>
      </c>
      <c r="G1079" s="5">
        <f t="shared" si="194"/>
        <v>72.44</v>
      </c>
      <c r="H1079" s="4">
        <v>202</v>
      </c>
      <c r="I1079" s="4">
        <v>1</v>
      </c>
      <c r="J1079" s="4">
        <v>3</v>
      </c>
      <c r="K1079" s="4" t="str">
        <f t="shared" si="195"/>
        <v>PSOE</v>
      </c>
      <c r="L1079" s="4" t="str">
        <f t="shared" si="196"/>
        <v>PP</v>
      </c>
      <c r="M1079" s="5">
        <f t="shared" si="197"/>
        <v>31.68</v>
      </c>
      <c r="N1079" s="5">
        <f t="shared" si="198"/>
        <v>29.7</v>
      </c>
      <c r="O1079" s="4">
        <v>64</v>
      </c>
      <c r="P1079" s="4">
        <v>60</v>
      </c>
      <c r="Q1079" s="4">
        <v>48</v>
      </c>
      <c r="R1079" s="4">
        <v>6</v>
      </c>
      <c r="S1079" s="4">
        <v>16</v>
      </c>
      <c r="T1079" s="4">
        <v>0</v>
      </c>
      <c r="U1079" s="4">
        <v>1</v>
      </c>
      <c r="V1079" s="5">
        <f t="shared" si="199"/>
        <v>31.68</v>
      </c>
      <c r="W1079" s="5">
        <f t="shared" si="200"/>
        <v>29.7</v>
      </c>
      <c r="X1079" s="5">
        <f t="shared" si="201"/>
        <v>23.76</v>
      </c>
      <c r="Y1079" s="5">
        <f t="shared" si="202"/>
        <v>2.97</v>
      </c>
      <c r="Z1079" s="5">
        <f t="shared" si="203"/>
        <v>7.92</v>
      </c>
      <c r="AA1079" s="5">
        <f t="shared" si="204"/>
        <v>0</v>
      </c>
      <c r="AB1079" s="5">
        <f t="shared" si="205"/>
        <v>0.5</v>
      </c>
    </row>
    <row r="1080" spans="1:28" x14ac:dyDescent="0.3">
      <c r="A1080" t="s">
        <v>1035</v>
      </c>
      <c r="B1080" s="3" t="s">
        <v>3355</v>
      </c>
      <c r="C1080" t="s">
        <v>1093</v>
      </c>
      <c r="D1080" s="4">
        <v>232</v>
      </c>
      <c r="E1080" s="4">
        <v>195</v>
      </c>
      <c r="F1080" s="4">
        <v>136</v>
      </c>
      <c r="G1080" s="5">
        <f t="shared" si="194"/>
        <v>69.739999999999995</v>
      </c>
      <c r="H1080" s="4">
        <v>136</v>
      </c>
      <c r="I1080" s="4">
        <v>1</v>
      </c>
      <c r="J1080" s="4">
        <v>0</v>
      </c>
      <c r="K1080" s="4" t="str">
        <f t="shared" si="195"/>
        <v>PP</v>
      </c>
      <c r="L1080" s="4" t="str">
        <f t="shared" si="196"/>
        <v>PSOE</v>
      </c>
      <c r="M1080" s="5">
        <f t="shared" si="197"/>
        <v>44.85</v>
      </c>
      <c r="N1080" s="5">
        <f t="shared" si="198"/>
        <v>24.26</v>
      </c>
      <c r="O1080" s="4">
        <v>33</v>
      </c>
      <c r="P1080" s="4">
        <v>61</v>
      </c>
      <c r="Q1080" s="4">
        <v>25</v>
      </c>
      <c r="R1080" s="4">
        <v>3</v>
      </c>
      <c r="S1080" s="4">
        <v>13</v>
      </c>
      <c r="T1080" s="4">
        <v>0</v>
      </c>
      <c r="U1080" s="4">
        <v>0</v>
      </c>
      <c r="V1080" s="5">
        <f t="shared" si="199"/>
        <v>24.26</v>
      </c>
      <c r="W1080" s="5">
        <f t="shared" si="200"/>
        <v>44.85</v>
      </c>
      <c r="X1080" s="5">
        <f t="shared" si="201"/>
        <v>18.38</v>
      </c>
      <c r="Y1080" s="5">
        <f t="shared" si="202"/>
        <v>2.21</v>
      </c>
      <c r="Z1080" s="5">
        <f t="shared" si="203"/>
        <v>9.56</v>
      </c>
      <c r="AA1080" s="5">
        <f t="shared" si="204"/>
        <v>0</v>
      </c>
      <c r="AB1080" s="5">
        <f t="shared" si="205"/>
        <v>0</v>
      </c>
    </row>
    <row r="1081" spans="1:28" x14ac:dyDescent="0.3">
      <c r="A1081" t="s">
        <v>1035</v>
      </c>
      <c r="B1081" s="3" t="s">
        <v>3356</v>
      </c>
      <c r="C1081" t="s">
        <v>1094</v>
      </c>
      <c r="D1081" s="4">
        <v>77</v>
      </c>
      <c r="E1081" s="4">
        <v>78</v>
      </c>
      <c r="F1081" s="4">
        <v>59</v>
      </c>
      <c r="G1081" s="5">
        <f t="shared" si="194"/>
        <v>75.64</v>
      </c>
      <c r="H1081" s="4">
        <v>59</v>
      </c>
      <c r="I1081" s="4">
        <v>0</v>
      </c>
      <c r="J1081" s="4">
        <v>0</v>
      </c>
      <c r="K1081" s="4" t="str">
        <f t="shared" si="195"/>
        <v>PP</v>
      </c>
      <c r="L1081" s="4" t="str">
        <f t="shared" si="196"/>
        <v>VOX</v>
      </c>
      <c r="M1081" s="5">
        <f t="shared" si="197"/>
        <v>54.24</v>
      </c>
      <c r="N1081" s="5">
        <f t="shared" si="198"/>
        <v>30.51</v>
      </c>
      <c r="O1081" s="4">
        <v>5</v>
      </c>
      <c r="P1081" s="4">
        <v>32</v>
      </c>
      <c r="Q1081" s="4">
        <v>18</v>
      </c>
      <c r="R1081" s="4">
        <v>0</v>
      </c>
      <c r="S1081" s="4">
        <v>3</v>
      </c>
      <c r="T1081" s="4">
        <v>0</v>
      </c>
      <c r="U1081" s="4">
        <v>0</v>
      </c>
      <c r="V1081" s="5">
        <f t="shared" si="199"/>
        <v>8.4700000000000006</v>
      </c>
      <c r="W1081" s="5">
        <f t="shared" si="200"/>
        <v>54.24</v>
      </c>
      <c r="X1081" s="5">
        <f t="shared" si="201"/>
        <v>30.51</v>
      </c>
      <c r="Y1081" s="5">
        <f t="shared" si="202"/>
        <v>0</v>
      </c>
      <c r="Z1081" s="5">
        <f t="shared" si="203"/>
        <v>5.08</v>
      </c>
      <c r="AA1081" s="5">
        <f t="shared" si="204"/>
        <v>0</v>
      </c>
      <c r="AB1081" s="5">
        <f t="shared" si="205"/>
        <v>0</v>
      </c>
    </row>
    <row r="1082" spans="1:28" x14ac:dyDescent="0.3">
      <c r="A1082" t="s">
        <v>1035</v>
      </c>
      <c r="B1082" s="3" t="s">
        <v>3357</v>
      </c>
      <c r="C1082" t="s">
        <v>1095</v>
      </c>
      <c r="D1082" s="4">
        <v>67</v>
      </c>
      <c r="E1082" s="4">
        <v>58</v>
      </c>
      <c r="F1082" s="4">
        <v>47</v>
      </c>
      <c r="G1082" s="5">
        <f t="shared" si="194"/>
        <v>81.03</v>
      </c>
      <c r="H1082" s="4">
        <v>47</v>
      </c>
      <c r="I1082" s="4">
        <v>0</v>
      </c>
      <c r="J1082" s="4">
        <v>0</v>
      </c>
      <c r="K1082" s="4" t="str">
        <f t="shared" si="195"/>
        <v>PSOE</v>
      </c>
      <c r="L1082" s="4" t="str">
        <f t="shared" si="196"/>
        <v>PP</v>
      </c>
      <c r="M1082" s="5">
        <f t="shared" si="197"/>
        <v>40.43</v>
      </c>
      <c r="N1082" s="5">
        <f t="shared" si="198"/>
        <v>36.17</v>
      </c>
      <c r="O1082" s="4">
        <v>19</v>
      </c>
      <c r="P1082" s="4">
        <v>17</v>
      </c>
      <c r="Q1082" s="4">
        <v>7</v>
      </c>
      <c r="R1082" s="4">
        <v>0</v>
      </c>
      <c r="S1082" s="4">
        <v>4</v>
      </c>
      <c r="T1082" s="4">
        <v>0</v>
      </c>
      <c r="U1082" s="4">
        <v>0</v>
      </c>
      <c r="V1082" s="5">
        <f t="shared" si="199"/>
        <v>40.43</v>
      </c>
      <c r="W1082" s="5">
        <f t="shared" si="200"/>
        <v>36.17</v>
      </c>
      <c r="X1082" s="5">
        <f t="shared" si="201"/>
        <v>14.89</v>
      </c>
      <c r="Y1082" s="5">
        <f t="shared" si="202"/>
        <v>0</v>
      </c>
      <c r="Z1082" s="5">
        <f t="shared" si="203"/>
        <v>8.51</v>
      </c>
      <c r="AA1082" s="5">
        <f t="shared" si="204"/>
        <v>0</v>
      </c>
      <c r="AB1082" s="5">
        <f t="shared" si="205"/>
        <v>0</v>
      </c>
    </row>
    <row r="1083" spans="1:28" x14ac:dyDescent="0.3">
      <c r="A1083" t="s">
        <v>1035</v>
      </c>
      <c r="B1083" s="3" t="s">
        <v>3358</v>
      </c>
      <c r="C1083" t="s">
        <v>1096</v>
      </c>
      <c r="D1083" s="4">
        <v>291</v>
      </c>
      <c r="E1083" s="4">
        <v>276</v>
      </c>
      <c r="F1083" s="4">
        <v>167</v>
      </c>
      <c r="G1083" s="5">
        <f t="shared" si="194"/>
        <v>60.51</v>
      </c>
      <c r="H1083" s="4">
        <v>167</v>
      </c>
      <c r="I1083" s="4">
        <v>2</v>
      </c>
      <c r="J1083" s="4">
        <v>0</v>
      </c>
      <c r="K1083" s="4" t="str">
        <f t="shared" si="195"/>
        <v>PP</v>
      </c>
      <c r="L1083" s="4" t="str">
        <f t="shared" si="196"/>
        <v>PSOE</v>
      </c>
      <c r="M1083" s="5">
        <f t="shared" si="197"/>
        <v>49.1</v>
      </c>
      <c r="N1083" s="5">
        <f t="shared" si="198"/>
        <v>30.54</v>
      </c>
      <c r="O1083" s="4">
        <v>51</v>
      </c>
      <c r="P1083" s="4">
        <v>82</v>
      </c>
      <c r="Q1083" s="4">
        <v>25</v>
      </c>
      <c r="R1083" s="4">
        <v>2</v>
      </c>
      <c r="S1083" s="4">
        <v>5</v>
      </c>
      <c r="T1083" s="4">
        <v>0</v>
      </c>
      <c r="U1083" s="4">
        <v>0</v>
      </c>
      <c r="V1083" s="5">
        <f t="shared" si="199"/>
        <v>30.54</v>
      </c>
      <c r="W1083" s="5">
        <f t="shared" si="200"/>
        <v>49.1</v>
      </c>
      <c r="X1083" s="5">
        <f t="shared" si="201"/>
        <v>14.97</v>
      </c>
      <c r="Y1083" s="5">
        <f t="shared" si="202"/>
        <v>1.2</v>
      </c>
      <c r="Z1083" s="5">
        <f t="shared" si="203"/>
        <v>2.99</v>
      </c>
      <c r="AA1083" s="5">
        <f t="shared" si="204"/>
        <v>0</v>
      </c>
      <c r="AB1083" s="5">
        <f t="shared" si="205"/>
        <v>0</v>
      </c>
    </row>
    <row r="1084" spans="1:28" x14ac:dyDescent="0.3">
      <c r="A1084" t="s">
        <v>1035</v>
      </c>
      <c r="B1084" s="3" t="s">
        <v>3359</v>
      </c>
      <c r="C1084" t="s">
        <v>1097</v>
      </c>
      <c r="D1084" s="4">
        <v>4256</v>
      </c>
      <c r="E1084" s="4">
        <v>3278</v>
      </c>
      <c r="F1084" s="4">
        <v>2568</v>
      </c>
      <c r="G1084" s="5">
        <f t="shared" si="194"/>
        <v>78.34</v>
      </c>
      <c r="H1084" s="4">
        <v>2529</v>
      </c>
      <c r="I1084" s="4">
        <v>30</v>
      </c>
      <c r="J1084" s="4">
        <v>39</v>
      </c>
      <c r="K1084" s="4" t="str">
        <f t="shared" si="195"/>
        <v>PSOE</v>
      </c>
      <c r="L1084" s="4" t="str">
        <f t="shared" si="196"/>
        <v>PP</v>
      </c>
      <c r="M1084" s="5">
        <f t="shared" si="197"/>
        <v>30.8</v>
      </c>
      <c r="N1084" s="5">
        <f t="shared" si="198"/>
        <v>28.67</v>
      </c>
      <c r="O1084" s="4">
        <v>779</v>
      </c>
      <c r="P1084" s="4">
        <v>725</v>
      </c>
      <c r="Q1084" s="4">
        <v>442</v>
      </c>
      <c r="R1084" s="4">
        <v>245</v>
      </c>
      <c r="S1084" s="4">
        <v>277</v>
      </c>
      <c r="T1084" s="4">
        <v>0</v>
      </c>
      <c r="U1084" s="4">
        <v>6</v>
      </c>
      <c r="V1084" s="5">
        <f t="shared" si="199"/>
        <v>30.8</v>
      </c>
      <c r="W1084" s="5">
        <f t="shared" si="200"/>
        <v>28.67</v>
      </c>
      <c r="X1084" s="5">
        <f t="shared" si="201"/>
        <v>17.48</v>
      </c>
      <c r="Y1084" s="5">
        <f t="shared" si="202"/>
        <v>9.69</v>
      </c>
      <c r="Z1084" s="5">
        <f t="shared" si="203"/>
        <v>10.95</v>
      </c>
      <c r="AA1084" s="5">
        <f t="shared" si="204"/>
        <v>0</v>
      </c>
      <c r="AB1084" s="5">
        <f t="shared" si="205"/>
        <v>0.24</v>
      </c>
    </row>
    <row r="1085" spans="1:28" x14ac:dyDescent="0.3">
      <c r="A1085" t="s">
        <v>1035</v>
      </c>
      <c r="B1085" s="3" t="s">
        <v>3360</v>
      </c>
      <c r="C1085" t="s">
        <v>1098</v>
      </c>
      <c r="D1085" s="4">
        <v>383</v>
      </c>
      <c r="E1085" s="4">
        <v>337</v>
      </c>
      <c r="F1085" s="4">
        <v>240</v>
      </c>
      <c r="G1085" s="5">
        <f t="shared" si="194"/>
        <v>71.22</v>
      </c>
      <c r="H1085" s="4">
        <v>236</v>
      </c>
      <c r="I1085" s="4">
        <v>1</v>
      </c>
      <c r="J1085" s="4">
        <v>4</v>
      </c>
      <c r="K1085" s="4" t="str">
        <f t="shared" si="195"/>
        <v>PP</v>
      </c>
      <c r="L1085" s="4" t="str">
        <f t="shared" si="196"/>
        <v>PSOE</v>
      </c>
      <c r="M1085" s="5">
        <f t="shared" si="197"/>
        <v>40.68</v>
      </c>
      <c r="N1085" s="5">
        <f t="shared" si="198"/>
        <v>29.24</v>
      </c>
      <c r="O1085" s="4">
        <v>69</v>
      </c>
      <c r="P1085" s="4">
        <v>96</v>
      </c>
      <c r="Q1085" s="4">
        <v>59</v>
      </c>
      <c r="R1085" s="4">
        <v>3</v>
      </c>
      <c r="S1085" s="4">
        <v>8</v>
      </c>
      <c r="T1085" s="4">
        <v>0</v>
      </c>
      <c r="U1085" s="4">
        <v>0</v>
      </c>
      <c r="V1085" s="5">
        <f t="shared" si="199"/>
        <v>29.24</v>
      </c>
      <c r="W1085" s="5">
        <f t="shared" si="200"/>
        <v>40.68</v>
      </c>
      <c r="X1085" s="5">
        <f t="shared" si="201"/>
        <v>25</v>
      </c>
      <c r="Y1085" s="5">
        <f t="shared" si="202"/>
        <v>1.27</v>
      </c>
      <c r="Z1085" s="5">
        <f t="shared" si="203"/>
        <v>3.39</v>
      </c>
      <c r="AA1085" s="5">
        <f t="shared" si="204"/>
        <v>0</v>
      </c>
      <c r="AB1085" s="5">
        <f t="shared" si="205"/>
        <v>0</v>
      </c>
    </row>
    <row r="1086" spans="1:28" x14ac:dyDescent="0.3">
      <c r="A1086" t="s">
        <v>1035</v>
      </c>
      <c r="B1086" s="3" t="s">
        <v>3361</v>
      </c>
      <c r="C1086" t="s">
        <v>1099</v>
      </c>
      <c r="D1086" s="4">
        <v>1152</v>
      </c>
      <c r="E1086" s="4">
        <v>981</v>
      </c>
      <c r="F1086" s="4">
        <v>669</v>
      </c>
      <c r="G1086" s="5">
        <f t="shared" si="194"/>
        <v>68.2</v>
      </c>
      <c r="H1086" s="4">
        <v>657</v>
      </c>
      <c r="I1086" s="4">
        <v>3</v>
      </c>
      <c r="J1086" s="4">
        <v>12</v>
      </c>
      <c r="K1086" s="4" t="str">
        <f t="shared" si="195"/>
        <v>PP</v>
      </c>
      <c r="L1086" s="4" t="str">
        <f t="shared" si="196"/>
        <v>PSOE</v>
      </c>
      <c r="M1086" s="5">
        <f t="shared" si="197"/>
        <v>33.18</v>
      </c>
      <c r="N1086" s="5">
        <f t="shared" si="198"/>
        <v>26.48</v>
      </c>
      <c r="O1086" s="4">
        <v>174</v>
      </c>
      <c r="P1086" s="4">
        <v>218</v>
      </c>
      <c r="Q1086" s="4">
        <v>145</v>
      </c>
      <c r="R1086" s="4">
        <v>46</v>
      </c>
      <c r="S1086" s="4">
        <v>62</v>
      </c>
      <c r="T1086" s="4">
        <v>0</v>
      </c>
      <c r="U1086" s="4">
        <v>0</v>
      </c>
      <c r="V1086" s="5">
        <f t="shared" si="199"/>
        <v>26.48</v>
      </c>
      <c r="W1086" s="5">
        <f t="shared" si="200"/>
        <v>33.18</v>
      </c>
      <c r="X1086" s="5">
        <f t="shared" si="201"/>
        <v>22.07</v>
      </c>
      <c r="Y1086" s="5">
        <f t="shared" si="202"/>
        <v>7</v>
      </c>
      <c r="Z1086" s="5">
        <f t="shared" si="203"/>
        <v>9.44</v>
      </c>
      <c r="AA1086" s="5">
        <f t="shared" si="204"/>
        <v>0</v>
      </c>
      <c r="AB1086" s="5">
        <f t="shared" si="205"/>
        <v>0</v>
      </c>
    </row>
    <row r="1087" spans="1:28" x14ac:dyDescent="0.3">
      <c r="A1087" t="s">
        <v>1035</v>
      </c>
      <c r="B1087" s="3" t="s">
        <v>3362</v>
      </c>
      <c r="C1087" t="s">
        <v>1100</v>
      </c>
      <c r="D1087" s="4">
        <v>600</v>
      </c>
      <c r="E1087" s="4">
        <v>523</v>
      </c>
      <c r="F1087" s="4">
        <v>371</v>
      </c>
      <c r="G1087" s="5">
        <f t="shared" si="194"/>
        <v>70.94</v>
      </c>
      <c r="H1087" s="4">
        <v>365</v>
      </c>
      <c r="I1087" s="4">
        <v>4</v>
      </c>
      <c r="J1087" s="4">
        <v>6</v>
      </c>
      <c r="K1087" s="4" t="str">
        <f t="shared" si="195"/>
        <v>PP</v>
      </c>
      <c r="L1087" s="4" t="str">
        <f t="shared" si="196"/>
        <v>PSOE</v>
      </c>
      <c r="M1087" s="5">
        <f t="shared" si="197"/>
        <v>31.78</v>
      </c>
      <c r="N1087" s="5">
        <f t="shared" si="198"/>
        <v>30.68</v>
      </c>
      <c r="O1087" s="4">
        <v>112</v>
      </c>
      <c r="P1087" s="4">
        <v>116</v>
      </c>
      <c r="Q1087" s="4">
        <v>103</v>
      </c>
      <c r="R1087" s="4">
        <v>14</v>
      </c>
      <c r="S1087" s="4">
        <v>12</v>
      </c>
      <c r="T1087" s="4">
        <v>0</v>
      </c>
      <c r="U1087" s="4">
        <v>0</v>
      </c>
      <c r="V1087" s="5">
        <f t="shared" si="199"/>
        <v>30.68</v>
      </c>
      <c r="W1087" s="5">
        <f t="shared" si="200"/>
        <v>31.78</v>
      </c>
      <c r="X1087" s="5">
        <f t="shared" si="201"/>
        <v>28.22</v>
      </c>
      <c r="Y1087" s="5">
        <f t="shared" si="202"/>
        <v>3.84</v>
      </c>
      <c r="Z1087" s="5">
        <f t="shared" si="203"/>
        <v>3.29</v>
      </c>
      <c r="AA1087" s="5">
        <f t="shared" si="204"/>
        <v>0</v>
      </c>
      <c r="AB1087" s="5">
        <f t="shared" si="205"/>
        <v>0</v>
      </c>
    </row>
    <row r="1088" spans="1:28" x14ac:dyDescent="0.3">
      <c r="A1088" t="s">
        <v>1035</v>
      </c>
      <c r="B1088" s="3" t="s">
        <v>3363</v>
      </c>
      <c r="C1088" t="s">
        <v>1101</v>
      </c>
      <c r="D1088" s="4">
        <v>86</v>
      </c>
      <c r="E1088" s="4">
        <v>76</v>
      </c>
      <c r="F1088" s="4">
        <v>64</v>
      </c>
      <c r="G1088" s="5">
        <f t="shared" si="194"/>
        <v>84.21</v>
      </c>
      <c r="H1088" s="4">
        <v>62</v>
      </c>
      <c r="I1088" s="4">
        <v>1</v>
      </c>
      <c r="J1088" s="4">
        <v>2</v>
      </c>
      <c r="K1088" s="4" t="str">
        <f t="shared" si="195"/>
        <v>PSOE</v>
      </c>
      <c r="L1088" s="4" t="str">
        <f t="shared" si="196"/>
        <v>PP</v>
      </c>
      <c r="M1088" s="5">
        <f t="shared" si="197"/>
        <v>45.16</v>
      </c>
      <c r="N1088" s="5">
        <f t="shared" si="198"/>
        <v>27.42</v>
      </c>
      <c r="O1088" s="4">
        <v>28</v>
      </c>
      <c r="P1088" s="4">
        <v>17</v>
      </c>
      <c r="Q1088" s="4">
        <v>13</v>
      </c>
      <c r="R1088" s="4">
        <v>2</v>
      </c>
      <c r="S1088" s="4">
        <v>1</v>
      </c>
      <c r="T1088" s="4">
        <v>0</v>
      </c>
      <c r="U1088" s="4">
        <v>0</v>
      </c>
      <c r="V1088" s="5">
        <f t="shared" si="199"/>
        <v>45.16</v>
      </c>
      <c r="W1088" s="5">
        <f t="shared" si="200"/>
        <v>27.42</v>
      </c>
      <c r="X1088" s="5">
        <f t="shared" si="201"/>
        <v>20.97</v>
      </c>
      <c r="Y1088" s="5">
        <f t="shared" si="202"/>
        <v>3.23</v>
      </c>
      <c r="Z1088" s="5">
        <f t="shared" si="203"/>
        <v>1.61</v>
      </c>
      <c r="AA1088" s="5">
        <f t="shared" si="204"/>
        <v>0</v>
      </c>
      <c r="AB1088" s="5">
        <f t="shared" si="205"/>
        <v>0</v>
      </c>
    </row>
    <row r="1089" spans="1:28" x14ac:dyDescent="0.3">
      <c r="A1089" t="s">
        <v>1035</v>
      </c>
      <c r="B1089" s="3" t="s">
        <v>3364</v>
      </c>
      <c r="C1089" t="s">
        <v>1102</v>
      </c>
      <c r="D1089" s="4">
        <v>161</v>
      </c>
      <c r="E1089" s="4">
        <v>144</v>
      </c>
      <c r="F1089" s="4">
        <v>121</v>
      </c>
      <c r="G1089" s="5">
        <f t="shared" si="194"/>
        <v>84.03</v>
      </c>
      <c r="H1089" s="4">
        <v>118</v>
      </c>
      <c r="I1089" s="4">
        <v>5</v>
      </c>
      <c r="J1089" s="4">
        <v>3</v>
      </c>
      <c r="K1089" s="4" t="str">
        <f t="shared" si="195"/>
        <v>PP</v>
      </c>
      <c r="L1089" s="4" t="str">
        <f t="shared" si="196"/>
        <v>VOX</v>
      </c>
      <c r="M1089" s="5">
        <f t="shared" si="197"/>
        <v>42.37</v>
      </c>
      <c r="N1089" s="5">
        <f t="shared" si="198"/>
        <v>31.36</v>
      </c>
      <c r="O1089" s="4">
        <v>22</v>
      </c>
      <c r="P1089" s="4">
        <v>50</v>
      </c>
      <c r="Q1089" s="4">
        <v>37</v>
      </c>
      <c r="R1089" s="4">
        <v>0</v>
      </c>
      <c r="S1089" s="4">
        <v>4</v>
      </c>
      <c r="T1089" s="4">
        <v>0</v>
      </c>
      <c r="U1089" s="4">
        <v>0</v>
      </c>
      <c r="V1089" s="5">
        <f t="shared" si="199"/>
        <v>18.64</v>
      </c>
      <c r="W1089" s="5">
        <f t="shared" si="200"/>
        <v>42.37</v>
      </c>
      <c r="X1089" s="5">
        <f t="shared" si="201"/>
        <v>31.36</v>
      </c>
      <c r="Y1089" s="5">
        <f t="shared" si="202"/>
        <v>0</v>
      </c>
      <c r="Z1089" s="5">
        <f t="shared" si="203"/>
        <v>3.39</v>
      </c>
      <c r="AA1089" s="5">
        <f t="shared" si="204"/>
        <v>0</v>
      </c>
      <c r="AB1089" s="5">
        <f t="shared" si="205"/>
        <v>0</v>
      </c>
    </row>
    <row r="1090" spans="1:28" x14ac:dyDescent="0.3">
      <c r="A1090" t="s">
        <v>1035</v>
      </c>
      <c r="B1090" s="3" t="s">
        <v>3365</v>
      </c>
      <c r="C1090" t="s">
        <v>1103</v>
      </c>
      <c r="D1090" s="4">
        <v>676</v>
      </c>
      <c r="E1090" s="4">
        <v>613</v>
      </c>
      <c r="F1090" s="4">
        <v>448</v>
      </c>
      <c r="G1090" s="5">
        <f t="shared" si="194"/>
        <v>73.08</v>
      </c>
      <c r="H1090" s="4">
        <v>440</v>
      </c>
      <c r="I1090" s="4">
        <v>4</v>
      </c>
      <c r="J1090" s="4">
        <v>8</v>
      </c>
      <c r="K1090" s="4" t="str">
        <f t="shared" si="195"/>
        <v>PP</v>
      </c>
      <c r="L1090" s="4" t="str">
        <f t="shared" si="196"/>
        <v>VOX</v>
      </c>
      <c r="M1090" s="5">
        <f t="shared" si="197"/>
        <v>35.450000000000003</v>
      </c>
      <c r="N1090" s="5">
        <f t="shared" si="198"/>
        <v>25.91</v>
      </c>
      <c r="O1090" s="4">
        <v>109</v>
      </c>
      <c r="P1090" s="4">
        <v>156</v>
      </c>
      <c r="Q1090" s="4">
        <v>114</v>
      </c>
      <c r="R1090" s="4">
        <v>21</v>
      </c>
      <c r="S1090" s="4">
        <v>33</v>
      </c>
      <c r="T1090" s="4">
        <v>0</v>
      </c>
      <c r="U1090" s="4">
        <v>0</v>
      </c>
      <c r="V1090" s="5">
        <f t="shared" si="199"/>
        <v>24.77</v>
      </c>
      <c r="W1090" s="5">
        <f t="shared" si="200"/>
        <v>35.450000000000003</v>
      </c>
      <c r="X1090" s="5">
        <f t="shared" si="201"/>
        <v>25.91</v>
      </c>
      <c r="Y1090" s="5">
        <f t="shared" si="202"/>
        <v>4.7699999999999996</v>
      </c>
      <c r="Z1090" s="5">
        <f t="shared" si="203"/>
        <v>7.5</v>
      </c>
      <c r="AA1090" s="5">
        <f t="shared" si="204"/>
        <v>0</v>
      </c>
      <c r="AB1090" s="5">
        <f t="shared" si="205"/>
        <v>0</v>
      </c>
    </row>
    <row r="1091" spans="1:28" x14ac:dyDescent="0.3">
      <c r="A1091" t="s">
        <v>1035</v>
      </c>
      <c r="B1091" s="3" t="s">
        <v>3366</v>
      </c>
      <c r="C1091" t="s">
        <v>1104</v>
      </c>
      <c r="D1091" s="4">
        <v>164</v>
      </c>
      <c r="E1091" s="4">
        <v>136</v>
      </c>
      <c r="F1091" s="4">
        <v>93</v>
      </c>
      <c r="G1091" s="5">
        <f t="shared" ref="G1091:G1154" si="206">ROUND((F1091/E1091)*100, 2)</f>
        <v>68.38</v>
      </c>
      <c r="H1091" s="4">
        <v>90</v>
      </c>
      <c r="I1091" s="4">
        <v>1</v>
      </c>
      <c r="J1091" s="4">
        <v>3</v>
      </c>
      <c r="K1091" s="4" t="str">
        <f t="shared" ref="K1091:K1154" si="207">IF(MAX(O1091:U1091) = O1091,"PSOE", IF(MAX(O1091:U1091) = P1091, "PP", IF(MAX(O1091:U1091) = Q1091, "VOX", IF(MAX(O1091:U1091) = R1091, "Podemos", IF(MAX(O1091:U1091) = S1091, "Ciudadanos",  IF(MAX(O1091:U1091) = T1091, "Por Ávila", "UPL"))))))</f>
        <v>PSOE</v>
      </c>
      <c r="L1091" s="4" t="str">
        <f t="shared" ref="L1091:L1154" si="208">IF(LARGE(O1091:U1091,2) = O1091,"PSOE", IF(LARGE(O1091:U1091,2) = P1091, "PP", IF(LARGE(O1091:U1091,2) = Q1091, "VOX", IF(LARGE(O1091:U1091,2) = R1091, "Podemos", IF(LARGE(O1091:U1091,2) = S1091, "Ciudadanos",  IF(LARGE(O1091:U1091,2) = T1091, "Por Ávila", "UPL"))))))</f>
        <v>PP</v>
      </c>
      <c r="M1091" s="5">
        <f t="shared" ref="M1091:M1154" si="209">IF(MAX(O1091:U1091) = O1091,V1091, IF(MAX(O1091:U1091) = P1091, W1091, IF(MAX(O1091:U1091) = Q1091, X1091, IF(MAX(O1091:U1091) = R1091, Y1091, IF(MAX(O1091:U1091) = S1091, Z1091,  IF(MAX(O1091:U1091) = T1091, AA1091, AB1091))))))</f>
        <v>42.22</v>
      </c>
      <c r="N1091" s="5">
        <f t="shared" ref="N1091:N1154" si="210">IF(LARGE(O1091:U1091,2) = O1091,V1091, IF(LARGE(O1091:U1091,2) = P1091, W1091, IF(LARGE(O1091:U1091,2) = Q1091, X1091, IF(LARGE(O1091:U1091,2) = R1091, Y1091, IF(LARGE(O1091:U1091,2) = S1091, Z1091,  IF(LARGE(O1091:U1091,2) = T1091, AA1091, AB1091))))))</f>
        <v>38.89</v>
      </c>
      <c r="O1091" s="4">
        <v>38</v>
      </c>
      <c r="P1091" s="4">
        <v>35</v>
      </c>
      <c r="Q1091" s="4">
        <v>11</v>
      </c>
      <c r="R1091" s="4">
        <v>4</v>
      </c>
      <c r="S1091" s="4">
        <v>1</v>
      </c>
      <c r="T1091" s="4">
        <v>0</v>
      </c>
      <c r="U1091" s="4">
        <v>0</v>
      </c>
      <c r="V1091" s="5">
        <f t="shared" ref="V1091:V1154" si="211">ROUND((O1091/$H1091)*100, 2)</f>
        <v>42.22</v>
      </c>
      <c r="W1091" s="5">
        <f t="shared" ref="W1091:W1154" si="212">ROUND((P1091/$H1091)*100, 2)</f>
        <v>38.89</v>
      </c>
      <c r="X1091" s="5">
        <f t="shared" ref="X1091:X1154" si="213">ROUND((Q1091/$H1091)*100, 2)</f>
        <v>12.22</v>
      </c>
      <c r="Y1091" s="5">
        <f t="shared" ref="Y1091:Y1154" si="214">ROUND((R1091/$H1091)*100, 2)</f>
        <v>4.4400000000000004</v>
      </c>
      <c r="Z1091" s="5">
        <f t="shared" ref="Z1091:Z1154" si="215">ROUND((S1091/$H1091)*100, 2)</f>
        <v>1.1100000000000001</v>
      </c>
      <c r="AA1091" s="5">
        <f t="shared" ref="AA1091:AA1154" si="216">ROUND((T1091/$H1091)*100, 2)</f>
        <v>0</v>
      </c>
      <c r="AB1091" s="5">
        <f t="shared" ref="AB1091:AB1154" si="217">ROUND((U1091/$H1091)*100, 2)</f>
        <v>0</v>
      </c>
    </row>
    <row r="1092" spans="1:28" x14ac:dyDescent="0.3">
      <c r="A1092" t="s">
        <v>1035</v>
      </c>
      <c r="B1092" s="3" t="s">
        <v>3367</v>
      </c>
      <c r="C1092" t="s">
        <v>1105</v>
      </c>
      <c r="D1092" s="4">
        <v>266</v>
      </c>
      <c r="E1092" s="4">
        <v>251</v>
      </c>
      <c r="F1092" s="4">
        <v>206</v>
      </c>
      <c r="G1092" s="5">
        <f t="shared" si="206"/>
        <v>82.07</v>
      </c>
      <c r="H1092" s="4">
        <v>204</v>
      </c>
      <c r="I1092" s="4">
        <v>1</v>
      </c>
      <c r="J1092" s="4">
        <v>2</v>
      </c>
      <c r="K1092" s="4" t="str">
        <f t="shared" si="207"/>
        <v>PSOE</v>
      </c>
      <c r="L1092" s="4" t="str">
        <f t="shared" si="208"/>
        <v>PP</v>
      </c>
      <c r="M1092" s="5">
        <f t="shared" si="209"/>
        <v>47.55</v>
      </c>
      <c r="N1092" s="5">
        <f t="shared" si="210"/>
        <v>32.35</v>
      </c>
      <c r="O1092" s="4">
        <v>97</v>
      </c>
      <c r="P1092" s="4">
        <v>66</v>
      </c>
      <c r="Q1092" s="4">
        <v>21</v>
      </c>
      <c r="R1092" s="4">
        <v>3</v>
      </c>
      <c r="S1092" s="4">
        <v>16</v>
      </c>
      <c r="T1092" s="4">
        <v>0</v>
      </c>
      <c r="U1092" s="4">
        <v>0</v>
      </c>
      <c r="V1092" s="5">
        <f t="shared" si="211"/>
        <v>47.55</v>
      </c>
      <c r="W1092" s="5">
        <f t="shared" si="212"/>
        <v>32.35</v>
      </c>
      <c r="X1092" s="5">
        <f t="shared" si="213"/>
        <v>10.29</v>
      </c>
      <c r="Y1092" s="5">
        <f t="shared" si="214"/>
        <v>1.47</v>
      </c>
      <c r="Z1092" s="5">
        <f t="shared" si="215"/>
        <v>7.84</v>
      </c>
      <c r="AA1092" s="5">
        <f t="shared" si="216"/>
        <v>0</v>
      </c>
      <c r="AB1092" s="5">
        <f t="shared" si="217"/>
        <v>0</v>
      </c>
    </row>
    <row r="1093" spans="1:28" x14ac:dyDescent="0.3">
      <c r="A1093" t="s">
        <v>1035</v>
      </c>
      <c r="B1093" s="3" t="s">
        <v>3368</v>
      </c>
      <c r="C1093" t="s">
        <v>1106</v>
      </c>
      <c r="D1093" s="4">
        <v>906</v>
      </c>
      <c r="E1093" s="4">
        <v>781</v>
      </c>
      <c r="F1093" s="4">
        <v>626</v>
      </c>
      <c r="G1093" s="5">
        <f t="shared" si="206"/>
        <v>80.150000000000006</v>
      </c>
      <c r="H1093" s="4">
        <v>603</v>
      </c>
      <c r="I1093" s="4">
        <v>9</v>
      </c>
      <c r="J1093" s="4">
        <v>23</v>
      </c>
      <c r="K1093" s="4" t="str">
        <f t="shared" si="207"/>
        <v>PSOE</v>
      </c>
      <c r="L1093" s="4" t="str">
        <f t="shared" si="208"/>
        <v>PP</v>
      </c>
      <c r="M1093" s="5">
        <f t="shared" si="209"/>
        <v>32.5</v>
      </c>
      <c r="N1093" s="5">
        <f t="shared" si="210"/>
        <v>32.17</v>
      </c>
      <c r="O1093" s="4">
        <v>196</v>
      </c>
      <c r="P1093" s="4">
        <v>194</v>
      </c>
      <c r="Q1093" s="4">
        <v>106</v>
      </c>
      <c r="R1093" s="4">
        <v>44</v>
      </c>
      <c r="S1093" s="4">
        <v>49</v>
      </c>
      <c r="T1093" s="4">
        <v>0</v>
      </c>
      <c r="U1093" s="4">
        <v>0</v>
      </c>
      <c r="V1093" s="5">
        <f t="shared" si="211"/>
        <v>32.5</v>
      </c>
      <c r="W1093" s="5">
        <f t="shared" si="212"/>
        <v>32.17</v>
      </c>
      <c r="X1093" s="5">
        <f t="shared" si="213"/>
        <v>17.579999999999998</v>
      </c>
      <c r="Y1093" s="5">
        <f t="shared" si="214"/>
        <v>7.3</v>
      </c>
      <c r="Z1093" s="5">
        <f t="shared" si="215"/>
        <v>8.1300000000000008</v>
      </c>
      <c r="AA1093" s="5">
        <f t="shared" si="216"/>
        <v>0</v>
      </c>
      <c r="AB1093" s="5">
        <f t="shared" si="217"/>
        <v>0</v>
      </c>
    </row>
    <row r="1094" spans="1:28" x14ac:dyDescent="0.3">
      <c r="A1094" t="s">
        <v>1035</v>
      </c>
      <c r="B1094" s="3" t="s">
        <v>3369</v>
      </c>
      <c r="C1094" t="s">
        <v>1107</v>
      </c>
      <c r="D1094" s="4">
        <v>77</v>
      </c>
      <c r="E1094" s="4">
        <v>77</v>
      </c>
      <c r="F1094" s="4">
        <v>59</v>
      </c>
      <c r="G1094" s="5">
        <f t="shared" si="206"/>
        <v>76.62</v>
      </c>
      <c r="H1094" s="4">
        <v>59</v>
      </c>
      <c r="I1094" s="4">
        <v>1</v>
      </c>
      <c r="J1094" s="4">
        <v>0</v>
      </c>
      <c r="K1094" s="4" t="str">
        <f t="shared" si="207"/>
        <v>PP</v>
      </c>
      <c r="L1094" s="4" t="str">
        <f t="shared" si="208"/>
        <v>VOX</v>
      </c>
      <c r="M1094" s="5">
        <f t="shared" si="209"/>
        <v>40.68</v>
      </c>
      <c r="N1094" s="5">
        <f t="shared" si="210"/>
        <v>27.12</v>
      </c>
      <c r="O1094" s="4">
        <v>10</v>
      </c>
      <c r="P1094" s="4">
        <v>24</v>
      </c>
      <c r="Q1094" s="4">
        <v>16</v>
      </c>
      <c r="R1094" s="4">
        <v>3</v>
      </c>
      <c r="S1094" s="4">
        <v>4</v>
      </c>
      <c r="T1094" s="4">
        <v>0</v>
      </c>
      <c r="U1094" s="4">
        <v>0</v>
      </c>
      <c r="V1094" s="5">
        <f t="shared" si="211"/>
        <v>16.95</v>
      </c>
      <c r="W1094" s="5">
        <f t="shared" si="212"/>
        <v>40.68</v>
      </c>
      <c r="X1094" s="5">
        <f t="shared" si="213"/>
        <v>27.12</v>
      </c>
      <c r="Y1094" s="5">
        <f t="shared" si="214"/>
        <v>5.08</v>
      </c>
      <c r="Z1094" s="5">
        <f t="shared" si="215"/>
        <v>6.78</v>
      </c>
      <c r="AA1094" s="5">
        <f t="shared" si="216"/>
        <v>0</v>
      </c>
      <c r="AB1094" s="5">
        <f t="shared" si="217"/>
        <v>0</v>
      </c>
    </row>
    <row r="1095" spans="1:28" x14ac:dyDescent="0.3">
      <c r="A1095" t="s">
        <v>1035</v>
      </c>
      <c r="B1095" s="3" t="s">
        <v>3370</v>
      </c>
      <c r="C1095" t="s">
        <v>1108</v>
      </c>
      <c r="D1095" s="4">
        <v>260</v>
      </c>
      <c r="E1095" s="4">
        <v>221</v>
      </c>
      <c r="F1095" s="4">
        <v>164</v>
      </c>
      <c r="G1095" s="5">
        <f t="shared" si="206"/>
        <v>74.209999999999994</v>
      </c>
      <c r="H1095" s="4">
        <v>163</v>
      </c>
      <c r="I1095" s="4">
        <v>1</v>
      </c>
      <c r="J1095" s="4">
        <v>1</v>
      </c>
      <c r="K1095" s="4" t="str">
        <f t="shared" si="207"/>
        <v>PP</v>
      </c>
      <c r="L1095" s="4" t="str">
        <f t="shared" si="208"/>
        <v>VOX</v>
      </c>
      <c r="M1095" s="5">
        <f t="shared" si="209"/>
        <v>30.67</v>
      </c>
      <c r="N1095" s="5">
        <f t="shared" si="210"/>
        <v>29.45</v>
      </c>
      <c r="O1095" s="4">
        <v>47</v>
      </c>
      <c r="P1095" s="4">
        <v>50</v>
      </c>
      <c r="Q1095" s="4">
        <v>48</v>
      </c>
      <c r="R1095" s="4">
        <v>7</v>
      </c>
      <c r="S1095" s="4">
        <v>10</v>
      </c>
      <c r="T1095" s="4">
        <v>0</v>
      </c>
      <c r="U1095" s="4">
        <v>0</v>
      </c>
      <c r="V1095" s="5">
        <f t="shared" si="211"/>
        <v>28.83</v>
      </c>
      <c r="W1095" s="5">
        <f t="shared" si="212"/>
        <v>30.67</v>
      </c>
      <c r="X1095" s="5">
        <f t="shared" si="213"/>
        <v>29.45</v>
      </c>
      <c r="Y1095" s="5">
        <f t="shared" si="214"/>
        <v>4.29</v>
      </c>
      <c r="Z1095" s="5">
        <f t="shared" si="215"/>
        <v>6.13</v>
      </c>
      <c r="AA1095" s="5">
        <f t="shared" si="216"/>
        <v>0</v>
      </c>
      <c r="AB1095" s="5">
        <f t="shared" si="217"/>
        <v>0</v>
      </c>
    </row>
    <row r="1096" spans="1:28" x14ac:dyDescent="0.3">
      <c r="A1096" t="s">
        <v>1035</v>
      </c>
      <c r="B1096" s="3" t="s">
        <v>3371</v>
      </c>
      <c r="C1096" t="s">
        <v>1109</v>
      </c>
      <c r="D1096" s="4">
        <v>986</v>
      </c>
      <c r="E1096" s="4">
        <v>879</v>
      </c>
      <c r="F1096" s="4">
        <v>680</v>
      </c>
      <c r="G1096" s="5">
        <f t="shared" si="206"/>
        <v>77.36</v>
      </c>
      <c r="H1096" s="4">
        <v>674</v>
      </c>
      <c r="I1096" s="4">
        <v>2</v>
      </c>
      <c r="J1096" s="4">
        <v>6</v>
      </c>
      <c r="K1096" s="4" t="str">
        <f t="shared" si="207"/>
        <v>PSOE</v>
      </c>
      <c r="L1096" s="4" t="str">
        <f t="shared" si="208"/>
        <v>PP</v>
      </c>
      <c r="M1096" s="5">
        <f t="shared" si="209"/>
        <v>42.73</v>
      </c>
      <c r="N1096" s="5">
        <f t="shared" si="210"/>
        <v>28.64</v>
      </c>
      <c r="O1096" s="4">
        <v>288</v>
      </c>
      <c r="P1096" s="4">
        <v>193</v>
      </c>
      <c r="Q1096" s="4">
        <v>141</v>
      </c>
      <c r="R1096" s="4">
        <v>10</v>
      </c>
      <c r="S1096" s="4">
        <v>36</v>
      </c>
      <c r="T1096" s="4">
        <v>0</v>
      </c>
      <c r="U1096" s="4">
        <v>0</v>
      </c>
      <c r="V1096" s="5">
        <f t="shared" si="211"/>
        <v>42.73</v>
      </c>
      <c r="W1096" s="5">
        <f t="shared" si="212"/>
        <v>28.64</v>
      </c>
      <c r="X1096" s="5">
        <f t="shared" si="213"/>
        <v>20.92</v>
      </c>
      <c r="Y1096" s="5">
        <f t="shared" si="214"/>
        <v>1.48</v>
      </c>
      <c r="Z1096" s="5">
        <f t="shared" si="215"/>
        <v>5.34</v>
      </c>
      <c r="AA1096" s="5">
        <f t="shared" si="216"/>
        <v>0</v>
      </c>
      <c r="AB1096" s="5">
        <f t="shared" si="217"/>
        <v>0</v>
      </c>
    </row>
    <row r="1097" spans="1:28" x14ac:dyDescent="0.3">
      <c r="A1097" t="s">
        <v>1035</v>
      </c>
      <c r="B1097" s="3" t="s">
        <v>3372</v>
      </c>
      <c r="C1097" t="s">
        <v>1110</v>
      </c>
      <c r="D1097" s="4">
        <v>878</v>
      </c>
      <c r="E1097" s="4">
        <v>733</v>
      </c>
      <c r="F1097" s="4">
        <v>468</v>
      </c>
      <c r="G1097" s="5">
        <f t="shared" si="206"/>
        <v>63.85</v>
      </c>
      <c r="H1097" s="4">
        <v>456</v>
      </c>
      <c r="I1097" s="4">
        <v>7</v>
      </c>
      <c r="J1097" s="4">
        <v>12</v>
      </c>
      <c r="K1097" s="4" t="str">
        <f t="shared" si="207"/>
        <v>PSOE</v>
      </c>
      <c r="L1097" s="4" t="str">
        <f t="shared" si="208"/>
        <v>PP</v>
      </c>
      <c r="M1097" s="5">
        <f t="shared" si="209"/>
        <v>35.31</v>
      </c>
      <c r="N1097" s="5">
        <f t="shared" si="210"/>
        <v>33.770000000000003</v>
      </c>
      <c r="O1097" s="4">
        <v>161</v>
      </c>
      <c r="P1097" s="4">
        <v>154</v>
      </c>
      <c r="Q1097" s="4">
        <v>83</v>
      </c>
      <c r="R1097" s="4">
        <v>23</v>
      </c>
      <c r="S1097" s="4">
        <v>28</v>
      </c>
      <c r="T1097" s="4">
        <v>0</v>
      </c>
      <c r="U1097" s="4">
        <v>0</v>
      </c>
      <c r="V1097" s="5">
        <f t="shared" si="211"/>
        <v>35.31</v>
      </c>
      <c r="W1097" s="5">
        <f t="shared" si="212"/>
        <v>33.770000000000003</v>
      </c>
      <c r="X1097" s="5">
        <f t="shared" si="213"/>
        <v>18.2</v>
      </c>
      <c r="Y1097" s="5">
        <f t="shared" si="214"/>
        <v>5.04</v>
      </c>
      <c r="Z1097" s="5">
        <f t="shared" si="215"/>
        <v>6.14</v>
      </c>
      <c r="AA1097" s="5">
        <f t="shared" si="216"/>
        <v>0</v>
      </c>
      <c r="AB1097" s="5">
        <f t="shared" si="217"/>
        <v>0</v>
      </c>
    </row>
    <row r="1098" spans="1:28" x14ac:dyDescent="0.3">
      <c r="A1098" t="s">
        <v>1035</v>
      </c>
      <c r="B1098" s="3" t="s">
        <v>3373</v>
      </c>
      <c r="C1098" t="s">
        <v>1111</v>
      </c>
      <c r="D1098" s="4">
        <v>195</v>
      </c>
      <c r="E1098" s="4">
        <v>181</v>
      </c>
      <c r="F1098" s="4">
        <v>155</v>
      </c>
      <c r="G1098" s="5">
        <f t="shared" si="206"/>
        <v>85.64</v>
      </c>
      <c r="H1098" s="4">
        <v>153</v>
      </c>
      <c r="I1098" s="4">
        <v>1</v>
      </c>
      <c r="J1098" s="4">
        <v>2</v>
      </c>
      <c r="K1098" s="4" t="str">
        <f t="shared" si="207"/>
        <v>PSOE</v>
      </c>
      <c r="L1098" s="4" t="str">
        <f t="shared" si="208"/>
        <v>PP</v>
      </c>
      <c r="M1098" s="5">
        <f t="shared" si="209"/>
        <v>35.950000000000003</v>
      </c>
      <c r="N1098" s="5">
        <f t="shared" si="210"/>
        <v>26.8</v>
      </c>
      <c r="O1098" s="4">
        <v>55</v>
      </c>
      <c r="P1098" s="4">
        <v>41</v>
      </c>
      <c r="Q1098" s="4">
        <v>39</v>
      </c>
      <c r="R1098" s="4">
        <v>7</v>
      </c>
      <c r="S1098" s="4">
        <v>10</v>
      </c>
      <c r="T1098" s="4">
        <v>0</v>
      </c>
      <c r="U1098" s="4">
        <v>0</v>
      </c>
      <c r="V1098" s="5">
        <f t="shared" si="211"/>
        <v>35.950000000000003</v>
      </c>
      <c r="W1098" s="5">
        <f t="shared" si="212"/>
        <v>26.8</v>
      </c>
      <c r="X1098" s="5">
        <f t="shared" si="213"/>
        <v>25.49</v>
      </c>
      <c r="Y1098" s="5">
        <f t="shared" si="214"/>
        <v>4.58</v>
      </c>
      <c r="Z1098" s="5">
        <f t="shared" si="215"/>
        <v>6.54</v>
      </c>
      <c r="AA1098" s="5">
        <f t="shared" si="216"/>
        <v>0</v>
      </c>
      <c r="AB1098" s="5">
        <f t="shared" si="217"/>
        <v>0</v>
      </c>
    </row>
    <row r="1099" spans="1:28" x14ac:dyDescent="0.3">
      <c r="A1099" t="s">
        <v>1035</v>
      </c>
      <c r="B1099" s="3" t="s">
        <v>3374</v>
      </c>
      <c r="C1099" t="s">
        <v>1112</v>
      </c>
      <c r="D1099" s="4">
        <v>6947</v>
      </c>
      <c r="E1099" s="4">
        <v>5060</v>
      </c>
      <c r="F1099" s="4">
        <v>3732</v>
      </c>
      <c r="G1099" s="5">
        <f t="shared" si="206"/>
        <v>73.75</v>
      </c>
      <c r="H1099" s="4">
        <v>3689</v>
      </c>
      <c r="I1099" s="4">
        <v>52</v>
      </c>
      <c r="J1099" s="4">
        <v>43</v>
      </c>
      <c r="K1099" s="4" t="str">
        <f t="shared" si="207"/>
        <v>PP</v>
      </c>
      <c r="L1099" s="4" t="str">
        <f t="shared" si="208"/>
        <v>VOX</v>
      </c>
      <c r="M1099" s="5">
        <f t="shared" si="209"/>
        <v>27.65</v>
      </c>
      <c r="N1099" s="5">
        <f t="shared" si="210"/>
        <v>25.48</v>
      </c>
      <c r="O1099" s="4">
        <v>889</v>
      </c>
      <c r="P1099" s="4">
        <v>1020</v>
      </c>
      <c r="Q1099" s="4">
        <v>940</v>
      </c>
      <c r="R1099" s="4">
        <v>283</v>
      </c>
      <c r="S1099" s="4">
        <v>453</v>
      </c>
      <c r="T1099" s="4">
        <v>0</v>
      </c>
      <c r="U1099" s="4">
        <v>7</v>
      </c>
      <c r="V1099" s="5">
        <f t="shared" si="211"/>
        <v>24.1</v>
      </c>
      <c r="W1099" s="5">
        <f t="shared" si="212"/>
        <v>27.65</v>
      </c>
      <c r="X1099" s="5">
        <f t="shared" si="213"/>
        <v>25.48</v>
      </c>
      <c r="Y1099" s="5">
        <f t="shared" si="214"/>
        <v>7.67</v>
      </c>
      <c r="Z1099" s="5">
        <f t="shared" si="215"/>
        <v>12.28</v>
      </c>
      <c r="AA1099" s="5">
        <f t="shared" si="216"/>
        <v>0</v>
      </c>
      <c r="AB1099" s="5">
        <f t="shared" si="217"/>
        <v>0.19</v>
      </c>
    </row>
    <row r="1100" spans="1:28" x14ac:dyDescent="0.3">
      <c r="A1100" t="s">
        <v>1035</v>
      </c>
      <c r="B1100" s="3" t="s">
        <v>3375</v>
      </c>
      <c r="C1100" t="s">
        <v>1113</v>
      </c>
      <c r="D1100" s="4">
        <v>107</v>
      </c>
      <c r="E1100" s="4">
        <v>107</v>
      </c>
      <c r="F1100" s="4">
        <v>86</v>
      </c>
      <c r="G1100" s="5">
        <f t="shared" si="206"/>
        <v>80.37</v>
      </c>
      <c r="H1100" s="4">
        <v>85</v>
      </c>
      <c r="I1100" s="4">
        <v>2</v>
      </c>
      <c r="J1100" s="4">
        <v>1</v>
      </c>
      <c r="K1100" s="4" t="str">
        <f t="shared" si="207"/>
        <v>PP</v>
      </c>
      <c r="L1100" s="4" t="str">
        <f t="shared" si="208"/>
        <v>PSOE</v>
      </c>
      <c r="M1100" s="5">
        <f t="shared" si="209"/>
        <v>42.35</v>
      </c>
      <c r="N1100" s="5">
        <f t="shared" si="210"/>
        <v>23.53</v>
      </c>
      <c r="O1100" s="4">
        <v>20</v>
      </c>
      <c r="P1100" s="4">
        <v>36</v>
      </c>
      <c r="Q1100" s="4">
        <v>17</v>
      </c>
      <c r="R1100" s="4">
        <v>2</v>
      </c>
      <c r="S1100" s="4">
        <v>8</v>
      </c>
      <c r="T1100" s="4">
        <v>0</v>
      </c>
      <c r="U1100" s="4">
        <v>0</v>
      </c>
      <c r="V1100" s="5">
        <f t="shared" si="211"/>
        <v>23.53</v>
      </c>
      <c r="W1100" s="5">
        <f t="shared" si="212"/>
        <v>42.35</v>
      </c>
      <c r="X1100" s="5">
        <f t="shared" si="213"/>
        <v>20</v>
      </c>
      <c r="Y1100" s="5">
        <f t="shared" si="214"/>
        <v>2.35</v>
      </c>
      <c r="Z1100" s="5">
        <f t="shared" si="215"/>
        <v>9.41</v>
      </c>
      <c r="AA1100" s="5">
        <f t="shared" si="216"/>
        <v>0</v>
      </c>
      <c r="AB1100" s="5">
        <f t="shared" si="217"/>
        <v>0</v>
      </c>
    </row>
    <row r="1101" spans="1:28" x14ac:dyDescent="0.3">
      <c r="A1101" t="s">
        <v>1035</v>
      </c>
      <c r="B1101" s="3" t="s">
        <v>3376</v>
      </c>
      <c r="C1101" t="s">
        <v>1114</v>
      </c>
      <c r="D1101" s="4">
        <v>1188</v>
      </c>
      <c r="E1101" s="4">
        <v>911</v>
      </c>
      <c r="F1101" s="4">
        <v>675</v>
      </c>
      <c r="G1101" s="5">
        <f t="shared" si="206"/>
        <v>74.09</v>
      </c>
      <c r="H1101" s="4">
        <v>665</v>
      </c>
      <c r="I1101" s="4">
        <v>5</v>
      </c>
      <c r="J1101" s="4">
        <v>10</v>
      </c>
      <c r="K1101" s="4" t="str">
        <f t="shared" si="207"/>
        <v>VOX</v>
      </c>
      <c r="L1101" s="4" t="str">
        <f t="shared" si="208"/>
        <v>PP</v>
      </c>
      <c r="M1101" s="5">
        <f t="shared" si="209"/>
        <v>29.92</v>
      </c>
      <c r="N1101" s="5">
        <f t="shared" si="210"/>
        <v>26.77</v>
      </c>
      <c r="O1101" s="4">
        <v>137</v>
      </c>
      <c r="P1101" s="4">
        <v>178</v>
      </c>
      <c r="Q1101" s="4">
        <v>199</v>
      </c>
      <c r="R1101" s="4">
        <v>53</v>
      </c>
      <c r="S1101" s="4">
        <v>80</v>
      </c>
      <c r="T1101" s="4">
        <v>0</v>
      </c>
      <c r="U1101" s="4">
        <v>1</v>
      </c>
      <c r="V1101" s="5">
        <f t="shared" si="211"/>
        <v>20.6</v>
      </c>
      <c r="W1101" s="5">
        <f t="shared" si="212"/>
        <v>26.77</v>
      </c>
      <c r="X1101" s="5">
        <f t="shared" si="213"/>
        <v>29.92</v>
      </c>
      <c r="Y1101" s="5">
        <f t="shared" si="214"/>
        <v>7.97</v>
      </c>
      <c r="Z1101" s="5">
        <f t="shared" si="215"/>
        <v>12.03</v>
      </c>
      <c r="AA1101" s="5">
        <f t="shared" si="216"/>
        <v>0</v>
      </c>
      <c r="AB1101" s="5">
        <f t="shared" si="217"/>
        <v>0.15</v>
      </c>
    </row>
    <row r="1102" spans="1:28" x14ac:dyDescent="0.3">
      <c r="A1102" t="s">
        <v>1035</v>
      </c>
      <c r="B1102" s="3" t="s">
        <v>3377</v>
      </c>
      <c r="C1102" t="s">
        <v>1115</v>
      </c>
      <c r="D1102" s="4">
        <v>217</v>
      </c>
      <c r="E1102" s="4">
        <v>199</v>
      </c>
      <c r="F1102" s="4">
        <v>135</v>
      </c>
      <c r="G1102" s="5">
        <f t="shared" si="206"/>
        <v>67.84</v>
      </c>
      <c r="H1102" s="4">
        <v>133</v>
      </c>
      <c r="I1102" s="4">
        <v>0</v>
      </c>
      <c r="J1102" s="4">
        <v>2</v>
      </c>
      <c r="K1102" s="4" t="str">
        <f t="shared" si="207"/>
        <v>PP</v>
      </c>
      <c r="L1102" s="4" t="str">
        <f t="shared" si="208"/>
        <v>PSOE</v>
      </c>
      <c r="M1102" s="5">
        <f t="shared" si="209"/>
        <v>38.35</v>
      </c>
      <c r="N1102" s="5">
        <f t="shared" si="210"/>
        <v>37.590000000000003</v>
      </c>
      <c r="O1102" s="4">
        <v>50</v>
      </c>
      <c r="P1102" s="4">
        <v>51</v>
      </c>
      <c r="Q1102" s="4">
        <v>22</v>
      </c>
      <c r="R1102" s="4">
        <v>4</v>
      </c>
      <c r="S1102" s="4">
        <v>6</v>
      </c>
      <c r="T1102" s="4">
        <v>0</v>
      </c>
      <c r="U1102" s="4">
        <v>0</v>
      </c>
      <c r="V1102" s="5">
        <f t="shared" si="211"/>
        <v>37.590000000000003</v>
      </c>
      <c r="W1102" s="5">
        <f t="shared" si="212"/>
        <v>38.35</v>
      </c>
      <c r="X1102" s="5">
        <f t="shared" si="213"/>
        <v>16.54</v>
      </c>
      <c r="Y1102" s="5">
        <f t="shared" si="214"/>
        <v>3.01</v>
      </c>
      <c r="Z1102" s="5">
        <f t="shared" si="215"/>
        <v>4.51</v>
      </c>
      <c r="AA1102" s="5">
        <f t="shared" si="216"/>
        <v>0</v>
      </c>
      <c r="AB1102" s="5">
        <f t="shared" si="217"/>
        <v>0</v>
      </c>
    </row>
    <row r="1103" spans="1:28" x14ac:dyDescent="0.3">
      <c r="A1103" t="s">
        <v>1035</v>
      </c>
      <c r="B1103" s="3" t="s">
        <v>3378</v>
      </c>
      <c r="C1103" t="s">
        <v>1116</v>
      </c>
      <c r="D1103" s="4">
        <v>68</v>
      </c>
      <c r="E1103" s="4">
        <v>60</v>
      </c>
      <c r="F1103" s="4">
        <v>44</v>
      </c>
      <c r="G1103" s="5">
        <f t="shared" si="206"/>
        <v>73.33</v>
      </c>
      <c r="H1103" s="4">
        <v>43</v>
      </c>
      <c r="I1103" s="4">
        <v>0</v>
      </c>
      <c r="J1103" s="4">
        <v>1</v>
      </c>
      <c r="K1103" s="4" t="str">
        <f t="shared" si="207"/>
        <v>PP</v>
      </c>
      <c r="L1103" s="4" t="str">
        <f t="shared" si="208"/>
        <v>PSOE</v>
      </c>
      <c r="M1103" s="5">
        <f t="shared" si="209"/>
        <v>44.19</v>
      </c>
      <c r="N1103" s="5">
        <f t="shared" si="210"/>
        <v>30.23</v>
      </c>
      <c r="O1103" s="4">
        <v>13</v>
      </c>
      <c r="P1103" s="4">
        <v>19</v>
      </c>
      <c r="Q1103" s="4">
        <v>4</v>
      </c>
      <c r="R1103" s="4">
        <v>2</v>
      </c>
      <c r="S1103" s="4">
        <v>3</v>
      </c>
      <c r="T1103" s="4">
        <v>0</v>
      </c>
      <c r="U1103" s="4">
        <v>0</v>
      </c>
      <c r="V1103" s="5">
        <f t="shared" si="211"/>
        <v>30.23</v>
      </c>
      <c r="W1103" s="5">
        <f t="shared" si="212"/>
        <v>44.19</v>
      </c>
      <c r="X1103" s="5">
        <f t="shared" si="213"/>
        <v>9.3000000000000007</v>
      </c>
      <c r="Y1103" s="5">
        <f t="shared" si="214"/>
        <v>4.6500000000000004</v>
      </c>
      <c r="Z1103" s="5">
        <f t="shared" si="215"/>
        <v>6.98</v>
      </c>
      <c r="AA1103" s="5">
        <f t="shared" si="216"/>
        <v>0</v>
      </c>
      <c r="AB1103" s="5">
        <f t="shared" si="217"/>
        <v>0</v>
      </c>
    </row>
    <row r="1104" spans="1:28" x14ac:dyDescent="0.3">
      <c r="A1104" t="s">
        <v>1035</v>
      </c>
      <c r="B1104" s="3" t="s">
        <v>3379</v>
      </c>
      <c r="C1104" t="s">
        <v>1117</v>
      </c>
      <c r="D1104" s="4">
        <v>61</v>
      </c>
      <c r="E1104" s="4">
        <v>68</v>
      </c>
      <c r="F1104" s="4">
        <v>47</v>
      </c>
      <c r="G1104" s="5">
        <f t="shared" si="206"/>
        <v>69.12</v>
      </c>
      <c r="H1104" s="4">
        <v>47</v>
      </c>
      <c r="I1104" s="4">
        <v>0</v>
      </c>
      <c r="J1104" s="4">
        <v>0</v>
      </c>
      <c r="K1104" s="4" t="str">
        <f t="shared" si="207"/>
        <v>PP</v>
      </c>
      <c r="L1104" s="4" t="str">
        <f t="shared" si="208"/>
        <v>PSOE</v>
      </c>
      <c r="M1104" s="5">
        <f t="shared" si="209"/>
        <v>55.32</v>
      </c>
      <c r="N1104" s="5">
        <f t="shared" si="210"/>
        <v>19.149999999999999</v>
      </c>
      <c r="O1104" s="4">
        <v>9</v>
      </c>
      <c r="P1104" s="4">
        <v>26</v>
      </c>
      <c r="Q1104" s="4">
        <v>6</v>
      </c>
      <c r="R1104" s="4">
        <v>5</v>
      </c>
      <c r="S1104" s="4">
        <v>1</v>
      </c>
      <c r="T1104" s="4">
        <v>0</v>
      </c>
      <c r="U1104" s="4">
        <v>0</v>
      </c>
      <c r="V1104" s="5">
        <f t="shared" si="211"/>
        <v>19.149999999999999</v>
      </c>
      <c r="W1104" s="5">
        <f t="shared" si="212"/>
        <v>55.32</v>
      </c>
      <c r="X1104" s="5">
        <f t="shared" si="213"/>
        <v>12.77</v>
      </c>
      <c r="Y1104" s="5">
        <f t="shared" si="214"/>
        <v>10.64</v>
      </c>
      <c r="Z1104" s="5">
        <f t="shared" si="215"/>
        <v>2.13</v>
      </c>
      <c r="AA1104" s="5">
        <f t="shared" si="216"/>
        <v>0</v>
      </c>
      <c r="AB1104" s="5">
        <f t="shared" si="217"/>
        <v>0</v>
      </c>
    </row>
    <row r="1105" spans="1:28" x14ac:dyDescent="0.3">
      <c r="A1105" t="s">
        <v>1035</v>
      </c>
      <c r="B1105" s="3" t="s">
        <v>3380</v>
      </c>
      <c r="C1105" t="s">
        <v>1118</v>
      </c>
      <c r="D1105" s="4">
        <v>191</v>
      </c>
      <c r="E1105" s="4">
        <v>161</v>
      </c>
      <c r="F1105" s="4">
        <v>104</v>
      </c>
      <c r="G1105" s="5">
        <f t="shared" si="206"/>
        <v>64.599999999999994</v>
      </c>
      <c r="H1105" s="4">
        <v>104</v>
      </c>
      <c r="I1105" s="4">
        <v>0</v>
      </c>
      <c r="J1105" s="4">
        <v>0</v>
      </c>
      <c r="K1105" s="4" t="str">
        <f t="shared" si="207"/>
        <v>PP</v>
      </c>
      <c r="L1105" s="4" t="str">
        <f t="shared" si="208"/>
        <v>PSOE</v>
      </c>
      <c r="M1105" s="5">
        <f t="shared" si="209"/>
        <v>59.62</v>
      </c>
      <c r="N1105" s="5">
        <f t="shared" si="210"/>
        <v>20.190000000000001</v>
      </c>
      <c r="O1105" s="4">
        <v>21</v>
      </c>
      <c r="P1105" s="4">
        <v>62</v>
      </c>
      <c r="Q1105" s="4">
        <v>11</v>
      </c>
      <c r="R1105" s="4">
        <v>1</v>
      </c>
      <c r="S1105" s="4">
        <v>7</v>
      </c>
      <c r="T1105" s="4">
        <v>0</v>
      </c>
      <c r="U1105" s="4">
        <v>0</v>
      </c>
      <c r="V1105" s="5">
        <f t="shared" si="211"/>
        <v>20.190000000000001</v>
      </c>
      <c r="W1105" s="5">
        <f t="shared" si="212"/>
        <v>59.62</v>
      </c>
      <c r="X1105" s="5">
        <f t="shared" si="213"/>
        <v>10.58</v>
      </c>
      <c r="Y1105" s="5">
        <f t="shared" si="214"/>
        <v>0.96</v>
      </c>
      <c r="Z1105" s="5">
        <f t="shared" si="215"/>
        <v>6.73</v>
      </c>
      <c r="AA1105" s="5">
        <f t="shared" si="216"/>
        <v>0</v>
      </c>
      <c r="AB1105" s="5">
        <f t="shared" si="217"/>
        <v>0</v>
      </c>
    </row>
    <row r="1106" spans="1:28" x14ac:dyDescent="0.3">
      <c r="A1106" t="s">
        <v>1035</v>
      </c>
      <c r="B1106" s="3" t="s">
        <v>3381</v>
      </c>
      <c r="C1106" t="s">
        <v>1119</v>
      </c>
      <c r="D1106" s="4">
        <v>2615</v>
      </c>
      <c r="E1106" s="4">
        <v>1933</v>
      </c>
      <c r="F1106" s="4">
        <v>1342</v>
      </c>
      <c r="G1106" s="5">
        <f t="shared" si="206"/>
        <v>69.430000000000007</v>
      </c>
      <c r="H1106" s="4">
        <v>1327</v>
      </c>
      <c r="I1106" s="4">
        <v>13</v>
      </c>
      <c r="J1106" s="4">
        <v>15</v>
      </c>
      <c r="K1106" s="4" t="str">
        <f t="shared" si="207"/>
        <v>VOX</v>
      </c>
      <c r="L1106" s="4" t="str">
        <f t="shared" si="208"/>
        <v>PP</v>
      </c>
      <c r="M1106" s="5">
        <f t="shared" si="209"/>
        <v>28.71</v>
      </c>
      <c r="N1106" s="5">
        <f t="shared" si="210"/>
        <v>24.49</v>
      </c>
      <c r="O1106" s="4">
        <v>314</v>
      </c>
      <c r="P1106" s="4">
        <v>325</v>
      </c>
      <c r="Q1106" s="4">
        <v>381</v>
      </c>
      <c r="R1106" s="4">
        <v>108</v>
      </c>
      <c r="S1106" s="4">
        <v>169</v>
      </c>
      <c r="T1106" s="4">
        <v>0</v>
      </c>
      <c r="U1106" s="4">
        <v>1</v>
      </c>
      <c r="V1106" s="5">
        <f t="shared" si="211"/>
        <v>23.66</v>
      </c>
      <c r="W1106" s="5">
        <f t="shared" si="212"/>
        <v>24.49</v>
      </c>
      <c r="X1106" s="5">
        <f t="shared" si="213"/>
        <v>28.71</v>
      </c>
      <c r="Y1106" s="5">
        <f t="shared" si="214"/>
        <v>8.14</v>
      </c>
      <c r="Z1106" s="5">
        <f t="shared" si="215"/>
        <v>12.74</v>
      </c>
      <c r="AA1106" s="5">
        <f t="shared" si="216"/>
        <v>0</v>
      </c>
      <c r="AB1106" s="5">
        <f t="shared" si="217"/>
        <v>0.08</v>
      </c>
    </row>
    <row r="1107" spans="1:28" x14ac:dyDescent="0.3">
      <c r="A1107" t="s">
        <v>1035</v>
      </c>
      <c r="B1107" s="3" t="s">
        <v>3382</v>
      </c>
      <c r="C1107" t="s">
        <v>1120</v>
      </c>
      <c r="D1107" s="4">
        <v>216</v>
      </c>
      <c r="E1107" s="4">
        <v>203</v>
      </c>
      <c r="F1107" s="4">
        <v>144</v>
      </c>
      <c r="G1107" s="5">
        <f t="shared" si="206"/>
        <v>70.94</v>
      </c>
      <c r="H1107" s="4">
        <v>144</v>
      </c>
      <c r="I1107" s="4">
        <v>2</v>
      </c>
      <c r="J1107" s="4">
        <v>0</v>
      </c>
      <c r="K1107" s="4" t="str">
        <f t="shared" si="207"/>
        <v>PP</v>
      </c>
      <c r="L1107" s="4" t="str">
        <f t="shared" si="208"/>
        <v>PSOE</v>
      </c>
      <c r="M1107" s="5">
        <f t="shared" si="209"/>
        <v>52.08</v>
      </c>
      <c r="N1107" s="5">
        <f t="shared" si="210"/>
        <v>22.22</v>
      </c>
      <c r="O1107" s="4">
        <v>32</v>
      </c>
      <c r="P1107" s="4">
        <v>75</v>
      </c>
      <c r="Q1107" s="4">
        <v>20</v>
      </c>
      <c r="R1107" s="4">
        <v>5</v>
      </c>
      <c r="S1107" s="4">
        <v>9</v>
      </c>
      <c r="T1107" s="4">
        <v>0</v>
      </c>
      <c r="U1107" s="4">
        <v>0</v>
      </c>
      <c r="V1107" s="5">
        <f t="shared" si="211"/>
        <v>22.22</v>
      </c>
      <c r="W1107" s="5">
        <f t="shared" si="212"/>
        <v>52.08</v>
      </c>
      <c r="X1107" s="5">
        <f t="shared" si="213"/>
        <v>13.89</v>
      </c>
      <c r="Y1107" s="5">
        <f t="shared" si="214"/>
        <v>3.47</v>
      </c>
      <c r="Z1107" s="5">
        <f t="shared" si="215"/>
        <v>6.25</v>
      </c>
      <c r="AA1107" s="5">
        <f t="shared" si="216"/>
        <v>0</v>
      </c>
      <c r="AB1107" s="5">
        <f t="shared" si="217"/>
        <v>0</v>
      </c>
    </row>
    <row r="1108" spans="1:28" x14ac:dyDescent="0.3">
      <c r="A1108" t="s">
        <v>1035</v>
      </c>
      <c r="B1108" s="3" t="s">
        <v>3383</v>
      </c>
      <c r="C1108" t="s">
        <v>1121</v>
      </c>
      <c r="D1108" s="4">
        <v>42</v>
      </c>
      <c r="E1108" s="4">
        <v>42</v>
      </c>
      <c r="F1108" s="4">
        <v>29</v>
      </c>
      <c r="G1108" s="5">
        <f t="shared" si="206"/>
        <v>69.05</v>
      </c>
      <c r="H1108" s="4">
        <v>29</v>
      </c>
      <c r="I1108" s="4">
        <v>0</v>
      </c>
      <c r="J1108" s="4">
        <v>0</v>
      </c>
      <c r="K1108" s="4" t="str">
        <f t="shared" si="207"/>
        <v>PP</v>
      </c>
      <c r="L1108" s="4" t="str">
        <f t="shared" si="208"/>
        <v>PSOE</v>
      </c>
      <c r="M1108" s="5">
        <f t="shared" si="209"/>
        <v>51.72</v>
      </c>
      <c r="N1108" s="5">
        <f t="shared" si="210"/>
        <v>24.14</v>
      </c>
      <c r="O1108" s="4">
        <v>7</v>
      </c>
      <c r="P1108" s="4">
        <v>15</v>
      </c>
      <c r="Q1108" s="4">
        <v>2</v>
      </c>
      <c r="R1108" s="4">
        <v>2</v>
      </c>
      <c r="S1108" s="4">
        <v>3</v>
      </c>
      <c r="T1108" s="4">
        <v>0</v>
      </c>
      <c r="U1108" s="4">
        <v>0</v>
      </c>
      <c r="V1108" s="5">
        <f t="shared" si="211"/>
        <v>24.14</v>
      </c>
      <c r="W1108" s="5">
        <f t="shared" si="212"/>
        <v>51.72</v>
      </c>
      <c r="X1108" s="5">
        <f t="shared" si="213"/>
        <v>6.9</v>
      </c>
      <c r="Y1108" s="5">
        <f t="shared" si="214"/>
        <v>6.9</v>
      </c>
      <c r="Z1108" s="5">
        <f t="shared" si="215"/>
        <v>10.34</v>
      </c>
      <c r="AA1108" s="5">
        <f t="shared" si="216"/>
        <v>0</v>
      </c>
      <c r="AB1108" s="5">
        <f t="shared" si="217"/>
        <v>0</v>
      </c>
    </row>
    <row r="1109" spans="1:28" x14ac:dyDescent="0.3">
      <c r="A1109" t="s">
        <v>1035</v>
      </c>
      <c r="B1109" s="3" t="s">
        <v>3384</v>
      </c>
      <c r="C1109" t="s">
        <v>1122</v>
      </c>
      <c r="D1109" s="4">
        <v>331</v>
      </c>
      <c r="E1109" s="4">
        <v>290</v>
      </c>
      <c r="F1109" s="4">
        <v>197</v>
      </c>
      <c r="G1109" s="5">
        <f t="shared" si="206"/>
        <v>67.930000000000007</v>
      </c>
      <c r="H1109" s="4">
        <v>197</v>
      </c>
      <c r="I1109" s="4">
        <v>1</v>
      </c>
      <c r="J1109" s="4">
        <v>0</v>
      </c>
      <c r="K1109" s="4" t="str">
        <f t="shared" si="207"/>
        <v>PSOE</v>
      </c>
      <c r="L1109" s="4" t="str">
        <f t="shared" si="208"/>
        <v>PP</v>
      </c>
      <c r="M1109" s="5">
        <f t="shared" si="209"/>
        <v>52.79</v>
      </c>
      <c r="N1109" s="5">
        <f t="shared" si="210"/>
        <v>19.29</v>
      </c>
      <c r="O1109" s="4">
        <v>104</v>
      </c>
      <c r="P1109" s="4">
        <v>38</v>
      </c>
      <c r="Q1109" s="4">
        <v>26</v>
      </c>
      <c r="R1109" s="4">
        <v>17</v>
      </c>
      <c r="S1109" s="4">
        <v>10</v>
      </c>
      <c r="T1109" s="4">
        <v>0</v>
      </c>
      <c r="U1109" s="4">
        <v>0</v>
      </c>
      <c r="V1109" s="5">
        <f t="shared" si="211"/>
        <v>52.79</v>
      </c>
      <c r="W1109" s="5">
        <f t="shared" si="212"/>
        <v>19.29</v>
      </c>
      <c r="X1109" s="5">
        <f t="shared" si="213"/>
        <v>13.2</v>
      </c>
      <c r="Y1109" s="5">
        <f t="shared" si="214"/>
        <v>8.6300000000000008</v>
      </c>
      <c r="Z1109" s="5">
        <f t="shared" si="215"/>
        <v>5.08</v>
      </c>
      <c r="AA1109" s="5">
        <f t="shared" si="216"/>
        <v>0</v>
      </c>
      <c r="AB1109" s="5">
        <f t="shared" si="217"/>
        <v>0</v>
      </c>
    </row>
    <row r="1110" spans="1:28" x14ac:dyDescent="0.3">
      <c r="A1110" t="s">
        <v>1035</v>
      </c>
      <c r="B1110" s="3" t="s">
        <v>3385</v>
      </c>
      <c r="C1110" t="s">
        <v>1123</v>
      </c>
      <c r="D1110" s="4">
        <v>66</v>
      </c>
      <c r="E1110" s="4">
        <v>63</v>
      </c>
      <c r="F1110" s="4">
        <v>46</v>
      </c>
      <c r="G1110" s="5">
        <f t="shared" si="206"/>
        <v>73.02</v>
      </c>
      <c r="H1110" s="4">
        <v>46</v>
      </c>
      <c r="I1110" s="4">
        <v>1</v>
      </c>
      <c r="J1110" s="4">
        <v>0</v>
      </c>
      <c r="K1110" s="4" t="str">
        <f t="shared" si="207"/>
        <v>PSOE</v>
      </c>
      <c r="L1110" s="4" t="str">
        <f t="shared" si="208"/>
        <v>PP</v>
      </c>
      <c r="M1110" s="5">
        <f t="shared" si="209"/>
        <v>52.17</v>
      </c>
      <c r="N1110" s="5">
        <f t="shared" si="210"/>
        <v>34.78</v>
      </c>
      <c r="O1110" s="4">
        <v>24</v>
      </c>
      <c r="P1110" s="4">
        <v>16</v>
      </c>
      <c r="Q1110" s="4">
        <v>4</v>
      </c>
      <c r="R1110" s="4">
        <v>0</v>
      </c>
      <c r="S1110" s="4">
        <v>1</v>
      </c>
      <c r="T1110" s="4">
        <v>0</v>
      </c>
      <c r="U1110" s="4">
        <v>0</v>
      </c>
      <c r="V1110" s="5">
        <f t="shared" si="211"/>
        <v>52.17</v>
      </c>
      <c r="W1110" s="5">
        <f t="shared" si="212"/>
        <v>34.78</v>
      </c>
      <c r="X1110" s="5">
        <f t="shared" si="213"/>
        <v>8.6999999999999993</v>
      </c>
      <c r="Y1110" s="5">
        <f t="shared" si="214"/>
        <v>0</v>
      </c>
      <c r="Z1110" s="5">
        <f t="shared" si="215"/>
        <v>2.17</v>
      </c>
      <c r="AA1110" s="5">
        <f t="shared" si="216"/>
        <v>0</v>
      </c>
      <c r="AB1110" s="5">
        <f t="shared" si="217"/>
        <v>0</v>
      </c>
    </row>
    <row r="1111" spans="1:28" x14ac:dyDescent="0.3">
      <c r="A1111" t="s">
        <v>1035</v>
      </c>
      <c r="B1111" s="3" t="s">
        <v>3386</v>
      </c>
      <c r="C1111" t="s">
        <v>1124</v>
      </c>
      <c r="D1111" s="4">
        <v>76</v>
      </c>
      <c r="E1111" s="4">
        <v>74</v>
      </c>
      <c r="F1111" s="4">
        <v>59</v>
      </c>
      <c r="G1111" s="5">
        <f t="shared" si="206"/>
        <v>79.73</v>
      </c>
      <c r="H1111" s="4">
        <v>58</v>
      </c>
      <c r="I1111" s="4">
        <v>1</v>
      </c>
      <c r="J1111" s="4">
        <v>1</v>
      </c>
      <c r="K1111" s="4" t="str">
        <f t="shared" si="207"/>
        <v>PP</v>
      </c>
      <c r="L1111" s="4" t="str">
        <f t="shared" si="208"/>
        <v>Ciudadanos</v>
      </c>
      <c r="M1111" s="5">
        <f t="shared" si="209"/>
        <v>53.45</v>
      </c>
      <c r="N1111" s="5">
        <f t="shared" si="210"/>
        <v>32.76</v>
      </c>
      <c r="O1111" s="4">
        <v>2</v>
      </c>
      <c r="P1111" s="4">
        <v>31</v>
      </c>
      <c r="Q1111" s="4">
        <v>4</v>
      </c>
      <c r="R1111" s="4">
        <v>1</v>
      </c>
      <c r="S1111" s="4">
        <v>19</v>
      </c>
      <c r="T1111" s="4">
        <v>0</v>
      </c>
      <c r="U1111" s="4">
        <v>0</v>
      </c>
      <c r="V1111" s="5">
        <f t="shared" si="211"/>
        <v>3.45</v>
      </c>
      <c r="W1111" s="5">
        <f t="shared" si="212"/>
        <v>53.45</v>
      </c>
      <c r="X1111" s="5">
        <f t="shared" si="213"/>
        <v>6.9</v>
      </c>
      <c r="Y1111" s="5">
        <f t="shared" si="214"/>
        <v>1.72</v>
      </c>
      <c r="Z1111" s="5">
        <f t="shared" si="215"/>
        <v>32.76</v>
      </c>
      <c r="AA1111" s="5">
        <f t="shared" si="216"/>
        <v>0</v>
      </c>
      <c r="AB1111" s="5">
        <f t="shared" si="217"/>
        <v>0</v>
      </c>
    </row>
    <row r="1112" spans="1:28" x14ac:dyDescent="0.3">
      <c r="A1112" t="s">
        <v>1035</v>
      </c>
      <c r="B1112" s="3" t="s">
        <v>3387</v>
      </c>
      <c r="C1112" t="s">
        <v>1125</v>
      </c>
      <c r="D1112" s="4">
        <v>154</v>
      </c>
      <c r="E1112" s="4">
        <v>138</v>
      </c>
      <c r="F1112" s="4">
        <v>101</v>
      </c>
      <c r="G1112" s="5">
        <f t="shared" si="206"/>
        <v>73.19</v>
      </c>
      <c r="H1112" s="4">
        <v>100</v>
      </c>
      <c r="I1112" s="4">
        <v>1</v>
      </c>
      <c r="J1112" s="4">
        <v>1</v>
      </c>
      <c r="K1112" s="4" t="str">
        <f t="shared" si="207"/>
        <v>PP</v>
      </c>
      <c r="L1112" s="4" t="str">
        <f t="shared" si="208"/>
        <v>PSOE</v>
      </c>
      <c r="M1112" s="5">
        <f t="shared" si="209"/>
        <v>54</v>
      </c>
      <c r="N1112" s="5">
        <f t="shared" si="210"/>
        <v>22</v>
      </c>
      <c r="O1112" s="4">
        <v>22</v>
      </c>
      <c r="P1112" s="4">
        <v>54</v>
      </c>
      <c r="Q1112" s="4">
        <v>15</v>
      </c>
      <c r="R1112" s="4">
        <v>1</v>
      </c>
      <c r="S1112" s="4">
        <v>5</v>
      </c>
      <c r="T1112" s="4">
        <v>0</v>
      </c>
      <c r="U1112" s="4">
        <v>1</v>
      </c>
      <c r="V1112" s="5">
        <f t="shared" si="211"/>
        <v>22</v>
      </c>
      <c r="W1112" s="5">
        <f t="shared" si="212"/>
        <v>54</v>
      </c>
      <c r="X1112" s="5">
        <f t="shared" si="213"/>
        <v>15</v>
      </c>
      <c r="Y1112" s="5">
        <f t="shared" si="214"/>
        <v>1</v>
      </c>
      <c r="Z1112" s="5">
        <f t="shared" si="215"/>
        <v>5</v>
      </c>
      <c r="AA1112" s="5">
        <f t="shared" si="216"/>
        <v>0</v>
      </c>
      <c r="AB1112" s="5">
        <f t="shared" si="217"/>
        <v>1</v>
      </c>
    </row>
    <row r="1113" spans="1:28" x14ac:dyDescent="0.3">
      <c r="A1113" t="s">
        <v>1035</v>
      </c>
      <c r="B1113" s="3" t="s">
        <v>3388</v>
      </c>
      <c r="C1113" t="s">
        <v>1126</v>
      </c>
      <c r="D1113" s="4">
        <v>409</v>
      </c>
      <c r="E1113" s="4">
        <v>375</v>
      </c>
      <c r="F1113" s="4">
        <v>260</v>
      </c>
      <c r="G1113" s="5">
        <f t="shared" si="206"/>
        <v>69.33</v>
      </c>
      <c r="H1113" s="4">
        <v>260</v>
      </c>
      <c r="I1113" s="4">
        <v>4</v>
      </c>
      <c r="J1113" s="4">
        <v>0</v>
      </c>
      <c r="K1113" s="4" t="str">
        <f t="shared" si="207"/>
        <v>PSOE</v>
      </c>
      <c r="L1113" s="4" t="str">
        <f t="shared" si="208"/>
        <v>PP</v>
      </c>
      <c r="M1113" s="5">
        <f t="shared" si="209"/>
        <v>31.92</v>
      </c>
      <c r="N1113" s="5">
        <f t="shared" si="210"/>
        <v>31.54</v>
      </c>
      <c r="O1113" s="4">
        <v>83</v>
      </c>
      <c r="P1113" s="4">
        <v>82</v>
      </c>
      <c r="Q1113" s="4">
        <v>61</v>
      </c>
      <c r="R1113" s="4">
        <v>6</v>
      </c>
      <c r="S1113" s="4">
        <v>22</v>
      </c>
      <c r="T1113" s="4">
        <v>0</v>
      </c>
      <c r="U1113" s="4">
        <v>0</v>
      </c>
      <c r="V1113" s="5">
        <f t="shared" si="211"/>
        <v>31.92</v>
      </c>
      <c r="W1113" s="5">
        <f t="shared" si="212"/>
        <v>31.54</v>
      </c>
      <c r="X1113" s="5">
        <f t="shared" si="213"/>
        <v>23.46</v>
      </c>
      <c r="Y1113" s="5">
        <f t="shared" si="214"/>
        <v>2.31</v>
      </c>
      <c r="Z1113" s="5">
        <f t="shared" si="215"/>
        <v>8.4600000000000009</v>
      </c>
      <c r="AA1113" s="5">
        <f t="shared" si="216"/>
        <v>0</v>
      </c>
      <c r="AB1113" s="5">
        <f t="shared" si="217"/>
        <v>0</v>
      </c>
    </row>
    <row r="1114" spans="1:28" x14ac:dyDescent="0.3">
      <c r="A1114" t="s">
        <v>1035</v>
      </c>
      <c r="B1114" s="3" t="s">
        <v>3389</v>
      </c>
      <c r="C1114" t="s">
        <v>1127</v>
      </c>
      <c r="D1114" s="4">
        <v>490</v>
      </c>
      <c r="E1114" s="4">
        <v>409</v>
      </c>
      <c r="F1114" s="4">
        <v>295</v>
      </c>
      <c r="G1114" s="5">
        <f t="shared" si="206"/>
        <v>72.13</v>
      </c>
      <c r="H1114" s="4">
        <v>294</v>
      </c>
      <c r="I1114" s="4">
        <v>2</v>
      </c>
      <c r="J1114" s="4">
        <v>1</v>
      </c>
      <c r="K1114" s="4" t="str">
        <f t="shared" si="207"/>
        <v>PP</v>
      </c>
      <c r="L1114" s="4" t="str">
        <f t="shared" si="208"/>
        <v>PSOE</v>
      </c>
      <c r="M1114" s="5">
        <f t="shared" si="209"/>
        <v>36.729999999999997</v>
      </c>
      <c r="N1114" s="5">
        <f t="shared" si="210"/>
        <v>28.23</v>
      </c>
      <c r="O1114" s="4">
        <v>83</v>
      </c>
      <c r="P1114" s="4">
        <v>108</v>
      </c>
      <c r="Q1114" s="4">
        <v>57</v>
      </c>
      <c r="R1114" s="4">
        <v>17</v>
      </c>
      <c r="S1114" s="4">
        <v>23</v>
      </c>
      <c r="T1114" s="4">
        <v>0</v>
      </c>
      <c r="U1114" s="4">
        <v>1</v>
      </c>
      <c r="V1114" s="5">
        <f t="shared" si="211"/>
        <v>28.23</v>
      </c>
      <c r="W1114" s="5">
        <f t="shared" si="212"/>
        <v>36.729999999999997</v>
      </c>
      <c r="X1114" s="5">
        <f t="shared" si="213"/>
        <v>19.39</v>
      </c>
      <c r="Y1114" s="5">
        <f t="shared" si="214"/>
        <v>5.78</v>
      </c>
      <c r="Z1114" s="5">
        <f t="shared" si="215"/>
        <v>7.82</v>
      </c>
      <c r="AA1114" s="5">
        <f t="shared" si="216"/>
        <v>0</v>
      </c>
      <c r="AB1114" s="5">
        <f t="shared" si="217"/>
        <v>0.34</v>
      </c>
    </row>
    <row r="1115" spans="1:28" x14ac:dyDescent="0.3">
      <c r="A1115" t="s">
        <v>1035</v>
      </c>
      <c r="B1115" s="3" t="s">
        <v>3390</v>
      </c>
      <c r="C1115" t="s">
        <v>1128</v>
      </c>
      <c r="D1115" s="4">
        <v>25</v>
      </c>
      <c r="E1115" s="4">
        <v>24</v>
      </c>
      <c r="F1115" s="4">
        <v>16</v>
      </c>
      <c r="G1115" s="5">
        <f t="shared" si="206"/>
        <v>66.67</v>
      </c>
      <c r="H1115" s="4">
        <v>16</v>
      </c>
      <c r="I1115" s="4">
        <v>0</v>
      </c>
      <c r="J1115" s="4">
        <v>0</v>
      </c>
      <c r="K1115" s="4" t="str">
        <f t="shared" si="207"/>
        <v>PP</v>
      </c>
      <c r="L1115" s="4" t="str">
        <f t="shared" si="208"/>
        <v>PSOE</v>
      </c>
      <c r="M1115" s="5">
        <f t="shared" si="209"/>
        <v>56.25</v>
      </c>
      <c r="N1115" s="5">
        <f t="shared" si="210"/>
        <v>25</v>
      </c>
      <c r="O1115" s="4">
        <v>4</v>
      </c>
      <c r="P1115" s="4">
        <v>9</v>
      </c>
      <c r="Q1115" s="4">
        <v>3</v>
      </c>
      <c r="R1115" s="4">
        <v>0</v>
      </c>
      <c r="S1115" s="4">
        <v>0</v>
      </c>
      <c r="T1115" s="4">
        <v>0</v>
      </c>
      <c r="U1115" s="4">
        <v>0</v>
      </c>
      <c r="V1115" s="5">
        <f t="shared" si="211"/>
        <v>25</v>
      </c>
      <c r="W1115" s="5">
        <f t="shared" si="212"/>
        <v>56.25</v>
      </c>
      <c r="X1115" s="5">
        <f t="shared" si="213"/>
        <v>18.75</v>
      </c>
      <c r="Y1115" s="5">
        <f t="shared" si="214"/>
        <v>0</v>
      </c>
      <c r="Z1115" s="5">
        <f t="shared" si="215"/>
        <v>0</v>
      </c>
      <c r="AA1115" s="5">
        <f t="shared" si="216"/>
        <v>0</v>
      </c>
      <c r="AB1115" s="5">
        <f t="shared" si="217"/>
        <v>0</v>
      </c>
    </row>
    <row r="1116" spans="1:28" x14ac:dyDescent="0.3">
      <c r="A1116" t="s">
        <v>1035</v>
      </c>
      <c r="B1116" s="3" t="s">
        <v>3391</v>
      </c>
      <c r="C1116" t="s">
        <v>1129</v>
      </c>
      <c r="D1116" s="4">
        <v>279</v>
      </c>
      <c r="E1116" s="4">
        <v>248</v>
      </c>
      <c r="F1116" s="4">
        <v>161</v>
      </c>
      <c r="G1116" s="5">
        <f t="shared" si="206"/>
        <v>64.92</v>
      </c>
      <c r="H1116" s="4">
        <v>160</v>
      </c>
      <c r="I1116" s="4">
        <v>4</v>
      </c>
      <c r="J1116" s="4">
        <v>1</v>
      </c>
      <c r="K1116" s="4" t="str">
        <f t="shared" si="207"/>
        <v>PP</v>
      </c>
      <c r="L1116" s="4" t="str">
        <f t="shared" si="208"/>
        <v>PSOE</v>
      </c>
      <c r="M1116" s="5">
        <f t="shared" si="209"/>
        <v>45.63</v>
      </c>
      <c r="N1116" s="5">
        <f t="shared" si="210"/>
        <v>24.38</v>
      </c>
      <c r="O1116" s="4">
        <v>39</v>
      </c>
      <c r="P1116" s="4">
        <v>73</v>
      </c>
      <c r="Q1116" s="4">
        <v>34</v>
      </c>
      <c r="R1116" s="4">
        <v>4</v>
      </c>
      <c r="S1116" s="4">
        <v>6</v>
      </c>
      <c r="T1116" s="4">
        <v>0</v>
      </c>
      <c r="U1116" s="4">
        <v>0</v>
      </c>
      <c r="V1116" s="5">
        <f t="shared" si="211"/>
        <v>24.38</v>
      </c>
      <c r="W1116" s="5">
        <f t="shared" si="212"/>
        <v>45.63</v>
      </c>
      <c r="X1116" s="5">
        <f t="shared" si="213"/>
        <v>21.25</v>
      </c>
      <c r="Y1116" s="5">
        <f t="shared" si="214"/>
        <v>2.5</v>
      </c>
      <c r="Z1116" s="5">
        <f t="shared" si="215"/>
        <v>3.75</v>
      </c>
      <c r="AA1116" s="5">
        <f t="shared" si="216"/>
        <v>0</v>
      </c>
      <c r="AB1116" s="5">
        <f t="shared" si="217"/>
        <v>0</v>
      </c>
    </row>
    <row r="1117" spans="1:28" x14ac:dyDescent="0.3">
      <c r="A1117" t="s">
        <v>1035</v>
      </c>
      <c r="B1117" s="3" t="s">
        <v>3392</v>
      </c>
      <c r="C1117" t="s">
        <v>1130</v>
      </c>
      <c r="D1117" s="4">
        <v>12513</v>
      </c>
      <c r="E1117" s="4">
        <v>10444</v>
      </c>
      <c r="F1117" s="4">
        <v>6997</v>
      </c>
      <c r="G1117" s="5">
        <f t="shared" si="206"/>
        <v>67</v>
      </c>
      <c r="H1117" s="4">
        <v>6884</v>
      </c>
      <c r="I1117" s="4">
        <v>76</v>
      </c>
      <c r="J1117" s="4">
        <v>113</v>
      </c>
      <c r="K1117" s="4" t="str">
        <f t="shared" si="207"/>
        <v>PP</v>
      </c>
      <c r="L1117" s="4" t="str">
        <f t="shared" si="208"/>
        <v>PSOE</v>
      </c>
      <c r="M1117" s="5">
        <f t="shared" si="209"/>
        <v>39.21</v>
      </c>
      <c r="N1117" s="5">
        <f t="shared" si="210"/>
        <v>27.83</v>
      </c>
      <c r="O1117" s="4">
        <v>1916</v>
      </c>
      <c r="P1117" s="4">
        <v>2699</v>
      </c>
      <c r="Q1117" s="4">
        <v>1162</v>
      </c>
      <c r="R1117" s="4">
        <v>393</v>
      </c>
      <c r="S1117" s="4">
        <v>564</v>
      </c>
      <c r="T1117" s="4">
        <v>0</v>
      </c>
      <c r="U1117" s="4">
        <v>14</v>
      </c>
      <c r="V1117" s="5">
        <f t="shared" si="211"/>
        <v>27.83</v>
      </c>
      <c r="W1117" s="5">
        <f t="shared" si="212"/>
        <v>39.21</v>
      </c>
      <c r="X1117" s="5">
        <f t="shared" si="213"/>
        <v>16.88</v>
      </c>
      <c r="Y1117" s="5">
        <f t="shared" si="214"/>
        <v>5.71</v>
      </c>
      <c r="Z1117" s="5">
        <f t="shared" si="215"/>
        <v>8.19</v>
      </c>
      <c r="AA1117" s="5">
        <f t="shared" si="216"/>
        <v>0</v>
      </c>
      <c r="AB1117" s="5">
        <f t="shared" si="217"/>
        <v>0.2</v>
      </c>
    </row>
    <row r="1118" spans="1:28" x14ac:dyDescent="0.3">
      <c r="A1118" t="s">
        <v>1035</v>
      </c>
      <c r="B1118" s="3" t="s">
        <v>3393</v>
      </c>
      <c r="C1118" t="s">
        <v>1131</v>
      </c>
      <c r="D1118" s="4">
        <v>108</v>
      </c>
      <c r="E1118" s="4">
        <v>98</v>
      </c>
      <c r="F1118" s="4">
        <v>75</v>
      </c>
      <c r="G1118" s="5">
        <f t="shared" si="206"/>
        <v>76.53</v>
      </c>
      <c r="H1118" s="4">
        <v>75</v>
      </c>
      <c r="I1118" s="4">
        <v>3</v>
      </c>
      <c r="J1118" s="4">
        <v>0</v>
      </c>
      <c r="K1118" s="4" t="str">
        <f t="shared" si="207"/>
        <v>PP</v>
      </c>
      <c r="L1118" s="4" t="str">
        <f t="shared" si="208"/>
        <v>PSOE</v>
      </c>
      <c r="M1118" s="5">
        <f t="shared" si="209"/>
        <v>45.33</v>
      </c>
      <c r="N1118" s="5">
        <f t="shared" si="210"/>
        <v>22.67</v>
      </c>
      <c r="O1118" s="4">
        <v>17</v>
      </c>
      <c r="P1118" s="4">
        <v>34</v>
      </c>
      <c r="Q1118" s="4">
        <v>14</v>
      </c>
      <c r="R1118" s="4">
        <v>3</v>
      </c>
      <c r="S1118" s="4">
        <v>3</v>
      </c>
      <c r="T1118" s="4">
        <v>0</v>
      </c>
      <c r="U1118" s="4">
        <v>0</v>
      </c>
      <c r="V1118" s="5">
        <f t="shared" si="211"/>
        <v>22.67</v>
      </c>
      <c r="W1118" s="5">
        <f t="shared" si="212"/>
        <v>45.33</v>
      </c>
      <c r="X1118" s="5">
        <f t="shared" si="213"/>
        <v>18.670000000000002</v>
      </c>
      <c r="Y1118" s="5">
        <f t="shared" si="214"/>
        <v>4</v>
      </c>
      <c r="Z1118" s="5">
        <f t="shared" si="215"/>
        <v>4</v>
      </c>
      <c r="AA1118" s="5">
        <f t="shared" si="216"/>
        <v>0</v>
      </c>
      <c r="AB1118" s="5">
        <f t="shared" si="217"/>
        <v>0</v>
      </c>
    </row>
    <row r="1119" spans="1:28" x14ac:dyDescent="0.3">
      <c r="A1119" t="s">
        <v>1035</v>
      </c>
      <c r="B1119" s="3" t="s">
        <v>3394</v>
      </c>
      <c r="C1119" t="s">
        <v>1132</v>
      </c>
      <c r="D1119" s="4">
        <v>182</v>
      </c>
      <c r="E1119" s="4">
        <v>178</v>
      </c>
      <c r="F1119" s="4">
        <v>127</v>
      </c>
      <c r="G1119" s="5">
        <f t="shared" si="206"/>
        <v>71.349999999999994</v>
      </c>
      <c r="H1119" s="4">
        <v>126</v>
      </c>
      <c r="I1119" s="4">
        <v>0</v>
      </c>
      <c r="J1119" s="4">
        <v>1</v>
      </c>
      <c r="K1119" s="4" t="str">
        <f t="shared" si="207"/>
        <v>PP</v>
      </c>
      <c r="L1119" s="4" t="str">
        <f t="shared" si="208"/>
        <v>VOX</v>
      </c>
      <c r="M1119" s="5">
        <f t="shared" si="209"/>
        <v>51.59</v>
      </c>
      <c r="N1119" s="5">
        <f t="shared" si="210"/>
        <v>19.05</v>
      </c>
      <c r="O1119" s="4">
        <v>22</v>
      </c>
      <c r="P1119" s="4">
        <v>65</v>
      </c>
      <c r="Q1119" s="4">
        <v>24</v>
      </c>
      <c r="R1119" s="4">
        <v>0</v>
      </c>
      <c r="S1119" s="4">
        <v>15</v>
      </c>
      <c r="T1119" s="4">
        <v>0</v>
      </c>
      <c r="U1119" s="4">
        <v>0</v>
      </c>
      <c r="V1119" s="5">
        <f t="shared" si="211"/>
        <v>17.46</v>
      </c>
      <c r="W1119" s="5">
        <f t="shared" si="212"/>
        <v>51.59</v>
      </c>
      <c r="X1119" s="5">
        <f t="shared" si="213"/>
        <v>19.05</v>
      </c>
      <c r="Y1119" s="5">
        <f t="shared" si="214"/>
        <v>0</v>
      </c>
      <c r="Z1119" s="5">
        <f t="shared" si="215"/>
        <v>11.9</v>
      </c>
      <c r="AA1119" s="5">
        <f t="shared" si="216"/>
        <v>0</v>
      </c>
      <c r="AB1119" s="5">
        <f t="shared" si="217"/>
        <v>0</v>
      </c>
    </row>
    <row r="1120" spans="1:28" x14ac:dyDescent="0.3">
      <c r="A1120" t="s">
        <v>1035</v>
      </c>
      <c r="B1120" s="3" t="s">
        <v>3395</v>
      </c>
      <c r="C1120" t="s">
        <v>1133</v>
      </c>
      <c r="D1120" s="4">
        <v>123</v>
      </c>
      <c r="E1120" s="4">
        <v>104</v>
      </c>
      <c r="F1120" s="4">
        <v>81</v>
      </c>
      <c r="G1120" s="5">
        <f t="shared" si="206"/>
        <v>77.88</v>
      </c>
      <c r="H1120" s="4">
        <v>79</v>
      </c>
      <c r="I1120" s="4">
        <v>1</v>
      </c>
      <c r="J1120" s="4">
        <v>2</v>
      </c>
      <c r="K1120" s="4" t="str">
        <f t="shared" si="207"/>
        <v>PSOE</v>
      </c>
      <c r="L1120" s="4" t="str">
        <f t="shared" si="208"/>
        <v>PP</v>
      </c>
      <c r="M1120" s="5">
        <f t="shared" si="209"/>
        <v>36.71</v>
      </c>
      <c r="N1120" s="5">
        <f t="shared" si="210"/>
        <v>27.85</v>
      </c>
      <c r="O1120" s="4">
        <v>29</v>
      </c>
      <c r="P1120" s="4">
        <v>22</v>
      </c>
      <c r="Q1120" s="4">
        <v>22</v>
      </c>
      <c r="R1120" s="4">
        <v>3</v>
      </c>
      <c r="S1120" s="4">
        <v>2</v>
      </c>
      <c r="T1120" s="4">
        <v>0</v>
      </c>
      <c r="U1120" s="4">
        <v>0</v>
      </c>
      <c r="V1120" s="5">
        <f t="shared" si="211"/>
        <v>36.71</v>
      </c>
      <c r="W1120" s="5">
        <f t="shared" si="212"/>
        <v>27.85</v>
      </c>
      <c r="X1120" s="5">
        <f t="shared" si="213"/>
        <v>27.85</v>
      </c>
      <c r="Y1120" s="5">
        <f t="shared" si="214"/>
        <v>3.8</v>
      </c>
      <c r="Z1120" s="5">
        <f t="shared" si="215"/>
        <v>2.5299999999999998</v>
      </c>
      <c r="AA1120" s="5">
        <f t="shared" si="216"/>
        <v>0</v>
      </c>
      <c r="AB1120" s="5">
        <f t="shared" si="217"/>
        <v>0</v>
      </c>
    </row>
    <row r="1121" spans="1:28" x14ac:dyDescent="0.3">
      <c r="A1121" t="s">
        <v>1035</v>
      </c>
      <c r="B1121" s="3" t="s">
        <v>3396</v>
      </c>
      <c r="C1121" t="s">
        <v>1134</v>
      </c>
      <c r="D1121" s="4">
        <v>155</v>
      </c>
      <c r="E1121" s="4">
        <v>158</v>
      </c>
      <c r="F1121" s="4">
        <v>110</v>
      </c>
      <c r="G1121" s="5">
        <f t="shared" si="206"/>
        <v>69.62</v>
      </c>
      <c r="H1121" s="4">
        <v>109</v>
      </c>
      <c r="I1121" s="4">
        <v>2</v>
      </c>
      <c r="J1121" s="4">
        <v>1</v>
      </c>
      <c r="K1121" s="4" t="str">
        <f t="shared" si="207"/>
        <v>PP</v>
      </c>
      <c r="L1121" s="4" t="str">
        <f t="shared" si="208"/>
        <v>PSOE</v>
      </c>
      <c r="M1121" s="5">
        <f t="shared" si="209"/>
        <v>45.87</v>
      </c>
      <c r="N1121" s="5">
        <f t="shared" si="210"/>
        <v>26.61</v>
      </c>
      <c r="O1121" s="4">
        <v>29</v>
      </c>
      <c r="P1121" s="4">
        <v>50</v>
      </c>
      <c r="Q1121" s="4">
        <v>19</v>
      </c>
      <c r="R1121" s="4">
        <v>4</v>
      </c>
      <c r="S1121" s="4">
        <v>4</v>
      </c>
      <c r="T1121" s="4">
        <v>0</v>
      </c>
      <c r="U1121" s="4">
        <v>0</v>
      </c>
      <c r="V1121" s="5">
        <f t="shared" si="211"/>
        <v>26.61</v>
      </c>
      <c r="W1121" s="5">
        <f t="shared" si="212"/>
        <v>45.87</v>
      </c>
      <c r="X1121" s="5">
        <f t="shared" si="213"/>
        <v>17.43</v>
      </c>
      <c r="Y1121" s="5">
        <f t="shared" si="214"/>
        <v>3.67</v>
      </c>
      <c r="Z1121" s="5">
        <f t="shared" si="215"/>
        <v>3.67</v>
      </c>
      <c r="AA1121" s="5">
        <f t="shared" si="216"/>
        <v>0</v>
      </c>
      <c r="AB1121" s="5">
        <f t="shared" si="217"/>
        <v>0</v>
      </c>
    </row>
    <row r="1122" spans="1:28" x14ac:dyDescent="0.3">
      <c r="A1122" t="s">
        <v>1035</v>
      </c>
      <c r="B1122" s="3" t="s">
        <v>3397</v>
      </c>
      <c r="C1122" t="s">
        <v>1135</v>
      </c>
      <c r="D1122" s="4">
        <v>450</v>
      </c>
      <c r="E1122" s="4">
        <v>404</v>
      </c>
      <c r="F1122" s="4">
        <v>286</v>
      </c>
      <c r="G1122" s="5">
        <f t="shared" si="206"/>
        <v>70.790000000000006</v>
      </c>
      <c r="H1122" s="4">
        <v>285</v>
      </c>
      <c r="I1122" s="4">
        <v>13</v>
      </c>
      <c r="J1122" s="4">
        <v>1</v>
      </c>
      <c r="K1122" s="4" t="str">
        <f t="shared" si="207"/>
        <v>PSOE</v>
      </c>
      <c r="L1122" s="4" t="str">
        <f t="shared" si="208"/>
        <v>PP</v>
      </c>
      <c r="M1122" s="5">
        <f t="shared" si="209"/>
        <v>43.86</v>
      </c>
      <c r="N1122" s="5">
        <f t="shared" si="210"/>
        <v>34.04</v>
      </c>
      <c r="O1122" s="4">
        <v>125</v>
      </c>
      <c r="P1122" s="4">
        <v>97</v>
      </c>
      <c r="Q1122" s="4">
        <v>33</v>
      </c>
      <c r="R1122" s="4">
        <v>5</v>
      </c>
      <c r="S1122" s="4">
        <v>10</v>
      </c>
      <c r="T1122" s="4">
        <v>0</v>
      </c>
      <c r="U1122" s="4">
        <v>0</v>
      </c>
      <c r="V1122" s="5">
        <f t="shared" si="211"/>
        <v>43.86</v>
      </c>
      <c r="W1122" s="5">
        <f t="shared" si="212"/>
        <v>34.04</v>
      </c>
      <c r="X1122" s="5">
        <f t="shared" si="213"/>
        <v>11.58</v>
      </c>
      <c r="Y1122" s="5">
        <f t="shared" si="214"/>
        <v>1.75</v>
      </c>
      <c r="Z1122" s="5">
        <f t="shared" si="215"/>
        <v>3.51</v>
      </c>
      <c r="AA1122" s="5">
        <f t="shared" si="216"/>
        <v>0</v>
      </c>
      <c r="AB1122" s="5">
        <f t="shared" si="217"/>
        <v>0</v>
      </c>
    </row>
    <row r="1123" spans="1:28" x14ac:dyDescent="0.3">
      <c r="A1123" t="s">
        <v>1035</v>
      </c>
      <c r="B1123" s="3" t="s">
        <v>3398</v>
      </c>
      <c r="C1123" t="s">
        <v>1136</v>
      </c>
      <c r="D1123" s="4">
        <v>78</v>
      </c>
      <c r="E1123" s="4">
        <v>74</v>
      </c>
      <c r="F1123" s="4">
        <v>58</v>
      </c>
      <c r="G1123" s="5">
        <f t="shared" si="206"/>
        <v>78.38</v>
      </c>
      <c r="H1123" s="4">
        <v>55</v>
      </c>
      <c r="I1123" s="4">
        <v>1</v>
      </c>
      <c r="J1123" s="4">
        <v>3</v>
      </c>
      <c r="K1123" s="4" t="str">
        <f t="shared" si="207"/>
        <v>PP</v>
      </c>
      <c r="L1123" s="4" t="str">
        <f t="shared" si="208"/>
        <v>PSOE</v>
      </c>
      <c r="M1123" s="5">
        <f t="shared" si="209"/>
        <v>50.91</v>
      </c>
      <c r="N1123" s="5">
        <f t="shared" si="210"/>
        <v>27.27</v>
      </c>
      <c r="O1123" s="4">
        <v>15</v>
      </c>
      <c r="P1123" s="4">
        <v>28</v>
      </c>
      <c r="Q1123" s="4">
        <v>7</v>
      </c>
      <c r="R1123" s="4">
        <v>0</v>
      </c>
      <c r="S1123" s="4">
        <v>4</v>
      </c>
      <c r="T1123" s="4">
        <v>0</v>
      </c>
      <c r="U1123" s="4">
        <v>0</v>
      </c>
      <c r="V1123" s="5">
        <f t="shared" si="211"/>
        <v>27.27</v>
      </c>
      <c r="W1123" s="5">
        <f t="shared" si="212"/>
        <v>50.91</v>
      </c>
      <c r="X1123" s="5">
        <f t="shared" si="213"/>
        <v>12.73</v>
      </c>
      <c r="Y1123" s="5">
        <f t="shared" si="214"/>
        <v>0</v>
      </c>
      <c r="Z1123" s="5">
        <f t="shared" si="215"/>
        <v>7.27</v>
      </c>
      <c r="AA1123" s="5">
        <f t="shared" si="216"/>
        <v>0</v>
      </c>
      <c r="AB1123" s="5">
        <f t="shared" si="217"/>
        <v>0</v>
      </c>
    </row>
    <row r="1124" spans="1:28" x14ac:dyDescent="0.3">
      <c r="A1124" t="s">
        <v>1035</v>
      </c>
      <c r="B1124" s="3" t="s">
        <v>3399</v>
      </c>
      <c r="C1124" t="s">
        <v>1137</v>
      </c>
      <c r="D1124" s="4">
        <v>127</v>
      </c>
      <c r="E1124" s="4">
        <v>108</v>
      </c>
      <c r="F1124" s="4">
        <v>67</v>
      </c>
      <c r="G1124" s="5">
        <f t="shared" si="206"/>
        <v>62.04</v>
      </c>
      <c r="H1124" s="4">
        <v>65</v>
      </c>
      <c r="I1124" s="4">
        <v>0</v>
      </c>
      <c r="J1124" s="4">
        <v>2</v>
      </c>
      <c r="K1124" s="4" t="str">
        <f t="shared" si="207"/>
        <v>PP</v>
      </c>
      <c r="L1124" s="4" t="str">
        <f t="shared" si="208"/>
        <v>VOX</v>
      </c>
      <c r="M1124" s="5">
        <f t="shared" si="209"/>
        <v>40</v>
      </c>
      <c r="N1124" s="5">
        <f t="shared" si="210"/>
        <v>33.85</v>
      </c>
      <c r="O1124" s="4">
        <v>17</v>
      </c>
      <c r="P1124" s="4">
        <v>26</v>
      </c>
      <c r="Q1124" s="4">
        <v>22</v>
      </c>
      <c r="R1124" s="4">
        <v>0</v>
      </c>
      <c r="S1124" s="4">
        <v>0</v>
      </c>
      <c r="T1124" s="4">
        <v>0</v>
      </c>
      <c r="U1124" s="4">
        <v>0</v>
      </c>
      <c r="V1124" s="5">
        <f t="shared" si="211"/>
        <v>26.15</v>
      </c>
      <c r="W1124" s="5">
        <f t="shared" si="212"/>
        <v>40</v>
      </c>
      <c r="X1124" s="5">
        <f t="shared" si="213"/>
        <v>33.85</v>
      </c>
      <c r="Y1124" s="5">
        <f t="shared" si="214"/>
        <v>0</v>
      </c>
      <c r="Z1124" s="5">
        <f t="shared" si="215"/>
        <v>0</v>
      </c>
      <c r="AA1124" s="5">
        <f t="shared" si="216"/>
        <v>0</v>
      </c>
      <c r="AB1124" s="5">
        <f t="shared" si="217"/>
        <v>0</v>
      </c>
    </row>
    <row r="1125" spans="1:28" x14ac:dyDescent="0.3">
      <c r="A1125" t="s">
        <v>1035</v>
      </c>
      <c r="B1125" s="3" t="s">
        <v>3400</v>
      </c>
      <c r="C1125" t="s">
        <v>1138</v>
      </c>
      <c r="D1125" s="4">
        <v>73</v>
      </c>
      <c r="E1125" s="4">
        <v>70</v>
      </c>
      <c r="F1125" s="4">
        <v>50</v>
      </c>
      <c r="G1125" s="5">
        <f t="shared" si="206"/>
        <v>71.430000000000007</v>
      </c>
      <c r="H1125" s="4">
        <v>50</v>
      </c>
      <c r="I1125" s="4">
        <v>0</v>
      </c>
      <c r="J1125" s="4">
        <v>0</v>
      </c>
      <c r="K1125" s="4" t="str">
        <f t="shared" si="207"/>
        <v>PP</v>
      </c>
      <c r="L1125" s="4" t="str">
        <f t="shared" si="208"/>
        <v>PSOE</v>
      </c>
      <c r="M1125" s="5">
        <f t="shared" si="209"/>
        <v>50</v>
      </c>
      <c r="N1125" s="5">
        <f t="shared" si="210"/>
        <v>22</v>
      </c>
      <c r="O1125" s="4">
        <v>11</v>
      </c>
      <c r="P1125" s="4">
        <v>25</v>
      </c>
      <c r="Q1125" s="4">
        <v>7</v>
      </c>
      <c r="R1125" s="4">
        <v>5</v>
      </c>
      <c r="S1125" s="4">
        <v>2</v>
      </c>
      <c r="T1125" s="4">
        <v>0</v>
      </c>
      <c r="U1125" s="4">
        <v>0</v>
      </c>
      <c r="V1125" s="5">
        <f t="shared" si="211"/>
        <v>22</v>
      </c>
      <c r="W1125" s="5">
        <f t="shared" si="212"/>
        <v>50</v>
      </c>
      <c r="X1125" s="5">
        <f t="shared" si="213"/>
        <v>14</v>
      </c>
      <c r="Y1125" s="5">
        <f t="shared" si="214"/>
        <v>10</v>
      </c>
      <c r="Z1125" s="5">
        <f t="shared" si="215"/>
        <v>4</v>
      </c>
      <c r="AA1125" s="5">
        <f t="shared" si="216"/>
        <v>0</v>
      </c>
      <c r="AB1125" s="5">
        <f t="shared" si="217"/>
        <v>0</v>
      </c>
    </row>
    <row r="1126" spans="1:28" x14ac:dyDescent="0.3">
      <c r="A1126" t="s">
        <v>1035</v>
      </c>
      <c r="B1126" s="3" t="s">
        <v>3401</v>
      </c>
      <c r="C1126" t="s">
        <v>1139</v>
      </c>
      <c r="D1126" s="4">
        <v>2050</v>
      </c>
      <c r="E1126" s="4">
        <v>1572</v>
      </c>
      <c r="F1126" s="4">
        <v>1103</v>
      </c>
      <c r="G1126" s="5">
        <f t="shared" si="206"/>
        <v>70.17</v>
      </c>
      <c r="H1126" s="4">
        <v>1092</v>
      </c>
      <c r="I1126" s="4">
        <v>12</v>
      </c>
      <c r="J1126" s="4">
        <v>11</v>
      </c>
      <c r="K1126" s="4" t="str">
        <f t="shared" si="207"/>
        <v>VOX</v>
      </c>
      <c r="L1126" s="4" t="str">
        <f t="shared" si="208"/>
        <v>PSOE</v>
      </c>
      <c r="M1126" s="5">
        <f t="shared" si="209"/>
        <v>25.18</v>
      </c>
      <c r="N1126" s="5">
        <f t="shared" si="210"/>
        <v>24.73</v>
      </c>
      <c r="O1126" s="4">
        <v>270</v>
      </c>
      <c r="P1126" s="4">
        <v>248</v>
      </c>
      <c r="Q1126" s="4">
        <v>275</v>
      </c>
      <c r="R1126" s="4">
        <v>102</v>
      </c>
      <c r="S1126" s="4">
        <v>162</v>
      </c>
      <c r="T1126" s="4">
        <v>0</v>
      </c>
      <c r="U1126" s="4">
        <v>3</v>
      </c>
      <c r="V1126" s="5">
        <f t="shared" si="211"/>
        <v>24.73</v>
      </c>
      <c r="W1126" s="5">
        <f t="shared" si="212"/>
        <v>22.71</v>
      </c>
      <c r="X1126" s="5">
        <f t="shared" si="213"/>
        <v>25.18</v>
      </c>
      <c r="Y1126" s="5">
        <f t="shared" si="214"/>
        <v>9.34</v>
      </c>
      <c r="Z1126" s="5">
        <f t="shared" si="215"/>
        <v>14.84</v>
      </c>
      <c r="AA1126" s="5">
        <f t="shared" si="216"/>
        <v>0</v>
      </c>
      <c r="AB1126" s="5">
        <f t="shared" si="217"/>
        <v>0.27</v>
      </c>
    </row>
    <row r="1127" spans="1:28" x14ac:dyDescent="0.3">
      <c r="A1127" t="s">
        <v>1035</v>
      </c>
      <c r="B1127" s="3" t="s">
        <v>3402</v>
      </c>
      <c r="C1127" t="s">
        <v>1140</v>
      </c>
      <c r="D1127" s="4">
        <v>126</v>
      </c>
      <c r="E1127" s="4">
        <v>117</v>
      </c>
      <c r="F1127" s="4">
        <v>86</v>
      </c>
      <c r="G1127" s="5">
        <f t="shared" si="206"/>
        <v>73.5</v>
      </c>
      <c r="H1127" s="4">
        <v>86</v>
      </c>
      <c r="I1127" s="4">
        <v>3</v>
      </c>
      <c r="J1127" s="4">
        <v>0</v>
      </c>
      <c r="K1127" s="4" t="str">
        <f t="shared" si="207"/>
        <v>VOX</v>
      </c>
      <c r="L1127" s="4" t="str">
        <f t="shared" si="208"/>
        <v>PSOE</v>
      </c>
      <c r="M1127" s="5">
        <f t="shared" si="209"/>
        <v>33.72</v>
      </c>
      <c r="N1127" s="5">
        <f t="shared" si="210"/>
        <v>27.91</v>
      </c>
      <c r="O1127" s="4">
        <v>24</v>
      </c>
      <c r="P1127" s="4">
        <v>22</v>
      </c>
      <c r="Q1127" s="4">
        <v>29</v>
      </c>
      <c r="R1127" s="4">
        <v>0</v>
      </c>
      <c r="S1127" s="4">
        <v>7</v>
      </c>
      <c r="T1127" s="4">
        <v>0</v>
      </c>
      <c r="U1127" s="4">
        <v>0</v>
      </c>
      <c r="V1127" s="5">
        <f t="shared" si="211"/>
        <v>27.91</v>
      </c>
      <c r="W1127" s="5">
        <f t="shared" si="212"/>
        <v>25.58</v>
      </c>
      <c r="X1127" s="5">
        <f t="shared" si="213"/>
        <v>33.72</v>
      </c>
      <c r="Y1127" s="5">
        <f t="shared" si="214"/>
        <v>0</v>
      </c>
      <c r="Z1127" s="5">
        <f t="shared" si="215"/>
        <v>8.14</v>
      </c>
      <c r="AA1127" s="5">
        <f t="shared" si="216"/>
        <v>0</v>
      </c>
      <c r="AB1127" s="5">
        <f t="shared" si="217"/>
        <v>0</v>
      </c>
    </row>
    <row r="1128" spans="1:28" x14ac:dyDescent="0.3">
      <c r="A1128" t="s">
        <v>1035</v>
      </c>
      <c r="B1128" s="3" t="s">
        <v>3403</v>
      </c>
      <c r="C1128" t="s">
        <v>1141</v>
      </c>
      <c r="D1128" s="4">
        <v>103</v>
      </c>
      <c r="E1128" s="4">
        <v>99</v>
      </c>
      <c r="F1128" s="4">
        <v>78</v>
      </c>
      <c r="G1128" s="5">
        <f t="shared" si="206"/>
        <v>78.790000000000006</v>
      </c>
      <c r="H1128" s="4">
        <v>78</v>
      </c>
      <c r="I1128" s="4">
        <v>1</v>
      </c>
      <c r="J1128" s="4">
        <v>0</v>
      </c>
      <c r="K1128" s="4" t="str">
        <f t="shared" si="207"/>
        <v>PSOE</v>
      </c>
      <c r="L1128" s="4" t="str">
        <f t="shared" si="208"/>
        <v>Podemos</v>
      </c>
      <c r="M1128" s="5">
        <f t="shared" si="209"/>
        <v>56.41</v>
      </c>
      <c r="N1128" s="5">
        <f t="shared" si="210"/>
        <v>14.1</v>
      </c>
      <c r="O1128" s="4">
        <v>44</v>
      </c>
      <c r="P1128" s="4">
        <v>10</v>
      </c>
      <c r="Q1128" s="4">
        <v>9</v>
      </c>
      <c r="R1128" s="4">
        <v>11</v>
      </c>
      <c r="S1128" s="4">
        <v>3</v>
      </c>
      <c r="T1128" s="4">
        <v>0</v>
      </c>
      <c r="U1128" s="4">
        <v>0</v>
      </c>
      <c r="V1128" s="5">
        <f t="shared" si="211"/>
        <v>56.41</v>
      </c>
      <c r="W1128" s="5">
        <f t="shared" si="212"/>
        <v>12.82</v>
      </c>
      <c r="X1128" s="5">
        <f t="shared" si="213"/>
        <v>11.54</v>
      </c>
      <c r="Y1128" s="5">
        <f t="shared" si="214"/>
        <v>14.1</v>
      </c>
      <c r="Z1128" s="5">
        <f t="shared" si="215"/>
        <v>3.85</v>
      </c>
      <c r="AA1128" s="5">
        <f t="shared" si="216"/>
        <v>0</v>
      </c>
      <c r="AB1128" s="5">
        <f t="shared" si="217"/>
        <v>0</v>
      </c>
    </row>
    <row r="1129" spans="1:28" x14ac:dyDescent="0.3">
      <c r="A1129" t="s">
        <v>1035</v>
      </c>
      <c r="B1129" s="3" t="s">
        <v>3404</v>
      </c>
      <c r="C1129" t="s">
        <v>1142</v>
      </c>
      <c r="D1129" s="4">
        <v>110</v>
      </c>
      <c r="E1129" s="4">
        <v>98</v>
      </c>
      <c r="F1129" s="4">
        <v>78</v>
      </c>
      <c r="G1129" s="5">
        <f t="shared" si="206"/>
        <v>79.59</v>
      </c>
      <c r="H1129" s="4">
        <v>76</v>
      </c>
      <c r="I1129" s="4">
        <v>0</v>
      </c>
      <c r="J1129" s="4">
        <v>2</v>
      </c>
      <c r="K1129" s="4" t="str">
        <f t="shared" si="207"/>
        <v>PP</v>
      </c>
      <c r="L1129" s="4" t="str">
        <f t="shared" si="208"/>
        <v>PSOE</v>
      </c>
      <c r="M1129" s="5">
        <f t="shared" si="209"/>
        <v>40.79</v>
      </c>
      <c r="N1129" s="5">
        <f t="shared" si="210"/>
        <v>27.63</v>
      </c>
      <c r="O1129" s="4">
        <v>21</v>
      </c>
      <c r="P1129" s="4">
        <v>31</v>
      </c>
      <c r="Q1129" s="4">
        <v>11</v>
      </c>
      <c r="R1129" s="4">
        <v>1</v>
      </c>
      <c r="S1129" s="4">
        <v>11</v>
      </c>
      <c r="T1129" s="4">
        <v>0</v>
      </c>
      <c r="U1129" s="4">
        <v>0</v>
      </c>
      <c r="V1129" s="5">
        <f t="shared" si="211"/>
        <v>27.63</v>
      </c>
      <c r="W1129" s="5">
        <f t="shared" si="212"/>
        <v>40.79</v>
      </c>
      <c r="X1129" s="5">
        <f t="shared" si="213"/>
        <v>14.47</v>
      </c>
      <c r="Y1129" s="5">
        <f t="shared" si="214"/>
        <v>1.32</v>
      </c>
      <c r="Z1129" s="5">
        <f t="shared" si="215"/>
        <v>14.47</v>
      </c>
      <c r="AA1129" s="5">
        <f t="shared" si="216"/>
        <v>0</v>
      </c>
      <c r="AB1129" s="5">
        <f t="shared" si="217"/>
        <v>0</v>
      </c>
    </row>
    <row r="1130" spans="1:28" x14ac:dyDescent="0.3">
      <c r="A1130" t="s">
        <v>1035</v>
      </c>
      <c r="B1130" s="3" t="s">
        <v>3405</v>
      </c>
      <c r="C1130" t="s">
        <v>1143</v>
      </c>
      <c r="D1130" s="4">
        <v>635</v>
      </c>
      <c r="E1130" s="4">
        <v>536</v>
      </c>
      <c r="F1130" s="4">
        <v>413</v>
      </c>
      <c r="G1130" s="5">
        <f t="shared" si="206"/>
        <v>77.05</v>
      </c>
      <c r="H1130" s="4">
        <v>403</v>
      </c>
      <c r="I1130" s="4">
        <v>4</v>
      </c>
      <c r="J1130" s="4">
        <v>10</v>
      </c>
      <c r="K1130" s="4" t="str">
        <f t="shared" si="207"/>
        <v>PSOE</v>
      </c>
      <c r="L1130" s="4" t="str">
        <f t="shared" si="208"/>
        <v>PP</v>
      </c>
      <c r="M1130" s="5">
        <f t="shared" si="209"/>
        <v>34.49</v>
      </c>
      <c r="N1130" s="5">
        <f t="shared" si="210"/>
        <v>30.77</v>
      </c>
      <c r="O1130" s="4">
        <v>139</v>
      </c>
      <c r="P1130" s="4">
        <v>124</v>
      </c>
      <c r="Q1130" s="4">
        <v>86</v>
      </c>
      <c r="R1130" s="4">
        <v>19</v>
      </c>
      <c r="S1130" s="4">
        <v>27</v>
      </c>
      <c r="T1130" s="4">
        <v>0</v>
      </c>
      <c r="U1130" s="4">
        <v>0</v>
      </c>
      <c r="V1130" s="5">
        <f t="shared" si="211"/>
        <v>34.49</v>
      </c>
      <c r="W1130" s="5">
        <f t="shared" si="212"/>
        <v>30.77</v>
      </c>
      <c r="X1130" s="5">
        <f t="shared" si="213"/>
        <v>21.34</v>
      </c>
      <c r="Y1130" s="5">
        <f t="shared" si="214"/>
        <v>4.71</v>
      </c>
      <c r="Z1130" s="5">
        <f t="shared" si="215"/>
        <v>6.7</v>
      </c>
      <c r="AA1130" s="5">
        <f t="shared" si="216"/>
        <v>0</v>
      </c>
      <c r="AB1130" s="5">
        <f t="shared" si="217"/>
        <v>0</v>
      </c>
    </row>
    <row r="1131" spans="1:28" x14ac:dyDescent="0.3">
      <c r="A1131" t="s">
        <v>1035</v>
      </c>
      <c r="B1131" s="3" t="s">
        <v>3406</v>
      </c>
      <c r="C1131" t="s">
        <v>1144</v>
      </c>
      <c r="D1131" s="4">
        <v>233</v>
      </c>
      <c r="E1131" s="4">
        <v>203</v>
      </c>
      <c r="F1131" s="4">
        <v>162</v>
      </c>
      <c r="G1131" s="5">
        <f t="shared" si="206"/>
        <v>79.8</v>
      </c>
      <c r="H1131" s="4">
        <v>161</v>
      </c>
      <c r="I1131" s="4">
        <v>3</v>
      </c>
      <c r="J1131" s="4">
        <v>1</v>
      </c>
      <c r="K1131" s="4" t="s">
        <v>4544</v>
      </c>
      <c r="L1131" s="4" t="str">
        <f t="shared" si="208"/>
        <v>PSOE</v>
      </c>
      <c r="M1131" s="5">
        <f t="shared" si="209"/>
        <v>31.06</v>
      </c>
      <c r="N1131" s="5">
        <f t="shared" si="210"/>
        <v>31.06</v>
      </c>
      <c r="O1131" s="4">
        <v>50</v>
      </c>
      <c r="P1131" s="4">
        <v>50</v>
      </c>
      <c r="Q1131" s="4">
        <v>37</v>
      </c>
      <c r="R1131" s="4">
        <v>7</v>
      </c>
      <c r="S1131" s="4">
        <v>12</v>
      </c>
      <c r="T1131" s="4">
        <v>0</v>
      </c>
      <c r="U1131" s="4">
        <v>0</v>
      </c>
      <c r="V1131" s="5">
        <f t="shared" si="211"/>
        <v>31.06</v>
      </c>
      <c r="W1131" s="5">
        <f t="shared" si="212"/>
        <v>31.06</v>
      </c>
      <c r="X1131" s="5">
        <f t="shared" si="213"/>
        <v>22.98</v>
      </c>
      <c r="Y1131" s="5">
        <f t="shared" si="214"/>
        <v>4.3499999999999996</v>
      </c>
      <c r="Z1131" s="5">
        <f t="shared" si="215"/>
        <v>7.45</v>
      </c>
      <c r="AA1131" s="5">
        <f t="shared" si="216"/>
        <v>0</v>
      </c>
      <c r="AB1131" s="5">
        <f t="shared" si="217"/>
        <v>0</v>
      </c>
    </row>
    <row r="1132" spans="1:28" x14ac:dyDescent="0.3">
      <c r="A1132" t="s">
        <v>1035</v>
      </c>
      <c r="B1132" s="3" t="s">
        <v>3407</v>
      </c>
      <c r="C1132" t="s">
        <v>1145</v>
      </c>
      <c r="D1132" s="4">
        <v>170</v>
      </c>
      <c r="E1132" s="4">
        <v>159</v>
      </c>
      <c r="F1132" s="4">
        <v>124</v>
      </c>
      <c r="G1132" s="5">
        <f t="shared" si="206"/>
        <v>77.989999999999995</v>
      </c>
      <c r="H1132" s="4">
        <v>123</v>
      </c>
      <c r="I1132" s="4">
        <v>2</v>
      </c>
      <c r="J1132" s="4">
        <v>1</v>
      </c>
      <c r="K1132" s="4" t="str">
        <f t="shared" si="207"/>
        <v>PP</v>
      </c>
      <c r="L1132" s="4" t="str">
        <f t="shared" si="208"/>
        <v>VOX</v>
      </c>
      <c r="M1132" s="5">
        <f t="shared" si="209"/>
        <v>51.22</v>
      </c>
      <c r="N1132" s="5">
        <f t="shared" si="210"/>
        <v>22.76</v>
      </c>
      <c r="O1132" s="4">
        <v>14</v>
      </c>
      <c r="P1132" s="4">
        <v>63</v>
      </c>
      <c r="Q1132" s="4">
        <v>28</v>
      </c>
      <c r="R1132" s="4">
        <v>1</v>
      </c>
      <c r="S1132" s="4">
        <v>13</v>
      </c>
      <c r="T1132" s="4">
        <v>0</v>
      </c>
      <c r="U1132" s="4">
        <v>0</v>
      </c>
      <c r="V1132" s="5">
        <f t="shared" si="211"/>
        <v>11.38</v>
      </c>
      <c r="W1132" s="5">
        <f t="shared" si="212"/>
        <v>51.22</v>
      </c>
      <c r="X1132" s="5">
        <f t="shared" si="213"/>
        <v>22.76</v>
      </c>
      <c r="Y1132" s="5">
        <f t="shared" si="214"/>
        <v>0.81</v>
      </c>
      <c r="Z1132" s="5">
        <f t="shared" si="215"/>
        <v>10.57</v>
      </c>
      <c r="AA1132" s="5">
        <f t="shared" si="216"/>
        <v>0</v>
      </c>
      <c r="AB1132" s="5">
        <f t="shared" si="217"/>
        <v>0</v>
      </c>
    </row>
    <row r="1133" spans="1:28" x14ac:dyDescent="0.3">
      <c r="A1133" t="s">
        <v>1035</v>
      </c>
      <c r="B1133" s="3" t="s">
        <v>3408</v>
      </c>
      <c r="C1133" t="s">
        <v>1146</v>
      </c>
      <c r="D1133" s="4">
        <v>225</v>
      </c>
      <c r="E1133" s="4">
        <v>195</v>
      </c>
      <c r="F1133" s="4">
        <v>137</v>
      </c>
      <c r="G1133" s="5">
        <f t="shared" si="206"/>
        <v>70.260000000000005</v>
      </c>
      <c r="H1133" s="4">
        <v>137</v>
      </c>
      <c r="I1133" s="4">
        <v>2</v>
      </c>
      <c r="J1133" s="4">
        <v>0</v>
      </c>
      <c r="K1133" s="4" t="str">
        <f t="shared" si="207"/>
        <v>PSOE</v>
      </c>
      <c r="L1133" s="4" t="str">
        <f t="shared" si="208"/>
        <v>PP</v>
      </c>
      <c r="M1133" s="5">
        <f t="shared" si="209"/>
        <v>34.31</v>
      </c>
      <c r="N1133" s="5">
        <f t="shared" si="210"/>
        <v>26.28</v>
      </c>
      <c r="O1133" s="4">
        <v>47</v>
      </c>
      <c r="P1133" s="4">
        <v>36</v>
      </c>
      <c r="Q1133" s="4">
        <v>27</v>
      </c>
      <c r="R1133" s="4">
        <v>13</v>
      </c>
      <c r="S1133" s="4">
        <v>10</v>
      </c>
      <c r="T1133" s="4">
        <v>0</v>
      </c>
      <c r="U1133" s="4">
        <v>1</v>
      </c>
      <c r="V1133" s="5">
        <f t="shared" si="211"/>
        <v>34.31</v>
      </c>
      <c r="W1133" s="5">
        <f t="shared" si="212"/>
        <v>26.28</v>
      </c>
      <c r="X1133" s="5">
        <f t="shared" si="213"/>
        <v>19.71</v>
      </c>
      <c r="Y1133" s="5">
        <f t="shared" si="214"/>
        <v>9.49</v>
      </c>
      <c r="Z1133" s="5">
        <f t="shared" si="215"/>
        <v>7.3</v>
      </c>
      <c r="AA1133" s="5">
        <f t="shared" si="216"/>
        <v>0</v>
      </c>
      <c r="AB1133" s="5">
        <f t="shared" si="217"/>
        <v>0.73</v>
      </c>
    </row>
    <row r="1134" spans="1:28" x14ac:dyDescent="0.3">
      <c r="A1134" t="s">
        <v>1035</v>
      </c>
      <c r="B1134" s="3" t="s">
        <v>3409</v>
      </c>
      <c r="C1134" t="s">
        <v>1147</v>
      </c>
      <c r="D1134" s="4">
        <v>235</v>
      </c>
      <c r="E1134" s="4">
        <v>231</v>
      </c>
      <c r="F1134" s="4">
        <v>154</v>
      </c>
      <c r="G1134" s="5">
        <f t="shared" si="206"/>
        <v>66.67</v>
      </c>
      <c r="H1134" s="4">
        <v>148</v>
      </c>
      <c r="I1134" s="4">
        <v>1</v>
      </c>
      <c r="J1134" s="4">
        <v>6</v>
      </c>
      <c r="K1134" s="4" t="str">
        <f t="shared" si="207"/>
        <v>PP</v>
      </c>
      <c r="L1134" s="4" t="str">
        <f t="shared" si="208"/>
        <v>PSOE</v>
      </c>
      <c r="M1134" s="5">
        <f t="shared" si="209"/>
        <v>37.159999999999997</v>
      </c>
      <c r="N1134" s="5">
        <f t="shared" si="210"/>
        <v>25.68</v>
      </c>
      <c r="O1134" s="4">
        <v>38</v>
      </c>
      <c r="P1134" s="4">
        <v>55</v>
      </c>
      <c r="Q1134" s="4">
        <v>31</v>
      </c>
      <c r="R1134" s="4">
        <v>8</v>
      </c>
      <c r="S1134" s="4">
        <v>14</v>
      </c>
      <c r="T1134" s="4">
        <v>0</v>
      </c>
      <c r="U1134" s="4">
        <v>0</v>
      </c>
      <c r="V1134" s="5">
        <f t="shared" si="211"/>
        <v>25.68</v>
      </c>
      <c r="W1134" s="5">
        <f t="shared" si="212"/>
        <v>37.159999999999997</v>
      </c>
      <c r="X1134" s="5">
        <f t="shared" si="213"/>
        <v>20.95</v>
      </c>
      <c r="Y1134" s="5">
        <f t="shared" si="214"/>
        <v>5.41</v>
      </c>
      <c r="Z1134" s="5">
        <f t="shared" si="215"/>
        <v>9.4600000000000009</v>
      </c>
      <c r="AA1134" s="5">
        <f t="shared" si="216"/>
        <v>0</v>
      </c>
      <c r="AB1134" s="5">
        <f t="shared" si="217"/>
        <v>0</v>
      </c>
    </row>
    <row r="1135" spans="1:28" x14ac:dyDescent="0.3">
      <c r="A1135" t="s">
        <v>1035</v>
      </c>
      <c r="B1135" s="3" t="s">
        <v>3410</v>
      </c>
      <c r="C1135" t="s">
        <v>1148</v>
      </c>
      <c r="D1135" s="4">
        <v>34</v>
      </c>
      <c r="E1135" s="4">
        <v>30</v>
      </c>
      <c r="F1135" s="4">
        <v>25</v>
      </c>
      <c r="G1135" s="5">
        <f t="shared" si="206"/>
        <v>83.33</v>
      </c>
      <c r="H1135" s="4">
        <v>25</v>
      </c>
      <c r="I1135" s="4">
        <v>0</v>
      </c>
      <c r="J1135" s="4">
        <v>0</v>
      </c>
      <c r="K1135" s="4" t="str">
        <f t="shared" si="207"/>
        <v>PP</v>
      </c>
      <c r="L1135" s="4" t="str">
        <f t="shared" si="208"/>
        <v>VOX</v>
      </c>
      <c r="M1135" s="5">
        <f t="shared" si="209"/>
        <v>64</v>
      </c>
      <c r="N1135" s="5">
        <f t="shared" si="210"/>
        <v>16</v>
      </c>
      <c r="O1135" s="4">
        <v>3</v>
      </c>
      <c r="P1135" s="4">
        <v>16</v>
      </c>
      <c r="Q1135" s="4">
        <v>4</v>
      </c>
      <c r="R1135" s="4">
        <v>0</v>
      </c>
      <c r="S1135" s="4">
        <v>2</v>
      </c>
      <c r="T1135" s="4">
        <v>0</v>
      </c>
      <c r="U1135" s="4">
        <v>0</v>
      </c>
      <c r="V1135" s="5">
        <f t="shared" si="211"/>
        <v>12</v>
      </c>
      <c r="W1135" s="5">
        <f t="shared" si="212"/>
        <v>64</v>
      </c>
      <c r="X1135" s="5">
        <f t="shared" si="213"/>
        <v>16</v>
      </c>
      <c r="Y1135" s="5">
        <f t="shared" si="214"/>
        <v>0</v>
      </c>
      <c r="Z1135" s="5">
        <f t="shared" si="215"/>
        <v>8</v>
      </c>
      <c r="AA1135" s="5">
        <f t="shared" si="216"/>
        <v>0</v>
      </c>
      <c r="AB1135" s="5">
        <f t="shared" si="217"/>
        <v>0</v>
      </c>
    </row>
    <row r="1136" spans="1:28" x14ac:dyDescent="0.3">
      <c r="A1136" t="s">
        <v>1035</v>
      </c>
      <c r="B1136" s="3" t="s">
        <v>3411</v>
      </c>
      <c r="C1136" t="s">
        <v>1149</v>
      </c>
      <c r="D1136" s="4">
        <v>231</v>
      </c>
      <c r="E1136" s="4">
        <v>205</v>
      </c>
      <c r="F1136" s="4">
        <v>139</v>
      </c>
      <c r="G1136" s="5">
        <f t="shared" si="206"/>
        <v>67.8</v>
      </c>
      <c r="H1136" s="4">
        <v>139</v>
      </c>
      <c r="I1136" s="4">
        <v>1</v>
      </c>
      <c r="J1136" s="4">
        <v>0</v>
      </c>
      <c r="K1136" s="4" t="str">
        <f t="shared" si="207"/>
        <v>PSOE</v>
      </c>
      <c r="L1136" s="4" t="str">
        <f t="shared" si="208"/>
        <v>PP</v>
      </c>
      <c r="M1136" s="5">
        <f t="shared" si="209"/>
        <v>34.53</v>
      </c>
      <c r="N1136" s="5">
        <f t="shared" si="210"/>
        <v>30.22</v>
      </c>
      <c r="O1136" s="4">
        <v>48</v>
      </c>
      <c r="P1136" s="4">
        <v>42</v>
      </c>
      <c r="Q1136" s="4">
        <v>24</v>
      </c>
      <c r="R1136" s="4">
        <v>18</v>
      </c>
      <c r="S1136" s="4">
        <v>6</v>
      </c>
      <c r="T1136" s="4">
        <v>0</v>
      </c>
      <c r="U1136" s="4">
        <v>0</v>
      </c>
      <c r="V1136" s="5">
        <f t="shared" si="211"/>
        <v>34.53</v>
      </c>
      <c r="W1136" s="5">
        <f t="shared" si="212"/>
        <v>30.22</v>
      </c>
      <c r="X1136" s="5">
        <f t="shared" si="213"/>
        <v>17.27</v>
      </c>
      <c r="Y1136" s="5">
        <f t="shared" si="214"/>
        <v>12.95</v>
      </c>
      <c r="Z1136" s="5">
        <f t="shared" si="215"/>
        <v>4.32</v>
      </c>
      <c r="AA1136" s="5">
        <f t="shared" si="216"/>
        <v>0</v>
      </c>
      <c r="AB1136" s="5">
        <f t="shared" si="217"/>
        <v>0</v>
      </c>
    </row>
    <row r="1137" spans="1:28" x14ac:dyDescent="0.3">
      <c r="A1137" t="s">
        <v>1035</v>
      </c>
      <c r="B1137" s="3" t="s">
        <v>3412</v>
      </c>
      <c r="C1137" t="s">
        <v>1150</v>
      </c>
      <c r="D1137" s="4">
        <v>279</v>
      </c>
      <c r="E1137" s="4">
        <v>235</v>
      </c>
      <c r="F1137" s="4">
        <v>169</v>
      </c>
      <c r="G1137" s="5">
        <f t="shared" si="206"/>
        <v>71.91</v>
      </c>
      <c r="H1137" s="4">
        <v>168</v>
      </c>
      <c r="I1137" s="4">
        <v>0</v>
      </c>
      <c r="J1137" s="4">
        <v>1</v>
      </c>
      <c r="K1137" s="4" t="str">
        <f t="shared" si="207"/>
        <v>PSOE</v>
      </c>
      <c r="L1137" s="4" t="str">
        <f t="shared" si="208"/>
        <v>PP</v>
      </c>
      <c r="M1137" s="5">
        <f t="shared" si="209"/>
        <v>45.24</v>
      </c>
      <c r="N1137" s="5">
        <f t="shared" si="210"/>
        <v>32.74</v>
      </c>
      <c r="O1137" s="4">
        <v>76</v>
      </c>
      <c r="P1137" s="4">
        <v>55</v>
      </c>
      <c r="Q1137" s="4">
        <v>12</v>
      </c>
      <c r="R1137" s="4">
        <v>9</v>
      </c>
      <c r="S1137" s="4">
        <v>16</v>
      </c>
      <c r="T1137" s="4">
        <v>0</v>
      </c>
      <c r="U1137" s="4">
        <v>0</v>
      </c>
      <c r="V1137" s="5">
        <f t="shared" si="211"/>
        <v>45.24</v>
      </c>
      <c r="W1137" s="5">
        <f t="shared" si="212"/>
        <v>32.74</v>
      </c>
      <c r="X1137" s="5">
        <f t="shared" si="213"/>
        <v>7.14</v>
      </c>
      <c r="Y1137" s="5">
        <f t="shared" si="214"/>
        <v>5.36</v>
      </c>
      <c r="Z1137" s="5">
        <f t="shared" si="215"/>
        <v>9.52</v>
      </c>
      <c r="AA1137" s="5">
        <f t="shared" si="216"/>
        <v>0</v>
      </c>
      <c r="AB1137" s="5">
        <f t="shared" si="217"/>
        <v>0</v>
      </c>
    </row>
    <row r="1138" spans="1:28" x14ac:dyDescent="0.3">
      <c r="A1138" t="s">
        <v>1035</v>
      </c>
      <c r="B1138" s="3" t="s">
        <v>3413</v>
      </c>
      <c r="C1138" t="s">
        <v>1151</v>
      </c>
      <c r="D1138" s="4">
        <v>272</v>
      </c>
      <c r="E1138" s="4">
        <v>248</v>
      </c>
      <c r="F1138" s="4">
        <v>181</v>
      </c>
      <c r="G1138" s="5">
        <f t="shared" si="206"/>
        <v>72.98</v>
      </c>
      <c r="H1138" s="4">
        <v>181</v>
      </c>
      <c r="I1138" s="4">
        <v>1</v>
      </c>
      <c r="J1138" s="4">
        <v>0</v>
      </c>
      <c r="K1138" s="4" t="str">
        <f t="shared" si="207"/>
        <v>PSOE</v>
      </c>
      <c r="L1138" s="4" t="str">
        <f t="shared" si="208"/>
        <v>PP</v>
      </c>
      <c r="M1138" s="5">
        <f t="shared" si="209"/>
        <v>34.81</v>
      </c>
      <c r="N1138" s="5">
        <f t="shared" si="210"/>
        <v>29.28</v>
      </c>
      <c r="O1138" s="4">
        <v>63</v>
      </c>
      <c r="P1138" s="4">
        <v>53</v>
      </c>
      <c r="Q1138" s="4">
        <v>28</v>
      </c>
      <c r="R1138" s="4">
        <v>20</v>
      </c>
      <c r="S1138" s="4">
        <v>13</v>
      </c>
      <c r="T1138" s="4">
        <v>0</v>
      </c>
      <c r="U1138" s="4">
        <v>0</v>
      </c>
      <c r="V1138" s="5">
        <f t="shared" si="211"/>
        <v>34.81</v>
      </c>
      <c r="W1138" s="5">
        <f t="shared" si="212"/>
        <v>29.28</v>
      </c>
      <c r="X1138" s="5">
        <f t="shared" si="213"/>
        <v>15.47</v>
      </c>
      <c r="Y1138" s="5">
        <f t="shared" si="214"/>
        <v>11.05</v>
      </c>
      <c r="Z1138" s="5">
        <f t="shared" si="215"/>
        <v>7.18</v>
      </c>
      <c r="AA1138" s="5">
        <f t="shared" si="216"/>
        <v>0</v>
      </c>
      <c r="AB1138" s="5">
        <f t="shared" si="217"/>
        <v>0</v>
      </c>
    </row>
    <row r="1139" spans="1:28" x14ac:dyDescent="0.3">
      <c r="A1139" t="s">
        <v>1035</v>
      </c>
      <c r="B1139" s="3" t="s">
        <v>3414</v>
      </c>
      <c r="C1139" t="s">
        <v>1152</v>
      </c>
      <c r="D1139" s="4">
        <v>193</v>
      </c>
      <c r="E1139" s="4">
        <v>173</v>
      </c>
      <c r="F1139" s="4">
        <v>135</v>
      </c>
      <c r="G1139" s="5">
        <f t="shared" si="206"/>
        <v>78.03</v>
      </c>
      <c r="H1139" s="4">
        <v>134</v>
      </c>
      <c r="I1139" s="4">
        <v>2</v>
      </c>
      <c r="J1139" s="4">
        <v>1</v>
      </c>
      <c r="K1139" s="4" t="str">
        <f t="shared" si="207"/>
        <v>PP</v>
      </c>
      <c r="L1139" s="4" t="str">
        <f t="shared" si="208"/>
        <v>VOX</v>
      </c>
      <c r="M1139" s="5">
        <f t="shared" si="209"/>
        <v>57.46</v>
      </c>
      <c r="N1139" s="5">
        <f t="shared" si="210"/>
        <v>18.66</v>
      </c>
      <c r="O1139" s="4">
        <v>15</v>
      </c>
      <c r="P1139" s="4">
        <v>77</v>
      </c>
      <c r="Q1139" s="4">
        <v>25</v>
      </c>
      <c r="R1139" s="4">
        <v>2</v>
      </c>
      <c r="S1139" s="4">
        <v>12</v>
      </c>
      <c r="T1139" s="4">
        <v>0</v>
      </c>
      <c r="U1139" s="4">
        <v>0</v>
      </c>
      <c r="V1139" s="5">
        <f t="shared" si="211"/>
        <v>11.19</v>
      </c>
      <c r="W1139" s="5">
        <f t="shared" si="212"/>
        <v>57.46</v>
      </c>
      <c r="X1139" s="5">
        <f t="shared" si="213"/>
        <v>18.66</v>
      </c>
      <c r="Y1139" s="5">
        <f t="shared" si="214"/>
        <v>1.49</v>
      </c>
      <c r="Z1139" s="5">
        <f t="shared" si="215"/>
        <v>8.9600000000000009</v>
      </c>
      <c r="AA1139" s="5">
        <f t="shared" si="216"/>
        <v>0</v>
      </c>
      <c r="AB1139" s="5">
        <f t="shared" si="217"/>
        <v>0</v>
      </c>
    </row>
    <row r="1140" spans="1:28" x14ac:dyDescent="0.3">
      <c r="A1140" t="s">
        <v>1035</v>
      </c>
      <c r="B1140" s="3" t="s">
        <v>3415</v>
      </c>
      <c r="C1140" t="s">
        <v>1153</v>
      </c>
      <c r="D1140" s="4">
        <v>191</v>
      </c>
      <c r="E1140" s="4">
        <v>175</v>
      </c>
      <c r="F1140" s="4">
        <v>125</v>
      </c>
      <c r="G1140" s="5">
        <f t="shared" si="206"/>
        <v>71.430000000000007</v>
      </c>
      <c r="H1140" s="4">
        <v>125</v>
      </c>
      <c r="I1140" s="4">
        <v>0</v>
      </c>
      <c r="J1140" s="4">
        <v>0</v>
      </c>
      <c r="K1140" s="4" t="str">
        <f t="shared" si="207"/>
        <v>PP</v>
      </c>
      <c r="L1140" s="4" t="str">
        <f t="shared" si="208"/>
        <v>VOX</v>
      </c>
      <c r="M1140" s="5">
        <f t="shared" si="209"/>
        <v>45.6</v>
      </c>
      <c r="N1140" s="5">
        <f t="shared" si="210"/>
        <v>26.4</v>
      </c>
      <c r="O1140" s="4">
        <v>26</v>
      </c>
      <c r="P1140" s="4">
        <v>57</v>
      </c>
      <c r="Q1140" s="4">
        <v>33</v>
      </c>
      <c r="R1140" s="4">
        <v>0</v>
      </c>
      <c r="S1140" s="4">
        <v>9</v>
      </c>
      <c r="T1140" s="4">
        <v>0</v>
      </c>
      <c r="U1140" s="4">
        <v>0</v>
      </c>
      <c r="V1140" s="5">
        <f t="shared" si="211"/>
        <v>20.8</v>
      </c>
      <c r="W1140" s="5">
        <f t="shared" si="212"/>
        <v>45.6</v>
      </c>
      <c r="X1140" s="5">
        <f t="shared" si="213"/>
        <v>26.4</v>
      </c>
      <c r="Y1140" s="5">
        <f t="shared" si="214"/>
        <v>0</v>
      </c>
      <c r="Z1140" s="5">
        <f t="shared" si="215"/>
        <v>7.2</v>
      </c>
      <c r="AA1140" s="5">
        <f t="shared" si="216"/>
        <v>0</v>
      </c>
      <c r="AB1140" s="5">
        <f t="shared" si="217"/>
        <v>0</v>
      </c>
    </row>
    <row r="1141" spans="1:28" x14ac:dyDescent="0.3">
      <c r="A1141" t="s">
        <v>1035</v>
      </c>
      <c r="B1141" s="3" t="s">
        <v>3416</v>
      </c>
      <c r="C1141" t="s">
        <v>1154</v>
      </c>
      <c r="D1141" s="4">
        <v>362</v>
      </c>
      <c r="E1141" s="4">
        <v>317</v>
      </c>
      <c r="F1141" s="4">
        <v>211</v>
      </c>
      <c r="G1141" s="5">
        <f t="shared" si="206"/>
        <v>66.56</v>
      </c>
      <c r="H1141" s="4">
        <v>207</v>
      </c>
      <c r="I1141" s="4">
        <v>0</v>
      </c>
      <c r="J1141" s="4">
        <v>4</v>
      </c>
      <c r="K1141" s="4" t="str">
        <f t="shared" si="207"/>
        <v>PSOE</v>
      </c>
      <c r="L1141" s="4" t="str">
        <f t="shared" si="208"/>
        <v>PP</v>
      </c>
      <c r="M1141" s="5">
        <f t="shared" si="209"/>
        <v>40.1</v>
      </c>
      <c r="N1141" s="5">
        <f t="shared" si="210"/>
        <v>38.159999999999997</v>
      </c>
      <c r="O1141" s="4">
        <v>83</v>
      </c>
      <c r="P1141" s="4">
        <v>79</v>
      </c>
      <c r="Q1141" s="4">
        <v>19</v>
      </c>
      <c r="R1141" s="4">
        <v>20</v>
      </c>
      <c r="S1141" s="4">
        <v>4</v>
      </c>
      <c r="T1141" s="4">
        <v>0</v>
      </c>
      <c r="U1141" s="4">
        <v>0</v>
      </c>
      <c r="V1141" s="5">
        <f t="shared" si="211"/>
        <v>40.1</v>
      </c>
      <c r="W1141" s="5">
        <f t="shared" si="212"/>
        <v>38.159999999999997</v>
      </c>
      <c r="X1141" s="5">
        <f t="shared" si="213"/>
        <v>9.18</v>
      </c>
      <c r="Y1141" s="5">
        <f t="shared" si="214"/>
        <v>9.66</v>
      </c>
      <c r="Z1141" s="5">
        <f t="shared" si="215"/>
        <v>1.93</v>
      </c>
      <c r="AA1141" s="5">
        <f t="shared" si="216"/>
        <v>0</v>
      </c>
      <c r="AB1141" s="5">
        <f t="shared" si="217"/>
        <v>0</v>
      </c>
    </row>
    <row r="1142" spans="1:28" x14ac:dyDescent="0.3">
      <c r="A1142" t="s">
        <v>1035</v>
      </c>
      <c r="B1142" s="3" t="s">
        <v>3417</v>
      </c>
      <c r="C1142" t="s">
        <v>1155</v>
      </c>
      <c r="D1142" s="4">
        <v>109</v>
      </c>
      <c r="E1142" s="4">
        <v>101</v>
      </c>
      <c r="F1142" s="4">
        <v>73</v>
      </c>
      <c r="G1142" s="5">
        <f t="shared" si="206"/>
        <v>72.28</v>
      </c>
      <c r="H1142" s="4">
        <v>69</v>
      </c>
      <c r="I1142" s="4">
        <v>1</v>
      </c>
      <c r="J1142" s="4">
        <v>4</v>
      </c>
      <c r="K1142" s="4" t="str">
        <f t="shared" si="207"/>
        <v>PP</v>
      </c>
      <c r="L1142" s="4" t="str">
        <f t="shared" si="208"/>
        <v>VOX</v>
      </c>
      <c r="M1142" s="5">
        <f t="shared" si="209"/>
        <v>33.33</v>
      </c>
      <c r="N1142" s="5">
        <f t="shared" si="210"/>
        <v>23.19</v>
      </c>
      <c r="O1142" s="4">
        <v>15</v>
      </c>
      <c r="P1142" s="4">
        <v>23</v>
      </c>
      <c r="Q1142" s="4">
        <v>16</v>
      </c>
      <c r="R1142" s="4">
        <v>5</v>
      </c>
      <c r="S1142" s="4">
        <v>9</v>
      </c>
      <c r="T1142" s="4">
        <v>0</v>
      </c>
      <c r="U1142" s="4">
        <v>0</v>
      </c>
      <c r="V1142" s="5">
        <f t="shared" si="211"/>
        <v>21.74</v>
      </c>
      <c r="W1142" s="5">
        <f t="shared" si="212"/>
        <v>33.33</v>
      </c>
      <c r="X1142" s="5">
        <f t="shared" si="213"/>
        <v>23.19</v>
      </c>
      <c r="Y1142" s="5">
        <f t="shared" si="214"/>
        <v>7.25</v>
      </c>
      <c r="Z1142" s="5">
        <f t="shared" si="215"/>
        <v>13.04</v>
      </c>
      <c r="AA1142" s="5">
        <f t="shared" si="216"/>
        <v>0</v>
      </c>
      <c r="AB1142" s="5">
        <f t="shared" si="217"/>
        <v>0</v>
      </c>
    </row>
    <row r="1143" spans="1:28" x14ac:dyDescent="0.3">
      <c r="A1143" t="s">
        <v>1035</v>
      </c>
      <c r="B1143" s="3" t="s">
        <v>3418</v>
      </c>
      <c r="C1143" t="s">
        <v>1156</v>
      </c>
      <c r="D1143" s="4">
        <v>217</v>
      </c>
      <c r="E1143" s="4">
        <v>209</v>
      </c>
      <c r="F1143" s="4">
        <v>143</v>
      </c>
      <c r="G1143" s="5">
        <f t="shared" si="206"/>
        <v>68.42</v>
      </c>
      <c r="H1143" s="4">
        <v>141</v>
      </c>
      <c r="I1143" s="4">
        <v>3</v>
      </c>
      <c r="J1143" s="4">
        <v>2</v>
      </c>
      <c r="K1143" s="4" t="str">
        <f t="shared" si="207"/>
        <v>PSOE</v>
      </c>
      <c r="L1143" s="4" t="str">
        <f t="shared" si="208"/>
        <v>VOX</v>
      </c>
      <c r="M1143" s="5">
        <f t="shared" si="209"/>
        <v>34.75</v>
      </c>
      <c r="N1143" s="5">
        <f t="shared" si="210"/>
        <v>27.66</v>
      </c>
      <c r="O1143" s="4">
        <v>49</v>
      </c>
      <c r="P1143" s="4">
        <v>31</v>
      </c>
      <c r="Q1143" s="4">
        <v>39</v>
      </c>
      <c r="R1143" s="4">
        <v>8</v>
      </c>
      <c r="S1143" s="4">
        <v>10</v>
      </c>
      <c r="T1143" s="4">
        <v>0</v>
      </c>
      <c r="U1143" s="4">
        <v>0</v>
      </c>
      <c r="V1143" s="5">
        <f t="shared" si="211"/>
        <v>34.75</v>
      </c>
      <c r="W1143" s="5">
        <f t="shared" si="212"/>
        <v>21.99</v>
      </c>
      <c r="X1143" s="5">
        <f t="shared" si="213"/>
        <v>27.66</v>
      </c>
      <c r="Y1143" s="5">
        <f t="shared" si="214"/>
        <v>5.67</v>
      </c>
      <c r="Z1143" s="5">
        <f t="shared" si="215"/>
        <v>7.09</v>
      </c>
      <c r="AA1143" s="5">
        <f t="shared" si="216"/>
        <v>0</v>
      </c>
      <c r="AB1143" s="5">
        <f t="shared" si="217"/>
        <v>0</v>
      </c>
    </row>
    <row r="1144" spans="1:28" x14ac:dyDescent="0.3">
      <c r="A1144" t="s">
        <v>1035</v>
      </c>
      <c r="B1144" s="3" t="s">
        <v>3419</v>
      </c>
      <c r="C1144" t="s">
        <v>1157</v>
      </c>
      <c r="D1144" s="4">
        <v>1336</v>
      </c>
      <c r="E1144" s="4">
        <v>1146</v>
      </c>
      <c r="F1144" s="4">
        <v>849</v>
      </c>
      <c r="G1144" s="5">
        <f t="shared" si="206"/>
        <v>74.08</v>
      </c>
      <c r="H1144" s="4">
        <v>837</v>
      </c>
      <c r="I1144" s="4">
        <v>5</v>
      </c>
      <c r="J1144" s="4">
        <v>12</v>
      </c>
      <c r="K1144" s="4" t="str">
        <f t="shared" si="207"/>
        <v>PP</v>
      </c>
      <c r="L1144" s="4" t="str">
        <f t="shared" si="208"/>
        <v>PSOE</v>
      </c>
      <c r="M1144" s="5">
        <f t="shared" si="209"/>
        <v>36.799999999999997</v>
      </c>
      <c r="N1144" s="5">
        <f t="shared" si="210"/>
        <v>32.14</v>
      </c>
      <c r="O1144" s="4">
        <v>269</v>
      </c>
      <c r="P1144" s="4">
        <v>308</v>
      </c>
      <c r="Q1144" s="4">
        <v>173</v>
      </c>
      <c r="R1144" s="4">
        <v>24</v>
      </c>
      <c r="S1144" s="4">
        <v>54</v>
      </c>
      <c r="T1144" s="4">
        <v>0</v>
      </c>
      <c r="U1144" s="4">
        <v>1</v>
      </c>
      <c r="V1144" s="5">
        <f t="shared" si="211"/>
        <v>32.14</v>
      </c>
      <c r="W1144" s="5">
        <f t="shared" si="212"/>
        <v>36.799999999999997</v>
      </c>
      <c r="X1144" s="5">
        <f t="shared" si="213"/>
        <v>20.67</v>
      </c>
      <c r="Y1144" s="5">
        <f t="shared" si="214"/>
        <v>2.87</v>
      </c>
      <c r="Z1144" s="5">
        <f t="shared" si="215"/>
        <v>6.45</v>
      </c>
      <c r="AA1144" s="5">
        <f t="shared" si="216"/>
        <v>0</v>
      </c>
      <c r="AB1144" s="5">
        <f t="shared" si="217"/>
        <v>0.12</v>
      </c>
    </row>
    <row r="1145" spans="1:28" x14ac:dyDescent="0.3">
      <c r="A1145" t="s">
        <v>1035</v>
      </c>
      <c r="B1145" s="3" t="s">
        <v>3420</v>
      </c>
      <c r="C1145" t="s">
        <v>1158</v>
      </c>
      <c r="D1145" s="4">
        <v>680</v>
      </c>
      <c r="E1145" s="4">
        <v>625</v>
      </c>
      <c r="F1145" s="4">
        <v>388</v>
      </c>
      <c r="G1145" s="5">
        <f t="shared" si="206"/>
        <v>62.08</v>
      </c>
      <c r="H1145" s="4">
        <v>387</v>
      </c>
      <c r="I1145" s="4">
        <v>7</v>
      </c>
      <c r="J1145" s="4">
        <v>1</v>
      </c>
      <c r="K1145" s="4" t="str">
        <f t="shared" si="207"/>
        <v>PSOE</v>
      </c>
      <c r="L1145" s="4" t="str">
        <f t="shared" si="208"/>
        <v>PP</v>
      </c>
      <c r="M1145" s="5">
        <f t="shared" si="209"/>
        <v>38.76</v>
      </c>
      <c r="N1145" s="5">
        <f t="shared" si="210"/>
        <v>27.65</v>
      </c>
      <c r="O1145" s="4">
        <v>150</v>
      </c>
      <c r="P1145" s="4">
        <v>107</v>
      </c>
      <c r="Q1145" s="4">
        <v>53</v>
      </c>
      <c r="R1145" s="4">
        <v>15</v>
      </c>
      <c r="S1145" s="4">
        <v>51</v>
      </c>
      <c r="T1145" s="4">
        <v>0</v>
      </c>
      <c r="U1145" s="4">
        <v>0</v>
      </c>
      <c r="V1145" s="5">
        <f t="shared" si="211"/>
        <v>38.76</v>
      </c>
      <c r="W1145" s="5">
        <f t="shared" si="212"/>
        <v>27.65</v>
      </c>
      <c r="X1145" s="5">
        <f t="shared" si="213"/>
        <v>13.7</v>
      </c>
      <c r="Y1145" s="5">
        <f t="shared" si="214"/>
        <v>3.88</v>
      </c>
      <c r="Z1145" s="5">
        <f t="shared" si="215"/>
        <v>13.18</v>
      </c>
      <c r="AA1145" s="5">
        <f t="shared" si="216"/>
        <v>0</v>
      </c>
      <c r="AB1145" s="5">
        <f t="shared" si="217"/>
        <v>0</v>
      </c>
    </row>
    <row r="1146" spans="1:28" x14ac:dyDescent="0.3">
      <c r="A1146" t="s">
        <v>1035</v>
      </c>
      <c r="B1146" s="3" t="s">
        <v>3421</v>
      </c>
      <c r="C1146" t="s">
        <v>1159</v>
      </c>
      <c r="D1146" s="4">
        <v>108</v>
      </c>
      <c r="E1146" s="4">
        <v>98</v>
      </c>
      <c r="F1146" s="4">
        <v>60</v>
      </c>
      <c r="G1146" s="5">
        <f t="shared" si="206"/>
        <v>61.22</v>
      </c>
      <c r="H1146" s="4">
        <v>59</v>
      </c>
      <c r="I1146" s="4">
        <v>2</v>
      </c>
      <c r="J1146" s="4">
        <v>1</v>
      </c>
      <c r="K1146" s="4" t="str">
        <f t="shared" si="207"/>
        <v>PP</v>
      </c>
      <c r="L1146" s="4" t="str">
        <f t="shared" si="208"/>
        <v>VOX</v>
      </c>
      <c r="M1146" s="5">
        <f t="shared" si="209"/>
        <v>69.489999999999995</v>
      </c>
      <c r="N1146" s="5">
        <f t="shared" si="210"/>
        <v>13.56</v>
      </c>
      <c r="O1146" s="4">
        <v>4</v>
      </c>
      <c r="P1146" s="4">
        <v>41</v>
      </c>
      <c r="Q1146" s="4">
        <v>8</v>
      </c>
      <c r="R1146" s="4">
        <v>1</v>
      </c>
      <c r="S1146" s="4">
        <v>2</v>
      </c>
      <c r="T1146" s="4">
        <v>0</v>
      </c>
      <c r="U1146" s="4">
        <v>0</v>
      </c>
      <c r="V1146" s="5">
        <f t="shared" si="211"/>
        <v>6.78</v>
      </c>
      <c r="W1146" s="5">
        <f t="shared" si="212"/>
        <v>69.489999999999995</v>
      </c>
      <c r="X1146" s="5">
        <f t="shared" si="213"/>
        <v>13.56</v>
      </c>
      <c r="Y1146" s="5">
        <f t="shared" si="214"/>
        <v>1.69</v>
      </c>
      <c r="Z1146" s="5">
        <f t="shared" si="215"/>
        <v>3.39</v>
      </c>
      <c r="AA1146" s="5">
        <f t="shared" si="216"/>
        <v>0</v>
      </c>
      <c r="AB1146" s="5">
        <f t="shared" si="217"/>
        <v>0</v>
      </c>
    </row>
    <row r="1147" spans="1:28" x14ac:dyDescent="0.3">
      <c r="A1147" t="s">
        <v>1035</v>
      </c>
      <c r="B1147" s="3" t="s">
        <v>3422</v>
      </c>
      <c r="C1147" t="s">
        <v>1160</v>
      </c>
      <c r="D1147" s="4">
        <v>248</v>
      </c>
      <c r="E1147" s="4">
        <v>222</v>
      </c>
      <c r="F1147" s="4">
        <v>163</v>
      </c>
      <c r="G1147" s="5">
        <f t="shared" si="206"/>
        <v>73.42</v>
      </c>
      <c r="H1147" s="4">
        <v>159</v>
      </c>
      <c r="I1147" s="4">
        <v>3</v>
      </c>
      <c r="J1147" s="4">
        <v>4</v>
      </c>
      <c r="K1147" s="4" t="str">
        <f t="shared" si="207"/>
        <v>PP</v>
      </c>
      <c r="L1147" s="4" t="str">
        <f t="shared" si="208"/>
        <v>PSOE</v>
      </c>
      <c r="M1147" s="5">
        <f t="shared" si="209"/>
        <v>45.28</v>
      </c>
      <c r="N1147" s="5">
        <f t="shared" si="210"/>
        <v>25.79</v>
      </c>
      <c r="O1147" s="4">
        <v>41</v>
      </c>
      <c r="P1147" s="4">
        <v>72</v>
      </c>
      <c r="Q1147" s="4">
        <v>29</v>
      </c>
      <c r="R1147" s="4">
        <v>6</v>
      </c>
      <c r="S1147" s="4">
        <v>7</v>
      </c>
      <c r="T1147" s="4">
        <v>0</v>
      </c>
      <c r="U1147" s="4">
        <v>0</v>
      </c>
      <c r="V1147" s="5">
        <f t="shared" si="211"/>
        <v>25.79</v>
      </c>
      <c r="W1147" s="5">
        <f t="shared" si="212"/>
        <v>45.28</v>
      </c>
      <c r="X1147" s="5">
        <f t="shared" si="213"/>
        <v>18.239999999999998</v>
      </c>
      <c r="Y1147" s="5">
        <f t="shared" si="214"/>
        <v>3.77</v>
      </c>
      <c r="Z1147" s="5">
        <f t="shared" si="215"/>
        <v>4.4000000000000004</v>
      </c>
      <c r="AA1147" s="5">
        <f t="shared" si="216"/>
        <v>0</v>
      </c>
      <c r="AB1147" s="5">
        <f t="shared" si="217"/>
        <v>0</v>
      </c>
    </row>
    <row r="1148" spans="1:28" x14ac:dyDescent="0.3">
      <c r="A1148" t="s">
        <v>1035</v>
      </c>
      <c r="B1148" s="3" t="s">
        <v>3423</v>
      </c>
      <c r="C1148" t="s">
        <v>1161</v>
      </c>
      <c r="D1148" s="4">
        <v>232</v>
      </c>
      <c r="E1148" s="4">
        <v>189</v>
      </c>
      <c r="F1148" s="4">
        <v>150</v>
      </c>
      <c r="G1148" s="5">
        <f t="shared" si="206"/>
        <v>79.37</v>
      </c>
      <c r="H1148" s="4">
        <v>148</v>
      </c>
      <c r="I1148" s="4">
        <v>1</v>
      </c>
      <c r="J1148" s="4">
        <v>2</v>
      </c>
      <c r="K1148" s="4" t="str">
        <f t="shared" si="207"/>
        <v>PP</v>
      </c>
      <c r="L1148" s="4" t="str">
        <f t="shared" si="208"/>
        <v>PSOE</v>
      </c>
      <c r="M1148" s="5">
        <f t="shared" si="209"/>
        <v>28.38</v>
      </c>
      <c r="N1148" s="5">
        <f t="shared" si="210"/>
        <v>25.68</v>
      </c>
      <c r="O1148" s="4">
        <v>38</v>
      </c>
      <c r="P1148" s="4">
        <v>42</v>
      </c>
      <c r="Q1148" s="4">
        <v>34</v>
      </c>
      <c r="R1148" s="4">
        <v>14</v>
      </c>
      <c r="S1148" s="4">
        <v>18</v>
      </c>
      <c r="T1148" s="4">
        <v>0</v>
      </c>
      <c r="U1148" s="4">
        <v>0</v>
      </c>
      <c r="V1148" s="5">
        <f t="shared" si="211"/>
        <v>25.68</v>
      </c>
      <c r="W1148" s="5">
        <f t="shared" si="212"/>
        <v>28.38</v>
      </c>
      <c r="X1148" s="5">
        <f t="shared" si="213"/>
        <v>22.97</v>
      </c>
      <c r="Y1148" s="5">
        <f t="shared" si="214"/>
        <v>9.4600000000000009</v>
      </c>
      <c r="Z1148" s="5">
        <f t="shared" si="215"/>
        <v>12.16</v>
      </c>
      <c r="AA1148" s="5">
        <f t="shared" si="216"/>
        <v>0</v>
      </c>
      <c r="AB1148" s="5">
        <f t="shared" si="217"/>
        <v>0</v>
      </c>
    </row>
    <row r="1149" spans="1:28" x14ac:dyDescent="0.3">
      <c r="A1149" t="s">
        <v>1035</v>
      </c>
      <c r="B1149" s="3" t="s">
        <v>3424</v>
      </c>
      <c r="C1149" t="s">
        <v>1162</v>
      </c>
      <c r="D1149" s="4">
        <v>1188</v>
      </c>
      <c r="E1149" s="4">
        <v>630</v>
      </c>
      <c r="F1149" s="4">
        <v>395</v>
      </c>
      <c r="G1149" s="5">
        <f t="shared" si="206"/>
        <v>62.7</v>
      </c>
      <c r="H1149" s="4">
        <v>393</v>
      </c>
      <c r="I1149" s="4">
        <v>0</v>
      </c>
      <c r="J1149" s="4">
        <v>2</v>
      </c>
      <c r="K1149" s="4" t="str">
        <f t="shared" si="207"/>
        <v>PP</v>
      </c>
      <c r="L1149" s="4" t="str">
        <f t="shared" si="208"/>
        <v>VOX</v>
      </c>
      <c r="M1149" s="5">
        <f t="shared" si="209"/>
        <v>40.97</v>
      </c>
      <c r="N1149" s="5">
        <f t="shared" si="210"/>
        <v>25.95</v>
      </c>
      <c r="O1149" s="4">
        <v>96</v>
      </c>
      <c r="P1149" s="4">
        <v>161</v>
      </c>
      <c r="Q1149" s="4">
        <v>102</v>
      </c>
      <c r="R1149" s="4">
        <v>8</v>
      </c>
      <c r="S1149" s="4">
        <v>25</v>
      </c>
      <c r="T1149" s="4">
        <v>0</v>
      </c>
      <c r="U1149" s="4">
        <v>0</v>
      </c>
      <c r="V1149" s="5">
        <f t="shared" si="211"/>
        <v>24.43</v>
      </c>
      <c r="W1149" s="5">
        <f t="shared" si="212"/>
        <v>40.97</v>
      </c>
      <c r="X1149" s="5">
        <f t="shared" si="213"/>
        <v>25.95</v>
      </c>
      <c r="Y1149" s="5">
        <f t="shared" si="214"/>
        <v>2.04</v>
      </c>
      <c r="Z1149" s="5">
        <f t="shared" si="215"/>
        <v>6.36</v>
      </c>
      <c r="AA1149" s="5">
        <f t="shared" si="216"/>
        <v>0</v>
      </c>
      <c r="AB1149" s="5">
        <f t="shared" si="217"/>
        <v>0</v>
      </c>
    </row>
    <row r="1150" spans="1:28" x14ac:dyDescent="0.3">
      <c r="A1150" t="s">
        <v>1035</v>
      </c>
      <c r="B1150" s="3" t="s">
        <v>3425</v>
      </c>
      <c r="C1150" t="s">
        <v>1163</v>
      </c>
      <c r="D1150" s="4">
        <v>160</v>
      </c>
      <c r="E1150" s="4">
        <v>149</v>
      </c>
      <c r="F1150" s="4">
        <v>101</v>
      </c>
      <c r="G1150" s="5">
        <f t="shared" si="206"/>
        <v>67.790000000000006</v>
      </c>
      <c r="H1150" s="4">
        <v>100</v>
      </c>
      <c r="I1150" s="4">
        <v>0</v>
      </c>
      <c r="J1150" s="4">
        <v>1</v>
      </c>
      <c r="K1150" s="4" t="str">
        <f t="shared" si="207"/>
        <v>PSOE</v>
      </c>
      <c r="L1150" s="4" t="str">
        <f t="shared" si="208"/>
        <v>PP</v>
      </c>
      <c r="M1150" s="5">
        <f t="shared" si="209"/>
        <v>44</v>
      </c>
      <c r="N1150" s="5">
        <f t="shared" si="210"/>
        <v>33</v>
      </c>
      <c r="O1150" s="4">
        <v>44</v>
      </c>
      <c r="P1150" s="4">
        <v>33</v>
      </c>
      <c r="Q1150" s="4">
        <v>7</v>
      </c>
      <c r="R1150" s="4">
        <v>12</v>
      </c>
      <c r="S1150" s="4">
        <v>4</v>
      </c>
      <c r="T1150" s="4">
        <v>0</v>
      </c>
      <c r="U1150" s="4">
        <v>0</v>
      </c>
      <c r="V1150" s="5">
        <f t="shared" si="211"/>
        <v>44</v>
      </c>
      <c r="W1150" s="5">
        <f t="shared" si="212"/>
        <v>33</v>
      </c>
      <c r="X1150" s="5">
        <f t="shared" si="213"/>
        <v>7</v>
      </c>
      <c r="Y1150" s="5">
        <f t="shared" si="214"/>
        <v>12</v>
      </c>
      <c r="Z1150" s="5">
        <f t="shared" si="215"/>
        <v>4</v>
      </c>
      <c r="AA1150" s="5">
        <f t="shared" si="216"/>
        <v>0</v>
      </c>
      <c r="AB1150" s="5">
        <f t="shared" si="217"/>
        <v>0</v>
      </c>
    </row>
    <row r="1151" spans="1:28" x14ac:dyDescent="0.3">
      <c r="A1151" t="s">
        <v>1035</v>
      </c>
      <c r="B1151" s="3" t="s">
        <v>3426</v>
      </c>
      <c r="C1151" t="s">
        <v>1164</v>
      </c>
      <c r="D1151" s="4">
        <v>690</v>
      </c>
      <c r="E1151" s="4">
        <v>554</v>
      </c>
      <c r="F1151" s="4">
        <v>396</v>
      </c>
      <c r="G1151" s="5">
        <f t="shared" si="206"/>
        <v>71.48</v>
      </c>
      <c r="H1151" s="4">
        <v>394</v>
      </c>
      <c r="I1151" s="4">
        <v>5</v>
      </c>
      <c r="J1151" s="4">
        <v>2</v>
      </c>
      <c r="K1151" s="4" t="str">
        <f t="shared" si="207"/>
        <v>VOX</v>
      </c>
      <c r="L1151" s="4" t="str">
        <f t="shared" si="208"/>
        <v>PSOE</v>
      </c>
      <c r="M1151" s="5">
        <f t="shared" si="209"/>
        <v>28.68</v>
      </c>
      <c r="N1151" s="5">
        <f t="shared" si="210"/>
        <v>28.17</v>
      </c>
      <c r="O1151" s="4">
        <v>111</v>
      </c>
      <c r="P1151" s="4">
        <v>103</v>
      </c>
      <c r="Q1151" s="4">
        <v>113</v>
      </c>
      <c r="R1151" s="4">
        <v>27</v>
      </c>
      <c r="S1151" s="4">
        <v>31</v>
      </c>
      <c r="T1151" s="4">
        <v>0</v>
      </c>
      <c r="U1151" s="4">
        <v>2</v>
      </c>
      <c r="V1151" s="5">
        <f t="shared" si="211"/>
        <v>28.17</v>
      </c>
      <c r="W1151" s="5">
        <f t="shared" si="212"/>
        <v>26.14</v>
      </c>
      <c r="X1151" s="5">
        <f t="shared" si="213"/>
        <v>28.68</v>
      </c>
      <c r="Y1151" s="5">
        <f t="shared" si="214"/>
        <v>6.85</v>
      </c>
      <c r="Z1151" s="5">
        <f t="shared" si="215"/>
        <v>7.87</v>
      </c>
      <c r="AA1151" s="5">
        <f t="shared" si="216"/>
        <v>0</v>
      </c>
      <c r="AB1151" s="5">
        <f t="shared" si="217"/>
        <v>0.51</v>
      </c>
    </row>
    <row r="1152" spans="1:28" x14ac:dyDescent="0.3">
      <c r="A1152" t="s">
        <v>1035</v>
      </c>
      <c r="B1152" s="3" t="s">
        <v>3427</v>
      </c>
      <c r="C1152" t="s">
        <v>1165</v>
      </c>
      <c r="D1152" s="4">
        <v>429</v>
      </c>
      <c r="E1152" s="4">
        <v>384</v>
      </c>
      <c r="F1152" s="4">
        <v>273</v>
      </c>
      <c r="G1152" s="5">
        <f t="shared" si="206"/>
        <v>71.09</v>
      </c>
      <c r="H1152" s="4">
        <v>273</v>
      </c>
      <c r="I1152" s="4">
        <v>2</v>
      </c>
      <c r="J1152" s="4">
        <v>0</v>
      </c>
      <c r="K1152" s="4" t="str">
        <f t="shared" si="207"/>
        <v>PP</v>
      </c>
      <c r="L1152" s="4" t="str">
        <f t="shared" si="208"/>
        <v>PSOE</v>
      </c>
      <c r="M1152" s="5">
        <f t="shared" si="209"/>
        <v>35.9</v>
      </c>
      <c r="N1152" s="5">
        <f t="shared" si="210"/>
        <v>33.33</v>
      </c>
      <c r="O1152" s="4">
        <v>91</v>
      </c>
      <c r="P1152" s="4">
        <v>98</v>
      </c>
      <c r="Q1152" s="4">
        <v>51</v>
      </c>
      <c r="R1152" s="4">
        <v>11</v>
      </c>
      <c r="S1152" s="4">
        <v>15</v>
      </c>
      <c r="T1152" s="4">
        <v>0</v>
      </c>
      <c r="U1152" s="4">
        <v>0</v>
      </c>
      <c r="V1152" s="5">
        <f t="shared" si="211"/>
        <v>33.33</v>
      </c>
      <c r="W1152" s="5">
        <f t="shared" si="212"/>
        <v>35.9</v>
      </c>
      <c r="X1152" s="5">
        <f t="shared" si="213"/>
        <v>18.68</v>
      </c>
      <c r="Y1152" s="5">
        <f t="shared" si="214"/>
        <v>4.03</v>
      </c>
      <c r="Z1152" s="5">
        <f t="shared" si="215"/>
        <v>5.49</v>
      </c>
      <c r="AA1152" s="5">
        <f t="shared" si="216"/>
        <v>0</v>
      </c>
      <c r="AB1152" s="5">
        <f t="shared" si="217"/>
        <v>0</v>
      </c>
    </row>
    <row r="1153" spans="1:28" x14ac:dyDescent="0.3">
      <c r="A1153" t="s">
        <v>1035</v>
      </c>
      <c r="B1153" s="3" t="s">
        <v>3428</v>
      </c>
      <c r="C1153" t="s">
        <v>1166</v>
      </c>
      <c r="D1153" s="4">
        <v>385</v>
      </c>
      <c r="E1153" s="4">
        <v>327</v>
      </c>
      <c r="F1153" s="4">
        <v>233</v>
      </c>
      <c r="G1153" s="5">
        <f t="shared" si="206"/>
        <v>71.25</v>
      </c>
      <c r="H1153" s="4">
        <v>233</v>
      </c>
      <c r="I1153" s="4">
        <v>2</v>
      </c>
      <c r="J1153" s="4">
        <v>0</v>
      </c>
      <c r="K1153" s="4" t="str">
        <f t="shared" si="207"/>
        <v>PP</v>
      </c>
      <c r="L1153" s="4" t="str">
        <f t="shared" si="208"/>
        <v>VOX</v>
      </c>
      <c r="M1153" s="5">
        <f t="shared" si="209"/>
        <v>39.479999999999997</v>
      </c>
      <c r="N1153" s="5">
        <f t="shared" si="210"/>
        <v>25.75</v>
      </c>
      <c r="O1153" s="4">
        <v>56</v>
      </c>
      <c r="P1153" s="4">
        <v>92</v>
      </c>
      <c r="Q1153" s="4">
        <v>60</v>
      </c>
      <c r="R1153" s="4">
        <v>5</v>
      </c>
      <c r="S1153" s="4">
        <v>13</v>
      </c>
      <c r="T1153" s="4">
        <v>0</v>
      </c>
      <c r="U1153" s="4">
        <v>2</v>
      </c>
      <c r="V1153" s="5">
        <f t="shared" si="211"/>
        <v>24.03</v>
      </c>
      <c r="W1153" s="5">
        <f t="shared" si="212"/>
        <v>39.479999999999997</v>
      </c>
      <c r="X1153" s="5">
        <f t="shared" si="213"/>
        <v>25.75</v>
      </c>
      <c r="Y1153" s="5">
        <f t="shared" si="214"/>
        <v>2.15</v>
      </c>
      <c r="Z1153" s="5">
        <f t="shared" si="215"/>
        <v>5.58</v>
      </c>
      <c r="AA1153" s="5">
        <f t="shared" si="216"/>
        <v>0</v>
      </c>
      <c r="AB1153" s="5">
        <f t="shared" si="217"/>
        <v>0.86</v>
      </c>
    </row>
    <row r="1154" spans="1:28" x14ac:dyDescent="0.3">
      <c r="A1154" t="s">
        <v>1035</v>
      </c>
      <c r="B1154" s="3" t="s">
        <v>3429</v>
      </c>
      <c r="C1154" t="s">
        <v>1167</v>
      </c>
      <c r="D1154" s="4">
        <v>280</v>
      </c>
      <c r="E1154" s="4">
        <v>236</v>
      </c>
      <c r="F1154" s="4">
        <v>173</v>
      </c>
      <c r="G1154" s="5">
        <f t="shared" si="206"/>
        <v>73.31</v>
      </c>
      <c r="H1154" s="4">
        <v>170</v>
      </c>
      <c r="I1154" s="4">
        <v>3</v>
      </c>
      <c r="J1154" s="4">
        <v>3</v>
      </c>
      <c r="K1154" s="4" t="str">
        <f t="shared" si="207"/>
        <v>PSOE</v>
      </c>
      <c r="L1154" s="4" t="str">
        <f t="shared" si="208"/>
        <v>PP</v>
      </c>
      <c r="M1154" s="5">
        <f t="shared" si="209"/>
        <v>39.409999999999997</v>
      </c>
      <c r="N1154" s="5">
        <f t="shared" si="210"/>
        <v>33.53</v>
      </c>
      <c r="O1154" s="4">
        <v>67</v>
      </c>
      <c r="P1154" s="4">
        <v>57</v>
      </c>
      <c r="Q1154" s="4">
        <v>28</v>
      </c>
      <c r="R1154" s="4">
        <v>3</v>
      </c>
      <c r="S1154" s="4">
        <v>12</v>
      </c>
      <c r="T1154" s="4">
        <v>0</v>
      </c>
      <c r="U1154" s="4">
        <v>0</v>
      </c>
      <c r="V1154" s="5">
        <f t="shared" si="211"/>
        <v>39.409999999999997</v>
      </c>
      <c r="W1154" s="5">
        <f t="shared" si="212"/>
        <v>33.53</v>
      </c>
      <c r="X1154" s="5">
        <f t="shared" si="213"/>
        <v>16.47</v>
      </c>
      <c r="Y1154" s="5">
        <f t="shared" si="214"/>
        <v>1.76</v>
      </c>
      <c r="Z1154" s="5">
        <f t="shared" si="215"/>
        <v>7.06</v>
      </c>
      <c r="AA1154" s="5">
        <f t="shared" si="216"/>
        <v>0</v>
      </c>
      <c r="AB1154" s="5">
        <f t="shared" si="217"/>
        <v>0</v>
      </c>
    </row>
    <row r="1155" spans="1:28" x14ac:dyDescent="0.3">
      <c r="A1155" t="s">
        <v>1035</v>
      </c>
      <c r="B1155" s="3" t="s">
        <v>3430</v>
      </c>
      <c r="C1155" t="s">
        <v>1168</v>
      </c>
      <c r="D1155" s="4">
        <v>115</v>
      </c>
      <c r="E1155" s="4">
        <v>106</v>
      </c>
      <c r="F1155" s="4">
        <v>82</v>
      </c>
      <c r="G1155" s="5">
        <f t="shared" ref="G1155:G1218" si="218">ROUND((F1155/E1155)*100, 2)</f>
        <v>77.36</v>
      </c>
      <c r="H1155" s="4">
        <v>76</v>
      </c>
      <c r="I1155" s="4">
        <v>0</v>
      </c>
      <c r="J1155" s="4">
        <v>6</v>
      </c>
      <c r="K1155" s="4" t="str">
        <f t="shared" ref="K1155:K1218" si="219">IF(MAX(O1155:U1155) = O1155,"PSOE", IF(MAX(O1155:U1155) = P1155, "PP", IF(MAX(O1155:U1155) = Q1155, "VOX", IF(MAX(O1155:U1155) = R1155, "Podemos", IF(MAX(O1155:U1155) = S1155, "Ciudadanos",  IF(MAX(O1155:U1155) = T1155, "Por Ávila", "UPL"))))))</f>
        <v>PP</v>
      </c>
      <c r="L1155" s="4" t="str">
        <f t="shared" ref="L1155:L1218" si="220">IF(LARGE(O1155:U1155,2) = O1155,"PSOE", IF(LARGE(O1155:U1155,2) = P1155, "PP", IF(LARGE(O1155:U1155,2) = Q1155, "VOX", IF(LARGE(O1155:U1155,2) = R1155, "Podemos", IF(LARGE(O1155:U1155,2) = S1155, "Ciudadanos",  IF(LARGE(O1155:U1155,2) = T1155, "Por Ávila", "UPL"))))))</f>
        <v>VOX</v>
      </c>
      <c r="M1155" s="5">
        <f t="shared" ref="M1155:M1218" si="221">IF(MAX(O1155:U1155) = O1155,V1155, IF(MAX(O1155:U1155) = P1155, W1155, IF(MAX(O1155:U1155) = Q1155, X1155, IF(MAX(O1155:U1155) = R1155, Y1155, IF(MAX(O1155:U1155) = S1155, Z1155,  IF(MAX(O1155:U1155) = T1155, AA1155, AB1155))))))</f>
        <v>55.26</v>
      </c>
      <c r="N1155" s="5">
        <f t="shared" ref="N1155:N1218" si="222">IF(LARGE(O1155:U1155,2) = O1155,V1155, IF(LARGE(O1155:U1155,2) = P1155, W1155, IF(LARGE(O1155:U1155,2) = Q1155, X1155, IF(LARGE(O1155:U1155,2) = R1155, Y1155, IF(LARGE(O1155:U1155,2) = S1155, Z1155,  IF(LARGE(O1155:U1155,2) = T1155, AA1155, AB1155))))))</f>
        <v>23.68</v>
      </c>
      <c r="O1155" s="4">
        <v>10</v>
      </c>
      <c r="P1155" s="4">
        <v>42</v>
      </c>
      <c r="Q1155" s="4">
        <v>18</v>
      </c>
      <c r="R1155" s="4">
        <v>2</v>
      </c>
      <c r="S1155" s="4">
        <v>4</v>
      </c>
      <c r="T1155" s="4">
        <v>0</v>
      </c>
      <c r="U1155" s="4">
        <v>0</v>
      </c>
      <c r="V1155" s="5">
        <f t="shared" ref="V1155:V1218" si="223">ROUND((O1155/$H1155)*100, 2)</f>
        <v>13.16</v>
      </c>
      <c r="W1155" s="5">
        <f t="shared" ref="W1155:W1218" si="224">ROUND((P1155/$H1155)*100, 2)</f>
        <v>55.26</v>
      </c>
      <c r="X1155" s="5">
        <f t="shared" ref="X1155:X1218" si="225">ROUND((Q1155/$H1155)*100, 2)</f>
        <v>23.68</v>
      </c>
      <c r="Y1155" s="5">
        <f t="shared" ref="Y1155:Y1218" si="226">ROUND((R1155/$H1155)*100, 2)</f>
        <v>2.63</v>
      </c>
      <c r="Z1155" s="5">
        <f t="shared" ref="Z1155:Z1218" si="227">ROUND((S1155/$H1155)*100, 2)</f>
        <v>5.26</v>
      </c>
      <c r="AA1155" s="5">
        <f t="shared" ref="AA1155:AA1218" si="228">ROUND((T1155/$H1155)*100, 2)</f>
        <v>0</v>
      </c>
      <c r="AB1155" s="5">
        <f t="shared" ref="AB1155:AB1218" si="229">ROUND((U1155/$H1155)*100, 2)</f>
        <v>0</v>
      </c>
    </row>
    <row r="1156" spans="1:28" x14ac:dyDescent="0.3">
      <c r="A1156" t="s">
        <v>1035</v>
      </c>
      <c r="B1156" s="3" t="s">
        <v>3431</v>
      </c>
      <c r="C1156" t="s">
        <v>1169</v>
      </c>
      <c r="D1156" s="4">
        <v>187</v>
      </c>
      <c r="E1156" s="4">
        <v>184</v>
      </c>
      <c r="F1156" s="4">
        <v>126</v>
      </c>
      <c r="G1156" s="5">
        <f t="shared" si="218"/>
        <v>68.48</v>
      </c>
      <c r="H1156" s="4">
        <v>124</v>
      </c>
      <c r="I1156" s="4">
        <v>1</v>
      </c>
      <c r="J1156" s="4">
        <v>2</v>
      </c>
      <c r="K1156" s="4" t="str">
        <f t="shared" si="219"/>
        <v>PP</v>
      </c>
      <c r="L1156" s="4" t="str">
        <f t="shared" si="220"/>
        <v>PSOE</v>
      </c>
      <c r="M1156" s="5">
        <f t="shared" si="221"/>
        <v>38.71</v>
      </c>
      <c r="N1156" s="5">
        <f t="shared" si="222"/>
        <v>34.68</v>
      </c>
      <c r="O1156" s="4">
        <v>43</v>
      </c>
      <c r="P1156" s="4">
        <v>48</v>
      </c>
      <c r="Q1156" s="4">
        <v>17</v>
      </c>
      <c r="R1156" s="4">
        <v>12</v>
      </c>
      <c r="S1156" s="4">
        <v>3</v>
      </c>
      <c r="T1156" s="4">
        <v>0</v>
      </c>
      <c r="U1156" s="4">
        <v>0</v>
      </c>
      <c r="V1156" s="5">
        <f t="shared" si="223"/>
        <v>34.68</v>
      </c>
      <c r="W1156" s="5">
        <f t="shared" si="224"/>
        <v>38.71</v>
      </c>
      <c r="X1156" s="5">
        <f t="shared" si="225"/>
        <v>13.71</v>
      </c>
      <c r="Y1156" s="5">
        <f t="shared" si="226"/>
        <v>9.68</v>
      </c>
      <c r="Z1156" s="5">
        <f t="shared" si="227"/>
        <v>2.42</v>
      </c>
      <c r="AA1156" s="5">
        <f t="shared" si="228"/>
        <v>0</v>
      </c>
      <c r="AB1156" s="5">
        <f t="shared" si="229"/>
        <v>0</v>
      </c>
    </row>
    <row r="1157" spans="1:28" x14ac:dyDescent="0.3">
      <c r="A1157" t="s">
        <v>1035</v>
      </c>
      <c r="B1157" s="3" t="s">
        <v>3432</v>
      </c>
      <c r="C1157" t="s">
        <v>1170</v>
      </c>
      <c r="D1157" s="4">
        <v>464</v>
      </c>
      <c r="E1157" s="4">
        <v>399</v>
      </c>
      <c r="F1157" s="4">
        <v>295</v>
      </c>
      <c r="G1157" s="5">
        <f t="shared" si="218"/>
        <v>73.930000000000007</v>
      </c>
      <c r="H1157" s="4">
        <v>291</v>
      </c>
      <c r="I1157" s="4">
        <v>0</v>
      </c>
      <c r="J1157" s="4">
        <v>4</v>
      </c>
      <c r="K1157" s="4" t="str">
        <f t="shared" si="219"/>
        <v>PP</v>
      </c>
      <c r="L1157" s="4" t="str">
        <f t="shared" si="220"/>
        <v>PSOE</v>
      </c>
      <c r="M1157" s="5">
        <f t="shared" si="221"/>
        <v>44.33</v>
      </c>
      <c r="N1157" s="5">
        <f t="shared" si="222"/>
        <v>20.62</v>
      </c>
      <c r="O1157" s="4">
        <v>60</v>
      </c>
      <c r="P1157" s="4">
        <v>129</v>
      </c>
      <c r="Q1157" s="4">
        <v>60</v>
      </c>
      <c r="R1157" s="4">
        <v>10</v>
      </c>
      <c r="S1157" s="4">
        <v>31</v>
      </c>
      <c r="T1157" s="4">
        <v>0</v>
      </c>
      <c r="U1157" s="4">
        <v>0</v>
      </c>
      <c r="V1157" s="5">
        <f t="shared" si="223"/>
        <v>20.62</v>
      </c>
      <c r="W1157" s="5">
        <f t="shared" si="224"/>
        <v>44.33</v>
      </c>
      <c r="X1157" s="5">
        <f t="shared" si="225"/>
        <v>20.62</v>
      </c>
      <c r="Y1157" s="5">
        <f t="shared" si="226"/>
        <v>3.44</v>
      </c>
      <c r="Z1157" s="5">
        <f t="shared" si="227"/>
        <v>10.65</v>
      </c>
      <c r="AA1157" s="5">
        <f t="shared" si="228"/>
        <v>0</v>
      </c>
      <c r="AB1157" s="5">
        <f t="shared" si="229"/>
        <v>0</v>
      </c>
    </row>
    <row r="1158" spans="1:28" x14ac:dyDescent="0.3">
      <c r="A1158" t="s">
        <v>1035</v>
      </c>
      <c r="B1158" s="3" t="s">
        <v>3433</v>
      </c>
      <c r="C1158" t="s">
        <v>1171</v>
      </c>
      <c r="D1158" s="4">
        <v>64</v>
      </c>
      <c r="E1158" s="4">
        <v>60</v>
      </c>
      <c r="F1158" s="4">
        <v>50</v>
      </c>
      <c r="G1158" s="5">
        <f t="shared" si="218"/>
        <v>83.33</v>
      </c>
      <c r="H1158" s="4">
        <v>50</v>
      </c>
      <c r="I1158" s="4">
        <v>0</v>
      </c>
      <c r="J1158" s="4">
        <v>0</v>
      </c>
      <c r="K1158" s="4" t="str">
        <f t="shared" si="219"/>
        <v>PP</v>
      </c>
      <c r="L1158" s="4" t="str">
        <f t="shared" si="220"/>
        <v>VOX</v>
      </c>
      <c r="M1158" s="5">
        <f t="shared" si="221"/>
        <v>74</v>
      </c>
      <c r="N1158" s="5">
        <f t="shared" si="222"/>
        <v>16</v>
      </c>
      <c r="O1158" s="4">
        <v>3</v>
      </c>
      <c r="P1158" s="4">
        <v>37</v>
      </c>
      <c r="Q1158" s="4">
        <v>8</v>
      </c>
      <c r="R1158" s="4">
        <v>0</v>
      </c>
      <c r="S1158" s="4">
        <v>2</v>
      </c>
      <c r="T1158" s="4">
        <v>0</v>
      </c>
      <c r="U1158" s="4">
        <v>0</v>
      </c>
      <c r="V1158" s="5">
        <f t="shared" si="223"/>
        <v>6</v>
      </c>
      <c r="W1158" s="5">
        <f t="shared" si="224"/>
        <v>74</v>
      </c>
      <c r="X1158" s="5">
        <f t="shared" si="225"/>
        <v>16</v>
      </c>
      <c r="Y1158" s="5">
        <f t="shared" si="226"/>
        <v>0</v>
      </c>
      <c r="Z1158" s="5">
        <f t="shared" si="227"/>
        <v>4</v>
      </c>
      <c r="AA1158" s="5">
        <f t="shared" si="228"/>
        <v>0</v>
      </c>
      <c r="AB1158" s="5">
        <f t="shared" si="229"/>
        <v>0</v>
      </c>
    </row>
    <row r="1159" spans="1:28" x14ac:dyDescent="0.3">
      <c r="A1159" t="s">
        <v>1035</v>
      </c>
      <c r="B1159" s="3" t="s">
        <v>3434</v>
      </c>
      <c r="C1159" t="s">
        <v>1172</v>
      </c>
      <c r="D1159" s="4">
        <v>38</v>
      </c>
      <c r="E1159" s="4">
        <v>34</v>
      </c>
      <c r="F1159" s="4">
        <v>31</v>
      </c>
      <c r="G1159" s="5">
        <f t="shared" si="218"/>
        <v>91.18</v>
      </c>
      <c r="H1159" s="4">
        <v>31</v>
      </c>
      <c r="I1159" s="4">
        <v>0</v>
      </c>
      <c r="J1159" s="4">
        <v>0</v>
      </c>
      <c r="K1159" s="4" t="str">
        <f t="shared" si="219"/>
        <v>PP</v>
      </c>
      <c r="L1159" s="4" t="str">
        <f t="shared" si="220"/>
        <v>VOX</v>
      </c>
      <c r="M1159" s="5">
        <f t="shared" si="221"/>
        <v>77.42</v>
      </c>
      <c r="N1159" s="5">
        <f t="shared" si="222"/>
        <v>19.350000000000001</v>
      </c>
      <c r="O1159" s="4">
        <v>0</v>
      </c>
      <c r="P1159" s="4">
        <v>24</v>
      </c>
      <c r="Q1159" s="4">
        <v>6</v>
      </c>
      <c r="R1159" s="4">
        <v>0</v>
      </c>
      <c r="S1159" s="4">
        <v>1</v>
      </c>
      <c r="T1159" s="4">
        <v>0</v>
      </c>
      <c r="U1159" s="4">
        <v>0</v>
      </c>
      <c r="V1159" s="5">
        <f t="shared" si="223"/>
        <v>0</v>
      </c>
      <c r="W1159" s="5">
        <f t="shared" si="224"/>
        <v>77.42</v>
      </c>
      <c r="X1159" s="5">
        <f t="shared" si="225"/>
        <v>19.350000000000001</v>
      </c>
      <c r="Y1159" s="5">
        <f t="shared" si="226"/>
        <v>0</v>
      </c>
      <c r="Z1159" s="5">
        <f t="shared" si="227"/>
        <v>3.23</v>
      </c>
      <c r="AA1159" s="5">
        <f t="shared" si="228"/>
        <v>0</v>
      </c>
      <c r="AB1159" s="5">
        <f t="shared" si="229"/>
        <v>0</v>
      </c>
    </row>
    <row r="1160" spans="1:28" x14ac:dyDescent="0.3">
      <c r="A1160" t="s">
        <v>1035</v>
      </c>
      <c r="B1160" s="3" t="s">
        <v>3435</v>
      </c>
      <c r="C1160" t="s">
        <v>1173</v>
      </c>
      <c r="D1160" s="4">
        <v>154</v>
      </c>
      <c r="E1160" s="4">
        <v>142</v>
      </c>
      <c r="F1160" s="4">
        <v>109</v>
      </c>
      <c r="G1160" s="5">
        <f t="shared" si="218"/>
        <v>76.760000000000005</v>
      </c>
      <c r="H1160" s="4">
        <v>109</v>
      </c>
      <c r="I1160" s="4">
        <v>1</v>
      </c>
      <c r="J1160" s="4">
        <v>0</v>
      </c>
      <c r="K1160" s="4" t="str">
        <f t="shared" si="219"/>
        <v>PP</v>
      </c>
      <c r="L1160" s="4" t="str">
        <f t="shared" si="220"/>
        <v>VOX</v>
      </c>
      <c r="M1160" s="5">
        <f t="shared" si="221"/>
        <v>61.47</v>
      </c>
      <c r="N1160" s="5">
        <f t="shared" si="222"/>
        <v>16.510000000000002</v>
      </c>
      <c r="O1160" s="4">
        <v>17</v>
      </c>
      <c r="P1160" s="4">
        <v>67</v>
      </c>
      <c r="Q1160" s="4">
        <v>18</v>
      </c>
      <c r="R1160" s="4">
        <v>1</v>
      </c>
      <c r="S1160" s="4">
        <v>4</v>
      </c>
      <c r="T1160" s="4">
        <v>0</v>
      </c>
      <c r="U1160" s="4">
        <v>0</v>
      </c>
      <c r="V1160" s="5">
        <f t="shared" si="223"/>
        <v>15.6</v>
      </c>
      <c r="W1160" s="5">
        <f t="shared" si="224"/>
        <v>61.47</v>
      </c>
      <c r="X1160" s="5">
        <f t="shared" si="225"/>
        <v>16.510000000000002</v>
      </c>
      <c r="Y1160" s="5">
        <f t="shared" si="226"/>
        <v>0.92</v>
      </c>
      <c r="Z1160" s="5">
        <f t="shared" si="227"/>
        <v>3.67</v>
      </c>
      <c r="AA1160" s="5">
        <f t="shared" si="228"/>
        <v>0</v>
      </c>
      <c r="AB1160" s="5">
        <f t="shared" si="229"/>
        <v>0</v>
      </c>
    </row>
    <row r="1161" spans="1:28" x14ac:dyDescent="0.3">
      <c r="A1161" t="s">
        <v>1035</v>
      </c>
      <c r="B1161" s="3" t="s">
        <v>3436</v>
      </c>
      <c r="C1161" t="s">
        <v>1174</v>
      </c>
      <c r="D1161" s="4">
        <v>444</v>
      </c>
      <c r="E1161" s="4">
        <v>400</v>
      </c>
      <c r="F1161" s="4">
        <v>268</v>
      </c>
      <c r="G1161" s="5">
        <f t="shared" si="218"/>
        <v>67</v>
      </c>
      <c r="H1161" s="4">
        <v>261</v>
      </c>
      <c r="I1161" s="4">
        <v>4</v>
      </c>
      <c r="J1161" s="4">
        <v>7</v>
      </c>
      <c r="K1161" s="4" t="str">
        <f t="shared" si="219"/>
        <v>PP</v>
      </c>
      <c r="L1161" s="4" t="str">
        <f t="shared" si="220"/>
        <v>VOX</v>
      </c>
      <c r="M1161" s="5">
        <f t="shared" si="221"/>
        <v>45.98</v>
      </c>
      <c r="N1161" s="5">
        <f t="shared" si="222"/>
        <v>21.84</v>
      </c>
      <c r="O1161" s="4">
        <v>50</v>
      </c>
      <c r="P1161" s="4">
        <v>120</v>
      </c>
      <c r="Q1161" s="4">
        <v>57</v>
      </c>
      <c r="R1161" s="4">
        <v>10</v>
      </c>
      <c r="S1161" s="4">
        <v>17</v>
      </c>
      <c r="T1161" s="4">
        <v>0</v>
      </c>
      <c r="U1161" s="4">
        <v>0</v>
      </c>
      <c r="V1161" s="5">
        <f t="shared" si="223"/>
        <v>19.16</v>
      </c>
      <c r="W1161" s="5">
        <f t="shared" si="224"/>
        <v>45.98</v>
      </c>
      <c r="X1161" s="5">
        <f t="shared" si="225"/>
        <v>21.84</v>
      </c>
      <c r="Y1161" s="5">
        <f t="shared" si="226"/>
        <v>3.83</v>
      </c>
      <c r="Z1161" s="5">
        <f t="shared" si="227"/>
        <v>6.51</v>
      </c>
      <c r="AA1161" s="5">
        <f t="shared" si="228"/>
        <v>0</v>
      </c>
      <c r="AB1161" s="5">
        <f t="shared" si="229"/>
        <v>0</v>
      </c>
    </row>
    <row r="1162" spans="1:28" x14ac:dyDescent="0.3">
      <c r="A1162" t="s">
        <v>1035</v>
      </c>
      <c r="B1162" s="3" t="s">
        <v>3437</v>
      </c>
      <c r="C1162" t="s">
        <v>1175</v>
      </c>
      <c r="D1162" s="4">
        <v>145</v>
      </c>
      <c r="E1162" s="4">
        <v>129</v>
      </c>
      <c r="F1162" s="4">
        <v>97</v>
      </c>
      <c r="G1162" s="5">
        <f t="shared" si="218"/>
        <v>75.19</v>
      </c>
      <c r="H1162" s="4">
        <v>94</v>
      </c>
      <c r="I1162" s="4">
        <v>1</v>
      </c>
      <c r="J1162" s="4">
        <v>3</v>
      </c>
      <c r="K1162" s="4" t="str">
        <f t="shared" si="219"/>
        <v>PP</v>
      </c>
      <c r="L1162" s="4" t="str">
        <f t="shared" si="220"/>
        <v>VOX</v>
      </c>
      <c r="M1162" s="5">
        <f t="shared" si="221"/>
        <v>60.64</v>
      </c>
      <c r="N1162" s="5">
        <f t="shared" si="222"/>
        <v>17.02</v>
      </c>
      <c r="O1162" s="4">
        <v>12</v>
      </c>
      <c r="P1162" s="4">
        <v>57</v>
      </c>
      <c r="Q1162" s="4">
        <v>16</v>
      </c>
      <c r="R1162" s="4">
        <v>0</v>
      </c>
      <c r="S1162" s="4">
        <v>8</v>
      </c>
      <c r="T1162" s="4">
        <v>0</v>
      </c>
      <c r="U1162" s="4">
        <v>0</v>
      </c>
      <c r="V1162" s="5">
        <f t="shared" si="223"/>
        <v>12.77</v>
      </c>
      <c r="W1162" s="5">
        <f t="shared" si="224"/>
        <v>60.64</v>
      </c>
      <c r="X1162" s="5">
        <f t="shared" si="225"/>
        <v>17.02</v>
      </c>
      <c r="Y1162" s="5">
        <f t="shared" si="226"/>
        <v>0</v>
      </c>
      <c r="Z1162" s="5">
        <f t="shared" si="227"/>
        <v>8.51</v>
      </c>
      <c r="AA1162" s="5">
        <f t="shared" si="228"/>
        <v>0</v>
      </c>
      <c r="AB1162" s="5">
        <f t="shared" si="229"/>
        <v>0</v>
      </c>
    </row>
    <row r="1163" spans="1:28" x14ac:dyDescent="0.3">
      <c r="A1163" t="s">
        <v>1035</v>
      </c>
      <c r="B1163" s="3" t="s">
        <v>3438</v>
      </c>
      <c r="C1163" t="s">
        <v>1176</v>
      </c>
      <c r="D1163" s="4">
        <v>68</v>
      </c>
      <c r="E1163" s="4">
        <v>68</v>
      </c>
      <c r="F1163" s="4">
        <v>48</v>
      </c>
      <c r="G1163" s="5">
        <f t="shared" si="218"/>
        <v>70.59</v>
      </c>
      <c r="H1163" s="4">
        <v>48</v>
      </c>
      <c r="I1163" s="4">
        <v>0</v>
      </c>
      <c r="J1163" s="4">
        <v>0</v>
      </c>
      <c r="K1163" s="4" t="str">
        <f t="shared" si="219"/>
        <v>PSOE</v>
      </c>
      <c r="L1163" s="4" t="str">
        <f t="shared" si="220"/>
        <v>PP</v>
      </c>
      <c r="M1163" s="5">
        <f t="shared" si="221"/>
        <v>52.08</v>
      </c>
      <c r="N1163" s="5">
        <f t="shared" si="222"/>
        <v>18.75</v>
      </c>
      <c r="O1163" s="4">
        <v>25</v>
      </c>
      <c r="P1163" s="4">
        <v>9</v>
      </c>
      <c r="Q1163" s="4">
        <v>9</v>
      </c>
      <c r="R1163" s="4">
        <v>1</v>
      </c>
      <c r="S1163" s="4">
        <v>4</v>
      </c>
      <c r="T1163" s="4">
        <v>0</v>
      </c>
      <c r="U1163" s="4">
        <v>0</v>
      </c>
      <c r="V1163" s="5">
        <f t="shared" si="223"/>
        <v>52.08</v>
      </c>
      <c r="W1163" s="5">
        <f t="shared" si="224"/>
        <v>18.75</v>
      </c>
      <c r="X1163" s="5">
        <f t="shared" si="225"/>
        <v>18.75</v>
      </c>
      <c r="Y1163" s="5">
        <f t="shared" si="226"/>
        <v>2.08</v>
      </c>
      <c r="Z1163" s="5">
        <f t="shared" si="227"/>
        <v>8.33</v>
      </c>
      <c r="AA1163" s="5">
        <f t="shared" si="228"/>
        <v>0</v>
      </c>
      <c r="AB1163" s="5">
        <f t="shared" si="229"/>
        <v>0</v>
      </c>
    </row>
    <row r="1164" spans="1:28" x14ac:dyDescent="0.3">
      <c r="A1164" t="s">
        <v>1035</v>
      </c>
      <c r="B1164" s="3" t="s">
        <v>3439</v>
      </c>
      <c r="C1164" t="s">
        <v>1177</v>
      </c>
      <c r="D1164" s="4">
        <v>5660</v>
      </c>
      <c r="E1164" s="4">
        <v>4261</v>
      </c>
      <c r="F1164" s="4">
        <v>2928</v>
      </c>
      <c r="G1164" s="5">
        <f t="shared" si="218"/>
        <v>68.72</v>
      </c>
      <c r="H1164" s="4">
        <v>2869</v>
      </c>
      <c r="I1164" s="4">
        <v>23</v>
      </c>
      <c r="J1164" s="4">
        <v>59</v>
      </c>
      <c r="K1164" s="4" t="str">
        <f t="shared" si="219"/>
        <v>PP</v>
      </c>
      <c r="L1164" s="4" t="str">
        <f t="shared" si="220"/>
        <v>VOX</v>
      </c>
      <c r="M1164" s="5">
        <f t="shared" si="221"/>
        <v>36.81</v>
      </c>
      <c r="N1164" s="5">
        <f t="shared" si="222"/>
        <v>24.5</v>
      </c>
      <c r="O1164" s="4">
        <v>689</v>
      </c>
      <c r="P1164" s="4">
        <v>1056</v>
      </c>
      <c r="Q1164" s="4">
        <v>703</v>
      </c>
      <c r="R1164" s="4">
        <v>122</v>
      </c>
      <c r="S1164" s="4">
        <v>250</v>
      </c>
      <c r="T1164" s="4">
        <v>0</v>
      </c>
      <c r="U1164" s="4">
        <v>4</v>
      </c>
      <c r="V1164" s="5">
        <f t="shared" si="223"/>
        <v>24.02</v>
      </c>
      <c r="W1164" s="5">
        <f t="shared" si="224"/>
        <v>36.81</v>
      </c>
      <c r="X1164" s="5">
        <f t="shared" si="225"/>
        <v>24.5</v>
      </c>
      <c r="Y1164" s="5">
        <f t="shared" si="226"/>
        <v>4.25</v>
      </c>
      <c r="Z1164" s="5">
        <f t="shared" si="227"/>
        <v>8.7100000000000009</v>
      </c>
      <c r="AA1164" s="5">
        <f t="shared" si="228"/>
        <v>0</v>
      </c>
      <c r="AB1164" s="5">
        <f t="shared" si="229"/>
        <v>0.14000000000000001</v>
      </c>
    </row>
    <row r="1165" spans="1:28" x14ac:dyDescent="0.3">
      <c r="A1165" t="s">
        <v>1035</v>
      </c>
      <c r="B1165" s="3" t="s">
        <v>3440</v>
      </c>
      <c r="C1165" t="s">
        <v>1178</v>
      </c>
      <c r="D1165" s="4">
        <v>78</v>
      </c>
      <c r="E1165" s="4">
        <v>76</v>
      </c>
      <c r="F1165" s="4">
        <v>64</v>
      </c>
      <c r="G1165" s="5">
        <f t="shared" si="218"/>
        <v>84.21</v>
      </c>
      <c r="H1165" s="4">
        <v>63</v>
      </c>
      <c r="I1165" s="4">
        <v>1</v>
      </c>
      <c r="J1165" s="4">
        <v>1</v>
      </c>
      <c r="K1165" s="4" t="str">
        <f t="shared" si="219"/>
        <v>PSOE</v>
      </c>
      <c r="L1165" s="4" t="str">
        <f t="shared" si="220"/>
        <v>PP</v>
      </c>
      <c r="M1165" s="5">
        <f t="shared" si="221"/>
        <v>53.97</v>
      </c>
      <c r="N1165" s="5">
        <f t="shared" si="222"/>
        <v>19.05</v>
      </c>
      <c r="O1165" s="4">
        <v>34</v>
      </c>
      <c r="P1165" s="4">
        <v>12</v>
      </c>
      <c r="Q1165" s="4">
        <v>7</v>
      </c>
      <c r="R1165" s="4">
        <v>1</v>
      </c>
      <c r="S1165" s="4">
        <v>8</v>
      </c>
      <c r="T1165" s="4">
        <v>0</v>
      </c>
      <c r="U1165" s="4">
        <v>0</v>
      </c>
      <c r="V1165" s="5">
        <f t="shared" si="223"/>
        <v>53.97</v>
      </c>
      <c r="W1165" s="5">
        <f t="shared" si="224"/>
        <v>19.05</v>
      </c>
      <c r="X1165" s="5">
        <f t="shared" si="225"/>
        <v>11.11</v>
      </c>
      <c r="Y1165" s="5">
        <f t="shared" si="226"/>
        <v>1.59</v>
      </c>
      <c r="Z1165" s="5">
        <f t="shared" si="227"/>
        <v>12.7</v>
      </c>
      <c r="AA1165" s="5">
        <f t="shared" si="228"/>
        <v>0</v>
      </c>
      <c r="AB1165" s="5">
        <f t="shared" si="229"/>
        <v>0</v>
      </c>
    </row>
    <row r="1166" spans="1:28" x14ac:dyDescent="0.3">
      <c r="A1166" t="s">
        <v>1035</v>
      </c>
      <c r="B1166" s="3" t="s">
        <v>3441</v>
      </c>
      <c r="C1166" t="s">
        <v>1179</v>
      </c>
      <c r="D1166" s="4">
        <v>264</v>
      </c>
      <c r="E1166" s="4">
        <v>230</v>
      </c>
      <c r="F1166" s="4">
        <v>149</v>
      </c>
      <c r="G1166" s="5">
        <f t="shared" si="218"/>
        <v>64.78</v>
      </c>
      <c r="H1166" s="4">
        <v>149</v>
      </c>
      <c r="I1166" s="4">
        <v>1</v>
      </c>
      <c r="J1166" s="4">
        <v>0</v>
      </c>
      <c r="K1166" s="4" t="str">
        <f t="shared" si="219"/>
        <v>PP</v>
      </c>
      <c r="L1166" s="4" t="str">
        <f t="shared" si="220"/>
        <v>PSOE</v>
      </c>
      <c r="M1166" s="5">
        <f t="shared" si="221"/>
        <v>33.56</v>
      </c>
      <c r="N1166" s="5">
        <f t="shared" si="222"/>
        <v>30.2</v>
      </c>
      <c r="O1166" s="4">
        <v>45</v>
      </c>
      <c r="P1166" s="4">
        <v>50</v>
      </c>
      <c r="Q1166" s="4">
        <v>16</v>
      </c>
      <c r="R1166" s="4">
        <v>24</v>
      </c>
      <c r="S1166" s="4">
        <v>12</v>
      </c>
      <c r="T1166" s="4">
        <v>0</v>
      </c>
      <c r="U1166" s="4">
        <v>0</v>
      </c>
      <c r="V1166" s="5">
        <f t="shared" si="223"/>
        <v>30.2</v>
      </c>
      <c r="W1166" s="5">
        <f t="shared" si="224"/>
        <v>33.56</v>
      </c>
      <c r="X1166" s="5">
        <f t="shared" si="225"/>
        <v>10.74</v>
      </c>
      <c r="Y1166" s="5">
        <f t="shared" si="226"/>
        <v>16.11</v>
      </c>
      <c r="Z1166" s="5">
        <f t="shared" si="227"/>
        <v>8.0500000000000007</v>
      </c>
      <c r="AA1166" s="5">
        <f t="shared" si="228"/>
        <v>0</v>
      </c>
      <c r="AB1166" s="5">
        <f t="shared" si="229"/>
        <v>0</v>
      </c>
    </row>
    <row r="1167" spans="1:28" x14ac:dyDescent="0.3">
      <c r="A1167" t="s">
        <v>1035</v>
      </c>
      <c r="B1167" s="3" t="s">
        <v>3442</v>
      </c>
      <c r="C1167" t="s">
        <v>1180</v>
      </c>
      <c r="D1167" s="4">
        <v>83</v>
      </c>
      <c r="E1167" s="4">
        <v>74</v>
      </c>
      <c r="F1167" s="4">
        <v>59</v>
      </c>
      <c r="G1167" s="5">
        <f t="shared" si="218"/>
        <v>79.73</v>
      </c>
      <c r="H1167" s="4">
        <v>59</v>
      </c>
      <c r="I1167" s="4">
        <v>0</v>
      </c>
      <c r="J1167" s="4">
        <v>0</v>
      </c>
      <c r="K1167" s="4" t="str">
        <f t="shared" si="219"/>
        <v>PP</v>
      </c>
      <c r="L1167" s="4" t="str">
        <f t="shared" si="220"/>
        <v>PSOE</v>
      </c>
      <c r="M1167" s="5">
        <f t="shared" si="221"/>
        <v>38.979999999999997</v>
      </c>
      <c r="N1167" s="5">
        <f t="shared" si="222"/>
        <v>32.200000000000003</v>
      </c>
      <c r="O1167" s="4">
        <v>19</v>
      </c>
      <c r="P1167" s="4">
        <v>23</v>
      </c>
      <c r="Q1167" s="4">
        <v>7</v>
      </c>
      <c r="R1167" s="4">
        <v>2</v>
      </c>
      <c r="S1167" s="4">
        <v>8</v>
      </c>
      <c r="T1167" s="4">
        <v>0</v>
      </c>
      <c r="U1167" s="4">
        <v>0</v>
      </c>
      <c r="V1167" s="5">
        <f t="shared" si="223"/>
        <v>32.200000000000003</v>
      </c>
      <c r="W1167" s="5">
        <f t="shared" si="224"/>
        <v>38.979999999999997</v>
      </c>
      <c r="X1167" s="5">
        <f t="shared" si="225"/>
        <v>11.86</v>
      </c>
      <c r="Y1167" s="5">
        <f t="shared" si="226"/>
        <v>3.39</v>
      </c>
      <c r="Z1167" s="5">
        <f t="shared" si="227"/>
        <v>13.56</v>
      </c>
      <c r="AA1167" s="5">
        <f t="shared" si="228"/>
        <v>0</v>
      </c>
      <c r="AB1167" s="5">
        <f t="shared" si="229"/>
        <v>0</v>
      </c>
    </row>
    <row r="1168" spans="1:28" x14ac:dyDescent="0.3">
      <c r="A1168" t="s">
        <v>1035</v>
      </c>
      <c r="B1168" s="3" t="s">
        <v>3443</v>
      </c>
      <c r="C1168" t="s">
        <v>1181</v>
      </c>
      <c r="D1168" s="4">
        <v>669</v>
      </c>
      <c r="E1168" s="4">
        <v>597</v>
      </c>
      <c r="F1168" s="4">
        <v>380</v>
      </c>
      <c r="G1168" s="5">
        <f t="shared" si="218"/>
        <v>63.65</v>
      </c>
      <c r="H1168" s="4">
        <v>370</v>
      </c>
      <c r="I1168" s="4">
        <v>3</v>
      </c>
      <c r="J1168" s="4">
        <v>10</v>
      </c>
      <c r="K1168" s="4" t="str">
        <f t="shared" si="219"/>
        <v>PP</v>
      </c>
      <c r="L1168" s="4" t="str">
        <f t="shared" si="220"/>
        <v>PSOE</v>
      </c>
      <c r="M1168" s="5">
        <f t="shared" si="221"/>
        <v>36.49</v>
      </c>
      <c r="N1168" s="5">
        <f t="shared" si="222"/>
        <v>34.86</v>
      </c>
      <c r="O1168" s="4">
        <v>129</v>
      </c>
      <c r="P1168" s="4">
        <v>135</v>
      </c>
      <c r="Q1168" s="4">
        <v>69</v>
      </c>
      <c r="R1168" s="4">
        <v>17</v>
      </c>
      <c r="S1168" s="4">
        <v>15</v>
      </c>
      <c r="T1168" s="4">
        <v>0</v>
      </c>
      <c r="U1168" s="4">
        <v>1</v>
      </c>
      <c r="V1168" s="5">
        <f t="shared" si="223"/>
        <v>34.86</v>
      </c>
      <c r="W1168" s="5">
        <f t="shared" si="224"/>
        <v>36.49</v>
      </c>
      <c r="X1168" s="5">
        <f t="shared" si="225"/>
        <v>18.649999999999999</v>
      </c>
      <c r="Y1168" s="5">
        <f t="shared" si="226"/>
        <v>4.59</v>
      </c>
      <c r="Z1168" s="5">
        <f t="shared" si="227"/>
        <v>4.05</v>
      </c>
      <c r="AA1168" s="5">
        <f t="shared" si="228"/>
        <v>0</v>
      </c>
      <c r="AB1168" s="5">
        <f t="shared" si="229"/>
        <v>0.27</v>
      </c>
    </row>
    <row r="1169" spans="1:28" x14ac:dyDescent="0.3">
      <c r="A1169" t="s">
        <v>1035</v>
      </c>
      <c r="B1169" s="3" t="s">
        <v>3444</v>
      </c>
      <c r="C1169" t="s">
        <v>1182</v>
      </c>
      <c r="D1169" s="4">
        <v>140</v>
      </c>
      <c r="E1169" s="4">
        <v>123</v>
      </c>
      <c r="F1169" s="4">
        <v>86</v>
      </c>
      <c r="G1169" s="5">
        <f t="shared" si="218"/>
        <v>69.92</v>
      </c>
      <c r="H1169" s="4">
        <v>86</v>
      </c>
      <c r="I1169" s="4">
        <v>0</v>
      </c>
      <c r="J1169" s="4">
        <v>0</v>
      </c>
      <c r="K1169" s="4" t="str">
        <f t="shared" si="219"/>
        <v>PP</v>
      </c>
      <c r="L1169" s="4" t="str">
        <f t="shared" si="220"/>
        <v>VOX</v>
      </c>
      <c r="M1169" s="5">
        <f t="shared" si="221"/>
        <v>41.86</v>
      </c>
      <c r="N1169" s="5">
        <f t="shared" si="222"/>
        <v>33.72</v>
      </c>
      <c r="O1169" s="4">
        <v>17</v>
      </c>
      <c r="P1169" s="4">
        <v>36</v>
      </c>
      <c r="Q1169" s="4">
        <v>29</v>
      </c>
      <c r="R1169" s="4">
        <v>0</v>
      </c>
      <c r="S1169" s="4">
        <v>4</v>
      </c>
      <c r="T1169" s="4">
        <v>0</v>
      </c>
      <c r="U1169" s="4">
        <v>0</v>
      </c>
      <c r="V1169" s="5">
        <f t="shared" si="223"/>
        <v>19.77</v>
      </c>
      <c r="W1169" s="5">
        <f t="shared" si="224"/>
        <v>41.86</v>
      </c>
      <c r="X1169" s="5">
        <f t="shared" si="225"/>
        <v>33.72</v>
      </c>
      <c r="Y1169" s="5">
        <f t="shared" si="226"/>
        <v>0</v>
      </c>
      <c r="Z1169" s="5">
        <f t="shared" si="227"/>
        <v>4.6500000000000004</v>
      </c>
      <c r="AA1169" s="5">
        <f t="shared" si="228"/>
        <v>0</v>
      </c>
      <c r="AB1169" s="5">
        <f t="shared" si="229"/>
        <v>0</v>
      </c>
    </row>
    <row r="1170" spans="1:28" x14ac:dyDescent="0.3">
      <c r="A1170" t="s">
        <v>1035</v>
      </c>
      <c r="B1170" s="3" t="s">
        <v>3445</v>
      </c>
      <c r="C1170" t="s">
        <v>1183</v>
      </c>
      <c r="D1170" s="4">
        <v>222</v>
      </c>
      <c r="E1170" s="4">
        <v>212</v>
      </c>
      <c r="F1170" s="4">
        <v>139</v>
      </c>
      <c r="G1170" s="5">
        <f t="shared" si="218"/>
        <v>65.569999999999993</v>
      </c>
      <c r="H1170" s="4">
        <v>137</v>
      </c>
      <c r="I1170" s="4">
        <v>3</v>
      </c>
      <c r="J1170" s="4">
        <v>2</v>
      </c>
      <c r="K1170" s="4" t="str">
        <f t="shared" si="219"/>
        <v>PP</v>
      </c>
      <c r="L1170" s="4" t="str">
        <f t="shared" si="220"/>
        <v>PSOE</v>
      </c>
      <c r="M1170" s="5">
        <f t="shared" si="221"/>
        <v>35.770000000000003</v>
      </c>
      <c r="N1170" s="5">
        <f t="shared" si="222"/>
        <v>29.2</v>
      </c>
      <c r="O1170" s="4">
        <v>40</v>
      </c>
      <c r="P1170" s="4">
        <v>49</v>
      </c>
      <c r="Q1170" s="4">
        <v>33</v>
      </c>
      <c r="R1170" s="4">
        <v>3</v>
      </c>
      <c r="S1170" s="4">
        <v>8</v>
      </c>
      <c r="T1170" s="4">
        <v>0</v>
      </c>
      <c r="U1170" s="4">
        <v>0</v>
      </c>
      <c r="V1170" s="5">
        <f t="shared" si="223"/>
        <v>29.2</v>
      </c>
      <c r="W1170" s="5">
        <f t="shared" si="224"/>
        <v>35.770000000000003</v>
      </c>
      <c r="X1170" s="5">
        <f t="shared" si="225"/>
        <v>24.09</v>
      </c>
      <c r="Y1170" s="5">
        <f t="shared" si="226"/>
        <v>2.19</v>
      </c>
      <c r="Z1170" s="5">
        <f t="shared" si="227"/>
        <v>5.84</v>
      </c>
      <c r="AA1170" s="5">
        <f t="shared" si="228"/>
        <v>0</v>
      </c>
      <c r="AB1170" s="5">
        <f t="shared" si="229"/>
        <v>0</v>
      </c>
    </row>
    <row r="1171" spans="1:28" x14ac:dyDescent="0.3">
      <c r="A1171" t="s">
        <v>1035</v>
      </c>
      <c r="B1171" s="3" t="s">
        <v>3446</v>
      </c>
      <c r="C1171" t="s">
        <v>1184</v>
      </c>
      <c r="D1171" s="4">
        <v>37</v>
      </c>
      <c r="E1171" s="4">
        <v>34</v>
      </c>
      <c r="F1171" s="4">
        <v>24</v>
      </c>
      <c r="G1171" s="5">
        <f t="shared" si="218"/>
        <v>70.59</v>
      </c>
      <c r="H1171" s="4">
        <v>24</v>
      </c>
      <c r="I1171" s="4">
        <v>0</v>
      </c>
      <c r="J1171" s="4">
        <v>0</v>
      </c>
      <c r="K1171" s="4" t="str">
        <f t="shared" si="219"/>
        <v>VOX</v>
      </c>
      <c r="L1171" s="4" t="str">
        <f t="shared" si="220"/>
        <v>PP</v>
      </c>
      <c r="M1171" s="5">
        <f t="shared" si="221"/>
        <v>33.33</v>
      </c>
      <c r="N1171" s="5">
        <f t="shared" si="222"/>
        <v>29.17</v>
      </c>
      <c r="O1171" s="4">
        <v>2</v>
      </c>
      <c r="P1171" s="4">
        <v>7</v>
      </c>
      <c r="Q1171" s="4">
        <v>8</v>
      </c>
      <c r="R1171" s="4">
        <v>6</v>
      </c>
      <c r="S1171" s="4">
        <v>1</v>
      </c>
      <c r="T1171" s="4">
        <v>0</v>
      </c>
      <c r="U1171" s="4">
        <v>0</v>
      </c>
      <c r="V1171" s="5">
        <f t="shared" si="223"/>
        <v>8.33</v>
      </c>
      <c r="W1171" s="5">
        <f t="shared" si="224"/>
        <v>29.17</v>
      </c>
      <c r="X1171" s="5">
        <f t="shared" si="225"/>
        <v>33.33</v>
      </c>
      <c r="Y1171" s="5">
        <f t="shared" si="226"/>
        <v>25</v>
      </c>
      <c r="Z1171" s="5">
        <f t="shared" si="227"/>
        <v>4.17</v>
      </c>
      <c r="AA1171" s="5">
        <f t="shared" si="228"/>
        <v>0</v>
      </c>
      <c r="AB1171" s="5">
        <f t="shared" si="229"/>
        <v>0</v>
      </c>
    </row>
    <row r="1172" spans="1:28" x14ac:dyDescent="0.3">
      <c r="A1172" t="s">
        <v>1035</v>
      </c>
      <c r="B1172" s="3" t="s">
        <v>3447</v>
      </c>
      <c r="C1172" t="s">
        <v>1185</v>
      </c>
      <c r="D1172" s="4">
        <v>299</v>
      </c>
      <c r="E1172" s="4">
        <v>232</v>
      </c>
      <c r="F1172" s="4">
        <v>176</v>
      </c>
      <c r="G1172" s="5">
        <f t="shared" si="218"/>
        <v>75.86</v>
      </c>
      <c r="H1172" s="4">
        <v>175</v>
      </c>
      <c r="I1172" s="4">
        <v>3</v>
      </c>
      <c r="J1172" s="4">
        <v>1</v>
      </c>
      <c r="K1172" s="4" t="str">
        <f t="shared" si="219"/>
        <v>PSOE</v>
      </c>
      <c r="L1172" s="4" t="str">
        <f t="shared" si="220"/>
        <v>VOX</v>
      </c>
      <c r="M1172" s="5">
        <f t="shared" si="221"/>
        <v>27.43</v>
      </c>
      <c r="N1172" s="5">
        <f t="shared" si="222"/>
        <v>24.57</v>
      </c>
      <c r="O1172" s="4">
        <v>48</v>
      </c>
      <c r="P1172" s="4">
        <v>41</v>
      </c>
      <c r="Q1172" s="4">
        <v>43</v>
      </c>
      <c r="R1172" s="4">
        <v>27</v>
      </c>
      <c r="S1172" s="4">
        <v>12</v>
      </c>
      <c r="T1172" s="4">
        <v>0</v>
      </c>
      <c r="U1172" s="4">
        <v>0</v>
      </c>
      <c r="V1172" s="5">
        <f t="shared" si="223"/>
        <v>27.43</v>
      </c>
      <c r="W1172" s="5">
        <f t="shared" si="224"/>
        <v>23.43</v>
      </c>
      <c r="X1172" s="5">
        <f t="shared" si="225"/>
        <v>24.57</v>
      </c>
      <c r="Y1172" s="5">
        <f t="shared" si="226"/>
        <v>15.43</v>
      </c>
      <c r="Z1172" s="5">
        <f t="shared" si="227"/>
        <v>6.86</v>
      </c>
      <c r="AA1172" s="5">
        <f t="shared" si="228"/>
        <v>0</v>
      </c>
      <c r="AB1172" s="5">
        <f t="shared" si="229"/>
        <v>0</v>
      </c>
    </row>
    <row r="1173" spans="1:28" x14ac:dyDescent="0.3">
      <c r="A1173" t="s">
        <v>1035</v>
      </c>
      <c r="B1173" s="3" t="s">
        <v>3448</v>
      </c>
      <c r="C1173" t="s">
        <v>1186</v>
      </c>
      <c r="D1173" s="4">
        <v>34</v>
      </c>
      <c r="E1173" s="4">
        <v>31</v>
      </c>
      <c r="F1173" s="4">
        <v>22</v>
      </c>
      <c r="G1173" s="5">
        <f t="shared" si="218"/>
        <v>70.97</v>
      </c>
      <c r="H1173" s="4">
        <v>22</v>
      </c>
      <c r="I1173" s="4">
        <v>0</v>
      </c>
      <c r="J1173" s="4">
        <v>0</v>
      </c>
      <c r="K1173" s="4" t="str">
        <f t="shared" si="219"/>
        <v>PP</v>
      </c>
      <c r="L1173" s="4" t="str">
        <f t="shared" si="220"/>
        <v>PSOE</v>
      </c>
      <c r="M1173" s="5">
        <f t="shared" si="221"/>
        <v>63.64</v>
      </c>
      <c r="N1173" s="5">
        <f t="shared" si="222"/>
        <v>13.64</v>
      </c>
      <c r="O1173" s="4">
        <v>3</v>
      </c>
      <c r="P1173" s="4">
        <v>14</v>
      </c>
      <c r="Q1173" s="4">
        <v>3</v>
      </c>
      <c r="R1173" s="4">
        <v>0</v>
      </c>
      <c r="S1173" s="4">
        <v>2</v>
      </c>
      <c r="T1173" s="4">
        <v>0</v>
      </c>
      <c r="U1173" s="4">
        <v>0</v>
      </c>
      <c r="V1173" s="5">
        <f t="shared" si="223"/>
        <v>13.64</v>
      </c>
      <c r="W1173" s="5">
        <f t="shared" si="224"/>
        <v>63.64</v>
      </c>
      <c r="X1173" s="5">
        <f t="shared" si="225"/>
        <v>13.64</v>
      </c>
      <c r="Y1173" s="5">
        <f t="shared" si="226"/>
        <v>0</v>
      </c>
      <c r="Z1173" s="5">
        <f t="shared" si="227"/>
        <v>9.09</v>
      </c>
      <c r="AA1173" s="5">
        <f t="shared" si="228"/>
        <v>0</v>
      </c>
      <c r="AB1173" s="5">
        <f t="shared" si="229"/>
        <v>0</v>
      </c>
    </row>
    <row r="1174" spans="1:28" x14ac:dyDescent="0.3">
      <c r="A1174" t="s">
        <v>1035</v>
      </c>
      <c r="B1174" s="3" t="s">
        <v>3449</v>
      </c>
      <c r="C1174" t="s">
        <v>1187</v>
      </c>
      <c r="D1174" s="4">
        <v>224</v>
      </c>
      <c r="E1174" s="4">
        <v>196</v>
      </c>
      <c r="F1174" s="4">
        <v>134</v>
      </c>
      <c r="G1174" s="5">
        <f t="shared" si="218"/>
        <v>68.37</v>
      </c>
      <c r="H1174" s="4">
        <v>133</v>
      </c>
      <c r="I1174" s="4">
        <v>1</v>
      </c>
      <c r="J1174" s="4">
        <v>1</v>
      </c>
      <c r="K1174" s="4" t="str">
        <f t="shared" si="219"/>
        <v>PP</v>
      </c>
      <c r="L1174" s="4" t="str">
        <f t="shared" si="220"/>
        <v>PSOE</v>
      </c>
      <c r="M1174" s="5">
        <f t="shared" si="221"/>
        <v>39.1</v>
      </c>
      <c r="N1174" s="5">
        <f t="shared" si="222"/>
        <v>29.32</v>
      </c>
      <c r="O1174" s="4">
        <v>39</v>
      </c>
      <c r="P1174" s="4">
        <v>52</v>
      </c>
      <c r="Q1174" s="4">
        <v>33</v>
      </c>
      <c r="R1174" s="4">
        <v>2</v>
      </c>
      <c r="S1174" s="4">
        <v>5</v>
      </c>
      <c r="T1174" s="4">
        <v>0</v>
      </c>
      <c r="U1174" s="4">
        <v>0</v>
      </c>
      <c r="V1174" s="5">
        <f t="shared" si="223"/>
        <v>29.32</v>
      </c>
      <c r="W1174" s="5">
        <f t="shared" si="224"/>
        <v>39.1</v>
      </c>
      <c r="X1174" s="5">
        <f t="shared" si="225"/>
        <v>24.81</v>
      </c>
      <c r="Y1174" s="5">
        <f t="shared" si="226"/>
        <v>1.5</v>
      </c>
      <c r="Z1174" s="5">
        <f t="shared" si="227"/>
        <v>3.76</v>
      </c>
      <c r="AA1174" s="5">
        <f t="shared" si="228"/>
        <v>0</v>
      </c>
      <c r="AB1174" s="5">
        <f t="shared" si="229"/>
        <v>0</v>
      </c>
    </row>
    <row r="1175" spans="1:28" x14ac:dyDescent="0.3">
      <c r="A1175" t="s">
        <v>1035</v>
      </c>
      <c r="B1175" s="3" t="s">
        <v>3450</v>
      </c>
      <c r="C1175" t="s">
        <v>1188</v>
      </c>
      <c r="D1175" s="4">
        <v>191</v>
      </c>
      <c r="E1175" s="4">
        <v>174</v>
      </c>
      <c r="F1175" s="4">
        <v>147</v>
      </c>
      <c r="G1175" s="5">
        <f t="shared" si="218"/>
        <v>84.48</v>
      </c>
      <c r="H1175" s="4">
        <v>144</v>
      </c>
      <c r="I1175" s="4">
        <v>2</v>
      </c>
      <c r="J1175" s="4">
        <v>3</v>
      </c>
      <c r="K1175" s="4" t="str">
        <f t="shared" si="219"/>
        <v>PSOE</v>
      </c>
      <c r="L1175" s="4" t="str">
        <f t="shared" si="220"/>
        <v>PP</v>
      </c>
      <c r="M1175" s="5">
        <f t="shared" si="221"/>
        <v>47.22</v>
      </c>
      <c r="N1175" s="5">
        <f t="shared" si="222"/>
        <v>20.14</v>
      </c>
      <c r="O1175" s="4">
        <v>68</v>
      </c>
      <c r="P1175" s="4">
        <v>29</v>
      </c>
      <c r="Q1175" s="4">
        <v>18</v>
      </c>
      <c r="R1175" s="4">
        <v>16</v>
      </c>
      <c r="S1175" s="4">
        <v>10</v>
      </c>
      <c r="T1175" s="4">
        <v>0</v>
      </c>
      <c r="U1175" s="4">
        <v>0</v>
      </c>
      <c r="V1175" s="5">
        <f t="shared" si="223"/>
        <v>47.22</v>
      </c>
      <c r="W1175" s="5">
        <f t="shared" si="224"/>
        <v>20.14</v>
      </c>
      <c r="X1175" s="5">
        <f t="shared" si="225"/>
        <v>12.5</v>
      </c>
      <c r="Y1175" s="5">
        <f t="shared" si="226"/>
        <v>11.11</v>
      </c>
      <c r="Z1175" s="5">
        <f t="shared" si="227"/>
        <v>6.94</v>
      </c>
      <c r="AA1175" s="5">
        <f t="shared" si="228"/>
        <v>0</v>
      </c>
      <c r="AB1175" s="5">
        <f t="shared" si="229"/>
        <v>0</v>
      </c>
    </row>
    <row r="1176" spans="1:28" x14ac:dyDescent="0.3">
      <c r="A1176" t="s">
        <v>1035</v>
      </c>
      <c r="B1176" s="3" t="s">
        <v>3451</v>
      </c>
      <c r="C1176" t="s">
        <v>1189</v>
      </c>
      <c r="D1176" s="4">
        <v>486</v>
      </c>
      <c r="E1176" s="4">
        <v>397</v>
      </c>
      <c r="F1176" s="4">
        <v>271</v>
      </c>
      <c r="G1176" s="5">
        <f t="shared" si="218"/>
        <v>68.260000000000005</v>
      </c>
      <c r="H1176" s="4">
        <v>266</v>
      </c>
      <c r="I1176" s="4">
        <v>3</v>
      </c>
      <c r="J1176" s="4">
        <v>5</v>
      </c>
      <c r="K1176" s="4" t="str">
        <f t="shared" si="219"/>
        <v>PSOE</v>
      </c>
      <c r="L1176" s="4" t="str">
        <f t="shared" si="220"/>
        <v>PP</v>
      </c>
      <c r="M1176" s="5">
        <f t="shared" si="221"/>
        <v>32.33</v>
      </c>
      <c r="N1176" s="5">
        <f t="shared" si="222"/>
        <v>30.83</v>
      </c>
      <c r="O1176" s="4">
        <v>86</v>
      </c>
      <c r="P1176" s="4">
        <v>82</v>
      </c>
      <c r="Q1176" s="4">
        <v>68</v>
      </c>
      <c r="R1176" s="4">
        <v>8</v>
      </c>
      <c r="S1176" s="4">
        <v>14</v>
      </c>
      <c r="T1176" s="4">
        <v>0</v>
      </c>
      <c r="U1176" s="4">
        <v>0</v>
      </c>
      <c r="V1176" s="5">
        <f t="shared" si="223"/>
        <v>32.33</v>
      </c>
      <c r="W1176" s="5">
        <f t="shared" si="224"/>
        <v>30.83</v>
      </c>
      <c r="X1176" s="5">
        <f t="shared" si="225"/>
        <v>25.56</v>
      </c>
      <c r="Y1176" s="5">
        <f t="shared" si="226"/>
        <v>3.01</v>
      </c>
      <c r="Z1176" s="5">
        <f t="shared" si="227"/>
        <v>5.26</v>
      </c>
      <c r="AA1176" s="5">
        <f t="shared" si="228"/>
        <v>0</v>
      </c>
      <c r="AB1176" s="5">
        <f t="shared" si="229"/>
        <v>0</v>
      </c>
    </row>
    <row r="1177" spans="1:28" x14ac:dyDescent="0.3">
      <c r="A1177" t="s">
        <v>1035</v>
      </c>
      <c r="B1177" s="3" t="s">
        <v>3452</v>
      </c>
      <c r="C1177" t="s">
        <v>1190</v>
      </c>
      <c r="D1177" s="4">
        <v>192</v>
      </c>
      <c r="E1177" s="4">
        <v>177</v>
      </c>
      <c r="F1177" s="4">
        <v>122</v>
      </c>
      <c r="G1177" s="5">
        <f t="shared" si="218"/>
        <v>68.930000000000007</v>
      </c>
      <c r="H1177" s="4">
        <v>122</v>
      </c>
      <c r="I1177" s="4">
        <v>0</v>
      </c>
      <c r="J1177" s="4">
        <v>0</v>
      </c>
      <c r="K1177" s="4" t="str">
        <f t="shared" si="219"/>
        <v>PSOE</v>
      </c>
      <c r="L1177" s="4" t="str">
        <f t="shared" si="220"/>
        <v>VOX</v>
      </c>
      <c r="M1177" s="5">
        <f t="shared" si="221"/>
        <v>36.89</v>
      </c>
      <c r="N1177" s="5">
        <f t="shared" si="222"/>
        <v>28.69</v>
      </c>
      <c r="O1177" s="4">
        <v>45</v>
      </c>
      <c r="P1177" s="4">
        <v>29</v>
      </c>
      <c r="Q1177" s="4">
        <v>35</v>
      </c>
      <c r="R1177" s="4">
        <v>4</v>
      </c>
      <c r="S1177" s="4">
        <v>9</v>
      </c>
      <c r="T1177" s="4">
        <v>0</v>
      </c>
      <c r="U1177" s="4">
        <v>0</v>
      </c>
      <c r="V1177" s="5">
        <f t="shared" si="223"/>
        <v>36.89</v>
      </c>
      <c r="W1177" s="5">
        <f t="shared" si="224"/>
        <v>23.77</v>
      </c>
      <c r="X1177" s="5">
        <f t="shared" si="225"/>
        <v>28.69</v>
      </c>
      <c r="Y1177" s="5">
        <f t="shared" si="226"/>
        <v>3.28</v>
      </c>
      <c r="Z1177" s="5">
        <f t="shared" si="227"/>
        <v>7.38</v>
      </c>
      <c r="AA1177" s="5">
        <f t="shared" si="228"/>
        <v>0</v>
      </c>
      <c r="AB1177" s="5">
        <f t="shared" si="229"/>
        <v>0</v>
      </c>
    </row>
    <row r="1178" spans="1:28" x14ac:dyDescent="0.3">
      <c r="A1178" t="s">
        <v>1035</v>
      </c>
      <c r="B1178" s="3" t="s">
        <v>3453</v>
      </c>
      <c r="C1178" t="s">
        <v>1191</v>
      </c>
      <c r="D1178" s="4">
        <v>1636</v>
      </c>
      <c r="E1178" s="4">
        <v>1360</v>
      </c>
      <c r="F1178" s="4">
        <v>909</v>
      </c>
      <c r="G1178" s="5">
        <f t="shared" si="218"/>
        <v>66.84</v>
      </c>
      <c r="H1178" s="4">
        <v>884</v>
      </c>
      <c r="I1178" s="4">
        <v>9</v>
      </c>
      <c r="J1178" s="4">
        <v>25</v>
      </c>
      <c r="K1178" s="4" t="str">
        <f t="shared" si="219"/>
        <v>PP</v>
      </c>
      <c r="L1178" s="4" t="str">
        <f t="shared" si="220"/>
        <v>PSOE</v>
      </c>
      <c r="M1178" s="5">
        <f t="shared" si="221"/>
        <v>38.909999999999997</v>
      </c>
      <c r="N1178" s="5">
        <f t="shared" si="222"/>
        <v>26.24</v>
      </c>
      <c r="O1178" s="4">
        <v>232</v>
      </c>
      <c r="P1178" s="4">
        <v>344</v>
      </c>
      <c r="Q1178" s="4">
        <v>176</v>
      </c>
      <c r="R1178" s="4">
        <v>46</v>
      </c>
      <c r="S1178" s="4">
        <v>70</v>
      </c>
      <c r="T1178" s="4">
        <v>0</v>
      </c>
      <c r="U1178" s="4">
        <v>1</v>
      </c>
      <c r="V1178" s="5">
        <f t="shared" si="223"/>
        <v>26.24</v>
      </c>
      <c r="W1178" s="5">
        <f t="shared" si="224"/>
        <v>38.909999999999997</v>
      </c>
      <c r="X1178" s="5">
        <f t="shared" si="225"/>
        <v>19.91</v>
      </c>
      <c r="Y1178" s="5">
        <f t="shared" si="226"/>
        <v>5.2</v>
      </c>
      <c r="Z1178" s="5">
        <f t="shared" si="227"/>
        <v>7.92</v>
      </c>
      <c r="AA1178" s="5">
        <f t="shared" si="228"/>
        <v>0</v>
      </c>
      <c r="AB1178" s="5">
        <f t="shared" si="229"/>
        <v>0.11</v>
      </c>
    </row>
    <row r="1179" spans="1:28" x14ac:dyDescent="0.3">
      <c r="A1179" t="s">
        <v>1035</v>
      </c>
      <c r="B1179" s="3" t="s">
        <v>3454</v>
      </c>
      <c r="C1179" t="s">
        <v>1192</v>
      </c>
      <c r="D1179" s="4">
        <v>478</v>
      </c>
      <c r="E1179" s="4">
        <v>396</v>
      </c>
      <c r="F1179" s="4">
        <v>272</v>
      </c>
      <c r="G1179" s="5">
        <f t="shared" si="218"/>
        <v>68.69</v>
      </c>
      <c r="H1179" s="4">
        <v>270</v>
      </c>
      <c r="I1179" s="4">
        <v>2</v>
      </c>
      <c r="J1179" s="4">
        <v>2</v>
      </c>
      <c r="K1179" s="4" t="str">
        <f t="shared" si="219"/>
        <v>PP</v>
      </c>
      <c r="L1179" s="4" t="str">
        <f t="shared" si="220"/>
        <v>VOX</v>
      </c>
      <c r="M1179" s="5">
        <f t="shared" si="221"/>
        <v>55.93</v>
      </c>
      <c r="N1179" s="5">
        <f t="shared" si="222"/>
        <v>18.89</v>
      </c>
      <c r="O1179" s="4">
        <v>45</v>
      </c>
      <c r="P1179" s="4">
        <v>151</v>
      </c>
      <c r="Q1179" s="4">
        <v>51</v>
      </c>
      <c r="R1179" s="4">
        <v>6</v>
      </c>
      <c r="S1179" s="4">
        <v>13</v>
      </c>
      <c r="T1179" s="4">
        <v>0</v>
      </c>
      <c r="U1179" s="4">
        <v>0</v>
      </c>
      <c r="V1179" s="5">
        <f t="shared" si="223"/>
        <v>16.670000000000002</v>
      </c>
      <c r="W1179" s="5">
        <f t="shared" si="224"/>
        <v>55.93</v>
      </c>
      <c r="X1179" s="5">
        <f t="shared" si="225"/>
        <v>18.89</v>
      </c>
      <c r="Y1179" s="5">
        <f t="shared" si="226"/>
        <v>2.2200000000000002</v>
      </c>
      <c r="Z1179" s="5">
        <f t="shared" si="227"/>
        <v>4.8099999999999996</v>
      </c>
      <c r="AA1179" s="5">
        <f t="shared" si="228"/>
        <v>0</v>
      </c>
      <c r="AB1179" s="5">
        <f t="shared" si="229"/>
        <v>0</v>
      </c>
    </row>
    <row r="1180" spans="1:28" x14ac:dyDescent="0.3">
      <c r="A1180" t="s">
        <v>1035</v>
      </c>
      <c r="B1180" s="3" t="s">
        <v>3455</v>
      </c>
      <c r="C1180" t="s">
        <v>1193</v>
      </c>
      <c r="D1180" s="4">
        <v>963</v>
      </c>
      <c r="E1180" s="4">
        <v>846</v>
      </c>
      <c r="F1180" s="4">
        <v>530</v>
      </c>
      <c r="G1180" s="5">
        <f t="shared" si="218"/>
        <v>62.65</v>
      </c>
      <c r="H1180" s="4">
        <v>524</v>
      </c>
      <c r="I1180" s="4">
        <v>6</v>
      </c>
      <c r="J1180" s="4">
        <v>6</v>
      </c>
      <c r="K1180" s="4" t="str">
        <f t="shared" si="219"/>
        <v>PP</v>
      </c>
      <c r="L1180" s="4" t="str">
        <f t="shared" si="220"/>
        <v>VOX</v>
      </c>
      <c r="M1180" s="5">
        <f t="shared" si="221"/>
        <v>36.64</v>
      </c>
      <c r="N1180" s="5">
        <f t="shared" si="222"/>
        <v>25.95</v>
      </c>
      <c r="O1180" s="4">
        <v>109</v>
      </c>
      <c r="P1180" s="4">
        <v>192</v>
      </c>
      <c r="Q1180" s="4">
        <v>136</v>
      </c>
      <c r="R1180" s="4">
        <v>41</v>
      </c>
      <c r="S1180" s="4">
        <v>35</v>
      </c>
      <c r="T1180" s="4">
        <v>0</v>
      </c>
      <c r="U1180" s="4">
        <v>0</v>
      </c>
      <c r="V1180" s="5">
        <f t="shared" si="223"/>
        <v>20.8</v>
      </c>
      <c r="W1180" s="5">
        <f t="shared" si="224"/>
        <v>36.64</v>
      </c>
      <c r="X1180" s="5">
        <f t="shared" si="225"/>
        <v>25.95</v>
      </c>
      <c r="Y1180" s="5">
        <f t="shared" si="226"/>
        <v>7.82</v>
      </c>
      <c r="Z1180" s="5">
        <f t="shared" si="227"/>
        <v>6.68</v>
      </c>
      <c r="AA1180" s="5">
        <f t="shared" si="228"/>
        <v>0</v>
      </c>
      <c r="AB1180" s="5">
        <f t="shared" si="229"/>
        <v>0</v>
      </c>
    </row>
    <row r="1181" spans="1:28" x14ac:dyDescent="0.3">
      <c r="A1181" t="s">
        <v>1035</v>
      </c>
      <c r="B1181" s="3" t="s">
        <v>3456</v>
      </c>
      <c r="C1181" t="s">
        <v>1194</v>
      </c>
      <c r="D1181" s="4">
        <v>1619</v>
      </c>
      <c r="E1181" s="4">
        <v>1412</v>
      </c>
      <c r="F1181" s="4">
        <v>951</v>
      </c>
      <c r="G1181" s="5">
        <f t="shared" si="218"/>
        <v>67.349999999999994</v>
      </c>
      <c r="H1181" s="4">
        <v>937</v>
      </c>
      <c r="I1181" s="4">
        <v>15</v>
      </c>
      <c r="J1181" s="4">
        <v>14</v>
      </c>
      <c r="K1181" s="4" t="str">
        <f t="shared" si="219"/>
        <v>PP</v>
      </c>
      <c r="L1181" s="4" t="str">
        <f t="shared" si="220"/>
        <v>PSOE</v>
      </c>
      <c r="M1181" s="5">
        <f t="shared" si="221"/>
        <v>34.79</v>
      </c>
      <c r="N1181" s="5">
        <f t="shared" si="222"/>
        <v>34.36</v>
      </c>
      <c r="O1181" s="4">
        <v>322</v>
      </c>
      <c r="P1181" s="4">
        <v>326</v>
      </c>
      <c r="Q1181" s="4">
        <v>133</v>
      </c>
      <c r="R1181" s="4">
        <v>49</v>
      </c>
      <c r="S1181" s="4">
        <v>85</v>
      </c>
      <c r="T1181" s="4">
        <v>0</v>
      </c>
      <c r="U1181" s="4">
        <v>1</v>
      </c>
      <c r="V1181" s="5">
        <f t="shared" si="223"/>
        <v>34.36</v>
      </c>
      <c r="W1181" s="5">
        <f t="shared" si="224"/>
        <v>34.79</v>
      </c>
      <c r="X1181" s="5">
        <f t="shared" si="225"/>
        <v>14.19</v>
      </c>
      <c r="Y1181" s="5">
        <f t="shared" si="226"/>
        <v>5.23</v>
      </c>
      <c r="Z1181" s="5">
        <f t="shared" si="227"/>
        <v>9.07</v>
      </c>
      <c r="AA1181" s="5">
        <f t="shared" si="228"/>
        <v>0</v>
      </c>
      <c r="AB1181" s="5">
        <f t="shared" si="229"/>
        <v>0.11</v>
      </c>
    </row>
    <row r="1182" spans="1:28" x14ac:dyDescent="0.3">
      <c r="A1182" t="s">
        <v>1035</v>
      </c>
      <c r="B1182" s="3" t="s">
        <v>3457</v>
      </c>
      <c r="C1182" t="s">
        <v>1195</v>
      </c>
      <c r="D1182" s="4">
        <v>1085</v>
      </c>
      <c r="E1182" s="4">
        <v>975</v>
      </c>
      <c r="F1182" s="4">
        <v>716</v>
      </c>
      <c r="G1182" s="5">
        <f t="shared" si="218"/>
        <v>73.44</v>
      </c>
      <c r="H1182" s="4">
        <v>705</v>
      </c>
      <c r="I1182" s="4">
        <v>2</v>
      </c>
      <c r="J1182" s="4">
        <v>11</v>
      </c>
      <c r="K1182" s="4" t="str">
        <f t="shared" si="219"/>
        <v>PP</v>
      </c>
      <c r="L1182" s="4" t="str">
        <f t="shared" si="220"/>
        <v>PSOE</v>
      </c>
      <c r="M1182" s="5">
        <f t="shared" si="221"/>
        <v>39.01</v>
      </c>
      <c r="N1182" s="5">
        <f t="shared" si="222"/>
        <v>35.74</v>
      </c>
      <c r="O1182" s="4">
        <v>252</v>
      </c>
      <c r="P1182" s="4">
        <v>275</v>
      </c>
      <c r="Q1182" s="4">
        <v>110</v>
      </c>
      <c r="R1182" s="4">
        <v>22</v>
      </c>
      <c r="S1182" s="4">
        <v>41</v>
      </c>
      <c r="T1182" s="4">
        <v>0</v>
      </c>
      <c r="U1182" s="4">
        <v>0</v>
      </c>
      <c r="V1182" s="5">
        <f t="shared" si="223"/>
        <v>35.74</v>
      </c>
      <c r="W1182" s="5">
        <f t="shared" si="224"/>
        <v>39.01</v>
      </c>
      <c r="X1182" s="5">
        <f t="shared" si="225"/>
        <v>15.6</v>
      </c>
      <c r="Y1182" s="5">
        <f t="shared" si="226"/>
        <v>3.12</v>
      </c>
      <c r="Z1182" s="5">
        <f t="shared" si="227"/>
        <v>5.82</v>
      </c>
      <c r="AA1182" s="5">
        <f t="shared" si="228"/>
        <v>0</v>
      </c>
      <c r="AB1182" s="5">
        <f t="shared" si="229"/>
        <v>0</v>
      </c>
    </row>
    <row r="1183" spans="1:28" x14ac:dyDescent="0.3">
      <c r="A1183" t="s">
        <v>1035</v>
      </c>
      <c r="B1183" s="3" t="s">
        <v>3458</v>
      </c>
      <c r="C1183" t="s">
        <v>1196</v>
      </c>
      <c r="D1183" s="4">
        <v>459</v>
      </c>
      <c r="E1183" s="4">
        <v>412</v>
      </c>
      <c r="F1183" s="4">
        <v>298</v>
      </c>
      <c r="G1183" s="5">
        <f t="shared" si="218"/>
        <v>72.33</v>
      </c>
      <c r="H1183" s="4">
        <v>293</v>
      </c>
      <c r="I1183" s="4">
        <v>4</v>
      </c>
      <c r="J1183" s="4">
        <v>5</v>
      </c>
      <c r="K1183" s="4" t="str">
        <f t="shared" si="219"/>
        <v>PP</v>
      </c>
      <c r="L1183" s="4" t="str">
        <f t="shared" si="220"/>
        <v>PSOE</v>
      </c>
      <c r="M1183" s="5">
        <f t="shared" si="221"/>
        <v>46.76</v>
      </c>
      <c r="N1183" s="5">
        <f t="shared" si="222"/>
        <v>24.57</v>
      </c>
      <c r="O1183" s="4">
        <v>72</v>
      </c>
      <c r="P1183" s="4">
        <v>137</v>
      </c>
      <c r="Q1183" s="4">
        <v>43</v>
      </c>
      <c r="R1183" s="4">
        <v>11</v>
      </c>
      <c r="S1183" s="4">
        <v>19</v>
      </c>
      <c r="T1183" s="4">
        <v>0</v>
      </c>
      <c r="U1183" s="4">
        <v>2</v>
      </c>
      <c r="V1183" s="5">
        <f t="shared" si="223"/>
        <v>24.57</v>
      </c>
      <c r="W1183" s="5">
        <f t="shared" si="224"/>
        <v>46.76</v>
      </c>
      <c r="X1183" s="5">
        <f t="shared" si="225"/>
        <v>14.68</v>
      </c>
      <c r="Y1183" s="5">
        <f t="shared" si="226"/>
        <v>3.75</v>
      </c>
      <c r="Z1183" s="5">
        <f t="shared" si="227"/>
        <v>6.48</v>
      </c>
      <c r="AA1183" s="5">
        <f t="shared" si="228"/>
        <v>0</v>
      </c>
      <c r="AB1183" s="5">
        <f t="shared" si="229"/>
        <v>0.68</v>
      </c>
    </row>
    <row r="1184" spans="1:28" x14ac:dyDescent="0.3">
      <c r="A1184" t="s">
        <v>1035</v>
      </c>
      <c r="B1184" s="3" t="s">
        <v>3459</v>
      </c>
      <c r="C1184" t="s">
        <v>1197</v>
      </c>
      <c r="D1184" s="4">
        <v>140</v>
      </c>
      <c r="E1184" s="4">
        <v>128</v>
      </c>
      <c r="F1184" s="4">
        <v>99</v>
      </c>
      <c r="G1184" s="5">
        <f t="shared" si="218"/>
        <v>77.34</v>
      </c>
      <c r="H1184" s="4">
        <v>98</v>
      </c>
      <c r="I1184" s="4">
        <v>1</v>
      </c>
      <c r="J1184" s="4">
        <v>1</v>
      </c>
      <c r="K1184" s="4" t="str">
        <f t="shared" si="219"/>
        <v>PP</v>
      </c>
      <c r="L1184" s="4" t="str">
        <f t="shared" si="220"/>
        <v>PSOE</v>
      </c>
      <c r="M1184" s="5">
        <f t="shared" si="221"/>
        <v>48.98</v>
      </c>
      <c r="N1184" s="5">
        <f t="shared" si="222"/>
        <v>31.63</v>
      </c>
      <c r="O1184" s="4">
        <v>31</v>
      </c>
      <c r="P1184" s="4">
        <v>48</v>
      </c>
      <c r="Q1184" s="4">
        <v>15</v>
      </c>
      <c r="R1184" s="4">
        <v>1</v>
      </c>
      <c r="S1184" s="4">
        <v>2</v>
      </c>
      <c r="T1184" s="4">
        <v>0</v>
      </c>
      <c r="U1184" s="4">
        <v>0</v>
      </c>
      <c r="V1184" s="5">
        <f t="shared" si="223"/>
        <v>31.63</v>
      </c>
      <c r="W1184" s="5">
        <f t="shared" si="224"/>
        <v>48.98</v>
      </c>
      <c r="X1184" s="5">
        <f t="shared" si="225"/>
        <v>15.31</v>
      </c>
      <c r="Y1184" s="5">
        <f t="shared" si="226"/>
        <v>1.02</v>
      </c>
      <c r="Z1184" s="5">
        <f t="shared" si="227"/>
        <v>2.04</v>
      </c>
      <c r="AA1184" s="5">
        <f t="shared" si="228"/>
        <v>0</v>
      </c>
      <c r="AB1184" s="5">
        <f t="shared" si="229"/>
        <v>0</v>
      </c>
    </row>
    <row r="1185" spans="1:28" x14ac:dyDescent="0.3">
      <c r="A1185" t="s">
        <v>1035</v>
      </c>
      <c r="B1185" s="3" t="s">
        <v>3460</v>
      </c>
      <c r="C1185" t="s">
        <v>1198</v>
      </c>
      <c r="D1185" s="4">
        <v>266</v>
      </c>
      <c r="E1185" s="4">
        <v>259</v>
      </c>
      <c r="F1185" s="4">
        <v>198</v>
      </c>
      <c r="G1185" s="5">
        <f t="shared" si="218"/>
        <v>76.45</v>
      </c>
      <c r="H1185" s="4">
        <v>197</v>
      </c>
      <c r="I1185" s="4">
        <v>3</v>
      </c>
      <c r="J1185" s="4">
        <v>1</v>
      </c>
      <c r="K1185" s="4" t="str">
        <f t="shared" si="219"/>
        <v>PP</v>
      </c>
      <c r="L1185" s="4" t="str">
        <f t="shared" si="220"/>
        <v>PSOE</v>
      </c>
      <c r="M1185" s="5">
        <f t="shared" si="221"/>
        <v>41.62</v>
      </c>
      <c r="N1185" s="5">
        <f t="shared" si="222"/>
        <v>25.38</v>
      </c>
      <c r="O1185" s="4">
        <v>50</v>
      </c>
      <c r="P1185" s="4">
        <v>82</v>
      </c>
      <c r="Q1185" s="4">
        <v>21</v>
      </c>
      <c r="R1185" s="4">
        <v>6</v>
      </c>
      <c r="S1185" s="4">
        <v>31</v>
      </c>
      <c r="T1185" s="4">
        <v>0</v>
      </c>
      <c r="U1185" s="4">
        <v>0</v>
      </c>
      <c r="V1185" s="5">
        <f t="shared" si="223"/>
        <v>25.38</v>
      </c>
      <c r="W1185" s="5">
        <f t="shared" si="224"/>
        <v>41.62</v>
      </c>
      <c r="X1185" s="5">
        <f t="shared" si="225"/>
        <v>10.66</v>
      </c>
      <c r="Y1185" s="5">
        <f t="shared" si="226"/>
        <v>3.05</v>
      </c>
      <c r="Z1185" s="5">
        <f t="shared" si="227"/>
        <v>15.74</v>
      </c>
      <c r="AA1185" s="5">
        <f t="shared" si="228"/>
        <v>0</v>
      </c>
      <c r="AB1185" s="5">
        <f t="shared" si="229"/>
        <v>0</v>
      </c>
    </row>
    <row r="1186" spans="1:28" x14ac:dyDescent="0.3">
      <c r="A1186" t="s">
        <v>1035</v>
      </c>
      <c r="B1186" s="3" t="s">
        <v>3461</v>
      </c>
      <c r="C1186" t="s">
        <v>1199</v>
      </c>
      <c r="D1186" s="4">
        <v>100</v>
      </c>
      <c r="E1186" s="4">
        <v>98</v>
      </c>
      <c r="F1186" s="4">
        <v>70</v>
      </c>
      <c r="G1186" s="5">
        <f t="shared" si="218"/>
        <v>71.430000000000007</v>
      </c>
      <c r="H1186" s="4">
        <v>70</v>
      </c>
      <c r="I1186" s="4">
        <v>0</v>
      </c>
      <c r="J1186" s="4">
        <v>0</v>
      </c>
      <c r="K1186" s="4" t="str">
        <f t="shared" si="219"/>
        <v>PP</v>
      </c>
      <c r="L1186" s="4" t="str">
        <f t="shared" si="220"/>
        <v>VOX</v>
      </c>
      <c r="M1186" s="5">
        <f t="shared" si="221"/>
        <v>48.57</v>
      </c>
      <c r="N1186" s="5">
        <f t="shared" si="222"/>
        <v>25.71</v>
      </c>
      <c r="O1186" s="4">
        <v>16</v>
      </c>
      <c r="P1186" s="4">
        <v>34</v>
      </c>
      <c r="Q1186" s="4">
        <v>18</v>
      </c>
      <c r="R1186" s="4">
        <v>0</v>
      </c>
      <c r="S1186" s="4">
        <v>2</v>
      </c>
      <c r="T1186" s="4">
        <v>0</v>
      </c>
      <c r="U1186" s="4">
        <v>0</v>
      </c>
      <c r="V1186" s="5">
        <f t="shared" si="223"/>
        <v>22.86</v>
      </c>
      <c r="W1186" s="5">
        <f t="shared" si="224"/>
        <v>48.57</v>
      </c>
      <c r="X1186" s="5">
        <f t="shared" si="225"/>
        <v>25.71</v>
      </c>
      <c r="Y1186" s="5">
        <f t="shared" si="226"/>
        <v>0</v>
      </c>
      <c r="Z1186" s="5">
        <f t="shared" si="227"/>
        <v>2.86</v>
      </c>
      <c r="AA1186" s="5">
        <f t="shared" si="228"/>
        <v>0</v>
      </c>
      <c r="AB1186" s="5">
        <f t="shared" si="229"/>
        <v>0</v>
      </c>
    </row>
    <row r="1187" spans="1:28" x14ac:dyDescent="0.3">
      <c r="A1187" t="s">
        <v>1035</v>
      </c>
      <c r="B1187" s="3" t="s">
        <v>3462</v>
      </c>
      <c r="C1187" t="s">
        <v>1200</v>
      </c>
      <c r="D1187" s="4">
        <v>212</v>
      </c>
      <c r="E1187" s="4">
        <v>197</v>
      </c>
      <c r="F1187" s="4">
        <v>167</v>
      </c>
      <c r="G1187" s="5">
        <f t="shared" si="218"/>
        <v>84.77</v>
      </c>
      <c r="H1187" s="4">
        <v>165</v>
      </c>
      <c r="I1187" s="4">
        <v>0</v>
      </c>
      <c r="J1187" s="4">
        <v>2</v>
      </c>
      <c r="K1187" s="4" t="str">
        <f t="shared" si="219"/>
        <v>PP</v>
      </c>
      <c r="L1187" s="4" t="str">
        <f t="shared" si="220"/>
        <v>PSOE</v>
      </c>
      <c r="M1187" s="5">
        <f t="shared" si="221"/>
        <v>34.549999999999997</v>
      </c>
      <c r="N1187" s="5">
        <f t="shared" si="222"/>
        <v>29.7</v>
      </c>
      <c r="O1187" s="4">
        <v>49</v>
      </c>
      <c r="P1187" s="4">
        <v>57</v>
      </c>
      <c r="Q1187" s="4">
        <v>42</v>
      </c>
      <c r="R1187" s="4">
        <v>8</v>
      </c>
      <c r="S1187" s="4">
        <v>6</v>
      </c>
      <c r="T1187" s="4">
        <v>0</v>
      </c>
      <c r="U1187" s="4">
        <v>0</v>
      </c>
      <c r="V1187" s="5">
        <f t="shared" si="223"/>
        <v>29.7</v>
      </c>
      <c r="W1187" s="5">
        <f t="shared" si="224"/>
        <v>34.549999999999997</v>
      </c>
      <c r="X1187" s="5">
        <f t="shared" si="225"/>
        <v>25.45</v>
      </c>
      <c r="Y1187" s="5">
        <f t="shared" si="226"/>
        <v>4.8499999999999996</v>
      </c>
      <c r="Z1187" s="5">
        <f t="shared" si="227"/>
        <v>3.64</v>
      </c>
      <c r="AA1187" s="5">
        <f t="shared" si="228"/>
        <v>0</v>
      </c>
      <c r="AB1187" s="5">
        <f t="shared" si="229"/>
        <v>0</v>
      </c>
    </row>
    <row r="1188" spans="1:28" x14ac:dyDescent="0.3">
      <c r="A1188" t="s">
        <v>1035</v>
      </c>
      <c r="B1188" s="3" t="s">
        <v>3463</v>
      </c>
      <c r="C1188" t="s">
        <v>1201</v>
      </c>
      <c r="D1188" s="4">
        <v>72</v>
      </c>
      <c r="E1188" s="4">
        <v>68</v>
      </c>
      <c r="F1188" s="4">
        <v>45</v>
      </c>
      <c r="G1188" s="5">
        <f t="shared" si="218"/>
        <v>66.180000000000007</v>
      </c>
      <c r="H1188" s="4">
        <v>44</v>
      </c>
      <c r="I1188" s="4">
        <v>1</v>
      </c>
      <c r="J1188" s="4">
        <v>1</v>
      </c>
      <c r="K1188" s="4" t="str">
        <f t="shared" si="219"/>
        <v>PP</v>
      </c>
      <c r="L1188" s="4" t="str">
        <f t="shared" si="220"/>
        <v>PSOE</v>
      </c>
      <c r="M1188" s="5">
        <f t="shared" si="221"/>
        <v>43.18</v>
      </c>
      <c r="N1188" s="5">
        <f t="shared" si="222"/>
        <v>40.909999999999997</v>
      </c>
      <c r="O1188" s="4">
        <v>18</v>
      </c>
      <c r="P1188" s="4">
        <v>19</v>
      </c>
      <c r="Q1188" s="4">
        <v>4</v>
      </c>
      <c r="R1188" s="4">
        <v>0</v>
      </c>
      <c r="S1188" s="4">
        <v>2</v>
      </c>
      <c r="T1188" s="4">
        <v>0</v>
      </c>
      <c r="U1188" s="4">
        <v>0</v>
      </c>
      <c r="V1188" s="5">
        <f t="shared" si="223"/>
        <v>40.909999999999997</v>
      </c>
      <c r="W1188" s="5">
        <f t="shared" si="224"/>
        <v>43.18</v>
      </c>
      <c r="X1188" s="5">
        <f t="shared" si="225"/>
        <v>9.09</v>
      </c>
      <c r="Y1188" s="5">
        <f t="shared" si="226"/>
        <v>0</v>
      </c>
      <c r="Z1188" s="5">
        <f t="shared" si="227"/>
        <v>4.55</v>
      </c>
      <c r="AA1188" s="5">
        <f t="shared" si="228"/>
        <v>0</v>
      </c>
      <c r="AB1188" s="5">
        <f t="shared" si="229"/>
        <v>0</v>
      </c>
    </row>
    <row r="1189" spans="1:28" x14ac:dyDescent="0.3">
      <c r="A1189" t="s">
        <v>1035</v>
      </c>
      <c r="B1189" s="3" t="s">
        <v>3464</v>
      </c>
      <c r="C1189" t="s">
        <v>1202</v>
      </c>
      <c r="D1189" s="4">
        <v>285</v>
      </c>
      <c r="E1189" s="4">
        <v>265</v>
      </c>
      <c r="F1189" s="4">
        <v>158</v>
      </c>
      <c r="G1189" s="5">
        <f t="shared" si="218"/>
        <v>59.62</v>
      </c>
      <c r="H1189" s="4">
        <v>158</v>
      </c>
      <c r="I1189" s="4">
        <v>0</v>
      </c>
      <c r="J1189" s="4">
        <v>0</v>
      </c>
      <c r="K1189" s="4" t="str">
        <f t="shared" si="219"/>
        <v>PP</v>
      </c>
      <c r="L1189" s="4" t="str">
        <f t="shared" si="220"/>
        <v>PSOE</v>
      </c>
      <c r="M1189" s="5">
        <f t="shared" si="221"/>
        <v>38.61</v>
      </c>
      <c r="N1189" s="5">
        <f t="shared" si="222"/>
        <v>32.909999999999997</v>
      </c>
      <c r="O1189" s="4">
        <v>52</v>
      </c>
      <c r="P1189" s="4">
        <v>61</v>
      </c>
      <c r="Q1189" s="4">
        <v>32</v>
      </c>
      <c r="R1189" s="4">
        <v>3</v>
      </c>
      <c r="S1189" s="4">
        <v>9</v>
      </c>
      <c r="T1189" s="4">
        <v>0</v>
      </c>
      <c r="U1189" s="4">
        <v>1</v>
      </c>
      <c r="V1189" s="5">
        <f t="shared" si="223"/>
        <v>32.909999999999997</v>
      </c>
      <c r="W1189" s="5">
        <f t="shared" si="224"/>
        <v>38.61</v>
      </c>
      <c r="X1189" s="5">
        <f t="shared" si="225"/>
        <v>20.25</v>
      </c>
      <c r="Y1189" s="5">
        <f t="shared" si="226"/>
        <v>1.9</v>
      </c>
      <c r="Z1189" s="5">
        <f t="shared" si="227"/>
        <v>5.7</v>
      </c>
      <c r="AA1189" s="5">
        <f t="shared" si="228"/>
        <v>0</v>
      </c>
      <c r="AB1189" s="5">
        <f t="shared" si="229"/>
        <v>0.63</v>
      </c>
    </row>
    <row r="1190" spans="1:28" x14ac:dyDescent="0.3">
      <c r="A1190" t="s">
        <v>1035</v>
      </c>
      <c r="B1190" s="3" t="s">
        <v>3465</v>
      </c>
      <c r="C1190" t="s">
        <v>1203</v>
      </c>
      <c r="D1190" s="4">
        <v>84</v>
      </c>
      <c r="E1190" s="4">
        <v>75</v>
      </c>
      <c r="F1190" s="4">
        <v>47</v>
      </c>
      <c r="G1190" s="5">
        <f t="shared" si="218"/>
        <v>62.67</v>
      </c>
      <c r="H1190" s="4">
        <v>47</v>
      </c>
      <c r="I1190" s="4">
        <v>1</v>
      </c>
      <c r="J1190" s="4">
        <v>0</v>
      </c>
      <c r="K1190" s="4" t="str">
        <f t="shared" si="219"/>
        <v>PP</v>
      </c>
      <c r="L1190" s="4" t="str">
        <f t="shared" si="220"/>
        <v>VOX</v>
      </c>
      <c r="M1190" s="5">
        <f t="shared" si="221"/>
        <v>40.43</v>
      </c>
      <c r="N1190" s="5">
        <f t="shared" si="222"/>
        <v>38.299999999999997</v>
      </c>
      <c r="O1190" s="4">
        <v>2</v>
      </c>
      <c r="P1190" s="4">
        <v>19</v>
      </c>
      <c r="Q1190" s="4">
        <v>18</v>
      </c>
      <c r="R1190" s="4">
        <v>4</v>
      </c>
      <c r="S1190" s="4">
        <v>3</v>
      </c>
      <c r="T1190" s="4">
        <v>0</v>
      </c>
      <c r="U1190" s="4">
        <v>0</v>
      </c>
      <c r="V1190" s="5">
        <f t="shared" si="223"/>
        <v>4.26</v>
      </c>
      <c r="W1190" s="5">
        <f t="shared" si="224"/>
        <v>40.43</v>
      </c>
      <c r="X1190" s="5">
        <f t="shared" si="225"/>
        <v>38.299999999999997</v>
      </c>
      <c r="Y1190" s="5">
        <f t="shared" si="226"/>
        <v>8.51</v>
      </c>
      <c r="Z1190" s="5">
        <f t="shared" si="227"/>
        <v>6.38</v>
      </c>
      <c r="AA1190" s="5">
        <f t="shared" si="228"/>
        <v>0</v>
      </c>
      <c r="AB1190" s="5">
        <f t="shared" si="229"/>
        <v>0</v>
      </c>
    </row>
    <row r="1191" spans="1:28" x14ac:dyDescent="0.3">
      <c r="A1191" t="s">
        <v>1035</v>
      </c>
      <c r="B1191" s="3" t="s">
        <v>3466</v>
      </c>
      <c r="C1191" t="s">
        <v>1204</v>
      </c>
      <c r="D1191" s="4">
        <v>421</v>
      </c>
      <c r="E1191" s="4">
        <v>377</v>
      </c>
      <c r="F1191" s="4">
        <v>267</v>
      </c>
      <c r="G1191" s="5">
        <f t="shared" si="218"/>
        <v>70.819999999999993</v>
      </c>
      <c r="H1191" s="4">
        <v>267</v>
      </c>
      <c r="I1191" s="4">
        <v>5</v>
      </c>
      <c r="J1191" s="4">
        <v>0</v>
      </c>
      <c r="K1191" s="4" t="str">
        <f t="shared" si="219"/>
        <v>PP</v>
      </c>
      <c r="L1191" s="4" t="str">
        <f t="shared" si="220"/>
        <v>PSOE</v>
      </c>
      <c r="M1191" s="5">
        <f t="shared" si="221"/>
        <v>37.08</v>
      </c>
      <c r="N1191" s="5">
        <f t="shared" si="222"/>
        <v>36.33</v>
      </c>
      <c r="O1191" s="4">
        <v>97</v>
      </c>
      <c r="P1191" s="4">
        <v>99</v>
      </c>
      <c r="Q1191" s="4">
        <v>44</v>
      </c>
      <c r="R1191" s="4">
        <v>6</v>
      </c>
      <c r="S1191" s="4">
        <v>15</v>
      </c>
      <c r="T1191" s="4">
        <v>0</v>
      </c>
      <c r="U1191" s="4">
        <v>0</v>
      </c>
      <c r="V1191" s="5">
        <f t="shared" si="223"/>
        <v>36.33</v>
      </c>
      <c r="W1191" s="5">
        <f t="shared" si="224"/>
        <v>37.08</v>
      </c>
      <c r="X1191" s="5">
        <f t="shared" si="225"/>
        <v>16.48</v>
      </c>
      <c r="Y1191" s="5">
        <f t="shared" si="226"/>
        <v>2.25</v>
      </c>
      <c r="Z1191" s="5">
        <f t="shared" si="227"/>
        <v>5.62</v>
      </c>
      <c r="AA1191" s="5">
        <f t="shared" si="228"/>
        <v>0</v>
      </c>
      <c r="AB1191" s="5">
        <f t="shared" si="229"/>
        <v>0</v>
      </c>
    </row>
    <row r="1192" spans="1:28" x14ac:dyDescent="0.3">
      <c r="A1192" t="s">
        <v>1035</v>
      </c>
      <c r="B1192" s="3" t="s">
        <v>3467</v>
      </c>
      <c r="C1192" t="s">
        <v>1205</v>
      </c>
      <c r="D1192" s="4">
        <v>289</v>
      </c>
      <c r="E1192" s="4">
        <v>289</v>
      </c>
      <c r="F1192" s="4">
        <v>178</v>
      </c>
      <c r="G1192" s="5">
        <f t="shared" si="218"/>
        <v>61.59</v>
      </c>
      <c r="H1192" s="4">
        <v>177</v>
      </c>
      <c r="I1192" s="4">
        <v>1</v>
      </c>
      <c r="J1192" s="4">
        <v>1</v>
      </c>
      <c r="K1192" s="4" t="str">
        <f t="shared" si="219"/>
        <v>PP</v>
      </c>
      <c r="L1192" s="4" t="str">
        <f t="shared" si="220"/>
        <v>PSOE</v>
      </c>
      <c r="M1192" s="5">
        <f t="shared" si="221"/>
        <v>48.02</v>
      </c>
      <c r="N1192" s="5">
        <f t="shared" si="222"/>
        <v>28.81</v>
      </c>
      <c r="O1192" s="4">
        <v>51</v>
      </c>
      <c r="P1192" s="4">
        <v>85</v>
      </c>
      <c r="Q1192" s="4">
        <v>20</v>
      </c>
      <c r="R1192" s="4">
        <v>5</v>
      </c>
      <c r="S1192" s="4">
        <v>15</v>
      </c>
      <c r="T1192" s="4">
        <v>0</v>
      </c>
      <c r="U1192" s="4">
        <v>0</v>
      </c>
      <c r="V1192" s="5">
        <f t="shared" si="223"/>
        <v>28.81</v>
      </c>
      <c r="W1192" s="5">
        <f t="shared" si="224"/>
        <v>48.02</v>
      </c>
      <c r="X1192" s="5">
        <f t="shared" si="225"/>
        <v>11.3</v>
      </c>
      <c r="Y1192" s="5">
        <f t="shared" si="226"/>
        <v>2.82</v>
      </c>
      <c r="Z1192" s="5">
        <f t="shared" si="227"/>
        <v>8.4700000000000006</v>
      </c>
      <c r="AA1192" s="5">
        <f t="shared" si="228"/>
        <v>0</v>
      </c>
      <c r="AB1192" s="5">
        <f t="shared" si="229"/>
        <v>0</v>
      </c>
    </row>
    <row r="1193" spans="1:28" x14ac:dyDescent="0.3">
      <c r="A1193" t="s">
        <v>1035</v>
      </c>
      <c r="B1193" s="3" t="s">
        <v>3468</v>
      </c>
      <c r="C1193" t="s">
        <v>1206</v>
      </c>
      <c r="D1193" s="4">
        <v>633</v>
      </c>
      <c r="E1193" s="4">
        <v>539</v>
      </c>
      <c r="F1193" s="4">
        <v>372</v>
      </c>
      <c r="G1193" s="5">
        <f t="shared" si="218"/>
        <v>69.02</v>
      </c>
      <c r="H1193" s="4">
        <v>363</v>
      </c>
      <c r="I1193" s="4">
        <v>2</v>
      </c>
      <c r="J1193" s="4">
        <v>9</v>
      </c>
      <c r="K1193" s="4" t="str">
        <f t="shared" si="219"/>
        <v>PP</v>
      </c>
      <c r="L1193" s="4" t="str">
        <f t="shared" si="220"/>
        <v>VOX</v>
      </c>
      <c r="M1193" s="5">
        <f t="shared" si="221"/>
        <v>33.33</v>
      </c>
      <c r="N1193" s="5">
        <f t="shared" si="222"/>
        <v>26.17</v>
      </c>
      <c r="O1193" s="4">
        <v>75</v>
      </c>
      <c r="P1193" s="4">
        <v>121</v>
      </c>
      <c r="Q1193" s="4">
        <v>95</v>
      </c>
      <c r="R1193" s="4">
        <v>24</v>
      </c>
      <c r="S1193" s="4">
        <v>39</v>
      </c>
      <c r="T1193" s="4">
        <v>0</v>
      </c>
      <c r="U1193" s="4">
        <v>0</v>
      </c>
      <c r="V1193" s="5">
        <f t="shared" si="223"/>
        <v>20.66</v>
      </c>
      <c r="W1193" s="5">
        <f t="shared" si="224"/>
        <v>33.33</v>
      </c>
      <c r="X1193" s="5">
        <f t="shared" si="225"/>
        <v>26.17</v>
      </c>
      <c r="Y1193" s="5">
        <f t="shared" si="226"/>
        <v>6.61</v>
      </c>
      <c r="Z1193" s="5">
        <f t="shared" si="227"/>
        <v>10.74</v>
      </c>
      <c r="AA1193" s="5">
        <f t="shared" si="228"/>
        <v>0</v>
      </c>
      <c r="AB1193" s="5">
        <f t="shared" si="229"/>
        <v>0</v>
      </c>
    </row>
    <row r="1194" spans="1:28" x14ac:dyDescent="0.3">
      <c r="A1194" t="s">
        <v>1035</v>
      </c>
      <c r="B1194" s="3" t="s">
        <v>3469</v>
      </c>
      <c r="C1194" t="s">
        <v>1207</v>
      </c>
      <c r="D1194" s="4">
        <v>103</v>
      </c>
      <c r="E1194" s="4">
        <v>94</v>
      </c>
      <c r="F1194" s="4">
        <v>68</v>
      </c>
      <c r="G1194" s="5">
        <f t="shared" si="218"/>
        <v>72.34</v>
      </c>
      <c r="H1194" s="4">
        <v>68</v>
      </c>
      <c r="I1194" s="4">
        <v>0</v>
      </c>
      <c r="J1194" s="4">
        <v>0</v>
      </c>
      <c r="K1194" s="4" t="str">
        <f t="shared" si="219"/>
        <v>PP</v>
      </c>
      <c r="L1194" s="4" t="str">
        <f t="shared" si="220"/>
        <v>PSOE</v>
      </c>
      <c r="M1194" s="5">
        <f t="shared" si="221"/>
        <v>47.06</v>
      </c>
      <c r="N1194" s="5">
        <f t="shared" si="222"/>
        <v>29.41</v>
      </c>
      <c r="O1194" s="4">
        <v>20</v>
      </c>
      <c r="P1194" s="4">
        <v>32</v>
      </c>
      <c r="Q1194" s="4">
        <v>3</v>
      </c>
      <c r="R1194" s="4">
        <v>2</v>
      </c>
      <c r="S1194" s="4">
        <v>11</v>
      </c>
      <c r="T1194" s="4">
        <v>0</v>
      </c>
      <c r="U1194" s="4">
        <v>0</v>
      </c>
      <c r="V1194" s="5">
        <f t="shared" si="223"/>
        <v>29.41</v>
      </c>
      <c r="W1194" s="5">
        <f t="shared" si="224"/>
        <v>47.06</v>
      </c>
      <c r="X1194" s="5">
        <f t="shared" si="225"/>
        <v>4.41</v>
      </c>
      <c r="Y1194" s="5">
        <f t="shared" si="226"/>
        <v>2.94</v>
      </c>
      <c r="Z1194" s="5">
        <f t="shared" si="227"/>
        <v>16.18</v>
      </c>
      <c r="AA1194" s="5">
        <f t="shared" si="228"/>
        <v>0</v>
      </c>
      <c r="AB1194" s="5">
        <f t="shared" si="229"/>
        <v>0</v>
      </c>
    </row>
    <row r="1195" spans="1:28" x14ac:dyDescent="0.3">
      <c r="A1195" t="s">
        <v>1035</v>
      </c>
      <c r="B1195" s="3" t="s">
        <v>3470</v>
      </c>
      <c r="C1195" t="s">
        <v>1208</v>
      </c>
      <c r="D1195" s="4">
        <v>627</v>
      </c>
      <c r="E1195" s="4">
        <v>548</v>
      </c>
      <c r="F1195" s="4">
        <v>407</v>
      </c>
      <c r="G1195" s="5">
        <f t="shared" si="218"/>
        <v>74.27</v>
      </c>
      <c r="H1195" s="4">
        <v>399</v>
      </c>
      <c r="I1195" s="4">
        <v>0</v>
      </c>
      <c r="J1195" s="4">
        <v>8</v>
      </c>
      <c r="K1195" s="4" t="str">
        <f t="shared" si="219"/>
        <v>PP</v>
      </c>
      <c r="L1195" s="4" t="str">
        <f t="shared" si="220"/>
        <v>PSOE</v>
      </c>
      <c r="M1195" s="5">
        <f t="shared" si="221"/>
        <v>36.340000000000003</v>
      </c>
      <c r="N1195" s="5">
        <f t="shared" si="222"/>
        <v>33.08</v>
      </c>
      <c r="O1195" s="4">
        <v>132</v>
      </c>
      <c r="P1195" s="4">
        <v>145</v>
      </c>
      <c r="Q1195" s="4">
        <v>90</v>
      </c>
      <c r="R1195" s="4">
        <v>4</v>
      </c>
      <c r="S1195" s="4">
        <v>27</v>
      </c>
      <c r="T1195" s="4">
        <v>0</v>
      </c>
      <c r="U1195" s="4">
        <v>0</v>
      </c>
      <c r="V1195" s="5">
        <f t="shared" si="223"/>
        <v>33.08</v>
      </c>
      <c r="W1195" s="5">
        <f t="shared" si="224"/>
        <v>36.340000000000003</v>
      </c>
      <c r="X1195" s="5">
        <f t="shared" si="225"/>
        <v>22.56</v>
      </c>
      <c r="Y1195" s="5">
        <f t="shared" si="226"/>
        <v>1</v>
      </c>
      <c r="Z1195" s="5">
        <f t="shared" si="227"/>
        <v>6.77</v>
      </c>
      <c r="AA1195" s="5">
        <f t="shared" si="228"/>
        <v>0</v>
      </c>
      <c r="AB1195" s="5">
        <f t="shared" si="229"/>
        <v>0</v>
      </c>
    </row>
    <row r="1196" spans="1:28" x14ac:dyDescent="0.3">
      <c r="A1196" t="s">
        <v>1035</v>
      </c>
      <c r="B1196" s="3" t="s">
        <v>3471</v>
      </c>
      <c r="C1196" t="s">
        <v>1209</v>
      </c>
      <c r="D1196" s="4">
        <v>176</v>
      </c>
      <c r="E1196" s="4">
        <v>158</v>
      </c>
      <c r="F1196" s="4">
        <v>107</v>
      </c>
      <c r="G1196" s="5">
        <f t="shared" si="218"/>
        <v>67.72</v>
      </c>
      <c r="H1196" s="4">
        <v>105</v>
      </c>
      <c r="I1196" s="4">
        <v>3</v>
      </c>
      <c r="J1196" s="4">
        <v>2</v>
      </c>
      <c r="K1196" s="4" t="str">
        <f t="shared" si="219"/>
        <v>PP</v>
      </c>
      <c r="L1196" s="4" t="str">
        <f t="shared" si="220"/>
        <v>PSOE</v>
      </c>
      <c r="M1196" s="5">
        <f t="shared" si="221"/>
        <v>33.33</v>
      </c>
      <c r="N1196" s="5">
        <f t="shared" si="222"/>
        <v>30.48</v>
      </c>
      <c r="O1196" s="4">
        <v>32</v>
      </c>
      <c r="P1196" s="4">
        <v>35</v>
      </c>
      <c r="Q1196" s="4">
        <v>22</v>
      </c>
      <c r="R1196" s="4">
        <v>4</v>
      </c>
      <c r="S1196" s="4">
        <v>8</v>
      </c>
      <c r="T1196" s="4">
        <v>0</v>
      </c>
      <c r="U1196" s="4">
        <v>0</v>
      </c>
      <c r="V1196" s="5">
        <f t="shared" si="223"/>
        <v>30.48</v>
      </c>
      <c r="W1196" s="5">
        <f t="shared" si="224"/>
        <v>33.33</v>
      </c>
      <c r="X1196" s="5">
        <f t="shared" si="225"/>
        <v>20.95</v>
      </c>
      <c r="Y1196" s="5">
        <f t="shared" si="226"/>
        <v>3.81</v>
      </c>
      <c r="Z1196" s="5">
        <f t="shared" si="227"/>
        <v>7.62</v>
      </c>
      <c r="AA1196" s="5">
        <f t="shared" si="228"/>
        <v>0</v>
      </c>
      <c r="AB1196" s="5">
        <f t="shared" si="229"/>
        <v>0</v>
      </c>
    </row>
    <row r="1197" spans="1:28" x14ac:dyDescent="0.3">
      <c r="A1197" t="s">
        <v>1035</v>
      </c>
      <c r="B1197" s="3" t="s">
        <v>3472</v>
      </c>
      <c r="C1197" t="s">
        <v>1210</v>
      </c>
      <c r="D1197" s="4">
        <v>114</v>
      </c>
      <c r="E1197" s="4">
        <v>114</v>
      </c>
      <c r="F1197" s="4">
        <v>75</v>
      </c>
      <c r="G1197" s="5">
        <f t="shared" si="218"/>
        <v>65.790000000000006</v>
      </c>
      <c r="H1197" s="4">
        <v>74</v>
      </c>
      <c r="I1197" s="4">
        <v>1</v>
      </c>
      <c r="J1197" s="4">
        <v>1</v>
      </c>
      <c r="K1197" s="4" t="str">
        <f t="shared" si="219"/>
        <v>PSOE</v>
      </c>
      <c r="L1197" s="4" t="str">
        <f t="shared" si="220"/>
        <v>PP</v>
      </c>
      <c r="M1197" s="5">
        <f t="shared" si="221"/>
        <v>40.54</v>
      </c>
      <c r="N1197" s="5">
        <f t="shared" si="222"/>
        <v>29.73</v>
      </c>
      <c r="O1197" s="4">
        <v>30</v>
      </c>
      <c r="P1197" s="4">
        <v>22</v>
      </c>
      <c r="Q1197" s="4">
        <v>12</v>
      </c>
      <c r="R1197" s="4">
        <v>1</v>
      </c>
      <c r="S1197" s="4">
        <v>7</v>
      </c>
      <c r="T1197" s="4">
        <v>0</v>
      </c>
      <c r="U1197" s="4">
        <v>0</v>
      </c>
      <c r="V1197" s="5">
        <f t="shared" si="223"/>
        <v>40.54</v>
      </c>
      <c r="W1197" s="5">
        <f t="shared" si="224"/>
        <v>29.73</v>
      </c>
      <c r="X1197" s="5">
        <f t="shared" si="225"/>
        <v>16.22</v>
      </c>
      <c r="Y1197" s="5">
        <f t="shared" si="226"/>
        <v>1.35</v>
      </c>
      <c r="Z1197" s="5">
        <f t="shared" si="227"/>
        <v>9.4600000000000009</v>
      </c>
      <c r="AA1197" s="5">
        <f t="shared" si="228"/>
        <v>0</v>
      </c>
      <c r="AB1197" s="5">
        <f t="shared" si="229"/>
        <v>0</v>
      </c>
    </row>
    <row r="1198" spans="1:28" x14ac:dyDescent="0.3">
      <c r="A1198" t="s">
        <v>1035</v>
      </c>
      <c r="B1198" s="3" t="s">
        <v>3473</v>
      </c>
      <c r="C1198" t="s">
        <v>1211</v>
      </c>
      <c r="D1198" s="4">
        <v>208</v>
      </c>
      <c r="E1198" s="4">
        <v>189</v>
      </c>
      <c r="F1198" s="4">
        <v>141</v>
      </c>
      <c r="G1198" s="5">
        <f t="shared" si="218"/>
        <v>74.599999999999994</v>
      </c>
      <c r="H1198" s="4">
        <v>139</v>
      </c>
      <c r="I1198" s="4">
        <v>1</v>
      </c>
      <c r="J1198" s="4">
        <v>2</v>
      </c>
      <c r="K1198" s="4" t="str">
        <f t="shared" si="219"/>
        <v>PP</v>
      </c>
      <c r="L1198" s="4" t="str">
        <f t="shared" si="220"/>
        <v>PSOE</v>
      </c>
      <c r="M1198" s="5">
        <f t="shared" si="221"/>
        <v>58.99</v>
      </c>
      <c r="N1198" s="5">
        <f t="shared" si="222"/>
        <v>27.34</v>
      </c>
      <c r="O1198" s="4">
        <v>38</v>
      </c>
      <c r="P1198" s="4">
        <v>82</v>
      </c>
      <c r="Q1198" s="4">
        <v>13</v>
      </c>
      <c r="R1198" s="4">
        <v>1</v>
      </c>
      <c r="S1198" s="4">
        <v>4</v>
      </c>
      <c r="T1198" s="4">
        <v>0</v>
      </c>
      <c r="U1198" s="4">
        <v>0</v>
      </c>
      <c r="V1198" s="5">
        <f t="shared" si="223"/>
        <v>27.34</v>
      </c>
      <c r="W1198" s="5">
        <f t="shared" si="224"/>
        <v>58.99</v>
      </c>
      <c r="X1198" s="5">
        <f t="shared" si="225"/>
        <v>9.35</v>
      </c>
      <c r="Y1198" s="5">
        <f t="shared" si="226"/>
        <v>0.72</v>
      </c>
      <c r="Z1198" s="5">
        <f t="shared" si="227"/>
        <v>2.88</v>
      </c>
      <c r="AA1198" s="5">
        <f t="shared" si="228"/>
        <v>0</v>
      </c>
      <c r="AB1198" s="5">
        <f t="shared" si="229"/>
        <v>0</v>
      </c>
    </row>
    <row r="1199" spans="1:28" x14ac:dyDescent="0.3">
      <c r="A1199" t="s">
        <v>1035</v>
      </c>
      <c r="B1199" s="3" t="s">
        <v>3474</v>
      </c>
      <c r="C1199" t="s">
        <v>1212</v>
      </c>
      <c r="D1199" s="4">
        <v>115</v>
      </c>
      <c r="E1199" s="4">
        <v>102</v>
      </c>
      <c r="F1199" s="4">
        <v>57</v>
      </c>
      <c r="G1199" s="5">
        <f t="shared" si="218"/>
        <v>55.88</v>
      </c>
      <c r="H1199" s="4">
        <v>57</v>
      </c>
      <c r="I1199" s="4">
        <v>1</v>
      </c>
      <c r="J1199" s="4">
        <v>0</v>
      </c>
      <c r="K1199" s="4" t="str">
        <f t="shared" si="219"/>
        <v>PP</v>
      </c>
      <c r="L1199" s="4" t="str">
        <f t="shared" si="220"/>
        <v>PSOE</v>
      </c>
      <c r="M1199" s="5">
        <f t="shared" si="221"/>
        <v>56.14</v>
      </c>
      <c r="N1199" s="5">
        <f t="shared" si="222"/>
        <v>26.32</v>
      </c>
      <c r="O1199" s="4">
        <v>15</v>
      </c>
      <c r="P1199" s="4">
        <v>32</v>
      </c>
      <c r="Q1199" s="4">
        <v>7</v>
      </c>
      <c r="R1199" s="4">
        <v>0</v>
      </c>
      <c r="S1199" s="4">
        <v>1</v>
      </c>
      <c r="T1199" s="4">
        <v>0</v>
      </c>
      <c r="U1199" s="4">
        <v>0</v>
      </c>
      <c r="V1199" s="5">
        <f t="shared" si="223"/>
        <v>26.32</v>
      </c>
      <c r="W1199" s="5">
        <f t="shared" si="224"/>
        <v>56.14</v>
      </c>
      <c r="X1199" s="5">
        <f t="shared" si="225"/>
        <v>12.28</v>
      </c>
      <c r="Y1199" s="5">
        <f t="shared" si="226"/>
        <v>0</v>
      </c>
      <c r="Z1199" s="5">
        <f t="shared" si="227"/>
        <v>1.75</v>
      </c>
      <c r="AA1199" s="5">
        <f t="shared" si="228"/>
        <v>0</v>
      </c>
      <c r="AB1199" s="5">
        <f t="shared" si="229"/>
        <v>0</v>
      </c>
    </row>
    <row r="1200" spans="1:28" x14ac:dyDescent="0.3">
      <c r="A1200" t="s">
        <v>1035</v>
      </c>
      <c r="B1200" s="3" t="s">
        <v>3475</v>
      </c>
      <c r="C1200" t="s">
        <v>1213</v>
      </c>
      <c r="D1200" s="4">
        <v>426</v>
      </c>
      <c r="E1200" s="4">
        <v>361</v>
      </c>
      <c r="F1200" s="4">
        <v>200</v>
      </c>
      <c r="G1200" s="5">
        <f t="shared" si="218"/>
        <v>55.4</v>
      </c>
      <c r="H1200" s="4">
        <v>198</v>
      </c>
      <c r="I1200" s="4">
        <v>3</v>
      </c>
      <c r="J1200" s="4">
        <v>2</v>
      </c>
      <c r="K1200" s="4" t="str">
        <f t="shared" si="219"/>
        <v>PSOE</v>
      </c>
      <c r="L1200" s="4" t="str">
        <f t="shared" si="220"/>
        <v>PP</v>
      </c>
      <c r="M1200" s="5">
        <f t="shared" si="221"/>
        <v>27.27</v>
      </c>
      <c r="N1200" s="5">
        <f t="shared" si="222"/>
        <v>25.76</v>
      </c>
      <c r="O1200" s="4">
        <v>54</v>
      </c>
      <c r="P1200" s="4">
        <v>51</v>
      </c>
      <c r="Q1200" s="4">
        <v>44</v>
      </c>
      <c r="R1200" s="4">
        <v>16</v>
      </c>
      <c r="S1200" s="4">
        <v>24</v>
      </c>
      <c r="T1200" s="4">
        <v>0</v>
      </c>
      <c r="U1200" s="4">
        <v>1</v>
      </c>
      <c r="V1200" s="5">
        <f t="shared" si="223"/>
        <v>27.27</v>
      </c>
      <c r="W1200" s="5">
        <f t="shared" si="224"/>
        <v>25.76</v>
      </c>
      <c r="X1200" s="5">
        <f t="shared" si="225"/>
        <v>22.22</v>
      </c>
      <c r="Y1200" s="5">
        <f t="shared" si="226"/>
        <v>8.08</v>
      </c>
      <c r="Z1200" s="5">
        <f t="shared" si="227"/>
        <v>12.12</v>
      </c>
      <c r="AA1200" s="5">
        <f t="shared" si="228"/>
        <v>0</v>
      </c>
      <c r="AB1200" s="5">
        <f t="shared" si="229"/>
        <v>0.51</v>
      </c>
    </row>
    <row r="1201" spans="1:28" x14ac:dyDescent="0.3">
      <c r="A1201" t="s">
        <v>1035</v>
      </c>
      <c r="B1201" s="3" t="s">
        <v>3476</v>
      </c>
      <c r="C1201" t="s">
        <v>1214</v>
      </c>
      <c r="D1201" s="4">
        <v>399</v>
      </c>
      <c r="E1201" s="4">
        <v>362</v>
      </c>
      <c r="F1201" s="4">
        <v>253</v>
      </c>
      <c r="G1201" s="5">
        <f t="shared" si="218"/>
        <v>69.89</v>
      </c>
      <c r="H1201" s="4">
        <v>252</v>
      </c>
      <c r="I1201" s="4">
        <v>4</v>
      </c>
      <c r="J1201" s="4">
        <v>1</v>
      </c>
      <c r="K1201" s="4" t="str">
        <f t="shared" si="219"/>
        <v>PSOE</v>
      </c>
      <c r="L1201" s="4" t="str">
        <f t="shared" si="220"/>
        <v>VOX</v>
      </c>
      <c r="M1201" s="5">
        <f t="shared" si="221"/>
        <v>37.299999999999997</v>
      </c>
      <c r="N1201" s="5">
        <f t="shared" si="222"/>
        <v>26.98</v>
      </c>
      <c r="O1201" s="4">
        <v>94</v>
      </c>
      <c r="P1201" s="4">
        <v>63</v>
      </c>
      <c r="Q1201" s="4">
        <v>68</v>
      </c>
      <c r="R1201" s="4">
        <v>9</v>
      </c>
      <c r="S1201" s="4">
        <v>13</v>
      </c>
      <c r="T1201" s="4">
        <v>0</v>
      </c>
      <c r="U1201" s="4">
        <v>0</v>
      </c>
      <c r="V1201" s="5">
        <f t="shared" si="223"/>
        <v>37.299999999999997</v>
      </c>
      <c r="W1201" s="5">
        <f t="shared" si="224"/>
        <v>25</v>
      </c>
      <c r="X1201" s="5">
        <f t="shared" si="225"/>
        <v>26.98</v>
      </c>
      <c r="Y1201" s="5">
        <f t="shared" si="226"/>
        <v>3.57</v>
      </c>
      <c r="Z1201" s="5">
        <f t="shared" si="227"/>
        <v>5.16</v>
      </c>
      <c r="AA1201" s="5">
        <f t="shared" si="228"/>
        <v>0</v>
      </c>
      <c r="AB1201" s="5">
        <f t="shared" si="229"/>
        <v>0</v>
      </c>
    </row>
    <row r="1202" spans="1:28" x14ac:dyDescent="0.3">
      <c r="A1202" t="s">
        <v>1035</v>
      </c>
      <c r="B1202" s="3" t="s">
        <v>3477</v>
      </c>
      <c r="C1202" t="s">
        <v>1215</v>
      </c>
      <c r="D1202" s="4">
        <v>275</v>
      </c>
      <c r="E1202" s="4">
        <v>229</v>
      </c>
      <c r="F1202" s="4">
        <v>161</v>
      </c>
      <c r="G1202" s="5">
        <f t="shared" si="218"/>
        <v>70.31</v>
      </c>
      <c r="H1202" s="4">
        <v>160</v>
      </c>
      <c r="I1202" s="4">
        <v>0</v>
      </c>
      <c r="J1202" s="4">
        <v>1</v>
      </c>
      <c r="K1202" s="4" t="str">
        <f t="shared" si="219"/>
        <v>PSOE</v>
      </c>
      <c r="L1202" s="4" t="str">
        <f t="shared" si="220"/>
        <v>PP</v>
      </c>
      <c r="M1202" s="5">
        <f t="shared" si="221"/>
        <v>40.630000000000003</v>
      </c>
      <c r="N1202" s="5">
        <f t="shared" si="222"/>
        <v>33.130000000000003</v>
      </c>
      <c r="O1202" s="4">
        <v>65</v>
      </c>
      <c r="P1202" s="4">
        <v>53</v>
      </c>
      <c r="Q1202" s="4">
        <v>17</v>
      </c>
      <c r="R1202" s="4">
        <v>15</v>
      </c>
      <c r="S1202" s="4">
        <v>8</v>
      </c>
      <c r="T1202" s="4">
        <v>0</v>
      </c>
      <c r="U1202" s="4">
        <v>0</v>
      </c>
      <c r="V1202" s="5">
        <f t="shared" si="223"/>
        <v>40.630000000000003</v>
      </c>
      <c r="W1202" s="5">
        <f t="shared" si="224"/>
        <v>33.130000000000003</v>
      </c>
      <c r="X1202" s="5">
        <f t="shared" si="225"/>
        <v>10.63</v>
      </c>
      <c r="Y1202" s="5">
        <f t="shared" si="226"/>
        <v>9.3800000000000008</v>
      </c>
      <c r="Z1202" s="5">
        <f t="shared" si="227"/>
        <v>5</v>
      </c>
      <c r="AA1202" s="5">
        <f t="shared" si="228"/>
        <v>0</v>
      </c>
      <c r="AB1202" s="5">
        <f t="shared" si="229"/>
        <v>0</v>
      </c>
    </row>
    <row r="1203" spans="1:28" x14ac:dyDescent="0.3">
      <c r="A1203" t="s">
        <v>1035</v>
      </c>
      <c r="B1203" s="3" t="s">
        <v>3478</v>
      </c>
      <c r="C1203" t="s">
        <v>1216</v>
      </c>
      <c r="D1203" s="4">
        <v>44</v>
      </c>
      <c r="E1203" s="4">
        <v>39</v>
      </c>
      <c r="F1203" s="4">
        <v>31</v>
      </c>
      <c r="G1203" s="5">
        <f t="shared" si="218"/>
        <v>79.489999999999995</v>
      </c>
      <c r="H1203" s="4">
        <v>31</v>
      </c>
      <c r="I1203" s="4">
        <v>0</v>
      </c>
      <c r="J1203" s="4">
        <v>0</v>
      </c>
      <c r="K1203" s="4" t="str">
        <f t="shared" si="219"/>
        <v>PSOE</v>
      </c>
      <c r="L1203" s="4" t="str">
        <f t="shared" si="220"/>
        <v>PP</v>
      </c>
      <c r="M1203" s="5">
        <f t="shared" si="221"/>
        <v>64.52</v>
      </c>
      <c r="N1203" s="5">
        <f t="shared" si="222"/>
        <v>19.350000000000001</v>
      </c>
      <c r="O1203" s="4">
        <v>20</v>
      </c>
      <c r="P1203" s="4">
        <v>6</v>
      </c>
      <c r="Q1203" s="4">
        <v>1</v>
      </c>
      <c r="R1203" s="4">
        <v>4</v>
      </c>
      <c r="S1203" s="4">
        <v>0</v>
      </c>
      <c r="T1203" s="4">
        <v>0</v>
      </c>
      <c r="U1203" s="4">
        <v>0</v>
      </c>
      <c r="V1203" s="5">
        <f t="shared" si="223"/>
        <v>64.52</v>
      </c>
      <c r="W1203" s="5">
        <f t="shared" si="224"/>
        <v>19.350000000000001</v>
      </c>
      <c r="X1203" s="5">
        <f t="shared" si="225"/>
        <v>3.23</v>
      </c>
      <c r="Y1203" s="5">
        <f t="shared" si="226"/>
        <v>12.9</v>
      </c>
      <c r="Z1203" s="5">
        <f t="shared" si="227"/>
        <v>0</v>
      </c>
      <c r="AA1203" s="5">
        <f t="shared" si="228"/>
        <v>0</v>
      </c>
      <c r="AB1203" s="5">
        <f t="shared" si="229"/>
        <v>0</v>
      </c>
    </row>
    <row r="1204" spans="1:28" x14ac:dyDescent="0.3">
      <c r="A1204" t="s">
        <v>1035</v>
      </c>
      <c r="B1204" s="3" t="s">
        <v>3479</v>
      </c>
      <c r="C1204" t="s">
        <v>1217</v>
      </c>
      <c r="D1204" s="4">
        <v>70</v>
      </c>
      <c r="E1204" s="4">
        <v>70</v>
      </c>
      <c r="F1204" s="4">
        <v>50</v>
      </c>
      <c r="G1204" s="5">
        <f t="shared" si="218"/>
        <v>71.430000000000007</v>
      </c>
      <c r="H1204" s="4">
        <v>50</v>
      </c>
      <c r="I1204" s="4">
        <v>0</v>
      </c>
      <c r="J1204" s="4">
        <v>0</v>
      </c>
      <c r="K1204" s="4" t="str">
        <f t="shared" si="219"/>
        <v>PP</v>
      </c>
      <c r="L1204" s="4" t="str">
        <f t="shared" si="220"/>
        <v>PSOE</v>
      </c>
      <c r="M1204" s="5">
        <f t="shared" si="221"/>
        <v>52</v>
      </c>
      <c r="N1204" s="5">
        <f t="shared" si="222"/>
        <v>34</v>
      </c>
      <c r="O1204" s="4">
        <v>17</v>
      </c>
      <c r="P1204" s="4">
        <v>26</v>
      </c>
      <c r="Q1204" s="4">
        <v>4</v>
      </c>
      <c r="R1204" s="4">
        <v>0</v>
      </c>
      <c r="S1204" s="4">
        <v>3</v>
      </c>
      <c r="T1204" s="4">
        <v>0</v>
      </c>
      <c r="U1204" s="4">
        <v>0</v>
      </c>
      <c r="V1204" s="5">
        <f t="shared" si="223"/>
        <v>34</v>
      </c>
      <c r="W1204" s="5">
        <f t="shared" si="224"/>
        <v>52</v>
      </c>
      <c r="X1204" s="5">
        <f t="shared" si="225"/>
        <v>8</v>
      </c>
      <c r="Y1204" s="5">
        <f t="shared" si="226"/>
        <v>0</v>
      </c>
      <c r="Z1204" s="5">
        <f t="shared" si="227"/>
        <v>6</v>
      </c>
      <c r="AA1204" s="5">
        <f t="shared" si="228"/>
        <v>0</v>
      </c>
      <c r="AB1204" s="5">
        <f t="shared" si="229"/>
        <v>0</v>
      </c>
    </row>
    <row r="1205" spans="1:28" x14ac:dyDescent="0.3">
      <c r="A1205" t="s">
        <v>1035</v>
      </c>
      <c r="B1205" s="3" t="s">
        <v>3480</v>
      </c>
      <c r="C1205" t="s">
        <v>1218</v>
      </c>
      <c r="D1205" s="4">
        <v>91</v>
      </c>
      <c r="E1205" s="4">
        <v>88</v>
      </c>
      <c r="F1205" s="4">
        <v>53</v>
      </c>
      <c r="G1205" s="5">
        <f t="shared" si="218"/>
        <v>60.23</v>
      </c>
      <c r="H1205" s="4">
        <v>53</v>
      </c>
      <c r="I1205" s="4">
        <v>1</v>
      </c>
      <c r="J1205" s="4">
        <v>0</v>
      </c>
      <c r="K1205" s="4" t="str">
        <f t="shared" si="219"/>
        <v>PP</v>
      </c>
      <c r="L1205" s="4" t="str">
        <f t="shared" si="220"/>
        <v>PSOE</v>
      </c>
      <c r="M1205" s="5">
        <f t="shared" si="221"/>
        <v>41.51</v>
      </c>
      <c r="N1205" s="5">
        <f t="shared" si="222"/>
        <v>22.64</v>
      </c>
      <c r="O1205" s="4">
        <v>12</v>
      </c>
      <c r="P1205" s="4">
        <v>22</v>
      </c>
      <c r="Q1205" s="4">
        <v>9</v>
      </c>
      <c r="R1205" s="4">
        <v>4</v>
      </c>
      <c r="S1205" s="4">
        <v>5</v>
      </c>
      <c r="T1205" s="4">
        <v>0</v>
      </c>
      <c r="U1205" s="4">
        <v>0</v>
      </c>
      <c r="V1205" s="5">
        <f t="shared" si="223"/>
        <v>22.64</v>
      </c>
      <c r="W1205" s="5">
        <f t="shared" si="224"/>
        <v>41.51</v>
      </c>
      <c r="X1205" s="5">
        <f t="shared" si="225"/>
        <v>16.98</v>
      </c>
      <c r="Y1205" s="5">
        <f t="shared" si="226"/>
        <v>7.55</v>
      </c>
      <c r="Z1205" s="5">
        <f t="shared" si="227"/>
        <v>9.43</v>
      </c>
      <c r="AA1205" s="5">
        <f t="shared" si="228"/>
        <v>0</v>
      </c>
      <c r="AB1205" s="5">
        <f t="shared" si="229"/>
        <v>0</v>
      </c>
    </row>
    <row r="1206" spans="1:28" x14ac:dyDescent="0.3">
      <c r="A1206" t="s">
        <v>1035</v>
      </c>
      <c r="B1206" s="3" t="s">
        <v>3481</v>
      </c>
      <c r="C1206" t="s">
        <v>1219</v>
      </c>
      <c r="D1206" s="4">
        <v>226</v>
      </c>
      <c r="E1206" s="4">
        <v>202</v>
      </c>
      <c r="F1206" s="4">
        <v>147</v>
      </c>
      <c r="G1206" s="5">
        <f t="shared" si="218"/>
        <v>72.77</v>
      </c>
      <c r="H1206" s="4">
        <v>144</v>
      </c>
      <c r="I1206" s="4">
        <v>2</v>
      </c>
      <c r="J1206" s="4">
        <v>3</v>
      </c>
      <c r="K1206" s="4" t="str">
        <f t="shared" si="219"/>
        <v>PSOE</v>
      </c>
      <c r="L1206" s="4" t="str">
        <f t="shared" si="220"/>
        <v>PP</v>
      </c>
      <c r="M1206" s="5">
        <f t="shared" si="221"/>
        <v>42.36</v>
      </c>
      <c r="N1206" s="5">
        <f t="shared" si="222"/>
        <v>28.47</v>
      </c>
      <c r="O1206" s="4">
        <v>61</v>
      </c>
      <c r="P1206" s="4">
        <v>41</v>
      </c>
      <c r="Q1206" s="4">
        <v>11</v>
      </c>
      <c r="R1206" s="4">
        <v>15</v>
      </c>
      <c r="S1206" s="4">
        <v>10</v>
      </c>
      <c r="T1206" s="4">
        <v>0</v>
      </c>
      <c r="U1206" s="4">
        <v>2</v>
      </c>
      <c r="V1206" s="5">
        <f t="shared" si="223"/>
        <v>42.36</v>
      </c>
      <c r="W1206" s="5">
        <f t="shared" si="224"/>
        <v>28.47</v>
      </c>
      <c r="X1206" s="5">
        <f t="shared" si="225"/>
        <v>7.64</v>
      </c>
      <c r="Y1206" s="5">
        <f t="shared" si="226"/>
        <v>10.42</v>
      </c>
      <c r="Z1206" s="5">
        <f t="shared" si="227"/>
        <v>6.94</v>
      </c>
      <c r="AA1206" s="5">
        <f t="shared" si="228"/>
        <v>0</v>
      </c>
      <c r="AB1206" s="5">
        <f t="shared" si="229"/>
        <v>1.39</v>
      </c>
    </row>
    <row r="1207" spans="1:28" x14ac:dyDescent="0.3">
      <c r="A1207" t="s">
        <v>1035</v>
      </c>
      <c r="B1207" s="3" t="s">
        <v>3482</v>
      </c>
      <c r="C1207" t="s">
        <v>1220</v>
      </c>
      <c r="D1207" s="4">
        <v>142</v>
      </c>
      <c r="E1207" s="4">
        <v>128</v>
      </c>
      <c r="F1207" s="4">
        <v>92</v>
      </c>
      <c r="G1207" s="5">
        <f t="shared" si="218"/>
        <v>71.88</v>
      </c>
      <c r="H1207" s="4">
        <v>92</v>
      </c>
      <c r="I1207" s="4">
        <v>2</v>
      </c>
      <c r="J1207" s="4">
        <v>0</v>
      </c>
      <c r="K1207" s="4" t="str">
        <f t="shared" si="219"/>
        <v>PSOE</v>
      </c>
      <c r="L1207" s="4" t="str">
        <f t="shared" si="220"/>
        <v>PP</v>
      </c>
      <c r="M1207" s="5">
        <f t="shared" si="221"/>
        <v>40.22</v>
      </c>
      <c r="N1207" s="5">
        <f t="shared" si="222"/>
        <v>21.74</v>
      </c>
      <c r="O1207" s="4">
        <v>37</v>
      </c>
      <c r="P1207" s="4">
        <v>20</v>
      </c>
      <c r="Q1207" s="4">
        <v>16</v>
      </c>
      <c r="R1207" s="4">
        <v>2</v>
      </c>
      <c r="S1207" s="4">
        <v>15</v>
      </c>
      <c r="T1207" s="4">
        <v>0</v>
      </c>
      <c r="U1207" s="4">
        <v>0</v>
      </c>
      <c r="V1207" s="5">
        <f t="shared" si="223"/>
        <v>40.22</v>
      </c>
      <c r="W1207" s="5">
        <f t="shared" si="224"/>
        <v>21.74</v>
      </c>
      <c r="X1207" s="5">
        <f t="shared" si="225"/>
        <v>17.39</v>
      </c>
      <c r="Y1207" s="5">
        <f t="shared" si="226"/>
        <v>2.17</v>
      </c>
      <c r="Z1207" s="5">
        <f t="shared" si="227"/>
        <v>16.3</v>
      </c>
      <c r="AA1207" s="5">
        <f t="shared" si="228"/>
        <v>0</v>
      </c>
      <c r="AB1207" s="5">
        <f t="shared" si="229"/>
        <v>0</v>
      </c>
    </row>
    <row r="1208" spans="1:28" x14ac:dyDescent="0.3">
      <c r="A1208" t="s">
        <v>1035</v>
      </c>
      <c r="B1208" s="3" t="s">
        <v>3483</v>
      </c>
      <c r="C1208" t="s">
        <v>1221</v>
      </c>
      <c r="D1208" s="4">
        <v>221</v>
      </c>
      <c r="E1208" s="4">
        <v>190</v>
      </c>
      <c r="F1208" s="4">
        <v>132</v>
      </c>
      <c r="G1208" s="5">
        <f t="shared" si="218"/>
        <v>69.47</v>
      </c>
      <c r="H1208" s="4">
        <v>131</v>
      </c>
      <c r="I1208" s="4">
        <v>0</v>
      </c>
      <c r="J1208" s="4">
        <v>1</v>
      </c>
      <c r="K1208" s="4" t="str">
        <f t="shared" si="219"/>
        <v>PSOE</v>
      </c>
      <c r="L1208" s="4" t="str">
        <f t="shared" si="220"/>
        <v>PP</v>
      </c>
      <c r="M1208" s="5">
        <f t="shared" si="221"/>
        <v>37.4</v>
      </c>
      <c r="N1208" s="5">
        <f t="shared" si="222"/>
        <v>31.3</v>
      </c>
      <c r="O1208" s="4">
        <v>49</v>
      </c>
      <c r="P1208" s="4">
        <v>41</v>
      </c>
      <c r="Q1208" s="4">
        <v>34</v>
      </c>
      <c r="R1208" s="4">
        <v>0</v>
      </c>
      <c r="S1208" s="4">
        <v>7</v>
      </c>
      <c r="T1208" s="4">
        <v>0</v>
      </c>
      <c r="U1208" s="4">
        <v>0</v>
      </c>
      <c r="V1208" s="5">
        <f t="shared" si="223"/>
        <v>37.4</v>
      </c>
      <c r="W1208" s="5">
        <f t="shared" si="224"/>
        <v>31.3</v>
      </c>
      <c r="X1208" s="5">
        <f t="shared" si="225"/>
        <v>25.95</v>
      </c>
      <c r="Y1208" s="5">
        <f t="shared" si="226"/>
        <v>0</v>
      </c>
      <c r="Z1208" s="5">
        <f t="shared" si="227"/>
        <v>5.34</v>
      </c>
      <c r="AA1208" s="5">
        <f t="shared" si="228"/>
        <v>0</v>
      </c>
      <c r="AB1208" s="5">
        <f t="shared" si="229"/>
        <v>0</v>
      </c>
    </row>
    <row r="1209" spans="1:28" x14ac:dyDescent="0.3">
      <c r="A1209" t="s">
        <v>1035</v>
      </c>
      <c r="B1209" s="3" t="s">
        <v>3484</v>
      </c>
      <c r="C1209" t="s">
        <v>1222</v>
      </c>
      <c r="D1209" s="4">
        <v>266</v>
      </c>
      <c r="E1209" s="4">
        <v>238</v>
      </c>
      <c r="F1209" s="4">
        <v>170</v>
      </c>
      <c r="G1209" s="5">
        <f t="shared" si="218"/>
        <v>71.430000000000007</v>
      </c>
      <c r="H1209" s="4">
        <v>168</v>
      </c>
      <c r="I1209" s="4">
        <v>0</v>
      </c>
      <c r="J1209" s="4">
        <v>2</v>
      </c>
      <c r="K1209" s="4" t="str">
        <f t="shared" si="219"/>
        <v>PP</v>
      </c>
      <c r="L1209" s="4" t="str">
        <f t="shared" si="220"/>
        <v>PSOE</v>
      </c>
      <c r="M1209" s="5">
        <f t="shared" si="221"/>
        <v>32.74</v>
      </c>
      <c r="N1209" s="5">
        <f t="shared" si="222"/>
        <v>30.36</v>
      </c>
      <c r="O1209" s="4">
        <v>51</v>
      </c>
      <c r="P1209" s="4">
        <v>55</v>
      </c>
      <c r="Q1209" s="4">
        <v>41</v>
      </c>
      <c r="R1209" s="4">
        <v>9</v>
      </c>
      <c r="S1209" s="4">
        <v>9</v>
      </c>
      <c r="T1209" s="4">
        <v>0</v>
      </c>
      <c r="U1209" s="4">
        <v>3</v>
      </c>
      <c r="V1209" s="5">
        <f t="shared" si="223"/>
        <v>30.36</v>
      </c>
      <c r="W1209" s="5">
        <f t="shared" si="224"/>
        <v>32.74</v>
      </c>
      <c r="X1209" s="5">
        <f t="shared" si="225"/>
        <v>24.4</v>
      </c>
      <c r="Y1209" s="5">
        <f t="shared" si="226"/>
        <v>5.36</v>
      </c>
      <c r="Z1209" s="5">
        <f t="shared" si="227"/>
        <v>5.36</v>
      </c>
      <c r="AA1209" s="5">
        <f t="shared" si="228"/>
        <v>0</v>
      </c>
      <c r="AB1209" s="5">
        <f t="shared" si="229"/>
        <v>1.79</v>
      </c>
    </row>
    <row r="1210" spans="1:28" x14ac:dyDescent="0.3">
      <c r="A1210" t="s">
        <v>1035</v>
      </c>
      <c r="B1210" s="3" t="s">
        <v>3485</v>
      </c>
      <c r="C1210" t="s">
        <v>1223</v>
      </c>
      <c r="D1210" s="4">
        <v>1323</v>
      </c>
      <c r="E1210" s="4">
        <v>1004</v>
      </c>
      <c r="F1210" s="4">
        <v>773</v>
      </c>
      <c r="G1210" s="5">
        <f t="shared" si="218"/>
        <v>76.989999999999995</v>
      </c>
      <c r="H1210" s="4">
        <v>763</v>
      </c>
      <c r="I1210" s="4">
        <v>12</v>
      </c>
      <c r="J1210" s="4">
        <v>10</v>
      </c>
      <c r="K1210" s="4" t="str">
        <f t="shared" si="219"/>
        <v>PSOE</v>
      </c>
      <c r="L1210" s="4" t="str">
        <f t="shared" si="220"/>
        <v>PP</v>
      </c>
      <c r="M1210" s="5">
        <f t="shared" si="221"/>
        <v>28.96</v>
      </c>
      <c r="N1210" s="5">
        <f t="shared" si="222"/>
        <v>24.25</v>
      </c>
      <c r="O1210" s="4">
        <v>221</v>
      </c>
      <c r="P1210" s="4">
        <v>185</v>
      </c>
      <c r="Q1210" s="4">
        <v>176</v>
      </c>
      <c r="R1210" s="4">
        <v>82</v>
      </c>
      <c r="S1210" s="4">
        <v>74</v>
      </c>
      <c r="T1210" s="4">
        <v>0</v>
      </c>
      <c r="U1210" s="4">
        <v>3</v>
      </c>
      <c r="V1210" s="5">
        <f t="shared" si="223"/>
        <v>28.96</v>
      </c>
      <c r="W1210" s="5">
        <f t="shared" si="224"/>
        <v>24.25</v>
      </c>
      <c r="X1210" s="5">
        <f t="shared" si="225"/>
        <v>23.07</v>
      </c>
      <c r="Y1210" s="5">
        <f t="shared" si="226"/>
        <v>10.75</v>
      </c>
      <c r="Z1210" s="5">
        <f t="shared" si="227"/>
        <v>9.6999999999999993</v>
      </c>
      <c r="AA1210" s="5">
        <f t="shared" si="228"/>
        <v>0</v>
      </c>
      <c r="AB1210" s="5">
        <f t="shared" si="229"/>
        <v>0.39</v>
      </c>
    </row>
    <row r="1211" spans="1:28" x14ac:dyDescent="0.3">
      <c r="A1211" t="s">
        <v>1035</v>
      </c>
      <c r="B1211" s="3" t="s">
        <v>3486</v>
      </c>
      <c r="C1211" t="s">
        <v>1224</v>
      </c>
      <c r="D1211" s="4">
        <v>158</v>
      </c>
      <c r="E1211" s="4">
        <v>151</v>
      </c>
      <c r="F1211" s="4">
        <v>114</v>
      </c>
      <c r="G1211" s="5">
        <f t="shared" si="218"/>
        <v>75.5</v>
      </c>
      <c r="H1211" s="4">
        <v>113</v>
      </c>
      <c r="I1211" s="4">
        <v>1</v>
      </c>
      <c r="J1211" s="4">
        <v>1</v>
      </c>
      <c r="K1211" s="4" t="str">
        <f t="shared" si="219"/>
        <v>PP</v>
      </c>
      <c r="L1211" s="4" t="str">
        <f t="shared" si="220"/>
        <v>PSOE</v>
      </c>
      <c r="M1211" s="5">
        <f t="shared" si="221"/>
        <v>46.02</v>
      </c>
      <c r="N1211" s="5">
        <f t="shared" si="222"/>
        <v>31.86</v>
      </c>
      <c r="O1211" s="4">
        <v>36</v>
      </c>
      <c r="P1211" s="4">
        <v>52</v>
      </c>
      <c r="Q1211" s="4">
        <v>12</v>
      </c>
      <c r="R1211" s="4">
        <v>7</v>
      </c>
      <c r="S1211" s="4">
        <v>5</v>
      </c>
      <c r="T1211" s="4">
        <v>0</v>
      </c>
      <c r="U1211" s="4">
        <v>0</v>
      </c>
      <c r="V1211" s="5">
        <f t="shared" si="223"/>
        <v>31.86</v>
      </c>
      <c r="W1211" s="5">
        <f t="shared" si="224"/>
        <v>46.02</v>
      </c>
      <c r="X1211" s="5">
        <f t="shared" si="225"/>
        <v>10.62</v>
      </c>
      <c r="Y1211" s="5">
        <f t="shared" si="226"/>
        <v>6.19</v>
      </c>
      <c r="Z1211" s="5">
        <f t="shared" si="227"/>
        <v>4.42</v>
      </c>
      <c r="AA1211" s="5">
        <f t="shared" si="228"/>
        <v>0</v>
      </c>
      <c r="AB1211" s="5">
        <f t="shared" si="229"/>
        <v>0</v>
      </c>
    </row>
    <row r="1212" spans="1:28" x14ac:dyDescent="0.3">
      <c r="A1212" t="s">
        <v>1035</v>
      </c>
      <c r="B1212" s="3" t="s">
        <v>3487</v>
      </c>
      <c r="C1212" t="s">
        <v>1225</v>
      </c>
      <c r="D1212" s="4">
        <v>263</v>
      </c>
      <c r="E1212" s="4">
        <v>253</v>
      </c>
      <c r="F1212" s="4">
        <v>176</v>
      </c>
      <c r="G1212" s="5">
        <f t="shared" si="218"/>
        <v>69.569999999999993</v>
      </c>
      <c r="H1212" s="4">
        <v>173</v>
      </c>
      <c r="I1212" s="4">
        <v>2</v>
      </c>
      <c r="J1212" s="4">
        <v>3</v>
      </c>
      <c r="K1212" s="4" t="str">
        <f t="shared" si="219"/>
        <v>PP</v>
      </c>
      <c r="L1212" s="4" t="str">
        <f t="shared" si="220"/>
        <v>PSOE</v>
      </c>
      <c r="M1212" s="5">
        <f t="shared" si="221"/>
        <v>46.82</v>
      </c>
      <c r="N1212" s="5">
        <f t="shared" si="222"/>
        <v>28.32</v>
      </c>
      <c r="O1212" s="4">
        <v>49</v>
      </c>
      <c r="P1212" s="4">
        <v>81</v>
      </c>
      <c r="Q1212" s="4">
        <v>33</v>
      </c>
      <c r="R1212" s="4">
        <v>1</v>
      </c>
      <c r="S1212" s="4">
        <v>7</v>
      </c>
      <c r="T1212" s="4">
        <v>0</v>
      </c>
      <c r="U1212" s="4">
        <v>0</v>
      </c>
      <c r="V1212" s="5">
        <f t="shared" si="223"/>
        <v>28.32</v>
      </c>
      <c r="W1212" s="5">
        <f t="shared" si="224"/>
        <v>46.82</v>
      </c>
      <c r="X1212" s="5">
        <f t="shared" si="225"/>
        <v>19.079999999999998</v>
      </c>
      <c r="Y1212" s="5">
        <f t="shared" si="226"/>
        <v>0.57999999999999996</v>
      </c>
      <c r="Z1212" s="5">
        <f t="shared" si="227"/>
        <v>4.05</v>
      </c>
      <c r="AA1212" s="5">
        <f t="shared" si="228"/>
        <v>0</v>
      </c>
      <c r="AB1212" s="5">
        <f t="shared" si="229"/>
        <v>0</v>
      </c>
    </row>
    <row r="1213" spans="1:28" x14ac:dyDescent="0.3">
      <c r="A1213" t="s">
        <v>1035</v>
      </c>
      <c r="B1213" s="3" t="s">
        <v>3488</v>
      </c>
      <c r="C1213" t="s">
        <v>1226</v>
      </c>
      <c r="D1213" s="4">
        <v>230</v>
      </c>
      <c r="E1213" s="4">
        <v>212</v>
      </c>
      <c r="F1213" s="4">
        <v>157</v>
      </c>
      <c r="G1213" s="5">
        <f t="shared" si="218"/>
        <v>74.06</v>
      </c>
      <c r="H1213" s="4">
        <v>155</v>
      </c>
      <c r="I1213" s="4">
        <v>1</v>
      </c>
      <c r="J1213" s="4">
        <v>2</v>
      </c>
      <c r="K1213" s="4" t="str">
        <f t="shared" si="219"/>
        <v>PSOE</v>
      </c>
      <c r="L1213" s="4" t="str">
        <f t="shared" si="220"/>
        <v>VOX</v>
      </c>
      <c r="M1213" s="5">
        <f t="shared" si="221"/>
        <v>35.479999999999997</v>
      </c>
      <c r="N1213" s="5">
        <f t="shared" si="222"/>
        <v>26.45</v>
      </c>
      <c r="O1213" s="4">
        <v>55</v>
      </c>
      <c r="P1213" s="4">
        <v>37</v>
      </c>
      <c r="Q1213" s="4">
        <v>41</v>
      </c>
      <c r="R1213" s="4">
        <v>15</v>
      </c>
      <c r="S1213" s="4">
        <v>3</v>
      </c>
      <c r="T1213" s="4">
        <v>0</v>
      </c>
      <c r="U1213" s="4">
        <v>1</v>
      </c>
      <c r="V1213" s="5">
        <f t="shared" si="223"/>
        <v>35.479999999999997</v>
      </c>
      <c r="W1213" s="5">
        <f t="shared" si="224"/>
        <v>23.87</v>
      </c>
      <c r="X1213" s="5">
        <f t="shared" si="225"/>
        <v>26.45</v>
      </c>
      <c r="Y1213" s="5">
        <f t="shared" si="226"/>
        <v>9.68</v>
      </c>
      <c r="Z1213" s="5">
        <f t="shared" si="227"/>
        <v>1.94</v>
      </c>
      <c r="AA1213" s="5">
        <f t="shared" si="228"/>
        <v>0</v>
      </c>
      <c r="AB1213" s="5">
        <f t="shared" si="229"/>
        <v>0.65</v>
      </c>
    </row>
    <row r="1214" spans="1:28" x14ac:dyDescent="0.3">
      <c r="A1214" t="s">
        <v>1035</v>
      </c>
      <c r="B1214" s="3" t="s">
        <v>3489</v>
      </c>
      <c r="C1214" t="s">
        <v>1227</v>
      </c>
      <c r="D1214" s="4">
        <v>100</v>
      </c>
      <c r="E1214" s="4">
        <v>87</v>
      </c>
      <c r="F1214" s="4">
        <v>65</v>
      </c>
      <c r="G1214" s="5">
        <f t="shared" si="218"/>
        <v>74.709999999999994</v>
      </c>
      <c r="H1214" s="4">
        <v>54</v>
      </c>
      <c r="I1214" s="4">
        <v>0</v>
      </c>
      <c r="J1214" s="4">
        <v>11</v>
      </c>
      <c r="K1214" s="4" t="str">
        <f t="shared" si="219"/>
        <v>PP</v>
      </c>
      <c r="L1214" s="4" t="str">
        <f t="shared" si="220"/>
        <v>PSOE</v>
      </c>
      <c r="M1214" s="5">
        <f t="shared" si="221"/>
        <v>33.33</v>
      </c>
      <c r="N1214" s="5">
        <f t="shared" si="222"/>
        <v>29.63</v>
      </c>
      <c r="O1214" s="4">
        <v>16</v>
      </c>
      <c r="P1214" s="4">
        <v>18</v>
      </c>
      <c r="Q1214" s="4">
        <v>11</v>
      </c>
      <c r="R1214" s="4">
        <v>2</v>
      </c>
      <c r="S1214" s="4">
        <v>5</v>
      </c>
      <c r="T1214" s="4">
        <v>0</v>
      </c>
      <c r="U1214" s="4">
        <v>0</v>
      </c>
      <c r="V1214" s="5">
        <f t="shared" si="223"/>
        <v>29.63</v>
      </c>
      <c r="W1214" s="5">
        <f t="shared" si="224"/>
        <v>33.33</v>
      </c>
      <c r="X1214" s="5">
        <f t="shared" si="225"/>
        <v>20.37</v>
      </c>
      <c r="Y1214" s="5">
        <f t="shared" si="226"/>
        <v>3.7</v>
      </c>
      <c r="Z1214" s="5">
        <f t="shared" si="227"/>
        <v>9.26</v>
      </c>
      <c r="AA1214" s="5">
        <f t="shared" si="228"/>
        <v>0</v>
      </c>
      <c r="AB1214" s="5">
        <f t="shared" si="229"/>
        <v>0</v>
      </c>
    </row>
    <row r="1215" spans="1:28" x14ac:dyDescent="0.3">
      <c r="A1215" t="s">
        <v>1035</v>
      </c>
      <c r="B1215" s="3" t="s">
        <v>3490</v>
      </c>
      <c r="C1215" t="s">
        <v>1228</v>
      </c>
      <c r="D1215" s="4">
        <v>384</v>
      </c>
      <c r="E1215" s="4">
        <v>336</v>
      </c>
      <c r="F1215" s="4">
        <v>244</v>
      </c>
      <c r="G1215" s="5">
        <f t="shared" si="218"/>
        <v>72.62</v>
      </c>
      <c r="H1215" s="4">
        <v>240</v>
      </c>
      <c r="I1215" s="4">
        <v>4</v>
      </c>
      <c r="J1215" s="4">
        <v>4</v>
      </c>
      <c r="K1215" s="4" t="str">
        <f t="shared" si="219"/>
        <v>VOX</v>
      </c>
      <c r="L1215" s="4" t="str">
        <f t="shared" si="220"/>
        <v>PP</v>
      </c>
      <c r="M1215" s="5">
        <f t="shared" si="221"/>
        <v>31.67</v>
      </c>
      <c r="N1215" s="5">
        <f t="shared" si="222"/>
        <v>28.33</v>
      </c>
      <c r="O1215" s="4">
        <v>38</v>
      </c>
      <c r="P1215" s="4">
        <v>68</v>
      </c>
      <c r="Q1215" s="4">
        <v>76</v>
      </c>
      <c r="R1215" s="4">
        <v>23</v>
      </c>
      <c r="S1215" s="4">
        <v>24</v>
      </c>
      <c r="T1215" s="4">
        <v>0</v>
      </c>
      <c r="U1215" s="4">
        <v>2</v>
      </c>
      <c r="V1215" s="5">
        <f t="shared" si="223"/>
        <v>15.83</v>
      </c>
      <c r="W1215" s="5">
        <f t="shared" si="224"/>
        <v>28.33</v>
      </c>
      <c r="X1215" s="5">
        <f t="shared" si="225"/>
        <v>31.67</v>
      </c>
      <c r="Y1215" s="5">
        <f t="shared" si="226"/>
        <v>9.58</v>
      </c>
      <c r="Z1215" s="5">
        <f t="shared" si="227"/>
        <v>10</v>
      </c>
      <c r="AA1215" s="5">
        <f t="shared" si="228"/>
        <v>0</v>
      </c>
      <c r="AB1215" s="5">
        <f t="shared" si="229"/>
        <v>0.83</v>
      </c>
    </row>
    <row r="1216" spans="1:28" x14ac:dyDescent="0.3">
      <c r="A1216" t="s">
        <v>1035</v>
      </c>
      <c r="B1216" s="3" t="s">
        <v>3491</v>
      </c>
      <c r="C1216" t="s">
        <v>1229</v>
      </c>
      <c r="D1216" s="4">
        <v>74</v>
      </c>
      <c r="E1216" s="4">
        <v>71</v>
      </c>
      <c r="F1216" s="4">
        <v>49</v>
      </c>
      <c r="G1216" s="5">
        <f t="shared" si="218"/>
        <v>69.010000000000005</v>
      </c>
      <c r="H1216" s="4">
        <v>49</v>
      </c>
      <c r="I1216" s="4">
        <v>0</v>
      </c>
      <c r="J1216" s="4">
        <v>0</v>
      </c>
      <c r="K1216" s="4" t="str">
        <f t="shared" si="219"/>
        <v>PP</v>
      </c>
      <c r="L1216" s="4" t="str">
        <f t="shared" si="220"/>
        <v>PSOE</v>
      </c>
      <c r="M1216" s="5">
        <f t="shared" si="221"/>
        <v>53.06</v>
      </c>
      <c r="N1216" s="5">
        <f t="shared" si="222"/>
        <v>24.49</v>
      </c>
      <c r="O1216" s="4">
        <v>12</v>
      </c>
      <c r="P1216" s="4">
        <v>26</v>
      </c>
      <c r="Q1216" s="4">
        <v>7</v>
      </c>
      <c r="R1216" s="4">
        <v>2</v>
      </c>
      <c r="S1216" s="4">
        <v>2</v>
      </c>
      <c r="T1216" s="4">
        <v>0</v>
      </c>
      <c r="U1216" s="4">
        <v>0</v>
      </c>
      <c r="V1216" s="5">
        <f t="shared" si="223"/>
        <v>24.49</v>
      </c>
      <c r="W1216" s="5">
        <f t="shared" si="224"/>
        <v>53.06</v>
      </c>
      <c r="X1216" s="5">
        <f t="shared" si="225"/>
        <v>14.29</v>
      </c>
      <c r="Y1216" s="5">
        <f t="shared" si="226"/>
        <v>4.08</v>
      </c>
      <c r="Z1216" s="5">
        <f t="shared" si="227"/>
        <v>4.08</v>
      </c>
      <c r="AA1216" s="5">
        <f t="shared" si="228"/>
        <v>0</v>
      </c>
      <c r="AB1216" s="5">
        <f t="shared" si="229"/>
        <v>0</v>
      </c>
    </row>
    <row r="1217" spans="1:28" x14ac:dyDescent="0.3">
      <c r="A1217" t="s">
        <v>1035</v>
      </c>
      <c r="B1217" s="3" t="s">
        <v>3492</v>
      </c>
      <c r="C1217" t="s">
        <v>1230</v>
      </c>
      <c r="D1217" s="4">
        <v>493</v>
      </c>
      <c r="E1217" s="4">
        <v>415</v>
      </c>
      <c r="F1217" s="4">
        <v>276</v>
      </c>
      <c r="G1217" s="5">
        <f t="shared" si="218"/>
        <v>66.510000000000005</v>
      </c>
      <c r="H1217" s="4">
        <v>275</v>
      </c>
      <c r="I1217" s="4">
        <v>2</v>
      </c>
      <c r="J1217" s="4">
        <v>1</v>
      </c>
      <c r="K1217" s="4" t="str">
        <f t="shared" si="219"/>
        <v>PSOE</v>
      </c>
      <c r="L1217" s="4" t="str">
        <f t="shared" si="220"/>
        <v>VOX</v>
      </c>
      <c r="M1217" s="5">
        <f t="shared" si="221"/>
        <v>42.55</v>
      </c>
      <c r="N1217" s="5">
        <f t="shared" si="222"/>
        <v>22.91</v>
      </c>
      <c r="O1217" s="4">
        <v>117</v>
      </c>
      <c r="P1217" s="4">
        <v>53</v>
      </c>
      <c r="Q1217" s="4">
        <v>63</v>
      </c>
      <c r="R1217" s="4">
        <v>24</v>
      </c>
      <c r="S1217" s="4">
        <v>13</v>
      </c>
      <c r="T1217" s="4">
        <v>0</v>
      </c>
      <c r="U1217" s="4">
        <v>1</v>
      </c>
      <c r="V1217" s="5">
        <f t="shared" si="223"/>
        <v>42.55</v>
      </c>
      <c r="W1217" s="5">
        <f t="shared" si="224"/>
        <v>19.27</v>
      </c>
      <c r="X1217" s="5">
        <f t="shared" si="225"/>
        <v>22.91</v>
      </c>
      <c r="Y1217" s="5">
        <f t="shared" si="226"/>
        <v>8.73</v>
      </c>
      <c r="Z1217" s="5">
        <f t="shared" si="227"/>
        <v>4.7300000000000004</v>
      </c>
      <c r="AA1217" s="5">
        <f t="shared" si="228"/>
        <v>0</v>
      </c>
      <c r="AB1217" s="5">
        <f t="shared" si="229"/>
        <v>0.36</v>
      </c>
    </row>
    <row r="1218" spans="1:28" x14ac:dyDescent="0.3">
      <c r="A1218" t="s">
        <v>1035</v>
      </c>
      <c r="B1218" s="3" t="s">
        <v>3493</v>
      </c>
      <c r="C1218" t="s">
        <v>1231</v>
      </c>
      <c r="D1218" s="4">
        <v>231</v>
      </c>
      <c r="E1218" s="4">
        <v>208</v>
      </c>
      <c r="F1218" s="4">
        <v>148</v>
      </c>
      <c r="G1218" s="5">
        <f t="shared" si="218"/>
        <v>71.150000000000006</v>
      </c>
      <c r="H1218" s="4">
        <v>148</v>
      </c>
      <c r="I1218" s="4">
        <v>0</v>
      </c>
      <c r="J1218" s="4">
        <v>0</v>
      </c>
      <c r="K1218" s="4" t="str">
        <f t="shared" si="219"/>
        <v>PP</v>
      </c>
      <c r="L1218" s="4" t="str">
        <f t="shared" si="220"/>
        <v>VOX</v>
      </c>
      <c r="M1218" s="5">
        <f t="shared" si="221"/>
        <v>42.57</v>
      </c>
      <c r="N1218" s="5">
        <f t="shared" si="222"/>
        <v>25</v>
      </c>
      <c r="O1218" s="4">
        <v>30</v>
      </c>
      <c r="P1218" s="4">
        <v>63</v>
      </c>
      <c r="Q1218" s="4">
        <v>37</v>
      </c>
      <c r="R1218" s="4">
        <v>5</v>
      </c>
      <c r="S1218" s="4">
        <v>12</v>
      </c>
      <c r="T1218" s="4">
        <v>0</v>
      </c>
      <c r="U1218" s="4">
        <v>0</v>
      </c>
      <c r="V1218" s="5">
        <f t="shared" si="223"/>
        <v>20.27</v>
      </c>
      <c r="W1218" s="5">
        <f t="shared" si="224"/>
        <v>42.57</v>
      </c>
      <c r="X1218" s="5">
        <f t="shared" si="225"/>
        <v>25</v>
      </c>
      <c r="Y1218" s="5">
        <f t="shared" si="226"/>
        <v>3.38</v>
      </c>
      <c r="Z1218" s="5">
        <f t="shared" si="227"/>
        <v>8.11</v>
      </c>
      <c r="AA1218" s="5">
        <f t="shared" si="228"/>
        <v>0</v>
      </c>
      <c r="AB1218" s="5">
        <f t="shared" si="229"/>
        <v>0</v>
      </c>
    </row>
    <row r="1219" spans="1:28" x14ac:dyDescent="0.3">
      <c r="A1219" t="s">
        <v>1035</v>
      </c>
      <c r="B1219" s="3" t="s">
        <v>3494</v>
      </c>
      <c r="C1219" t="s">
        <v>1232</v>
      </c>
      <c r="D1219" s="4">
        <v>98</v>
      </c>
      <c r="E1219" s="4">
        <v>104</v>
      </c>
      <c r="F1219" s="4">
        <v>76</v>
      </c>
      <c r="G1219" s="5">
        <f t="shared" ref="G1219:G1282" si="230">ROUND((F1219/E1219)*100, 2)</f>
        <v>73.08</v>
      </c>
      <c r="H1219" s="4">
        <v>76</v>
      </c>
      <c r="I1219" s="4">
        <v>0</v>
      </c>
      <c r="J1219" s="4">
        <v>0</v>
      </c>
      <c r="K1219" s="4" t="str">
        <f t="shared" ref="K1219:K1282" si="231">IF(MAX(O1219:U1219) = O1219,"PSOE", IF(MAX(O1219:U1219) = P1219, "PP", IF(MAX(O1219:U1219) = Q1219, "VOX", IF(MAX(O1219:U1219) = R1219, "Podemos", IF(MAX(O1219:U1219) = S1219, "Ciudadanos",  IF(MAX(O1219:U1219) = T1219, "Por Ávila", "UPL"))))))</f>
        <v>PP</v>
      </c>
      <c r="L1219" s="4" t="str">
        <f t="shared" ref="L1219:L1282" si="232">IF(LARGE(O1219:U1219,2) = O1219,"PSOE", IF(LARGE(O1219:U1219,2) = P1219, "PP", IF(LARGE(O1219:U1219,2) = Q1219, "VOX", IF(LARGE(O1219:U1219,2) = R1219, "Podemos", IF(LARGE(O1219:U1219,2) = S1219, "Ciudadanos",  IF(LARGE(O1219:U1219,2) = T1219, "Por Ávila", "UPL"))))))</f>
        <v>PSOE</v>
      </c>
      <c r="M1219" s="5">
        <f t="shared" ref="M1219:M1282" si="233">IF(MAX(O1219:U1219) = O1219,V1219, IF(MAX(O1219:U1219) = P1219, W1219, IF(MAX(O1219:U1219) = Q1219, X1219, IF(MAX(O1219:U1219) = R1219, Y1219, IF(MAX(O1219:U1219) = S1219, Z1219,  IF(MAX(O1219:U1219) = T1219, AA1219, AB1219))))))</f>
        <v>32.89</v>
      </c>
      <c r="N1219" s="5">
        <f t="shared" ref="N1219:N1282" si="234">IF(LARGE(O1219:U1219,2) = O1219,V1219, IF(LARGE(O1219:U1219,2) = P1219, W1219, IF(LARGE(O1219:U1219,2) = Q1219, X1219, IF(LARGE(O1219:U1219,2) = R1219, Y1219, IF(LARGE(O1219:U1219,2) = S1219, Z1219,  IF(LARGE(O1219:U1219,2) = T1219, AA1219, AB1219))))))</f>
        <v>28.95</v>
      </c>
      <c r="O1219" s="4">
        <v>22</v>
      </c>
      <c r="P1219" s="4">
        <v>25</v>
      </c>
      <c r="Q1219" s="4">
        <v>14</v>
      </c>
      <c r="R1219" s="4">
        <v>9</v>
      </c>
      <c r="S1219" s="4">
        <v>6</v>
      </c>
      <c r="T1219" s="4">
        <v>0</v>
      </c>
      <c r="U1219" s="4">
        <v>0</v>
      </c>
      <c r="V1219" s="5">
        <f t="shared" ref="V1219:V1282" si="235">ROUND((O1219/$H1219)*100, 2)</f>
        <v>28.95</v>
      </c>
      <c r="W1219" s="5">
        <f t="shared" ref="W1219:W1282" si="236">ROUND((P1219/$H1219)*100, 2)</f>
        <v>32.89</v>
      </c>
      <c r="X1219" s="5">
        <f t="shared" ref="X1219:X1282" si="237">ROUND((Q1219/$H1219)*100, 2)</f>
        <v>18.420000000000002</v>
      </c>
      <c r="Y1219" s="5">
        <f t="shared" ref="Y1219:Y1282" si="238">ROUND((R1219/$H1219)*100, 2)</f>
        <v>11.84</v>
      </c>
      <c r="Z1219" s="5">
        <f t="shared" ref="Z1219:Z1282" si="239">ROUND((S1219/$H1219)*100, 2)</f>
        <v>7.89</v>
      </c>
      <c r="AA1219" s="5">
        <f t="shared" ref="AA1219:AA1282" si="240">ROUND((T1219/$H1219)*100, 2)</f>
        <v>0</v>
      </c>
      <c r="AB1219" s="5">
        <f t="shared" ref="AB1219:AB1282" si="241">ROUND((U1219/$H1219)*100, 2)</f>
        <v>0</v>
      </c>
    </row>
    <row r="1220" spans="1:28" x14ac:dyDescent="0.3">
      <c r="A1220" t="s">
        <v>1035</v>
      </c>
      <c r="B1220" s="3" t="s">
        <v>3495</v>
      </c>
      <c r="C1220" t="s">
        <v>1233</v>
      </c>
      <c r="D1220" s="4">
        <v>98</v>
      </c>
      <c r="E1220" s="4">
        <v>84</v>
      </c>
      <c r="F1220" s="4">
        <v>64</v>
      </c>
      <c r="G1220" s="5">
        <f t="shared" si="230"/>
        <v>76.19</v>
      </c>
      <c r="H1220" s="4">
        <v>64</v>
      </c>
      <c r="I1220" s="4">
        <v>0</v>
      </c>
      <c r="J1220" s="4">
        <v>0</v>
      </c>
      <c r="K1220" s="4" t="str">
        <f t="shared" si="231"/>
        <v>PP</v>
      </c>
      <c r="L1220" s="4" t="str">
        <f t="shared" si="232"/>
        <v>VOX</v>
      </c>
      <c r="M1220" s="5">
        <f t="shared" si="233"/>
        <v>43.75</v>
      </c>
      <c r="N1220" s="5">
        <f t="shared" si="234"/>
        <v>23.44</v>
      </c>
      <c r="O1220" s="4">
        <v>8</v>
      </c>
      <c r="P1220" s="4">
        <v>28</v>
      </c>
      <c r="Q1220" s="4">
        <v>15</v>
      </c>
      <c r="R1220" s="4">
        <v>8</v>
      </c>
      <c r="S1220" s="4">
        <v>2</v>
      </c>
      <c r="T1220" s="4">
        <v>0</v>
      </c>
      <c r="U1220" s="4">
        <v>0</v>
      </c>
      <c r="V1220" s="5">
        <f t="shared" si="235"/>
        <v>12.5</v>
      </c>
      <c r="W1220" s="5">
        <f t="shared" si="236"/>
        <v>43.75</v>
      </c>
      <c r="X1220" s="5">
        <f t="shared" si="237"/>
        <v>23.44</v>
      </c>
      <c r="Y1220" s="5">
        <f t="shared" si="238"/>
        <v>12.5</v>
      </c>
      <c r="Z1220" s="5">
        <f t="shared" si="239"/>
        <v>3.13</v>
      </c>
      <c r="AA1220" s="5">
        <f t="shared" si="240"/>
        <v>0</v>
      </c>
      <c r="AB1220" s="5">
        <f t="shared" si="241"/>
        <v>0</v>
      </c>
    </row>
    <row r="1221" spans="1:28" x14ac:dyDescent="0.3">
      <c r="A1221" t="s">
        <v>1035</v>
      </c>
      <c r="B1221" s="3" t="s">
        <v>3496</v>
      </c>
      <c r="C1221" t="s">
        <v>1234</v>
      </c>
      <c r="D1221" s="4">
        <v>131</v>
      </c>
      <c r="E1221" s="4">
        <v>120</v>
      </c>
      <c r="F1221" s="4">
        <v>70</v>
      </c>
      <c r="G1221" s="5">
        <f t="shared" si="230"/>
        <v>58.33</v>
      </c>
      <c r="H1221" s="4">
        <v>68</v>
      </c>
      <c r="I1221" s="4">
        <v>2</v>
      </c>
      <c r="J1221" s="4">
        <v>2</v>
      </c>
      <c r="K1221" s="4" t="str">
        <f t="shared" si="231"/>
        <v>PP</v>
      </c>
      <c r="L1221" s="4" t="str">
        <f t="shared" si="232"/>
        <v>VOX</v>
      </c>
      <c r="M1221" s="5">
        <f t="shared" si="233"/>
        <v>38.24</v>
      </c>
      <c r="N1221" s="5">
        <f t="shared" si="234"/>
        <v>25</v>
      </c>
      <c r="O1221" s="4">
        <v>15</v>
      </c>
      <c r="P1221" s="4">
        <v>26</v>
      </c>
      <c r="Q1221" s="4">
        <v>17</v>
      </c>
      <c r="R1221" s="4">
        <v>4</v>
      </c>
      <c r="S1221" s="4">
        <v>3</v>
      </c>
      <c r="T1221" s="4">
        <v>0</v>
      </c>
      <c r="U1221" s="4">
        <v>0</v>
      </c>
      <c r="V1221" s="5">
        <f t="shared" si="235"/>
        <v>22.06</v>
      </c>
      <c r="W1221" s="5">
        <f t="shared" si="236"/>
        <v>38.24</v>
      </c>
      <c r="X1221" s="5">
        <f t="shared" si="237"/>
        <v>25</v>
      </c>
      <c r="Y1221" s="5">
        <f t="shared" si="238"/>
        <v>5.88</v>
      </c>
      <c r="Z1221" s="5">
        <f t="shared" si="239"/>
        <v>4.41</v>
      </c>
      <c r="AA1221" s="5">
        <f t="shared" si="240"/>
        <v>0</v>
      </c>
      <c r="AB1221" s="5">
        <f t="shared" si="241"/>
        <v>0</v>
      </c>
    </row>
    <row r="1222" spans="1:28" x14ac:dyDescent="0.3">
      <c r="A1222" t="s">
        <v>1035</v>
      </c>
      <c r="B1222" s="3" t="s">
        <v>3497</v>
      </c>
      <c r="C1222" t="s">
        <v>1235</v>
      </c>
      <c r="D1222" s="4">
        <v>158</v>
      </c>
      <c r="E1222" s="4">
        <v>133</v>
      </c>
      <c r="F1222" s="4">
        <v>93</v>
      </c>
      <c r="G1222" s="5">
        <f t="shared" si="230"/>
        <v>69.92</v>
      </c>
      <c r="H1222" s="4">
        <v>90</v>
      </c>
      <c r="I1222" s="4">
        <v>1</v>
      </c>
      <c r="J1222" s="4">
        <v>3</v>
      </c>
      <c r="K1222" s="4" t="str">
        <f t="shared" si="231"/>
        <v>PP</v>
      </c>
      <c r="L1222" s="4" t="str">
        <f t="shared" si="232"/>
        <v>PSOE</v>
      </c>
      <c r="M1222" s="5">
        <f t="shared" si="233"/>
        <v>36.67</v>
      </c>
      <c r="N1222" s="5">
        <f t="shared" si="234"/>
        <v>34.44</v>
      </c>
      <c r="O1222" s="4">
        <v>31</v>
      </c>
      <c r="P1222" s="4">
        <v>33</v>
      </c>
      <c r="Q1222" s="4">
        <v>16</v>
      </c>
      <c r="R1222" s="4">
        <v>2</v>
      </c>
      <c r="S1222" s="4">
        <v>1</v>
      </c>
      <c r="T1222" s="4">
        <v>0</v>
      </c>
      <c r="U1222" s="4">
        <v>0</v>
      </c>
      <c r="V1222" s="5">
        <f t="shared" si="235"/>
        <v>34.44</v>
      </c>
      <c r="W1222" s="5">
        <f t="shared" si="236"/>
        <v>36.67</v>
      </c>
      <c r="X1222" s="5">
        <f t="shared" si="237"/>
        <v>17.78</v>
      </c>
      <c r="Y1222" s="5">
        <f t="shared" si="238"/>
        <v>2.2200000000000002</v>
      </c>
      <c r="Z1222" s="5">
        <f t="shared" si="239"/>
        <v>1.1100000000000001</v>
      </c>
      <c r="AA1222" s="5">
        <f t="shared" si="240"/>
        <v>0</v>
      </c>
      <c r="AB1222" s="5">
        <f t="shared" si="241"/>
        <v>0</v>
      </c>
    </row>
    <row r="1223" spans="1:28" x14ac:dyDescent="0.3">
      <c r="A1223" t="s">
        <v>1035</v>
      </c>
      <c r="B1223" s="3" t="s">
        <v>3498</v>
      </c>
      <c r="C1223" t="s">
        <v>1236</v>
      </c>
      <c r="D1223" s="4">
        <v>332</v>
      </c>
      <c r="E1223" s="4">
        <v>294</v>
      </c>
      <c r="F1223" s="4">
        <v>234</v>
      </c>
      <c r="G1223" s="5">
        <f t="shared" si="230"/>
        <v>79.59</v>
      </c>
      <c r="H1223" s="4">
        <v>227</v>
      </c>
      <c r="I1223" s="4">
        <v>5</v>
      </c>
      <c r="J1223" s="4">
        <v>7</v>
      </c>
      <c r="K1223" s="4" t="str">
        <f t="shared" si="231"/>
        <v>PP</v>
      </c>
      <c r="L1223" s="4" t="str">
        <f t="shared" si="232"/>
        <v>PSOE</v>
      </c>
      <c r="M1223" s="5">
        <f t="shared" si="233"/>
        <v>43.17</v>
      </c>
      <c r="N1223" s="5">
        <f t="shared" si="234"/>
        <v>29.96</v>
      </c>
      <c r="O1223" s="4">
        <v>68</v>
      </c>
      <c r="P1223" s="4">
        <v>98</v>
      </c>
      <c r="Q1223" s="4">
        <v>38</v>
      </c>
      <c r="R1223" s="4">
        <v>1</v>
      </c>
      <c r="S1223" s="4">
        <v>17</v>
      </c>
      <c r="T1223" s="4">
        <v>0</v>
      </c>
      <c r="U1223" s="4">
        <v>0</v>
      </c>
      <c r="V1223" s="5">
        <f t="shared" si="235"/>
        <v>29.96</v>
      </c>
      <c r="W1223" s="5">
        <f t="shared" si="236"/>
        <v>43.17</v>
      </c>
      <c r="X1223" s="5">
        <f t="shared" si="237"/>
        <v>16.739999999999998</v>
      </c>
      <c r="Y1223" s="5">
        <f t="shared" si="238"/>
        <v>0.44</v>
      </c>
      <c r="Z1223" s="5">
        <f t="shared" si="239"/>
        <v>7.49</v>
      </c>
      <c r="AA1223" s="5">
        <f t="shared" si="240"/>
        <v>0</v>
      </c>
      <c r="AB1223" s="5">
        <f t="shared" si="241"/>
        <v>0</v>
      </c>
    </row>
    <row r="1224" spans="1:28" x14ac:dyDescent="0.3">
      <c r="A1224" t="s">
        <v>1035</v>
      </c>
      <c r="B1224" s="3" t="s">
        <v>3499</v>
      </c>
      <c r="C1224" t="s">
        <v>1237</v>
      </c>
      <c r="D1224" s="4">
        <v>60</v>
      </c>
      <c r="E1224" s="4">
        <v>59</v>
      </c>
      <c r="F1224" s="4">
        <v>43</v>
      </c>
      <c r="G1224" s="5">
        <f t="shared" si="230"/>
        <v>72.88</v>
      </c>
      <c r="H1224" s="4">
        <v>43</v>
      </c>
      <c r="I1224" s="4">
        <v>3</v>
      </c>
      <c r="J1224" s="4">
        <v>0</v>
      </c>
      <c r="K1224" s="4" t="str">
        <f t="shared" si="231"/>
        <v>PSOE</v>
      </c>
      <c r="L1224" s="4" t="str">
        <f t="shared" si="232"/>
        <v>PP</v>
      </c>
      <c r="M1224" s="5">
        <f t="shared" si="233"/>
        <v>41.86</v>
      </c>
      <c r="N1224" s="5">
        <f t="shared" si="234"/>
        <v>30.23</v>
      </c>
      <c r="O1224" s="4">
        <v>18</v>
      </c>
      <c r="P1224" s="4">
        <v>13</v>
      </c>
      <c r="Q1224" s="4">
        <v>3</v>
      </c>
      <c r="R1224" s="4">
        <v>5</v>
      </c>
      <c r="S1224" s="4">
        <v>1</v>
      </c>
      <c r="T1224" s="4">
        <v>0</v>
      </c>
      <c r="U1224" s="4">
        <v>0</v>
      </c>
      <c r="V1224" s="5">
        <f t="shared" si="235"/>
        <v>41.86</v>
      </c>
      <c r="W1224" s="5">
        <f t="shared" si="236"/>
        <v>30.23</v>
      </c>
      <c r="X1224" s="5">
        <f t="shared" si="237"/>
        <v>6.98</v>
      </c>
      <c r="Y1224" s="5">
        <f t="shared" si="238"/>
        <v>11.63</v>
      </c>
      <c r="Z1224" s="5">
        <f t="shared" si="239"/>
        <v>2.33</v>
      </c>
      <c r="AA1224" s="5">
        <f t="shared" si="240"/>
        <v>0</v>
      </c>
      <c r="AB1224" s="5">
        <f t="shared" si="241"/>
        <v>0</v>
      </c>
    </row>
    <row r="1225" spans="1:28" x14ac:dyDescent="0.3">
      <c r="A1225" t="s">
        <v>1035</v>
      </c>
      <c r="B1225" s="3" t="s">
        <v>3500</v>
      </c>
      <c r="C1225" t="s">
        <v>1238</v>
      </c>
      <c r="D1225" s="4">
        <v>56</v>
      </c>
      <c r="E1225" s="4">
        <v>51</v>
      </c>
      <c r="F1225" s="4">
        <v>25</v>
      </c>
      <c r="G1225" s="5">
        <f t="shared" si="230"/>
        <v>49.02</v>
      </c>
      <c r="H1225" s="4">
        <v>23</v>
      </c>
      <c r="I1225" s="4">
        <v>0</v>
      </c>
      <c r="J1225" s="4">
        <v>2</v>
      </c>
      <c r="K1225" s="4" t="str">
        <f t="shared" si="231"/>
        <v>PP</v>
      </c>
      <c r="L1225" s="4" t="str">
        <f t="shared" si="232"/>
        <v>VOX</v>
      </c>
      <c r="M1225" s="5">
        <f t="shared" si="233"/>
        <v>65.22</v>
      </c>
      <c r="N1225" s="5">
        <f t="shared" si="234"/>
        <v>17.39</v>
      </c>
      <c r="O1225" s="4">
        <v>2</v>
      </c>
      <c r="P1225" s="4">
        <v>15</v>
      </c>
      <c r="Q1225" s="4">
        <v>4</v>
      </c>
      <c r="R1225" s="4">
        <v>1</v>
      </c>
      <c r="S1225" s="4">
        <v>1</v>
      </c>
      <c r="T1225" s="4">
        <v>0</v>
      </c>
      <c r="U1225" s="4">
        <v>0</v>
      </c>
      <c r="V1225" s="5">
        <f t="shared" si="235"/>
        <v>8.6999999999999993</v>
      </c>
      <c r="W1225" s="5">
        <f t="shared" si="236"/>
        <v>65.22</v>
      </c>
      <c r="X1225" s="5">
        <f t="shared" si="237"/>
        <v>17.39</v>
      </c>
      <c r="Y1225" s="5">
        <f t="shared" si="238"/>
        <v>4.3499999999999996</v>
      </c>
      <c r="Z1225" s="5">
        <f t="shared" si="239"/>
        <v>4.3499999999999996</v>
      </c>
      <c r="AA1225" s="5">
        <f t="shared" si="240"/>
        <v>0</v>
      </c>
      <c r="AB1225" s="5">
        <f t="shared" si="241"/>
        <v>0</v>
      </c>
    </row>
    <row r="1226" spans="1:28" x14ac:dyDescent="0.3">
      <c r="A1226" t="s">
        <v>1035</v>
      </c>
      <c r="B1226" s="3" t="s">
        <v>3501</v>
      </c>
      <c r="C1226" t="s">
        <v>1239</v>
      </c>
      <c r="D1226" s="4">
        <v>177</v>
      </c>
      <c r="E1226" s="4">
        <v>169</v>
      </c>
      <c r="F1226" s="4">
        <v>88</v>
      </c>
      <c r="G1226" s="5">
        <f t="shared" si="230"/>
        <v>52.07</v>
      </c>
      <c r="H1226" s="4">
        <v>85</v>
      </c>
      <c r="I1226" s="4">
        <v>1</v>
      </c>
      <c r="J1226" s="4">
        <v>3</v>
      </c>
      <c r="K1226" s="4" t="str">
        <f t="shared" si="231"/>
        <v>PP</v>
      </c>
      <c r="L1226" s="4" t="str">
        <f t="shared" si="232"/>
        <v>VOX</v>
      </c>
      <c r="M1226" s="5">
        <f t="shared" si="233"/>
        <v>35.29</v>
      </c>
      <c r="N1226" s="5">
        <f t="shared" si="234"/>
        <v>29.41</v>
      </c>
      <c r="O1226" s="4">
        <v>20</v>
      </c>
      <c r="P1226" s="4">
        <v>30</v>
      </c>
      <c r="Q1226" s="4">
        <v>25</v>
      </c>
      <c r="R1226" s="4">
        <v>5</v>
      </c>
      <c r="S1226" s="4">
        <v>4</v>
      </c>
      <c r="T1226" s="4">
        <v>0</v>
      </c>
      <c r="U1226" s="4">
        <v>0</v>
      </c>
      <c r="V1226" s="5">
        <f t="shared" si="235"/>
        <v>23.53</v>
      </c>
      <c r="W1226" s="5">
        <f t="shared" si="236"/>
        <v>35.29</v>
      </c>
      <c r="X1226" s="5">
        <f t="shared" si="237"/>
        <v>29.41</v>
      </c>
      <c r="Y1226" s="5">
        <f t="shared" si="238"/>
        <v>5.88</v>
      </c>
      <c r="Z1226" s="5">
        <f t="shared" si="239"/>
        <v>4.71</v>
      </c>
      <c r="AA1226" s="5">
        <f t="shared" si="240"/>
        <v>0</v>
      </c>
      <c r="AB1226" s="5">
        <f t="shared" si="241"/>
        <v>0</v>
      </c>
    </row>
    <row r="1227" spans="1:28" x14ac:dyDescent="0.3">
      <c r="A1227" t="s">
        <v>1035</v>
      </c>
      <c r="B1227" s="3" t="s">
        <v>3502</v>
      </c>
      <c r="C1227" t="s">
        <v>1240</v>
      </c>
      <c r="D1227" s="4">
        <v>460</v>
      </c>
      <c r="E1227" s="4">
        <v>391</v>
      </c>
      <c r="F1227" s="4">
        <v>259</v>
      </c>
      <c r="G1227" s="5">
        <f t="shared" si="230"/>
        <v>66.239999999999995</v>
      </c>
      <c r="H1227" s="4">
        <v>257</v>
      </c>
      <c r="I1227" s="4">
        <v>2</v>
      </c>
      <c r="J1227" s="4">
        <v>2</v>
      </c>
      <c r="K1227" s="4" t="str">
        <f t="shared" si="231"/>
        <v>PSOE</v>
      </c>
      <c r="L1227" s="4" t="str">
        <f t="shared" si="232"/>
        <v>PP</v>
      </c>
      <c r="M1227" s="5">
        <f t="shared" si="233"/>
        <v>43.97</v>
      </c>
      <c r="N1227" s="5">
        <f t="shared" si="234"/>
        <v>33.46</v>
      </c>
      <c r="O1227" s="4">
        <v>113</v>
      </c>
      <c r="P1227" s="4">
        <v>86</v>
      </c>
      <c r="Q1227" s="4">
        <v>29</v>
      </c>
      <c r="R1227" s="4">
        <v>12</v>
      </c>
      <c r="S1227" s="4">
        <v>10</v>
      </c>
      <c r="T1227" s="4">
        <v>0</v>
      </c>
      <c r="U1227" s="4">
        <v>2</v>
      </c>
      <c r="V1227" s="5">
        <f t="shared" si="235"/>
        <v>43.97</v>
      </c>
      <c r="W1227" s="5">
        <f t="shared" si="236"/>
        <v>33.46</v>
      </c>
      <c r="X1227" s="5">
        <f t="shared" si="237"/>
        <v>11.28</v>
      </c>
      <c r="Y1227" s="5">
        <f t="shared" si="238"/>
        <v>4.67</v>
      </c>
      <c r="Z1227" s="5">
        <f t="shared" si="239"/>
        <v>3.89</v>
      </c>
      <c r="AA1227" s="5">
        <f t="shared" si="240"/>
        <v>0</v>
      </c>
      <c r="AB1227" s="5">
        <f t="shared" si="241"/>
        <v>0.78</v>
      </c>
    </row>
    <row r="1228" spans="1:28" x14ac:dyDescent="0.3">
      <c r="A1228" t="s">
        <v>1035</v>
      </c>
      <c r="B1228" s="3" t="s">
        <v>3503</v>
      </c>
      <c r="C1228" t="s">
        <v>1241</v>
      </c>
      <c r="D1228" s="4">
        <v>90</v>
      </c>
      <c r="E1228" s="4">
        <v>78</v>
      </c>
      <c r="F1228" s="4">
        <v>55</v>
      </c>
      <c r="G1228" s="5">
        <f t="shared" si="230"/>
        <v>70.510000000000005</v>
      </c>
      <c r="H1228" s="4">
        <v>55</v>
      </c>
      <c r="I1228" s="4">
        <v>2</v>
      </c>
      <c r="J1228" s="4">
        <v>0</v>
      </c>
      <c r="K1228" s="4" t="str">
        <f t="shared" si="231"/>
        <v>PP</v>
      </c>
      <c r="L1228" s="4" t="str">
        <f t="shared" si="232"/>
        <v>PSOE</v>
      </c>
      <c r="M1228" s="5">
        <f t="shared" si="233"/>
        <v>49.09</v>
      </c>
      <c r="N1228" s="5">
        <f t="shared" si="234"/>
        <v>18.18</v>
      </c>
      <c r="O1228" s="4">
        <v>10</v>
      </c>
      <c r="P1228" s="4">
        <v>27</v>
      </c>
      <c r="Q1228" s="4">
        <v>7</v>
      </c>
      <c r="R1228" s="4">
        <v>5</v>
      </c>
      <c r="S1228" s="4">
        <v>4</v>
      </c>
      <c r="T1228" s="4">
        <v>0</v>
      </c>
      <c r="U1228" s="4">
        <v>0</v>
      </c>
      <c r="V1228" s="5">
        <f t="shared" si="235"/>
        <v>18.18</v>
      </c>
      <c r="W1228" s="5">
        <f t="shared" si="236"/>
        <v>49.09</v>
      </c>
      <c r="X1228" s="5">
        <f t="shared" si="237"/>
        <v>12.73</v>
      </c>
      <c r="Y1228" s="5">
        <f t="shared" si="238"/>
        <v>9.09</v>
      </c>
      <c r="Z1228" s="5">
        <f t="shared" si="239"/>
        <v>7.27</v>
      </c>
      <c r="AA1228" s="5">
        <f t="shared" si="240"/>
        <v>0</v>
      </c>
      <c r="AB1228" s="5">
        <f t="shared" si="241"/>
        <v>0</v>
      </c>
    </row>
    <row r="1229" spans="1:28" x14ac:dyDescent="0.3">
      <c r="A1229" t="s">
        <v>1035</v>
      </c>
      <c r="B1229" s="3" t="s">
        <v>3504</v>
      </c>
      <c r="C1229" t="s">
        <v>1242</v>
      </c>
      <c r="D1229" s="4">
        <v>100</v>
      </c>
      <c r="E1229" s="4">
        <v>106</v>
      </c>
      <c r="F1229" s="4">
        <v>75</v>
      </c>
      <c r="G1229" s="5">
        <f t="shared" si="230"/>
        <v>70.75</v>
      </c>
      <c r="H1229" s="4">
        <v>74</v>
      </c>
      <c r="I1229" s="4">
        <v>0</v>
      </c>
      <c r="J1229" s="4">
        <v>1</v>
      </c>
      <c r="K1229" s="4" t="str">
        <f t="shared" si="231"/>
        <v>PP</v>
      </c>
      <c r="L1229" s="4" t="str">
        <f t="shared" si="232"/>
        <v>PSOE</v>
      </c>
      <c r="M1229" s="5">
        <f t="shared" si="233"/>
        <v>45.95</v>
      </c>
      <c r="N1229" s="5">
        <f t="shared" si="234"/>
        <v>36.49</v>
      </c>
      <c r="O1229" s="4">
        <v>27</v>
      </c>
      <c r="P1229" s="4">
        <v>34</v>
      </c>
      <c r="Q1229" s="4">
        <v>7</v>
      </c>
      <c r="R1229" s="4">
        <v>2</v>
      </c>
      <c r="S1229" s="4">
        <v>4</v>
      </c>
      <c r="T1229" s="4">
        <v>0</v>
      </c>
      <c r="U1229" s="4">
        <v>0</v>
      </c>
      <c r="V1229" s="5">
        <f t="shared" si="235"/>
        <v>36.49</v>
      </c>
      <c r="W1229" s="5">
        <f t="shared" si="236"/>
        <v>45.95</v>
      </c>
      <c r="X1229" s="5">
        <f t="shared" si="237"/>
        <v>9.4600000000000009</v>
      </c>
      <c r="Y1229" s="5">
        <f t="shared" si="238"/>
        <v>2.7</v>
      </c>
      <c r="Z1229" s="5">
        <f t="shared" si="239"/>
        <v>5.41</v>
      </c>
      <c r="AA1229" s="5">
        <f t="shared" si="240"/>
        <v>0</v>
      </c>
      <c r="AB1229" s="5">
        <f t="shared" si="241"/>
        <v>0</v>
      </c>
    </row>
    <row r="1230" spans="1:28" x14ac:dyDescent="0.3">
      <c r="A1230" t="s">
        <v>1035</v>
      </c>
      <c r="B1230" s="3" t="s">
        <v>3505</v>
      </c>
      <c r="C1230" t="s">
        <v>1243</v>
      </c>
      <c r="D1230" s="4">
        <v>207</v>
      </c>
      <c r="E1230" s="4">
        <v>189</v>
      </c>
      <c r="F1230" s="4">
        <v>156</v>
      </c>
      <c r="G1230" s="5">
        <f t="shared" si="230"/>
        <v>82.54</v>
      </c>
      <c r="H1230" s="4">
        <v>153</v>
      </c>
      <c r="I1230" s="4">
        <v>2</v>
      </c>
      <c r="J1230" s="4">
        <v>3</v>
      </c>
      <c r="K1230" s="4" t="str">
        <f t="shared" si="231"/>
        <v>PP</v>
      </c>
      <c r="L1230" s="4" t="str">
        <f t="shared" si="232"/>
        <v>VOX</v>
      </c>
      <c r="M1230" s="5">
        <f t="shared" si="233"/>
        <v>49.02</v>
      </c>
      <c r="N1230" s="5">
        <f t="shared" si="234"/>
        <v>26.8</v>
      </c>
      <c r="O1230" s="4">
        <v>29</v>
      </c>
      <c r="P1230" s="4">
        <v>75</v>
      </c>
      <c r="Q1230" s="4">
        <v>41</v>
      </c>
      <c r="R1230" s="4">
        <v>2</v>
      </c>
      <c r="S1230" s="4">
        <v>3</v>
      </c>
      <c r="T1230" s="4">
        <v>0</v>
      </c>
      <c r="U1230" s="4">
        <v>0</v>
      </c>
      <c r="V1230" s="5">
        <f t="shared" si="235"/>
        <v>18.95</v>
      </c>
      <c r="W1230" s="5">
        <f t="shared" si="236"/>
        <v>49.02</v>
      </c>
      <c r="X1230" s="5">
        <f t="shared" si="237"/>
        <v>26.8</v>
      </c>
      <c r="Y1230" s="5">
        <f t="shared" si="238"/>
        <v>1.31</v>
      </c>
      <c r="Z1230" s="5">
        <f t="shared" si="239"/>
        <v>1.96</v>
      </c>
      <c r="AA1230" s="5">
        <f t="shared" si="240"/>
        <v>0</v>
      </c>
      <c r="AB1230" s="5">
        <f t="shared" si="241"/>
        <v>0</v>
      </c>
    </row>
    <row r="1231" spans="1:28" x14ac:dyDescent="0.3">
      <c r="A1231" t="s">
        <v>1035</v>
      </c>
      <c r="B1231" s="3" t="s">
        <v>3506</v>
      </c>
      <c r="C1231" t="s">
        <v>1244</v>
      </c>
      <c r="D1231" s="4">
        <v>113</v>
      </c>
      <c r="E1231" s="4">
        <v>97</v>
      </c>
      <c r="F1231" s="4">
        <v>78</v>
      </c>
      <c r="G1231" s="5">
        <f t="shared" si="230"/>
        <v>80.41</v>
      </c>
      <c r="H1231" s="4">
        <v>74</v>
      </c>
      <c r="I1231" s="4">
        <v>0</v>
      </c>
      <c r="J1231" s="4">
        <v>4</v>
      </c>
      <c r="K1231" s="4" t="str">
        <f t="shared" si="231"/>
        <v>PP</v>
      </c>
      <c r="L1231" s="4" t="str">
        <f t="shared" si="232"/>
        <v>PSOE</v>
      </c>
      <c r="M1231" s="5">
        <f t="shared" si="233"/>
        <v>47.3</v>
      </c>
      <c r="N1231" s="5">
        <f t="shared" si="234"/>
        <v>25.68</v>
      </c>
      <c r="O1231" s="4">
        <v>19</v>
      </c>
      <c r="P1231" s="4">
        <v>35</v>
      </c>
      <c r="Q1231" s="4">
        <v>9</v>
      </c>
      <c r="R1231" s="4">
        <v>4</v>
      </c>
      <c r="S1231" s="4">
        <v>6</v>
      </c>
      <c r="T1231" s="4">
        <v>0</v>
      </c>
      <c r="U1231" s="4">
        <v>1</v>
      </c>
      <c r="V1231" s="5">
        <f t="shared" si="235"/>
        <v>25.68</v>
      </c>
      <c r="W1231" s="5">
        <f t="shared" si="236"/>
        <v>47.3</v>
      </c>
      <c r="X1231" s="5">
        <f t="shared" si="237"/>
        <v>12.16</v>
      </c>
      <c r="Y1231" s="5">
        <f t="shared" si="238"/>
        <v>5.41</v>
      </c>
      <c r="Z1231" s="5">
        <f t="shared" si="239"/>
        <v>8.11</v>
      </c>
      <c r="AA1231" s="5">
        <f t="shared" si="240"/>
        <v>0</v>
      </c>
      <c r="AB1231" s="5">
        <f t="shared" si="241"/>
        <v>1.35</v>
      </c>
    </row>
    <row r="1232" spans="1:28" x14ac:dyDescent="0.3">
      <c r="A1232" t="s">
        <v>1035</v>
      </c>
      <c r="B1232" s="3" t="s">
        <v>3507</v>
      </c>
      <c r="C1232" t="s">
        <v>1245</v>
      </c>
      <c r="D1232" s="4">
        <v>161</v>
      </c>
      <c r="E1232" s="4">
        <v>152</v>
      </c>
      <c r="F1232" s="4">
        <v>113</v>
      </c>
      <c r="G1232" s="5">
        <f t="shared" si="230"/>
        <v>74.34</v>
      </c>
      <c r="H1232" s="4">
        <v>113</v>
      </c>
      <c r="I1232" s="4">
        <v>2</v>
      </c>
      <c r="J1232" s="4">
        <v>0</v>
      </c>
      <c r="K1232" s="4" t="str">
        <f t="shared" si="231"/>
        <v>PP</v>
      </c>
      <c r="L1232" s="4" t="str">
        <f t="shared" si="232"/>
        <v>VOX</v>
      </c>
      <c r="M1232" s="5">
        <f t="shared" si="233"/>
        <v>61.06</v>
      </c>
      <c r="N1232" s="5">
        <f t="shared" si="234"/>
        <v>14.16</v>
      </c>
      <c r="O1232" s="4">
        <v>14</v>
      </c>
      <c r="P1232" s="4">
        <v>69</v>
      </c>
      <c r="Q1232" s="4">
        <v>16</v>
      </c>
      <c r="R1232" s="4">
        <v>2</v>
      </c>
      <c r="S1232" s="4">
        <v>10</v>
      </c>
      <c r="T1232" s="4">
        <v>0</v>
      </c>
      <c r="U1232" s="4">
        <v>0</v>
      </c>
      <c r="V1232" s="5">
        <f t="shared" si="235"/>
        <v>12.39</v>
      </c>
      <c r="W1232" s="5">
        <f t="shared" si="236"/>
        <v>61.06</v>
      </c>
      <c r="X1232" s="5">
        <f t="shared" si="237"/>
        <v>14.16</v>
      </c>
      <c r="Y1232" s="5">
        <f t="shared" si="238"/>
        <v>1.77</v>
      </c>
      <c r="Z1232" s="5">
        <f t="shared" si="239"/>
        <v>8.85</v>
      </c>
      <c r="AA1232" s="5">
        <f t="shared" si="240"/>
        <v>0</v>
      </c>
      <c r="AB1232" s="5">
        <f t="shared" si="241"/>
        <v>0</v>
      </c>
    </row>
    <row r="1233" spans="1:28" x14ac:dyDescent="0.3">
      <c r="A1233" t="s">
        <v>1035</v>
      </c>
      <c r="B1233" s="3" t="s">
        <v>3508</v>
      </c>
      <c r="C1233" t="s">
        <v>1246</v>
      </c>
      <c r="D1233" s="4">
        <v>354</v>
      </c>
      <c r="E1233" s="4">
        <v>324</v>
      </c>
      <c r="F1233" s="4">
        <v>262</v>
      </c>
      <c r="G1233" s="5">
        <f t="shared" si="230"/>
        <v>80.86</v>
      </c>
      <c r="H1233" s="4">
        <v>262</v>
      </c>
      <c r="I1233" s="4">
        <v>1</v>
      </c>
      <c r="J1233" s="4">
        <v>0</v>
      </c>
      <c r="K1233" s="4" t="str">
        <f t="shared" si="231"/>
        <v>PSOE</v>
      </c>
      <c r="L1233" s="4" t="str">
        <f t="shared" si="232"/>
        <v>PP</v>
      </c>
      <c r="M1233" s="5">
        <f t="shared" si="233"/>
        <v>40.08</v>
      </c>
      <c r="N1233" s="5">
        <f t="shared" si="234"/>
        <v>35.5</v>
      </c>
      <c r="O1233" s="4">
        <v>105</v>
      </c>
      <c r="P1233" s="4">
        <v>93</v>
      </c>
      <c r="Q1233" s="4">
        <v>32</v>
      </c>
      <c r="R1233" s="4">
        <v>11</v>
      </c>
      <c r="S1233" s="4">
        <v>19</v>
      </c>
      <c r="T1233" s="4">
        <v>0</v>
      </c>
      <c r="U1233" s="4">
        <v>0</v>
      </c>
      <c r="V1233" s="5">
        <f t="shared" si="235"/>
        <v>40.08</v>
      </c>
      <c r="W1233" s="5">
        <f t="shared" si="236"/>
        <v>35.5</v>
      </c>
      <c r="X1233" s="5">
        <f t="shared" si="237"/>
        <v>12.21</v>
      </c>
      <c r="Y1233" s="5">
        <f t="shared" si="238"/>
        <v>4.2</v>
      </c>
      <c r="Z1233" s="5">
        <f t="shared" si="239"/>
        <v>7.25</v>
      </c>
      <c r="AA1233" s="5">
        <f t="shared" si="240"/>
        <v>0</v>
      </c>
      <c r="AB1233" s="5">
        <f t="shared" si="241"/>
        <v>0</v>
      </c>
    </row>
    <row r="1234" spans="1:28" x14ac:dyDescent="0.3">
      <c r="A1234" t="s">
        <v>1035</v>
      </c>
      <c r="B1234" s="3" t="s">
        <v>3509</v>
      </c>
      <c r="C1234" t="s">
        <v>1247</v>
      </c>
      <c r="D1234" s="4">
        <v>157</v>
      </c>
      <c r="E1234" s="4">
        <v>138</v>
      </c>
      <c r="F1234" s="4">
        <v>103</v>
      </c>
      <c r="G1234" s="5">
        <f t="shared" si="230"/>
        <v>74.64</v>
      </c>
      <c r="H1234" s="4">
        <v>101</v>
      </c>
      <c r="I1234" s="4">
        <v>0</v>
      </c>
      <c r="J1234" s="4">
        <v>2</v>
      </c>
      <c r="K1234" s="4" t="str">
        <f t="shared" si="231"/>
        <v>PP</v>
      </c>
      <c r="L1234" s="4" t="str">
        <f t="shared" si="232"/>
        <v>VOX</v>
      </c>
      <c r="M1234" s="5">
        <f t="shared" si="233"/>
        <v>43.56</v>
      </c>
      <c r="N1234" s="5">
        <f t="shared" si="234"/>
        <v>32.67</v>
      </c>
      <c r="O1234" s="4">
        <v>16</v>
      </c>
      <c r="P1234" s="4">
        <v>44</v>
      </c>
      <c r="Q1234" s="4">
        <v>33</v>
      </c>
      <c r="R1234" s="4">
        <v>1</v>
      </c>
      <c r="S1234" s="4">
        <v>7</v>
      </c>
      <c r="T1234" s="4">
        <v>0</v>
      </c>
      <c r="U1234" s="4">
        <v>0</v>
      </c>
      <c r="V1234" s="5">
        <f t="shared" si="235"/>
        <v>15.84</v>
      </c>
      <c r="W1234" s="5">
        <f t="shared" si="236"/>
        <v>43.56</v>
      </c>
      <c r="X1234" s="5">
        <f t="shared" si="237"/>
        <v>32.67</v>
      </c>
      <c r="Y1234" s="5">
        <f t="shared" si="238"/>
        <v>0.99</v>
      </c>
      <c r="Z1234" s="5">
        <f t="shared" si="239"/>
        <v>6.93</v>
      </c>
      <c r="AA1234" s="5">
        <f t="shared" si="240"/>
        <v>0</v>
      </c>
      <c r="AB1234" s="5">
        <f t="shared" si="241"/>
        <v>0</v>
      </c>
    </row>
    <row r="1235" spans="1:28" x14ac:dyDescent="0.3">
      <c r="A1235" t="s">
        <v>1035</v>
      </c>
      <c r="B1235" s="3" t="s">
        <v>3510</v>
      </c>
      <c r="C1235" t="s">
        <v>1248</v>
      </c>
      <c r="D1235" s="4">
        <v>249</v>
      </c>
      <c r="E1235" s="4">
        <v>220</v>
      </c>
      <c r="F1235" s="4">
        <v>169</v>
      </c>
      <c r="G1235" s="5">
        <f t="shared" si="230"/>
        <v>76.819999999999993</v>
      </c>
      <c r="H1235" s="4">
        <v>168</v>
      </c>
      <c r="I1235" s="4">
        <v>1</v>
      </c>
      <c r="J1235" s="4">
        <v>1</v>
      </c>
      <c r="K1235" s="4" t="str">
        <f t="shared" si="231"/>
        <v>PSOE</v>
      </c>
      <c r="L1235" s="4" t="str">
        <f t="shared" si="232"/>
        <v>PP</v>
      </c>
      <c r="M1235" s="5">
        <f t="shared" si="233"/>
        <v>36.9</v>
      </c>
      <c r="N1235" s="5">
        <f t="shared" si="234"/>
        <v>30.36</v>
      </c>
      <c r="O1235" s="4">
        <v>62</v>
      </c>
      <c r="P1235" s="4">
        <v>51</v>
      </c>
      <c r="Q1235" s="4">
        <v>29</v>
      </c>
      <c r="R1235" s="4">
        <v>12</v>
      </c>
      <c r="S1235" s="4">
        <v>12</v>
      </c>
      <c r="T1235" s="4">
        <v>0</v>
      </c>
      <c r="U1235" s="4">
        <v>0</v>
      </c>
      <c r="V1235" s="5">
        <f t="shared" si="235"/>
        <v>36.9</v>
      </c>
      <c r="W1235" s="5">
        <f t="shared" si="236"/>
        <v>30.36</v>
      </c>
      <c r="X1235" s="5">
        <f t="shared" si="237"/>
        <v>17.260000000000002</v>
      </c>
      <c r="Y1235" s="5">
        <f t="shared" si="238"/>
        <v>7.14</v>
      </c>
      <c r="Z1235" s="5">
        <f t="shared" si="239"/>
        <v>7.14</v>
      </c>
      <c r="AA1235" s="5">
        <f t="shared" si="240"/>
        <v>0</v>
      </c>
      <c r="AB1235" s="5">
        <f t="shared" si="241"/>
        <v>0</v>
      </c>
    </row>
    <row r="1236" spans="1:28" x14ac:dyDescent="0.3">
      <c r="A1236" t="s">
        <v>1035</v>
      </c>
      <c r="B1236" s="3" t="s">
        <v>3511</v>
      </c>
      <c r="C1236" t="s">
        <v>1249</v>
      </c>
      <c r="D1236" s="4">
        <v>259</v>
      </c>
      <c r="E1236" s="4">
        <v>236</v>
      </c>
      <c r="F1236" s="4">
        <v>185</v>
      </c>
      <c r="G1236" s="5">
        <f t="shared" si="230"/>
        <v>78.39</v>
      </c>
      <c r="H1236" s="4">
        <v>183</v>
      </c>
      <c r="I1236" s="4">
        <v>5</v>
      </c>
      <c r="J1236" s="4">
        <v>2</v>
      </c>
      <c r="K1236" s="4" t="str">
        <f t="shared" si="231"/>
        <v>PP</v>
      </c>
      <c r="L1236" s="4" t="str">
        <f t="shared" si="232"/>
        <v>PSOE</v>
      </c>
      <c r="M1236" s="5">
        <f t="shared" si="233"/>
        <v>34.97</v>
      </c>
      <c r="N1236" s="5">
        <f t="shared" si="234"/>
        <v>30.05</v>
      </c>
      <c r="O1236" s="4">
        <v>55</v>
      </c>
      <c r="P1236" s="4">
        <v>64</v>
      </c>
      <c r="Q1236" s="4">
        <v>32</v>
      </c>
      <c r="R1236" s="4">
        <v>11</v>
      </c>
      <c r="S1236" s="4">
        <v>11</v>
      </c>
      <c r="T1236" s="4">
        <v>0</v>
      </c>
      <c r="U1236" s="4">
        <v>1</v>
      </c>
      <c r="V1236" s="5">
        <f t="shared" si="235"/>
        <v>30.05</v>
      </c>
      <c r="W1236" s="5">
        <f t="shared" si="236"/>
        <v>34.97</v>
      </c>
      <c r="X1236" s="5">
        <f t="shared" si="237"/>
        <v>17.489999999999998</v>
      </c>
      <c r="Y1236" s="5">
        <f t="shared" si="238"/>
        <v>6.01</v>
      </c>
      <c r="Z1236" s="5">
        <f t="shared" si="239"/>
        <v>6.01</v>
      </c>
      <c r="AA1236" s="5">
        <f t="shared" si="240"/>
        <v>0</v>
      </c>
      <c r="AB1236" s="5">
        <f t="shared" si="241"/>
        <v>0.55000000000000004</v>
      </c>
    </row>
    <row r="1237" spans="1:28" x14ac:dyDescent="0.3">
      <c r="A1237" t="s">
        <v>1035</v>
      </c>
      <c r="B1237" s="3" t="s">
        <v>3512</v>
      </c>
      <c r="C1237" t="s">
        <v>1250</v>
      </c>
      <c r="D1237" s="4">
        <v>406</v>
      </c>
      <c r="E1237" s="4">
        <v>377</v>
      </c>
      <c r="F1237" s="4">
        <v>303</v>
      </c>
      <c r="G1237" s="5">
        <f t="shared" si="230"/>
        <v>80.37</v>
      </c>
      <c r="H1237" s="4">
        <v>303</v>
      </c>
      <c r="I1237" s="4">
        <v>2</v>
      </c>
      <c r="J1237" s="4">
        <v>0</v>
      </c>
      <c r="K1237" s="4" t="str">
        <f t="shared" si="231"/>
        <v>PP</v>
      </c>
      <c r="L1237" s="4" t="str">
        <f t="shared" si="232"/>
        <v>PSOE</v>
      </c>
      <c r="M1237" s="5">
        <f t="shared" si="233"/>
        <v>51.49</v>
      </c>
      <c r="N1237" s="5">
        <f t="shared" si="234"/>
        <v>22.11</v>
      </c>
      <c r="O1237" s="4">
        <v>67</v>
      </c>
      <c r="P1237" s="4">
        <v>156</v>
      </c>
      <c r="Q1237" s="4">
        <v>39</v>
      </c>
      <c r="R1237" s="4">
        <v>13</v>
      </c>
      <c r="S1237" s="4">
        <v>25</v>
      </c>
      <c r="T1237" s="4">
        <v>0</v>
      </c>
      <c r="U1237" s="4">
        <v>0</v>
      </c>
      <c r="V1237" s="5">
        <f t="shared" si="235"/>
        <v>22.11</v>
      </c>
      <c r="W1237" s="5">
        <f t="shared" si="236"/>
        <v>51.49</v>
      </c>
      <c r="X1237" s="5">
        <f t="shared" si="237"/>
        <v>12.87</v>
      </c>
      <c r="Y1237" s="5">
        <f t="shared" si="238"/>
        <v>4.29</v>
      </c>
      <c r="Z1237" s="5">
        <f t="shared" si="239"/>
        <v>8.25</v>
      </c>
      <c r="AA1237" s="5">
        <f t="shared" si="240"/>
        <v>0</v>
      </c>
      <c r="AB1237" s="5">
        <f t="shared" si="241"/>
        <v>0</v>
      </c>
    </row>
    <row r="1238" spans="1:28" x14ac:dyDescent="0.3">
      <c r="A1238" t="s">
        <v>1035</v>
      </c>
      <c r="B1238" s="3" t="s">
        <v>3513</v>
      </c>
      <c r="C1238" t="s">
        <v>1251</v>
      </c>
      <c r="D1238" s="4">
        <v>56</v>
      </c>
      <c r="E1238" s="4">
        <v>53</v>
      </c>
      <c r="F1238" s="4">
        <v>39</v>
      </c>
      <c r="G1238" s="5">
        <f t="shared" si="230"/>
        <v>73.58</v>
      </c>
      <c r="H1238" s="4">
        <v>39</v>
      </c>
      <c r="I1238" s="4">
        <v>1</v>
      </c>
      <c r="J1238" s="4">
        <v>0</v>
      </c>
      <c r="K1238" s="4" t="str">
        <f t="shared" si="231"/>
        <v>PSOE</v>
      </c>
      <c r="L1238" s="4" t="str">
        <f t="shared" si="232"/>
        <v>PP</v>
      </c>
      <c r="M1238" s="5">
        <f t="shared" si="233"/>
        <v>43.59</v>
      </c>
      <c r="N1238" s="5">
        <f t="shared" si="234"/>
        <v>20.51</v>
      </c>
      <c r="O1238" s="4">
        <v>17</v>
      </c>
      <c r="P1238" s="4">
        <v>8</v>
      </c>
      <c r="Q1238" s="4">
        <v>6</v>
      </c>
      <c r="R1238" s="4">
        <v>3</v>
      </c>
      <c r="S1238" s="4">
        <v>2</v>
      </c>
      <c r="T1238" s="4">
        <v>0</v>
      </c>
      <c r="U1238" s="4">
        <v>0</v>
      </c>
      <c r="V1238" s="5">
        <f t="shared" si="235"/>
        <v>43.59</v>
      </c>
      <c r="W1238" s="5">
        <f t="shared" si="236"/>
        <v>20.51</v>
      </c>
      <c r="X1238" s="5">
        <f t="shared" si="237"/>
        <v>15.38</v>
      </c>
      <c r="Y1238" s="5">
        <f t="shared" si="238"/>
        <v>7.69</v>
      </c>
      <c r="Z1238" s="5">
        <f t="shared" si="239"/>
        <v>5.13</v>
      </c>
      <c r="AA1238" s="5">
        <f t="shared" si="240"/>
        <v>0</v>
      </c>
      <c r="AB1238" s="5">
        <f t="shared" si="241"/>
        <v>0</v>
      </c>
    </row>
    <row r="1239" spans="1:28" x14ac:dyDescent="0.3">
      <c r="A1239" t="s">
        <v>1035</v>
      </c>
      <c r="B1239" s="3" t="s">
        <v>3514</v>
      </c>
      <c r="C1239" t="s">
        <v>1252</v>
      </c>
      <c r="D1239" s="4">
        <v>335</v>
      </c>
      <c r="E1239" s="4">
        <v>314</v>
      </c>
      <c r="F1239" s="4">
        <v>194</v>
      </c>
      <c r="G1239" s="5">
        <f t="shared" si="230"/>
        <v>61.78</v>
      </c>
      <c r="H1239" s="4">
        <v>192</v>
      </c>
      <c r="I1239" s="4">
        <v>3</v>
      </c>
      <c r="J1239" s="4">
        <v>2</v>
      </c>
      <c r="K1239" s="4" t="str">
        <f t="shared" si="231"/>
        <v>PSOE</v>
      </c>
      <c r="L1239" s="4" t="str">
        <f t="shared" si="232"/>
        <v>PP</v>
      </c>
      <c r="M1239" s="5">
        <f t="shared" si="233"/>
        <v>40.1</v>
      </c>
      <c r="N1239" s="5">
        <f t="shared" si="234"/>
        <v>35.94</v>
      </c>
      <c r="O1239" s="4">
        <v>77</v>
      </c>
      <c r="P1239" s="4">
        <v>69</v>
      </c>
      <c r="Q1239" s="4">
        <v>29</v>
      </c>
      <c r="R1239" s="4">
        <v>5</v>
      </c>
      <c r="S1239" s="4">
        <v>9</v>
      </c>
      <c r="T1239" s="4">
        <v>0</v>
      </c>
      <c r="U1239" s="4">
        <v>0</v>
      </c>
      <c r="V1239" s="5">
        <f t="shared" si="235"/>
        <v>40.1</v>
      </c>
      <c r="W1239" s="5">
        <f t="shared" si="236"/>
        <v>35.94</v>
      </c>
      <c r="X1239" s="5">
        <f t="shared" si="237"/>
        <v>15.1</v>
      </c>
      <c r="Y1239" s="5">
        <f t="shared" si="238"/>
        <v>2.6</v>
      </c>
      <c r="Z1239" s="5">
        <f t="shared" si="239"/>
        <v>4.6900000000000004</v>
      </c>
      <c r="AA1239" s="5">
        <f t="shared" si="240"/>
        <v>0</v>
      </c>
      <c r="AB1239" s="5">
        <f t="shared" si="241"/>
        <v>0</v>
      </c>
    </row>
    <row r="1240" spans="1:28" x14ac:dyDescent="0.3">
      <c r="A1240" t="s">
        <v>1035</v>
      </c>
      <c r="B1240" s="3" t="s">
        <v>3515</v>
      </c>
      <c r="C1240" t="s">
        <v>1253</v>
      </c>
      <c r="D1240" s="4">
        <v>238</v>
      </c>
      <c r="E1240" s="4">
        <v>214</v>
      </c>
      <c r="F1240" s="4">
        <v>163</v>
      </c>
      <c r="G1240" s="5">
        <f t="shared" si="230"/>
        <v>76.17</v>
      </c>
      <c r="H1240" s="4">
        <v>159</v>
      </c>
      <c r="I1240" s="4">
        <v>2</v>
      </c>
      <c r="J1240" s="4">
        <v>4</v>
      </c>
      <c r="K1240" s="4" t="str">
        <f t="shared" si="231"/>
        <v>VOX</v>
      </c>
      <c r="L1240" s="4" t="str">
        <f t="shared" si="232"/>
        <v>PP</v>
      </c>
      <c r="M1240" s="5">
        <f t="shared" si="233"/>
        <v>29.56</v>
      </c>
      <c r="N1240" s="5">
        <f t="shared" si="234"/>
        <v>26.42</v>
      </c>
      <c r="O1240" s="4">
        <v>38</v>
      </c>
      <c r="P1240" s="4">
        <v>42</v>
      </c>
      <c r="Q1240" s="4">
        <v>47</v>
      </c>
      <c r="R1240" s="4">
        <v>8</v>
      </c>
      <c r="S1240" s="4">
        <v>20</v>
      </c>
      <c r="T1240" s="4">
        <v>0</v>
      </c>
      <c r="U1240" s="4">
        <v>0</v>
      </c>
      <c r="V1240" s="5">
        <f t="shared" si="235"/>
        <v>23.9</v>
      </c>
      <c r="W1240" s="5">
        <f t="shared" si="236"/>
        <v>26.42</v>
      </c>
      <c r="X1240" s="5">
        <f t="shared" si="237"/>
        <v>29.56</v>
      </c>
      <c r="Y1240" s="5">
        <f t="shared" si="238"/>
        <v>5.03</v>
      </c>
      <c r="Z1240" s="5">
        <f t="shared" si="239"/>
        <v>12.58</v>
      </c>
      <c r="AA1240" s="5">
        <f t="shared" si="240"/>
        <v>0</v>
      </c>
      <c r="AB1240" s="5">
        <f t="shared" si="241"/>
        <v>0</v>
      </c>
    </row>
    <row r="1241" spans="1:28" x14ac:dyDescent="0.3">
      <c r="A1241" t="s">
        <v>1035</v>
      </c>
      <c r="B1241" s="3" t="s">
        <v>3516</v>
      </c>
      <c r="C1241" t="s">
        <v>1254</v>
      </c>
      <c r="D1241" s="4">
        <v>142</v>
      </c>
      <c r="E1241" s="4">
        <v>123</v>
      </c>
      <c r="F1241" s="4">
        <v>85</v>
      </c>
      <c r="G1241" s="5">
        <f t="shared" si="230"/>
        <v>69.11</v>
      </c>
      <c r="H1241" s="4">
        <v>82</v>
      </c>
      <c r="I1241" s="4">
        <v>1</v>
      </c>
      <c r="J1241" s="4">
        <v>3</v>
      </c>
      <c r="K1241" s="4" t="str">
        <f t="shared" si="231"/>
        <v>PP</v>
      </c>
      <c r="L1241" s="4" t="str">
        <f t="shared" si="232"/>
        <v>PSOE</v>
      </c>
      <c r="M1241" s="5">
        <f t="shared" si="233"/>
        <v>32.93</v>
      </c>
      <c r="N1241" s="5">
        <f t="shared" si="234"/>
        <v>29.27</v>
      </c>
      <c r="O1241" s="4">
        <v>24</v>
      </c>
      <c r="P1241" s="4">
        <v>27</v>
      </c>
      <c r="Q1241" s="4">
        <v>22</v>
      </c>
      <c r="R1241" s="4">
        <v>3</v>
      </c>
      <c r="S1241" s="4">
        <v>4</v>
      </c>
      <c r="T1241" s="4">
        <v>0</v>
      </c>
      <c r="U1241" s="4">
        <v>0</v>
      </c>
      <c r="V1241" s="5">
        <f t="shared" si="235"/>
        <v>29.27</v>
      </c>
      <c r="W1241" s="5">
        <f t="shared" si="236"/>
        <v>32.93</v>
      </c>
      <c r="X1241" s="5">
        <f t="shared" si="237"/>
        <v>26.83</v>
      </c>
      <c r="Y1241" s="5">
        <f t="shared" si="238"/>
        <v>3.66</v>
      </c>
      <c r="Z1241" s="5">
        <f t="shared" si="239"/>
        <v>4.88</v>
      </c>
      <c r="AA1241" s="5">
        <f t="shared" si="240"/>
        <v>0</v>
      </c>
      <c r="AB1241" s="5">
        <f t="shared" si="241"/>
        <v>0</v>
      </c>
    </row>
    <row r="1242" spans="1:28" x14ac:dyDescent="0.3">
      <c r="A1242" t="s">
        <v>1035</v>
      </c>
      <c r="B1242" s="3" t="s">
        <v>3517</v>
      </c>
      <c r="C1242" t="s">
        <v>1255</v>
      </c>
      <c r="D1242" s="4">
        <v>360</v>
      </c>
      <c r="E1242" s="4">
        <v>296</v>
      </c>
      <c r="F1242" s="4">
        <v>212</v>
      </c>
      <c r="G1242" s="5">
        <f t="shared" si="230"/>
        <v>71.62</v>
      </c>
      <c r="H1242" s="4">
        <v>204</v>
      </c>
      <c r="I1242" s="4">
        <v>1</v>
      </c>
      <c r="J1242" s="4">
        <v>8</v>
      </c>
      <c r="K1242" s="4" t="str">
        <f t="shared" si="231"/>
        <v>PSOE</v>
      </c>
      <c r="L1242" s="4" t="str">
        <f t="shared" si="232"/>
        <v>PP</v>
      </c>
      <c r="M1242" s="5">
        <f t="shared" si="233"/>
        <v>39.22</v>
      </c>
      <c r="N1242" s="5">
        <f t="shared" si="234"/>
        <v>22.06</v>
      </c>
      <c r="O1242" s="4">
        <v>80</v>
      </c>
      <c r="P1242" s="4">
        <v>45</v>
      </c>
      <c r="Q1242" s="4">
        <v>44</v>
      </c>
      <c r="R1242" s="4">
        <v>11</v>
      </c>
      <c r="S1242" s="4">
        <v>21</v>
      </c>
      <c r="T1242" s="4">
        <v>0</v>
      </c>
      <c r="U1242" s="4">
        <v>0</v>
      </c>
      <c r="V1242" s="5">
        <f t="shared" si="235"/>
        <v>39.22</v>
      </c>
      <c r="W1242" s="5">
        <f t="shared" si="236"/>
        <v>22.06</v>
      </c>
      <c r="X1242" s="5">
        <f t="shared" si="237"/>
        <v>21.57</v>
      </c>
      <c r="Y1242" s="5">
        <f t="shared" si="238"/>
        <v>5.39</v>
      </c>
      <c r="Z1242" s="5">
        <f t="shared" si="239"/>
        <v>10.29</v>
      </c>
      <c r="AA1242" s="5">
        <f t="shared" si="240"/>
        <v>0</v>
      </c>
      <c r="AB1242" s="5">
        <f t="shared" si="241"/>
        <v>0</v>
      </c>
    </row>
    <row r="1243" spans="1:28" x14ac:dyDescent="0.3">
      <c r="A1243" t="s">
        <v>1035</v>
      </c>
      <c r="B1243" s="3" t="s">
        <v>3518</v>
      </c>
      <c r="C1243" t="s">
        <v>1256</v>
      </c>
      <c r="D1243" s="4">
        <v>126</v>
      </c>
      <c r="E1243" s="4">
        <v>105</v>
      </c>
      <c r="F1243" s="4">
        <v>83</v>
      </c>
      <c r="G1243" s="5">
        <f t="shared" si="230"/>
        <v>79.05</v>
      </c>
      <c r="H1243" s="4">
        <v>80</v>
      </c>
      <c r="I1243" s="4">
        <v>0</v>
      </c>
      <c r="J1243" s="4">
        <v>3</v>
      </c>
      <c r="K1243" s="4" t="str">
        <f t="shared" si="231"/>
        <v>PSOE</v>
      </c>
      <c r="L1243" s="4" t="str">
        <f t="shared" si="232"/>
        <v>PP</v>
      </c>
      <c r="M1243" s="5">
        <f t="shared" si="233"/>
        <v>40</v>
      </c>
      <c r="N1243" s="5">
        <f t="shared" si="234"/>
        <v>26.25</v>
      </c>
      <c r="O1243" s="4">
        <v>32</v>
      </c>
      <c r="P1243" s="4">
        <v>21</v>
      </c>
      <c r="Q1243" s="4">
        <v>9</v>
      </c>
      <c r="R1243" s="4">
        <v>9</v>
      </c>
      <c r="S1243" s="4">
        <v>7</v>
      </c>
      <c r="T1243" s="4">
        <v>0</v>
      </c>
      <c r="U1243" s="4">
        <v>0</v>
      </c>
      <c r="V1243" s="5">
        <f t="shared" si="235"/>
        <v>40</v>
      </c>
      <c r="W1243" s="5">
        <f t="shared" si="236"/>
        <v>26.25</v>
      </c>
      <c r="X1243" s="5">
        <f t="shared" si="237"/>
        <v>11.25</v>
      </c>
      <c r="Y1243" s="5">
        <f t="shared" si="238"/>
        <v>11.25</v>
      </c>
      <c r="Z1243" s="5">
        <f t="shared" si="239"/>
        <v>8.75</v>
      </c>
      <c r="AA1243" s="5">
        <f t="shared" si="240"/>
        <v>0</v>
      </c>
      <c r="AB1243" s="5">
        <f t="shared" si="241"/>
        <v>0</v>
      </c>
    </row>
    <row r="1244" spans="1:28" x14ac:dyDescent="0.3">
      <c r="A1244" t="s">
        <v>1035</v>
      </c>
      <c r="B1244" s="3" t="s">
        <v>3519</v>
      </c>
      <c r="C1244" t="s">
        <v>1257</v>
      </c>
      <c r="D1244" s="4">
        <v>216</v>
      </c>
      <c r="E1244" s="4">
        <v>203</v>
      </c>
      <c r="F1244" s="4">
        <v>175</v>
      </c>
      <c r="G1244" s="5">
        <f t="shared" si="230"/>
        <v>86.21</v>
      </c>
      <c r="H1244" s="4">
        <v>174</v>
      </c>
      <c r="I1244" s="4">
        <v>2</v>
      </c>
      <c r="J1244" s="4">
        <v>1</v>
      </c>
      <c r="K1244" s="4" t="str">
        <f t="shared" si="231"/>
        <v>PP</v>
      </c>
      <c r="L1244" s="4" t="str">
        <f t="shared" si="232"/>
        <v>PSOE</v>
      </c>
      <c r="M1244" s="5">
        <f t="shared" si="233"/>
        <v>37.36</v>
      </c>
      <c r="N1244" s="5">
        <f t="shared" si="234"/>
        <v>27.59</v>
      </c>
      <c r="O1244" s="4">
        <v>48</v>
      </c>
      <c r="P1244" s="4">
        <v>65</v>
      </c>
      <c r="Q1244" s="4">
        <v>14</v>
      </c>
      <c r="R1244" s="4">
        <v>28</v>
      </c>
      <c r="S1244" s="4">
        <v>14</v>
      </c>
      <c r="T1244" s="4">
        <v>0</v>
      </c>
      <c r="U1244" s="4">
        <v>0</v>
      </c>
      <c r="V1244" s="5">
        <f t="shared" si="235"/>
        <v>27.59</v>
      </c>
      <c r="W1244" s="5">
        <f t="shared" si="236"/>
        <v>37.36</v>
      </c>
      <c r="X1244" s="5">
        <f t="shared" si="237"/>
        <v>8.0500000000000007</v>
      </c>
      <c r="Y1244" s="5">
        <f t="shared" si="238"/>
        <v>16.09</v>
      </c>
      <c r="Z1244" s="5">
        <f t="shared" si="239"/>
        <v>8.0500000000000007</v>
      </c>
      <c r="AA1244" s="5">
        <f t="shared" si="240"/>
        <v>0</v>
      </c>
      <c r="AB1244" s="5">
        <f t="shared" si="241"/>
        <v>0</v>
      </c>
    </row>
    <row r="1245" spans="1:28" x14ac:dyDescent="0.3">
      <c r="A1245" t="s">
        <v>1035</v>
      </c>
      <c r="B1245" s="3" t="s">
        <v>3520</v>
      </c>
      <c r="C1245" t="s">
        <v>1258</v>
      </c>
      <c r="D1245" s="4">
        <v>1232</v>
      </c>
      <c r="E1245" s="4">
        <v>928</v>
      </c>
      <c r="F1245" s="4">
        <v>648</v>
      </c>
      <c r="G1245" s="5">
        <f t="shared" si="230"/>
        <v>69.83</v>
      </c>
      <c r="H1245" s="4">
        <v>637</v>
      </c>
      <c r="I1245" s="4">
        <v>2</v>
      </c>
      <c r="J1245" s="4">
        <v>11</v>
      </c>
      <c r="K1245" s="4" t="str">
        <f t="shared" si="231"/>
        <v>PP</v>
      </c>
      <c r="L1245" s="4" t="str">
        <f t="shared" si="232"/>
        <v>PSOE</v>
      </c>
      <c r="M1245" s="5">
        <f t="shared" si="233"/>
        <v>28.57</v>
      </c>
      <c r="N1245" s="5">
        <f t="shared" si="234"/>
        <v>25.9</v>
      </c>
      <c r="O1245" s="4">
        <v>165</v>
      </c>
      <c r="P1245" s="4">
        <v>182</v>
      </c>
      <c r="Q1245" s="4">
        <v>161</v>
      </c>
      <c r="R1245" s="4">
        <v>40</v>
      </c>
      <c r="S1245" s="4">
        <v>81</v>
      </c>
      <c r="T1245" s="4">
        <v>0</v>
      </c>
      <c r="U1245" s="4">
        <v>0</v>
      </c>
      <c r="V1245" s="5">
        <f t="shared" si="235"/>
        <v>25.9</v>
      </c>
      <c r="W1245" s="5">
        <f t="shared" si="236"/>
        <v>28.57</v>
      </c>
      <c r="X1245" s="5">
        <f t="shared" si="237"/>
        <v>25.27</v>
      </c>
      <c r="Y1245" s="5">
        <f t="shared" si="238"/>
        <v>6.28</v>
      </c>
      <c r="Z1245" s="5">
        <f t="shared" si="239"/>
        <v>12.72</v>
      </c>
      <c r="AA1245" s="5">
        <f t="shared" si="240"/>
        <v>0</v>
      </c>
      <c r="AB1245" s="5">
        <f t="shared" si="241"/>
        <v>0</v>
      </c>
    </row>
    <row r="1246" spans="1:28" x14ac:dyDescent="0.3">
      <c r="A1246" t="s">
        <v>1035</v>
      </c>
      <c r="B1246" s="3" t="s">
        <v>3521</v>
      </c>
      <c r="C1246" t="s">
        <v>1259</v>
      </c>
      <c r="D1246" s="4">
        <v>172</v>
      </c>
      <c r="E1246" s="4">
        <v>167</v>
      </c>
      <c r="F1246" s="4">
        <v>121</v>
      </c>
      <c r="G1246" s="5">
        <f t="shared" si="230"/>
        <v>72.459999999999994</v>
      </c>
      <c r="H1246" s="4">
        <v>119</v>
      </c>
      <c r="I1246" s="4">
        <v>3</v>
      </c>
      <c r="J1246" s="4">
        <v>2</v>
      </c>
      <c r="K1246" s="4" t="str">
        <f t="shared" si="231"/>
        <v>PP</v>
      </c>
      <c r="L1246" s="4" t="str">
        <f t="shared" si="232"/>
        <v>VOX</v>
      </c>
      <c r="M1246" s="5">
        <f t="shared" si="233"/>
        <v>51.26</v>
      </c>
      <c r="N1246" s="5">
        <f t="shared" si="234"/>
        <v>21.01</v>
      </c>
      <c r="O1246" s="4">
        <v>23</v>
      </c>
      <c r="P1246" s="4">
        <v>61</v>
      </c>
      <c r="Q1246" s="4">
        <v>25</v>
      </c>
      <c r="R1246" s="4">
        <v>1</v>
      </c>
      <c r="S1246" s="4">
        <v>5</v>
      </c>
      <c r="T1246" s="4">
        <v>0</v>
      </c>
      <c r="U1246" s="4">
        <v>0</v>
      </c>
      <c r="V1246" s="5">
        <f t="shared" si="235"/>
        <v>19.329999999999998</v>
      </c>
      <c r="W1246" s="5">
        <f t="shared" si="236"/>
        <v>51.26</v>
      </c>
      <c r="X1246" s="5">
        <f t="shared" si="237"/>
        <v>21.01</v>
      </c>
      <c r="Y1246" s="5">
        <f t="shared" si="238"/>
        <v>0.84</v>
      </c>
      <c r="Z1246" s="5">
        <f t="shared" si="239"/>
        <v>4.2</v>
      </c>
      <c r="AA1246" s="5">
        <f t="shared" si="240"/>
        <v>0</v>
      </c>
      <c r="AB1246" s="5">
        <f t="shared" si="241"/>
        <v>0</v>
      </c>
    </row>
    <row r="1247" spans="1:28" x14ac:dyDescent="0.3">
      <c r="A1247" t="s">
        <v>1035</v>
      </c>
      <c r="B1247" s="3" t="s">
        <v>3522</v>
      </c>
      <c r="C1247" t="s">
        <v>1260</v>
      </c>
      <c r="D1247" s="4">
        <v>85</v>
      </c>
      <c r="E1247" s="4">
        <v>82</v>
      </c>
      <c r="F1247" s="4">
        <v>59</v>
      </c>
      <c r="G1247" s="5">
        <f t="shared" si="230"/>
        <v>71.95</v>
      </c>
      <c r="H1247" s="4">
        <v>59</v>
      </c>
      <c r="I1247" s="4">
        <v>1</v>
      </c>
      <c r="J1247" s="4">
        <v>0</v>
      </c>
      <c r="K1247" s="4" t="str">
        <f t="shared" si="231"/>
        <v>PP</v>
      </c>
      <c r="L1247" s="4" t="str">
        <f t="shared" si="232"/>
        <v>VOX</v>
      </c>
      <c r="M1247" s="5">
        <f t="shared" si="233"/>
        <v>35.590000000000003</v>
      </c>
      <c r="N1247" s="5">
        <f t="shared" si="234"/>
        <v>27.12</v>
      </c>
      <c r="O1247" s="4">
        <v>12</v>
      </c>
      <c r="P1247" s="4">
        <v>21</v>
      </c>
      <c r="Q1247" s="4">
        <v>16</v>
      </c>
      <c r="R1247" s="4">
        <v>2</v>
      </c>
      <c r="S1247" s="4">
        <v>6</v>
      </c>
      <c r="T1247" s="4">
        <v>0</v>
      </c>
      <c r="U1247" s="4">
        <v>1</v>
      </c>
      <c r="V1247" s="5">
        <f t="shared" si="235"/>
        <v>20.34</v>
      </c>
      <c r="W1247" s="5">
        <f t="shared" si="236"/>
        <v>35.590000000000003</v>
      </c>
      <c r="X1247" s="5">
        <f t="shared" si="237"/>
        <v>27.12</v>
      </c>
      <c r="Y1247" s="5">
        <f t="shared" si="238"/>
        <v>3.39</v>
      </c>
      <c r="Z1247" s="5">
        <f t="shared" si="239"/>
        <v>10.17</v>
      </c>
      <c r="AA1247" s="5">
        <f t="shared" si="240"/>
        <v>0</v>
      </c>
      <c r="AB1247" s="5">
        <f t="shared" si="241"/>
        <v>1.69</v>
      </c>
    </row>
    <row r="1248" spans="1:28" x14ac:dyDescent="0.3">
      <c r="A1248" t="s">
        <v>1035</v>
      </c>
      <c r="B1248" s="3" t="s">
        <v>3523</v>
      </c>
      <c r="C1248" t="s">
        <v>1261</v>
      </c>
      <c r="D1248" s="4">
        <v>100</v>
      </c>
      <c r="E1248" s="4">
        <v>89</v>
      </c>
      <c r="F1248" s="4">
        <v>66</v>
      </c>
      <c r="G1248" s="5">
        <f t="shared" si="230"/>
        <v>74.16</v>
      </c>
      <c r="H1248" s="4">
        <v>66</v>
      </c>
      <c r="I1248" s="4">
        <v>0</v>
      </c>
      <c r="J1248" s="4">
        <v>0</v>
      </c>
      <c r="K1248" s="4" t="str">
        <f t="shared" si="231"/>
        <v>PP</v>
      </c>
      <c r="L1248" s="4" t="str">
        <f t="shared" si="232"/>
        <v>VOX</v>
      </c>
      <c r="M1248" s="5">
        <f t="shared" si="233"/>
        <v>60.61</v>
      </c>
      <c r="N1248" s="5">
        <f t="shared" si="234"/>
        <v>18.18</v>
      </c>
      <c r="O1248" s="4">
        <v>10</v>
      </c>
      <c r="P1248" s="4">
        <v>40</v>
      </c>
      <c r="Q1248" s="4">
        <v>12</v>
      </c>
      <c r="R1248" s="4">
        <v>0</v>
      </c>
      <c r="S1248" s="4">
        <v>3</v>
      </c>
      <c r="T1248" s="4">
        <v>0</v>
      </c>
      <c r="U1248" s="4">
        <v>1</v>
      </c>
      <c r="V1248" s="5">
        <f t="shared" si="235"/>
        <v>15.15</v>
      </c>
      <c r="W1248" s="5">
        <f t="shared" si="236"/>
        <v>60.61</v>
      </c>
      <c r="X1248" s="5">
        <f t="shared" si="237"/>
        <v>18.18</v>
      </c>
      <c r="Y1248" s="5">
        <f t="shared" si="238"/>
        <v>0</v>
      </c>
      <c r="Z1248" s="5">
        <f t="shared" si="239"/>
        <v>4.55</v>
      </c>
      <c r="AA1248" s="5">
        <f t="shared" si="240"/>
        <v>0</v>
      </c>
      <c r="AB1248" s="5">
        <f t="shared" si="241"/>
        <v>1.52</v>
      </c>
    </row>
    <row r="1249" spans="1:28" x14ac:dyDescent="0.3">
      <c r="A1249" t="s">
        <v>1035</v>
      </c>
      <c r="B1249" s="3" t="s">
        <v>3524</v>
      </c>
      <c r="C1249" t="s">
        <v>1262</v>
      </c>
      <c r="D1249" s="4">
        <v>146</v>
      </c>
      <c r="E1249" s="4">
        <v>129</v>
      </c>
      <c r="F1249" s="4">
        <v>97</v>
      </c>
      <c r="G1249" s="5">
        <f t="shared" si="230"/>
        <v>75.19</v>
      </c>
      <c r="H1249" s="4">
        <v>97</v>
      </c>
      <c r="I1249" s="4">
        <v>1</v>
      </c>
      <c r="J1249" s="4">
        <v>0</v>
      </c>
      <c r="K1249" s="4" t="str">
        <f t="shared" si="231"/>
        <v>PP</v>
      </c>
      <c r="L1249" s="4" t="str">
        <f t="shared" si="232"/>
        <v>PSOE</v>
      </c>
      <c r="M1249" s="5">
        <f t="shared" si="233"/>
        <v>38.14</v>
      </c>
      <c r="N1249" s="5">
        <f t="shared" si="234"/>
        <v>17.53</v>
      </c>
      <c r="O1249" s="4">
        <v>17</v>
      </c>
      <c r="P1249" s="4">
        <v>37</v>
      </c>
      <c r="Q1249" s="4">
        <v>17</v>
      </c>
      <c r="R1249" s="4">
        <v>8</v>
      </c>
      <c r="S1249" s="4">
        <v>14</v>
      </c>
      <c r="T1249" s="4">
        <v>0</v>
      </c>
      <c r="U1249" s="4">
        <v>0</v>
      </c>
      <c r="V1249" s="5">
        <f t="shared" si="235"/>
        <v>17.53</v>
      </c>
      <c r="W1249" s="5">
        <f t="shared" si="236"/>
        <v>38.14</v>
      </c>
      <c r="X1249" s="5">
        <f t="shared" si="237"/>
        <v>17.53</v>
      </c>
      <c r="Y1249" s="5">
        <f t="shared" si="238"/>
        <v>8.25</v>
      </c>
      <c r="Z1249" s="5">
        <f t="shared" si="239"/>
        <v>14.43</v>
      </c>
      <c r="AA1249" s="5">
        <f t="shared" si="240"/>
        <v>0</v>
      </c>
      <c r="AB1249" s="5">
        <f t="shared" si="241"/>
        <v>0</v>
      </c>
    </row>
    <row r="1250" spans="1:28" x14ac:dyDescent="0.3">
      <c r="A1250" t="s">
        <v>1035</v>
      </c>
      <c r="B1250" s="3" t="s">
        <v>3525</v>
      </c>
      <c r="C1250" t="s">
        <v>1263</v>
      </c>
      <c r="D1250" s="4">
        <v>364</v>
      </c>
      <c r="E1250" s="4">
        <v>331</v>
      </c>
      <c r="F1250" s="4">
        <v>221</v>
      </c>
      <c r="G1250" s="5">
        <f t="shared" si="230"/>
        <v>66.77</v>
      </c>
      <c r="H1250" s="4">
        <v>220</v>
      </c>
      <c r="I1250" s="4">
        <v>4</v>
      </c>
      <c r="J1250" s="4">
        <v>1</v>
      </c>
      <c r="K1250" s="4" t="str">
        <f t="shared" si="231"/>
        <v>PP</v>
      </c>
      <c r="L1250" s="4" t="str">
        <f t="shared" si="232"/>
        <v>PSOE</v>
      </c>
      <c r="M1250" s="5">
        <f t="shared" si="233"/>
        <v>43.64</v>
      </c>
      <c r="N1250" s="5">
        <f t="shared" si="234"/>
        <v>37.729999999999997</v>
      </c>
      <c r="O1250" s="4">
        <v>83</v>
      </c>
      <c r="P1250" s="4">
        <v>96</v>
      </c>
      <c r="Q1250" s="4">
        <v>21</v>
      </c>
      <c r="R1250" s="4">
        <v>2</v>
      </c>
      <c r="S1250" s="4">
        <v>9</v>
      </c>
      <c r="T1250" s="4">
        <v>0</v>
      </c>
      <c r="U1250" s="4">
        <v>3</v>
      </c>
      <c r="V1250" s="5">
        <f t="shared" si="235"/>
        <v>37.729999999999997</v>
      </c>
      <c r="W1250" s="5">
        <f t="shared" si="236"/>
        <v>43.64</v>
      </c>
      <c r="X1250" s="5">
        <f t="shared" si="237"/>
        <v>9.5500000000000007</v>
      </c>
      <c r="Y1250" s="5">
        <f t="shared" si="238"/>
        <v>0.91</v>
      </c>
      <c r="Z1250" s="5">
        <f t="shared" si="239"/>
        <v>4.09</v>
      </c>
      <c r="AA1250" s="5">
        <f t="shared" si="240"/>
        <v>0</v>
      </c>
      <c r="AB1250" s="5">
        <f t="shared" si="241"/>
        <v>1.36</v>
      </c>
    </row>
    <row r="1251" spans="1:28" x14ac:dyDescent="0.3">
      <c r="A1251" t="s">
        <v>1035</v>
      </c>
      <c r="B1251" s="3" t="s">
        <v>3526</v>
      </c>
      <c r="C1251" t="s">
        <v>1264</v>
      </c>
      <c r="D1251" s="4">
        <v>6308</v>
      </c>
      <c r="E1251" s="4">
        <v>5146</v>
      </c>
      <c r="F1251" s="4">
        <v>3791</v>
      </c>
      <c r="G1251" s="5">
        <f t="shared" si="230"/>
        <v>73.67</v>
      </c>
      <c r="H1251" s="4">
        <v>3737</v>
      </c>
      <c r="I1251" s="4">
        <v>42</v>
      </c>
      <c r="J1251" s="4">
        <v>54</v>
      </c>
      <c r="K1251" s="4" t="str">
        <f t="shared" si="231"/>
        <v>PSOE</v>
      </c>
      <c r="L1251" s="4" t="str">
        <f t="shared" si="232"/>
        <v>PP</v>
      </c>
      <c r="M1251" s="5">
        <f t="shared" si="233"/>
        <v>32.81</v>
      </c>
      <c r="N1251" s="5">
        <f t="shared" si="234"/>
        <v>32.06</v>
      </c>
      <c r="O1251" s="4">
        <v>1226</v>
      </c>
      <c r="P1251" s="4">
        <v>1198</v>
      </c>
      <c r="Q1251" s="4">
        <v>595</v>
      </c>
      <c r="R1251" s="4">
        <v>229</v>
      </c>
      <c r="S1251" s="4">
        <v>398</v>
      </c>
      <c r="T1251" s="4">
        <v>0</v>
      </c>
      <c r="U1251" s="4">
        <v>7</v>
      </c>
      <c r="V1251" s="5">
        <f t="shared" si="235"/>
        <v>32.81</v>
      </c>
      <c r="W1251" s="5">
        <f t="shared" si="236"/>
        <v>32.06</v>
      </c>
      <c r="X1251" s="5">
        <f t="shared" si="237"/>
        <v>15.92</v>
      </c>
      <c r="Y1251" s="5">
        <f t="shared" si="238"/>
        <v>6.13</v>
      </c>
      <c r="Z1251" s="5">
        <f t="shared" si="239"/>
        <v>10.65</v>
      </c>
      <c r="AA1251" s="5">
        <f t="shared" si="240"/>
        <v>0</v>
      </c>
      <c r="AB1251" s="5">
        <f t="shared" si="241"/>
        <v>0.19</v>
      </c>
    </row>
    <row r="1252" spans="1:28" x14ac:dyDescent="0.3">
      <c r="A1252" t="s">
        <v>1035</v>
      </c>
      <c r="B1252" s="3" t="s">
        <v>3527</v>
      </c>
      <c r="C1252" t="s">
        <v>1265</v>
      </c>
      <c r="D1252" s="4">
        <v>182</v>
      </c>
      <c r="E1252" s="4">
        <v>171</v>
      </c>
      <c r="F1252" s="4">
        <v>129</v>
      </c>
      <c r="G1252" s="5">
        <f t="shared" si="230"/>
        <v>75.44</v>
      </c>
      <c r="H1252" s="4">
        <v>128</v>
      </c>
      <c r="I1252" s="4">
        <v>0</v>
      </c>
      <c r="J1252" s="4">
        <v>1</v>
      </c>
      <c r="K1252" s="4" t="str">
        <f t="shared" si="231"/>
        <v>PP</v>
      </c>
      <c r="L1252" s="4" t="str">
        <f t="shared" si="232"/>
        <v>VOX</v>
      </c>
      <c r="M1252" s="5">
        <f t="shared" si="233"/>
        <v>42.19</v>
      </c>
      <c r="N1252" s="5">
        <f t="shared" si="234"/>
        <v>30.47</v>
      </c>
      <c r="O1252" s="4">
        <v>20</v>
      </c>
      <c r="P1252" s="4">
        <v>54</v>
      </c>
      <c r="Q1252" s="4">
        <v>39</v>
      </c>
      <c r="R1252" s="4">
        <v>6</v>
      </c>
      <c r="S1252" s="4">
        <v>9</v>
      </c>
      <c r="T1252" s="4">
        <v>0</v>
      </c>
      <c r="U1252" s="4">
        <v>0</v>
      </c>
      <c r="V1252" s="5">
        <f t="shared" si="235"/>
        <v>15.63</v>
      </c>
      <c r="W1252" s="5">
        <f t="shared" si="236"/>
        <v>42.19</v>
      </c>
      <c r="X1252" s="5">
        <f t="shared" si="237"/>
        <v>30.47</v>
      </c>
      <c r="Y1252" s="5">
        <f t="shared" si="238"/>
        <v>4.6900000000000004</v>
      </c>
      <c r="Z1252" s="5">
        <f t="shared" si="239"/>
        <v>7.03</v>
      </c>
      <c r="AA1252" s="5">
        <f t="shared" si="240"/>
        <v>0</v>
      </c>
      <c r="AB1252" s="5">
        <f t="shared" si="241"/>
        <v>0</v>
      </c>
    </row>
    <row r="1253" spans="1:28" x14ac:dyDescent="0.3">
      <c r="A1253" t="s">
        <v>1035</v>
      </c>
      <c r="B1253" s="3" t="s">
        <v>3528</v>
      </c>
      <c r="C1253" t="s">
        <v>1266</v>
      </c>
      <c r="D1253" s="4">
        <v>157</v>
      </c>
      <c r="E1253" s="4">
        <v>150</v>
      </c>
      <c r="F1253" s="4">
        <v>116</v>
      </c>
      <c r="G1253" s="5">
        <f t="shared" si="230"/>
        <v>77.33</v>
      </c>
      <c r="H1253" s="4">
        <v>116</v>
      </c>
      <c r="I1253" s="4">
        <v>1</v>
      </c>
      <c r="J1253" s="4">
        <v>0</v>
      </c>
      <c r="K1253" s="4" t="str">
        <f t="shared" si="231"/>
        <v>PP</v>
      </c>
      <c r="L1253" s="4" t="str">
        <f t="shared" si="232"/>
        <v>VOX</v>
      </c>
      <c r="M1253" s="5">
        <f t="shared" si="233"/>
        <v>50.86</v>
      </c>
      <c r="N1253" s="5">
        <f t="shared" si="234"/>
        <v>22.41</v>
      </c>
      <c r="O1253" s="4">
        <v>17</v>
      </c>
      <c r="P1253" s="4">
        <v>59</v>
      </c>
      <c r="Q1253" s="4">
        <v>26</v>
      </c>
      <c r="R1253" s="4">
        <v>5</v>
      </c>
      <c r="S1253" s="4">
        <v>6</v>
      </c>
      <c r="T1253" s="4">
        <v>0</v>
      </c>
      <c r="U1253" s="4">
        <v>1</v>
      </c>
      <c r="V1253" s="5">
        <f t="shared" si="235"/>
        <v>14.66</v>
      </c>
      <c r="W1253" s="5">
        <f t="shared" si="236"/>
        <v>50.86</v>
      </c>
      <c r="X1253" s="5">
        <f t="shared" si="237"/>
        <v>22.41</v>
      </c>
      <c r="Y1253" s="5">
        <f t="shared" si="238"/>
        <v>4.3099999999999996</v>
      </c>
      <c r="Z1253" s="5">
        <f t="shared" si="239"/>
        <v>5.17</v>
      </c>
      <c r="AA1253" s="5">
        <f t="shared" si="240"/>
        <v>0</v>
      </c>
      <c r="AB1253" s="5">
        <f t="shared" si="241"/>
        <v>0.86</v>
      </c>
    </row>
    <row r="1254" spans="1:28" x14ac:dyDescent="0.3">
      <c r="A1254" t="s">
        <v>1035</v>
      </c>
      <c r="B1254" s="3" t="s">
        <v>3529</v>
      </c>
      <c r="C1254" t="s">
        <v>1267</v>
      </c>
      <c r="D1254" s="4">
        <v>39</v>
      </c>
      <c r="E1254" s="4">
        <v>37</v>
      </c>
      <c r="F1254" s="4">
        <v>28</v>
      </c>
      <c r="G1254" s="5">
        <f t="shared" si="230"/>
        <v>75.680000000000007</v>
      </c>
      <c r="H1254" s="4">
        <v>28</v>
      </c>
      <c r="I1254" s="4">
        <v>0</v>
      </c>
      <c r="J1254" s="4">
        <v>0</v>
      </c>
      <c r="K1254" s="4" t="str">
        <f t="shared" si="231"/>
        <v>PP</v>
      </c>
      <c r="L1254" s="4" t="str">
        <f t="shared" si="232"/>
        <v>PSOE</v>
      </c>
      <c r="M1254" s="5">
        <f t="shared" si="233"/>
        <v>46.43</v>
      </c>
      <c r="N1254" s="5">
        <f t="shared" si="234"/>
        <v>28.57</v>
      </c>
      <c r="O1254" s="4">
        <v>8</v>
      </c>
      <c r="P1254" s="4">
        <v>13</v>
      </c>
      <c r="Q1254" s="4">
        <v>2</v>
      </c>
      <c r="R1254" s="4">
        <v>2</v>
      </c>
      <c r="S1254" s="4">
        <v>2</v>
      </c>
      <c r="T1254" s="4">
        <v>0</v>
      </c>
      <c r="U1254" s="4">
        <v>0</v>
      </c>
      <c r="V1254" s="5">
        <f t="shared" si="235"/>
        <v>28.57</v>
      </c>
      <c r="W1254" s="5">
        <f t="shared" si="236"/>
        <v>46.43</v>
      </c>
      <c r="X1254" s="5">
        <f t="shared" si="237"/>
        <v>7.14</v>
      </c>
      <c r="Y1254" s="5">
        <f t="shared" si="238"/>
        <v>7.14</v>
      </c>
      <c r="Z1254" s="5">
        <f t="shared" si="239"/>
        <v>7.14</v>
      </c>
      <c r="AA1254" s="5">
        <f t="shared" si="240"/>
        <v>0</v>
      </c>
      <c r="AB1254" s="5">
        <f t="shared" si="241"/>
        <v>0</v>
      </c>
    </row>
    <row r="1255" spans="1:28" x14ac:dyDescent="0.3">
      <c r="A1255" t="s">
        <v>1035</v>
      </c>
      <c r="B1255" s="3" t="s">
        <v>3530</v>
      </c>
      <c r="C1255" t="s">
        <v>1268</v>
      </c>
      <c r="D1255" s="4">
        <v>341</v>
      </c>
      <c r="E1255" s="4">
        <v>325</v>
      </c>
      <c r="F1255" s="4">
        <v>212</v>
      </c>
      <c r="G1255" s="5">
        <f t="shared" si="230"/>
        <v>65.23</v>
      </c>
      <c r="H1255" s="4">
        <v>211</v>
      </c>
      <c r="I1255" s="4">
        <v>0</v>
      </c>
      <c r="J1255" s="4">
        <v>1</v>
      </c>
      <c r="K1255" s="4" t="str">
        <f t="shared" si="231"/>
        <v>PSOE</v>
      </c>
      <c r="L1255" s="4" t="str">
        <f t="shared" si="232"/>
        <v>PP</v>
      </c>
      <c r="M1255" s="5">
        <f t="shared" si="233"/>
        <v>53.08</v>
      </c>
      <c r="N1255" s="5">
        <f t="shared" si="234"/>
        <v>24.17</v>
      </c>
      <c r="O1255" s="4">
        <v>112</v>
      </c>
      <c r="P1255" s="4">
        <v>51</v>
      </c>
      <c r="Q1255" s="4">
        <v>29</v>
      </c>
      <c r="R1255" s="4">
        <v>13</v>
      </c>
      <c r="S1255" s="4">
        <v>6</v>
      </c>
      <c r="T1255" s="4">
        <v>0</v>
      </c>
      <c r="U1255" s="4">
        <v>0</v>
      </c>
      <c r="V1255" s="5">
        <f t="shared" si="235"/>
        <v>53.08</v>
      </c>
      <c r="W1255" s="5">
        <f t="shared" si="236"/>
        <v>24.17</v>
      </c>
      <c r="X1255" s="5">
        <f t="shared" si="237"/>
        <v>13.74</v>
      </c>
      <c r="Y1255" s="5">
        <f t="shared" si="238"/>
        <v>6.16</v>
      </c>
      <c r="Z1255" s="5">
        <f t="shared" si="239"/>
        <v>2.84</v>
      </c>
      <c r="AA1255" s="5">
        <f t="shared" si="240"/>
        <v>0</v>
      </c>
      <c r="AB1255" s="5">
        <f t="shared" si="241"/>
        <v>0</v>
      </c>
    </row>
    <row r="1256" spans="1:28" x14ac:dyDescent="0.3">
      <c r="A1256" t="s">
        <v>1035</v>
      </c>
      <c r="B1256" s="3" t="s">
        <v>3531</v>
      </c>
      <c r="C1256" t="s">
        <v>1269</v>
      </c>
      <c r="D1256" s="4">
        <v>122</v>
      </c>
      <c r="E1256" s="4">
        <v>108</v>
      </c>
      <c r="F1256" s="4">
        <v>75</v>
      </c>
      <c r="G1256" s="5">
        <f t="shared" si="230"/>
        <v>69.44</v>
      </c>
      <c r="H1256" s="4">
        <v>75</v>
      </c>
      <c r="I1256" s="4">
        <v>0</v>
      </c>
      <c r="J1256" s="4">
        <v>0</v>
      </c>
      <c r="K1256" s="4" t="str">
        <f t="shared" si="231"/>
        <v>VOX</v>
      </c>
      <c r="L1256" s="4" t="str">
        <f t="shared" si="232"/>
        <v>PP</v>
      </c>
      <c r="M1256" s="5">
        <f t="shared" si="233"/>
        <v>37.33</v>
      </c>
      <c r="N1256" s="5">
        <f t="shared" si="234"/>
        <v>32</v>
      </c>
      <c r="O1256" s="4">
        <v>11</v>
      </c>
      <c r="P1256" s="4">
        <v>24</v>
      </c>
      <c r="Q1256" s="4">
        <v>28</v>
      </c>
      <c r="R1256" s="4">
        <v>1</v>
      </c>
      <c r="S1256" s="4">
        <v>10</v>
      </c>
      <c r="T1256" s="4">
        <v>0</v>
      </c>
      <c r="U1256" s="4">
        <v>0</v>
      </c>
      <c r="V1256" s="5">
        <f t="shared" si="235"/>
        <v>14.67</v>
      </c>
      <c r="W1256" s="5">
        <f t="shared" si="236"/>
        <v>32</v>
      </c>
      <c r="X1256" s="5">
        <f t="shared" si="237"/>
        <v>37.33</v>
      </c>
      <c r="Y1256" s="5">
        <f t="shared" si="238"/>
        <v>1.33</v>
      </c>
      <c r="Z1256" s="5">
        <f t="shared" si="239"/>
        <v>13.33</v>
      </c>
      <c r="AA1256" s="5">
        <f t="shared" si="240"/>
        <v>0</v>
      </c>
      <c r="AB1256" s="5">
        <f t="shared" si="241"/>
        <v>0</v>
      </c>
    </row>
    <row r="1257" spans="1:28" x14ac:dyDescent="0.3">
      <c r="A1257" t="s">
        <v>1035</v>
      </c>
      <c r="B1257" s="3" t="s">
        <v>3532</v>
      </c>
      <c r="C1257" t="s">
        <v>1270</v>
      </c>
      <c r="D1257" s="4">
        <v>113</v>
      </c>
      <c r="E1257" s="4">
        <v>99</v>
      </c>
      <c r="F1257" s="4">
        <v>65</v>
      </c>
      <c r="G1257" s="5">
        <f t="shared" si="230"/>
        <v>65.66</v>
      </c>
      <c r="H1257" s="4">
        <v>65</v>
      </c>
      <c r="I1257" s="4">
        <v>1</v>
      </c>
      <c r="J1257" s="4">
        <v>0</v>
      </c>
      <c r="K1257" s="4" t="str">
        <f t="shared" si="231"/>
        <v>PP</v>
      </c>
      <c r="L1257" s="4" t="str">
        <f t="shared" si="232"/>
        <v>VOX</v>
      </c>
      <c r="M1257" s="5">
        <f t="shared" si="233"/>
        <v>43.08</v>
      </c>
      <c r="N1257" s="5">
        <f t="shared" si="234"/>
        <v>30.77</v>
      </c>
      <c r="O1257" s="4">
        <v>10</v>
      </c>
      <c r="P1257" s="4">
        <v>28</v>
      </c>
      <c r="Q1257" s="4">
        <v>20</v>
      </c>
      <c r="R1257" s="4">
        <v>0</v>
      </c>
      <c r="S1257" s="4">
        <v>6</v>
      </c>
      <c r="T1257" s="4">
        <v>0</v>
      </c>
      <c r="U1257" s="4">
        <v>0</v>
      </c>
      <c r="V1257" s="5">
        <f t="shared" si="235"/>
        <v>15.38</v>
      </c>
      <c r="W1257" s="5">
        <f t="shared" si="236"/>
        <v>43.08</v>
      </c>
      <c r="X1257" s="5">
        <f t="shared" si="237"/>
        <v>30.77</v>
      </c>
      <c r="Y1257" s="5">
        <f t="shared" si="238"/>
        <v>0</v>
      </c>
      <c r="Z1257" s="5">
        <f t="shared" si="239"/>
        <v>9.23</v>
      </c>
      <c r="AA1257" s="5">
        <f t="shared" si="240"/>
        <v>0</v>
      </c>
      <c r="AB1257" s="5">
        <f t="shared" si="241"/>
        <v>0</v>
      </c>
    </row>
    <row r="1258" spans="1:28" x14ac:dyDescent="0.3">
      <c r="A1258" t="s">
        <v>1035</v>
      </c>
      <c r="B1258" s="3" t="s">
        <v>3533</v>
      </c>
      <c r="C1258" t="s">
        <v>1271</v>
      </c>
      <c r="D1258" s="4">
        <v>159</v>
      </c>
      <c r="E1258" s="4">
        <v>135</v>
      </c>
      <c r="F1258" s="4">
        <v>109</v>
      </c>
      <c r="G1258" s="5">
        <f t="shared" si="230"/>
        <v>80.739999999999995</v>
      </c>
      <c r="H1258" s="4">
        <v>109</v>
      </c>
      <c r="I1258" s="4">
        <v>1</v>
      </c>
      <c r="J1258" s="4">
        <v>0</v>
      </c>
      <c r="K1258" s="4" t="str">
        <f t="shared" si="231"/>
        <v>PSOE</v>
      </c>
      <c r="L1258" s="4" t="str">
        <f t="shared" si="232"/>
        <v>PP</v>
      </c>
      <c r="M1258" s="5">
        <f t="shared" si="233"/>
        <v>33.94</v>
      </c>
      <c r="N1258" s="5">
        <f t="shared" si="234"/>
        <v>33.03</v>
      </c>
      <c r="O1258" s="4">
        <v>37</v>
      </c>
      <c r="P1258" s="4">
        <v>36</v>
      </c>
      <c r="Q1258" s="4">
        <v>17</v>
      </c>
      <c r="R1258" s="4">
        <v>6</v>
      </c>
      <c r="S1258" s="4">
        <v>10</v>
      </c>
      <c r="T1258" s="4">
        <v>0</v>
      </c>
      <c r="U1258" s="4">
        <v>0</v>
      </c>
      <c r="V1258" s="5">
        <f t="shared" si="235"/>
        <v>33.94</v>
      </c>
      <c r="W1258" s="5">
        <f t="shared" si="236"/>
        <v>33.03</v>
      </c>
      <c r="X1258" s="5">
        <f t="shared" si="237"/>
        <v>15.6</v>
      </c>
      <c r="Y1258" s="5">
        <f t="shared" si="238"/>
        <v>5.5</v>
      </c>
      <c r="Z1258" s="5">
        <f t="shared" si="239"/>
        <v>9.17</v>
      </c>
      <c r="AA1258" s="5">
        <f t="shared" si="240"/>
        <v>0</v>
      </c>
      <c r="AB1258" s="5">
        <f t="shared" si="241"/>
        <v>0</v>
      </c>
    </row>
    <row r="1259" spans="1:28" x14ac:dyDescent="0.3">
      <c r="A1259" t="s">
        <v>1035</v>
      </c>
      <c r="B1259" s="3" t="s">
        <v>3534</v>
      </c>
      <c r="C1259" t="s">
        <v>1272</v>
      </c>
      <c r="D1259" s="4">
        <v>188</v>
      </c>
      <c r="E1259" s="4">
        <v>174</v>
      </c>
      <c r="F1259" s="4">
        <v>140</v>
      </c>
      <c r="G1259" s="5">
        <f t="shared" si="230"/>
        <v>80.459999999999994</v>
      </c>
      <c r="H1259" s="4">
        <v>135</v>
      </c>
      <c r="I1259" s="4">
        <v>0</v>
      </c>
      <c r="J1259" s="4">
        <v>5</v>
      </c>
      <c r="K1259" s="4" t="str">
        <f t="shared" si="231"/>
        <v>PP</v>
      </c>
      <c r="L1259" s="4" t="str">
        <f t="shared" si="232"/>
        <v>PSOE</v>
      </c>
      <c r="M1259" s="5">
        <f t="shared" si="233"/>
        <v>39.26</v>
      </c>
      <c r="N1259" s="5">
        <f t="shared" si="234"/>
        <v>28.89</v>
      </c>
      <c r="O1259" s="4">
        <v>39</v>
      </c>
      <c r="P1259" s="4">
        <v>53</v>
      </c>
      <c r="Q1259" s="4">
        <v>22</v>
      </c>
      <c r="R1259" s="4">
        <v>8</v>
      </c>
      <c r="S1259" s="4">
        <v>8</v>
      </c>
      <c r="T1259" s="4">
        <v>0</v>
      </c>
      <c r="U1259" s="4">
        <v>0</v>
      </c>
      <c r="V1259" s="5">
        <f t="shared" si="235"/>
        <v>28.89</v>
      </c>
      <c r="W1259" s="5">
        <f t="shared" si="236"/>
        <v>39.26</v>
      </c>
      <c r="X1259" s="5">
        <f t="shared" si="237"/>
        <v>16.3</v>
      </c>
      <c r="Y1259" s="5">
        <f t="shared" si="238"/>
        <v>5.93</v>
      </c>
      <c r="Z1259" s="5">
        <f t="shared" si="239"/>
        <v>5.93</v>
      </c>
      <c r="AA1259" s="5">
        <f t="shared" si="240"/>
        <v>0</v>
      </c>
      <c r="AB1259" s="5">
        <f t="shared" si="241"/>
        <v>0</v>
      </c>
    </row>
    <row r="1260" spans="1:28" x14ac:dyDescent="0.3">
      <c r="A1260" t="s">
        <v>1035</v>
      </c>
      <c r="B1260" s="3" t="s">
        <v>3535</v>
      </c>
      <c r="C1260" t="s">
        <v>1273</v>
      </c>
      <c r="D1260" s="4">
        <v>47</v>
      </c>
      <c r="E1260" s="4">
        <v>43</v>
      </c>
      <c r="F1260" s="4">
        <v>33</v>
      </c>
      <c r="G1260" s="5">
        <f t="shared" si="230"/>
        <v>76.739999999999995</v>
      </c>
      <c r="H1260" s="4">
        <v>31</v>
      </c>
      <c r="I1260" s="4">
        <v>1</v>
      </c>
      <c r="J1260" s="4">
        <v>2</v>
      </c>
      <c r="K1260" s="4" t="str">
        <f t="shared" si="231"/>
        <v>PP</v>
      </c>
      <c r="L1260" s="4" t="str">
        <f t="shared" si="232"/>
        <v>PSOE</v>
      </c>
      <c r="M1260" s="5">
        <f t="shared" si="233"/>
        <v>45.16</v>
      </c>
      <c r="N1260" s="5">
        <f t="shared" si="234"/>
        <v>25.81</v>
      </c>
      <c r="O1260" s="4">
        <v>8</v>
      </c>
      <c r="P1260" s="4">
        <v>14</v>
      </c>
      <c r="Q1260" s="4">
        <v>6</v>
      </c>
      <c r="R1260" s="4">
        <v>0</v>
      </c>
      <c r="S1260" s="4">
        <v>2</v>
      </c>
      <c r="T1260" s="4">
        <v>0</v>
      </c>
      <c r="U1260" s="4">
        <v>0</v>
      </c>
      <c r="V1260" s="5">
        <f t="shared" si="235"/>
        <v>25.81</v>
      </c>
      <c r="W1260" s="5">
        <f t="shared" si="236"/>
        <v>45.16</v>
      </c>
      <c r="X1260" s="5">
        <f t="shared" si="237"/>
        <v>19.350000000000001</v>
      </c>
      <c r="Y1260" s="5">
        <f t="shared" si="238"/>
        <v>0</v>
      </c>
      <c r="Z1260" s="5">
        <f t="shared" si="239"/>
        <v>6.45</v>
      </c>
      <c r="AA1260" s="5">
        <f t="shared" si="240"/>
        <v>0</v>
      </c>
      <c r="AB1260" s="5">
        <f t="shared" si="241"/>
        <v>0</v>
      </c>
    </row>
    <row r="1261" spans="1:28" x14ac:dyDescent="0.3">
      <c r="A1261" t="s">
        <v>1035</v>
      </c>
      <c r="B1261" s="3" t="s">
        <v>3536</v>
      </c>
      <c r="C1261" t="s">
        <v>1274</v>
      </c>
      <c r="D1261" s="4">
        <v>223</v>
      </c>
      <c r="E1261" s="4">
        <v>191</v>
      </c>
      <c r="F1261" s="4">
        <v>123</v>
      </c>
      <c r="G1261" s="5">
        <f t="shared" si="230"/>
        <v>64.400000000000006</v>
      </c>
      <c r="H1261" s="4">
        <v>123</v>
      </c>
      <c r="I1261" s="4">
        <v>1</v>
      </c>
      <c r="J1261" s="4">
        <v>0</v>
      </c>
      <c r="K1261" s="4" t="str">
        <f t="shared" si="231"/>
        <v>PSOE</v>
      </c>
      <c r="L1261" s="4" t="str">
        <f t="shared" si="232"/>
        <v>PP</v>
      </c>
      <c r="M1261" s="5">
        <f t="shared" si="233"/>
        <v>30.89</v>
      </c>
      <c r="N1261" s="5">
        <f t="shared" si="234"/>
        <v>26.83</v>
      </c>
      <c r="O1261" s="4">
        <v>38</v>
      </c>
      <c r="P1261" s="4">
        <v>33</v>
      </c>
      <c r="Q1261" s="4">
        <v>24</v>
      </c>
      <c r="R1261" s="4">
        <v>7</v>
      </c>
      <c r="S1261" s="4">
        <v>20</v>
      </c>
      <c r="T1261" s="4">
        <v>0</v>
      </c>
      <c r="U1261" s="4">
        <v>0</v>
      </c>
      <c r="V1261" s="5">
        <f t="shared" si="235"/>
        <v>30.89</v>
      </c>
      <c r="W1261" s="5">
        <f t="shared" si="236"/>
        <v>26.83</v>
      </c>
      <c r="X1261" s="5">
        <f t="shared" si="237"/>
        <v>19.510000000000002</v>
      </c>
      <c r="Y1261" s="5">
        <f t="shared" si="238"/>
        <v>5.69</v>
      </c>
      <c r="Z1261" s="5">
        <f t="shared" si="239"/>
        <v>16.260000000000002</v>
      </c>
      <c r="AA1261" s="5">
        <f t="shared" si="240"/>
        <v>0</v>
      </c>
      <c r="AB1261" s="5">
        <f t="shared" si="241"/>
        <v>0</v>
      </c>
    </row>
    <row r="1262" spans="1:28" x14ac:dyDescent="0.3">
      <c r="A1262" t="s">
        <v>1035</v>
      </c>
      <c r="B1262" s="3" t="s">
        <v>3537</v>
      </c>
      <c r="C1262" t="s">
        <v>1275</v>
      </c>
      <c r="D1262" s="4">
        <v>46</v>
      </c>
      <c r="E1262" s="4">
        <v>51</v>
      </c>
      <c r="F1262" s="4">
        <v>36</v>
      </c>
      <c r="G1262" s="5">
        <f t="shared" si="230"/>
        <v>70.59</v>
      </c>
      <c r="H1262" s="4">
        <v>36</v>
      </c>
      <c r="I1262" s="4">
        <v>1</v>
      </c>
      <c r="J1262" s="4">
        <v>0</v>
      </c>
      <c r="K1262" s="4" t="str">
        <f t="shared" si="231"/>
        <v>PP</v>
      </c>
      <c r="L1262" s="4" t="str">
        <f t="shared" si="232"/>
        <v>VOX</v>
      </c>
      <c r="M1262" s="5">
        <f t="shared" si="233"/>
        <v>52.78</v>
      </c>
      <c r="N1262" s="5">
        <f t="shared" si="234"/>
        <v>19.440000000000001</v>
      </c>
      <c r="O1262" s="4">
        <v>5</v>
      </c>
      <c r="P1262" s="4">
        <v>19</v>
      </c>
      <c r="Q1262" s="4">
        <v>7</v>
      </c>
      <c r="R1262" s="4">
        <v>2</v>
      </c>
      <c r="S1262" s="4">
        <v>2</v>
      </c>
      <c r="T1262" s="4">
        <v>0</v>
      </c>
      <c r="U1262" s="4">
        <v>0</v>
      </c>
      <c r="V1262" s="5">
        <f t="shared" si="235"/>
        <v>13.89</v>
      </c>
      <c r="W1262" s="5">
        <f t="shared" si="236"/>
        <v>52.78</v>
      </c>
      <c r="X1262" s="5">
        <f t="shared" si="237"/>
        <v>19.440000000000001</v>
      </c>
      <c r="Y1262" s="5">
        <f t="shared" si="238"/>
        <v>5.56</v>
      </c>
      <c r="Z1262" s="5">
        <f t="shared" si="239"/>
        <v>5.56</v>
      </c>
      <c r="AA1262" s="5">
        <f t="shared" si="240"/>
        <v>0</v>
      </c>
      <c r="AB1262" s="5">
        <f t="shared" si="241"/>
        <v>0</v>
      </c>
    </row>
    <row r="1263" spans="1:28" x14ac:dyDescent="0.3">
      <c r="A1263" t="s">
        <v>1035</v>
      </c>
      <c r="B1263" s="3" t="s">
        <v>3538</v>
      </c>
      <c r="C1263" t="s">
        <v>1276</v>
      </c>
      <c r="D1263" s="4">
        <v>177</v>
      </c>
      <c r="E1263" s="4">
        <v>134</v>
      </c>
      <c r="F1263" s="4">
        <v>92</v>
      </c>
      <c r="G1263" s="5">
        <f t="shared" si="230"/>
        <v>68.66</v>
      </c>
      <c r="H1263" s="4">
        <v>92</v>
      </c>
      <c r="I1263" s="4">
        <v>1</v>
      </c>
      <c r="J1263" s="4">
        <v>0</v>
      </c>
      <c r="K1263" s="4" t="str">
        <f t="shared" si="231"/>
        <v>PP</v>
      </c>
      <c r="L1263" s="4" t="str">
        <f t="shared" si="232"/>
        <v>PSOE</v>
      </c>
      <c r="M1263" s="5">
        <f t="shared" si="233"/>
        <v>36.96</v>
      </c>
      <c r="N1263" s="5">
        <f t="shared" si="234"/>
        <v>32.61</v>
      </c>
      <c r="O1263" s="4">
        <v>30</v>
      </c>
      <c r="P1263" s="4">
        <v>34</v>
      </c>
      <c r="Q1263" s="4">
        <v>14</v>
      </c>
      <c r="R1263" s="4">
        <v>0</v>
      </c>
      <c r="S1263" s="4">
        <v>12</v>
      </c>
      <c r="T1263" s="4">
        <v>0</v>
      </c>
      <c r="U1263" s="4">
        <v>0</v>
      </c>
      <c r="V1263" s="5">
        <f t="shared" si="235"/>
        <v>32.61</v>
      </c>
      <c r="W1263" s="5">
        <f t="shared" si="236"/>
        <v>36.96</v>
      </c>
      <c r="X1263" s="5">
        <f t="shared" si="237"/>
        <v>15.22</v>
      </c>
      <c r="Y1263" s="5">
        <f t="shared" si="238"/>
        <v>0</v>
      </c>
      <c r="Z1263" s="5">
        <f t="shared" si="239"/>
        <v>13.04</v>
      </c>
      <c r="AA1263" s="5">
        <f t="shared" si="240"/>
        <v>0</v>
      </c>
      <c r="AB1263" s="5">
        <f t="shared" si="241"/>
        <v>0</v>
      </c>
    </row>
    <row r="1264" spans="1:28" x14ac:dyDescent="0.3">
      <c r="A1264" t="s">
        <v>1035</v>
      </c>
      <c r="B1264" s="3" t="s">
        <v>3539</v>
      </c>
      <c r="C1264" t="s">
        <v>1277</v>
      </c>
      <c r="D1264" s="4">
        <v>38</v>
      </c>
      <c r="E1264" s="4">
        <v>39</v>
      </c>
      <c r="F1264" s="4">
        <v>28</v>
      </c>
      <c r="G1264" s="5">
        <f t="shared" si="230"/>
        <v>71.790000000000006</v>
      </c>
      <c r="H1264" s="4">
        <v>28</v>
      </c>
      <c r="I1264" s="4">
        <v>1</v>
      </c>
      <c r="J1264" s="4">
        <v>0</v>
      </c>
      <c r="K1264" s="4" t="str">
        <f t="shared" si="231"/>
        <v>PP</v>
      </c>
      <c r="L1264" s="4" t="str">
        <f t="shared" si="232"/>
        <v>VOX</v>
      </c>
      <c r="M1264" s="5">
        <f t="shared" si="233"/>
        <v>60.71</v>
      </c>
      <c r="N1264" s="5">
        <f t="shared" si="234"/>
        <v>21.43</v>
      </c>
      <c r="O1264" s="4">
        <v>3</v>
      </c>
      <c r="P1264" s="4">
        <v>17</v>
      </c>
      <c r="Q1264" s="4">
        <v>6</v>
      </c>
      <c r="R1264" s="4">
        <v>0</v>
      </c>
      <c r="S1264" s="4">
        <v>0</v>
      </c>
      <c r="T1264" s="4">
        <v>0</v>
      </c>
      <c r="U1264" s="4">
        <v>0</v>
      </c>
      <c r="V1264" s="5">
        <f t="shared" si="235"/>
        <v>10.71</v>
      </c>
      <c r="W1264" s="5">
        <f t="shared" si="236"/>
        <v>60.71</v>
      </c>
      <c r="X1264" s="5">
        <f t="shared" si="237"/>
        <v>21.43</v>
      </c>
      <c r="Y1264" s="5">
        <f t="shared" si="238"/>
        <v>0</v>
      </c>
      <c r="Z1264" s="5">
        <f t="shared" si="239"/>
        <v>0</v>
      </c>
      <c r="AA1264" s="5">
        <f t="shared" si="240"/>
        <v>0</v>
      </c>
      <c r="AB1264" s="5">
        <f t="shared" si="241"/>
        <v>0</v>
      </c>
    </row>
    <row r="1265" spans="1:28" x14ac:dyDescent="0.3">
      <c r="A1265" t="s">
        <v>1035</v>
      </c>
      <c r="B1265" s="3" t="s">
        <v>3540</v>
      </c>
      <c r="C1265" t="s">
        <v>1278</v>
      </c>
      <c r="D1265" s="4">
        <v>149</v>
      </c>
      <c r="E1265" s="4">
        <v>137</v>
      </c>
      <c r="F1265" s="4">
        <v>110</v>
      </c>
      <c r="G1265" s="5">
        <f t="shared" si="230"/>
        <v>80.290000000000006</v>
      </c>
      <c r="H1265" s="4">
        <v>109</v>
      </c>
      <c r="I1265" s="4">
        <v>0</v>
      </c>
      <c r="J1265" s="4">
        <v>1</v>
      </c>
      <c r="K1265" s="4" t="str">
        <f t="shared" si="231"/>
        <v>PSOE</v>
      </c>
      <c r="L1265" s="4" t="str">
        <f t="shared" si="232"/>
        <v>VOX</v>
      </c>
      <c r="M1265" s="5">
        <f t="shared" si="233"/>
        <v>38.53</v>
      </c>
      <c r="N1265" s="5">
        <f t="shared" si="234"/>
        <v>26.61</v>
      </c>
      <c r="O1265" s="4">
        <v>42</v>
      </c>
      <c r="P1265" s="4">
        <v>25</v>
      </c>
      <c r="Q1265" s="4">
        <v>29</v>
      </c>
      <c r="R1265" s="4">
        <v>8</v>
      </c>
      <c r="S1265" s="4">
        <v>5</v>
      </c>
      <c r="T1265" s="4">
        <v>0</v>
      </c>
      <c r="U1265" s="4">
        <v>0</v>
      </c>
      <c r="V1265" s="5">
        <f t="shared" si="235"/>
        <v>38.53</v>
      </c>
      <c r="W1265" s="5">
        <f t="shared" si="236"/>
        <v>22.94</v>
      </c>
      <c r="X1265" s="5">
        <f t="shared" si="237"/>
        <v>26.61</v>
      </c>
      <c r="Y1265" s="5">
        <f t="shared" si="238"/>
        <v>7.34</v>
      </c>
      <c r="Z1265" s="5">
        <f t="shared" si="239"/>
        <v>4.59</v>
      </c>
      <c r="AA1265" s="5">
        <f t="shared" si="240"/>
        <v>0</v>
      </c>
      <c r="AB1265" s="5">
        <f t="shared" si="241"/>
        <v>0</v>
      </c>
    </row>
    <row r="1266" spans="1:28" x14ac:dyDescent="0.3">
      <c r="A1266" t="s">
        <v>1035</v>
      </c>
      <c r="B1266" s="3" t="s">
        <v>3541</v>
      </c>
      <c r="C1266" t="s">
        <v>1279</v>
      </c>
      <c r="D1266" s="4">
        <v>227</v>
      </c>
      <c r="E1266" s="4">
        <v>213</v>
      </c>
      <c r="F1266" s="4">
        <v>153</v>
      </c>
      <c r="G1266" s="5">
        <f t="shared" si="230"/>
        <v>71.83</v>
      </c>
      <c r="H1266" s="4">
        <v>149</v>
      </c>
      <c r="I1266" s="4">
        <v>0</v>
      </c>
      <c r="J1266" s="4">
        <v>4</v>
      </c>
      <c r="K1266" s="4" t="str">
        <f t="shared" si="231"/>
        <v>PP</v>
      </c>
      <c r="L1266" s="4" t="str">
        <f t="shared" si="232"/>
        <v>PSOE</v>
      </c>
      <c r="M1266" s="5">
        <f t="shared" si="233"/>
        <v>31.54</v>
      </c>
      <c r="N1266" s="5">
        <f t="shared" si="234"/>
        <v>28.19</v>
      </c>
      <c r="O1266" s="4">
        <v>42</v>
      </c>
      <c r="P1266" s="4">
        <v>47</v>
      </c>
      <c r="Q1266" s="4">
        <v>38</v>
      </c>
      <c r="R1266" s="4">
        <v>14</v>
      </c>
      <c r="S1266" s="4">
        <v>8</v>
      </c>
      <c r="T1266" s="4">
        <v>0</v>
      </c>
      <c r="U1266" s="4">
        <v>0</v>
      </c>
      <c r="V1266" s="5">
        <f t="shared" si="235"/>
        <v>28.19</v>
      </c>
      <c r="W1266" s="5">
        <f t="shared" si="236"/>
        <v>31.54</v>
      </c>
      <c r="X1266" s="5">
        <f t="shared" si="237"/>
        <v>25.5</v>
      </c>
      <c r="Y1266" s="5">
        <f t="shared" si="238"/>
        <v>9.4</v>
      </c>
      <c r="Z1266" s="5">
        <f t="shared" si="239"/>
        <v>5.37</v>
      </c>
      <c r="AA1266" s="5">
        <f t="shared" si="240"/>
        <v>0</v>
      </c>
      <c r="AB1266" s="5">
        <f t="shared" si="241"/>
        <v>0</v>
      </c>
    </row>
    <row r="1267" spans="1:28" x14ac:dyDescent="0.3">
      <c r="A1267" t="s">
        <v>1035</v>
      </c>
      <c r="B1267" s="3" t="s">
        <v>3542</v>
      </c>
      <c r="C1267" t="s">
        <v>1280</v>
      </c>
      <c r="D1267" s="4">
        <v>79</v>
      </c>
      <c r="E1267" s="4">
        <v>69</v>
      </c>
      <c r="F1267" s="4">
        <v>51</v>
      </c>
      <c r="G1267" s="5">
        <f t="shared" si="230"/>
        <v>73.91</v>
      </c>
      <c r="H1267" s="4">
        <v>51</v>
      </c>
      <c r="I1267" s="4">
        <v>0</v>
      </c>
      <c r="J1267" s="4">
        <v>0</v>
      </c>
      <c r="K1267" s="4" t="str">
        <f t="shared" si="231"/>
        <v>PP</v>
      </c>
      <c r="L1267" s="4" t="str">
        <f t="shared" si="232"/>
        <v>VOX</v>
      </c>
      <c r="M1267" s="5">
        <f t="shared" si="233"/>
        <v>62.75</v>
      </c>
      <c r="N1267" s="5">
        <f t="shared" si="234"/>
        <v>29.41</v>
      </c>
      <c r="O1267" s="4">
        <v>3</v>
      </c>
      <c r="P1267" s="4">
        <v>32</v>
      </c>
      <c r="Q1267" s="4">
        <v>15</v>
      </c>
      <c r="R1267" s="4">
        <v>0</v>
      </c>
      <c r="S1267" s="4">
        <v>1</v>
      </c>
      <c r="T1267" s="4">
        <v>0</v>
      </c>
      <c r="U1267" s="4">
        <v>0</v>
      </c>
      <c r="V1267" s="5">
        <f t="shared" si="235"/>
        <v>5.88</v>
      </c>
      <c r="W1267" s="5">
        <f t="shared" si="236"/>
        <v>62.75</v>
      </c>
      <c r="X1267" s="5">
        <f t="shared" si="237"/>
        <v>29.41</v>
      </c>
      <c r="Y1267" s="5">
        <f t="shared" si="238"/>
        <v>0</v>
      </c>
      <c r="Z1267" s="5">
        <f t="shared" si="239"/>
        <v>1.96</v>
      </c>
      <c r="AA1267" s="5">
        <f t="shared" si="240"/>
        <v>0</v>
      </c>
      <c r="AB1267" s="5">
        <f t="shared" si="241"/>
        <v>0</v>
      </c>
    </row>
    <row r="1268" spans="1:28" x14ac:dyDescent="0.3">
      <c r="A1268" t="s">
        <v>1035</v>
      </c>
      <c r="B1268" s="3" t="s">
        <v>3543</v>
      </c>
      <c r="C1268" t="s">
        <v>1281</v>
      </c>
      <c r="D1268" s="4">
        <v>370</v>
      </c>
      <c r="E1268" s="4">
        <v>339</v>
      </c>
      <c r="F1268" s="4">
        <v>215</v>
      </c>
      <c r="G1268" s="5">
        <f t="shared" si="230"/>
        <v>63.42</v>
      </c>
      <c r="H1268" s="4">
        <v>210</v>
      </c>
      <c r="I1268" s="4">
        <v>0</v>
      </c>
      <c r="J1268" s="4">
        <v>5</v>
      </c>
      <c r="K1268" s="4" t="str">
        <f t="shared" si="231"/>
        <v>PSOE</v>
      </c>
      <c r="L1268" s="4" t="str">
        <f t="shared" si="232"/>
        <v>PP</v>
      </c>
      <c r="M1268" s="5">
        <f t="shared" si="233"/>
        <v>37.14</v>
      </c>
      <c r="N1268" s="5">
        <f t="shared" si="234"/>
        <v>35.24</v>
      </c>
      <c r="O1268" s="4">
        <v>78</v>
      </c>
      <c r="P1268" s="4">
        <v>74</v>
      </c>
      <c r="Q1268" s="4">
        <v>25</v>
      </c>
      <c r="R1268" s="4">
        <v>20</v>
      </c>
      <c r="S1268" s="4">
        <v>11</v>
      </c>
      <c r="T1268" s="4">
        <v>0</v>
      </c>
      <c r="U1268" s="4">
        <v>0</v>
      </c>
      <c r="V1268" s="5">
        <f t="shared" si="235"/>
        <v>37.14</v>
      </c>
      <c r="W1268" s="5">
        <f t="shared" si="236"/>
        <v>35.24</v>
      </c>
      <c r="X1268" s="5">
        <f t="shared" si="237"/>
        <v>11.9</v>
      </c>
      <c r="Y1268" s="5">
        <f t="shared" si="238"/>
        <v>9.52</v>
      </c>
      <c r="Z1268" s="5">
        <f t="shared" si="239"/>
        <v>5.24</v>
      </c>
      <c r="AA1268" s="5">
        <f t="shared" si="240"/>
        <v>0</v>
      </c>
      <c r="AB1268" s="5">
        <f t="shared" si="241"/>
        <v>0</v>
      </c>
    </row>
    <row r="1269" spans="1:28" x14ac:dyDescent="0.3">
      <c r="A1269" t="s">
        <v>1035</v>
      </c>
      <c r="B1269" s="3" t="s">
        <v>3544</v>
      </c>
      <c r="C1269" t="s">
        <v>1282</v>
      </c>
      <c r="D1269" s="4">
        <v>59</v>
      </c>
      <c r="E1269" s="4">
        <v>56</v>
      </c>
      <c r="F1269" s="4">
        <v>39</v>
      </c>
      <c r="G1269" s="5">
        <f t="shared" si="230"/>
        <v>69.64</v>
      </c>
      <c r="H1269" s="4">
        <v>39</v>
      </c>
      <c r="I1269" s="4">
        <v>0</v>
      </c>
      <c r="J1269" s="4">
        <v>0</v>
      </c>
      <c r="K1269" s="4" t="str">
        <f t="shared" si="231"/>
        <v>PP</v>
      </c>
      <c r="L1269" s="4" t="str">
        <f t="shared" si="232"/>
        <v>PSOE</v>
      </c>
      <c r="M1269" s="5">
        <f t="shared" si="233"/>
        <v>41.03</v>
      </c>
      <c r="N1269" s="5">
        <f t="shared" si="234"/>
        <v>20.51</v>
      </c>
      <c r="O1269" s="4">
        <v>8</v>
      </c>
      <c r="P1269" s="4">
        <v>16</v>
      </c>
      <c r="Q1269" s="4">
        <v>7</v>
      </c>
      <c r="R1269" s="4">
        <v>4</v>
      </c>
      <c r="S1269" s="4">
        <v>4</v>
      </c>
      <c r="T1269" s="4">
        <v>0</v>
      </c>
      <c r="U1269" s="4">
        <v>0</v>
      </c>
      <c r="V1269" s="5">
        <f t="shared" si="235"/>
        <v>20.51</v>
      </c>
      <c r="W1269" s="5">
        <f t="shared" si="236"/>
        <v>41.03</v>
      </c>
      <c r="X1269" s="5">
        <f t="shared" si="237"/>
        <v>17.95</v>
      </c>
      <c r="Y1269" s="5">
        <f t="shared" si="238"/>
        <v>10.26</v>
      </c>
      <c r="Z1269" s="5">
        <f t="shared" si="239"/>
        <v>10.26</v>
      </c>
      <c r="AA1269" s="5">
        <f t="shared" si="240"/>
        <v>0</v>
      </c>
      <c r="AB1269" s="5">
        <f t="shared" si="241"/>
        <v>0</v>
      </c>
    </row>
    <row r="1270" spans="1:28" x14ac:dyDescent="0.3">
      <c r="A1270" t="s">
        <v>1035</v>
      </c>
      <c r="B1270" s="3" t="s">
        <v>3545</v>
      </c>
      <c r="C1270" t="s">
        <v>1283</v>
      </c>
      <c r="D1270" s="4">
        <v>223</v>
      </c>
      <c r="E1270" s="4">
        <v>198</v>
      </c>
      <c r="F1270" s="4">
        <v>167</v>
      </c>
      <c r="G1270" s="5">
        <f t="shared" si="230"/>
        <v>84.34</v>
      </c>
      <c r="H1270" s="4">
        <v>163</v>
      </c>
      <c r="I1270" s="4">
        <v>1</v>
      </c>
      <c r="J1270" s="4">
        <v>4</v>
      </c>
      <c r="K1270" s="4" t="str">
        <f t="shared" si="231"/>
        <v>PSOE</v>
      </c>
      <c r="L1270" s="4" t="str">
        <f t="shared" si="232"/>
        <v>PP</v>
      </c>
      <c r="M1270" s="5">
        <f t="shared" si="233"/>
        <v>53.99</v>
      </c>
      <c r="N1270" s="5">
        <f t="shared" si="234"/>
        <v>23.93</v>
      </c>
      <c r="O1270" s="4">
        <v>88</v>
      </c>
      <c r="P1270" s="4">
        <v>39</v>
      </c>
      <c r="Q1270" s="4">
        <v>20</v>
      </c>
      <c r="R1270" s="4">
        <v>7</v>
      </c>
      <c r="S1270" s="4">
        <v>8</v>
      </c>
      <c r="T1270" s="4">
        <v>0</v>
      </c>
      <c r="U1270" s="4">
        <v>0</v>
      </c>
      <c r="V1270" s="5">
        <f t="shared" si="235"/>
        <v>53.99</v>
      </c>
      <c r="W1270" s="5">
        <f t="shared" si="236"/>
        <v>23.93</v>
      </c>
      <c r="X1270" s="5">
        <f t="shared" si="237"/>
        <v>12.27</v>
      </c>
      <c r="Y1270" s="5">
        <f t="shared" si="238"/>
        <v>4.29</v>
      </c>
      <c r="Z1270" s="5">
        <f t="shared" si="239"/>
        <v>4.91</v>
      </c>
      <c r="AA1270" s="5">
        <f t="shared" si="240"/>
        <v>0</v>
      </c>
      <c r="AB1270" s="5">
        <f t="shared" si="241"/>
        <v>0</v>
      </c>
    </row>
    <row r="1271" spans="1:28" x14ac:dyDescent="0.3">
      <c r="A1271" t="s">
        <v>1035</v>
      </c>
      <c r="B1271" s="3" t="s">
        <v>3546</v>
      </c>
      <c r="C1271" t="s">
        <v>1284</v>
      </c>
      <c r="D1271" s="4">
        <v>79</v>
      </c>
      <c r="E1271" s="4">
        <v>68</v>
      </c>
      <c r="F1271" s="4">
        <v>44</v>
      </c>
      <c r="G1271" s="5">
        <f t="shared" si="230"/>
        <v>64.709999999999994</v>
      </c>
      <c r="H1271" s="4">
        <v>44</v>
      </c>
      <c r="I1271" s="4">
        <v>0</v>
      </c>
      <c r="J1271" s="4">
        <v>0</v>
      </c>
      <c r="K1271" s="4" t="str">
        <f t="shared" si="231"/>
        <v>PP</v>
      </c>
      <c r="L1271" s="4" t="str">
        <f t="shared" si="232"/>
        <v>VOX</v>
      </c>
      <c r="M1271" s="5">
        <f t="shared" si="233"/>
        <v>54.55</v>
      </c>
      <c r="N1271" s="5">
        <f t="shared" si="234"/>
        <v>20.45</v>
      </c>
      <c r="O1271" s="4">
        <v>6</v>
      </c>
      <c r="P1271" s="4">
        <v>24</v>
      </c>
      <c r="Q1271" s="4">
        <v>9</v>
      </c>
      <c r="R1271" s="4">
        <v>3</v>
      </c>
      <c r="S1271" s="4">
        <v>2</v>
      </c>
      <c r="T1271" s="4">
        <v>0</v>
      </c>
      <c r="U1271" s="4">
        <v>0</v>
      </c>
      <c r="V1271" s="5">
        <f t="shared" si="235"/>
        <v>13.64</v>
      </c>
      <c r="W1271" s="5">
        <f t="shared" si="236"/>
        <v>54.55</v>
      </c>
      <c r="X1271" s="5">
        <f t="shared" si="237"/>
        <v>20.45</v>
      </c>
      <c r="Y1271" s="5">
        <f t="shared" si="238"/>
        <v>6.82</v>
      </c>
      <c r="Z1271" s="5">
        <f t="shared" si="239"/>
        <v>4.55</v>
      </c>
      <c r="AA1271" s="5">
        <f t="shared" si="240"/>
        <v>0</v>
      </c>
      <c r="AB1271" s="5">
        <f t="shared" si="241"/>
        <v>0</v>
      </c>
    </row>
    <row r="1272" spans="1:28" x14ac:dyDescent="0.3">
      <c r="A1272" t="s">
        <v>1035</v>
      </c>
      <c r="B1272" s="3" t="s">
        <v>3547</v>
      </c>
      <c r="C1272" t="s">
        <v>1285</v>
      </c>
      <c r="D1272" s="4">
        <v>198</v>
      </c>
      <c r="E1272" s="4">
        <v>177</v>
      </c>
      <c r="F1272" s="4">
        <v>130</v>
      </c>
      <c r="G1272" s="5">
        <f t="shared" si="230"/>
        <v>73.45</v>
      </c>
      <c r="H1272" s="4">
        <v>129</v>
      </c>
      <c r="I1272" s="4">
        <v>0</v>
      </c>
      <c r="J1272" s="4">
        <v>1</v>
      </c>
      <c r="K1272" s="4" t="str">
        <f t="shared" si="231"/>
        <v>PSOE</v>
      </c>
      <c r="L1272" s="4" t="s">
        <v>4544</v>
      </c>
      <c r="M1272" s="5">
        <f t="shared" si="233"/>
        <v>32.56</v>
      </c>
      <c r="N1272" s="5">
        <f t="shared" si="234"/>
        <v>32.56</v>
      </c>
      <c r="O1272" s="4">
        <v>42</v>
      </c>
      <c r="P1272" s="4">
        <v>42</v>
      </c>
      <c r="Q1272" s="4">
        <v>22</v>
      </c>
      <c r="R1272" s="4">
        <v>10</v>
      </c>
      <c r="S1272" s="4">
        <v>9</v>
      </c>
      <c r="T1272" s="4">
        <v>0</v>
      </c>
      <c r="U1272" s="4">
        <v>0</v>
      </c>
      <c r="V1272" s="5">
        <f t="shared" si="235"/>
        <v>32.56</v>
      </c>
      <c r="W1272" s="5">
        <f t="shared" si="236"/>
        <v>32.56</v>
      </c>
      <c r="X1272" s="5">
        <f t="shared" si="237"/>
        <v>17.05</v>
      </c>
      <c r="Y1272" s="5">
        <f t="shared" si="238"/>
        <v>7.75</v>
      </c>
      <c r="Z1272" s="5">
        <f t="shared" si="239"/>
        <v>6.98</v>
      </c>
      <c r="AA1272" s="5">
        <f t="shared" si="240"/>
        <v>0</v>
      </c>
      <c r="AB1272" s="5">
        <f t="shared" si="241"/>
        <v>0</v>
      </c>
    </row>
    <row r="1273" spans="1:28" x14ac:dyDescent="0.3">
      <c r="A1273" t="s">
        <v>1035</v>
      </c>
      <c r="B1273" s="3" t="s">
        <v>3548</v>
      </c>
      <c r="C1273" t="s">
        <v>1286</v>
      </c>
      <c r="D1273" s="4">
        <v>117</v>
      </c>
      <c r="E1273" s="4">
        <v>106</v>
      </c>
      <c r="F1273" s="4">
        <v>62</v>
      </c>
      <c r="G1273" s="5">
        <f t="shared" si="230"/>
        <v>58.49</v>
      </c>
      <c r="H1273" s="4">
        <v>61</v>
      </c>
      <c r="I1273" s="4">
        <v>1</v>
      </c>
      <c r="J1273" s="4">
        <v>1</v>
      </c>
      <c r="K1273" s="4" t="str">
        <f t="shared" si="231"/>
        <v>PP</v>
      </c>
      <c r="L1273" s="4" t="str">
        <f t="shared" si="232"/>
        <v>VOX</v>
      </c>
      <c r="M1273" s="5">
        <f t="shared" si="233"/>
        <v>40.98</v>
      </c>
      <c r="N1273" s="5">
        <f t="shared" si="234"/>
        <v>21.31</v>
      </c>
      <c r="O1273" s="4">
        <v>12</v>
      </c>
      <c r="P1273" s="4">
        <v>25</v>
      </c>
      <c r="Q1273" s="4">
        <v>13</v>
      </c>
      <c r="R1273" s="4">
        <v>0</v>
      </c>
      <c r="S1273" s="4">
        <v>9</v>
      </c>
      <c r="T1273" s="4">
        <v>0</v>
      </c>
      <c r="U1273" s="4">
        <v>1</v>
      </c>
      <c r="V1273" s="5">
        <f t="shared" si="235"/>
        <v>19.670000000000002</v>
      </c>
      <c r="W1273" s="5">
        <f t="shared" si="236"/>
        <v>40.98</v>
      </c>
      <c r="X1273" s="5">
        <f t="shared" si="237"/>
        <v>21.31</v>
      </c>
      <c r="Y1273" s="5">
        <f t="shared" si="238"/>
        <v>0</v>
      </c>
      <c r="Z1273" s="5">
        <f t="shared" si="239"/>
        <v>14.75</v>
      </c>
      <c r="AA1273" s="5">
        <f t="shared" si="240"/>
        <v>0</v>
      </c>
      <c r="AB1273" s="5">
        <f t="shared" si="241"/>
        <v>1.64</v>
      </c>
    </row>
    <row r="1274" spans="1:28" x14ac:dyDescent="0.3">
      <c r="A1274" t="s">
        <v>1035</v>
      </c>
      <c r="B1274" s="3" t="s">
        <v>3549</v>
      </c>
      <c r="C1274" t="s">
        <v>1287</v>
      </c>
      <c r="D1274" s="4">
        <v>499</v>
      </c>
      <c r="E1274" s="4">
        <v>424</v>
      </c>
      <c r="F1274" s="4">
        <v>280</v>
      </c>
      <c r="G1274" s="5">
        <f t="shared" si="230"/>
        <v>66.040000000000006</v>
      </c>
      <c r="H1274" s="4">
        <v>277</v>
      </c>
      <c r="I1274" s="4">
        <v>2</v>
      </c>
      <c r="J1274" s="4">
        <v>3</v>
      </c>
      <c r="K1274" s="4" t="str">
        <f t="shared" si="231"/>
        <v>PSOE</v>
      </c>
      <c r="L1274" s="4" t="str">
        <f t="shared" si="232"/>
        <v>PP</v>
      </c>
      <c r="M1274" s="5">
        <f t="shared" si="233"/>
        <v>39.71</v>
      </c>
      <c r="N1274" s="5">
        <f t="shared" si="234"/>
        <v>31.77</v>
      </c>
      <c r="O1274" s="4">
        <v>110</v>
      </c>
      <c r="P1274" s="4">
        <v>88</v>
      </c>
      <c r="Q1274" s="4">
        <v>45</v>
      </c>
      <c r="R1274" s="4">
        <v>17</v>
      </c>
      <c r="S1274" s="4">
        <v>15</v>
      </c>
      <c r="T1274" s="4">
        <v>0</v>
      </c>
      <c r="U1274" s="4">
        <v>0</v>
      </c>
      <c r="V1274" s="5">
        <f t="shared" si="235"/>
        <v>39.71</v>
      </c>
      <c r="W1274" s="5">
        <f t="shared" si="236"/>
        <v>31.77</v>
      </c>
      <c r="X1274" s="5">
        <f t="shared" si="237"/>
        <v>16.25</v>
      </c>
      <c r="Y1274" s="5">
        <f t="shared" si="238"/>
        <v>6.14</v>
      </c>
      <c r="Z1274" s="5">
        <f t="shared" si="239"/>
        <v>5.42</v>
      </c>
      <c r="AA1274" s="5">
        <f t="shared" si="240"/>
        <v>0</v>
      </c>
      <c r="AB1274" s="5">
        <f t="shared" si="241"/>
        <v>0</v>
      </c>
    </row>
    <row r="1275" spans="1:28" x14ac:dyDescent="0.3">
      <c r="A1275" t="s">
        <v>1035</v>
      </c>
      <c r="B1275" s="3" t="s">
        <v>3550</v>
      </c>
      <c r="C1275" t="s">
        <v>1288</v>
      </c>
      <c r="D1275" s="4">
        <v>196</v>
      </c>
      <c r="E1275" s="4">
        <v>184</v>
      </c>
      <c r="F1275" s="4">
        <v>139</v>
      </c>
      <c r="G1275" s="5">
        <f t="shared" si="230"/>
        <v>75.540000000000006</v>
      </c>
      <c r="H1275" s="4">
        <v>136</v>
      </c>
      <c r="I1275" s="4">
        <v>2</v>
      </c>
      <c r="J1275" s="4">
        <v>3</v>
      </c>
      <c r="K1275" s="4" t="str">
        <f t="shared" si="231"/>
        <v>PP</v>
      </c>
      <c r="L1275" s="4" t="str">
        <f t="shared" si="232"/>
        <v>PSOE</v>
      </c>
      <c r="M1275" s="5">
        <f t="shared" si="233"/>
        <v>40.44</v>
      </c>
      <c r="N1275" s="5">
        <f t="shared" si="234"/>
        <v>27.94</v>
      </c>
      <c r="O1275" s="4">
        <v>38</v>
      </c>
      <c r="P1275" s="4">
        <v>55</v>
      </c>
      <c r="Q1275" s="4">
        <v>30</v>
      </c>
      <c r="R1275" s="4">
        <v>1</v>
      </c>
      <c r="S1275" s="4">
        <v>8</v>
      </c>
      <c r="T1275" s="4">
        <v>0</v>
      </c>
      <c r="U1275" s="4">
        <v>1</v>
      </c>
      <c r="V1275" s="5">
        <f t="shared" si="235"/>
        <v>27.94</v>
      </c>
      <c r="W1275" s="5">
        <f t="shared" si="236"/>
        <v>40.44</v>
      </c>
      <c r="X1275" s="5">
        <f t="shared" si="237"/>
        <v>22.06</v>
      </c>
      <c r="Y1275" s="5">
        <f t="shared" si="238"/>
        <v>0.74</v>
      </c>
      <c r="Z1275" s="5">
        <f t="shared" si="239"/>
        <v>5.88</v>
      </c>
      <c r="AA1275" s="5">
        <f t="shared" si="240"/>
        <v>0</v>
      </c>
      <c r="AB1275" s="5">
        <f t="shared" si="241"/>
        <v>0.74</v>
      </c>
    </row>
    <row r="1276" spans="1:28" x14ac:dyDescent="0.3">
      <c r="A1276" t="s">
        <v>1035</v>
      </c>
      <c r="B1276" s="3" t="s">
        <v>3551</v>
      </c>
      <c r="C1276" t="s">
        <v>1289</v>
      </c>
      <c r="D1276" s="4">
        <v>376</v>
      </c>
      <c r="E1276" s="4">
        <v>349</v>
      </c>
      <c r="F1276" s="4">
        <v>262</v>
      </c>
      <c r="G1276" s="5">
        <f t="shared" si="230"/>
        <v>75.069999999999993</v>
      </c>
      <c r="H1276" s="4">
        <v>258</v>
      </c>
      <c r="I1276" s="4">
        <v>2</v>
      </c>
      <c r="J1276" s="4">
        <v>4</v>
      </c>
      <c r="K1276" s="4" t="str">
        <f t="shared" si="231"/>
        <v>PP</v>
      </c>
      <c r="L1276" s="4" t="str">
        <f t="shared" si="232"/>
        <v>PSOE</v>
      </c>
      <c r="M1276" s="5">
        <f t="shared" si="233"/>
        <v>36.43</v>
      </c>
      <c r="N1276" s="5">
        <f t="shared" si="234"/>
        <v>34.11</v>
      </c>
      <c r="O1276" s="4">
        <v>88</v>
      </c>
      <c r="P1276" s="4">
        <v>94</v>
      </c>
      <c r="Q1276" s="4">
        <v>54</v>
      </c>
      <c r="R1276" s="4">
        <v>3</v>
      </c>
      <c r="S1276" s="4">
        <v>14</v>
      </c>
      <c r="T1276" s="4">
        <v>0</v>
      </c>
      <c r="U1276" s="4">
        <v>1</v>
      </c>
      <c r="V1276" s="5">
        <f t="shared" si="235"/>
        <v>34.11</v>
      </c>
      <c r="W1276" s="5">
        <f t="shared" si="236"/>
        <v>36.43</v>
      </c>
      <c r="X1276" s="5">
        <f t="shared" si="237"/>
        <v>20.93</v>
      </c>
      <c r="Y1276" s="5">
        <f t="shared" si="238"/>
        <v>1.1599999999999999</v>
      </c>
      <c r="Z1276" s="5">
        <f t="shared" si="239"/>
        <v>5.43</v>
      </c>
      <c r="AA1276" s="5">
        <f t="shared" si="240"/>
        <v>0</v>
      </c>
      <c r="AB1276" s="5">
        <f t="shared" si="241"/>
        <v>0.39</v>
      </c>
    </row>
    <row r="1277" spans="1:28" x14ac:dyDescent="0.3">
      <c r="A1277" t="s">
        <v>1035</v>
      </c>
      <c r="B1277" s="3" t="s">
        <v>3552</v>
      </c>
      <c r="C1277" t="s">
        <v>1290</v>
      </c>
      <c r="D1277" s="4">
        <v>147</v>
      </c>
      <c r="E1277" s="4">
        <v>132</v>
      </c>
      <c r="F1277" s="4">
        <v>97</v>
      </c>
      <c r="G1277" s="5">
        <f t="shared" si="230"/>
        <v>73.48</v>
      </c>
      <c r="H1277" s="4">
        <v>95</v>
      </c>
      <c r="I1277" s="4">
        <v>0</v>
      </c>
      <c r="J1277" s="4">
        <v>2</v>
      </c>
      <c r="K1277" s="4" t="str">
        <f t="shared" si="231"/>
        <v>PP</v>
      </c>
      <c r="L1277" s="4" t="str">
        <f t="shared" si="232"/>
        <v>PSOE</v>
      </c>
      <c r="M1277" s="5">
        <f t="shared" si="233"/>
        <v>38.950000000000003</v>
      </c>
      <c r="N1277" s="5">
        <f t="shared" si="234"/>
        <v>30.53</v>
      </c>
      <c r="O1277" s="4">
        <v>29</v>
      </c>
      <c r="P1277" s="4">
        <v>37</v>
      </c>
      <c r="Q1277" s="4">
        <v>20</v>
      </c>
      <c r="R1277" s="4">
        <v>1</v>
      </c>
      <c r="S1277" s="4">
        <v>7</v>
      </c>
      <c r="T1277" s="4">
        <v>0</v>
      </c>
      <c r="U1277" s="4">
        <v>0</v>
      </c>
      <c r="V1277" s="5">
        <f t="shared" si="235"/>
        <v>30.53</v>
      </c>
      <c r="W1277" s="5">
        <f t="shared" si="236"/>
        <v>38.950000000000003</v>
      </c>
      <c r="X1277" s="5">
        <f t="shared" si="237"/>
        <v>21.05</v>
      </c>
      <c r="Y1277" s="5">
        <f t="shared" si="238"/>
        <v>1.05</v>
      </c>
      <c r="Z1277" s="5">
        <f t="shared" si="239"/>
        <v>7.37</v>
      </c>
      <c r="AA1277" s="5">
        <f t="shared" si="240"/>
        <v>0</v>
      </c>
      <c r="AB1277" s="5">
        <f t="shared" si="241"/>
        <v>0</v>
      </c>
    </row>
    <row r="1278" spans="1:28" x14ac:dyDescent="0.3">
      <c r="A1278" t="s">
        <v>1035</v>
      </c>
      <c r="B1278" s="3" t="s">
        <v>3553</v>
      </c>
      <c r="C1278" t="s">
        <v>1291</v>
      </c>
      <c r="D1278" s="4">
        <v>99</v>
      </c>
      <c r="E1278" s="4">
        <v>85</v>
      </c>
      <c r="F1278" s="4">
        <v>58</v>
      </c>
      <c r="G1278" s="5">
        <f t="shared" si="230"/>
        <v>68.239999999999995</v>
      </c>
      <c r="H1278" s="4">
        <v>58</v>
      </c>
      <c r="I1278" s="4">
        <v>2</v>
      </c>
      <c r="J1278" s="4">
        <v>0</v>
      </c>
      <c r="K1278" s="4" t="str">
        <f t="shared" si="231"/>
        <v>PP</v>
      </c>
      <c r="L1278" s="4" t="str">
        <f t="shared" si="232"/>
        <v>PSOE</v>
      </c>
      <c r="M1278" s="5">
        <f t="shared" si="233"/>
        <v>70.69</v>
      </c>
      <c r="N1278" s="5">
        <f t="shared" si="234"/>
        <v>18.97</v>
      </c>
      <c r="O1278" s="4">
        <v>11</v>
      </c>
      <c r="P1278" s="4">
        <v>41</v>
      </c>
      <c r="Q1278" s="4">
        <v>1</v>
      </c>
      <c r="R1278" s="4">
        <v>1</v>
      </c>
      <c r="S1278" s="4">
        <v>2</v>
      </c>
      <c r="T1278" s="4">
        <v>0</v>
      </c>
      <c r="U1278" s="4">
        <v>0</v>
      </c>
      <c r="V1278" s="5">
        <f t="shared" si="235"/>
        <v>18.97</v>
      </c>
      <c r="W1278" s="5">
        <f t="shared" si="236"/>
        <v>70.69</v>
      </c>
      <c r="X1278" s="5">
        <f t="shared" si="237"/>
        <v>1.72</v>
      </c>
      <c r="Y1278" s="5">
        <f t="shared" si="238"/>
        <v>1.72</v>
      </c>
      <c r="Z1278" s="5">
        <f t="shared" si="239"/>
        <v>3.45</v>
      </c>
      <c r="AA1278" s="5">
        <f t="shared" si="240"/>
        <v>0</v>
      </c>
      <c r="AB1278" s="5">
        <f t="shared" si="241"/>
        <v>0</v>
      </c>
    </row>
    <row r="1279" spans="1:28" x14ac:dyDescent="0.3">
      <c r="A1279" t="s">
        <v>1035</v>
      </c>
      <c r="B1279" s="3" t="s">
        <v>3554</v>
      </c>
      <c r="C1279" t="s">
        <v>1292</v>
      </c>
      <c r="D1279" s="4">
        <v>143978</v>
      </c>
      <c r="E1279" s="4">
        <v>118296</v>
      </c>
      <c r="F1279" s="4">
        <v>84144</v>
      </c>
      <c r="G1279" s="5">
        <f t="shared" si="230"/>
        <v>71.13</v>
      </c>
      <c r="H1279" s="4">
        <v>83280</v>
      </c>
      <c r="I1279" s="4">
        <v>880</v>
      </c>
      <c r="J1279" s="4">
        <v>864</v>
      </c>
      <c r="K1279" s="4" t="str">
        <f t="shared" si="231"/>
        <v>PP</v>
      </c>
      <c r="L1279" s="4" t="str">
        <f t="shared" si="232"/>
        <v>PSOE</v>
      </c>
      <c r="M1279" s="5">
        <f t="shared" si="233"/>
        <v>34.81</v>
      </c>
      <c r="N1279" s="5">
        <f t="shared" si="234"/>
        <v>30.18</v>
      </c>
      <c r="O1279" s="4">
        <v>25133</v>
      </c>
      <c r="P1279" s="4">
        <v>28993</v>
      </c>
      <c r="Q1279" s="4">
        <v>12907</v>
      </c>
      <c r="R1279" s="4">
        <v>6729</v>
      </c>
      <c r="S1279" s="4">
        <v>7511</v>
      </c>
      <c r="T1279" s="4">
        <v>0</v>
      </c>
      <c r="U1279" s="4">
        <v>109</v>
      </c>
      <c r="V1279" s="5">
        <f t="shared" si="235"/>
        <v>30.18</v>
      </c>
      <c r="W1279" s="5">
        <f t="shared" si="236"/>
        <v>34.81</v>
      </c>
      <c r="X1279" s="5">
        <f t="shared" si="237"/>
        <v>15.5</v>
      </c>
      <c r="Y1279" s="5">
        <f t="shared" si="238"/>
        <v>8.08</v>
      </c>
      <c r="Z1279" s="5">
        <f t="shared" si="239"/>
        <v>9.02</v>
      </c>
      <c r="AA1279" s="5">
        <f t="shared" si="240"/>
        <v>0</v>
      </c>
      <c r="AB1279" s="5">
        <f t="shared" si="241"/>
        <v>0.13</v>
      </c>
    </row>
    <row r="1280" spans="1:28" x14ac:dyDescent="0.3">
      <c r="A1280" t="s">
        <v>1035</v>
      </c>
      <c r="B1280" s="3" t="s">
        <v>3555</v>
      </c>
      <c r="C1280" t="s">
        <v>1293</v>
      </c>
      <c r="D1280" s="4">
        <v>109</v>
      </c>
      <c r="E1280" s="4">
        <v>98</v>
      </c>
      <c r="F1280" s="4">
        <v>67</v>
      </c>
      <c r="G1280" s="5">
        <f t="shared" si="230"/>
        <v>68.37</v>
      </c>
      <c r="H1280" s="4">
        <v>67</v>
      </c>
      <c r="I1280" s="4">
        <v>0</v>
      </c>
      <c r="J1280" s="4">
        <v>0</v>
      </c>
      <c r="K1280" s="4" t="str">
        <f t="shared" si="231"/>
        <v>PSOE</v>
      </c>
      <c r="L1280" s="4" t="str">
        <f t="shared" si="232"/>
        <v>PP</v>
      </c>
      <c r="M1280" s="5">
        <f t="shared" si="233"/>
        <v>49.25</v>
      </c>
      <c r="N1280" s="5">
        <f t="shared" si="234"/>
        <v>40.299999999999997</v>
      </c>
      <c r="O1280" s="4">
        <v>33</v>
      </c>
      <c r="P1280" s="4">
        <v>27</v>
      </c>
      <c r="Q1280" s="4">
        <v>5</v>
      </c>
      <c r="R1280" s="4">
        <v>1</v>
      </c>
      <c r="S1280" s="4">
        <v>1</v>
      </c>
      <c r="T1280" s="4">
        <v>0</v>
      </c>
      <c r="U1280" s="4">
        <v>0</v>
      </c>
      <c r="V1280" s="5">
        <f t="shared" si="235"/>
        <v>49.25</v>
      </c>
      <c r="W1280" s="5">
        <f t="shared" si="236"/>
        <v>40.299999999999997</v>
      </c>
      <c r="X1280" s="5">
        <f t="shared" si="237"/>
        <v>7.46</v>
      </c>
      <c r="Y1280" s="5">
        <f t="shared" si="238"/>
        <v>1.49</v>
      </c>
      <c r="Z1280" s="5">
        <f t="shared" si="239"/>
        <v>1.49</v>
      </c>
      <c r="AA1280" s="5">
        <f t="shared" si="240"/>
        <v>0</v>
      </c>
      <c r="AB1280" s="5">
        <f t="shared" si="241"/>
        <v>0</v>
      </c>
    </row>
    <row r="1281" spans="1:28" x14ac:dyDescent="0.3">
      <c r="A1281" t="s">
        <v>1035</v>
      </c>
      <c r="B1281" s="3" t="s">
        <v>3556</v>
      </c>
      <c r="C1281" t="s">
        <v>1294</v>
      </c>
      <c r="D1281" s="4">
        <v>137</v>
      </c>
      <c r="E1281" s="4">
        <v>125</v>
      </c>
      <c r="F1281" s="4">
        <v>92</v>
      </c>
      <c r="G1281" s="5">
        <f t="shared" si="230"/>
        <v>73.599999999999994</v>
      </c>
      <c r="H1281" s="4">
        <v>92</v>
      </c>
      <c r="I1281" s="4">
        <v>0</v>
      </c>
      <c r="J1281" s="4">
        <v>0</v>
      </c>
      <c r="K1281" s="4" t="str">
        <f t="shared" si="231"/>
        <v>PP</v>
      </c>
      <c r="L1281" s="4" t="str">
        <f t="shared" si="232"/>
        <v>VOX</v>
      </c>
      <c r="M1281" s="5">
        <f t="shared" si="233"/>
        <v>47.83</v>
      </c>
      <c r="N1281" s="5">
        <f t="shared" si="234"/>
        <v>20.65</v>
      </c>
      <c r="O1281" s="4">
        <v>12</v>
      </c>
      <c r="P1281" s="4">
        <v>44</v>
      </c>
      <c r="Q1281" s="4">
        <v>19</v>
      </c>
      <c r="R1281" s="4">
        <v>2</v>
      </c>
      <c r="S1281" s="4">
        <v>15</v>
      </c>
      <c r="T1281" s="4">
        <v>0</v>
      </c>
      <c r="U1281" s="4">
        <v>0</v>
      </c>
      <c r="V1281" s="5">
        <f t="shared" si="235"/>
        <v>13.04</v>
      </c>
      <c r="W1281" s="5">
        <f t="shared" si="236"/>
        <v>47.83</v>
      </c>
      <c r="X1281" s="5">
        <f t="shared" si="237"/>
        <v>20.65</v>
      </c>
      <c r="Y1281" s="5">
        <f t="shared" si="238"/>
        <v>2.17</v>
      </c>
      <c r="Z1281" s="5">
        <f t="shared" si="239"/>
        <v>16.3</v>
      </c>
      <c r="AA1281" s="5">
        <f t="shared" si="240"/>
        <v>0</v>
      </c>
      <c r="AB1281" s="5">
        <f t="shared" si="241"/>
        <v>0</v>
      </c>
    </row>
    <row r="1282" spans="1:28" x14ac:dyDescent="0.3">
      <c r="A1282" t="s">
        <v>1035</v>
      </c>
      <c r="B1282" s="3" t="s">
        <v>3557</v>
      </c>
      <c r="C1282" t="s">
        <v>1295</v>
      </c>
      <c r="D1282" s="4">
        <v>75</v>
      </c>
      <c r="E1282" s="4">
        <v>74</v>
      </c>
      <c r="F1282" s="4">
        <v>55</v>
      </c>
      <c r="G1282" s="5">
        <f t="shared" si="230"/>
        <v>74.319999999999993</v>
      </c>
      <c r="H1282" s="4">
        <v>55</v>
      </c>
      <c r="I1282" s="4">
        <v>0</v>
      </c>
      <c r="J1282" s="4">
        <v>0</v>
      </c>
      <c r="K1282" s="4" t="str">
        <f t="shared" si="231"/>
        <v>PP</v>
      </c>
      <c r="L1282" s="4" t="str">
        <f t="shared" si="232"/>
        <v>PSOE</v>
      </c>
      <c r="M1282" s="5">
        <f t="shared" si="233"/>
        <v>47.27</v>
      </c>
      <c r="N1282" s="5">
        <f t="shared" si="234"/>
        <v>20</v>
      </c>
      <c r="O1282" s="4">
        <v>11</v>
      </c>
      <c r="P1282" s="4">
        <v>26</v>
      </c>
      <c r="Q1282" s="4">
        <v>10</v>
      </c>
      <c r="R1282" s="4">
        <v>2</v>
      </c>
      <c r="S1282" s="4">
        <v>6</v>
      </c>
      <c r="T1282" s="4">
        <v>0</v>
      </c>
      <c r="U1282" s="4">
        <v>0</v>
      </c>
      <c r="V1282" s="5">
        <f t="shared" si="235"/>
        <v>20</v>
      </c>
      <c r="W1282" s="5">
        <f t="shared" si="236"/>
        <v>47.27</v>
      </c>
      <c r="X1282" s="5">
        <f t="shared" si="237"/>
        <v>18.18</v>
      </c>
      <c r="Y1282" s="5">
        <f t="shared" si="238"/>
        <v>3.64</v>
      </c>
      <c r="Z1282" s="5">
        <f t="shared" si="239"/>
        <v>10.91</v>
      </c>
      <c r="AA1282" s="5">
        <f t="shared" si="240"/>
        <v>0</v>
      </c>
      <c r="AB1282" s="5">
        <f t="shared" si="241"/>
        <v>0</v>
      </c>
    </row>
    <row r="1283" spans="1:28" x14ac:dyDescent="0.3">
      <c r="A1283" t="s">
        <v>1035</v>
      </c>
      <c r="B1283" s="3" t="s">
        <v>3558</v>
      </c>
      <c r="C1283" t="s">
        <v>1296</v>
      </c>
      <c r="D1283" s="4">
        <v>1015</v>
      </c>
      <c r="E1283" s="4">
        <v>793</v>
      </c>
      <c r="F1283" s="4">
        <v>570</v>
      </c>
      <c r="G1283" s="5">
        <f t="shared" ref="G1283:G1346" si="242">ROUND((F1283/E1283)*100, 2)</f>
        <v>71.88</v>
      </c>
      <c r="H1283" s="4">
        <v>567</v>
      </c>
      <c r="I1283" s="4">
        <v>6</v>
      </c>
      <c r="J1283" s="4">
        <v>3</v>
      </c>
      <c r="K1283" s="4" t="str">
        <f t="shared" ref="K1283:K1346" si="243">IF(MAX(O1283:U1283) = O1283,"PSOE", IF(MAX(O1283:U1283) = P1283, "PP", IF(MAX(O1283:U1283) = Q1283, "VOX", IF(MAX(O1283:U1283) = R1283, "Podemos", IF(MAX(O1283:U1283) = S1283, "Ciudadanos",  IF(MAX(O1283:U1283) = T1283, "Por Ávila", "UPL"))))))</f>
        <v>VOX</v>
      </c>
      <c r="L1283" s="4" t="str">
        <f t="shared" ref="L1283:L1346" si="244">IF(LARGE(O1283:U1283,2) = O1283,"PSOE", IF(LARGE(O1283:U1283,2) = P1283, "PP", IF(LARGE(O1283:U1283,2) = Q1283, "VOX", IF(LARGE(O1283:U1283,2) = R1283, "Podemos", IF(LARGE(O1283:U1283,2) = S1283, "Ciudadanos",  IF(LARGE(O1283:U1283,2) = T1283, "Por Ávila", "UPL"))))))</f>
        <v>PP</v>
      </c>
      <c r="M1283" s="5">
        <f t="shared" ref="M1283:M1346" si="245">IF(MAX(O1283:U1283) = O1283,V1283, IF(MAX(O1283:U1283) = P1283, W1283, IF(MAX(O1283:U1283) = Q1283, X1283, IF(MAX(O1283:U1283) = R1283, Y1283, IF(MAX(O1283:U1283) = S1283, Z1283,  IF(MAX(O1283:U1283) = T1283, AA1283, AB1283))))))</f>
        <v>26.63</v>
      </c>
      <c r="N1283" s="5">
        <f t="shared" ref="N1283:N1346" si="246">IF(LARGE(O1283:U1283,2) = O1283,V1283, IF(LARGE(O1283:U1283,2) = P1283, W1283, IF(LARGE(O1283:U1283,2) = Q1283, X1283, IF(LARGE(O1283:U1283,2) = R1283, Y1283, IF(LARGE(O1283:U1283,2) = S1283, Z1283,  IF(LARGE(O1283:U1283,2) = T1283, AA1283, AB1283))))))</f>
        <v>22.93</v>
      </c>
      <c r="O1283" s="4">
        <v>123</v>
      </c>
      <c r="P1283" s="4">
        <v>130</v>
      </c>
      <c r="Q1283" s="4">
        <v>151</v>
      </c>
      <c r="R1283" s="4">
        <v>63</v>
      </c>
      <c r="S1283" s="4">
        <v>86</v>
      </c>
      <c r="T1283" s="4">
        <v>0</v>
      </c>
      <c r="U1283" s="4">
        <v>0</v>
      </c>
      <c r="V1283" s="5">
        <f t="shared" ref="V1283:V1346" si="247">ROUND((O1283/$H1283)*100, 2)</f>
        <v>21.69</v>
      </c>
      <c r="W1283" s="5">
        <f t="shared" ref="W1283:W1346" si="248">ROUND((P1283/$H1283)*100, 2)</f>
        <v>22.93</v>
      </c>
      <c r="X1283" s="5">
        <f t="shared" ref="X1283:X1346" si="249">ROUND((Q1283/$H1283)*100, 2)</f>
        <v>26.63</v>
      </c>
      <c r="Y1283" s="5">
        <f t="shared" ref="Y1283:Y1346" si="250">ROUND((R1283/$H1283)*100, 2)</f>
        <v>11.11</v>
      </c>
      <c r="Z1283" s="5">
        <f t="shared" ref="Z1283:Z1346" si="251">ROUND((S1283/$H1283)*100, 2)</f>
        <v>15.17</v>
      </c>
      <c r="AA1283" s="5">
        <f t="shared" ref="AA1283:AA1346" si="252">ROUND((T1283/$H1283)*100, 2)</f>
        <v>0</v>
      </c>
      <c r="AB1283" s="5">
        <f t="shared" ref="AB1283:AB1346" si="253">ROUND((U1283/$H1283)*100, 2)</f>
        <v>0</v>
      </c>
    </row>
    <row r="1284" spans="1:28" x14ac:dyDescent="0.3">
      <c r="A1284" t="s">
        <v>1035</v>
      </c>
      <c r="B1284" s="3" t="s">
        <v>3559</v>
      </c>
      <c r="C1284" t="s">
        <v>1297</v>
      </c>
      <c r="D1284" s="4">
        <v>826</v>
      </c>
      <c r="E1284" s="4">
        <v>713</v>
      </c>
      <c r="F1284" s="4">
        <v>488</v>
      </c>
      <c r="G1284" s="5">
        <f t="shared" si="242"/>
        <v>68.44</v>
      </c>
      <c r="H1284" s="4">
        <v>480</v>
      </c>
      <c r="I1284" s="4">
        <v>4</v>
      </c>
      <c r="J1284" s="4">
        <v>8</v>
      </c>
      <c r="K1284" s="4" t="str">
        <f t="shared" si="243"/>
        <v>PP</v>
      </c>
      <c r="L1284" s="4" t="str">
        <f t="shared" si="244"/>
        <v>PSOE</v>
      </c>
      <c r="M1284" s="5">
        <f t="shared" si="245"/>
        <v>42.5</v>
      </c>
      <c r="N1284" s="5">
        <f t="shared" si="246"/>
        <v>29.38</v>
      </c>
      <c r="O1284" s="4">
        <v>141</v>
      </c>
      <c r="P1284" s="4">
        <v>204</v>
      </c>
      <c r="Q1284" s="4">
        <v>79</v>
      </c>
      <c r="R1284" s="4">
        <v>13</v>
      </c>
      <c r="S1284" s="4">
        <v>36</v>
      </c>
      <c r="T1284" s="4">
        <v>0</v>
      </c>
      <c r="U1284" s="4">
        <v>0</v>
      </c>
      <c r="V1284" s="5">
        <f t="shared" si="247"/>
        <v>29.38</v>
      </c>
      <c r="W1284" s="5">
        <f t="shared" si="248"/>
        <v>42.5</v>
      </c>
      <c r="X1284" s="5">
        <f t="shared" si="249"/>
        <v>16.46</v>
      </c>
      <c r="Y1284" s="5">
        <f t="shared" si="250"/>
        <v>2.71</v>
      </c>
      <c r="Z1284" s="5">
        <f t="shared" si="251"/>
        <v>7.5</v>
      </c>
      <c r="AA1284" s="5">
        <f t="shared" si="252"/>
        <v>0</v>
      </c>
      <c r="AB1284" s="5">
        <f t="shared" si="253"/>
        <v>0</v>
      </c>
    </row>
    <row r="1285" spans="1:28" x14ac:dyDescent="0.3">
      <c r="A1285" t="s">
        <v>1035</v>
      </c>
      <c r="B1285" s="3" t="s">
        <v>3560</v>
      </c>
      <c r="C1285" t="s">
        <v>1298</v>
      </c>
      <c r="D1285" s="4">
        <v>84</v>
      </c>
      <c r="E1285" s="4">
        <v>70</v>
      </c>
      <c r="F1285" s="4">
        <v>47</v>
      </c>
      <c r="G1285" s="5">
        <f t="shared" si="242"/>
        <v>67.14</v>
      </c>
      <c r="H1285" s="4">
        <v>46</v>
      </c>
      <c r="I1285" s="4">
        <v>0</v>
      </c>
      <c r="J1285" s="4">
        <v>1</v>
      </c>
      <c r="K1285" s="4" t="str">
        <f t="shared" si="243"/>
        <v>PP</v>
      </c>
      <c r="L1285" s="4" t="str">
        <f t="shared" si="244"/>
        <v>PSOE</v>
      </c>
      <c r="M1285" s="5">
        <f t="shared" si="245"/>
        <v>63.04</v>
      </c>
      <c r="N1285" s="5">
        <f t="shared" si="246"/>
        <v>19.57</v>
      </c>
      <c r="O1285" s="4">
        <v>9</v>
      </c>
      <c r="P1285" s="4">
        <v>29</v>
      </c>
      <c r="Q1285" s="4">
        <v>6</v>
      </c>
      <c r="R1285" s="4">
        <v>1</v>
      </c>
      <c r="S1285" s="4">
        <v>1</v>
      </c>
      <c r="T1285" s="4">
        <v>0</v>
      </c>
      <c r="U1285" s="4">
        <v>0</v>
      </c>
      <c r="V1285" s="5">
        <f t="shared" si="247"/>
        <v>19.57</v>
      </c>
      <c r="W1285" s="5">
        <f t="shared" si="248"/>
        <v>63.04</v>
      </c>
      <c r="X1285" s="5">
        <f t="shared" si="249"/>
        <v>13.04</v>
      </c>
      <c r="Y1285" s="5">
        <f t="shared" si="250"/>
        <v>2.17</v>
      </c>
      <c r="Z1285" s="5">
        <f t="shared" si="251"/>
        <v>2.17</v>
      </c>
      <c r="AA1285" s="5">
        <f t="shared" si="252"/>
        <v>0</v>
      </c>
      <c r="AB1285" s="5">
        <f t="shared" si="253"/>
        <v>0</v>
      </c>
    </row>
    <row r="1286" spans="1:28" x14ac:dyDescent="0.3">
      <c r="A1286" t="s">
        <v>1035</v>
      </c>
      <c r="B1286" s="3" t="s">
        <v>3561</v>
      </c>
      <c r="C1286" t="s">
        <v>1299</v>
      </c>
      <c r="D1286" s="4">
        <v>39</v>
      </c>
      <c r="E1286" s="4">
        <v>39</v>
      </c>
      <c r="F1286" s="4">
        <v>28</v>
      </c>
      <c r="G1286" s="5">
        <f t="shared" si="242"/>
        <v>71.790000000000006</v>
      </c>
      <c r="H1286" s="4">
        <v>27</v>
      </c>
      <c r="I1286" s="4">
        <v>0</v>
      </c>
      <c r="J1286" s="4">
        <v>1</v>
      </c>
      <c r="K1286" s="4" t="str">
        <f t="shared" si="243"/>
        <v>PP</v>
      </c>
      <c r="L1286" s="4" t="str">
        <f t="shared" si="244"/>
        <v>PSOE</v>
      </c>
      <c r="M1286" s="5">
        <f t="shared" si="245"/>
        <v>44.44</v>
      </c>
      <c r="N1286" s="5">
        <f t="shared" si="246"/>
        <v>40.74</v>
      </c>
      <c r="O1286" s="4">
        <v>11</v>
      </c>
      <c r="P1286" s="4">
        <v>12</v>
      </c>
      <c r="Q1286" s="4">
        <v>1</v>
      </c>
      <c r="R1286" s="4">
        <v>2</v>
      </c>
      <c r="S1286" s="4">
        <v>1</v>
      </c>
      <c r="T1286" s="4">
        <v>0</v>
      </c>
      <c r="U1286" s="4">
        <v>0</v>
      </c>
      <c r="V1286" s="5">
        <f t="shared" si="247"/>
        <v>40.74</v>
      </c>
      <c r="W1286" s="5">
        <f t="shared" si="248"/>
        <v>44.44</v>
      </c>
      <c r="X1286" s="5">
        <f t="shared" si="249"/>
        <v>3.7</v>
      </c>
      <c r="Y1286" s="5">
        <f t="shared" si="250"/>
        <v>7.41</v>
      </c>
      <c r="Z1286" s="5">
        <f t="shared" si="251"/>
        <v>3.7</v>
      </c>
      <c r="AA1286" s="5">
        <f t="shared" si="252"/>
        <v>0</v>
      </c>
      <c r="AB1286" s="5">
        <f t="shared" si="253"/>
        <v>0</v>
      </c>
    </row>
    <row r="1287" spans="1:28" x14ac:dyDescent="0.3">
      <c r="A1287" t="s">
        <v>1035</v>
      </c>
      <c r="B1287" s="3" t="s">
        <v>3562</v>
      </c>
      <c r="C1287" t="s">
        <v>1300</v>
      </c>
      <c r="D1287" s="4">
        <v>222</v>
      </c>
      <c r="E1287" s="4">
        <v>193</v>
      </c>
      <c r="F1287" s="4">
        <v>132</v>
      </c>
      <c r="G1287" s="5">
        <f t="shared" si="242"/>
        <v>68.39</v>
      </c>
      <c r="H1287" s="4">
        <v>131</v>
      </c>
      <c r="I1287" s="4">
        <v>3</v>
      </c>
      <c r="J1287" s="4">
        <v>1</v>
      </c>
      <c r="K1287" s="4" t="str">
        <f t="shared" si="243"/>
        <v>PP</v>
      </c>
      <c r="L1287" s="4" t="str">
        <f t="shared" si="244"/>
        <v>PSOE</v>
      </c>
      <c r="M1287" s="5">
        <f t="shared" si="245"/>
        <v>32.82</v>
      </c>
      <c r="N1287" s="5">
        <f t="shared" si="246"/>
        <v>30.53</v>
      </c>
      <c r="O1287" s="4">
        <v>40</v>
      </c>
      <c r="P1287" s="4">
        <v>43</v>
      </c>
      <c r="Q1287" s="4">
        <v>31</v>
      </c>
      <c r="R1287" s="4">
        <v>2</v>
      </c>
      <c r="S1287" s="4">
        <v>11</v>
      </c>
      <c r="T1287" s="4">
        <v>0</v>
      </c>
      <c r="U1287" s="4">
        <v>0</v>
      </c>
      <c r="V1287" s="5">
        <f t="shared" si="247"/>
        <v>30.53</v>
      </c>
      <c r="W1287" s="5">
        <f t="shared" si="248"/>
        <v>32.82</v>
      </c>
      <c r="X1287" s="5">
        <f t="shared" si="249"/>
        <v>23.66</v>
      </c>
      <c r="Y1287" s="5">
        <f t="shared" si="250"/>
        <v>1.53</v>
      </c>
      <c r="Z1287" s="5">
        <f t="shared" si="251"/>
        <v>8.4</v>
      </c>
      <c r="AA1287" s="5">
        <f t="shared" si="252"/>
        <v>0</v>
      </c>
      <c r="AB1287" s="5">
        <f t="shared" si="253"/>
        <v>0</v>
      </c>
    </row>
    <row r="1288" spans="1:28" x14ac:dyDescent="0.3">
      <c r="A1288" t="s">
        <v>1035</v>
      </c>
      <c r="B1288" s="3" t="s">
        <v>3563</v>
      </c>
      <c r="C1288" t="s">
        <v>1301</v>
      </c>
      <c r="D1288" s="4">
        <v>125</v>
      </c>
      <c r="E1288" s="4">
        <v>116</v>
      </c>
      <c r="F1288" s="4">
        <v>83</v>
      </c>
      <c r="G1288" s="5">
        <f t="shared" si="242"/>
        <v>71.55</v>
      </c>
      <c r="H1288" s="4">
        <v>83</v>
      </c>
      <c r="I1288" s="4">
        <v>0</v>
      </c>
      <c r="J1288" s="4">
        <v>0</v>
      </c>
      <c r="K1288" s="4" t="str">
        <f t="shared" si="243"/>
        <v>PP</v>
      </c>
      <c r="L1288" s="4" t="str">
        <f t="shared" si="244"/>
        <v>PSOE</v>
      </c>
      <c r="M1288" s="5">
        <f t="shared" si="245"/>
        <v>39.76</v>
      </c>
      <c r="N1288" s="5">
        <f t="shared" si="246"/>
        <v>32.53</v>
      </c>
      <c r="O1288" s="4">
        <v>27</v>
      </c>
      <c r="P1288" s="4">
        <v>33</v>
      </c>
      <c r="Q1288" s="4">
        <v>15</v>
      </c>
      <c r="R1288" s="4">
        <v>3</v>
      </c>
      <c r="S1288" s="4">
        <v>5</v>
      </c>
      <c r="T1288" s="4">
        <v>0</v>
      </c>
      <c r="U1288" s="4">
        <v>0</v>
      </c>
      <c r="V1288" s="5">
        <f t="shared" si="247"/>
        <v>32.53</v>
      </c>
      <c r="W1288" s="5">
        <f t="shared" si="248"/>
        <v>39.76</v>
      </c>
      <c r="X1288" s="5">
        <f t="shared" si="249"/>
        <v>18.07</v>
      </c>
      <c r="Y1288" s="5">
        <f t="shared" si="250"/>
        <v>3.61</v>
      </c>
      <c r="Z1288" s="5">
        <f t="shared" si="251"/>
        <v>6.02</v>
      </c>
      <c r="AA1288" s="5">
        <f t="shared" si="252"/>
        <v>0</v>
      </c>
      <c r="AB1288" s="5">
        <f t="shared" si="253"/>
        <v>0</v>
      </c>
    </row>
    <row r="1289" spans="1:28" x14ac:dyDescent="0.3">
      <c r="A1289" t="s">
        <v>1035</v>
      </c>
      <c r="B1289" s="3" t="s">
        <v>3564</v>
      </c>
      <c r="C1289" t="s">
        <v>1302</v>
      </c>
      <c r="D1289" s="4">
        <v>347</v>
      </c>
      <c r="E1289" s="4">
        <v>317</v>
      </c>
      <c r="F1289" s="4">
        <v>229</v>
      </c>
      <c r="G1289" s="5">
        <f t="shared" si="242"/>
        <v>72.239999999999995</v>
      </c>
      <c r="H1289" s="4">
        <v>222</v>
      </c>
      <c r="I1289" s="4">
        <v>2</v>
      </c>
      <c r="J1289" s="4">
        <v>7</v>
      </c>
      <c r="K1289" s="4" t="str">
        <f t="shared" si="243"/>
        <v>PP</v>
      </c>
      <c r="L1289" s="4" t="str">
        <f t="shared" si="244"/>
        <v>PSOE</v>
      </c>
      <c r="M1289" s="5">
        <f t="shared" si="245"/>
        <v>37.39</v>
      </c>
      <c r="N1289" s="5">
        <f t="shared" si="246"/>
        <v>29.73</v>
      </c>
      <c r="O1289" s="4">
        <v>66</v>
      </c>
      <c r="P1289" s="4">
        <v>83</v>
      </c>
      <c r="Q1289" s="4">
        <v>41</v>
      </c>
      <c r="R1289" s="4">
        <v>18</v>
      </c>
      <c r="S1289" s="4">
        <v>12</v>
      </c>
      <c r="T1289" s="4">
        <v>0</v>
      </c>
      <c r="U1289" s="4">
        <v>0</v>
      </c>
      <c r="V1289" s="5">
        <f t="shared" si="247"/>
        <v>29.73</v>
      </c>
      <c r="W1289" s="5">
        <f t="shared" si="248"/>
        <v>37.39</v>
      </c>
      <c r="X1289" s="5">
        <f t="shared" si="249"/>
        <v>18.47</v>
      </c>
      <c r="Y1289" s="5">
        <f t="shared" si="250"/>
        <v>8.11</v>
      </c>
      <c r="Z1289" s="5">
        <f t="shared" si="251"/>
        <v>5.41</v>
      </c>
      <c r="AA1289" s="5">
        <f t="shared" si="252"/>
        <v>0</v>
      </c>
      <c r="AB1289" s="5">
        <f t="shared" si="253"/>
        <v>0</v>
      </c>
    </row>
    <row r="1290" spans="1:28" x14ac:dyDescent="0.3">
      <c r="A1290" t="s">
        <v>1035</v>
      </c>
      <c r="B1290" s="3" t="s">
        <v>3565</v>
      </c>
      <c r="C1290" t="s">
        <v>1303</v>
      </c>
      <c r="D1290" s="4">
        <v>413</v>
      </c>
      <c r="E1290" s="4">
        <v>360</v>
      </c>
      <c r="F1290" s="4">
        <v>271</v>
      </c>
      <c r="G1290" s="5">
        <f t="shared" si="242"/>
        <v>75.28</v>
      </c>
      <c r="H1290" s="4">
        <v>270</v>
      </c>
      <c r="I1290" s="4">
        <v>0</v>
      </c>
      <c r="J1290" s="4">
        <v>1</v>
      </c>
      <c r="K1290" s="4" t="str">
        <f t="shared" si="243"/>
        <v>PP</v>
      </c>
      <c r="L1290" s="4" t="str">
        <f t="shared" si="244"/>
        <v>PSOE</v>
      </c>
      <c r="M1290" s="5">
        <f t="shared" si="245"/>
        <v>37.409999999999997</v>
      </c>
      <c r="N1290" s="5">
        <f t="shared" si="246"/>
        <v>34.07</v>
      </c>
      <c r="O1290" s="4">
        <v>92</v>
      </c>
      <c r="P1290" s="4">
        <v>101</v>
      </c>
      <c r="Q1290" s="4">
        <v>48</v>
      </c>
      <c r="R1290" s="4">
        <v>17</v>
      </c>
      <c r="S1290" s="4">
        <v>11</v>
      </c>
      <c r="T1290" s="4">
        <v>0</v>
      </c>
      <c r="U1290" s="4">
        <v>0</v>
      </c>
      <c r="V1290" s="5">
        <f t="shared" si="247"/>
        <v>34.07</v>
      </c>
      <c r="W1290" s="5">
        <f t="shared" si="248"/>
        <v>37.409999999999997</v>
      </c>
      <c r="X1290" s="5">
        <f t="shared" si="249"/>
        <v>17.78</v>
      </c>
      <c r="Y1290" s="5">
        <f t="shared" si="250"/>
        <v>6.3</v>
      </c>
      <c r="Z1290" s="5">
        <f t="shared" si="251"/>
        <v>4.07</v>
      </c>
      <c r="AA1290" s="5">
        <f t="shared" si="252"/>
        <v>0</v>
      </c>
      <c r="AB1290" s="5">
        <f t="shared" si="253"/>
        <v>0</v>
      </c>
    </row>
    <row r="1291" spans="1:28" x14ac:dyDescent="0.3">
      <c r="A1291" t="s">
        <v>1035</v>
      </c>
      <c r="B1291" s="3" t="s">
        <v>3566</v>
      </c>
      <c r="C1291" t="s">
        <v>1304</v>
      </c>
      <c r="D1291" s="4">
        <v>219</v>
      </c>
      <c r="E1291" s="4">
        <v>204</v>
      </c>
      <c r="F1291" s="4">
        <v>140</v>
      </c>
      <c r="G1291" s="5">
        <f t="shared" si="242"/>
        <v>68.63</v>
      </c>
      <c r="H1291" s="4">
        <v>137</v>
      </c>
      <c r="I1291" s="4">
        <v>2</v>
      </c>
      <c r="J1291" s="4">
        <v>3</v>
      </c>
      <c r="K1291" s="4" t="str">
        <f t="shared" si="243"/>
        <v>PSOE</v>
      </c>
      <c r="L1291" s="4" t="str">
        <f t="shared" si="244"/>
        <v>PP</v>
      </c>
      <c r="M1291" s="5">
        <f t="shared" si="245"/>
        <v>43.07</v>
      </c>
      <c r="N1291" s="5">
        <f t="shared" si="246"/>
        <v>27.01</v>
      </c>
      <c r="O1291" s="4">
        <v>59</v>
      </c>
      <c r="P1291" s="4">
        <v>37</v>
      </c>
      <c r="Q1291" s="4">
        <v>13</v>
      </c>
      <c r="R1291" s="4">
        <v>23</v>
      </c>
      <c r="S1291" s="4">
        <v>2</v>
      </c>
      <c r="T1291" s="4">
        <v>0</v>
      </c>
      <c r="U1291" s="4">
        <v>0</v>
      </c>
      <c r="V1291" s="5">
        <f t="shared" si="247"/>
        <v>43.07</v>
      </c>
      <c r="W1291" s="5">
        <f t="shared" si="248"/>
        <v>27.01</v>
      </c>
      <c r="X1291" s="5">
        <f t="shared" si="249"/>
        <v>9.49</v>
      </c>
      <c r="Y1291" s="5">
        <f t="shared" si="250"/>
        <v>16.79</v>
      </c>
      <c r="Z1291" s="5">
        <f t="shared" si="251"/>
        <v>1.46</v>
      </c>
      <c r="AA1291" s="5">
        <f t="shared" si="252"/>
        <v>0</v>
      </c>
      <c r="AB1291" s="5">
        <f t="shared" si="253"/>
        <v>0</v>
      </c>
    </row>
    <row r="1292" spans="1:28" x14ac:dyDescent="0.3">
      <c r="A1292" t="s">
        <v>1035</v>
      </c>
      <c r="B1292" s="3" t="s">
        <v>3567</v>
      </c>
      <c r="C1292" t="s">
        <v>1305</v>
      </c>
      <c r="D1292" s="4">
        <v>347</v>
      </c>
      <c r="E1292" s="4">
        <v>297</v>
      </c>
      <c r="F1292" s="4">
        <v>204</v>
      </c>
      <c r="G1292" s="5">
        <f t="shared" si="242"/>
        <v>68.69</v>
      </c>
      <c r="H1292" s="4">
        <v>202</v>
      </c>
      <c r="I1292" s="4">
        <v>2</v>
      </c>
      <c r="J1292" s="4">
        <v>2</v>
      </c>
      <c r="K1292" s="4" t="str">
        <f t="shared" si="243"/>
        <v>PP</v>
      </c>
      <c r="L1292" s="4" t="str">
        <f t="shared" si="244"/>
        <v>VOX</v>
      </c>
      <c r="M1292" s="5">
        <f t="shared" si="245"/>
        <v>40.590000000000003</v>
      </c>
      <c r="N1292" s="5">
        <f t="shared" si="246"/>
        <v>25.74</v>
      </c>
      <c r="O1292" s="4">
        <v>47</v>
      </c>
      <c r="P1292" s="4">
        <v>82</v>
      </c>
      <c r="Q1292" s="4">
        <v>52</v>
      </c>
      <c r="R1292" s="4">
        <v>2</v>
      </c>
      <c r="S1292" s="4">
        <v>16</v>
      </c>
      <c r="T1292" s="4">
        <v>0</v>
      </c>
      <c r="U1292" s="4">
        <v>0</v>
      </c>
      <c r="V1292" s="5">
        <f t="shared" si="247"/>
        <v>23.27</v>
      </c>
      <c r="W1292" s="5">
        <f t="shared" si="248"/>
        <v>40.590000000000003</v>
      </c>
      <c r="X1292" s="5">
        <f t="shared" si="249"/>
        <v>25.74</v>
      </c>
      <c r="Y1292" s="5">
        <f t="shared" si="250"/>
        <v>0.99</v>
      </c>
      <c r="Z1292" s="5">
        <f t="shared" si="251"/>
        <v>7.92</v>
      </c>
      <c r="AA1292" s="5">
        <f t="shared" si="252"/>
        <v>0</v>
      </c>
      <c r="AB1292" s="5">
        <f t="shared" si="253"/>
        <v>0</v>
      </c>
    </row>
    <row r="1293" spans="1:28" x14ac:dyDescent="0.3">
      <c r="A1293" t="s">
        <v>1035</v>
      </c>
      <c r="B1293" s="3" t="s">
        <v>3568</v>
      </c>
      <c r="C1293" t="s">
        <v>1306</v>
      </c>
      <c r="D1293" s="4">
        <v>337</v>
      </c>
      <c r="E1293" s="4">
        <v>281</v>
      </c>
      <c r="F1293" s="4">
        <v>220</v>
      </c>
      <c r="G1293" s="5">
        <f t="shared" si="242"/>
        <v>78.290000000000006</v>
      </c>
      <c r="H1293" s="4">
        <v>218</v>
      </c>
      <c r="I1293" s="4">
        <v>4</v>
      </c>
      <c r="J1293" s="4">
        <v>2</v>
      </c>
      <c r="K1293" s="4" t="str">
        <f t="shared" si="243"/>
        <v>PP</v>
      </c>
      <c r="L1293" s="4" t="str">
        <f t="shared" si="244"/>
        <v>VOX</v>
      </c>
      <c r="M1293" s="5">
        <f t="shared" si="245"/>
        <v>32.11</v>
      </c>
      <c r="N1293" s="5">
        <f t="shared" si="246"/>
        <v>28.44</v>
      </c>
      <c r="O1293" s="4">
        <v>57</v>
      </c>
      <c r="P1293" s="4">
        <v>70</v>
      </c>
      <c r="Q1293" s="4">
        <v>62</v>
      </c>
      <c r="R1293" s="4">
        <v>6</v>
      </c>
      <c r="S1293" s="4">
        <v>15</v>
      </c>
      <c r="T1293" s="4">
        <v>0</v>
      </c>
      <c r="U1293" s="4">
        <v>0</v>
      </c>
      <c r="V1293" s="5">
        <f t="shared" si="247"/>
        <v>26.15</v>
      </c>
      <c r="W1293" s="5">
        <f t="shared" si="248"/>
        <v>32.11</v>
      </c>
      <c r="X1293" s="5">
        <f t="shared" si="249"/>
        <v>28.44</v>
      </c>
      <c r="Y1293" s="5">
        <f t="shared" si="250"/>
        <v>2.75</v>
      </c>
      <c r="Z1293" s="5">
        <f t="shared" si="251"/>
        <v>6.88</v>
      </c>
      <c r="AA1293" s="5">
        <f t="shared" si="252"/>
        <v>0</v>
      </c>
      <c r="AB1293" s="5">
        <f t="shared" si="253"/>
        <v>0</v>
      </c>
    </row>
    <row r="1294" spans="1:28" x14ac:dyDescent="0.3">
      <c r="A1294" t="s">
        <v>1035</v>
      </c>
      <c r="B1294" s="3" t="s">
        <v>3569</v>
      </c>
      <c r="C1294" t="s">
        <v>1307</v>
      </c>
      <c r="D1294" s="4">
        <v>239</v>
      </c>
      <c r="E1294" s="4">
        <v>210</v>
      </c>
      <c r="F1294" s="4">
        <v>147</v>
      </c>
      <c r="G1294" s="5">
        <f t="shared" si="242"/>
        <v>70</v>
      </c>
      <c r="H1294" s="4">
        <v>144</v>
      </c>
      <c r="I1294" s="4">
        <v>0</v>
      </c>
      <c r="J1294" s="4">
        <v>3</v>
      </c>
      <c r="K1294" s="4" t="str">
        <f t="shared" si="243"/>
        <v>PP</v>
      </c>
      <c r="L1294" s="4" t="str">
        <f t="shared" si="244"/>
        <v>PSOE</v>
      </c>
      <c r="M1294" s="5">
        <f t="shared" si="245"/>
        <v>44.44</v>
      </c>
      <c r="N1294" s="5">
        <f t="shared" si="246"/>
        <v>24.31</v>
      </c>
      <c r="O1294" s="4">
        <v>35</v>
      </c>
      <c r="P1294" s="4">
        <v>64</v>
      </c>
      <c r="Q1294" s="4">
        <v>27</v>
      </c>
      <c r="R1294" s="4">
        <v>2</v>
      </c>
      <c r="S1294" s="4">
        <v>14</v>
      </c>
      <c r="T1294" s="4">
        <v>0</v>
      </c>
      <c r="U1294" s="4">
        <v>1</v>
      </c>
      <c r="V1294" s="5">
        <f t="shared" si="247"/>
        <v>24.31</v>
      </c>
      <c r="W1294" s="5">
        <f t="shared" si="248"/>
        <v>44.44</v>
      </c>
      <c r="X1294" s="5">
        <f t="shared" si="249"/>
        <v>18.75</v>
      </c>
      <c r="Y1294" s="5">
        <f t="shared" si="250"/>
        <v>1.39</v>
      </c>
      <c r="Z1294" s="5">
        <f t="shared" si="251"/>
        <v>9.7200000000000006</v>
      </c>
      <c r="AA1294" s="5">
        <f t="shared" si="252"/>
        <v>0</v>
      </c>
      <c r="AB1294" s="5">
        <f t="shared" si="253"/>
        <v>0.69</v>
      </c>
    </row>
    <row r="1295" spans="1:28" x14ac:dyDescent="0.3">
      <c r="A1295" t="s">
        <v>1035</v>
      </c>
      <c r="B1295" s="3" t="s">
        <v>3570</v>
      </c>
      <c r="C1295" t="s">
        <v>1308</v>
      </c>
      <c r="D1295" s="4">
        <v>145</v>
      </c>
      <c r="E1295" s="4">
        <v>130</v>
      </c>
      <c r="F1295" s="4">
        <v>106</v>
      </c>
      <c r="G1295" s="5">
        <f t="shared" si="242"/>
        <v>81.540000000000006</v>
      </c>
      <c r="H1295" s="4">
        <v>106</v>
      </c>
      <c r="I1295" s="4">
        <v>0</v>
      </c>
      <c r="J1295" s="4">
        <v>0</v>
      </c>
      <c r="K1295" s="4" t="str">
        <f t="shared" si="243"/>
        <v>PP</v>
      </c>
      <c r="L1295" s="4" t="str">
        <f t="shared" si="244"/>
        <v>PSOE</v>
      </c>
      <c r="M1295" s="5">
        <f t="shared" si="245"/>
        <v>38.68</v>
      </c>
      <c r="N1295" s="5">
        <f t="shared" si="246"/>
        <v>32.08</v>
      </c>
      <c r="O1295" s="4">
        <v>34</v>
      </c>
      <c r="P1295" s="4">
        <v>41</v>
      </c>
      <c r="Q1295" s="4">
        <v>15</v>
      </c>
      <c r="R1295" s="4">
        <v>7</v>
      </c>
      <c r="S1295" s="4">
        <v>7</v>
      </c>
      <c r="T1295" s="4">
        <v>0</v>
      </c>
      <c r="U1295" s="4">
        <v>0</v>
      </c>
      <c r="V1295" s="5">
        <f t="shared" si="247"/>
        <v>32.08</v>
      </c>
      <c r="W1295" s="5">
        <f t="shared" si="248"/>
        <v>38.68</v>
      </c>
      <c r="X1295" s="5">
        <f t="shared" si="249"/>
        <v>14.15</v>
      </c>
      <c r="Y1295" s="5">
        <f t="shared" si="250"/>
        <v>6.6</v>
      </c>
      <c r="Z1295" s="5">
        <f t="shared" si="251"/>
        <v>6.6</v>
      </c>
      <c r="AA1295" s="5">
        <f t="shared" si="252"/>
        <v>0</v>
      </c>
      <c r="AB1295" s="5">
        <f t="shared" si="253"/>
        <v>0</v>
      </c>
    </row>
    <row r="1296" spans="1:28" x14ac:dyDescent="0.3">
      <c r="A1296" t="s">
        <v>1035</v>
      </c>
      <c r="B1296" s="3" t="s">
        <v>3571</v>
      </c>
      <c r="C1296" t="s">
        <v>1309</v>
      </c>
      <c r="D1296" s="4">
        <v>301</v>
      </c>
      <c r="E1296" s="4">
        <v>269</v>
      </c>
      <c r="F1296" s="4">
        <v>186</v>
      </c>
      <c r="G1296" s="5">
        <f t="shared" si="242"/>
        <v>69.14</v>
      </c>
      <c r="H1296" s="4">
        <v>185</v>
      </c>
      <c r="I1296" s="4">
        <v>1</v>
      </c>
      <c r="J1296" s="4">
        <v>1</v>
      </c>
      <c r="K1296" s="4" t="str">
        <f t="shared" si="243"/>
        <v>PP</v>
      </c>
      <c r="L1296" s="4" t="str">
        <f t="shared" si="244"/>
        <v>PSOE</v>
      </c>
      <c r="M1296" s="5">
        <f t="shared" si="245"/>
        <v>30.81</v>
      </c>
      <c r="N1296" s="5">
        <f t="shared" si="246"/>
        <v>28.11</v>
      </c>
      <c r="O1296" s="4">
        <v>52</v>
      </c>
      <c r="P1296" s="4">
        <v>57</v>
      </c>
      <c r="Q1296" s="4">
        <v>47</v>
      </c>
      <c r="R1296" s="4">
        <v>11</v>
      </c>
      <c r="S1296" s="4">
        <v>16</v>
      </c>
      <c r="T1296" s="4">
        <v>0</v>
      </c>
      <c r="U1296" s="4">
        <v>0</v>
      </c>
      <c r="V1296" s="5">
        <f t="shared" si="247"/>
        <v>28.11</v>
      </c>
      <c r="W1296" s="5">
        <f t="shared" si="248"/>
        <v>30.81</v>
      </c>
      <c r="X1296" s="5">
        <f t="shared" si="249"/>
        <v>25.41</v>
      </c>
      <c r="Y1296" s="5">
        <f t="shared" si="250"/>
        <v>5.95</v>
      </c>
      <c r="Z1296" s="5">
        <f t="shared" si="251"/>
        <v>8.65</v>
      </c>
      <c r="AA1296" s="5">
        <f t="shared" si="252"/>
        <v>0</v>
      </c>
      <c r="AB1296" s="5">
        <f t="shared" si="253"/>
        <v>0</v>
      </c>
    </row>
    <row r="1297" spans="1:28" x14ac:dyDescent="0.3">
      <c r="A1297" t="s">
        <v>1035</v>
      </c>
      <c r="B1297" s="3" t="s">
        <v>3572</v>
      </c>
      <c r="C1297" t="s">
        <v>1310</v>
      </c>
      <c r="D1297" s="4">
        <v>89</v>
      </c>
      <c r="E1297" s="4">
        <v>91</v>
      </c>
      <c r="F1297" s="4">
        <v>65</v>
      </c>
      <c r="G1297" s="5">
        <f t="shared" si="242"/>
        <v>71.430000000000007</v>
      </c>
      <c r="H1297" s="4">
        <v>65</v>
      </c>
      <c r="I1297" s="4">
        <v>0</v>
      </c>
      <c r="J1297" s="4">
        <v>0</v>
      </c>
      <c r="K1297" s="4" t="str">
        <f t="shared" si="243"/>
        <v>PP</v>
      </c>
      <c r="L1297" s="4" t="str">
        <f t="shared" si="244"/>
        <v>Ciudadanos</v>
      </c>
      <c r="M1297" s="5">
        <f t="shared" si="245"/>
        <v>46.15</v>
      </c>
      <c r="N1297" s="5">
        <f t="shared" si="246"/>
        <v>18.46</v>
      </c>
      <c r="O1297" s="4">
        <v>10</v>
      </c>
      <c r="P1297" s="4">
        <v>30</v>
      </c>
      <c r="Q1297" s="4">
        <v>10</v>
      </c>
      <c r="R1297" s="4">
        <v>3</v>
      </c>
      <c r="S1297" s="4">
        <v>12</v>
      </c>
      <c r="T1297" s="4">
        <v>0</v>
      </c>
      <c r="U1297" s="4">
        <v>0</v>
      </c>
      <c r="V1297" s="5">
        <f t="shared" si="247"/>
        <v>15.38</v>
      </c>
      <c r="W1297" s="5">
        <f t="shared" si="248"/>
        <v>46.15</v>
      </c>
      <c r="X1297" s="5">
        <f t="shared" si="249"/>
        <v>15.38</v>
      </c>
      <c r="Y1297" s="5">
        <f t="shared" si="250"/>
        <v>4.62</v>
      </c>
      <c r="Z1297" s="5">
        <f t="shared" si="251"/>
        <v>18.46</v>
      </c>
      <c r="AA1297" s="5">
        <f t="shared" si="252"/>
        <v>0</v>
      </c>
      <c r="AB1297" s="5">
        <f t="shared" si="253"/>
        <v>0</v>
      </c>
    </row>
    <row r="1298" spans="1:28" x14ac:dyDescent="0.3">
      <c r="A1298" t="s">
        <v>1035</v>
      </c>
      <c r="B1298" s="3" t="s">
        <v>3573</v>
      </c>
      <c r="C1298" t="s">
        <v>1311</v>
      </c>
      <c r="D1298" s="4">
        <v>114</v>
      </c>
      <c r="E1298" s="4">
        <v>102</v>
      </c>
      <c r="F1298" s="4">
        <v>68</v>
      </c>
      <c r="G1298" s="5">
        <f t="shared" si="242"/>
        <v>66.67</v>
      </c>
      <c r="H1298" s="4">
        <v>68</v>
      </c>
      <c r="I1298" s="4">
        <v>1</v>
      </c>
      <c r="J1298" s="4">
        <v>0</v>
      </c>
      <c r="K1298" s="4" t="str">
        <f t="shared" si="243"/>
        <v>PP</v>
      </c>
      <c r="L1298" s="4" t="str">
        <f t="shared" si="244"/>
        <v>PSOE</v>
      </c>
      <c r="M1298" s="5">
        <f t="shared" si="245"/>
        <v>45.59</v>
      </c>
      <c r="N1298" s="5">
        <f t="shared" si="246"/>
        <v>26.47</v>
      </c>
      <c r="O1298" s="4">
        <v>18</v>
      </c>
      <c r="P1298" s="4">
        <v>31</v>
      </c>
      <c r="Q1298" s="4">
        <v>14</v>
      </c>
      <c r="R1298" s="4">
        <v>1</v>
      </c>
      <c r="S1298" s="4">
        <v>2</v>
      </c>
      <c r="T1298" s="4">
        <v>0</v>
      </c>
      <c r="U1298" s="4">
        <v>0</v>
      </c>
      <c r="V1298" s="5">
        <f t="shared" si="247"/>
        <v>26.47</v>
      </c>
      <c r="W1298" s="5">
        <f t="shared" si="248"/>
        <v>45.59</v>
      </c>
      <c r="X1298" s="5">
        <f t="shared" si="249"/>
        <v>20.59</v>
      </c>
      <c r="Y1298" s="5">
        <f t="shared" si="250"/>
        <v>1.47</v>
      </c>
      <c r="Z1298" s="5">
        <f t="shared" si="251"/>
        <v>2.94</v>
      </c>
      <c r="AA1298" s="5">
        <f t="shared" si="252"/>
        <v>0</v>
      </c>
      <c r="AB1298" s="5">
        <f t="shared" si="253"/>
        <v>0</v>
      </c>
    </row>
    <row r="1299" spans="1:28" x14ac:dyDescent="0.3">
      <c r="A1299" t="s">
        <v>1035</v>
      </c>
      <c r="B1299" s="3" t="s">
        <v>3574</v>
      </c>
      <c r="C1299" t="s">
        <v>1312</v>
      </c>
      <c r="D1299" s="4">
        <v>14732</v>
      </c>
      <c r="E1299" s="4">
        <v>11750</v>
      </c>
      <c r="F1299" s="4">
        <v>8395</v>
      </c>
      <c r="G1299" s="5">
        <f t="shared" si="242"/>
        <v>71.45</v>
      </c>
      <c r="H1299" s="4">
        <v>8280</v>
      </c>
      <c r="I1299" s="4">
        <v>88</v>
      </c>
      <c r="J1299" s="4">
        <v>115</v>
      </c>
      <c r="K1299" s="4" t="str">
        <f t="shared" si="243"/>
        <v>PP</v>
      </c>
      <c r="L1299" s="4" t="str">
        <f t="shared" si="244"/>
        <v>PSOE</v>
      </c>
      <c r="M1299" s="5">
        <f t="shared" si="245"/>
        <v>29.87</v>
      </c>
      <c r="N1299" s="5">
        <f t="shared" si="246"/>
        <v>29.23</v>
      </c>
      <c r="O1299" s="4">
        <v>2420</v>
      </c>
      <c r="P1299" s="4">
        <v>2473</v>
      </c>
      <c r="Q1299" s="4">
        <v>1530</v>
      </c>
      <c r="R1299" s="4">
        <v>702</v>
      </c>
      <c r="S1299" s="4">
        <v>803</v>
      </c>
      <c r="T1299" s="4">
        <v>0</v>
      </c>
      <c r="U1299" s="4">
        <v>12</v>
      </c>
      <c r="V1299" s="5">
        <f t="shared" si="247"/>
        <v>29.23</v>
      </c>
      <c r="W1299" s="5">
        <f t="shared" si="248"/>
        <v>29.87</v>
      </c>
      <c r="X1299" s="5">
        <f t="shared" si="249"/>
        <v>18.48</v>
      </c>
      <c r="Y1299" s="5">
        <f t="shared" si="250"/>
        <v>8.48</v>
      </c>
      <c r="Z1299" s="5">
        <f t="shared" si="251"/>
        <v>9.6999999999999993</v>
      </c>
      <c r="AA1299" s="5">
        <f t="shared" si="252"/>
        <v>0</v>
      </c>
      <c r="AB1299" s="5">
        <f t="shared" si="253"/>
        <v>0.14000000000000001</v>
      </c>
    </row>
    <row r="1300" spans="1:28" x14ac:dyDescent="0.3">
      <c r="A1300" t="s">
        <v>1035</v>
      </c>
      <c r="B1300" s="3" t="s">
        <v>3575</v>
      </c>
      <c r="C1300" t="s">
        <v>1313</v>
      </c>
      <c r="D1300" s="4">
        <v>324</v>
      </c>
      <c r="E1300" s="4">
        <v>297</v>
      </c>
      <c r="F1300" s="4">
        <v>215</v>
      </c>
      <c r="G1300" s="5">
        <f t="shared" si="242"/>
        <v>72.39</v>
      </c>
      <c r="H1300" s="4">
        <v>210</v>
      </c>
      <c r="I1300" s="4">
        <v>0</v>
      </c>
      <c r="J1300" s="4">
        <v>5</v>
      </c>
      <c r="K1300" s="4" t="str">
        <f t="shared" si="243"/>
        <v>PSOE</v>
      </c>
      <c r="L1300" s="4" t="str">
        <f t="shared" si="244"/>
        <v>PP</v>
      </c>
      <c r="M1300" s="5">
        <f t="shared" si="245"/>
        <v>43.81</v>
      </c>
      <c r="N1300" s="5">
        <f t="shared" si="246"/>
        <v>40.479999999999997</v>
      </c>
      <c r="O1300" s="4">
        <v>92</v>
      </c>
      <c r="P1300" s="4">
        <v>85</v>
      </c>
      <c r="Q1300" s="4">
        <v>21</v>
      </c>
      <c r="R1300" s="4">
        <v>4</v>
      </c>
      <c r="S1300" s="4">
        <v>8</v>
      </c>
      <c r="T1300" s="4">
        <v>0</v>
      </c>
      <c r="U1300" s="4">
        <v>0</v>
      </c>
      <c r="V1300" s="5">
        <f t="shared" si="247"/>
        <v>43.81</v>
      </c>
      <c r="W1300" s="5">
        <f t="shared" si="248"/>
        <v>40.479999999999997</v>
      </c>
      <c r="X1300" s="5">
        <f t="shared" si="249"/>
        <v>10</v>
      </c>
      <c r="Y1300" s="5">
        <f t="shared" si="250"/>
        <v>1.9</v>
      </c>
      <c r="Z1300" s="5">
        <f t="shared" si="251"/>
        <v>3.81</v>
      </c>
      <c r="AA1300" s="5">
        <f t="shared" si="252"/>
        <v>0</v>
      </c>
      <c r="AB1300" s="5">
        <f t="shared" si="253"/>
        <v>0</v>
      </c>
    </row>
    <row r="1301" spans="1:28" x14ac:dyDescent="0.3">
      <c r="A1301" t="s">
        <v>1035</v>
      </c>
      <c r="B1301" s="3" t="s">
        <v>3576</v>
      </c>
      <c r="C1301" t="s">
        <v>1314</v>
      </c>
      <c r="D1301" s="4">
        <v>467</v>
      </c>
      <c r="E1301" s="4">
        <v>394</v>
      </c>
      <c r="F1301" s="4">
        <v>298</v>
      </c>
      <c r="G1301" s="5">
        <f t="shared" si="242"/>
        <v>75.63</v>
      </c>
      <c r="H1301" s="4">
        <v>297</v>
      </c>
      <c r="I1301" s="4">
        <v>0</v>
      </c>
      <c r="J1301" s="4">
        <v>1</v>
      </c>
      <c r="K1301" s="4" t="str">
        <f t="shared" si="243"/>
        <v>PP</v>
      </c>
      <c r="L1301" s="4" t="str">
        <f t="shared" si="244"/>
        <v>PSOE</v>
      </c>
      <c r="M1301" s="5">
        <f t="shared" si="245"/>
        <v>43.1</v>
      </c>
      <c r="N1301" s="5">
        <f t="shared" si="246"/>
        <v>29.29</v>
      </c>
      <c r="O1301" s="4">
        <v>87</v>
      </c>
      <c r="P1301" s="4">
        <v>128</v>
      </c>
      <c r="Q1301" s="4">
        <v>63</v>
      </c>
      <c r="R1301" s="4">
        <v>6</v>
      </c>
      <c r="S1301" s="4">
        <v>12</v>
      </c>
      <c r="T1301" s="4">
        <v>0</v>
      </c>
      <c r="U1301" s="4">
        <v>0</v>
      </c>
      <c r="V1301" s="5">
        <f t="shared" si="247"/>
        <v>29.29</v>
      </c>
      <c r="W1301" s="5">
        <f t="shared" si="248"/>
        <v>43.1</v>
      </c>
      <c r="X1301" s="5">
        <f t="shared" si="249"/>
        <v>21.21</v>
      </c>
      <c r="Y1301" s="5">
        <f t="shared" si="250"/>
        <v>2.02</v>
      </c>
      <c r="Z1301" s="5">
        <f t="shared" si="251"/>
        <v>4.04</v>
      </c>
      <c r="AA1301" s="5">
        <f t="shared" si="252"/>
        <v>0</v>
      </c>
      <c r="AB1301" s="5">
        <f t="shared" si="253"/>
        <v>0</v>
      </c>
    </row>
    <row r="1302" spans="1:28" x14ac:dyDescent="0.3">
      <c r="A1302" t="s">
        <v>1035</v>
      </c>
      <c r="B1302" s="3" t="s">
        <v>3577</v>
      </c>
      <c r="C1302" t="s">
        <v>1315</v>
      </c>
      <c r="D1302" s="4">
        <v>186</v>
      </c>
      <c r="E1302" s="4">
        <v>170</v>
      </c>
      <c r="F1302" s="4">
        <v>109</v>
      </c>
      <c r="G1302" s="5">
        <f t="shared" si="242"/>
        <v>64.12</v>
      </c>
      <c r="H1302" s="4">
        <v>109</v>
      </c>
      <c r="I1302" s="4">
        <v>0</v>
      </c>
      <c r="J1302" s="4">
        <v>0</v>
      </c>
      <c r="K1302" s="4" t="str">
        <f t="shared" si="243"/>
        <v>PP</v>
      </c>
      <c r="L1302" s="4" t="str">
        <f t="shared" si="244"/>
        <v>PSOE</v>
      </c>
      <c r="M1302" s="5">
        <f t="shared" si="245"/>
        <v>42.2</v>
      </c>
      <c r="N1302" s="5">
        <f t="shared" si="246"/>
        <v>29.36</v>
      </c>
      <c r="O1302" s="4">
        <v>32</v>
      </c>
      <c r="P1302" s="4">
        <v>46</v>
      </c>
      <c r="Q1302" s="4">
        <v>24</v>
      </c>
      <c r="R1302" s="4">
        <v>2</v>
      </c>
      <c r="S1302" s="4">
        <v>4</v>
      </c>
      <c r="T1302" s="4">
        <v>0</v>
      </c>
      <c r="U1302" s="4">
        <v>0</v>
      </c>
      <c r="V1302" s="5">
        <f t="shared" si="247"/>
        <v>29.36</v>
      </c>
      <c r="W1302" s="5">
        <f t="shared" si="248"/>
        <v>42.2</v>
      </c>
      <c r="X1302" s="5">
        <f t="shared" si="249"/>
        <v>22.02</v>
      </c>
      <c r="Y1302" s="5">
        <f t="shared" si="250"/>
        <v>1.83</v>
      </c>
      <c r="Z1302" s="5">
        <f t="shared" si="251"/>
        <v>3.67</v>
      </c>
      <c r="AA1302" s="5">
        <f t="shared" si="252"/>
        <v>0</v>
      </c>
      <c r="AB1302" s="5">
        <f t="shared" si="253"/>
        <v>0</v>
      </c>
    </row>
    <row r="1303" spans="1:28" x14ac:dyDescent="0.3">
      <c r="A1303" t="s">
        <v>1035</v>
      </c>
      <c r="B1303" s="3" t="s">
        <v>3578</v>
      </c>
      <c r="C1303" t="s">
        <v>1316</v>
      </c>
      <c r="D1303" s="4">
        <v>244</v>
      </c>
      <c r="E1303" s="4">
        <v>230</v>
      </c>
      <c r="F1303" s="4">
        <v>148</v>
      </c>
      <c r="G1303" s="5">
        <f t="shared" si="242"/>
        <v>64.349999999999994</v>
      </c>
      <c r="H1303" s="4">
        <v>147</v>
      </c>
      <c r="I1303" s="4">
        <v>0</v>
      </c>
      <c r="J1303" s="4">
        <v>1</v>
      </c>
      <c r="K1303" s="4" t="str">
        <f t="shared" si="243"/>
        <v>PP</v>
      </c>
      <c r="L1303" s="4" t="str">
        <f t="shared" si="244"/>
        <v>VOX</v>
      </c>
      <c r="M1303" s="5">
        <f t="shared" si="245"/>
        <v>39.46</v>
      </c>
      <c r="N1303" s="5">
        <f t="shared" si="246"/>
        <v>28.57</v>
      </c>
      <c r="O1303" s="4">
        <v>32</v>
      </c>
      <c r="P1303" s="4">
        <v>58</v>
      </c>
      <c r="Q1303" s="4">
        <v>42</v>
      </c>
      <c r="R1303" s="4">
        <v>9</v>
      </c>
      <c r="S1303" s="4">
        <v>6</v>
      </c>
      <c r="T1303" s="4">
        <v>0</v>
      </c>
      <c r="U1303" s="4">
        <v>0</v>
      </c>
      <c r="V1303" s="5">
        <f t="shared" si="247"/>
        <v>21.77</v>
      </c>
      <c r="W1303" s="5">
        <f t="shared" si="248"/>
        <v>39.46</v>
      </c>
      <c r="X1303" s="5">
        <f t="shared" si="249"/>
        <v>28.57</v>
      </c>
      <c r="Y1303" s="5">
        <f t="shared" si="250"/>
        <v>6.12</v>
      </c>
      <c r="Z1303" s="5">
        <f t="shared" si="251"/>
        <v>4.08</v>
      </c>
      <c r="AA1303" s="5">
        <f t="shared" si="252"/>
        <v>0</v>
      </c>
      <c r="AB1303" s="5">
        <f t="shared" si="253"/>
        <v>0</v>
      </c>
    </row>
    <row r="1304" spans="1:28" x14ac:dyDescent="0.3">
      <c r="A1304" t="s">
        <v>1035</v>
      </c>
      <c r="B1304" s="3" t="s">
        <v>3579</v>
      </c>
      <c r="C1304" t="s">
        <v>1317</v>
      </c>
      <c r="D1304" s="4">
        <v>614</v>
      </c>
      <c r="E1304" s="4">
        <v>540</v>
      </c>
      <c r="F1304" s="4">
        <v>355</v>
      </c>
      <c r="G1304" s="5">
        <f t="shared" si="242"/>
        <v>65.739999999999995</v>
      </c>
      <c r="H1304" s="4">
        <v>352</v>
      </c>
      <c r="I1304" s="4">
        <v>7</v>
      </c>
      <c r="J1304" s="4">
        <v>3</v>
      </c>
      <c r="K1304" s="4" t="str">
        <f t="shared" si="243"/>
        <v>PSOE</v>
      </c>
      <c r="L1304" s="4" t="str">
        <f t="shared" si="244"/>
        <v>PP</v>
      </c>
      <c r="M1304" s="5">
        <f t="shared" si="245"/>
        <v>36.93</v>
      </c>
      <c r="N1304" s="5">
        <f t="shared" si="246"/>
        <v>31.53</v>
      </c>
      <c r="O1304" s="4">
        <v>130</v>
      </c>
      <c r="P1304" s="4">
        <v>111</v>
      </c>
      <c r="Q1304" s="4">
        <v>42</v>
      </c>
      <c r="R1304" s="4">
        <v>35</v>
      </c>
      <c r="S1304" s="4">
        <v>25</v>
      </c>
      <c r="T1304" s="4">
        <v>0</v>
      </c>
      <c r="U1304" s="4">
        <v>0</v>
      </c>
      <c r="V1304" s="5">
        <f t="shared" si="247"/>
        <v>36.93</v>
      </c>
      <c r="W1304" s="5">
        <f t="shared" si="248"/>
        <v>31.53</v>
      </c>
      <c r="X1304" s="5">
        <f t="shared" si="249"/>
        <v>11.93</v>
      </c>
      <c r="Y1304" s="5">
        <f t="shared" si="250"/>
        <v>9.94</v>
      </c>
      <c r="Z1304" s="5">
        <f t="shared" si="251"/>
        <v>7.1</v>
      </c>
      <c r="AA1304" s="5">
        <f t="shared" si="252"/>
        <v>0</v>
      </c>
      <c r="AB1304" s="5">
        <f t="shared" si="253"/>
        <v>0</v>
      </c>
    </row>
    <row r="1305" spans="1:28" x14ac:dyDescent="0.3">
      <c r="A1305" t="s">
        <v>1035</v>
      </c>
      <c r="B1305" s="3" t="s">
        <v>3580</v>
      </c>
      <c r="C1305" t="s">
        <v>1318</v>
      </c>
      <c r="D1305" s="4">
        <v>91</v>
      </c>
      <c r="E1305" s="4">
        <v>84</v>
      </c>
      <c r="F1305" s="4">
        <v>64</v>
      </c>
      <c r="G1305" s="5">
        <f t="shared" si="242"/>
        <v>76.19</v>
      </c>
      <c r="H1305" s="4">
        <v>64</v>
      </c>
      <c r="I1305" s="4">
        <v>1</v>
      </c>
      <c r="J1305" s="4">
        <v>0</v>
      </c>
      <c r="K1305" s="4" t="str">
        <f t="shared" si="243"/>
        <v>PP</v>
      </c>
      <c r="L1305" s="4" t="str">
        <f t="shared" si="244"/>
        <v>PSOE</v>
      </c>
      <c r="M1305" s="5">
        <f t="shared" si="245"/>
        <v>42.19</v>
      </c>
      <c r="N1305" s="5">
        <f t="shared" si="246"/>
        <v>26.56</v>
      </c>
      <c r="O1305" s="4">
        <v>17</v>
      </c>
      <c r="P1305" s="4">
        <v>27</v>
      </c>
      <c r="Q1305" s="4">
        <v>16</v>
      </c>
      <c r="R1305" s="4">
        <v>0</v>
      </c>
      <c r="S1305" s="4">
        <v>3</v>
      </c>
      <c r="T1305" s="4">
        <v>0</v>
      </c>
      <c r="U1305" s="4">
        <v>0</v>
      </c>
      <c r="V1305" s="5">
        <f t="shared" si="247"/>
        <v>26.56</v>
      </c>
      <c r="W1305" s="5">
        <f t="shared" si="248"/>
        <v>42.19</v>
      </c>
      <c r="X1305" s="5">
        <f t="shared" si="249"/>
        <v>25</v>
      </c>
      <c r="Y1305" s="5">
        <f t="shared" si="250"/>
        <v>0</v>
      </c>
      <c r="Z1305" s="5">
        <f t="shared" si="251"/>
        <v>4.6900000000000004</v>
      </c>
      <c r="AA1305" s="5">
        <f t="shared" si="252"/>
        <v>0</v>
      </c>
      <c r="AB1305" s="5">
        <f t="shared" si="253"/>
        <v>0</v>
      </c>
    </row>
    <row r="1306" spans="1:28" x14ac:dyDescent="0.3">
      <c r="A1306" t="s">
        <v>1035</v>
      </c>
      <c r="B1306" s="3" t="s">
        <v>3581</v>
      </c>
      <c r="C1306" t="s">
        <v>1319</v>
      </c>
      <c r="D1306" s="4">
        <v>283</v>
      </c>
      <c r="E1306" s="4">
        <v>262</v>
      </c>
      <c r="F1306" s="4">
        <v>161</v>
      </c>
      <c r="G1306" s="5">
        <f t="shared" si="242"/>
        <v>61.45</v>
      </c>
      <c r="H1306" s="4">
        <v>161</v>
      </c>
      <c r="I1306" s="4">
        <v>2</v>
      </c>
      <c r="J1306" s="4">
        <v>0</v>
      </c>
      <c r="K1306" s="4" t="str">
        <f t="shared" si="243"/>
        <v>PP</v>
      </c>
      <c r="L1306" s="4" t="str">
        <f t="shared" si="244"/>
        <v>PSOE</v>
      </c>
      <c r="M1306" s="5">
        <f t="shared" si="245"/>
        <v>36.65</v>
      </c>
      <c r="N1306" s="5">
        <f t="shared" si="246"/>
        <v>27.33</v>
      </c>
      <c r="O1306" s="4">
        <v>44</v>
      </c>
      <c r="P1306" s="4">
        <v>59</v>
      </c>
      <c r="Q1306" s="4">
        <v>35</v>
      </c>
      <c r="R1306" s="4">
        <v>4</v>
      </c>
      <c r="S1306" s="4">
        <v>16</v>
      </c>
      <c r="T1306" s="4">
        <v>0</v>
      </c>
      <c r="U1306" s="4">
        <v>1</v>
      </c>
      <c r="V1306" s="5">
        <f t="shared" si="247"/>
        <v>27.33</v>
      </c>
      <c r="W1306" s="5">
        <f t="shared" si="248"/>
        <v>36.65</v>
      </c>
      <c r="X1306" s="5">
        <f t="shared" si="249"/>
        <v>21.74</v>
      </c>
      <c r="Y1306" s="5">
        <f t="shared" si="250"/>
        <v>2.48</v>
      </c>
      <c r="Z1306" s="5">
        <f t="shared" si="251"/>
        <v>9.94</v>
      </c>
      <c r="AA1306" s="5">
        <f t="shared" si="252"/>
        <v>0</v>
      </c>
      <c r="AB1306" s="5">
        <f t="shared" si="253"/>
        <v>0.62</v>
      </c>
    </row>
    <row r="1307" spans="1:28" x14ac:dyDescent="0.3">
      <c r="A1307" t="s">
        <v>1035</v>
      </c>
      <c r="B1307" s="3" t="s">
        <v>3582</v>
      </c>
      <c r="C1307" t="s">
        <v>1320</v>
      </c>
      <c r="D1307" s="4">
        <v>193</v>
      </c>
      <c r="E1307" s="4">
        <v>179</v>
      </c>
      <c r="F1307" s="4">
        <v>118</v>
      </c>
      <c r="G1307" s="5">
        <f t="shared" si="242"/>
        <v>65.92</v>
      </c>
      <c r="H1307" s="4">
        <v>117</v>
      </c>
      <c r="I1307" s="4">
        <v>1</v>
      </c>
      <c r="J1307" s="4">
        <v>1</v>
      </c>
      <c r="K1307" s="4" t="str">
        <f t="shared" si="243"/>
        <v>PP</v>
      </c>
      <c r="L1307" s="4" t="str">
        <f t="shared" si="244"/>
        <v>PSOE</v>
      </c>
      <c r="M1307" s="5">
        <f t="shared" si="245"/>
        <v>33.33</v>
      </c>
      <c r="N1307" s="5">
        <f t="shared" si="246"/>
        <v>31.62</v>
      </c>
      <c r="O1307" s="4">
        <v>37</v>
      </c>
      <c r="P1307" s="4">
        <v>39</v>
      </c>
      <c r="Q1307" s="4">
        <v>20</v>
      </c>
      <c r="R1307" s="4">
        <v>0</v>
      </c>
      <c r="S1307" s="4">
        <v>17</v>
      </c>
      <c r="T1307" s="4">
        <v>0</v>
      </c>
      <c r="U1307" s="4">
        <v>1</v>
      </c>
      <c r="V1307" s="5">
        <f t="shared" si="247"/>
        <v>31.62</v>
      </c>
      <c r="W1307" s="5">
        <f t="shared" si="248"/>
        <v>33.33</v>
      </c>
      <c r="X1307" s="5">
        <f t="shared" si="249"/>
        <v>17.09</v>
      </c>
      <c r="Y1307" s="5">
        <f t="shared" si="250"/>
        <v>0</v>
      </c>
      <c r="Z1307" s="5">
        <f t="shared" si="251"/>
        <v>14.53</v>
      </c>
      <c r="AA1307" s="5">
        <f t="shared" si="252"/>
        <v>0</v>
      </c>
      <c r="AB1307" s="5">
        <f t="shared" si="253"/>
        <v>0.85</v>
      </c>
    </row>
    <row r="1308" spans="1:28" x14ac:dyDescent="0.3">
      <c r="A1308" t="s">
        <v>1035</v>
      </c>
      <c r="B1308" s="3" t="s">
        <v>3583</v>
      </c>
      <c r="C1308" t="s">
        <v>1321</v>
      </c>
      <c r="D1308" s="4">
        <v>178</v>
      </c>
      <c r="E1308" s="4">
        <v>156</v>
      </c>
      <c r="F1308" s="4">
        <v>97</v>
      </c>
      <c r="G1308" s="5">
        <f t="shared" si="242"/>
        <v>62.18</v>
      </c>
      <c r="H1308" s="4">
        <v>96</v>
      </c>
      <c r="I1308" s="4">
        <v>1</v>
      </c>
      <c r="J1308" s="4">
        <v>1</v>
      </c>
      <c r="K1308" s="4" t="str">
        <f t="shared" si="243"/>
        <v>PP</v>
      </c>
      <c r="L1308" s="4" t="str">
        <f t="shared" si="244"/>
        <v>PSOE</v>
      </c>
      <c r="M1308" s="5">
        <f t="shared" si="245"/>
        <v>51.04</v>
      </c>
      <c r="N1308" s="5">
        <f t="shared" si="246"/>
        <v>27.08</v>
      </c>
      <c r="O1308" s="4">
        <v>26</v>
      </c>
      <c r="P1308" s="4">
        <v>49</v>
      </c>
      <c r="Q1308" s="4">
        <v>16</v>
      </c>
      <c r="R1308" s="4">
        <v>1</v>
      </c>
      <c r="S1308" s="4">
        <v>3</v>
      </c>
      <c r="T1308" s="4">
        <v>0</v>
      </c>
      <c r="U1308" s="4">
        <v>0</v>
      </c>
      <c r="V1308" s="5">
        <f t="shared" si="247"/>
        <v>27.08</v>
      </c>
      <c r="W1308" s="5">
        <f t="shared" si="248"/>
        <v>51.04</v>
      </c>
      <c r="X1308" s="5">
        <f t="shared" si="249"/>
        <v>16.670000000000002</v>
      </c>
      <c r="Y1308" s="5">
        <f t="shared" si="250"/>
        <v>1.04</v>
      </c>
      <c r="Z1308" s="5">
        <f t="shared" si="251"/>
        <v>3.13</v>
      </c>
      <c r="AA1308" s="5">
        <f t="shared" si="252"/>
        <v>0</v>
      </c>
      <c r="AB1308" s="5">
        <f t="shared" si="253"/>
        <v>0</v>
      </c>
    </row>
    <row r="1309" spans="1:28" x14ac:dyDescent="0.3">
      <c r="A1309" t="s">
        <v>1035</v>
      </c>
      <c r="B1309" s="3" t="s">
        <v>3584</v>
      </c>
      <c r="C1309" t="s">
        <v>1322</v>
      </c>
      <c r="D1309" s="4">
        <v>239</v>
      </c>
      <c r="E1309" s="4">
        <v>219</v>
      </c>
      <c r="F1309" s="4">
        <v>177</v>
      </c>
      <c r="G1309" s="5">
        <f t="shared" si="242"/>
        <v>80.819999999999993</v>
      </c>
      <c r="H1309" s="4">
        <v>175</v>
      </c>
      <c r="I1309" s="4">
        <v>2</v>
      </c>
      <c r="J1309" s="4">
        <v>2</v>
      </c>
      <c r="K1309" s="4" t="str">
        <f t="shared" si="243"/>
        <v>PP</v>
      </c>
      <c r="L1309" s="4" t="str">
        <f t="shared" si="244"/>
        <v>PSOE</v>
      </c>
      <c r="M1309" s="5">
        <f t="shared" si="245"/>
        <v>35.43</v>
      </c>
      <c r="N1309" s="5">
        <f t="shared" si="246"/>
        <v>26.86</v>
      </c>
      <c r="O1309" s="4">
        <v>47</v>
      </c>
      <c r="P1309" s="4">
        <v>62</v>
      </c>
      <c r="Q1309" s="4">
        <v>34</v>
      </c>
      <c r="R1309" s="4">
        <v>15</v>
      </c>
      <c r="S1309" s="4">
        <v>11</v>
      </c>
      <c r="T1309" s="4">
        <v>0</v>
      </c>
      <c r="U1309" s="4">
        <v>1</v>
      </c>
      <c r="V1309" s="5">
        <f t="shared" si="247"/>
        <v>26.86</v>
      </c>
      <c r="W1309" s="5">
        <f t="shared" si="248"/>
        <v>35.43</v>
      </c>
      <c r="X1309" s="5">
        <f t="shared" si="249"/>
        <v>19.43</v>
      </c>
      <c r="Y1309" s="5">
        <f t="shared" si="250"/>
        <v>8.57</v>
      </c>
      <c r="Z1309" s="5">
        <f t="shared" si="251"/>
        <v>6.29</v>
      </c>
      <c r="AA1309" s="5">
        <f t="shared" si="252"/>
        <v>0</v>
      </c>
      <c r="AB1309" s="5">
        <f t="shared" si="253"/>
        <v>0.56999999999999995</v>
      </c>
    </row>
    <row r="1310" spans="1:28" x14ac:dyDescent="0.3">
      <c r="A1310" t="s">
        <v>1035</v>
      </c>
      <c r="B1310" s="3" t="s">
        <v>3585</v>
      </c>
      <c r="C1310" t="s">
        <v>1323</v>
      </c>
      <c r="D1310" s="4">
        <v>270</v>
      </c>
      <c r="E1310" s="4">
        <v>238</v>
      </c>
      <c r="F1310" s="4">
        <v>140</v>
      </c>
      <c r="G1310" s="5">
        <f t="shared" si="242"/>
        <v>58.82</v>
      </c>
      <c r="H1310" s="4">
        <v>136</v>
      </c>
      <c r="I1310" s="4">
        <v>3</v>
      </c>
      <c r="J1310" s="4">
        <v>4</v>
      </c>
      <c r="K1310" s="4" t="str">
        <f t="shared" si="243"/>
        <v>PP</v>
      </c>
      <c r="L1310" s="4" t="str">
        <f t="shared" si="244"/>
        <v>VOX</v>
      </c>
      <c r="M1310" s="5">
        <f t="shared" si="245"/>
        <v>40.44</v>
      </c>
      <c r="N1310" s="5">
        <f t="shared" si="246"/>
        <v>23.53</v>
      </c>
      <c r="O1310" s="4">
        <v>30</v>
      </c>
      <c r="P1310" s="4">
        <v>55</v>
      </c>
      <c r="Q1310" s="4">
        <v>32</v>
      </c>
      <c r="R1310" s="4">
        <v>2</v>
      </c>
      <c r="S1310" s="4">
        <v>13</v>
      </c>
      <c r="T1310" s="4">
        <v>0</v>
      </c>
      <c r="U1310" s="4">
        <v>1</v>
      </c>
      <c r="V1310" s="5">
        <f t="shared" si="247"/>
        <v>22.06</v>
      </c>
      <c r="W1310" s="5">
        <f t="shared" si="248"/>
        <v>40.44</v>
      </c>
      <c r="X1310" s="5">
        <f t="shared" si="249"/>
        <v>23.53</v>
      </c>
      <c r="Y1310" s="5">
        <f t="shared" si="250"/>
        <v>1.47</v>
      </c>
      <c r="Z1310" s="5">
        <f t="shared" si="251"/>
        <v>9.56</v>
      </c>
      <c r="AA1310" s="5">
        <f t="shared" si="252"/>
        <v>0</v>
      </c>
      <c r="AB1310" s="5">
        <f t="shared" si="253"/>
        <v>0.74</v>
      </c>
    </row>
    <row r="1311" spans="1:28" x14ac:dyDescent="0.3">
      <c r="A1311" t="s">
        <v>1035</v>
      </c>
      <c r="B1311" s="3" t="s">
        <v>3586</v>
      </c>
      <c r="C1311" t="s">
        <v>1324</v>
      </c>
      <c r="D1311" s="4">
        <v>154</v>
      </c>
      <c r="E1311" s="4">
        <v>146</v>
      </c>
      <c r="F1311" s="4">
        <v>94</v>
      </c>
      <c r="G1311" s="5">
        <f t="shared" si="242"/>
        <v>64.38</v>
      </c>
      <c r="H1311" s="4">
        <v>91</v>
      </c>
      <c r="I1311" s="4">
        <v>1</v>
      </c>
      <c r="J1311" s="4">
        <v>3</v>
      </c>
      <c r="K1311" s="4" t="str">
        <f t="shared" si="243"/>
        <v>PP</v>
      </c>
      <c r="L1311" s="4" t="str">
        <f t="shared" si="244"/>
        <v>PSOE</v>
      </c>
      <c r="M1311" s="5">
        <f t="shared" si="245"/>
        <v>42.86</v>
      </c>
      <c r="N1311" s="5">
        <f t="shared" si="246"/>
        <v>26.37</v>
      </c>
      <c r="O1311" s="4">
        <v>24</v>
      </c>
      <c r="P1311" s="4">
        <v>39</v>
      </c>
      <c r="Q1311" s="4">
        <v>17</v>
      </c>
      <c r="R1311" s="4">
        <v>4</v>
      </c>
      <c r="S1311" s="4">
        <v>6</v>
      </c>
      <c r="T1311" s="4">
        <v>0</v>
      </c>
      <c r="U1311" s="4">
        <v>0</v>
      </c>
      <c r="V1311" s="5">
        <f t="shared" si="247"/>
        <v>26.37</v>
      </c>
      <c r="W1311" s="5">
        <f t="shared" si="248"/>
        <v>42.86</v>
      </c>
      <c r="X1311" s="5">
        <f t="shared" si="249"/>
        <v>18.68</v>
      </c>
      <c r="Y1311" s="5">
        <f t="shared" si="250"/>
        <v>4.4000000000000004</v>
      </c>
      <c r="Z1311" s="5">
        <f t="shared" si="251"/>
        <v>6.59</v>
      </c>
      <c r="AA1311" s="5">
        <f t="shared" si="252"/>
        <v>0</v>
      </c>
      <c r="AB1311" s="5">
        <f t="shared" si="253"/>
        <v>0</v>
      </c>
    </row>
    <row r="1312" spans="1:28" x14ac:dyDescent="0.3">
      <c r="A1312" t="s">
        <v>1035</v>
      </c>
      <c r="B1312" s="3" t="s">
        <v>3587</v>
      </c>
      <c r="C1312" t="s">
        <v>1325</v>
      </c>
      <c r="D1312" s="4">
        <v>44</v>
      </c>
      <c r="E1312" s="4">
        <v>36</v>
      </c>
      <c r="F1312" s="4">
        <v>21</v>
      </c>
      <c r="G1312" s="5">
        <f t="shared" si="242"/>
        <v>58.33</v>
      </c>
      <c r="H1312" s="4">
        <v>21</v>
      </c>
      <c r="I1312" s="4">
        <v>0</v>
      </c>
      <c r="J1312" s="4">
        <v>0</v>
      </c>
      <c r="K1312" s="4" t="str">
        <f t="shared" si="243"/>
        <v>PP</v>
      </c>
      <c r="L1312" s="4" t="str">
        <f t="shared" si="244"/>
        <v>Podemos</v>
      </c>
      <c r="M1312" s="5">
        <f t="shared" si="245"/>
        <v>47.62</v>
      </c>
      <c r="N1312" s="5">
        <f t="shared" si="246"/>
        <v>19.05</v>
      </c>
      <c r="O1312" s="4">
        <v>3</v>
      </c>
      <c r="P1312" s="4">
        <v>10</v>
      </c>
      <c r="Q1312" s="4">
        <v>2</v>
      </c>
      <c r="R1312" s="4">
        <v>4</v>
      </c>
      <c r="S1312" s="4">
        <v>2</v>
      </c>
      <c r="T1312" s="4">
        <v>0</v>
      </c>
      <c r="U1312" s="4">
        <v>0</v>
      </c>
      <c r="V1312" s="5">
        <f t="shared" si="247"/>
        <v>14.29</v>
      </c>
      <c r="W1312" s="5">
        <f t="shared" si="248"/>
        <v>47.62</v>
      </c>
      <c r="X1312" s="5">
        <f t="shared" si="249"/>
        <v>9.52</v>
      </c>
      <c r="Y1312" s="5">
        <f t="shared" si="250"/>
        <v>19.05</v>
      </c>
      <c r="Z1312" s="5">
        <f t="shared" si="251"/>
        <v>9.52</v>
      </c>
      <c r="AA1312" s="5">
        <f t="shared" si="252"/>
        <v>0</v>
      </c>
      <c r="AB1312" s="5">
        <f t="shared" si="253"/>
        <v>0</v>
      </c>
    </row>
    <row r="1313" spans="1:28" x14ac:dyDescent="0.3">
      <c r="A1313" t="s">
        <v>1035</v>
      </c>
      <c r="B1313" s="3" t="s">
        <v>3588</v>
      </c>
      <c r="C1313" t="s">
        <v>1326</v>
      </c>
      <c r="D1313" s="4">
        <v>187</v>
      </c>
      <c r="E1313" s="4">
        <v>166</v>
      </c>
      <c r="F1313" s="4">
        <v>116</v>
      </c>
      <c r="G1313" s="5">
        <f t="shared" si="242"/>
        <v>69.88</v>
      </c>
      <c r="H1313" s="4">
        <v>115</v>
      </c>
      <c r="I1313" s="4">
        <v>3</v>
      </c>
      <c r="J1313" s="4">
        <v>1</v>
      </c>
      <c r="K1313" s="4" t="str">
        <f t="shared" si="243"/>
        <v>PSOE</v>
      </c>
      <c r="L1313" s="4" t="str">
        <f t="shared" si="244"/>
        <v>PP</v>
      </c>
      <c r="M1313" s="5">
        <f t="shared" si="245"/>
        <v>47.83</v>
      </c>
      <c r="N1313" s="5">
        <f t="shared" si="246"/>
        <v>26.96</v>
      </c>
      <c r="O1313" s="4">
        <v>55</v>
      </c>
      <c r="P1313" s="4">
        <v>31</v>
      </c>
      <c r="Q1313" s="4">
        <v>10</v>
      </c>
      <c r="R1313" s="4">
        <v>7</v>
      </c>
      <c r="S1313" s="4">
        <v>9</v>
      </c>
      <c r="T1313" s="4">
        <v>0</v>
      </c>
      <c r="U1313" s="4">
        <v>0</v>
      </c>
      <c r="V1313" s="5">
        <f t="shared" si="247"/>
        <v>47.83</v>
      </c>
      <c r="W1313" s="5">
        <f t="shared" si="248"/>
        <v>26.96</v>
      </c>
      <c r="X1313" s="5">
        <f t="shared" si="249"/>
        <v>8.6999999999999993</v>
      </c>
      <c r="Y1313" s="5">
        <f t="shared" si="250"/>
        <v>6.09</v>
      </c>
      <c r="Z1313" s="5">
        <f t="shared" si="251"/>
        <v>7.83</v>
      </c>
      <c r="AA1313" s="5">
        <f t="shared" si="252"/>
        <v>0</v>
      </c>
      <c r="AB1313" s="5">
        <f t="shared" si="253"/>
        <v>0</v>
      </c>
    </row>
    <row r="1314" spans="1:28" x14ac:dyDescent="0.3">
      <c r="A1314" t="s">
        <v>1035</v>
      </c>
      <c r="B1314" s="3" t="s">
        <v>3589</v>
      </c>
      <c r="C1314" t="s">
        <v>1327</v>
      </c>
      <c r="D1314" s="4">
        <v>232</v>
      </c>
      <c r="E1314" s="4">
        <v>201</v>
      </c>
      <c r="F1314" s="4">
        <v>157</v>
      </c>
      <c r="G1314" s="5">
        <f t="shared" si="242"/>
        <v>78.11</v>
      </c>
      <c r="H1314" s="4">
        <v>156</v>
      </c>
      <c r="I1314" s="4">
        <v>1</v>
      </c>
      <c r="J1314" s="4">
        <v>1</v>
      </c>
      <c r="K1314" s="4" t="str">
        <f t="shared" si="243"/>
        <v>PP</v>
      </c>
      <c r="L1314" s="4" t="str">
        <f t="shared" si="244"/>
        <v>PSOE</v>
      </c>
      <c r="M1314" s="5">
        <f t="shared" si="245"/>
        <v>44.23</v>
      </c>
      <c r="N1314" s="5">
        <f t="shared" si="246"/>
        <v>30.13</v>
      </c>
      <c r="O1314" s="4">
        <v>47</v>
      </c>
      <c r="P1314" s="4">
        <v>69</v>
      </c>
      <c r="Q1314" s="4">
        <v>15</v>
      </c>
      <c r="R1314" s="4">
        <v>8</v>
      </c>
      <c r="S1314" s="4">
        <v>13</v>
      </c>
      <c r="T1314" s="4">
        <v>0</v>
      </c>
      <c r="U1314" s="4">
        <v>0</v>
      </c>
      <c r="V1314" s="5">
        <f t="shared" si="247"/>
        <v>30.13</v>
      </c>
      <c r="W1314" s="5">
        <f t="shared" si="248"/>
        <v>44.23</v>
      </c>
      <c r="X1314" s="5">
        <f t="shared" si="249"/>
        <v>9.6199999999999992</v>
      </c>
      <c r="Y1314" s="5">
        <f t="shared" si="250"/>
        <v>5.13</v>
      </c>
      <c r="Z1314" s="5">
        <f t="shared" si="251"/>
        <v>8.33</v>
      </c>
      <c r="AA1314" s="5">
        <f t="shared" si="252"/>
        <v>0</v>
      </c>
      <c r="AB1314" s="5">
        <f t="shared" si="253"/>
        <v>0</v>
      </c>
    </row>
    <row r="1315" spans="1:28" x14ac:dyDescent="0.3">
      <c r="A1315" t="s">
        <v>1035</v>
      </c>
      <c r="B1315" s="3" t="s">
        <v>3590</v>
      </c>
      <c r="C1315" t="s">
        <v>1328</v>
      </c>
      <c r="D1315" s="4">
        <v>273</v>
      </c>
      <c r="E1315" s="4">
        <v>244</v>
      </c>
      <c r="F1315" s="4">
        <v>191</v>
      </c>
      <c r="G1315" s="5">
        <f t="shared" si="242"/>
        <v>78.28</v>
      </c>
      <c r="H1315" s="4">
        <v>189</v>
      </c>
      <c r="I1315" s="4">
        <v>1</v>
      </c>
      <c r="J1315" s="4">
        <v>2</v>
      </c>
      <c r="K1315" s="4" t="str">
        <f t="shared" si="243"/>
        <v>PP</v>
      </c>
      <c r="L1315" s="4" t="str">
        <f t="shared" si="244"/>
        <v>PSOE</v>
      </c>
      <c r="M1315" s="5">
        <f t="shared" si="245"/>
        <v>42.86</v>
      </c>
      <c r="N1315" s="5">
        <f t="shared" si="246"/>
        <v>25.93</v>
      </c>
      <c r="O1315" s="4">
        <v>49</v>
      </c>
      <c r="P1315" s="4">
        <v>81</v>
      </c>
      <c r="Q1315" s="4">
        <v>41</v>
      </c>
      <c r="R1315" s="4">
        <v>6</v>
      </c>
      <c r="S1315" s="4">
        <v>11</v>
      </c>
      <c r="T1315" s="4">
        <v>0</v>
      </c>
      <c r="U1315" s="4">
        <v>0</v>
      </c>
      <c r="V1315" s="5">
        <f t="shared" si="247"/>
        <v>25.93</v>
      </c>
      <c r="W1315" s="5">
        <f t="shared" si="248"/>
        <v>42.86</v>
      </c>
      <c r="X1315" s="5">
        <f t="shared" si="249"/>
        <v>21.69</v>
      </c>
      <c r="Y1315" s="5">
        <f t="shared" si="250"/>
        <v>3.17</v>
      </c>
      <c r="Z1315" s="5">
        <f t="shared" si="251"/>
        <v>5.82</v>
      </c>
      <c r="AA1315" s="5">
        <f t="shared" si="252"/>
        <v>0</v>
      </c>
      <c r="AB1315" s="5">
        <f t="shared" si="253"/>
        <v>0</v>
      </c>
    </row>
    <row r="1316" spans="1:28" x14ac:dyDescent="0.3">
      <c r="A1316" t="s">
        <v>1035</v>
      </c>
      <c r="B1316" s="3" t="s">
        <v>3591</v>
      </c>
      <c r="C1316" t="s">
        <v>1329</v>
      </c>
      <c r="D1316" s="4">
        <v>580</v>
      </c>
      <c r="E1316" s="4">
        <v>535</v>
      </c>
      <c r="F1316" s="4">
        <v>395</v>
      </c>
      <c r="G1316" s="5">
        <f t="shared" si="242"/>
        <v>73.83</v>
      </c>
      <c r="H1316" s="4">
        <v>394</v>
      </c>
      <c r="I1316" s="4">
        <v>1</v>
      </c>
      <c r="J1316" s="4">
        <v>1</v>
      </c>
      <c r="K1316" s="4" t="str">
        <f t="shared" si="243"/>
        <v>PP</v>
      </c>
      <c r="L1316" s="4" t="str">
        <f t="shared" si="244"/>
        <v>PSOE</v>
      </c>
      <c r="M1316" s="5">
        <f t="shared" si="245"/>
        <v>39.090000000000003</v>
      </c>
      <c r="N1316" s="5">
        <f t="shared" si="246"/>
        <v>26.14</v>
      </c>
      <c r="O1316" s="4">
        <v>103</v>
      </c>
      <c r="P1316" s="4">
        <v>154</v>
      </c>
      <c r="Q1316" s="4">
        <v>99</v>
      </c>
      <c r="R1316" s="4">
        <v>8</v>
      </c>
      <c r="S1316" s="4">
        <v>26</v>
      </c>
      <c r="T1316" s="4">
        <v>0</v>
      </c>
      <c r="U1316" s="4">
        <v>0</v>
      </c>
      <c r="V1316" s="5">
        <f t="shared" si="247"/>
        <v>26.14</v>
      </c>
      <c r="W1316" s="5">
        <f t="shared" si="248"/>
        <v>39.090000000000003</v>
      </c>
      <c r="X1316" s="5">
        <f t="shared" si="249"/>
        <v>25.13</v>
      </c>
      <c r="Y1316" s="5">
        <f t="shared" si="250"/>
        <v>2.0299999999999998</v>
      </c>
      <c r="Z1316" s="5">
        <f t="shared" si="251"/>
        <v>6.6</v>
      </c>
      <c r="AA1316" s="5">
        <f t="shared" si="252"/>
        <v>0</v>
      </c>
      <c r="AB1316" s="5">
        <f t="shared" si="253"/>
        <v>0</v>
      </c>
    </row>
    <row r="1317" spans="1:28" x14ac:dyDescent="0.3">
      <c r="A1317" t="s">
        <v>1035</v>
      </c>
      <c r="B1317" s="3" t="s">
        <v>3592</v>
      </c>
      <c r="C1317" t="s">
        <v>1330</v>
      </c>
      <c r="D1317" s="4">
        <v>107</v>
      </c>
      <c r="E1317" s="4">
        <v>81</v>
      </c>
      <c r="F1317" s="4">
        <v>65</v>
      </c>
      <c r="G1317" s="5">
        <f t="shared" si="242"/>
        <v>80.25</v>
      </c>
      <c r="H1317" s="4">
        <v>65</v>
      </c>
      <c r="I1317" s="4">
        <v>0</v>
      </c>
      <c r="J1317" s="4">
        <v>0</v>
      </c>
      <c r="K1317" s="4" t="str">
        <f t="shared" si="243"/>
        <v>PP</v>
      </c>
      <c r="L1317" s="4" t="str">
        <f t="shared" si="244"/>
        <v>PSOE</v>
      </c>
      <c r="M1317" s="5">
        <f t="shared" si="245"/>
        <v>55.38</v>
      </c>
      <c r="N1317" s="5">
        <f t="shared" si="246"/>
        <v>18.46</v>
      </c>
      <c r="O1317" s="4">
        <v>12</v>
      </c>
      <c r="P1317" s="4">
        <v>36</v>
      </c>
      <c r="Q1317" s="4">
        <v>9</v>
      </c>
      <c r="R1317" s="4">
        <v>4</v>
      </c>
      <c r="S1317" s="4">
        <v>4</v>
      </c>
      <c r="T1317" s="4">
        <v>0</v>
      </c>
      <c r="U1317" s="4">
        <v>0</v>
      </c>
      <c r="V1317" s="5">
        <f t="shared" si="247"/>
        <v>18.46</v>
      </c>
      <c r="W1317" s="5">
        <f t="shared" si="248"/>
        <v>55.38</v>
      </c>
      <c r="X1317" s="5">
        <f t="shared" si="249"/>
        <v>13.85</v>
      </c>
      <c r="Y1317" s="5">
        <f t="shared" si="250"/>
        <v>6.15</v>
      </c>
      <c r="Z1317" s="5">
        <f t="shared" si="251"/>
        <v>6.15</v>
      </c>
      <c r="AA1317" s="5">
        <f t="shared" si="252"/>
        <v>0</v>
      </c>
      <c r="AB1317" s="5">
        <f t="shared" si="253"/>
        <v>0</v>
      </c>
    </row>
    <row r="1318" spans="1:28" x14ac:dyDescent="0.3">
      <c r="A1318" t="s">
        <v>1035</v>
      </c>
      <c r="B1318" s="3" t="s">
        <v>3593</v>
      </c>
      <c r="C1318" t="s">
        <v>1331</v>
      </c>
      <c r="D1318" s="4">
        <v>88</v>
      </c>
      <c r="E1318" s="4">
        <v>89</v>
      </c>
      <c r="F1318" s="4">
        <v>65</v>
      </c>
      <c r="G1318" s="5">
        <f t="shared" si="242"/>
        <v>73.03</v>
      </c>
      <c r="H1318" s="4">
        <v>64</v>
      </c>
      <c r="I1318" s="4">
        <v>0</v>
      </c>
      <c r="J1318" s="4">
        <v>1</v>
      </c>
      <c r="K1318" s="4" t="str">
        <f t="shared" si="243"/>
        <v>PP</v>
      </c>
      <c r="L1318" s="4" t="str">
        <f t="shared" si="244"/>
        <v>PSOE</v>
      </c>
      <c r="M1318" s="5">
        <f t="shared" si="245"/>
        <v>56.25</v>
      </c>
      <c r="N1318" s="5">
        <f t="shared" si="246"/>
        <v>17.190000000000001</v>
      </c>
      <c r="O1318" s="4">
        <v>11</v>
      </c>
      <c r="P1318" s="4">
        <v>36</v>
      </c>
      <c r="Q1318" s="4">
        <v>9</v>
      </c>
      <c r="R1318" s="4">
        <v>4</v>
      </c>
      <c r="S1318" s="4">
        <v>3</v>
      </c>
      <c r="T1318" s="4">
        <v>0</v>
      </c>
      <c r="U1318" s="4">
        <v>0</v>
      </c>
      <c r="V1318" s="5">
        <f t="shared" si="247"/>
        <v>17.190000000000001</v>
      </c>
      <c r="W1318" s="5">
        <f t="shared" si="248"/>
        <v>56.25</v>
      </c>
      <c r="X1318" s="5">
        <f t="shared" si="249"/>
        <v>14.06</v>
      </c>
      <c r="Y1318" s="5">
        <f t="shared" si="250"/>
        <v>6.25</v>
      </c>
      <c r="Z1318" s="5">
        <f t="shared" si="251"/>
        <v>4.6900000000000004</v>
      </c>
      <c r="AA1318" s="5">
        <f t="shared" si="252"/>
        <v>0</v>
      </c>
      <c r="AB1318" s="5">
        <f t="shared" si="253"/>
        <v>0</v>
      </c>
    </row>
    <row r="1319" spans="1:28" x14ac:dyDescent="0.3">
      <c r="A1319" t="s">
        <v>1035</v>
      </c>
      <c r="B1319" s="3" t="s">
        <v>3594</v>
      </c>
      <c r="C1319" t="s">
        <v>1332</v>
      </c>
      <c r="D1319" s="4">
        <v>804</v>
      </c>
      <c r="E1319" s="4">
        <v>711</v>
      </c>
      <c r="F1319" s="4">
        <v>546</v>
      </c>
      <c r="G1319" s="5">
        <f t="shared" si="242"/>
        <v>76.790000000000006</v>
      </c>
      <c r="H1319" s="4">
        <v>541</v>
      </c>
      <c r="I1319" s="4">
        <v>7</v>
      </c>
      <c r="J1319" s="4">
        <v>5</v>
      </c>
      <c r="K1319" s="4" t="str">
        <f t="shared" si="243"/>
        <v>PP</v>
      </c>
      <c r="L1319" s="4" t="str">
        <f t="shared" si="244"/>
        <v>VOX</v>
      </c>
      <c r="M1319" s="5">
        <f t="shared" si="245"/>
        <v>40.299999999999997</v>
      </c>
      <c r="N1319" s="5">
        <f t="shared" si="246"/>
        <v>23.84</v>
      </c>
      <c r="O1319" s="4">
        <v>122</v>
      </c>
      <c r="P1319" s="4">
        <v>218</v>
      </c>
      <c r="Q1319" s="4">
        <v>129</v>
      </c>
      <c r="R1319" s="4">
        <v>17</v>
      </c>
      <c r="S1319" s="4">
        <v>40</v>
      </c>
      <c r="T1319" s="4">
        <v>0</v>
      </c>
      <c r="U1319" s="4">
        <v>2</v>
      </c>
      <c r="V1319" s="5">
        <f t="shared" si="247"/>
        <v>22.55</v>
      </c>
      <c r="W1319" s="5">
        <f t="shared" si="248"/>
        <v>40.299999999999997</v>
      </c>
      <c r="X1319" s="5">
        <f t="shared" si="249"/>
        <v>23.84</v>
      </c>
      <c r="Y1319" s="5">
        <f t="shared" si="250"/>
        <v>3.14</v>
      </c>
      <c r="Z1319" s="5">
        <f t="shared" si="251"/>
        <v>7.39</v>
      </c>
      <c r="AA1319" s="5">
        <f t="shared" si="252"/>
        <v>0</v>
      </c>
      <c r="AB1319" s="5">
        <f t="shared" si="253"/>
        <v>0.37</v>
      </c>
    </row>
    <row r="1320" spans="1:28" x14ac:dyDescent="0.3">
      <c r="A1320" t="s">
        <v>1035</v>
      </c>
      <c r="B1320" s="3" t="s">
        <v>3595</v>
      </c>
      <c r="C1320" t="s">
        <v>1333</v>
      </c>
      <c r="D1320" s="4">
        <v>317</v>
      </c>
      <c r="E1320" s="4">
        <v>287</v>
      </c>
      <c r="F1320" s="4">
        <v>211</v>
      </c>
      <c r="G1320" s="5">
        <f t="shared" si="242"/>
        <v>73.52</v>
      </c>
      <c r="H1320" s="4">
        <v>209</v>
      </c>
      <c r="I1320" s="4">
        <v>1</v>
      </c>
      <c r="J1320" s="4">
        <v>2</v>
      </c>
      <c r="K1320" s="4" t="str">
        <f t="shared" si="243"/>
        <v>PP</v>
      </c>
      <c r="L1320" s="4" t="str">
        <f t="shared" si="244"/>
        <v>PSOE</v>
      </c>
      <c r="M1320" s="5">
        <f t="shared" si="245"/>
        <v>44.02</v>
      </c>
      <c r="N1320" s="5">
        <f t="shared" si="246"/>
        <v>33.01</v>
      </c>
      <c r="O1320" s="4">
        <v>69</v>
      </c>
      <c r="P1320" s="4">
        <v>92</v>
      </c>
      <c r="Q1320" s="4">
        <v>29</v>
      </c>
      <c r="R1320" s="4">
        <v>3</v>
      </c>
      <c r="S1320" s="4">
        <v>14</v>
      </c>
      <c r="T1320" s="4">
        <v>0</v>
      </c>
      <c r="U1320" s="4">
        <v>0</v>
      </c>
      <c r="V1320" s="5">
        <f t="shared" si="247"/>
        <v>33.01</v>
      </c>
      <c r="W1320" s="5">
        <f t="shared" si="248"/>
        <v>44.02</v>
      </c>
      <c r="X1320" s="5">
        <f t="shared" si="249"/>
        <v>13.88</v>
      </c>
      <c r="Y1320" s="5">
        <f t="shared" si="250"/>
        <v>1.44</v>
      </c>
      <c r="Z1320" s="5">
        <f t="shared" si="251"/>
        <v>6.7</v>
      </c>
      <c r="AA1320" s="5">
        <f t="shared" si="252"/>
        <v>0</v>
      </c>
      <c r="AB1320" s="5">
        <f t="shared" si="253"/>
        <v>0</v>
      </c>
    </row>
    <row r="1321" spans="1:28" x14ac:dyDescent="0.3">
      <c r="A1321" t="s">
        <v>1035</v>
      </c>
      <c r="B1321" s="3" t="s">
        <v>3596</v>
      </c>
      <c r="C1321" t="s">
        <v>1334</v>
      </c>
      <c r="D1321" s="4">
        <v>212</v>
      </c>
      <c r="E1321" s="4">
        <v>196</v>
      </c>
      <c r="F1321" s="4">
        <v>132</v>
      </c>
      <c r="G1321" s="5">
        <f t="shared" si="242"/>
        <v>67.349999999999994</v>
      </c>
      <c r="H1321" s="4">
        <v>132</v>
      </c>
      <c r="I1321" s="4">
        <v>0</v>
      </c>
      <c r="J1321" s="4">
        <v>0</v>
      </c>
      <c r="K1321" s="4" t="str">
        <f t="shared" si="243"/>
        <v>PP</v>
      </c>
      <c r="L1321" s="4" t="str">
        <f t="shared" si="244"/>
        <v>PSOE</v>
      </c>
      <c r="M1321" s="5">
        <f t="shared" si="245"/>
        <v>52.27</v>
      </c>
      <c r="N1321" s="5">
        <f t="shared" si="246"/>
        <v>21.97</v>
      </c>
      <c r="O1321" s="4">
        <v>29</v>
      </c>
      <c r="P1321" s="4">
        <v>69</v>
      </c>
      <c r="Q1321" s="4">
        <v>20</v>
      </c>
      <c r="R1321" s="4">
        <v>3</v>
      </c>
      <c r="S1321" s="4">
        <v>11</v>
      </c>
      <c r="T1321" s="4">
        <v>0</v>
      </c>
      <c r="U1321" s="4">
        <v>0</v>
      </c>
      <c r="V1321" s="5">
        <f t="shared" si="247"/>
        <v>21.97</v>
      </c>
      <c r="W1321" s="5">
        <f t="shared" si="248"/>
        <v>52.27</v>
      </c>
      <c r="X1321" s="5">
        <f t="shared" si="249"/>
        <v>15.15</v>
      </c>
      <c r="Y1321" s="5">
        <f t="shared" si="250"/>
        <v>2.27</v>
      </c>
      <c r="Z1321" s="5">
        <f t="shared" si="251"/>
        <v>8.33</v>
      </c>
      <c r="AA1321" s="5">
        <f t="shared" si="252"/>
        <v>0</v>
      </c>
      <c r="AB1321" s="5">
        <f t="shared" si="253"/>
        <v>0</v>
      </c>
    </row>
    <row r="1322" spans="1:28" x14ac:dyDescent="0.3">
      <c r="A1322" t="s">
        <v>1035</v>
      </c>
      <c r="B1322" s="3" t="s">
        <v>3597</v>
      </c>
      <c r="C1322" t="s">
        <v>1335</v>
      </c>
      <c r="D1322" s="4">
        <v>104</v>
      </c>
      <c r="E1322" s="4">
        <v>88</v>
      </c>
      <c r="F1322" s="4">
        <v>68</v>
      </c>
      <c r="G1322" s="5">
        <f t="shared" si="242"/>
        <v>77.27</v>
      </c>
      <c r="H1322" s="4">
        <v>64</v>
      </c>
      <c r="I1322" s="4">
        <v>2</v>
      </c>
      <c r="J1322" s="4">
        <v>4</v>
      </c>
      <c r="K1322" s="4" t="str">
        <f t="shared" si="243"/>
        <v>PSOE</v>
      </c>
      <c r="L1322" s="4" t="str">
        <f t="shared" si="244"/>
        <v>PP</v>
      </c>
      <c r="M1322" s="5">
        <f t="shared" si="245"/>
        <v>40.630000000000003</v>
      </c>
      <c r="N1322" s="5">
        <f t="shared" si="246"/>
        <v>25</v>
      </c>
      <c r="O1322" s="4">
        <v>26</v>
      </c>
      <c r="P1322" s="4">
        <v>16</v>
      </c>
      <c r="Q1322" s="4">
        <v>12</v>
      </c>
      <c r="R1322" s="4">
        <v>3</v>
      </c>
      <c r="S1322" s="4">
        <v>5</v>
      </c>
      <c r="T1322" s="4">
        <v>0</v>
      </c>
      <c r="U1322" s="4">
        <v>0</v>
      </c>
      <c r="V1322" s="5">
        <f t="shared" si="247"/>
        <v>40.630000000000003</v>
      </c>
      <c r="W1322" s="5">
        <f t="shared" si="248"/>
        <v>25</v>
      </c>
      <c r="X1322" s="5">
        <f t="shared" si="249"/>
        <v>18.75</v>
      </c>
      <c r="Y1322" s="5">
        <f t="shared" si="250"/>
        <v>4.6900000000000004</v>
      </c>
      <c r="Z1322" s="5">
        <f t="shared" si="251"/>
        <v>7.81</v>
      </c>
      <c r="AA1322" s="5">
        <f t="shared" si="252"/>
        <v>0</v>
      </c>
      <c r="AB1322" s="5">
        <f t="shared" si="253"/>
        <v>0</v>
      </c>
    </row>
    <row r="1323" spans="1:28" x14ac:dyDescent="0.3">
      <c r="A1323" t="s">
        <v>1035</v>
      </c>
      <c r="B1323" s="3" t="s">
        <v>3598</v>
      </c>
      <c r="C1323" t="s">
        <v>1336</v>
      </c>
      <c r="D1323" s="4">
        <v>90</v>
      </c>
      <c r="E1323" s="4">
        <v>85</v>
      </c>
      <c r="F1323" s="4">
        <v>65</v>
      </c>
      <c r="G1323" s="5">
        <f t="shared" si="242"/>
        <v>76.47</v>
      </c>
      <c r="H1323" s="4">
        <v>64</v>
      </c>
      <c r="I1323" s="4">
        <v>1</v>
      </c>
      <c r="J1323" s="4">
        <v>1</v>
      </c>
      <c r="K1323" s="4" t="str">
        <f t="shared" si="243"/>
        <v>PP</v>
      </c>
      <c r="L1323" s="4" t="str">
        <f t="shared" si="244"/>
        <v>PSOE</v>
      </c>
      <c r="M1323" s="5">
        <f t="shared" si="245"/>
        <v>37.5</v>
      </c>
      <c r="N1323" s="5">
        <f t="shared" si="246"/>
        <v>29.69</v>
      </c>
      <c r="O1323" s="4">
        <v>19</v>
      </c>
      <c r="P1323" s="4">
        <v>24</v>
      </c>
      <c r="Q1323" s="4">
        <v>18</v>
      </c>
      <c r="R1323" s="4">
        <v>2</v>
      </c>
      <c r="S1323" s="4">
        <v>0</v>
      </c>
      <c r="T1323" s="4">
        <v>0</v>
      </c>
      <c r="U1323" s="4">
        <v>0</v>
      </c>
      <c r="V1323" s="5">
        <f t="shared" si="247"/>
        <v>29.69</v>
      </c>
      <c r="W1323" s="5">
        <f t="shared" si="248"/>
        <v>37.5</v>
      </c>
      <c r="X1323" s="5">
        <f t="shared" si="249"/>
        <v>28.13</v>
      </c>
      <c r="Y1323" s="5">
        <f t="shared" si="250"/>
        <v>3.13</v>
      </c>
      <c r="Z1323" s="5">
        <f t="shared" si="251"/>
        <v>0</v>
      </c>
      <c r="AA1323" s="5">
        <f t="shared" si="252"/>
        <v>0</v>
      </c>
      <c r="AB1323" s="5">
        <f t="shared" si="253"/>
        <v>0</v>
      </c>
    </row>
    <row r="1324" spans="1:28" x14ac:dyDescent="0.3">
      <c r="A1324" t="s">
        <v>1035</v>
      </c>
      <c r="B1324" s="3" t="s">
        <v>3599</v>
      </c>
      <c r="C1324" t="s">
        <v>1337</v>
      </c>
      <c r="D1324" s="4">
        <v>151</v>
      </c>
      <c r="E1324" s="4">
        <v>150</v>
      </c>
      <c r="F1324" s="4">
        <v>118</v>
      </c>
      <c r="G1324" s="5">
        <f t="shared" si="242"/>
        <v>78.67</v>
      </c>
      <c r="H1324" s="4">
        <v>115</v>
      </c>
      <c r="I1324" s="4">
        <v>0</v>
      </c>
      <c r="J1324" s="4">
        <v>3</v>
      </c>
      <c r="K1324" s="4" t="str">
        <f t="shared" si="243"/>
        <v>PP</v>
      </c>
      <c r="L1324" s="4" t="str">
        <f t="shared" si="244"/>
        <v>PSOE</v>
      </c>
      <c r="M1324" s="5">
        <f t="shared" si="245"/>
        <v>39.130000000000003</v>
      </c>
      <c r="N1324" s="5">
        <f t="shared" si="246"/>
        <v>33.909999999999997</v>
      </c>
      <c r="O1324" s="4">
        <v>39</v>
      </c>
      <c r="P1324" s="4">
        <v>45</v>
      </c>
      <c r="Q1324" s="4">
        <v>14</v>
      </c>
      <c r="R1324" s="4">
        <v>7</v>
      </c>
      <c r="S1324" s="4">
        <v>9</v>
      </c>
      <c r="T1324" s="4">
        <v>0</v>
      </c>
      <c r="U1324" s="4">
        <v>1</v>
      </c>
      <c r="V1324" s="5">
        <f t="shared" si="247"/>
        <v>33.909999999999997</v>
      </c>
      <c r="W1324" s="5">
        <f t="shared" si="248"/>
        <v>39.130000000000003</v>
      </c>
      <c r="X1324" s="5">
        <f t="shared" si="249"/>
        <v>12.17</v>
      </c>
      <c r="Y1324" s="5">
        <f t="shared" si="250"/>
        <v>6.09</v>
      </c>
      <c r="Z1324" s="5">
        <f t="shared" si="251"/>
        <v>7.83</v>
      </c>
      <c r="AA1324" s="5">
        <f t="shared" si="252"/>
        <v>0</v>
      </c>
      <c r="AB1324" s="5">
        <f t="shared" si="253"/>
        <v>0.87</v>
      </c>
    </row>
    <row r="1325" spans="1:28" x14ac:dyDescent="0.3">
      <c r="A1325" t="s">
        <v>1035</v>
      </c>
      <c r="B1325" s="3" t="s">
        <v>3600</v>
      </c>
      <c r="C1325" t="s">
        <v>1338</v>
      </c>
      <c r="D1325" s="4">
        <v>3051</v>
      </c>
      <c r="E1325" s="4">
        <v>2462</v>
      </c>
      <c r="F1325" s="4">
        <v>1580</v>
      </c>
      <c r="G1325" s="5">
        <f t="shared" si="242"/>
        <v>64.180000000000007</v>
      </c>
      <c r="H1325" s="4">
        <v>1537</v>
      </c>
      <c r="I1325" s="4">
        <v>14</v>
      </c>
      <c r="J1325" s="4">
        <v>43</v>
      </c>
      <c r="K1325" s="4" t="str">
        <f t="shared" si="243"/>
        <v>PSOE</v>
      </c>
      <c r="L1325" s="4" t="str">
        <f t="shared" si="244"/>
        <v>PP</v>
      </c>
      <c r="M1325" s="5">
        <f t="shared" si="245"/>
        <v>33.18</v>
      </c>
      <c r="N1325" s="5">
        <f t="shared" si="246"/>
        <v>24.85</v>
      </c>
      <c r="O1325" s="4">
        <v>510</v>
      </c>
      <c r="P1325" s="4">
        <v>382</v>
      </c>
      <c r="Q1325" s="4">
        <v>331</v>
      </c>
      <c r="R1325" s="4">
        <v>166</v>
      </c>
      <c r="S1325" s="4">
        <v>119</v>
      </c>
      <c r="T1325" s="4">
        <v>0</v>
      </c>
      <c r="U1325" s="4">
        <v>0</v>
      </c>
      <c r="V1325" s="5">
        <f t="shared" si="247"/>
        <v>33.18</v>
      </c>
      <c r="W1325" s="5">
        <f t="shared" si="248"/>
        <v>24.85</v>
      </c>
      <c r="X1325" s="5">
        <f t="shared" si="249"/>
        <v>21.54</v>
      </c>
      <c r="Y1325" s="5">
        <f t="shared" si="250"/>
        <v>10.8</v>
      </c>
      <c r="Z1325" s="5">
        <f t="shared" si="251"/>
        <v>7.74</v>
      </c>
      <c r="AA1325" s="5">
        <f t="shared" si="252"/>
        <v>0</v>
      </c>
      <c r="AB1325" s="5">
        <f t="shared" si="253"/>
        <v>0</v>
      </c>
    </row>
    <row r="1326" spans="1:28" x14ac:dyDescent="0.3">
      <c r="A1326" t="s">
        <v>1035</v>
      </c>
      <c r="B1326" s="3" t="s">
        <v>3601</v>
      </c>
      <c r="C1326" t="s">
        <v>1339</v>
      </c>
      <c r="D1326" s="4">
        <v>530</v>
      </c>
      <c r="E1326" s="4">
        <v>474</v>
      </c>
      <c r="F1326" s="4">
        <v>335</v>
      </c>
      <c r="G1326" s="5">
        <f t="shared" si="242"/>
        <v>70.680000000000007</v>
      </c>
      <c r="H1326" s="4">
        <v>325</v>
      </c>
      <c r="I1326" s="4">
        <v>5</v>
      </c>
      <c r="J1326" s="4">
        <v>10</v>
      </c>
      <c r="K1326" s="4" t="str">
        <f t="shared" si="243"/>
        <v>PP</v>
      </c>
      <c r="L1326" s="4" t="str">
        <f t="shared" si="244"/>
        <v>VOX</v>
      </c>
      <c r="M1326" s="5">
        <f t="shared" si="245"/>
        <v>41.23</v>
      </c>
      <c r="N1326" s="5">
        <f t="shared" si="246"/>
        <v>29.23</v>
      </c>
      <c r="O1326" s="4">
        <v>72</v>
      </c>
      <c r="P1326" s="4">
        <v>134</v>
      </c>
      <c r="Q1326" s="4">
        <v>95</v>
      </c>
      <c r="R1326" s="4">
        <v>9</v>
      </c>
      <c r="S1326" s="4">
        <v>7</v>
      </c>
      <c r="T1326" s="4">
        <v>0</v>
      </c>
      <c r="U1326" s="4">
        <v>0</v>
      </c>
      <c r="V1326" s="5">
        <f t="shared" si="247"/>
        <v>22.15</v>
      </c>
      <c r="W1326" s="5">
        <f t="shared" si="248"/>
        <v>41.23</v>
      </c>
      <c r="X1326" s="5">
        <f t="shared" si="249"/>
        <v>29.23</v>
      </c>
      <c r="Y1326" s="5">
        <f t="shared" si="250"/>
        <v>2.77</v>
      </c>
      <c r="Z1326" s="5">
        <f t="shared" si="251"/>
        <v>2.15</v>
      </c>
      <c r="AA1326" s="5">
        <f t="shared" si="252"/>
        <v>0</v>
      </c>
      <c r="AB1326" s="5">
        <f t="shared" si="253"/>
        <v>0</v>
      </c>
    </row>
    <row r="1327" spans="1:28" x14ac:dyDescent="0.3">
      <c r="A1327" t="s">
        <v>1035</v>
      </c>
      <c r="B1327" s="3" t="s">
        <v>3602</v>
      </c>
      <c r="C1327" t="s">
        <v>1340</v>
      </c>
      <c r="D1327" s="4">
        <v>362</v>
      </c>
      <c r="E1327" s="4">
        <v>333</v>
      </c>
      <c r="F1327" s="4">
        <v>247</v>
      </c>
      <c r="G1327" s="5">
        <f t="shared" si="242"/>
        <v>74.17</v>
      </c>
      <c r="H1327" s="4">
        <v>242</v>
      </c>
      <c r="I1327" s="4">
        <v>3</v>
      </c>
      <c r="J1327" s="4">
        <v>5</v>
      </c>
      <c r="K1327" s="4" t="str">
        <f t="shared" si="243"/>
        <v>PP</v>
      </c>
      <c r="L1327" s="4" t="str">
        <f t="shared" si="244"/>
        <v>PSOE</v>
      </c>
      <c r="M1327" s="5">
        <f t="shared" si="245"/>
        <v>45.45</v>
      </c>
      <c r="N1327" s="5">
        <f t="shared" si="246"/>
        <v>28.1</v>
      </c>
      <c r="O1327" s="4">
        <v>68</v>
      </c>
      <c r="P1327" s="4">
        <v>110</v>
      </c>
      <c r="Q1327" s="4">
        <v>41</v>
      </c>
      <c r="R1327" s="4">
        <v>1</v>
      </c>
      <c r="S1327" s="4">
        <v>18</v>
      </c>
      <c r="T1327" s="4">
        <v>0</v>
      </c>
      <c r="U1327" s="4">
        <v>0</v>
      </c>
      <c r="V1327" s="5">
        <f t="shared" si="247"/>
        <v>28.1</v>
      </c>
      <c r="W1327" s="5">
        <f t="shared" si="248"/>
        <v>45.45</v>
      </c>
      <c r="X1327" s="5">
        <f t="shared" si="249"/>
        <v>16.940000000000001</v>
      </c>
      <c r="Y1327" s="5">
        <f t="shared" si="250"/>
        <v>0.41</v>
      </c>
      <c r="Z1327" s="5">
        <f t="shared" si="251"/>
        <v>7.44</v>
      </c>
      <c r="AA1327" s="5">
        <f t="shared" si="252"/>
        <v>0</v>
      </c>
      <c r="AB1327" s="5">
        <f t="shared" si="253"/>
        <v>0</v>
      </c>
    </row>
    <row r="1328" spans="1:28" x14ac:dyDescent="0.3">
      <c r="A1328" t="s">
        <v>1035</v>
      </c>
      <c r="B1328" s="3" t="s">
        <v>3603</v>
      </c>
      <c r="C1328" t="s">
        <v>1341</v>
      </c>
      <c r="D1328" s="4">
        <v>98</v>
      </c>
      <c r="E1328" s="4">
        <v>88</v>
      </c>
      <c r="F1328" s="4">
        <v>63</v>
      </c>
      <c r="G1328" s="5">
        <f t="shared" si="242"/>
        <v>71.59</v>
      </c>
      <c r="H1328" s="4">
        <v>63</v>
      </c>
      <c r="I1328" s="4">
        <v>0</v>
      </c>
      <c r="J1328" s="4">
        <v>0</v>
      </c>
      <c r="K1328" s="4" t="str">
        <f t="shared" si="243"/>
        <v>PP</v>
      </c>
      <c r="L1328" s="4" t="str">
        <f t="shared" si="244"/>
        <v>PSOE</v>
      </c>
      <c r="M1328" s="5">
        <f t="shared" si="245"/>
        <v>50.79</v>
      </c>
      <c r="N1328" s="5">
        <f t="shared" si="246"/>
        <v>26.98</v>
      </c>
      <c r="O1328" s="4">
        <v>17</v>
      </c>
      <c r="P1328" s="4">
        <v>32</v>
      </c>
      <c r="Q1328" s="4">
        <v>8</v>
      </c>
      <c r="R1328" s="4">
        <v>4</v>
      </c>
      <c r="S1328" s="4">
        <v>1</v>
      </c>
      <c r="T1328" s="4">
        <v>0</v>
      </c>
      <c r="U1328" s="4">
        <v>0</v>
      </c>
      <c r="V1328" s="5">
        <f t="shared" si="247"/>
        <v>26.98</v>
      </c>
      <c r="W1328" s="5">
        <f t="shared" si="248"/>
        <v>50.79</v>
      </c>
      <c r="X1328" s="5">
        <f t="shared" si="249"/>
        <v>12.7</v>
      </c>
      <c r="Y1328" s="5">
        <f t="shared" si="250"/>
        <v>6.35</v>
      </c>
      <c r="Z1328" s="5">
        <f t="shared" si="251"/>
        <v>1.59</v>
      </c>
      <c r="AA1328" s="5">
        <f t="shared" si="252"/>
        <v>0</v>
      </c>
      <c r="AB1328" s="5">
        <f t="shared" si="253"/>
        <v>0</v>
      </c>
    </row>
    <row r="1329" spans="1:28" x14ac:dyDescent="0.3">
      <c r="A1329" t="s">
        <v>1035</v>
      </c>
      <c r="B1329" s="3" t="s">
        <v>3604</v>
      </c>
      <c r="C1329" t="s">
        <v>1342</v>
      </c>
      <c r="D1329" s="4">
        <v>191</v>
      </c>
      <c r="E1329" s="4">
        <v>179</v>
      </c>
      <c r="F1329" s="4">
        <v>148</v>
      </c>
      <c r="G1329" s="5">
        <f t="shared" si="242"/>
        <v>82.68</v>
      </c>
      <c r="H1329" s="4">
        <v>147</v>
      </c>
      <c r="I1329" s="4">
        <v>2</v>
      </c>
      <c r="J1329" s="4">
        <v>1</v>
      </c>
      <c r="K1329" s="4" t="str">
        <f t="shared" si="243"/>
        <v>PSOE</v>
      </c>
      <c r="L1329" s="4" t="str">
        <f t="shared" si="244"/>
        <v>PP</v>
      </c>
      <c r="M1329" s="5">
        <f t="shared" si="245"/>
        <v>36.729999999999997</v>
      </c>
      <c r="N1329" s="5">
        <f t="shared" si="246"/>
        <v>31.29</v>
      </c>
      <c r="O1329" s="4">
        <v>54</v>
      </c>
      <c r="P1329" s="4">
        <v>46</v>
      </c>
      <c r="Q1329" s="4">
        <v>22</v>
      </c>
      <c r="R1329" s="4">
        <v>8</v>
      </c>
      <c r="S1329" s="4">
        <v>14</v>
      </c>
      <c r="T1329" s="4">
        <v>0</v>
      </c>
      <c r="U1329" s="4">
        <v>0</v>
      </c>
      <c r="V1329" s="5">
        <f t="shared" si="247"/>
        <v>36.729999999999997</v>
      </c>
      <c r="W1329" s="5">
        <f t="shared" si="248"/>
        <v>31.29</v>
      </c>
      <c r="X1329" s="5">
        <f t="shared" si="249"/>
        <v>14.97</v>
      </c>
      <c r="Y1329" s="5">
        <f t="shared" si="250"/>
        <v>5.44</v>
      </c>
      <c r="Z1329" s="5">
        <f t="shared" si="251"/>
        <v>9.52</v>
      </c>
      <c r="AA1329" s="5">
        <f t="shared" si="252"/>
        <v>0</v>
      </c>
      <c r="AB1329" s="5">
        <f t="shared" si="253"/>
        <v>0</v>
      </c>
    </row>
    <row r="1330" spans="1:28" x14ac:dyDescent="0.3">
      <c r="A1330" t="s">
        <v>1035</v>
      </c>
      <c r="B1330" s="3" t="s">
        <v>3605</v>
      </c>
      <c r="C1330" t="s">
        <v>1343</v>
      </c>
      <c r="D1330" s="4">
        <v>200</v>
      </c>
      <c r="E1330" s="4">
        <v>159</v>
      </c>
      <c r="F1330" s="4">
        <v>112</v>
      </c>
      <c r="G1330" s="5">
        <f t="shared" si="242"/>
        <v>70.44</v>
      </c>
      <c r="H1330" s="4">
        <v>110</v>
      </c>
      <c r="I1330" s="4">
        <v>1</v>
      </c>
      <c r="J1330" s="4">
        <v>2</v>
      </c>
      <c r="K1330" s="4" t="s">
        <v>4544</v>
      </c>
      <c r="L1330" s="4" t="str">
        <f t="shared" si="244"/>
        <v>PSOE</v>
      </c>
      <c r="M1330" s="5">
        <f t="shared" si="245"/>
        <v>32.729999999999997</v>
      </c>
      <c r="N1330" s="5">
        <f t="shared" si="246"/>
        <v>32.729999999999997</v>
      </c>
      <c r="O1330" s="4">
        <v>36</v>
      </c>
      <c r="P1330" s="4">
        <v>36</v>
      </c>
      <c r="Q1330" s="4">
        <v>12</v>
      </c>
      <c r="R1330" s="4">
        <v>21</v>
      </c>
      <c r="S1330" s="4">
        <v>4</v>
      </c>
      <c r="T1330" s="4">
        <v>0</v>
      </c>
      <c r="U1330" s="4">
        <v>0</v>
      </c>
      <c r="V1330" s="5">
        <f t="shared" si="247"/>
        <v>32.729999999999997</v>
      </c>
      <c r="W1330" s="5">
        <f t="shared" si="248"/>
        <v>32.729999999999997</v>
      </c>
      <c r="X1330" s="5">
        <f t="shared" si="249"/>
        <v>10.91</v>
      </c>
      <c r="Y1330" s="5">
        <f t="shared" si="250"/>
        <v>19.09</v>
      </c>
      <c r="Z1330" s="5">
        <f t="shared" si="251"/>
        <v>3.64</v>
      </c>
      <c r="AA1330" s="5">
        <f t="shared" si="252"/>
        <v>0</v>
      </c>
      <c r="AB1330" s="5">
        <f t="shared" si="253"/>
        <v>0</v>
      </c>
    </row>
    <row r="1331" spans="1:28" x14ac:dyDescent="0.3">
      <c r="A1331" t="s">
        <v>1035</v>
      </c>
      <c r="B1331" s="3" t="s">
        <v>3606</v>
      </c>
      <c r="C1331" t="s">
        <v>1344</v>
      </c>
      <c r="D1331" s="4">
        <v>43</v>
      </c>
      <c r="E1331" s="4">
        <v>38</v>
      </c>
      <c r="F1331" s="4">
        <v>29</v>
      </c>
      <c r="G1331" s="5">
        <f t="shared" si="242"/>
        <v>76.319999999999993</v>
      </c>
      <c r="H1331" s="4">
        <v>28</v>
      </c>
      <c r="I1331" s="4">
        <v>1</v>
      </c>
      <c r="J1331" s="4">
        <v>1</v>
      </c>
      <c r="K1331" s="4" t="str">
        <f t="shared" si="243"/>
        <v>PP</v>
      </c>
      <c r="L1331" s="4" t="str">
        <f t="shared" si="244"/>
        <v>VOX</v>
      </c>
      <c r="M1331" s="5">
        <f t="shared" si="245"/>
        <v>50</v>
      </c>
      <c r="N1331" s="5">
        <f t="shared" si="246"/>
        <v>39.29</v>
      </c>
      <c r="O1331" s="4">
        <v>1</v>
      </c>
      <c r="P1331" s="4">
        <v>14</v>
      </c>
      <c r="Q1331" s="4">
        <v>11</v>
      </c>
      <c r="R1331" s="4">
        <v>0</v>
      </c>
      <c r="S1331" s="4">
        <v>0</v>
      </c>
      <c r="T1331" s="4">
        <v>0</v>
      </c>
      <c r="U1331" s="4">
        <v>0</v>
      </c>
      <c r="V1331" s="5">
        <f t="shared" si="247"/>
        <v>3.57</v>
      </c>
      <c r="W1331" s="5">
        <f t="shared" si="248"/>
        <v>50</v>
      </c>
      <c r="X1331" s="5">
        <f t="shared" si="249"/>
        <v>39.29</v>
      </c>
      <c r="Y1331" s="5">
        <f t="shared" si="250"/>
        <v>0</v>
      </c>
      <c r="Z1331" s="5">
        <f t="shared" si="251"/>
        <v>0</v>
      </c>
      <c r="AA1331" s="5">
        <f t="shared" si="252"/>
        <v>0</v>
      </c>
      <c r="AB1331" s="5">
        <f t="shared" si="253"/>
        <v>0</v>
      </c>
    </row>
    <row r="1332" spans="1:28" x14ac:dyDescent="0.3">
      <c r="A1332" t="s">
        <v>1035</v>
      </c>
      <c r="B1332" s="3" t="s">
        <v>3607</v>
      </c>
      <c r="C1332" t="s">
        <v>1345</v>
      </c>
      <c r="D1332" s="4">
        <v>351</v>
      </c>
      <c r="E1332" s="4">
        <v>314</v>
      </c>
      <c r="F1332" s="4">
        <v>227</v>
      </c>
      <c r="G1332" s="5">
        <f t="shared" si="242"/>
        <v>72.290000000000006</v>
      </c>
      <c r="H1332" s="4">
        <v>223</v>
      </c>
      <c r="I1332" s="4">
        <v>2</v>
      </c>
      <c r="J1332" s="4">
        <v>4</v>
      </c>
      <c r="K1332" s="4" t="str">
        <f t="shared" si="243"/>
        <v>PP</v>
      </c>
      <c r="L1332" s="4" t="str">
        <f t="shared" si="244"/>
        <v>PSOE</v>
      </c>
      <c r="M1332" s="5">
        <f t="shared" si="245"/>
        <v>33.630000000000003</v>
      </c>
      <c r="N1332" s="5">
        <f t="shared" si="246"/>
        <v>29.6</v>
      </c>
      <c r="O1332" s="4">
        <v>66</v>
      </c>
      <c r="P1332" s="4">
        <v>75</v>
      </c>
      <c r="Q1332" s="4">
        <v>60</v>
      </c>
      <c r="R1332" s="4">
        <v>7</v>
      </c>
      <c r="S1332" s="4">
        <v>9</v>
      </c>
      <c r="T1332" s="4">
        <v>0</v>
      </c>
      <c r="U1332" s="4">
        <v>1</v>
      </c>
      <c r="V1332" s="5">
        <f t="shared" si="247"/>
        <v>29.6</v>
      </c>
      <c r="W1332" s="5">
        <f t="shared" si="248"/>
        <v>33.630000000000003</v>
      </c>
      <c r="X1332" s="5">
        <f t="shared" si="249"/>
        <v>26.91</v>
      </c>
      <c r="Y1332" s="5">
        <f t="shared" si="250"/>
        <v>3.14</v>
      </c>
      <c r="Z1332" s="5">
        <f t="shared" si="251"/>
        <v>4.04</v>
      </c>
      <c r="AA1332" s="5">
        <f t="shared" si="252"/>
        <v>0</v>
      </c>
      <c r="AB1332" s="5">
        <f t="shared" si="253"/>
        <v>0.45</v>
      </c>
    </row>
    <row r="1333" spans="1:28" x14ac:dyDescent="0.3">
      <c r="A1333" t="s">
        <v>1035</v>
      </c>
      <c r="B1333" s="3" t="s">
        <v>3608</v>
      </c>
      <c r="C1333" t="s">
        <v>1346</v>
      </c>
      <c r="D1333" s="4">
        <v>203</v>
      </c>
      <c r="E1333" s="4">
        <v>186</v>
      </c>
      <c r="F1333" s="4">
        <v>115</v>
      </c>
      <c r="G1333" s="5">
        <f t="shared" si="242"/>
        <v>61.83</v>
      </c>
      <c r="H1333" s="4">
        <v>114</v>
      </c>
      <c r="I1333" s="4">
        <v>2</v>
      </c>
      <c r="J1333" s="4">
        <v>1</v>
      </c>
      <c r="K1333" s="4" t="str">
        <f t="shared" si="243"/>
        <v>PP</v>
      </c>
      <c r="L1333" s="4" t="str">
        <f t="shared" si="244"/>
        <v>PSOE</v>
      </c>
      <c r="M1333" s="5">
        <f t="shared" si="245"/>
        <v>37.72</v>
      </c>
      <c r="N1333" s="5">
        <f t="shared" si="246"/>
        <v>27.19</v>
      </c>
      <c r="O1333" s="4">
        <v>31</v>
      </c>
      <c r="P1333" s="4">
        <v>43</v>
      </c>
      <c r="Q1333" s="4">
        <v>30</v>
      </c>
      <c r="R1333" s="4">
        <v>1</v>
      </c>
      <c r="S1333" s="4">
        <v>7</v>
      </c>
      <c r="T1333" s="4">
        <v>0</v>
      </c>
      <c r="U1333" s="4">
        <v>0</v>
      </c>
      <c r="V1333" s="5">
        <f t="shared" si="247"/>
        <v>27.19</v>
      </c>
      <c r="W1333" s="5">
        <f t="shared" si="248"/>
        <v>37.72</v>
      </c>
      <c r="X1333" s="5">
        <f t="shared" si="249"/>
        <v>26.32</v>
      </c>
      <c r="Y1333" s="5">
        <f t="shared" si="250"/>
        <v>0.88</v>
      </c>
      <c r="Z1333" s="5">
        <f t="shared" si="251"/>
        <v>6.14</v>
      </c>
      <c r="AA1333" s="5">
        <f t="shared" si="252"/>
        <v>0</v>
      </c>
      <c r="AB1333" s="5">
        <f t="shared" si="253"/>
        <v>0</v>
      </c>
    </row>
    <row r="1334" spans="1:28" x14ac:dyDescent="0.3">
      <c r="A1334" t="s">
        <v>1035</v>
      </c>
      <c r="B1334" s="3" t="s">
        <v>3609</v>
      </c>
      <c r="C1334" t="s">
        <v>1347</v>
      </c>
      <c r="D1334" s="4">
        <v>79</v>
      </c>
      <c r="E1334" s="4">
        <v>65</v>
      </c>
      <c r="F1334" s="4">
        <v>49</v>
      </c>
      <c r="G1334" s="5">
        <f t="shared" si="242"/>
        <v>75.38</v>
      </c>
      <c r="H1334" s="4">
        <v>49</v>
      </c>
      <c r="I1334" s="4">
        <v>0</v>
      </c>
      <c r="J1334" s="4">
        <v>0</v>
      </c>
      <c r="K1334" s="4" t="str">
        <f t="shared" si="243"/>
        <v>PP</v>
      </c>
      <c r="L1334" s="4" t="str">
        <f t="shared" si="244"/>
        <v>PSOE</v>
      </c>
      <c r="M1334" s="5">
        <f t="shared" si="245"/>
        <v>55.1</v>
      </c>
      <c r="N1334" s="5">
        <f t="shared" si="246"/>
        <v>18.37</v>
      </c>
      <c r="O1334" s="4">
        <v>9</v>
      </c>
      <c r="P1334" s="4">
        <v>27</v>
      </c>
      <c r="Q1334" s="4">
        <v>5</v>
      </c>
      <c r="R1334" s="4">
        <v>2</v>
      </c>
      <c r="S1334" s="4">
        <v>6</v>
      </c>
      <c r="T1334" s="4">
        <v>0</v>
      </c>
      <c r="U1334" s="4">
        <v>0</v>
      </c>
      <c r="V1334" s="5">
        <f t="shared" si="247"/>
        <v>18.37</v>
      </c>
      <c r="W1334" s="5">
        <f t="shared" si="248"/>
        <v>55.1</v>
      </c>
      <c r="X1334" s="5">
        <f t="shared" si="249"/>
        <v>10.199999999999999</v>
      </c>
      <c r="Y1334" s="5">
        <f t="shared" si="250"/>
        <v>4.08</v>
      </c>
      <c r="Z1334" s="5">
        <f t="shared" si="251"/>
        <v>12.24</v>
      </c>
      <c r="AA1334" s="5">
        <f t="shared" si="252"/>
        <v>0</v>
      </c>
      <c r="AB1334" s="5">
        <f t="shared" si="253"/>
        <v>0</v>
      </c>
    </row>
    <row r="1335" spans="1:28" x14ac:dyDescent="0.3">
      <c r="A1335" t="s">
        <v>1035</v>
      </c>
      <c r="B1335" s="3" t="s">
        <v>3610</v>
      </c>
      <c r="C1335" t="s">
        <v>1348</v>
      </c>
      <c r="D1335" s="4">
        <v>214</v>
      </c>
      <c r="E1335" s="4">
        <v>203</v>
      </c>
      <c r="F1335" s="4">
        <v>125</v>
      </c>
      <c r="G1335" s="5">
        <f t="shared" si="242"/>
        <v>61.58</v>
      </c>
      <c r="H1335" s="4">
        <v>124</v>
      </c>
      <c r="I1335" s="4">
        <v>2</v>
      </c>
      <c r="J1335" s="4">
        <v>1</v>
      </c>
      <c r="K1335" s="4" t="str">
        <f t="shared" si="243"/>
        <v>PP</v>
      </c>
      <c r="L1335" s="4" t="str">
        <f t="shared" si="244"/>
        <v>VOX</v>
      </c>
      <c r="M1335" s="5">
        <f t="shared" si="245"/>
        <v>37.1</v>
      </c>
      <c r="N1335" s="5">
        <f t="shared" si="246"/>
        <v>29.84</v>
      </c>
      <c r="O1335" s="4">
        <v>25</v>
      </c>
      <c r="P1335" s="4">
        <v>46</v>
      </c>
      <c r="Q1335" s="4">
        <v>37</v>
      </c>
      <c r="R1335" s="4">
        <v>5</v>
      </c>
      <c r="S1335" s="4">
        <v>9</v>
      </c>
      <c r="T1335" s="4">
        <v>0</v>
      </c>
      <c r="U1335" s="4">
        <v>0</v>
      </c>
      <c r="V1335" s="5">
        <f t="shared" si="247"/>
        <v>20.16</v>
      </c>
      <c r="W1335" s="5">
        <f t="shared" si="248"/>
        <v>37.1</v>
      </c>
      <c r="X1335" s="5">
        <f t="shared" si="249"/>
        <v>29.84</v>
      </c>
      <c r="Y1335" s="5">
        <f t="shared" si="250"/>
        <v>4.03</v>
      </c>
      <c r="Z1335" s="5">
        <f t="shared" si="251"/>
        <v>7.26</v>
      </c>
      <c r="AA1335" s="5">
        <f t="shared" si="252"/>
        <v>0</v>
      </c>
      <c r="AB1335" s="5">
        <f t="shared" si="253"/>
        <v>0</v>
      </c>
    </row>
    <row r="1336" spans="1:28" x14ac:dyDescent="0.3">
      <c r="A1336" t="s">
        <v>1035</v>
      </c>
      <c r="B1336" s="3" t="s">
        <v>3611</v>
      </c>
      <c r="C1336" t="s">
        <v>1349</v>
      </c>
      <c r="D1336" s="4">
        <v>73</v>
      </c>
      <c r="E1336" s="4">
        <v>71</v>
      </c>
      <c r="F1336" s="4">
        <v>30</v>
      </c>
      <c r="G1336" s="5">
        <f t="shared" si="242"/>
        <v>42.25</v>
      </c>
      <c r="H1336" s="4">
        <v>30</v>
      </c>
      <c r="I1336" s="4">
        <v>0</v>
      </c>
      <c r="J1336" s="4">
        <v>0</v>
      </c>
      <c r="K1336" s="4" t="str">
        <f t="shared" si="243"/>
        <v>PP</v>
      </c>
      <c r="L1336" s="4" t="str">
        <f t="shared" si="244"/>
        <v>PSOE</v>
      </c>
      <c r="M1336" s="5">
        <f t="shared" si="245"/>
        <v>50</v>
      </c>
      <c r="N1336" s="5">
        <f t="shared" si="246"/>
        <v>23.33</v>
      </c>
      <c r="O1336" s="4">
        <v>7</v>
      </c>
      <c r="P1336" s="4">
        <v>15</v>
      </c>
      <c r="Q1336" s="4">
        <v>7</v>
      </c>
      <c r="R1336" s="4">
        <v>0</v>
      </c>
      <c r="S1336" s="4">
        <v>1</v>
      </c>
      <c r="T1336" s="4">
        <v>0</v>
      </c>
      <c r="U1336" s="4">
        <v>0</v>
      </c>
      <c r="V1336" s="5">
        <f t="shared" si="247"/>
        <v>23.33</v>
      </c>
      <c r="W1336" s="5">
        <f t="shared" si="248"/>
        <v>50</v>
      </c>
      <c r="X1336" s="5">
        <f t="shared" si="249"/>
        <v>23.33</v>
      </c>
      <c r="Y1336" s="5">
        <f t="shared" si="250"/>
        <v>0</v>
      </c>
      <c r="Z1336" s="5">
        <f t="shared" si="251"/>
        <v>3.33</v>
      </c>
      <c r="AA1336" s="5">
        <f t="shared" si="252"/>
        <v>0</v>
      </c>
      <c r="AB1336" s="5">
        <f t="shared" si="253"/>
        <v>0</v>
      </c>
    </row>
    <row r="1337" spans="1:28" x14ac:dyDescent="0.3">
      <c r="A1337" t="s">
        <v>1035</v>
      </c>
      <c r="B1337" s="3" t="s">
        <v>3612</v>
      </c>
      <c r="C1337" t="s">
        <v>1350</v>
      </c>
      <c r="D1337" s="4">
        <v>407</v>
      </c>
      <c r="E1337" s="4">
        <v>384</v>
      </c>
      <c r="F1337" s="4">
        <v>282</v>
      </c>
      <c r="G1337" s="5">
        <f t="shared" si="242"/>
        <v>73.44</v>
      </c>
      <c r="H1337" s="4">
        <v>279</v>
      </c>
      <c r="I1337" s="4">
        <v>1</v>
      </c>
      <c r="J1337" s="4">
        <v>3</v>
      </c>
      <c r="K1337" s="4" t="str">
        <f t="shared" si="243"/>
        <v>PP</v>
      </c>
      <c r="L1337" s="4" t="str">
        <f t="shared" si="244"/>
        <v>PSOE</v>
      </c>
      <c r="M1337" s="5">
        <f t="shared" si="245"/>
        <v>45.52</v>
      </c>
      <c r="N1337" s="5">
        <f t="shared" si="246"/>
        <v>23.66</v>
      </c>
      <c r="O1337" s="4">
        <v>66</v>
      </c>
      <c r="P1337" s="4">
        <v>127</v>
      </c>
      <c r="Q1337" s="4">
        <v>64</v>
      </c>
      <c r="R1337" s="4">
        <v>7</v>
      </c>
      <c r="S1337" s="4">
        <v>11</v>
      </c>
      <c r="T1337" s="4">
        <v>0</v>
      </c>
      <c r="U1337" s="4">
        <v>1</v>
      </c>
      <c r="V1337" s="5">
        <f t="shared" si="247"/>
        <v>23.66</v>
      </c>
      <c r="W1337" s="5">
        <f t="shared" si="248"/>
        <v>45.52</v>
      </c>
      <c r="X1337" s="5">
        <f t="shared" si="249"/>
        <v>22.94</v>
      </c>
      <c r="Y1337" s="5">
        <f t="shared" si="250"/>
        <v>2.5099999999999998</v>
      </c>
      <c r="Z1337" s="5">
        <f t="shared" si="251"/>
        <v>3.94</v>
      </c>
      <c r="AA1337" s="5">
        <f t="shared" si="252"/>
        <v>0</v>
      </c>
      <c r="AB1337" s="5">
        <f t="shared" si="253"/>
        <v>0.36</v>
      </c>
    </row>
    <row r="1338" spans="1:28" x14ac:dyDescent="0.3">
      <c r="A1338" t="s">
        <v>1035</v>
      </c>
      <c r="B1338" s="3" t="s">
        <v>3613</v>
      </c>
      <c r="C1338" t="s">
        <v>1351</v>
      </c>
      <c r="D1338" s="4">
        <v>65</v>
      </c>
      <c r="E1338" s="4">
        <v>56</v>
      </c>
      <c r="F1338" s="4">
        <v>45</v>
      </c>
      <c r="G1338" s="5">
        <f t="shared" si="242"/>
        <v>80.36</v>
      </c>
      <c r="H1338" s="4">
        <v>43</v>
      </c>
      <c r="I1338" s="4">
        <v>2</v>
      </c>
      <c r="J1338" s="4">
        <v>2</v>
      </c>
      <c r="K1338" s="4" t="str">
        <f t="shared" si="243"/>
        <v>PSOE</v>
      </c>
      <c r="L1338" s="4" t="s">
        <v>4544</v>
      </c>
      <c r="M1338" s="5">
        <f t="shared" si="245"/>
        <v>34.880000000000003</v>
      </c>
      <c r="N1338" s="5">
        <f t="shared" si="246"/>
        <v>34.880000000000003</v>
      </c>
      <c r="O1338" s="4">
        <v>15</v>
      </c>
      <c r="P1338" s="4">
        <v>15</v>
      </c>
      <c r="Q1338" s="4">
        <v>7</v>
      </c>
      <c r="R1338" s="4">
        <v>0</v>
      </c>
      <c r="S1338" s="4">
        <v>2</v>
      </c>
      <c r="T1338" s="4">
        <v>0</v>
      </c>
      <c r="U1338" s="4">
        <v>0</v>
      </c>
      <c r="V1338" s="5">
        <f t="shared" si="247"/>
        <v>34.880000000000003</v>
      </c>
      <c r="W1338" s="5">
        <f t="shared" si="248"/>
        <v>34.880000000000003</v>
      </c>
      <c r="X1338" s="5">
        <f t="shared" si="249"/>
        <v>16.28</v>
      </c>
      <c r="Y1338" s="5">
        <f t="shared" si="250"/>
        <v>0</v>
      </c>
      <c r="Z1338" s="5">
        <f t="shared" si="251"/>
        <v>4.6500000000000004</v>
      </c>
      <c r="AA1338" s="5">
        <f t="shared" si="252"/>
        <v>0</v>
      </c>
      <c r="AB1338" s="5">
        <f t="shared" si="253"/>
        <v>0</v>
      </c>
    </row>
    <row r="1339" spans="1:28" x14ac:dyDescent="0.3">
      <c r="A1339" t="s">
        <v>1035</v>
      </c>
      <c r="B1339" s="3" t="s">
        <v>3614</v>
      </c>
      <c r="C1339" t="s">
        <v>1352</v>
      </c>
      <c r="D1339" s="4">
        <v>152</v>
      </c>
      <c r="E1339" s="4">
        <v>137</v>
      </c>
      <c r="F1339" s="4">
        <v>104</v>
      </c>
      <c r="G1339" s="5">
        <f t="shared" si="242"/>
        <v>75.91</v>
      </c>
      <c r="H1339" s="4">
        <v>103</v>
      </c>
      <c r="I1339" s="4">
        <v>0</v>
      </c>
      <c r="J1339" s="4">
        <v>1</v>
      </c>
      <c r="K1339" s="4" t="str">
        <f t="shared" si="243"/>
        <v>PP</v>
      </c>
      <c r="L1339" s="4" t="str">
        <f t="shared" si="244"/>
        <v>VOX</v>
      </c>
      <c r="M1339" s="5">
        <f t="shared" si="245"/>
        <v>52.43</v>
      </c>
      <c r="N1339" s="5">
        <f t="shared" si="246"/>
        <v>25.24</v>
      </c>
      <c r="O1339" s="4">
        <v>7</v>
      </c>
      <c r="P1339" s="4">
        <v>54</v>
      </c>
      <c r="Q1339" s="4">
        <v>26</v>
      </c>
      <c r="R1339" s="4">
        <v>0</v>
      </c>
      <c r="S1339" s="4">
        <v>16</v>
      </c>
      <c r="T1339" s="4">
        <v>0</v>
      </c>
      <c r="U1339" s="4">
        <v>0</v>
      </c>
      <c r="V1339" s="5">
        <f t="shared" si="247"/>
        <v>6.8</v>
      </c>
      <c r="W1339" s="5">
        <f t="shared" si="248"/>
        <v>52.43</v>
      </c>
      <c r="X1339" s="5">
        <f t="shared" si="249"/>
        <v>25.24</v>
      </c>
      <c r="Y1339" s="5">
        <f t="shared" si="250"/>
        <v>0</v>
      </c>
      <c r="Z1339" s="5">
        <f t="shared" si="251"/>
        <v>15.53</v>
      </c>
      <c r="AA1339" s="5">
        <f t="shared" si="252"/>
        <v>0</v>
      </c>
      <c r="AB1339" s="5">
        <f t="shared" si="253"/>
        <v>0</v>
      </c>
    </row>
    <row r="1340" spans="1:28" x14ac:dyDescent="0.3">
      <c r="A1340" t="s">
        <v>1035</v>
      </c>
      <c r="B1340" s="3" t="s">
        <v>3615</v>
      </c>
      <c r="C1340" t="s">
        <v>1353</v>
      </c>
      <c r="D1340" s="4">
        <v>100</v>
      </c>
      <c r="E1340" s="4">
        <v>77</v>
      </c>
      <c r="F1340" s="4">
        <v>58</v>
      </c>
      <c r="G1340" s="5">
        <f t="shared" si="242"/>
        <v>75.319999999999993</v>
      </c>
      <c r="H1340" s="4">
        <v>58</v>
      </c>
      <c r="I1340" s="4">
        <v>0</v>
      </c>
      <c r="J1340" s="4">
        <v>0</v>
      </c>
      <c r="K1340" s="4" t="str">
        <f t="shared" si="243"/>
        <v>PP</v>
      </c>
      <c r="L1340" s="4" t="str">
        <f t="shared" si="244"/>
        <v>VOX</v>
      </c>
      <c r="M1340" s="5">
        <f t="shared" si="245"/>
        <v>51.72</v>
      </c>
      <c r="N1340" s="5">
        <f t="shared" si="246"/>
        <v>17.239999999999998</v>
      </c>
      <c r="O1340" s="4">
        <v>9</v>
      </c>
      <c r="P1340" s="4">
        <v>30</v>
      </c>
      <c r="Q1340" s="4">
        <v>10</v>
      </c>
      <c r="R1340" s="4">
        <v>4</v>
      </c>
      <c r="S1340" s="4">
        <v>4</v>
      </c>
      <c r="T1340" s="4">
        <v>0</v>
      </c>
      <c r="U1340" s="4">
        <v>1</v>
      </c>
      <c r="V1340" s="5">
        <f t="shared" si="247"/>
        <v>15.52</v>
      </c>
      <c r="W1340" s="5">
        <f t="shared" si="248"/>
        <v>51.72</v>
      </c>
      <c r="X1340" s="5">
        <f t="shared" si="249"/>
        <v>17.239999999999998</v>
      </c>
      <c r="Y1340" s="5">
        <f t="shared" si="250"/>
        <v>6.9</v>
      </c>
      <c r="Z1340" s="5">
        <f t="shared" si="251"/>
        <v>6.9</v>
      </c>
      <c r="AA1340" s="5">
        <f t="shared" si="252"/>
        <v>0</v>
      </c>
      <c r="AB1340" s="5">
        <f t="shared" si="253"/>
        <v>1.72</v>
      </c>
    </row>
    <row r="1341" spans="1:28" x14ac:dyDescent="0.3">
      <c r="A1341" t="s">
        <v>1035</v>
      </c>
      <c r="B1341" s="3" t="s">
        <v>3616</v>
      </c>
      <c r="C1341" t="s">
        <v>1354</v>
      </c>
      <c r="D1341" s="4">
        <v>330</v>
      </c>
      <c r="E1341" s="4">
        <v>295</v>
      </c>
      <c r="F1341" s="4">
        <v>219</v>
      </c>
      <c r="G1341" s="5">
        <f t="shared" si="242"/>
        <v>74.239999999999995</v>
      </c>
      <c r="H1341" s="4">
        <v>219</v>
      </c>
      <c r="I1341" s="4">
        <v>5</v>
      </c>
      <c r="J1341" s="4">
        <v>0</v>
      </c>
      <c r="K1341" s="4" t="str">
        <f t="shared" si="243"/>
        <v>PP</v>
      </c>
      <c r="L1341" s="4" t="str">
        <f t="shared" si="244"/>
        <v>PSOE</v>
      </c>
      <c r="M1341" s="5">
        <f t="shared" si="245"/>
        <v>44.75</v>
      </c>
      <c r="N1341" s="5">
        <f t="shared" si="246"/>
        <v>27.4</v>
      </c>
      <c r="O1341" s="4">
        <v>60</v>
      </c>
      <c r="P1341" s="4">
        <v>98</v>
      </c>
      <c r="Q1341" s="4">
        <v>39</v>
      </c>
      <c r="R1341" s="4">
        <v>7</v>
      </c>
      <c r="S1341" s="4">
        <v>6</v>
      </c>
      <c r="T1341" s="4">
        <v>0</v>
      </c>
      <c r="U1341" s="4">
        <v>2</v>
      </c>
      <c r="V1341" s="5">
        <f t="shared" si="247"/>
        <v>27.4</v>
      </c>
      <c r="W1341" s="5">
        <f t="shared" si="248"/>
        <v>44.75</v>
      </c>
      <c r="X1341" s="5">
        <f t="shared" si="249"/>
        <v>17.809999999999999</v>
      </c>
      <c r="Y1341" s="5">
        <f t="shared" si="250"/>
        <v>3.2</v>
      </c>
      <c r="Z1341" s="5">
        <f t="shared" si="251"/>
        <v>2.74</v>
      </c>
      <c r="AA1341" s="5">
        <f t="shared" si="252"/>
        <v>0</v>
      </c>
      <c r="AB1341" s="5">
        <f t="shared" si="253"/>
        <v>0.91</v>
      </c>
    </row>
    <row r="1342" spans="1:28" x14ac:dyDescent="0.3">
      <c r="A1342" t="s">
        <v>1035</v>
      </c>
      <c r="B1342" s="3" t="s">
        <v>3617</v>
      </c>
      <c r="C1342" t="s">
        <v>1355</v>
      </c>
      <c r="D1342" s="4">
        <v>149</v>
      </c>
      <c r="E1342" s="4">
        <v>141</v>
      </c>
      <c r="F1342" s="4">
        <v>97</v>
      </c>
      <c r="G1342" s="5">
        <f t="shared" si="242"/>
        <v>68.790000000000006</v>
      </c>
      <c r="H1342" s="4">
        <v>97</v>
      </c>
      <c r="I1342" s="4">
        <v>1</v>
      </c>
      <c r="J1342" s="4">
        <v>0</v>
      </c>
      <c r="K1342" s="4" t="str">
        <f t="shared" si="243"/>
        <v>PP</v>
      </c>
      <c r="L1342" s="4" t="str">
        <f t="shared" si="244"/>
        <v>VOX</v>
      </c>
      <c r="M1342" s="5">
        <f t="shared" si="245"/>
        <v>51.55</v>
      </c>
      <c r="N1342" s="5">
        <f t="shared" si="246"/>
        <v>23.71</v>
      </c>
      <c r="O1342" s="4">
        <v>17</v>
      </c>
      <c r="P1342" s="4">
        <v>50</v>
      </c>
      <c r="Q1342" s="4">
        <v>23</v>
      </c>
      <c r="R1342" s="4">
        <v>0</v>
      </c>
      <c r="S1342" s="4">
        <v>4</v>
      </c>
      <c r="T1342" s="4">
        <v>0</v>
      </c>
      <c r="U1342" s="4">
        <v>2</v>
      </c>
      <c r="V1342" s="5">
        <f t="shared" si="247"/>
        <v>17.53</v>
      </c>
      <c r="W1342" s="5">
        <f t="shared" si="248"/>
        <v>51.55</v>
      </c>
      <c r="X1342" s="5">
        <f t="shared" si="249"/>
        <v>23.71</v>
      </c>
      <c r="Y1342" s="5">
        <f t="shared" si="250"/>
        <v>0</v>
      </c>
      <c r="Z1342" s="5">
        <f t="shared" si="251"/>
        <v>4.12</v>
      </c>
      <c r="AA1342" s="5">
        <f t="shared" si="252"/>
        <v>0</v>
      </c>
      <c r="AB1342" s="5">
        <f t="shared" si="253"/>
        <v>2.06</v>
      </c>
    </row>
    <row r="1343" spans="1:28" x14ac:dyDescent="0.3">
      <c r="A1343" t="s">
        <v>1035</v>
      </c>
      <c r="B1343" s="3" t="s">
        <v>3618</v>
      </c>
      <c r="C1343" t="s">
        <v>1356</v>
      </c>
      <c r="D1343" s="4">
        <v>74</v>
      </c>
      <c r="E1343" s="4">
        <v>47</v>
      </c>
      <c r="F1343" s="4">
        <v>29</v>
      </c>
      <c r="G1343" s="5">
        <f t="shared" si="242"/>
        <v>61.7</v>
      </c>
      <c r="H1343" s="4">
        <v>29</v>
      </c>
      <c r="I1343" s="4">
        <v>0</v>
      </c>
      <c r="J1343" s="4">
        <v>0</v>
      </c>
      <c r="K1343" s="4" t="str">
        <f t="shared" si="243"/>
        <v>PP</v>
      </c>
      <c r="L1343" s="4" t="str">
        <f t="shared" si="244"/>
        <v>PSOE</v>
      </c>
      <c r="M1343" s="5">
        <f t="shared" si="245"/>
        <v>41.38</v>
      </c>
      <c r="N1343" s="5">
        <f t="shared" si="246"/>
        <v>24.14</v>
      </c>
      <c r="O1343" s="4">
        <v>7</v>
      </c>
      <c r="P1343" s="4">
        <v>12</v>
      </c>
      <c r="Q1343" s="4">
        <v>4</v>
      </c>
      <c r="R1343" s="4">
        <v>5</v>
      </c>
      <c r="S1343" s="4">
        <v>1</v>
      </c>
      <c r="T1343" s="4">
        <v>0</v>
      </c>
      <c r="U1343" s="4">
        <v>0</v>
      </c>
      <c r="V1343" s="5">
        <f t="shared" si="247"/>
        <v>24.14</v>
      </c>
      <c r="W1343" s="5">
        <f t="shared" si="248"/>
        <v>41.38</v>
      </c>
      <c r="X1343" s="5">
        <f t="shared" si="249"/>
        <v>13.79</v>
      </c>
      <c r="Y1343" s="5">
        <f t="shared" si="250"/>
        <v>17.239999999999998</v>
      </c>
      <c r="Z1343" s="5">
        <f t="shared" si="251"/>
        <v>3.45</v>
      </c>
      <c r="AA1343" s="5">
        <f t="shared" si="252"/>
        <v>0</v>
      </c>
      <c r="AB1343" s="5">
        <f t="shared" si="253"/>
        <v>0</v>
      </c>
    </row>
    <row r="1344" spans="1:28" x14ac:dyDescent="0.3">
      <c r="A1344" t="s">
        <v>1035</v>
      </c>
      <c r="B1344" s="3" t="s">
        <v>3619</v>
      </c>
      <c r="C1344" t="s">
        <v>1357</v>
      </c>
      <c r="D1344" s="4">
        <v>288</v>
      </c>
      <c r="E1344" s="4">
        <v>250</v>
      </c>
      <c r="F1344" s="4">
        <v>190</v>
      </c>
      <c r="G1344" s="5">
        <f t="shared" si="242"/>
        <v>76</v>
      </c>
      <c r="H1344" s="4">
        <v>189</v>
      </c>
      <c r="I1344" s="4">
        <v>3</v>
      </c>
      <c r="J1344" s="4">
        <v>1</v>
      </c>
      <c r="K1344" s="4" t="str">
        <f t="shared" si="243"/>
        <v>PP</v>
      </c>
      <c r="L1344" s="4" t="str">
        <f t="shared" si="244"/>
        <v>PSOE</v>
      </c>
      <c r="M1344" s="5">
        <f t="shared" si="245"/>
        <v>35.450000000000003</v>
      </c>
      <c r="N1344" s="5">
        <f t="shared" si="246"/>
        <v>22.22</v>
      </c>
      <c r="O1344" s="4">
        <v>42</v>
      </c>
      <c r="P1344" s="4">
        <v>67</v>
      </c>
      <c r="Q1344" s="4">
        <v>36</v>
      </c>
      <c r="R1344" s="4">
        <v>10</v>
      </c>
      <c r="S1344" s="4">
        <v>25</v>
      </c>
      <c r="T1344" s="4">
        <v>0</v>
      </c>
      <c r="U1344" s="4">
        <v>1</v>
      </c>
      <c r="V1344" s="5">
        <f t="shared" si="247"/>
        <v>22.22</v>
      </c>
      <c r="W1344" s="5">
        <f t="shared" si="248"/>
        <v>35.450000000000003</v>
      </c>
      <c r="X1344" s="5">
        <f t="shared" si="249"/>
        <v>19.05</v>
      </c>
      <c r="Y1344" s="5">
        <f t="shared" si="250"/>
        <v>5.29</v>
      </c>
      <c r="Z1344" s="5">
        <f t="shared" si="251"/>
        <v>13.23</v>
      </c>
      <c r="AA1344" s="5">
        <f t="shared" si="252"/>
        <v>0</v>
      </c>
      <c r="AB1344" s="5">
        <f t="shared" si="253"/>
        <v>0.53</v>
      </c>
    </row>
    <row r="1345" spans="1:28" x14ac:dyDescent="0.3">
      <c r="A1345" t="s">
        <v>1035</v>
      </c>
      <c r="B1345" s="3" t="s">
        <v>3620</v>
      </c>
      <c r="C1345" t="s">
        <v>1358</v>
      </c>
      <c r="D1345" s="4">
        <v>76</v>
      </c>
      <c r="E1345" s="4">
        <v>66</v>
      </c>
      <c r="F1345" s="4">
        <v>44</v>
      </c>
      <c r="G1345" s="5">
        <f t="shared" si="242"/>
        <v>66.67</v>
      </c>
      <c r="H1345" s="4">
        <v>43</v>
      </c>
      <c r="I1345" s="4">
        <v>1</v>
      </c>
      <c r="J1345" s="4">
        <v>1</v>
      </c>
      <c r="K1345" s="4" t="str">
        <f t="shared" si="243"/>
        <v>PP</v>
      </c>
      <c r="L1345" s="4" t="str">
        <f t="shared" si="244"/>
        <v>PSOE</v>
      </c>
      <c r="M1345" s="5">
        <f t="shared" si="245"/>
        <v>27.91</v>
      </c>
      <c r="N1345" s="5">
        <f t="shared" si="246"/>
        <v>23.26</v>
      </c>
      <c r="O1345" s="4">
        <v>10</v>
      </c>
      <c r="P1345" s="4">
        <v>12</v>
      </c>
      <c r="Q1345" s="4">
        <v>9</v>
      </c>
      <c r="R1345" s="4">
        <v>6</v>
      </c>
      <c r="S1345" s="4">
        <v>3</v>
      </c>
      <c r="T1345" s="4">
        <v>0</v>
      </c>
      <c r="U1345" s="4">
        <v>0</v>
      </c>
      <c r="V1345" s="5">
        <f t="shared" si="247"/>
        <v>23.26</v>
      </c>
      <c r="W1345" s="5">
        <f t="shared" si="248"/>
        <v>27.91</v>
      </c>
      <c r="X1345" s="5">
        <f t="shared" si="249"/>
        <v>20.93</v>
      </c>
      <c r="Y1345" s="5">
        <f t="shared" si="250"/>
        <v>13.95</v>
      </c>
      <c r="Z1345" s="5">
        <f t="shared" si="251"/>
        <v>6.98</v>
      </c>
      <c r="AA1345" s="5">
        <f t="shared" si="252"/>
        <v>0</v>
      </c>
      <c r="AB1345" s="5">
        <f t="shared" si="253"/>
        <v>0</v>
      </c>
    </row>
    <row r="1346" spans="1:28" x14ac:dyDescent="0.3">
      <c r="A1346" t="s">
        <v>1035</v>
      </c>
      <c r="B1346" s="3" t="s">
        <v>3621</v>
      </c>
      <c r="C1346" t="s">
        <v>1359</v>
      </c>
      <c r="D1346" s="4">
        <v>264</v>
      </c>
      <c r="E1346" s="4">
        <v>229</v>
      </c>
      <c r="F1346" s="4">
        <v>157</v>
      </c>
      <c r="G1346" s="5">
        <f t="shared" si="242"/>
        <v>68.56</v>
      </c>
      <c r="H1346" s="4">
        <v>147</v>
      </c>
      <c r="I1346" s="4">
        <v>2</v>
      </c>
      <c r="J1346" s="4">
        <v>10</v>
      </c>
      <c r="K1346" s="4" t="str">
        <f t="shared" si="243"/>
        <v>PP</v>
      </c>
      <c r="L1346" s="4" t="str">
        <f t="shared" si="244"/>
        <v>PSOE</v>
      </c>
      <c r="M1346" s="5">
        <f t="shared" si="245"/>
        <v>33.33</v>
      </c>
      <c r="N1346" s="5">
        <f t="shared" si="246"/>
        <v>31.97</v>
      </c>
      <c r="O1346" s="4">
        <v>47</v>
      </c>
      <c r="P1346" s="4">
        <v>49</v>
      </c>
      <c r="Q1346" s="4">
        <v>31</v>
      </c>
      <c r="R1346" s="4">
        <v>2</v>
      </c>
      <c r="S1346" s="4">
        <v>14</v>
      </c>
      <c r="T1346" s="4">
        <v>0</v>
      </c>
      <c r="U1346" s="4">
        <v>0</v>
      </c>
      <c r="V1346" s="5">
        <f t="shared" si="247"/>
        <v>31.97</v>
      </c>
      <c r="W1346" s="5">
        <f t="shared" si="248"/>
        <v>33.33</v>
      </c>
      <c r="X1346" s="5">
        <f t="shared" si="249"/>
        <v>21.09</v>
      </c>
      <c r="Y1346" s="5">
        <f t="shared" si="250"/>
        <v>1.36</v>
      </c>
      <c r="Z1346" s="5">
        <f t="shared" si="251"/>
        <v>9.52</v>
      </c>
      <c r="AA1346" s="5">
        <f t="shared" si="252"/>
        <v>0</v>
      </c>
      <c r="AB1346" s="5">
        <f t="shared" si="253"/>
        <v>0</v>
      </c>
    </row>
    <row r="1347" spans="1:28" x14ac:dyDescent="0.3">
      <c r="A1347" t="s">
        <v>1035</v>
      </c>
      <c r="B1347" s="3" t="s">
        <v>3622</v>
      </c>
      <c r="C1347" t="s">
        <v>1360</v>
      </c>
      <c r="D1347" s="4">
        <v>168</v>
      </c>
      <c r="E1347" s="4">
        <v>150</v>
      </c>
      <c r="F1347" s="4">
        <v>117</v>
      </c>
      <c r="G1347" s="5">
        <f t="shared" ref="G1347:G1410" si="254">ROUND((F1347/E1347)*100, 2)</f>
        <v>78</v>
      </c>
      <c r="H1347" s="4">
        <v>113</v>
      </c>
      <c r="I1347" s="4">
        <v>0</v>
      </c>
      <c r="J1347" s="4">
        <v>4</v>
      </c>
      <c r="K1347" s="4" t="str">
        <f t="shared" ref="K1347:K1410" si="255">IF(MAX(O1347:U1347) = O1347,"PSOE", IF(MAX(O1347:U1347) = P1347, "PP", IF(MAX(O1347:U1347) = Q1347, "VOX", IF(MAX(O1347:U1347) = R1347, "Podemos", IF(MAX(O1347:U1347) = S1347, "Ciudadanos",  IF(MAX(O1347:U1347) = T1347, "Por Ávila", "UPL"))))))</f>
        <v>PP</v>
      </c>
      <c r="L1347" s="4" t="str">
        <f t="shared" ref="L1347:L1410" si="256">IF(LARGE(O1347:U1347,2) = O1347,"PSOE", IF(LARGE(O1347:U1347,2) = P1347, "PP", IF(LARGE(O1347:U1347,2) = Q1347, "VOX", IF(LARGE(O1347:U1347,2) = R1347, "Podemos", IF(LARGE(O1347:U1347,2) = S1347, "Ciudadanos",  IF(LARGE(O1347:U1347,2) = T1347, "Por Ávila", "UPL"))))))</f>
        <v>PSOE</v>
      </c>
      <c r="M1347" s="5">
        <f t="shared" ref="M1347:M1410" si="257">IF(MAX(O1347:U1347) = O1347,V1347, IF(MAX(O1347:U1347) = P1347, W1347, IF(MAX(O1347:U1347) = Q1347, X1347, IF(MAX(O1347:U1347) = R1347, Y1347, IF(MAX(O1347:U1347) = S1347, Z1347,  IF(MAX(O1347:U1347) = T1347, AA1347, AB1347))))))</f>
        <v>36.28</v>
      </c>
      <c r="N1347" s="5">
        <f t="shared" ref="N1347:N1410" si="258">IF(LARGE(O1347:U1347,2) = O1347,V1347, IF(LARGE(O1347:U1347,2) = P1347, W1347, IF(LARGE(O1347:U1347,2) = Q1347, X1347, IF(LARGE(O1347:U1347,2) = R1347, Y1347, IF(LARGE(O1347:U1347,2) = S1347, Z1347,  IF(LARGE(O1347:U1347,2) = T1347, AA1347, AB1347))))))</f>
        <v>29.2</v>
      </c>
      <c r="O1347" s="4">
        <v>33</v>
      </c>
      <c r="P1347" s="4">
        <v>41</v>
      </c>
      <c r="Q1347" s="4">
        <v>24</v>
      </c>
      <c r="R1347" s="4">
        <v>10</v>
      </c>
      <c r="S1347" s="4">
        <v>3</v>
      </c>
      <c r="T1347" s="4">
        <v>0</v>
      </c>
      <c r="U1347" s="4">
        <v>0</v>
      </c>
      <c r="V1347" s="5">
        <f t="shared" ref="V1347:V1410" si="259">ROUND((O1347/$H1347)*100, 2)</f>
        <v>29.2</v>
      </c>
      <c r="W1347" s="5">
        <f t="shared" ref="W1347:W1410" si="260">ROUND((P1347/$H1347)*100, 2)</f>
        <v>36.28</v>
      </c>
      <c r="X1347" s="5">
        <f t="shared" ref="X1347:X1410" si="261">ROUND((Q1347/$H1347)*100, 2)</f>
        <v>21.24</v>
      </c>
      <c r="Y1347" s="5">
        <f t="shared" ref="Y1347:Y1410" si="262">ROUND((R1347/$H1347)*100, 2)</f>
        <v>8.85</v>
      </c>
      <c r="Z1347" s="5">
        <f t="shared" ref="Z1347:Z1410" si="263">ROUND((S1347/$H1347)*100, 2)</f>
        <v>2.65</v>
      </c>
      <c r="AA1347" s="5">
        <f t="shared" ref="AA1347:AA1410" si="264">ROUND((T1347/$H1347)*100, 2)</f>
        <v>0</v>
      </c>
      <c r="AB1347" s="5">
        <f t="shared" ref="AB1347:AB1410" si="265">ROUND((U1347/$H1347)*100, 2)</f>
        <v>0</v>
      </c>
    </row>
    <row r="1348" spans="1:28" x14ac:dyDescent="0.3">
      <c r="A1348" t="s">
        <v>1035</v>
      </c>
      <c r="B1348" s="3" t="s">
        <v>3623</v>
      </c>
      <c r="C1348" t="s">
        <v>1361</v>
      </c>
      <c r="D1348" s="4">
        <v>285</v>
      </c>
      <c r="E1348" s="4">
        <v>251</v>
      </c>
      <c r="F1348" s="4">
        <v>208</v>
      </c>
      <c r="G1348" s="5">
        <f t="shared" si="254"/>
        <v>82.87</v>
      </c>
      <c r="H1348" s="4">
        <v>207</v>
      </c>
      <c r="I1348" s="4">
        <v>1</v>
      </c>
      <c r="J1348" s="4">
        <v>1</v>
      </c>
      <c r="K1348" s="4" t="str">
        <f t="shared" si="255"/>
        <v>PP</v>
      </c>
      <c r="L1348" s="4" t="str">
        <f t="shared" si="256"/>
        <v>PSOE</v>
      </c>
      <c r="M1348" s="5">
        <f t="shared" si="257"/>
        <v>52.17</v>
      </c>
      <c r="N1348" s="5">
        <f t="shared" si="258"/>
        <v>23.19</v>
      </c>
      <c r="O1348" s="4">
        <v>48</v>
      </c>
      <c r="P1348" s="4">
        <v>108</v>
      </c>
      <c r="Q1348" s="4">
        <v>30</v>
      </c>
      <c r="R1348" s="4">
        <v>5</v>
      </c>
      <c r="S1348" s="4">
        <v>13</v>
      </c>
      <c r="T1348" s="4">
        <v>0</v>
      </c>
      <c r="U1348" s="4">
        <v>0</v>
      </c>
      <c r="V1348" s="5">
        <f t="shared" si="259"/>
        <v>23.19</v>
      </c>
      <c r="W1348" s="5">
        <f t="shared" si="260"/>
        <v>52.17</v>
      </c>
      <c r="X1348" s="5">
        <f t="shared" si="261"/>
        <v>14.49</v>
      </c>
      <c r="Y1348" s="5">
        <f t="shared" si="262"/>
        <v>2.42</v>
      </c>
      <c r="Z1348" s="5">
        <f t="shared" si="263"/>
        <v>6.28</v>
      </c>
      <c r="AA1348" s="5">
        <f t="shared" si="264"/>
        <v>0</v>
      </c>
      <c r="AB1348" s="5">
        <f t="shared" si="265"/>
        <v>0</v>
      </c>
    </row>
    <row r="1349" spans="1:28" x14ac:dyDescent="0.3">
      <c r="A1349" t="s">
        <v>1035</v>
      </c>
      <c r="B1349" s="3" t="s">
        <v>3624</v>
      </c>
      <c r="C1349" t="s">
        <v>1362</v>
      </c>
      <c r="D1349" s="4">
        <v>554</v>
      </c>
      <c r="E1349" s="4">
        <v>463</v>
      </c>
      <c r="F1349" s="4">
        <v>349</v>
      </c>
      <c r="G1349" s="5">
        <f t="shared" si="254"/>
        <v>75.38</v>
      </c>
      <c r="H1349" s="4">
        <v>345</v>
      </c>
      <c r="I1349" s="4">
        <v>9</v>
      </c>
      <c r="J1349" s="4">
        <v>4</v>
      </c>
      <c r="K1349" s="4" t="str">
        <f t="shared" si="255"/>
        <v>PSOE</v>
      </c>
      <c r="L1349" s="4" t="str">
        <f t="shared" si="256"/>
        <v>PP</v>
      </c>
      <c r="M1349" s="5">
        <f t="shared" si="257"/>
        <v>26.67</v>
      </c>
      <c r="N1349" s="5">
        <f t="shared" si="258"/>
        <v>26.09</v>
      </c>
      <c r="O1349" s="4">
        <v>92</v>
      </c>
      <c r="P1349" s="4">
        <v>90</v>
      </c>
      <c r="Q1349" s="4">
        <v>84</v>
      </c>
      <c r="R1349" s="4">
        <v>40</v>
      </c>
      <c r="S1349" s="4">
        <v>26</v>
      </c>
      <c r="T1349" s="4">
        <v>0</v>
      </c>
      <c r="U1349" s="4">
        <v>0</v>
      </c>
      <c r="V1349" s="5">
        <f t="shared" si="259"/>
        <v>26.67</v>
      </c>
      <c r="W1349" s="5">
        <f t="shared" si="260"/>
        <v>26.09</v>
      </c>
      <c r="X1349" s="5">
        <f t="shared" si="261"/>
        <v>24.35</v>
      </c>
      <c r="Y1349" s="5">
        <f t="shared" si="262"/>
        <v>11.59</v>
      </c>
      <c r="Z1349" s="5">
        <f t="shared" si="263"/>
        <v>7.54</v>
      </c>
      <c r="AA1349" s="5">
        <f t="shared" si="264"/>
        <v>0</v>
      </c>
      <c r="AB1349" s="5">
        <f t="shared" si="265"/>
        <v>0</v>
      </c>
    </row>
    <row r="1350" spans="1:28" x14ac:dyDescent="0.3">
      <c r="A1350" t="s">
        <v>1035</v>
      </c>
      <c r="B1350" s="3" t="s">
        <v>3625</v>
      </c>
      <c r="C1350" t="s">
        <v>1363</v>
      </c>
      <c r="D1350" s="4">
        <v>112</v>
      </c>
      <c r="E1350" s="4">
        <v>100</v>
      </c>
      <c r="F1350" s="4">
        <v>76</v>
      </c>
      <c r="G1350" s="5">
        <f t="shared" si="254"/>
        <v>76</v>
      </c>
      <c r="H1350" s="4">
        <v>76</v>
      </c>
      <c r="I1350" s="4">
        <v>0</v>
      </c>
      <c r="J1350" s="4">
        <v>0</v>
      </c>
      <c r="K1350" s="4" t="str">
        <f t="shared" si="255"/>
        <v>PP</v>
      </c>
      <c r="L1350" s="4" t="str">
        <f t="shared" si="256"/>
        <v>VOX</v>
      </c>
      <c r="M1350" s="5">
        <f t="shared" si="257"/>
        <v>60.53</v>
      </c>
      <c r="N1350" s="5">
        <f t="shared" si="258"/>
        <v>21.05</v>
      </c>
      <c r="O1350" s="4">
        <v>9</v>
      </c>
      <c r="P1350" s="4">
        <v>46</v>
      </c>
      <c r="Q1350" s="4">
        <v>16</v>
      </c>
      <c r="R1350" s="4">
        <v>2</v>
      </c>
      <c r="S1350" s="4">
        <v>3</v>
      </c>
      <c r="T1350" s="4">
        <v>0</v>
      </c>
      <c r="U1350" s="4">
        <v>0</v>
      </c>
      <c r="V1350" s="5">
        <f t="shared" si="259"/>
        <v>11.84</v>
      </c>
      <c r="W1350" s="5">
        <f t="shared" si="260"/>
        <v>60.53</v>
      </c>
      <c r="X1350" s="5">
        <f t="shared" si="261"/>
        <v>21.05</v>
      </c>
      <c r="Y1350" s="5">
        <f t="shared" si="262"/>
        <v>2.63</v>
      </c>
      <c r="Z1350" s="5">
        <f t="shared" si="263"/>
        <v>3.95</v>
      </c>
      <c r="AA1350" s="5">
        <f t="shared" si="264"/>
        <v>0</v>
      </c>
      <c r="AB1350" s="5">
        <f t="shared" si="265"/>
        <v>0</v>
      </c>
    </row>
    <row r="1351" spans="1:28" x14ac:dyDescent="0.3">
      <c r="A1351" t="s">
        <v>1035</v>
      </c>
      <c r="B1351" s="3" t="s">
        <v>3626</v>
      </c>
      <c r="C1351" t="s">
        <v>1364</v>
      </c>
      <c r="D1351" s="4">
        <v>116</v>
      </c>
      <c r="E1351" s="4">
        <v>100</v>
      </c>
      <c r="F1351" s="4">
        <v>61</v>
      </c>
      <c r="G1351" s="5">
        <f t="shared" si="254"/>
        <v>61</v>
      </c>
      <c r="H1351" s="4">
        <v>58</v>
      </c>
      <c r="I1351" s="4">
        <v>0</v>
      </c>
      <c r="J1351" s="4">
        <v>3</v>
      </c>
      <c r="K1351" s="4" t="str">
        <f t="shared" si="255"/>
        <v>PP</v>
      </c>
      <c r="L1351" s="4" t="str">
        <f t="shared" si="256"/>
        <v>PSOE</v>
      </c>
      <c r="M1351" s="5">
        <f t="shared" si="257"/>
        <v>51.72</v>
      </c>
      <c r="N1351" s="5">
        <f t="shared" si="258"/>
        <v>18.97</v>
      </c>
      <c r="O1351" s="4">
        <v>11</v>
      </c>
      <c r="P1351" s="4">
        <v>30</v>
      </c>
      <c r="Q1351" s="4">
        <v>9</v>
      </c>
      <c r="R1351" s="4">
        <v>0</v>
      </c>
      <c r="S1351" s="4">
        <v>3</v>
      </c>
      <c r="T1351" s="4">
        <v>0</v>
      </c>
      <c r="U1351" s="4">
        <v>3</v>
      </c>
      <c r="V1351" s="5">
        <f t="shared" si="259"/>
        <v>18.97</v>
      </c>
      <c r="W1351" s="5">
        <f t="shared" si="260"/>
        <v>51.72</v>
      </c>
      <c r="X1351" s="5">
        <f t="shared" si="261"/>
        <v>15.52</v>
      </c>
      <c r="Y1351" s="5">
        <f t="shared" si="262"/>
        <v>0</v>
      </c>
      <c r="Z1351" s="5">
        <f t="shared" si="263"/>
        <v>5.17</v>
      </c>
      <c r="AA1351" s="5">
        <f t="shared" si="264"/>
        <v>0</v>
      </c>
      <c r="AB1351" s="5">
        <f t="shared" si="265"/>
        <v>5.17</v>
      </c>
    </row>
    <row r="1352" spans="1:28" x14ac:dyDescent="0.3">
      <c r="A1352" t="s">
        <v>1035</v>
      </c>
      <c r="B1352" s="3" t="s">
        <v>3627</v>
      </c>
      <c r="C1352" t="s">
        <v>1365</v>
      </c>
      <c r="D1352" s="4">
        <v>422</v>
      </c>
      <c r="E1352" s="4">
        <v>403</v>
      </c>
      <c r="F1352" s="4">
        <v>281</v>
      </c>
      <c r="G1352" s="5">
        <f t="shared" si="254"/>
        <v>69.73</v>
      </c>
      <c r="H1352" s="4">
        <v>274</v>
      </c>
      <c r="I1352" s="4">
        <v>1</v>
      </c>
      <c r="J1352" s="4">
        <v>7</v>
      </c>
      <c r="K1352" s="4" t="str">
        <f t="shared" si="255"/>
        <v>PP</v>
      </c>
      <c r="L1352" s="4" t="str">
        <f t="shared" si="256"/>
        <v>PSOE</v>
      </c>
      <c r="M1352" s="5">
        <f t="shared" si="257"/>
        <v>45.99</v>
      </c>
      <c r="N1352" s="5">
        <f t="shared" si="258"/>
        <v>20.440000000000001</v>
      </c>
      <c r="O1352" s="4">
        <v>56</v>
      </c>
      <c r="P1352" s="4">
        <v>126</v>
      </c>
      <c r="Q1352" s="4">
        <v>43</v>
      </c>
      <c r="R1352" s="4">
        <v>10</v>
      </c>
      <c r="S1352" s="4">
        <v>35</v>
      </c>
      <c r="T1352" s="4">
        <v>0</v>
      </c>
      <c r="U1352" s="4">
        <v>0</v>
      </c>
      <c r="V1352" s="5">
        <f t="shared" si="259"/>
        <v>20.440000000000001</v>
      </c>
      <c r="W1352" s="5">
        <f t="shared" si="260"/>
        <v>45.99</v>
      </c>
      <c r="X1352" s="5">
        <f t="shared" si="261"/>
        <v>15.69</v>
      </c>
      <c r="Y1352" s="5">
        <f t="shared" si="262"/>
        <v>3.65</v>
      </c>
      <c r="Z1352" s="5">
        <f t="shared" si="263"/>
        <v>12.77</v>
      </c>
      <c r="AA1352" s="5">
        <f t="shared" si="264"/>
        <v>0</v>
      </c>
      <c r="AB1352" s="5">
        <f t="shared" si="265"/>
        <v>0</v>
      </c>
    </row>
    <row r="1353" spans="1:28" x14ac:dyDescent="0.3">
      <c r="A1353" t="s">
        <v>1035</v>
      </c>
      <c r="B1353" s="3" t="s">
        <v>3628</v>
      </c>
      <c r="C1353" t="s">
        <v>1366</v>
      </c>
      <c r="D1353" s="4">
        <v>282</v>
      </c>
      <c r="E1353" s="4">
        <v>268</v>
      </c>
      <c r="F1353" s="4">
        <v>229</v>
      </c>
      <c r="G1353" s="5">
        <f t="shared" si="254"/>
        <v>85.45</v>
      </c>
      <c r="H1353" s="4">
        <v>226</v>
      </c>
      <c r="I1353" s="4">
        <v>0</v>
      </c>
      <c r="J1353" s="4">
        <v>3</v>
      </c>
      <c r="K1353" s="4" t="str">
        <f t="shared" si="255"/>
        <v>PP</v>
      </c>
      <c r="L1353" s="4" t="str">
        <f t="shared" si="256"/>
        <v>PSOE</v>
      </c>
      <c r="M1353" s="5">
        <f t="shared" si="257"/>
        <v>39.82</v>
      </c>
      <c r="N1353" s="5">
        <f t="shared" si="258"/>
        <v>34.51</v>
      </c>
      <c r="O1353" s="4">
        <v>78</v>
      </c>
      <c r="P1353" s="4">
        <v>90</v>
      </c>
      <c r="Q1353" s="4">
        <v>44</v>
      </c>
      <c r="R1353" s="4">
        <v>3</v>
      </c>
      <c r="S1353" s="4">
        <v>10</v>
      </c>
      <c r="T1353" s="4">
        <v>0</v>
      </c>
      <c r="U1353" s="4">
        <v>1</v>
      </c>
      <c r="V1353" s="5">
        <f t="shared" si="259"/>
        <v>34.51</v>
      </c>
      <c r="W1353" s="5">
        <f t="shared" si="260"/>
        <v>39.82</v>
      </c>
      <c r="X1353" s="5">
        <f t="shared" si="261"/>
        <v>19.47</v>
      </c>
      <c r="Y1353" s="5">
        <f t="shared" si="262"/>
        <v>1.33</v>
      </c>
      <c r="Z1353" s="5">
        <f t="shared" si="263"/>
        <v>4.42</v>
      </c>
      <c r="AA1353" s="5">
        <f t="shared" si="264"/>
        <v>0</v>
      </c>
      <c r="AB1353" s="5">
        <f t="shared" si="265"/>
        <v>0.44</v>
      </c>
    </row>
    <row r="1354" spans="1:28" x14ac:dyDescent="0.3">
      <c r="A1354" t="s">
        <v>1035</v>
      </c>
      <c r="B1354" s="3" t="s">
        <v>3629</v>
      </c>
      <c r="C1354" t="s">
        <v>1367</v>
      </c>
      <c r="D1354" s="4">
        <v>206</v>
      </c>
      <c r="E1354" s="4">
        <v>209</v>
      </c>
      <c r="F1354" s="4">
        <v>157</v>
      </c>
      <c r="G1354" s="5">
        <f t="shared" si="254"/>
        <v>75.12</v>
      </c>
      <c r="H1354" s="4">
        <v>155</v>
      </c>
      <c r="I1354" s="4">
        <v>3</v>
      </c>
      <c r="J1354" s="4">
        <v>2</v>
      </c>
      <c r="K1354" s="4" t="str">
        <f t="shared" si="255"/>
        <v>PSOE</v>
      </c>
      <c r="L1354" s="4" t="str">
        <f t="shared" si="256"/>
        <v>PP</v>
      </c>
      <c r="M1354" s="5">
        <f t="shared" si="257"/>
        <v>29.68</v>
      </c>
      <c r="N1354" s="5">
        <f t="shared" si="258"/>
        <v>29.03</v>
      </c>
      <c r="O1354" s="4">
        <v>46</v>
      </c>
      <c r="P1354" s="4">
        <v>45</v>
      </c>
      <c r="Q1354" s="4">
        <v>39</v>
      </c>
      <c r="R1354" s="4">
        <v>4</v>
      </c>
      <c r="S1354" s="4">
        <v>13</v>
      </c>
      <c r="T1354" s="4">
        <v>0</v>
      </c>
      <c r="U1354" s="4">
        <v>2</v>
      </c>
      <c r="V1354" s="5">
        <f t="shared" si="259"/>
        <v>29.68</v>
      </c>
      <c r="W1354" s="5">
        <f t="shared" si="260"/>
        <v>29.03</v>
      </c>
      <c r="X1354" s="5">
        <f t="shared" si="261"/>
        <v>25.16</v>
      </c>
      <c r="Y1354" s="5">
        <f t="shared" si="262"/>
        <v>2.58</v>
      </c>
      <c r="Z1354" s="5">
        <f t="shared" si="263"/>
        <v>8.39</v>
      </c>
      <c r="AA1354" s="5">
        <f t="shared" si="264"/>
        <v>0</v>
      </c>
      <c r="AB1354" s="5">
        <f t="shared" si="265"/>
        <v>1.29</v>
      </c>
    </row>
    <row r="1355" spans="1:28" x14ac:dyDescent="0.3">
      <c r="A1355" t="s">
        <v>1035</v>
      </c>
      <c r="B1355" s="3" t="s">
        <v>3630</v>
      </c>
      <c r="C1355" t="s">
        <v>1368</v>
      </c>
      <c r="D1355" s="4">
        <v>133</v>
      </c>
      <c r="E1355" s="4">
        <v>122</v>
      </c>
      <c r="F1355" s="4">
        <v>82</v>
      </c>
      <c r="G1355" s="5">
        <f t="shared" si="254"/>
        <v>67.209999999999994</v>
      </c>
      <c r="H1355" s="4">
        <v>80</v>
      </c>
      <c r="I1355" s="4">
        <v>0</v>
      </c>
      <c r="J1355" s="4">
        <v>2</v>
      </c>
      <c r="K1355" s="4" t="str">
        <f t="shared" si="255"/>
        <v>PP</v>
      </c>
      <c r="L1355" s="4" t="str">
        <f t="shared" si="256"/>
        <v>PSOE</v>
      </c>
      <c r="M1355" s="5">
        <f t="shared" si="257"/>
        <v>42.5</v>
      </c>
      <c r="N1355" s="5">
        <f t="shared" si="258"/>
        <v>35</v>
      </c>
      <c r="O1355" s="4">
        <v>28</v>
      </c>
      <c r="P1355" s="4">
        <v>34</v>
      </c>
      <c r="Q1355" s="4">
        <v>13</v>
      </c>
      <c r="R1355" s="4">
        <v>0</v>
      </c>
      <c r="S1355" s="4">
        <v>0</v>
      </c>
      <c r="T1355" s="4">
        <v>0</v>
      </c>
      <c r="U1355" s="4">
        <v>0</v>
      </c>
      <c r="V1355" s="5">
        <f t="shared" si="259"/>
        <v>35</v>
      </c>
      <c r="W1355" s="5">
        <f t="shared" si="260"/>
        <v>42.5</v>
      </c>
      <c r="X1355" s="5">
        <f t="shared" si="261"/>
        <v>16.25</v>
      </c>
      <c r="Y1355" s="5">
        <f t="shared" si="262"/>
        <v>0</v>
      </c>
      <c r="Z1355" s="5">
        <f t="shared" si="263"/>
        <v>0</v>
      </c>
      <c r="AA1355" s="5">
        <f t="shared" si="264"/>
        <v>0</v>
      </c>
      <c r="AB1355" s="5">
        <f t="shared" si="265"/>
        <v>0</v>
      </c>
    </row>
    <row r="1356" spans="1:28" x14ac:dyDescent="0.3">
      <c r="A1356" t="s">
        <v>1035</v>
      </c>
      <c r="B1356" s="3" t="s">
        <v>3631</v>
      </c>
      <c r="C1356" t="s">
        <v>1369</v>
      </c>
      <c r="D1356" s="4">
        <v>7207</v>
      </c>
      <c r="E1356" s="4">
        <v>5479</v>
      </c>
      <c r="F1356" s="4">
        <v>3969</v>
      </c>
      <c r="G1356" s="5">
        <f t="shared" si="254"/>
        <v>72.44</v>
      </c>
      <c r="H1356" s="4">
        <v>3905</v>
      </c>
      <c r="I1356" s="4">
        <v>37</v>
      </c>
      <c r="J1356" s="4">
        <v>64</v>
      </c>
      <c r="K1356" s="4" t="str">
        <f t="shared" si="255"/>
        <v>PP</v>
      </c>
      <c r="L1356" s="4" t="str">
        <f t="shared" si="256"/>
        <v>PSOE</v>
      </c>
      <c r="M1356" s="5">
        <f t="shared" si="257"/>
        <v>27.76</v>
      </c>
      <c r="N1356" s="5">
        <f t="shared" si="258"/>
        <v>27.38</v>
      </c>
      <c r="O1356" s="4">
        <v>1069</v>
      </c>
      <c r="P1356" s="4">
        <v>1084</v>
      </c>
      <c r="Q1356" s="4">
        <v>868</v>
      </c>
      <c r="R1356" s="4">
        <v>361</v>
      </c>
      <c r="S1356" s="4">
        <v>406</v>
      </c>
      <c r="T1356" s="4">
        <v>0</v>
      </c>
      <c r="U1356" s="4">
        <v>4</v>
      </c>
      <c r="V1356" s="5">
        <f t="shared" si="259"/>
        <v>27.38</v>
      </c>
      <c r="W1356" s="5">
        <f t="shared" si="260"/>
        <v>27.76</v>
      </c>
      <c r="X1356" s="5">
        <f t="shared" si="261"/>
        <v>22.23</v>
      </c>
      <c r="Y1356" s="5">
        <f t="shared" si="262"/>
        <v>9.24</v>
      </c>
      <c r="Z1356" s="5">
        <f t="shared" si="263"/>
        <v>10.4</v>
      </c>
      <c r="AA1356" s="5">
        <f t="shared" si="264"/>
        <v>0</v>
      </c>
      <c r="AB1356" s="5">
        <f t="shared" si="265"/>
        <v>0.1</v>
      </c>
    </row>
    <row r="1357" spans="1:28" x14ac:dyDescent="0.3">
      <c r="A1357" t="s">
        <v>1035</v>
      </c>
      <c r="B1357" s="3" t="s">
        <v>3632</v>
      </c>
      <c r="C1357" t="s">
        <v>1370</v>
      </c>
      <c r="D1357" s="4">
        <v>159</v>
      </c>
      <c r="E1357" s="4">
        <v>159</v>
      </c>
      <c r="F1357" s="4">
        <v>121</v>
      </c>
      <c r="G1357" s="5">
        <f t="shared" si="254"/>
        <v>76.099999999999994</v>
      </c>
      <c r="H1357" s="4">
        <v>120</v>
      </c>
      <c r="I1357" s="4">
        <v>1</v>
      </c>
      <c r="J1357" s="4">
        <v>1</v>
      </c>
      <c r="K1357" s="4" t="str">
        <f t="shared" si="255"/>
        <v>PP</v>
      </c>
      <c r="L1357" s="4" t="str">
        <f t="shared" si="256"/>
        <v>PSOE</v>
      </c>
      <c r="M1357" s="5">
        <f t="shared" si="257"/>
        <v>50.83</v>
      </c>
      <c r="N1357" s="5">
        <f t="shared" si="258"/>
        <v>22.5</v>
      </c>
      <c r="O1357" s="4">
        <v>27</v>
      </c>
      <c r="P1357" s="4">
        <v>61</v>
      </c>
      <c r="Q1357" s="4">
        <v>11</v>
      </c>
      <c r="R1357" s="4">
        <v>10</v>
      </c>
      <c r="S1357" s="4">
        <v>9</v>
      </c>
      <c r="T1357" s="4">
        <v>0</v>
      </c>
      <c r="U1357" s="4">
        <v>0</v>
      </c>
      <c r="V1357" s="5">
        <f t="shared" si="259"/>
        <v>22.5</v>
      </c>
      <c r="W1357" s="5">
        <f t="shared" si="260"/>
        <v>50.83</v>
      </c>
      <c r="X1357" s="5">
        <f t="shared" si="261"/>
        <v>9.17</v>
      </c>
      <c r="Y1357" s="5">
        <f t="shared" si="262"/>
        <v>8.33</v>
      </c>
      <c r="Z1357" s="5">
        <f t="shared" si="263"/>
        <v>7.5</v>
      </c>
      <c r="AA1357" s="5">
        <f t="shared" si="264"/>
        <v>0</v>
      </c>
      <c r="AB1357" s="5">
        <f t="shared" si="265"/>
        <v>0</v>
      </c>
    </row>
    <row r="1358" spans="1:28" x14ac:dyDescent="0.3">
      <c r="A1358" t="s">
        <v>1035</v>
      </c>
      <c r="B1358" s="3" t="s">
        <v>3633</v>
      </c>
      <c r="C1358" t="s">
        <v>1371</v>
      </c>
      <c r="D1358" s="4">
        <v>95</v>
      </c>
      <c r="E1358" s="4">
        <v>84</v>
      </c>
      <c r="F1358" s="4">
        <v>58</v>
      </c>
      <c r="G1358" s="5">
        <f t="shared" si="254"/>
        <v>69.05</v>
      </c>
      <c r="H1358" s="4">
        <v>58</v>
      </c>
      <c r="I1358" s="4">
        <v>0</v>
      </c>
      <c r="J1358" s="4">
        <v>0</v>
      </c>
      <c r="K1358" s="4" t="str">
        <f t="shared" si="255"/>
        <v>PP</v>
      </c>
      <c r="L1358" s="4" t="str">
        <f t="shared" si="256"/>
        <v>PSOE</v>
      </c>
      <c r="M1358" s="5">
        <f t="shared" si="257"/>
        <v>51.72</v>
      </c>
      <c r="N1358" s="5">
        <f t="shared" si="258"/>
        <v>29.31</v>
      </c>
      <c r="O1358" s="4">
        <v>17</v>
      </c>
      <c r="P1358" s="4">
        <v>30</v>
      </c>
      <c r="Q1358" s="4">
        <v>5</v>
      </c>
      <c r="R1358" s="4">
        <v>1</v>
      </c>
      <c r="S1358" s="4">
        <v>5</v>
      </c>
      <c r="T1358" s="4">
        <v>0</v>
      </c>
      <c r="U1358" s="4">
        <v>0</v>
      </c>
      <c r="V1358" s="5">
        <f t="shared" si="259"/>
        <v>29.31</v>
      </c>
      <c r="W1358" s="5">
        <f t="shared" si="260"/>
        <v>51.72</v>
      </c>
      <c r="X1358" s="5">
        <f t="shared" si="261"/>
        <v>8.6199999999999992</v>
      </c>
      <c r="Y1358" s="5">
        <f t="shared" si="262"/>
        <v>1.72</v>
      </c>
      <c r="Z1358" s="5">
        <f t="shared" si="263"/>
        <v>8.6199999999999992</v>
      </c>
      <c r="AA1358" s="5">
        <f t="shared" si="264"/>
        <v>0</v>
      </c>
      <c r="AB1358" s="5">
        <f t="shared" si="265"/>
        <v>0</v>
      </c>
    </row>
    <row r="1359" spans="1:28" x14ac:dyDescent="0.3">
      <c r="A1359" t="s">
        <v>1035</v>
      </c>
      <c r="B1359" s="3" t="s">
        <v>3634</v>
      </c>
      <c r="C1359" t="s">
        <v>1372</v>
      </c>
      <c r="D1359" s="4">
        <v>279</v>
      </c>
      <c r="E1359" s="4">
        <v>248</v>
      </c>
      <c r="F1359" s="4">
        <v>193</v>
      </c>
      <c r="G1359" s="5">
        <f t="shared" si="254"/>
        <v>77.819999999999993</v>
      </c>
      <c r="H1359" s="4">
        <v>192</v>
      </c>
      <c r="I1359" s="4">
        <v>1</v>
      </c>
      <c r="J1359" s="4">
        <v>1</v>
      </c>
      <c r="K1359" s="4" t="str">
        <f t="shared" si="255"/>
        <v>PP</v>
      </c>
      <c r="L1359" s="4" t="str">
        <f t="shared" si="256"/>
        <v>PSOE</v>
      </c>
      <c r="M1359" s="5">
        <f t="shared" si="257"/>
        <v>39.58</v>
      </c>
      <c r="N1359" s="5">
        <f t="shared" si="258"/>
        <v>33.33</v>
      </c>
      <c r="O1359" s="4">
        <v>64</v>
      </c>
      <c r="P1359" s="4">
        <v>76</v>
      </c>
      <c r="Q1359" s="4">
        <v>33</v>
      </c>
      <c r="R1359" s="4">
        <v>8</v>
      </c>
      <c r="S1359" s="4">
        <v>8</v>
      </c>
      <c r="T1359" s="4">
        <v>0</v>
      </c>
      <c r="U1359" s="4">
        <v>2</v>
      </c>
      <c r="V1359" s="5">
        <f t="shared" si="259"/>
        <v>33.33</v>
      </c>
      <c r="W1359" s="5">
        <f t="shared" si="260"/>
        <v>39.58</v>
      </c>
      <c r="X1359" s="5">
        <f t="shared" si="261"/>
        <v>17.190000000000001</v>
      </c>
      <c r="Y1359" s="5">
        <f t="shared" si="262"/>
        <v>4.17</v>
      </c>
      <c r="Z1359" s="5">
        <f t="shared" si="263"/>
        <v>4.17</v>
      </c>
      <c r="AA1359" s="5">
        <f t="shared" si="264"/>
        <v>0</v>
      </c>
      <c r="AB1359" s="5">
        <f t="shared" si="265"/>
        <v>1.04</v>
      </c>
    </row>
    <row r="1360" spans="1:28" x14ac:dyDescent="0.3">
      <c r="A1360" t="s">
        <v>1035</v>
      </c>
      <c r="B1360" s="3" t="s">
        <v>3635</v>
      </c>
      <c r="C1360" t="s">
        <v>1373</v>
      </c>
      <c r="D1360" s="4">
        <v>201</v>
      </c>
      <c r="E1360" s="4">
        <v>159</v>
      </c>
      <c r="F1360" s="4">
        <v>124</v>
      </c>
      <c r="G1360" s="5">
        <f t="shared" si="254"/>
        <v>77.989999999999995</v>
      </c>
      <c r="H1360" s="4">
        <v>124</v>
      </c>
      <c r="I1360" s="4">
        <v>0</v>
      </c>
      <c r="J1360" s="4">
        <v>0</v>
      </c>
      <c r="K1360" s="4" t="str">
        <f t="shared" si="255"/>
        <v>PP</v>
      </c>
      <c r="L1360" s="4" t="str">
        <f t="shared" si="256"/>
        <v>VOX</v>
      </c>
      <c r="M1360" s="5">
        <f t="shared" si="257"/>
        <v>46.77</v>
      </c>
      <c r="N1360" s="5">
        <f t="shared" si="258"/>
        <v>19.350000000000001</v>
      </c>
      <c r="O1360" s="4">
        <v>18</v>
      </c>
      <c r="P1360" s="4">
        <v>58</v>
      </c>
      <c r="Q1360" s="4">
        <v>24</v>
      </c>
      <c r="R1360" s="4">
        <v>11</v>
      </c>
      <c r="S1360" s="4">
        <v>12</v>
      </c>
      <c r="T1360" s="4">
        <v>0</v>
      </c>
      <c r="U1360" s="4">
        <v>1</v>
      </c>
      <c r="V1360" s="5">
        <f t="shared" si="259"/>
        <v>14.52</v>
      </c>
      <c r="W1360" s="5">
        <f t="shared" si="260"/>
        <v>46.77</v>
      </c>
      <c r="X1360" s="5">
        <f t="shared" si="261"/>
        <v>19.350000000000001</v>
      </c>
      <c r="Y1360" s="5">
        <f t="shared" si="262"/>
        <v>8.8699999999999992</v>
      </c>
      <c r="Z1360" s="5">
        <f t="shared" si="263"/>
        <v>9.68</v>
      </c>
      <c r="AA1360" s="5">
        <f t="shared" si="264"/>
        <v>0</v>
      </c>
      <c r="AB1360" s="5">
        <f t="shared" si="265"/>
        <v>0.81</v>
      </c>
    </row>
    <row r="1361" spans="1:28" x14ac:dyDescent="0.3">
      <c r="A1361" t="s">
        <v>1035</v>
      </c>
      <c r="B1361" s="3" t="s">
        <v>3636</v>
      </c>
      <c r="C1361" t="s">
        <v>1374</v>
      </c>
      <c r="D1361" s="4">
        <v>179</v>
      </c>
      <c r="E1361" s="4">
        <v>165</v>
      </c>
      <c r="F1361" s="4">
        <v>105</v>
      </c>
      <c r="G1361" s="5">
        <f t="shared" si="254"/>
        <v>63.64</v>
      </c>
      <c r="H1361" s="4">
        <v>103</v>
      </c>
      <c r="I1361" s="4">
        <v>0</v>
      </c>
      <c r="J1361" s="4">
        <v>2</v>
      </c>
      <c r="K1361" s="4" t="str">
        <f t="shared" si="255"/>
        <v>PP</v>
      </c>
      <c r="L1361" s="4" t="str">
        <f t="shared" si="256"/>
        <v>PSOE</v>
      </c>
      <c r="M1361" s="5">
        <f t="shared" si="257"/>
        <v>55.34</v>
      </c>
      <c r="N1361" s="5">
        <f t="shared" si="258"/>
        <v>21.36</v>
      </c>
      <c r="O1361" s="4">
        <v>22</v>
      </c>
      <c r="P1361" s="4">
        <v>57</v>
      </c>
      <c r="Q1361" s="4">
        <v>10</v>
      </c>
      <c r="R1361" s="4">
        <v>3</v>
      </c>
      <c r="S1361" s="4">
        <v>9</v>
      </c>
      <c r="T1361" s="4">
        <v>0</v>
      </c>
      <c r="U1361" s="4">
        <v>0</v>
      </c>
      <c r="V1361" s="5">
        <f t="shared" si="259"/>
        <v>21.36</v>
      </c>
      <c r="W1361" s="5">
        <f t="shared" si="260"/>
        <v>55.34</v>
      </c>
      <c r="X1361" s="5">
        <f t="shared" si="261"/>
        <v>9.7100000000000009</v>
      </c>
      <c r="Y1361" s="5">
        <f t="shared" si="262"/>
        <v>2.91</v>
      </c>
      <c r="Z1361" s="5">
        <f t="shared" si="263"/>
        <v>8.74</v>
      </c>
      <c r="AA1361" s="5">
        <f t="shared" si="264"/>
        <v>0</v>
      </c>
      <c r="AB1361" s="5">
        <f t="shared" si="265"/>
        <v>0</v>
      </c>
    </row>
    <row r="1362" spans="1:28" x14ac:dyDescent="0.3">
      <c r="A1362" t="s">
        <v>1035</v>
      </c>
      <c r="B1362" s="3" t="s">
        <v>3637</v>
      </c>
      <c r="C1362" t="s">
        <v>1375</v>
      </c>
      <c r="D1362" s="4">
        <v>229</v>
      </c>
      <c r="E1362" s="4">
        <v>206</v>
      </c>
      <c r="F1362" s="4">
        <v>135</v>
      </c>
      <c r="G1362" s="5">
        <f t="shared" si="254"/>
        <v>65.53</v>
      </c>
      <c r="H1362" s="4">
        <v>135</v>
      </c>
      <c r="I1362" s="4">
        <v>1</v>
      </c>
      <c r="J1362" s="4">
        <v>0</v>
      </c>
      <c r="K1362" s="4" t="str">
        <f t="shared" si="255"/>
        <v>PP</v>
      </c>
      <c r="L1362" s="4" t="str">
        <f t="shared" si="256"/>
        <v>PSOE</v>
      </c>
      <c r="M1362" s="5">
        <f t="shared" si="257"/>
        <v>37.04</v>
      </c>
      <c r="N1362" s="5">
        <f t="shared" si="258"/>
        <v>28.89</v>
      </c>
      <c r="O1362" s="4">
        <v>39</v>
      </c>
      <c r="P1362" s="4">
        <v>50</v>
      </c>
      <c r="Q1362" s="4">
        <v>26</v>
      </c>
      <c r="R1362" s="4">
        <v>3</v>
      </c>
      <c r="S1362" s="4">
        <v>13</v>
      </c>
      <c r="T1362" s="4">
        <v>0</v>
      </c>
      <c r="U1362" s="4">
        <v>1</v>
      </c>
      <c r="V1362" s="5">
        <f t="shared" si="259"/>
        <v>28.89</v>
      </c>
      <c r="W1362" s="5">
        <f t="shared" si="260"/>
        <v>37.04</v>
      </c>
      <c r="X1362" s="5">
        <f t="shared" si="261"/>
        <v>19.260000000000002</v>
      </c>
      <c r="Y1362" s="5">
        <f t="shared" si="262"/>
        <v>2.2200000000000002</v>
      </c>
      <c r="Z1362" s="5">
        <f t="shared" si="263"/>
        <v>9.6300000000000008</v>
      </c>
      <c r="AA1362" s="5">
        <f t="shared" si="264"/>
        <v>0</v>
      </c>
      <c r="AB1362" s="5">
        <f t="shared" si="265"/>
        <v>0.74</v>
      </c>
    </row>
    <row r="1363" spans="1:28" x14ac:dyDescent="0.3">
      <c r="A1363" t="s">
        <v>1035</v>
      </c>
      <c r="B1363" s="3" t="s">
        <v>3638</v>
      </c>
      <c r="C1363" t="s">
        <v>1376</v>
      </c>
      <c r="D1363" s="4">
        <v>89</v>
      </c>
      <c r="E1363" s="4">
        <v>84</v>
      </c>
      <c r="F1363" s="4">
        <v>55</v>
      </c>
      <c r="G1363" s="5">
        <f t="shared" si="254"/>
        <v>65.48</v>
      </c>
      <c r="H1363" s="4">
        <v>54</v>
      </c>
      <c r="I1363" s="4">
        <v>1</v>
      </c>
      <c r="J1363" s="4">
        <v>1</v>
      </c>
      <c r="K1363" s="4" t="str">
        <f t="shared" si="255"/>
        <v>PP</v>
      </c>
      <c r="L1363" s="4" t="str">
        <f t="shared" si="256"/>
        <v>VOX</v>
      </c>
      <c r="M1363" s="5">
        <f t="shared" si="257"/>
        <v>59.26</v>
      </c>
      <c r="N1363" s="5">
        <f t="shared" si="258"/>
        <v>16.670000000000002</v>
      </c>
      <c r="O1363" s="4">
        <v>6</v>
      </c>
      <c r="P1363" s="4">
        <v>32</v>
      </c>
      <c r="Q1363" s="4">
        <v>9</v>
      </c>
      <c r="R1363" s="4">
        <v>1</v>
      </c>
      <c r="S1363" s="4">
        <v>5</v>
      </c>
      <c r="T1363" s="4">
        <v>0</v>
      </c>
      <c r="U1363" s="4">
        <v>0</v>
      </c>
      <c r="V1363" s="5">
        <f t="shared" si="259"/>
        <v>11.11</v>
      </c>
      <c r="W1363" s="5">
        <f t="shared" si="260"/>
        <v>59.26</v>
      </c>
      <c r="X1363" s="5">
        <f t="shared" si="261"/>
        <v>16.670000000000002</v>
      </c>
      <c r="Y1363" s="5">
        <f t="shared" si="262"/>
        <v>1.85</v>
      </c>
      <c r="Z1363" s="5">
        <f t="shared" si="263"/>
        <v>9.26</v>
      </c>
      <c r="AA1363" s="5">
        <f t="shared" si="264"/>
        <v>0</v>
      </c>
      <c r="AB1363" s="5">
        <f t="shared" si="265"/>
        <v>0</v>
      </c>
    </row>
    <row r="1364" spans="1:28" x14ac:dyDescent="0.3">
      <c r="A1364" t="s">
        <v>1035</v>
      </c>
      <c r="B1364" s="3" t="s">
        <v>3639</v>
      </c>
      <c r="C1364" t="s">
        <v>1377</v>
      </c>
      <c r="D1364" s="4">
        <v>6316</v>
      </c>
      <c r="E1364" s="4">
        <v>4783</v>
      </c>
      <c r="F1364" s="4">
        <v>3469</v>
      </c>
      <c r="G1364" s="5">
        <f t="shared" si="254"/>
        <v>72.53</v>
      </c>
      <c r="H1364" s="4">
        <v>3420</v>
      </c>
      <c r="I1364" s="4">
        <v>44</v>
      </c>
      <c r="J1364" s="4">
        <v>49</v>
      </c>
      <c r="K1364" s="4" t="str">
        <f t="shared" si="255"/>
        <v>PP</v>
      </c>
      <c r="L1364" s="4" t="str">
        <f t="shared" si="256"/>
        <v>VOX</v>
      </c>
      <c r="M1364" s="5">
        <f t="shared" si="257"/>
        <v>29.62</v>
      </c>
      <c r="N1364" s="5">
        <f t="shared" si="258"/>
        <v>23.98</v>
      </c>
      <c r="O1364" s="4">
        <v>796</v>
      </c>
      <c r="P1364" s="4">
        <v>1013</v>
      </c>
      <c r="Q1364" s="4">
        <v>820</v>
      </c>
      <c r="R1364" s="4">
        <v>271</v>
      </c>
      <c r="S1364" s="4">
        <v>424</v>
      </c>
      <c r="T1364" s="4">
        <v>0</v>
      </c>
      <c r="U1364" s="4">
        <v>6</v>
      </c>
      <c r="V1364" s="5">
        <f t="shared" si="259"/>
        <v>23.27</v>
      </c>
      <c r="W1364" s="5">
        <f t="shared" si="260"/>
        <v>29.62</v>
      </c>
      <c r="X1364" s="5">
        <f t="shared" si="261"/>
        <v>23.98</v>
      </c>
      <c r="Y1364" s="5">
        <f t="shared" si="262"/>
        <v>7.92</v>
      </c>
      <c r="Z1364" s="5">
        <f t="shared" si="263"/>
        <v>12.4</v>
      </c>
      <c r="AA1364" s="5">
        <f t="shared" si="264"/>
        <v>0</v>
      </c>
      <c r="AB1364" s="5">
        <f t="shared" si="265"/>
        <v>0.18</v>
      </c>
    </row>
    <row r="1365" spans="1:28" x14ac:dyDescent="0.3">
      <c r="A1365" t="s">
        <v>1035</v>
      </c>
      <c r="B1365" s="3" t="s">
        <v>3640</v>
      </c>
      <c r="C1365" t="s">
        <v>1378</v>
      </c>
      <c r="D1365" s="4">
        <v>123</v>
      </c>
      <c r="E1365" s="4">
        <v>104</v>
      </c>
      <c r="F1365" s="4">
        <v>81</v>
      </c>
      <c r="G1365" s="5">
        <f t="shared" si="254"/>
        <v>77.88</v>
      </c>
      <c r="H1365" s="4">
        <v>80</v>
      </c>
      <c r="I1365" s="4">
        <v>0</v>
      </c>
      <c r="J1365" s="4">
        <v>1</v>
      </c>
      <c r="K1365" s="4" t="str">
        <f t="shared" si="255"/>
        <v>PP</v>
      </c>
      <c r="L1365" s="4" t="str">
        <f t="shared" si="256"/>
        <v>PSOE</v>
      </c>
      <c r="M1365" s="5">
        <f t="shared" si="257"/>
        <v>42.5</v>
      </c>
      <c r="N1365" s="5">
        <f t="shared" si="258"/>
        <v>38.75</v>
      </c>
      <c r="O1365" s="4">
        <v>31</v>
      </c>
      <c r="P1365" s="4">
        <v>34</v>
      </c>
      <c r="Q1365" s="4">
        <v>12</v>
      </c>
      <c r="R1365" s="4">
        <v>1</v>
      </c>
      <c r="S1365" s="4">
        <v>2</v>
      </c>
      <c r="T1365" s="4">
        <v>0</v>
      </c>
      <c r="U1365" s="4">
        <v>0</v>
      </c>
      <c r="V1365" s="5">
        <f t="shared" si="259"/>
        <v>38.75</v>
      </c>
      <c r="W1365" s="5">
        <f t="shared" si="260"/>
        <v>42.5</v>
      </c>
      <c r="X1365" s="5">
        <f t="shared" si="261"/>
        <v>15</v>
      </c>
      <c r="Y1365" s="5">
        <f t="shared" si="262"/>
        <v>1.25</v>
      </c>
      <c r="Z1365" s="5">
        <f t="shared" si="263"/>
        <v>2.5</v>
      </c>
      <c r="AA1365" s="5">
        <f t="shared" si="264"/>
        <v>0</v>
      </c>
      <c r="AB1365" s="5">
        <f t="shared" si="265"/>
        <v>0</v>
      </c>
    </row>
    <row r="1366" spans="1:28" x14ac:dyDescent="0.3">
      <c r="A1366" t="s">
        <v>1035</v>
      </c>
      <c r="B1366" s="3" t="s">
        <v>3641</v>
      </c>
      <c r="C1366" t="s">
        <v>1379</v>
      </c>
      <c r="D1366" s="4">
        <v>805</v>
      </c>
      <c r="E1366" s="4">
        <v>760</v>
      </c>
      <c r="F1366" s="4">
        <v>502</v>
      </c>
      <c r="G1366" s="5">
        <f t="shared" si="254"/>
        <v>66.05</v>
      </c>
      <c r="H1366" s="4">
        <v>500</v>
      </c>
      <c r="I1366" s="4">
        <v>0</v>
      </c>
      <c r="J1366" s="4">
        <v>2</v>
      </c>
      <c r="K1366" s="4" t="str">
        <f t="shared" si="255"/>
        <v>PP</v>
      </c>
      <c r="L1366" s="4" t="str">
        <f t="shared" si="256"/>
        <v>PSOE</v>
      </c>
      <c r="M1366" s="5">
        <f t="shared" si="257"/>
        <v>41.6</v>
      </c>
      <c r="N1366" s="5">
        <f t="shared" si="258"/>
        <v>35</v>
      </c>
      <c r="O1366" s="4">
        <v>175</v>
      </c>
      <c r="P1366" s="4">
        <v>208</v>
      </c>
      <c r="Q1366" s="4">
        <v>61</v>
      </c>
      <c r="R1366" s="4">
        <v>18</v>
      </c>
      <c r="S1366" s="4">
        <v>35</v>
      </c>
      <c r="T1366" s="4">
        <v>0</v>
      </c>
      <c r="U1366" s="4">
        <v>0</v>
      </c>
      <c r="V1366" s="5">
        <f t="shared" si="259"/>
        <v>35</v>
      </c>
      <c r="W1366" s="5">
        <f t="shared" si="260"/>
        <v>41.6</v>
      </c>
      <c r="X1366" s="5">
        <f t="shared" si="261"/>
        <v>12.2</v>
      </c>
      <c r="Y1366" s="5">
        <f t="shared" si="262"/>
        <v>3.6</v>
      </c>
      <c r="Z1366" s="5">
        <f t="shared" si="263"/>
        <v>7</v>
      </c>
      <c r="AA1366" s="5">
        <f t="shared" si="264"/>
        <v>0</v>
      </c>
      <c r="AB1366" s="5">
        <f t="shared" si="265"/>
        <v>0</v>
      </c>
    </row>
    <row r="1367" spans="1:28" x14ac:dyDescent="0.3">
      <c r="A1367" t="s">
        <v>1035</v>
      </c>
      <c r="B1367" s="3" t="s">
        <v>3642</v>
      </c>
      <c r="C1367" t="s">
        <v>1380</v>
      </c>
      <c r="D1367" s="4">
        <v>197</v>
      </c>
      <c r="E1367" s="4">
        <v>162</v>
      </c>
      <c r="F1367" s="4">
        <v>125</v>
      </c>
      <c r="G1367" s="5">
        <f t="shared" si="254"/>
        <v>77.16</v>
      </c>
      <c r="H1367" s="4">
        <v>121</v>
      </c>
      <c r="I1367" s="4">
        <v>0</v>
      </c>
      <c r="J1367" s="4">
        <v>4</v>
      </c>
      <c r="K1367" s="4" t="str">
        <f t="shared" si="255"/>
        <v>PP</v>
      </c>
      <c r="L1367" s="4" t="str">
        <f t="shared" si="256"/>
        <v>PSOE</v>
      </c>
      <c r="M1367" s="5">
        <f t="shared" si="257"/>
        <v>56.2</v>
      </c>
      <c r="N1367" s="5">
        <f t="shared" si="258"/>
        <v>21.49</v>
      </c>
      <c r="O1367" s="4">
        <v>26</v>
      </c>
      <c r="P1367" s="4">
        <v>68</v>
      </c>
      <c r="Q1367" s="4">
        <v>19</v>
      </c>
      <c r="R1367" s="4">
        <v>1</v>
      </c>
      <c r="S1367" s="4">
        <v>5</v>
      </c>
      <c r="T1367" s="4">
        <v>0</v>
      </c>
      <c r="U1367" s="4">
        <v>1</v>
      </c>
      <c r="V1367" s="5">
        <f t="shared" si="259"/>
        <v>21.49</v>
      </c>
      <c r="W1367" s="5">
        <f t="shared" si="260"/>
        <v>56.2</v>
      </c>
      <c r="X1367" s="5">
        <f t="shared" si="261"/>
        <v>15.7</v>
      </c>
      <c r="Y1367" s="5">
        <f t="shared" si="262"/>
        <v>0.83</v>
      </c>
      <c r="Z1367" s="5">
        <f t="shared" si="263"/>
        <v>4.13</v>
      </c>
      <c r="AA1367" s="5">
        <f t="shared" si="264"/>
        <v>0</v>
      </c>
      <c r="AB1367" s="5">
        <f t="shared" si="265"/>
        <v>0.83</v>
      </c>
    </row>
    <row r="1368" spans="1:28" x14ac:dyDescent="0.3">
      <c r="A1368" t="s">
        <v>1035</v>
      </c>
      <c r="B1368" s="3" t="s">
        <v>3643</v>
      </c>
      <c r="C1368" t="s">
        <v>1381</v>
      </c>
      <c r="D1368" s="4">
        <v>43</v>
      </c>
      <c r="E1368" s="4">
        <v>40</v>
      </c>
      <c r="F1368" s="4">
        <v>34</v>
      </c>
      <c r="G1368" s="5">
        <f t="shared" si="254"/>
        <v>85</v>
      </c>
      <c r="H1368" s="4">
        <v>33</v>
      </c>
      <c r="I1368" s="4">
        <v>2</v>
      </c>
      <c r="J1368" s="4">
        <v>1</v>
      </c>
      <c r="K1368" s="4" t="str">
        <f t="shared" si="255"/>
        <v>PP</v>
      </c>
      <c r="L1368" s="4" t="str">
        <f t="shared" si="256"/>
        <v>PSOE</v>
      </c>
      <c r="M1368" s="5">
        <f t="shared" si="257"/>
        <v>51.52</v>
      </c>
      <c r="N1368" s="5">
        <f t="shared" si="258"/>
        <v>24.24</v>
      </c>
      <c r="O1368" s="4">
        <v>8</v>
      </c>
      <c r="P1368" s="4">
        <v>17</v>
      </c>
      <c r="Q1368" s="4">
        <v>3</v>
      </c>
      <c r="R1368" s="4">
        <v>2</v>
      </c>
      <c r="S1368" s="4">
        <v>1</v>
      </c>
      <c r="T1368" s="4">
        <v>0</v>
      </c>
      <c r="U1368" s="4">
        <v>0</v>
      </c>
      <c r="V1368" s="5">
        <f t="shared" si="259"/>
        <v>24.24</v>
      </c>
      <c r="W1368" s="5">
        <f t="shared" si="260"/>
        <v>51.52</v>
      </c>
      <c r="X1368" s="5">
        <f t="shared" si="261"/>
        <v>9.09</v>
      </c>
      <c r="Y1368" s="5">
        <f t="shared" si="262"/>
        <v>6.06</v>
      </c>
      <c r="Z1368" s="5">
        <f t="shared" si="263"/>
        <v>3.03</v>
      </c>
      <c r="AA1368" s="5">
        <f t="shared" si="264"/>
        <v>0</v>
      </c>
      <c r="AB1368" s="5">
        <f t="shared" si="265"/>
        <v>0</v>
      </c>
    </row>
    <row r="1369" spans="1:28" x14ac:dyDescent="0.3">
      <c r="A1369" t="s">
        <v>1035</v>
      </c>
      <c r="B1369" s="3" t="s">
        <v>3644</v>
      </c>
      <c r="C1369" t="s">
        <v>1382</v>
      </c>
      <c r="D1369" s="4">
        <v>191</v>
      </c>
      <c r="E1369" s="4">
        <v>179</v>
      </c>
      <c r="F1369" s="4">
        <v>147</v>
      </c>
      <c r="G1369" s="5">
        <f t="shared" si="254"/>
        <v>82.12</v>
      </c>
      <c r="H1369" s="4">
        <v>143</v>
      </c>
      <c r="I1369" s="4">
        <v>2</v>
      </c>
      <c r="J1369" s="4">
        <v>4</v>
      </c>
      <c r="K1369" s="4" t="str">
        <f t="shared" si="255"/>
        <v>PP</v>
      </c>
      <c r="L1369" s="4" t="str">
        <f t="shared" si="256"/>
        <v>PSOE</v>
      </c>
      <c r="M1369" s="5">
        <f t="shared" si="257"/>
        <v>53.85</v>
      </c>
      <c r="N1369" s="5">
        <f t="shared" si="258"/>
        <v>20.28</v>
      </c>
      <c r="O1369" s="4">
        <v>29</v>
      </c>
      <c r="P1369" s="4">
        <v>77</v>
      </c>
      <c r="Q1369" s="4">
        <v>20</v>
      </c>
      <c r="R1369" s="4">
        <v>0</v>
      </c>
      <c r="S1369" s="4">
        <v>13</v>
      </c>
      <c r="T1369" s="4">
        <v>0</v>
      </c>
      <c r="U1369" s="4">
        <v>1</v>
      </c>
      <c r="V1369" s="5">
        <f t="shared" si="259"/>
        <v>20.28</v>
      </c>
      <c r="W1369" s="5">
        <f t="shared" si="260"/>
        <v>53.85</v>
      </c>
      <c r="X1369" s="5">
        <f t="shared" si="261"/>
        <v>13.99</v>
      </c>
      <c r="Y1369" s="5">
        <f t="shared" si="262"/>
        <v>0</v>
      </c>
      <c r="Z1369" s="5">
        <f t="shared" si="263"/>
        <v>9.09</v>
      </c>
      <c r="AA1369" s="5">
        <f t="shared" si="264"/>
        <v>0</v>
      </c>
      <c r="AB1369" s="5">
        <f t="shared" si="265"/>
        <v>0.7</v>
      </c>
    </row>
    <row r="1370" spans="1:28" x14ac:dyDescent="0.3">
      <c r="A1370" t="s">
        <v>1035</v>
      </c>
      <c r="B1370" s="3" t="s">
        <v>3645</v>
      </c>
      <c r="C1370" t="s">
        <v>1383</v>
      </c>
      <c r="D1370" s="4">
        <v>23</v>
      </c>
      <c r="E1370" s="4">
        <v>17</v>
      </c>
      <c r="F1370" s="4">
        <v>12</v>
      </c>
      <c r="G1370" s="5">
        <f t="shared" si="254"/>
        <v>70.59</v>
      </c>
      <c r="H1370" s="4">
        <v>11</v>
      </c>
      <c r="I1370" s="4">
        <v>0</v>
      </c>
      <c r="J1370" s="4">
        <v>1</v>
      </c>
      <c r="K1370" s="4" t="str">
        <f t="shared" si="255"/>
        <v>PP</v>
      </c>
      <c r="L1370" s="4" t="str">
        <f t="shared" si="256"/>
        <v>VOX</v>
      </c>
      <c r="M1370" s="5">
        <f t="shared" si="257"/>
        <v>54.55</v>
      </c>
      <c r="N1370" s="5">
        <f t="shared" si="258"/>
        <v>18.18</v>
      </c>
      <c r="O1370" s="4">
        <v>0</v>
      </c>
      <c r="P1370" s="4">
        <v>6</v>
      </c>
      <c r="Q1370" s="4">
        <v>2</v>
      </c>
      <c r="R1370" s="4">
        <v>2</v>
      </c>
      <c r="S1370" s="4">
        <v>1</v>
      </c>
      <c r="T1370" s="4">
        <v>0</v>
      </c>
      <c r="U1370" s="4">
        <v>0</v>
      </c>
      <c r="V1370" s="5">
        <f t="shared" si="259"/>
        <v>0</v>
      </c>
      <c r="W1370" s="5">
        <f t="shared" si="260"/>
        <v>54.55</v>
      </c>
      <c r="X1370" s="5">
        <f t="shared" si="261"/>
        <v>18.18</v>
      </c>
      <c r="Y1370" s="5">
        <f t="shared" si="262"/>
        <v>18.18</v>
      </c>
      <c r="Z1370" s="5">
        <f t="shared" si="263"/>
        <v>9.09</v>
      </c>
      <c r="AA1370" s="5">
        <f t="shared" si="264"/>
        <v>0</v>
      </c>
      <c r="AB1370" s="5">
        <f t="shared" si="265"/>
        <v>0</v>
      </c>
    </row>
    <row r="1371" spans="1:28" x14ac:dyDescent="0.3">
      <c r="A1371" t="s">
        <v>1035</v>
      </c>
      <c r="B1371" s="3" t="s">
        <v>3646</v>
      </c>
      <c r="C1371" t="s">
        <v>1384</v>
      </c>
      <c r="D1371" s="4">
        <v>135</v>
      </c>
      <c r="E1371" s="4">
        <v>126</v>
      </c>
      <c r="F1371" s="4">
        <v>83</v>
      </c>
      <c r="G1371" s="5">
        <f t="shared" si="254"/>
        <v>65.87</v>
      </c>
      <c r="H1371" s="4">
        <v>81</v>
      </c>
      <c r="I1371" s="4">
        <v>0</v>
      </c>
      <c r="J1371" s="4">
        <v>2</v>
      </c>
      <c r="K1371" s="4" t="str">
        <f t="shared" si="255"/>
        <v>PP</v>
      </c>
      <c r="L1371" s="4" t="str">
        <f t="shared" si="256"/>
        <v>PSOE</v>
      </c>
      <c r="M1371" s="5">
        <f t="shared" si="257"/>
        <v>34.57</v>
      </c>
      <c r="N1371" s="5">
        <f t="shared" si="258"/>
        <v>30.86</v>
      </c>
      <c r="O1371" s="4">
        <v>25</v>
      </c>
      <c r="P1371" s="4">
        <v>28</v>
      </c>
      <c r="Q1371" s="4">
        <v>16</v>
      </c>
      <c r="R1371" s="4">
        <v>5</v>
      </c>
      <c r="S1371" s="4">
        <v>6</v>
      </c>
      <c r="T1371" s="4">
        <v>0</v>
      </c>
      <c r="U1371" s="4">
        <v>0</v>
      </c>
      <c r="V1371" s="5">
        <f t="shared" si="259"/>
        <v>30.86</v>
      </c>
      <c r="W1371" s="5">
        <f t="shared" si="260"/>
        <v>34.57</v>
      </c>
      <c r="X1371" s="5">
        <f t="shared" si="261"/>
        <v>19.75</v>
      </c>
      <c r="Y1371" s="5">
        <f t="shared" si="262"/>
        <v>6.17</v>
      </c>
      <c r="Z1371" s="5">
        <f t="shared" si="263"/>
        <v>7.41</v>
      </c>
      <c r="AA1371" s="5">
        <f t="shared" si="264"/>
        <v>0</v>
      </c>
      <c r="AB1371" s="5">
        <f t="shared" si="265"/>
        <v>0</v>
      </c>
    </row>
    <row r="1372" spans="1:28" x14ac:dyDescent="0.3">
      <c r="A1372" t="s">
        <v>1035</v>
      </c>
      <c r="B1372" s="3" t="s">
        <v>3647</v>
      </c>
      <c r="C1372" t="s">
        <v>1385</v>
      </c>
      <c r="D1372" s="4">
        <v>324</v>
      </c>
      <c r="E1372" s="4">
        <v>316</v>
      </c>
      <c r="F1372" s="4">
        <v>238</v>
      </c>
      <c r="G1372" s="5">
        <f t="shared" si="254"/>
        <v>75.319999999999993</v>
      </c>
      <c r="H1372" s="4">
        <v>237</v>
      </c>
      <c r="I1372" s="4">
        <v>2</v>
      </c>
      <c r="J1372" s="4">
        <v>1</v>
      </c>
      <c r="K1372" s="4" t="str">
        <f t="shared" si="255"/>
        <v>PP</v>
      </c>
      <c r="L1372" s="4" t="str">
        <f t="shared" si="256"/>
        <v>PSOE</v>
      </c>
      <c r="M1372" s="5">
        <f t="shared" si="257"/>
        <v>50.21</v>
      </c>
      <c r="N1372" s="5">
        <f t="shared" si="258"/>
        <v>18.14</v>
      </c>
      <c r="O1372" s="4">
        <v>43</v>
      </c>
      <c r="P1372" s="4">
        <v>119</v>
      </c>
      <c r="Q1372" s="4">
        <v>38</v>
      </c>
      <c r="R1372" s="4">
        <v>13</v>
      </c>
      <c r="S1372" s="4">
        <v>19</v>
      </c>
      <c r="T1372" s="4">
        <v>0</v>
      </c>
      <c r="U1372" s="4">
        <v>2</v>
      </c>
      <c r="V1372" s="5">
        <f t="shared" si="259"/>
        <v>18.14</v>
      </c>
      <c r="W1372" s="5">
        <f t="shared" si="260"/>
        <v>50.21</v>
      </c>
      <c r="X1372" s="5">
        <f t="shared" si="261"/>
        <v>16.03</v>
      </c>
      <c r="Y1372" s="5">
        <f t="shared" si="262"/>
        <v>5.49</v>
      </c>
      <c r="Z1372" s="5">
        <f t="shared" si="263"/>
        <v>8.02</v>
      </c>
      <c r="AA1372" s="5">
        <f t="shared" si="264"/>
        <v>0</v>
      </c>
      <c r="AB1372" s="5">
        <f t="shared" si="265"/>
        <v>0.84</v>
      </c>
    </row>
    <row r="1373" spans="1:28" x14ac:dyDescent="0.3">
      <c r="A1373" t="s">
        <v>1035</v>
      </c>
      <c r="B1373" s="3" t="s">
        <v>3648</v>
      </c>
      <c r="C1373" t="s">
        <v>1386</v>
      </c>
      <c r="D1373" s="4">
        <v>283</v>
      </c>
      <c r="E1373" s="4">
        <v>252</v>
      </c>
      <c r="F1373" s="4">
        <v>156</v>
      </c>
      <c r="G1373" s="5">
        <f t="shared" si="254"/>
        <v>61.9</v>
      </c>
      <c r="H1373" s="4">
        <v>155</v>
      </c>
      <c r="I1373" s="4">
        <v>0</v>
      </c>
      <c r="J1373" s="4">
        <v>1</v>
      </c>
      <c r="K1373" s="4" t="str">
        <f t="shared" si="255"/>
        <v>PP</v>
      </c>
      <c r="L1373" s="4" t="str">
        <f t="shared" si="256"/>
        <v>PSOE</v>
      </c>
      <c r="M1373" s="5">
        <f t="shared" si="257"/>
        <v>40</v>
      </c>
      <c r="N1373" s="5">
        <f t="shared" si="258"/>
        <v>37.42</v>
      </c>
      <c r="O1373" s="4">
        <v>58</v>
      </c>
      <c r="P1373" s="4">
        <v>62</v>
      </c>
      <c r="Q1373" s="4">
        <v>33</v>
      </c>
      <c r="R1373" s="4">
        <v>0</v>
      </c>
      <c r="S1373" s="4">
        <v>2</v>
      </c>
      <c r="T1373" s="4">
        <v>0</v>
      </c>
      <c r="U1373" s="4">
        <v>0</v>
      </c>
      <c r="V1373" s="5">
        <f t="shared" si="259"/>
        <v>37.42</v>
      </c>
      <c r="W1373" s="5">
        <f t="shared" si="260"/>
        <v>40</v>
      </c>
      <c r="X1373" s="5">
        <f t="shared" si="261"/>
        <v>21.29</v>
      </c>
      <c r="Y1373" s="5">
        <f t="shared" si="262"/>
        <v>0</v>
      </c>
      <c r="Z1373" s="5">
        <f t="shared" si="263"/>
        <v>1.29</v>
      </c>
      <c r="AA1373" s="5">
        <f t="shared" si="264"/>
        <v>0</v>
      </c>
      <c r="AB1373" s="5">
        <f t="shared" si="265"/>
        <v>0</v>
      </c>
    </row>
    <row r="1374" spans="1:28" x14ac:dyDescent="0.3">
      <c r="A1374" t="s">
        <v>1035</v>
      </c>
      <c r="B1374" s="3" t="s">
        <v>3649</v>
      </c>
      <c r="C1374" t="s">
        <v>1387</v>
      </c>
      <c r="D1374" s="4">
        <v>145</v>
      </c>
      <c r="E1374" s="4">
        <v>133</v>
      </c>
      <c r="F1374" s="4">
        <v>99</v>
      </c>
      <c r="G1374" s="5">
        <f t="shared" si="254"/>
        <v>74.44</v>
      </c>
      <c r="H1374" s="4">
        <v>98</v>
      </c>
      <c r="I1374" s="4">
        <v>0</v>
      </c>
      <c r="J1374" s="4">
        <v>1</v>
      </c>
      <c r="K1374" s="4" t="s">
        <v>4544</v>
      </c>
      <c r="L1374" s="4" t="str">
        <f t="shared" si="256"/>
        <v>PSOE</v>
      </c>
      <c r="M1374" s="5">
        <f t="shared" si="257"/>
        <v>34.69</v>
      </c>
      <c r="N1374" s="5">
        <f t="shared" si="258"/>
        <v>34.69</v>
      </c>
      <c r="O1374" s="4">
        <v>34</v>
      </c>
      <c r="P1374" s="4">
        <v>34</v>
      </c>
      <c r="Q1374" s="4">
        <v>22</v>
      </c>
      <c r="R1374" s="4">
        <v>3</v>
      </c>
      <c r="S1374" s="4">
        <v>5</v>
      </c>
      <c r="T1374" s="4">
        <v>0</v>
      </c>
      <c r="U1374" s="4">
        <v>0</v>
      </c>
      <c r="V1374" s="5">
        <f t="shared" si="259"/>
        <v>34.69</v>
      </c>
      <c r="W1374" s="5">
        <f t="shared" si="260"/>
        <v>34.69</v>
      </c>
      <c r="X1374" s="5">
        <f t="shared" si="261"/>
        <v>22.45</v>
      </c>
      <c r="Y1374" s="5">
        <f t="shared" si="262"/>
        <v>3.06</v>
      </c>
      <c r="Z1374" s="5">
        <f t="shared" si="263"/>
        <v>5.0999999999999996</v>
      </c>
      <c r="AA1374" s="5">
        <f t="shared" si="264"/>
        <v>0</v>
      </c>
      <c r="AB1374" s="5">
        <f t="shared" si="265"/>
        <v>0</v>
      </c>
    </row>
    <row r="1375" spans="1:28" x14ac:dyDescent="0.3">
      <c r="A1375" t="s">
        <v>1035</v>
      </c>
      <c r="B1375" s="3" t="s">
        <v>3650</v>
      </c>
      <c r="C1375" t="s">
        <v>1388</v>
      </c>
      <c r="D1375" s="4">
        <v>785</v>
      </c>
      <c r="E1375" s="4">
        <v>692</v>
      </c>
      <c r="F1375" s="4">
        <v>451</v>
      </c>
      <c r="G1375" s="5">
        <f t="shared" si="254"/>
        <v>65.17</v>
      </c>
      <c r="H1375" s="4">
        <v>442</v>
      </c>
      <c r="I1375" s="4">
        <v>4</v>
      </c>
      <c r="J1375" s="4">
        <v>9</v>
      </c>
      <c r="K1375" s="4" t="str">
        <f t="shared" si="255"/>
        <v>PSOE</v>
      </c>
      <c r="L1375" s="4" t="str">
        <f t="shared" si="256"/>
        <v>PP</v>
      </c>
      <c r="M1375" s="5">
        <f t="shared" si="257"/>
        <v>47.29</v>
      </c>
      <c r="N1375" s="5">
        <f t="shared" si="258"/>
        <v>26.7</v>
      </c>
      <c r="O1375" s="4">
        <v>209</v>
      </c>
      <c r="P1375" s="4">
        <v>118</v>
      </c>
      <c r="Q1375" s="4">
        <v>45</v>
      </c>
      <c r="R1375" s="4">
        <v>35</v>
      </c>
      <c r="S1375" s="4">
        <v>29</v>
      </c>
      <c r="T1375" s="4">
        <v>0</v>
      </c>
      <c r="U1375" s="4">
        <v>0</v>
      </c>
      <c r="V1375" s="5">
        <f t="shared" si="259"/>
        <v>47.29</v>
      </c>
      <c r="W1375" s="5">
        <f t="shared" si="260"/>
        <v>26.7</v>
      </c>
      <c r="X1375" s="5">
        <f t="shared" si="261"/>
        <v>10.18</v>
      </c>
      <c r="Y1375" s="5">
        <f t="shared" si="262"/>
        <v>7.92</v>
      </c>
      <c r="Z1375" s="5">
        <f t="shared" si="263"/>
        <v>6.56</v>
      </c>
      <c r="AA1375" s="5">
        <f t="shared" si="264"/>
        <v>0</v>
      </c>
      <c r="AB1375" s="5">
        <f t="shared" si="265"/>
        <v>0</v>
      </c>
    </row>
    <row r="1376" spans="1:28" x14ac:dyDescent="0.3">
      <c r="A1376" t="s">
        <v>1035</v>
      </c>
      <c r="B1376" s="3" t="s">
        <v>3651</v>
      </c>
      <c r="C1376" t="s">
        <v>1389</v>
      </c>
      <c r="D1376" s="4">
        <v>1358</v>
      </c>
      <c r="E1376" s="4">
        <v>1138</v>
      </c>
      <c r="F1376" s="4">
        <v>889</v>
      </c>
      <c r="G1376" s="5">
        <f t="shared" si="254"/>
        <v>78.12</v>
      </c>
      <c r="H1376" s="4">
        <v>872</v>
      </c>
      <c r="I1376" s="4">
        <v>2</v>
      </c>
      <c r="J1376" s="4">
        <v>17</v>
      </c>
      <c r="K1376" s="4" t="str">
        <f t="shared" si="255"/>
        <v>PP</v>
      </c>
      <c r="L1376" s="4" t="str">
        <f t="shared" si="256"/>
        <v>PSOE</v>
      </c>
      <c r="M1376" s="5">
        <f t="shared" si="257"/>
        <v>37.04</v>
      </c>
      <c r="N1376" s="5">
        <f t="shared" si="258"/>
        <v>34.75</v>
      </c>
      <c r="O1376" s="4">
        <v>303</v>
      </c>
      <c r="P1376" s="4">
        <v>323</v>
      </c>
      <c r="Q1376" s="4">
        <v>170</v>
      </c>
      <c r="R1376" s="4">
        <v>20</v>
      </c>
      <c r="S1376" s="4">
        <v>49</v>
      </c>
      <c r="T1376" s="4">
        <v>0</v>
      </c>
      <c r="U1376" s="4">
        <v>0</v>
      </c>
      <c r="V1376" s="5">
        <f t="shared" si="259"/>
        <v>34.75</v>
      </c>
      <c r="W1376" s="5">
        <f t="shared" si="260"/>
        <v>37.04</v>
      </c>
      <c r="X1376" s="5">
        <f t="shared" si="261"/>
        <v>19.5</v>
      </c>
      <c r="Y1376" s="5">
        <f t="shared" si="262"/>
        <v>2.29</v>
      </c>
      <c r="Z1376" s="5">
        <f t="shared" si="263"/>
        <v>5.62</v>
      </c>
      <c r="AA1376" s="5">
        <f t="shared" si="264"/>
        <v>0</v>
      </c>
      <c r="AB1376" s="5">
        <f t="shared" si="265"/>
        <v>0</v>
      </c>
    </row>
    <row r="1377" spans="1:28" x14ac:dyDescent="0.3">
      <c r="A1377" t="s">
        <v>1035</v>
      </c>
      <c r="B1377" s="3" t="s">
        <v>3652</v>
      </c>
      <c r="C1377" t="s">
        <v>1390</v>
      </c>
      <c r="D1377" s="4">
        <v>780</v>
      </c>
      <c r="E1377" s="4">
        <v>678</v>
      </c>
      <c r="F1377" s="4">
        <v>539</v>
      </c>
      <c r="G1377" s="5">
        <f t="shared" si="254"/>
        <v>79.5</v>
      </c>
      <c r="H1377" s="4">
        <v>523</v>
      </c>
      <c r="I1377" s="4">
        <v>8</v>
      </c>
      <c r="J1377" s="4">
        <v>16</v>
      </c>
      <c r="K1377" s="4" t="str">
        <f t="shared" si="255"/>
        <v>PSOE</v>
      </c>
      <c r="L1377" s="4" t="str">
        <f t="shared" si="256"/>
        <v>PP</v>
      </c>
      <c r="M1377" s="5">
        <f t="shared" si="257"/>
        <v>49.33</v>
      </c>
      <c r="N1377" s="5">
        <f t="shared" si="258"/>
        <v>30.21</v>
      </c>
      <c r="O1377" s="4">
        <v>258</v>
      </c>
      <c r="P1377" s="4">
        <v>158</v>
      </c>
      <c r="Q1377" s="4">
        <v>48</v>
      </c>
      <c r="R1377" s="4">
        <v>22</v>
      </c>
      <c r="S1377" s="4">
        <v>27</v>
      </c>
      <c r="T1377" s="4">
        <v>0</v>
      </c>
      <c r="U1377" s="4">
        <v>0</v>
      </c>
      <c r="V1377" s="5">
        <f t="shared" si="259"/>
        <v>49.33</v>
      </c>
      <c r="W1377" s="5">
        <f t="shared" si="260"/>
        <v>30.21</v>
      </c>
      <c r="X1377" s="5">
        <f t="shared" si="261"/>
        <v>9.18</v>
      </c>
      <c r="Y1377" s="5">
        <f t="shared" si="262"/>
        <v>4.21</v>
      </c>
      <c r="Z1377" s="5">
        <f t="shared" si="263"/>
        <v>5.16</v>
      </c>
      <c r="AA1377" s="5">
        <f t="shared" si="264"/>
        <v>0</v>
      </c>
      <c r="AB1377" s="5">
        <f t="shared" si="265"/>
        <v>0</v>
      </c>
    </row>
    <row r="1378" spans="1:28" x14ac:dyDescent="0.3">
      <c r="A1378" t="s">
        <v>1035</v>
      </c>
      <c r="B1378" s="3" t="s">
        <v>3653</v>
      </c>
      <c r="C1378" t="s">
        <v>1391</v>
      </c>
      <c r="D1378" s="4">
        <v>2538</v>
      </c>
      <c r="E1378" s="4">
        <v>2130</v>
      </c>
      <c r="F1378" s="4">
        <v>1446</v>
      </c>
      <c r="G1378" s="5">
        <f t="shared" si="254"/>
        <v>67.89</v>
      </c>
      <c r="H1378" s="4">
        <v>1423</v>
      </c>
      <c r="I1378" s="4">
        <v>18</v>
      </c>
      <c r="J1378" s="4">
        <v>23</v>
      </c>
      <c r="K1378" s="4" t="str">
        <f t="shared" si="255"/>
        <v>PP</v>
      </c>
      <c r="L1378" s="4" t="str">
        <f t="shared" si="256"/>
        <v>PSOE</v>
      </c>
      <c r="M1378" s="5">
        <f t="shared" si="257"/>
        <v>43.08</v>
      </c>
      <c r="N1378" s="5">
        <f t="shared" si="258"/>
        <v>24.1</v>
      </c>
      <c r="O1378" s="4">
        <v>343</v>
      </c>
      <c r="P1378" s="4">
        <v>613</v>
      </c>
      <c r="Q1378" s="4">
        <v>269</v>
      </c>
      <c r="R1378" s="4">
        <v>53</v>
      </c>
      <c r="S1378" s="4">
        <v>121</v>
      </c>
      <c r="T1378" s="4">
        <v>0</v>
      </c>
      <c r="U1378" s="4">
        <v>2</v>
      </c>
      <c r="V1378" s="5">
        <f t="shared" si="259"/>
        <v>24.1</v>
      </c>
      <c r="W1378" s="5">
        <f t="shared" si="260"/>
        <v>43.08</v>
      </c>
      <c r="X1378" s="5">
        <f t="shared" si="261"/>
        <v>18.899999999999999</v>
      </c>
      <c r="Y1378" s="5">
        <f t="shared" si="262"/>
        <v>3.72</v>
      </c>
      <c r="Z1378" s="5">
        <f t="shared" si="263"/>
        <v>8.5</v>
      </c>
      <c r="AA1378" s="5">
        <f t="shared" si="264"/>
        <v>0</v>
      </c>
      <c r="AB1378" s="5">
        <f t="shared" si="265"/>
        <v>0.14000000000000001</v>
      </c>
    </row>
    <row r="1379" spans="1:28" x14ac:dyDescent="0.3">
      <c r="A1379" t="s">
        <v>1035</v>
      </c>
      <c r="B1379" s="3" t="s">
        <v>3654</v>
      </c>
      <c r="C1379" t="s">
        <v>1392</v>
      </c>
      <c r="D1379" s="4">
        <v>244</v>
      </c>
      <c r="E1379" s="4">
        <v>215</v>
      </c>
      <c r="F1379" s="4">
        <v>174</v>
      </c>
      <c r="G1379" s="5">
        <f t="shared" si="254"/>
        <v>80.930000000000007</v>
      </c>
      <c r="H1379" s="4">
        <v>173</v>
      </c>
      <c r="I1379" s="4">
        <v>0</v>
      </c>
      <c r="J1379" s="4">
        <v>1</v>
      </c>
      <c r="K1379" s="4" t="str">
        <f t="shared" si="255"/>
        <v>PP</v>
      </c>
      <c r="L1379" s="4" t="str">
        <f t="shared" si="256"/>
        <v>PSOE</v>
      </c>
      <c r="M1379" s="5">
        <f t="shared" si="257"/>
        <v>42.2</v>
      </c>
      <c r="N1379" s="5">
        <f t="shared" si="258"/>
        <v>26.01</v>
      </c>
      <c r="O1379" s="4">
        <v>45</v>
      </c>
      <c r="P1379" s="4">
        <v>73</v>
      </c>
      <c r="Q1379" s="4">
        <v>25</v>
      </c>
      <c r="R1379" s="4">
        <v>5</v>
      </c>
      <c r="S1379" s="4">
        <v>21</v>
      </c>
      <c r="T1379" s="4">
        <v>0</v>
      </c>
      <c r="U1379" s="4">
        <v>2</v>
      </c>
      <c r="V1379" s="5">
        <f t="shared" si="259"/>
        <v>26.01</v>
      </c>
      <c r="W1379" s="5">
        <f t="shared" si="260"/>
        <v>42.2</v>
      </c>
      <c r="X1379" s="5">
        <f t="shared" si="261"/>
        <v>14.45</v>
      </c>
      <c r="Y1379" s="5">
        <f t="shared" si="262"/>
        <v>2.89</v>
      </c>
      <c r="Z1379" s="5">
        <f t="shared" si="263"/>
        <v>12.14</v>
      </c>
      <c r="AA1379" s="5">
        <f t="shared" si="264"/>
        <v>0</v>
      </c>
      <c r="AB1379" s="5">
        <f t="shared" si="265"/>
        <v>1.1599999999999999</v>
      </c>
    </row>
    <row r="1380" spans="1:28" x14ac:dyDescent="0.3">
      <c r="A1380" t="s">
        <v>1035</v>
      </c>
      <c r="B1380" s="3" t="s">
        <v>3655</v>
      </c>
      <c r="C1380" t="s">
        <v>1393</v>
      </c>
      <c r="D1380" s="4">
        <v>98</v>
      </c>
      <c r="E1380" s="4">
        <v>92</v>
      </c>
      <c r="F1380" s="4">
        <v>54</v>
      </c>
      <c r="G1380" s="5">
        <f t="shared" si="254"/>
        <v>58.7</v>
      </c>
      <c r="H1380" s="4">
        <v>54</v>
      </c>
      <c r="I1380" s="4">
        <v>0</v>
      </c>
      <c r="J1380" s="4">
        <v>0</v>
      </c>
      <c r="K1380" s="4" t="str">
        <f t="shared" si="255"/>
        <v>PP</v>
      </c>
      <c r="L1380" s="4" t="str">
        <f t="shared" si="256"/>
        <v>PSOE</v>
      </c>
      <c r="M1380" s="5">
        <f t="shared" si="257"/>
        <v>37.04</v>
      </c>
      <c r="N1380" s="5">
        <f t="shared" si="258"/>
        <v>29.63</v>
      </c>
      <c r="O1380" s="4">
        <v>16</v>
      </c>
      <c r="P1380" s="4">
        <v>20</v>
      </c>
      <c r="Q1380" s="4">
        <v>13</v>
      </c>
      <c r="R1380" s="4">
        <v>1</v>
      </c>
      <c r="S1380" s="4">
        <v>2</v>
      </c>
      <c r="T1380" s="4">
        <v>0</v>
      </c>
      <c r="U1380" s="4">
        <v>1</v>
      </c>
      <c r="V1380" s="5">
        <f t="shared" si="259"/>
        <v>29.63</v>
      </c>
      <c r="W1380" s="5">
        <f t="shared" si="260"/>
        <v>37.04</v>
      </c>
      <c r="X1380" s="5">
        <f t="shared" si="261"/>
        <v>24.07</v>
      </c>
      <c r="Y1380" s="5">
        <f t="shared" si="262"/>
        <v>1.85</v>
      </c>
      <c r="Z1380" s="5">
        <f t="shared" si="263"/>
        <v>3.7</v>
      </c>
      <c r="AA1380" s="5">
        <f t="shared" si="264"/>
        <v>0</v>
      </c>
      <c r="AB1380" s="5">
        <f t="shared" si="265"/>
        <v>1.85</v>
      </c>
    </row>
    <row r="1381" spans="1:28" x14ac:dyDescent="0.3">
      <c r="A1381" t="s">
        <v>1035</v>
      </c>
      <c r="B1381" s="3" t="s">
        <v>3656</v>
      </c>
      <c r="C1381" t="s">
        <v>1394</v>
      </c>
      <c r="D1381" s="4">
        <v>206</v>
      </c>
      <c r="E1381" s="4">
        <v>169</v>
      </c>
      <c r="F1381" s="4">
        <v>133</v>
      </c>
      <c r="G1381" s="5">
        <f t="shared" si="254"/>
        <v>78.7</v>
      </c>
      <c r="H1381" s="4">
        <v>132</v>
      </c>
      <c r="I1381" s="4">
        <v>0</v>
      </c>
      <c r="J1381" s="4">
        <v>1</v>
      </c>
      <c r="K1381" s="4" t="str">
        <f t="shared" si="255"/>
        <v>PSOE</v>
      </c>
      <c r="L1381" s="4" t="s">
        <v>4544</v>
      </c>
      <c r="M1381" s="5">
        <f t="shared" si="257"/>
        <v>30.3</v>
      </c>
      <c r="N1381" s="5">
        <f t="shared" si="258"/>
        <v>30.3</v>
      </c>
      <c r="O1381" s="4">
        <v>40</v>
      </c>
      <c r="P1381" s="4">
        <v>40</v>
      </c>
      <c r="Q1381" s="4">
        <v>36</v>
      </c>
      <c r="R1381" s="4">
        <v>4</v>
      </c>
      <c r="S1381" s="4">
        <v>10</v>
      </c>
      <c r="T1381" s="4">
        <v>0</v>
      </c>
      <c r="U1381" s="4">
        <v>2</v>
      </c>
      <c r="V1381" s="5">
        <f t="shared" si="259"/>
        <v>30.3</v>
      </c>
      <c r="W1381" s="5">
        <f t="shared" si="260"/>
        <v>30.3</v>
      </c>
      <c r="X1381" s="5">
        <f t="shared" si="261"/>
        <v>27.27</v>
      </c>
      <c r="Y1381" s="5">
        <f t="shared" si="262"/>
        <v>3.03</v>
      </c>
      <c r="Z1381" s="5">
        <f t="shared" si="263"/>
        <v>7.58</v>
      </c>
      <c r="AA1381" s="5">
        <f t="shared" si="264"/>
        <v>0</v>
      </c>
      <c r="AB1381" s="5">
        <f t="shared" si="265"/>
        <v>1.52</v>
      </c>
    </row>
    <row r="1382" spans="1:28" x14ac:dyDescent="0.3">
      <c r="A1382" t="s">
        <v>1035</v>
      </c>
      <c r="B1382" s="3" t="s">
        <v>3657</v>
      </c>
      <c r="C1382" t="s">
        <v>1395</v>
      </c>
      <c r="D1382" s="4">
        <v>59</v>
      </c>
      <c r="E1382" s="4">
        <v>55</v>
      </c>
      <c r="F1382" s="4">
        <v>41</v>
      </c>
      <c r="G1382" s="5">
        <f t="shared" si="254"/>
        <v>74.55</v>
      </c>
      <c r="H1382" s="4">
        <v>40</v>
      </c>
      <c r="I1382" s="4">
        <v>2</v>
      </c>
      <c r="J1382" s="4">
        <v>1</v>
      </c>
      <c r="K1382" s="4" t="str">
        <f t="shared" si="255"/>
        <v>PSOE</v>
      </c>
      <c r="L1382" s="4" t="str">
        <f t="shared" si="256"/>
        <v>VOX</v>
      </c>
      <c r="M1382" s="5">
        <f t="shared" si="257"/>
        <v>37.5</v>
      </c>
      <c r="N1382" s="5">
        <f t="shared" si="258"/>
        <v>25</v>
      </c>
      <c r="O1382" s="4">
        <v>15</v>
      </c>
      <c r="P1382" s="4">
        <v>5</v>
      </c>
      <c r="Q1382" s="4">
        <v>10</v>
      </c>
      <c r="R1382" s="4">
        <v>4</v>
      </c>
      <c r="S1382" s="4">
        <v>3</v>
      </c>
      <c r="T1382" s="4">
        <v>0</v>
      </c>
      <c r="U1382" s="4">
        <v>0</v>
      </c>
      <c r="V1382" s="5">
        <f t="shared" si="259"/>
        <v>37.5</v>
      </c>
      <c r="W1382" s="5">
        <f t="shared" si="260"/>
        <v>12.5</v>
      </c>
      <c r="X1382" s="5">
        <f t="shared" si="261"/>
        <v>25</v>
      </c>
      <c r="Y1382" s="5">
        <f t="shared" si="262"/>
        <v>10</v>
      </c>
      <c r="Z1382" s="5">
        <f t="shared" si="263"/>
        <v>7.5</v>
      </c>
      <c r="AA1382" s="5">
        <f t="shared" si="264"/>
        <v>0</v>
      </c>
      <c r="AB1382" s="5">
        <f t="shared" si="265"/>
        <v>0</v>
      </c>
    </row>
    <row r="1383" spans="1:28" x14ac:dyDescent="0.3">
      <c r="A1383" t="s">
        <v>1035</v>
      </c>
      <c r="B1383" s="3" t="s">
        <v>3658</v>
      </c>
      <c r="C1383" t="s">
        <v>1396</v>
      </c>
      <c r="D1383" s="4">
        <v>148</v>
      </c>
      <c r="E1383" s="4">
        <v>138</v>
      </c>
      <c r="F1383" s="4">
        <v>98</v>
      </c>
      <c r="G1383" s="5">
        <f t="shared" si="254"/>
        <v>71.010000000000005</v>
      </c>
      <c r="H1383" s="4">
        <v>93</v>
      </c>
      <c r="I1383" s="4">
        <v>0</v>
      </c>
      <c r="J1383" s="4">
        <v>5</v>
      </c>
      <c r="K1383" s="4" t="str">
        <f t="shared" si="255"/>
        <v>PP</v>
      </c>
      <c r="L1383" s="4" t="str">
        <f t="shared" si="256"/>
        <v>PSOE</v>
      </c>
      <c r="M1383" s="5">
        <f t="shared" si="257"/>
        <v>50.54</v>
      </c>
      <c r="N1383" s="5">
        <f t="shared" si="258"/>
        <v>24.73</v>
      </c>
      <c r="O1383" s="4">
        <v>23</v>
      </c>
      <c r="P1383" s="4">
        <v>47</v>
      </c>
      <c r="Q1383" s="4">
        <v>17</v>
      </c>
      <c r="R1383" s="4">
        <v>2</v>
      </c>
      <c r="S1383" s="4">
        <v>3</v>
      </c>
      <c r="T1383" s="4">
        <v>0</v>
      </c>
      <c r="U1383" s="4">
        <v>1</v>
      </c>
      <c r="V1383" s="5">
        <f t="shared" si="259"/>
        <v>24.73</v>
      </c>
      <c r="W1383" s="5">
        <f t="shared" si="260"/>
        <v>50.54</v>
      </c>
      <c r="X1383" s="5">
        <f t="shared" si="261"/>
        <v>18.28</v>
      </c>
      <c r="Y1383" s="5">
        <f t="shared" si="262"/>
        <v>2.15</v>
      </c>
      <c r="Z1383" s="5">
        <f t="shared" si="263"/>
        <v>3.23</v>
      </c>
      <c r="AA1383" s="5">
        <f t="shared" si="264"/>
        <v>0</v>
      </c>
      <c r="AB1383" s="5">
        <f t="shared" si="265"/>
        <v>1.08</v>
      </c>
    </row>
    <row r="1384" spans="1:28" x14ac:dyDescent="0.3">
      <c r="A1384" t="s">
        <v>1035</v>
      </c>
      <c r="B1384" s="3" t="s">
        <v>3659</v>
      </c>
      <c r="C1384" t="s">
        <v>1397</v>
      </c>
      <c r="D1384" s="4">
        <v>160</v>
      </c>
      <c r="E1384" s="4">
        <v>162</v>
      </c>
      <c r="F1384" s="4">
        <v>127</v>
      </c>
      <c r="G1384" s="5">
        <f t="shared" si="254"/>
        <v>78.400000000000006</v>
      </c>
      <c r="H1384" s="4">
        <v>124</v>
      </c>
      <c r="I1384" s="4">
        <v>0</v>
      </c>
      <c r="J1384" s="4">
        <v>3</v>
      </c>
      <c r="K1384" s="4" t="str">
        <f t="shared" si="255"/>
        <v>PP</v>
      </c>
      <c r="L1384" s="4" t="str">
        <f t="shared" si="256"/>
        <v>PSOE</v>
      </c>
      <c r="M1384" s="5">
        <f t="shared" si="257"/>
        <v>46.77</v>
      </c>
      <c r="N1384" s="5">
        <f t="shared" si="258"/>
        <v>44.35</v>
      </c>
      <c r="O1384" s="4">
        <v>55</v>
      </c>
      <c r="P1384" s="4">
        <v>58</v>
      </c>
      <c r="Q1384" s="4">
        <v>7</v>
      </c>
      <c r="R1384" s="4">
        <v>1</v>
      </c>
      <c r="S1384" s="4">
        <v>2</v>
      </c>
      <c r="T1384" s="4">
        <v>0</v>
      </c>
      <c r="U1384" s="4">
        <v>0</v>
      </c>
      <c r="V1384" s="5">
        <f t="shared" si="259"/>
        <v>44.35</v>
      </c>
      <c r="W1384" s="5">
        <f t="shared" si="260"/>
        <v>46.77</v>
      </c>
      <c r="X1384" s="5">
        <f t="shared" si="261"/>
        <v>5.65</v>
      </c>
      <c r="Y1384" s="5">
        <f t="shared" si="262"/>
        <v>0.81</v>
      </c>
      <c r="Z1384" s="5">
        <f t="shared" si="263"/>
        <v>1.61</v>
      </c>
      <c r="AA1384" s="5">
        <f t="shared" si="264"/>
        <v>0</v>
      </c>
      <c r="AB1384" s="5">
        <f t="shared" si="265"/>
        <v>0</v>
      </c>
    </row>
    <row r="1385" spans="1:28" x14ac:dyDescent="0.3">
      <c r="A1385" t="s">
        <v>1398</v>
      </c>
      <c r="B1385" s="3" t="s">
        <v>3660</v>
      </c>
      <c r="C1385" t="s">
        <v>1399</v>
      </c>
      <c r="D1385" s="4">
        <v>845</v>
      </c>
      <c r="E1385" s="4">
        <v>708</v>
      </c>
      <c r="F1385" s="4">
        <v>544</v>
      </c>
      <c r="G1385" s="5">
        <f t="shared" si="254"/>
        <v>76.84</v>
      </c>
      <c r="H1385" s="4">
        <v>536</v>
      </c>
      <c r="I1385" s="4">
        <v>3</v>
      </c>
      <c r="J1385" s="4">
        <v>8</v>
      </c>
      <c r="K1385" s="4" t="str">
        <f t="shared" si="255"/>
        <v>PP</v>
      </c>
      <c r="L1385" s="4" t="str">
        <f t="shared" si="256"/>
        <v>PSOE</v>
      </c>
      <c r="M1385" s="5">
        <f t="shared" si="257"/>
        <v>40.11</v>
      </c>
      <c r="N1385" s="5">
        <f t="shared" si="258"/>
        <v>23.13</v>
      </c>
      <c r="O1385" s="4">
        <v>124</v>
      </c>
      <c r="P1385" s="4">
        <v>215</v>
      </c>
      <c r="Q1385" s="4">
        <v>122</v>
      </c>
      <c r="R1385" s="4">
        <v>26</v>
      </c>
      <c r="S1385" s="4">
        <v>41</v>
      </c>
      <c r="T1385" s="4">
        <v>0</v>
      </c>
      <c r="U1385" s="4">
        <v>0</v>
      </c>
      <c r="V1385" s="5">
        <f t="shared" si="259"/>
        <v>23.13</v>
      </c>
      <c r="W1385" s="5">
        <f t="shared" si="260"/>
        <v>40.11</v>
      </c>
      <c r="X1385" s="5">
        <f t="shared" si="261"/>
        <v>22.76</v>
      </c>
      <c r="Y1385" s="5">
        <f t="shared" si="262"/>
        <v>4.8499999999999996</v>
      </c>
      <c r="Z1385" s="5">
        <f t="shared" si="263"/>
        <v>7.65</v>
      </c>
      <c r="AA1385" s="5">
        <f t="shared" si="264"/>
        <v>0</v>
      </c>
      <c r="AB1385" s="5">
        <f t="shared" si="265"/>
        <v>0</v>
      </c>
    </row>
    <row r="1386" spans="1:28" x14ac:dyDescent="0.3">
      <c r="A1386" t="s">
        <v>1398</v>
      </c>
      <c r="B1386" s="3" t="s">
        <v>3661</v>
      </c>
      <c r="C1386" t="s">
        <v>1400</v>
      </c>
      <c r="D1386" s="4">
        <v>44</v>
      </c>
      <c r="E1386" s="4">
        <v>32</v>
      </c>
      <c r="F1386" s="4">
        <v>22</v>
      </c>
      <c r="G1386" s="5">
        <f t="shared" si="254"/>
        <v>68.75</v>
      </c>
      <c r="H1386" s="4">
        <v>21</v>
      </c>
      <c r="I1386" s="4">
        <v>0</v>
      </c>
      <c r="J1386" s="4">
        <v>1</v>
      </c>
      <c r="K1386" s="4" t="str">
        <f t="shared" si="255"/>
        <v>PP</v>
      </c>
      <c r="L1386" s="4" t="str">
        <f t="shared" si="256"/>
        <v>PSOE</v>
      </c>
      <c r="M1386" s="5">
        <f t="shared" si="257"/>
        <v>38.1</v>
      </c>
      <c r="N1386" s="5">
        <f t="shared" si="258"/>
        <v>19.05</v>
      </c>
      <c r="O1386" s="4">
        <v>4</v>
      </c>
      <c r="P1386" s="4">
        <v>8</v>
      </c>
      <c r="Q1386" s="4">
        <v>3</v>
      </c>
      <c r="R1386" s="4">
        <v>4</v>
      </c>
      <c r="S1386" s="4">
        <v>1</v>
      </c>
      <c r="T1386" s="4">
        <v>0</v>
      </c>
      <c r="U1386" s="4">
        <v>0</v>
      </c>
      <c r="V1386" s="5">
        <f t="shared" si="259"/>
        <v>19.05</v>
      </c>
      <c r="W1386" s="5">
        <f t="shared" si="260"/>
        <v>38.1</v>
      </c>
      <c r="X1386" s="5">
        <f t="shared" si="261"/>
        <v>14.29</v>
      </c>
      <c r="Y1386" s="5">
        <f t="shared" si="262"/>
        <v>19.05</v>
      </c>
      <c r="Z1386" s="5">
        <f t="shared" si="263"/>
        <v>4.76</v>
      </c>
      <c r="AA1386" s="5">
        <f t="shared" si="264"/>
        <v>0</v>
      </c>
      <c r="AB1386" s="5">
        <f t="shared" si="265"/>
        <v>0</v>
      </c>
    </row>
    <row r="1387" spans="1:28" x14ac:dyDescent="0.3">
      <c r="A1387" t="s">
        <v>1398</v>
      </c>
      <c r="B1387" s="3" t="s">
        <v>3662</v>
      </c>
      <c r="C1387" t="s">
        <v>1401</v>
      </c>
      <c r="D1387" s="4">
        <v>139</v>
      </c>
      <c r="E1387" s="4">
        <v>116</v>
      </c>
      <c r="F1387" s="4">
        <v>82</v>
      </c>
      <c r="G1387" s="5">
        <f t="shared" si="254"/>
        <v>70.69</v>
      </c>
      <c r="H1387" s="4">
        <v>79</v>
      </c>
      <c r="I1387" s="4">
        <v>3</v>
      </c>
      <c r="J1387" s="4">
        <v>3</v>
      </c>
      <c r="K1387" s="4" t="str">
        <f t="shared" si="255"/>
        <v>PP</v>
      </c>
      <c r="L1387" s="4" t="str">
        <f t="shared" si="256"/>
        <v>VOX</v>
      </c>
      <c r="M1387" s="5">
        <f t="shared" si="257"/>
        <v>64.56</v>
      </c>
      <c r="N1387" s="5">
        <f t="shared" si="258"/>
        <v>16.46</v>
      </c>
      <c r="O1387" s="4">
        <v>8</v>
      </c>
      <c r="P1387" s="4">
        <v>51</v>
      </c>
      <c r="Q1387" s="4">
        <v>13</v>
      </c>
      <c r="R1387" s="4">
        <v>2</v>
      </c>
      <c r="S1387" s="4">
        <v>2</v>
      </c>
      <c r="T1387" s="4">
        <v>0</v>
      </c>
      <c r="U1387" s="4">
        <v>0</v>
      </c>
      <c r="V1387" s="5">
        <f t="shared" si="259"/>
        <v>10.130000000000001</v>
      </c>
      <c r="W1387" s="5">
        <f t="shared" si="260"/>
        <v>64.56</v>
      </c>
      <c r="X1387" s="5">
        <f t="shared" si="261"/>
        <v>16.46</v>
      </c>
      <c r="Y1387" s="5">
        <f t="shared" si="262"/>
        <v>2.5299999999999998</v>
      </c>
      <c r="Z1387" s="5">
        <f t="shared" si="263"/>
        <v>2.5299999999999998</v>
      </c>
      <c r="AA1387" s="5">
        <f t="shared" si="264"/>
        <v>0</v>
      </c>
      <c r="AB1387" s="5">
        <f t="shared" si="265"/>
        <v>0</v>
      </c>
    </row>
    <row r="1388" spans="1:28" x14ac:dyDescent="0.3">
      <c r="A1388" t="s">
        <v>1398</v>
      </c>
      <c r="B1388" s="3" t="s">
        <v>3663</v>
      </c>
      <c r="C1388" t="s">
        <v>1402</v>
      </c>
      <c r="D1388" s="4">
        <v>587</v>
      </c>
      <c r="E1388" s="4">
        <v>436</v>
      </c>
      <c r="F1388" s="4">
        <v>330</v>
      </c>
      <c r="G1388" s="5">
        <f t="shared" si="254"/>
        <v>75.69</v>
      </c>
      <c r="H1388" s="4">
        <v>319</v>
      </c>
      <c r="I1388" s="4">
        <v>2</v>
      </c>
      <c r="J1388" s="4">
        <v>11</v>
      </c>
      <c r="K1388" s="4" t="str">
        <f t="shared" si="255"/>
        <v>PSOE</v>
      </c>
      <c r="L1388" s="4" t="str">
        <f t="shared" si="256"/>
        <v>PP</v>
      </c>
      <c r="M1388" s="5">
        <f t="shared" si="257"/>
        <v>34.17</v>
      </c>
      <c r="N1388" s="5">
        <f t="shared" si="258"/>
        <v>29.78</v>
      </c>
      <c r="O1388" s="4">
        <v>109</v>
      </c>
      <c r="P1388" s="4">
        <v>95</v>
      </c>
      <c r="Q1388" s="4">
        <v>73</v>
      </c>
      <c r="R1388" s="4">
        <v>14</v>
      </c>
      <c r="S1388" s="4">
        <v>25</v>
      </c>
      <c r="T1388" s="4">
        <v>0</v>
      </c>
      <c r="U1388" s="4">
        <v>0</v>
      </c>
      <c r="V1388" s="5">
        <f t="shared" si="259"/>
        <v>34.17</v>
      </c>
      <c r="W1388" s="5">
        <f t="shared" si="260"/>
        <v>29.78</v>
      </c>
      <c r="X1388" s="5">
        <f t="shared" si="261"/>
        <v>22.88</v>
      </c>
      <c r="Y1388" s="5">
        <f t="shared" si="262"/>
        <v>4.3899999999999997</v>
      </c>
      <c r="Z1388" s="5">
        <f t="shared" si="263"/>
        <v>7.84</v>
      </c>
      <c r="AA1388" s="5">
        <f t="shared" si="264"/>
        <v>0</v>
      </c>
      <c r="AB1388" s="5">
        <f t="shared" si="265"/>
        <v>0</v>
      </c>
    </row>
    <row r="1389" spans="1:28" x14ac:dyDescent="0.3">
      <c r="A1389" t="s">
        <v>1398</v>
      </c>
      <c r="B1389" s="3" t="s">
        <v>3664</v>
      </c>
      <c r="C1389" t="s">
        <v>1403</v>
      </c>
      <c r="D1389" s="4">
        <v>27</v>
      </c>
      <c r="E1389" s="4">
        <v>25</v>
      </c>
      <c r="F1389" s="4">
        <v>23</v>
      </c>
      <c r="G1389" s="5">
        <f t="shared" si="254"/>
        <v>92</v>
      </c>
      <c r="H1389" s="4">
        <v>23</v>
      </c>
      <c r="I1389" s="4">
        <v>1</v>
      </c>
      <c r="J1389" s="4">
        <v>0</v>
      </c>
      <c r="K1389" s="4" t="str">
        <f t="shared" si="255"/>
        <v>PP</v>
      </c>
      <c r="L1389" s="4" t="str">
        <f t="shared" si="256"/>
        <v>PSOE</v>
      </c>
      <c r="M1389" s="5">
        <f t="shared" si="257"/>
        <v>52.17</v>
      </c>
      <c r="N1389" s="5">
        <f t="shared" si="258"/>
        <v>26.09</v>
      </c>
      <c r="O1389" s="4">
        <v>6</v>
      </c>
      <c r="P1389" s="4">
        <v>12</v>
      </c>
      <c r="Q1389" s="4">
        <v>2</v>
      </c>
      <c r="R1389" s="4">
        <v>1</v>
      </c>
      <c r="S1389" s="4">
        <v>1</v>
      </c>
      <c r="T1389" s="4">
        <v>0</v>
      </c>
      <c r="U1389" s="4">
        <v>0</v>
      </c>
      <c r="V1389" s="5">
        <f t="shared" si="259"/>
        <v>26.09</v>
      </c>
      <c r="W1389" s="5">
        <f t="shared" si="260"/>
        <v>52.17</v>
      </c>
      <c r="X1389" s="5">
        <f t="shared" si="261"/>
        <v>8.6999999999999993</v>
      </c>
      <c r="Y1389" s="5">
        <f t="shared" si="262"/>
        <v>4.3499999999999996</v>
      </c>
      <c r="Z1389" s="5">
        <f t="shared" si="263"/>
        <v>4.3499999999999996</v>
      </c>
      <c r="AA1389" s="5">
        <f t="shared" si="264"/>
        <v>0</v>
      </c>
      <c r="AB1389" s="5">
        <f t="shared" si="265"/>
        <v>0</v>
      </c>
    </row>
    <row r="1390" spans="1:28" x14ac:dyDescent="0.3">
      <c r="A1390" t="s">
        <v>1398</v>
      </c>
      <c r="B1390" s="3" t="s">
        <v>3665</v>
      </c>
      <c r="C1390" t="s">
        <v>1404</v>
      </c>
      <c r="D1390" s="4">
        <v>22</v>
      </c>
      <c r="E1390" s="4">
        <v>22</v>
      </c>
      <c r="F1390" s="4">
        <v>19</v>
      </c>
      <c r="G1390" s="5">
        <f t="shared" si="254"/>
        <v>86.36</v>
      </c>
      <c r="H1390" s="4">
        <v>19</v>
      </c>
      <c r="I1390" s="4">
        <v>0</v>
      </c>
      <c r="J1390" s="4">
        <v>0</v>
      </c>
      <c r="K1390" s="4" t="str">
        <f t="shared" si="255"/>
        <v>PP</v>
      </c>
      <c r="L1390" s="4" t="str">
        <f t="shared" si="256"/>
        <v>PSOE</v>
      </c>
      <c r="M1390" s="5">
        <f t="shared" si="257"/>
        <v>36.840000000000003</v>
      </c>
      <c r="N1390" s="5">
        <f t="shared" si="258"/>
        <v>26.32</v>
      </c>
      <c r="O1390" s="4">
        <v>5</v>
      </c>
      <c r="P1390" s="4">
        <v>7</v>
      </c>
      <c r="Q1390" s="4">
        <v>2</v>
      </c>
      <c r="R1390" s="4">
        <v>3</v>
      </c>
      <c r="S1390" s="4">
        <v>2</v>
      </c>
      <c r="T1390" s="4">
        <v>0</v>
      </c>
      <c r="U1390" s="4">
        <v>0</v>
      </c>
      <c r="V1390" s="5">
        <f t="shared" si="259"/>
        <v>26.32</v>
      </c>
      <c r="W1390" s="5">
        <f t="shared" si="260"/>
        <v>36.840000000000003</v>
      </c>
      <c r="X1390" s="5">
        <f t="shared" si="261"/>
        <v>10.53</v>
      </c>
      <c r="Y1390" s="5">
        <f t="shared" si="262"/>
        <v>15.79</v>
      </c>
      <c r="Z1390" s="5">
        <f t="shared" si="263"/>
        <v>10.53</v>
      </c>
      <c r="AA1390" s="5">
        <f t="shared" si="264"/>
        <v>0</v>
      </c>
      <c r="AB1390" s="5">
        <f t="shared" si="265"/>
        <v>0</v>
      </c>
    </row>
    <row r="1391" spans="1:28" x14ac:dyDescent="0.3">
      <c r="A1391" t="s">
        <v>1398</v>
      </c>
      <c r="B1391" s="3" t="s">
        <v>3666</v>
      </c>
      <c r="C1391" t="s">
        <v>1405</v>
      </c>
      <c r="D1391" s="4">
        <v>76</v>
      </c>
      <c r="E1391" s="4">
        <v>68</v>
      </c>
      <c r="F1391" s="4">
        <v>55</v>
      </c>
      <c r="G1391" s="5">
        <f t="shared" si="254"/>
        <v>80.88</v>
      </c>
      <c r="H1391" s="4">
        <v>55</v>
      </c>
      <c r="I1391" s="4">
        <v>1</v>
      </c>
      <c r="J1391" s="4">
        <v>0</v>
      </c>
      <c r="K1391" s="4" t="str">
        <f t="shared" si="255"/>
        <v>PP</v>
      </c>
      <c r="L1391" s="4" t="str">
        <f t="shared" si="256"/>
        <v>VOX</v>
      </c>
      <c r="M1391" s="5">
        <f t="shared" si="257"/>
        <v>43.64</v>
      </c>
      <c r="N1391" s="5">
        <f t="shared" si="258"/>
        <v>18.18</v>
      </c>
      <c r="O1391" s="4">
        <v>9</v>
      </c>
      <c r="P1391" s="4">
        <v>24</v>
      </c>
      <c r="Q1391" s="4">
        <v>10</v>
      </c>
      <c r="R1391" s="4">
        <v>3</v>
      </c>
      <c r="S1391" s="4">
        <v>7</v>
      </c>
      <c r="T1391" s="4">
        <v>0</v>
      </c>
      <c r="U1391" s="4">
        <v>0</v>
      </c>
      <c r="V1391" s="5">
        <f t="shared" si="259"/>
        <v>16.36</v>
      </c>
      <c r="W1391" s="5">
        <f t="shared" si="260"/>
        <v>43.64</v>
      </c>
      <c r="X1391" s="5">
        <f t="shared" si="261"/>
        <v>18.18</v>
      </c>
      <c r="Y1391" s="5">
        <f t="shared" si="262"/>
        <v>5.45</v>
      </c>
      <c r="Z1391" s="5">
        <f t="shared" si="263"/>
        <v>12.73</v>
      </c>
      <c r="AA1391" s="5">
        <f t="shared" si="264"/>
        <v>0</v>
      </c>
      <c r="AB1391" s="5">
        <f t="shared" si="265"/>
        <v>0</v>
      </c>
    </row>
    <row r="1392" spans="1:28" x14ac:dyDescent="0.3">
      <c r="A1392" t="s">
        <v>1398</v>
      </c>
      <c r="B1392" s="3" t="s">
        <v>3667</v>
      </c>
      <c r="C1392" t="s">
        <v>1406</v>
      </c>
      <c r="D1392" s="4">
        <v>56</v>
      </c>
      <c r="E1392" s="4">
        <v>42</v>
      </c>
      <c r="F1392" s="4">
        <v>36</v>
      </c>
      <c r="G1392" s="5">
        <f t="shared" si="254"/>
        <v>85.71</v>
      </c>
      <c r="H1392" s="4">
        <v>36</v>
      </c>
      <c r="I1392" s="4">
        <v>1</v>
      </c>
      <c r="J1392" s="4">
        <v>0</v>
      </c>
      <c r="K1392" s="4" t="str">
        <f t="shared" si="255"/>
        <v>PP</v>
      </c>
      <c r="L1392" s="4" t="str">
        <f t="shared" si="256"/>
        <v>PSOE</v>
      </c>
      <c r="M1392" s="5">
        <f t="shared" si="257"/>
        <v>41.67</v>
      </c>
      <c r="N1392" s="5">
        <f t="shared" si="258"/>
        <v>36.11</v>
      </c>
      <c r="O1392" s="4">
        <v>13</v>
      </c>
      <c r="P1392" s="4">
        <v>15</v>
      </c>
      <c r="Q1392" s="4">
        <v>6</v>
      </c>
      <c r="R1392" s="4">
        <v>0</v>
      </c>
      <c r="S1392" s="4">
        <v>1</v>
      </c>
      <c r="T1392" s="4">
        <v>0</v>
      </c>
      <c r="U1392" s="4">
        <v>0</v>
      </c>
      <c r="V1392" s="5">
        <f t="shared" si="259"/>
        <v>36.11</v>
      </c>
      <c r="W1392" s="5">
        <f t="shared" si="260"/>
        <v>41.67</v>
      </c>
      <c r="X1392" s="5">
        <f t="shared" si="261"/>
        <v>16.670000000000002</v>
      </c>
      <c r="Y1392" s="5">
        <f t="shared" si="262"/>
        <v>0</v>
      </c>
      <c r="Z1392" s="5">
        <f t="shared" si="263"/>
        <v>2.78</v>
      </c>
      <c r="AA1392" s="5">
        <f t="shared" si="264"/>
        <v>0</v>
      </c>
      <c r="AB1392" s="5">
        <f t="shared" si="265"/>
        <v>0</v>
      </c>
    </row>
    <row r="1393" spans="1:28" x14ac:dyDescent="0.3">
      <c r="A1393" t="s">
        <v>1398</v>
      </c>
      <c r="B1393" s="3" t="s">
        <v>3668</v>
      </c>
      <c r="C1393" t="s">
        <v>1407</v>
      </c>
      <c r="D1393" s="4">
        <v>48</v>
      </c>
      <c r="E1393" s="4">
        <v>41</v>
      </c>
      <c r="F1393" s="4">
        <v>35</v>
      </c>
      <c r="G1393" s="5">
        <f t="shared" si="254"/>
        <v>85.37</v>
      </c>
      <c r="H1393" s="4">
        <v>34</v>
      </c>
      <c r="I1393" s="4">
        <v>0</v>
      </c>
      <c r="J1393" s="4">
        <v>1</v>
      </c>
      <c r="K1393" s="4" t="str">
        <f t="shared" si="255"/>
        <v>PP</v>
      </c>
      <c r="L1393" s="4" t="str">
        <f t="shared" si="256"/>
        <v>PSOE</v>
      </c>
      <c r="M1393" s="5">
        <f t="shared" si="257"/>
        <v>41.18</v>
      </c>
      <c r="N1393" s="5">
        <f t="shared" si="258"/>
        <v>23.53</v>
      </c>
      <c r="O1393" s="4">
        <v>8</v>
      </c>
      <c r="P1393" s="4">
        <v>14</v>
      </c>
      <c r="Q1393" s="4">
        <v>5</v>
      </c>
      <c r="R1393" s="4">
        <v>4</v>
      </c>
      <c r="S1393" s="4">
        <v>3</v>
      </c>
      <c r="T1393" s="4">
        <v>0</v>
      </c>
      <c r="U1393" s="4">
        <v>0</v>
      </c>
      <c r="V1393" s="5">
        <f t="shared" si="259"/>
        <v>23.53</v>
      </c>
      <c r="W1393" s="5">
        <f t="shared" si="260"/>
        <v>41.18</v>
      </c>
      <c r="X1393" s="5">
        <f t="shared" si="261"/>
        <v>14.71</v>
      </c>
      <c r="Y1393" s="5">
        <f t="shared" si="262"/>
        <v>11.76</v>
      </c>
      <c r="Z1393" s="5">
        <f t="shared" si="263"/>
        <v>8.82</v>
      </c>
      <c r="AA1393" s="5">
        <f t="shared" si="264"/>
        <v>0</v>
      </c>
      <c r="AB1393" s="5">
        <f t="shared" si="265"/>
        <v>0</v>
      </c>
    </row>
    <row r="1394" spans="1:28" x14ac:dyDescent="0.3">
      <c r="A1394" t="s">
        <v>1398</v>
      </c>
      <c r="B1394" s="3" t="s">
        <v>3669</v>
      </c>
      <c r="C1394" t="s">
        <v>1408</v>
      </c>
      <c r="D1394" s="4">
        <v>123</v>
      </c>
      <c r="E1394" s="4">
        <v>108</v>
      </c>
      <c r="F1394" s="4">
        <v>83</v>
      </c>
      <c r="G1394" s="5">
        <f t="shared" si="254"/>
        <v>76.849999999999994</v>
      </c>
      <c r="H1394" s="4">
        <v>82</v>
      </c>
      <c r="I1394" s="4">
        <v>0</v>
      </c>
      <c r="J1394" s="4">
        <v>1</v>
      </c>
      <c r="K1394" s="4" t="str">
        <f t="shared" si="255"/>
        <v>PP</v>
      </c>
      <c r="L1394" s="4" t="str">
        <f t="shared" si="256"/>
        <v>VOX</v>
      </c>
      <c r="M1394" s="5">
        <f t="shared" si="257"/>
        <v>43.9</v>
      </c>
      <c r="N1394" s="5">
        <f t="shared" si="258"/>
        <v>26.83</v>
      </c>
      <c r="O1394" s="4">
        <v>15</v>
      </c>
      <c r="P1394" s="4">
        <v>36</v>
      </c>
      <c r="Q1394" s="4">
        <v>22</v>
      </c>
      <c r="R1394" s="4">
        <v>4</v>
      </c>
      <c r="S1394" s="4">
        <v>5</v>
      </c>
      <c r="T1394" s="4">
        <v>0</v>
      </c>
      <c r="U1394" s="4">
        <v>0</v>
      </c>
      <c r="V1394" s="5">
        <f t="shared" si="259"/>
        <v>18.29</v>
      </c>
      <c r="W1394" s="5">
        <f t="shared" si="260"/>
        <v>43.9</v>
      </c>
      <c r="X1394" s="5">
        <f t="shared" si="261"/>
        <v>26.83</v>
      </c>
      <c r="Y1394" s="5">
        <f t="shared" si="262"/>
        <v>4.88</v>
      </c>
      <c r="Z1394" s="5">
        <f t="shared" si="263"/>
        <v>6.1</v>
      </c>
      <c r="AA1394" s="5">
        <f t="shared" si="264"/>
        <v>0</v>
      </c>
      <c r="AB1394" s="5">
        <f t="shared" si="265"/>
        <v>0</v>
      </c>
    </row>
    <row r="1395" spans="1:28" x14ac:dyDescent="0.3">
      <c r="A1395" t="s">
        <v>1398</v>
      </c>
      <c r="B1395" s="3" t="s">
        <v>3670</v>
      </c>
      <c r="C1395" t="s">
        <v>1409</v>
      </c>
      <c r="D1395" s="4">
        <v>301</v>
      </c>
      <c r="E1395" s="4">
        <v>241</v>
      </c>
      <c r="F1395" s="4">
        <v>160</v>
      </c>
      <c r="G1395" s="5">
        <f t="shared" si="254"/>
        <v>66.39</v>
      </c>
      <c r="H1395" s="4">
        <v>156</v>
      </c>
      <c r="I1395" s="4">
        <v>7</v>
      </c>
      <c r="J1395" s="4">
        <v>4</v>
      </c>
      <c r="K1395" s="4" t="str">
        <f t="shared" si="255"/>
        <v>PP</v>
      </c>
      <c r="L1395" s="4" t="str">
        <f t="shared" si="256"/>
        <v>PSOE</v>
      </c>
      <c r="M1395" s="5">
        <f t="shared" si="257"/>
        <v>37.82</v>
      </c>
      <c r="N1395" s="5">
        <f t="shared" si="258"/>
        <v>30.13</v>
      </c>
      <c r="O1395" s="4">
        <v>47</v>
      </c>
      <c r="P1395" s="4">
        <v>59</v>
      </c>
      <c r="Q1395" s="4">
        <v>29</v>
      </c>
      <c r="R1395" s="4">
        <v>4</v>
      </c>
      <c r="S1395" s="4">
        <v>10</v>
      </c>
      <c r="T1395" s="4">
        <v>0</v>
      </c>
      <c r="U1395" s="4">
        <v>0</v>
      </c>
      <c r="V1395" s="5">
        <f t="shared" si="259"/>
        <v>30.13</v>
      </c>
      <c r="W1395" s="5">
        <f t="shared" si="260"/>
        <v>37.82</v>
      </c>
      <c r="X1395" s="5">
        <f t="shared" si="261"/>
        <v>18.59</v>
      </c>
      <c r="Y1395" s="5">
        <f t="shared" si="262"/>
        <v>2.56</v>
      </c>
      <c r="Z1395" s="5">
        <f t="shared" si="263"/>
        <v>6.41</v>
      </c>
      <c r="AA1395" s="5">
        <f t="shared" si="264"/>
        <v>0</v>
      </c>
      <c r="AB1395" s="5">
        <f t="shared" si="265"/>
        <v>0</v>
      </c>
    </row>
    <row r="1396" spans="1:28" x14ac:dyDescent="0.3">
      <c r="A1396" t="s">
        <v>1398</v>
      </c>
      <c r="B1396" s="3" t="s">
        <v>3671</v>
      </c>
      <c r="C1396" t="s">
        <v>1410</v>
      </c>
      <c r="D1396" s="4">
        <v>57</v>
      </c>
      <c r="E1396" s="4">
        <v>57</v>
      </c>
      <c r="F1396" s="4">
        <v>47</v>
      </c>
      <c r="G1396" s="5">
        <f t="shared" si="254"/>
        <v>82.46</v>
      </c>
      <c r="H1396" s="4">
        <v>47</v>
      </c>
      <c r="I1396" s="4">
        <v>0</v>
      </c>
      <c r="J1396" s="4">
        <v>0</v>
      </c>
      <c r="K1396" s="4" t="str">
        <f t="shared" si="255"/>
        <v>PP</v>
      </c>
      <c r="L1396" s="4" t="str">
        <f t="shared" si="256"/>
        <v>Ciudadanos</v>
      </c>
      <c r="M1396" s="5">
        <f t="shared" si="257"/>
        <v>80.849999999999994</v>
      </c>
      <c r="N1396" s="5">
        <f t="shared" si="258"/>
        <v>8.51</v>
      </c>
      <c r="O1396" s="4">
        <v>3</v>
      </c>
      <c r="P1396" s="4">
        <v>38</v>
      </c>
      <c r="Q1396" s="4">
        <v>1</v>
      </c>
      <c r="R1396" s="4">
        <v>1</v>
      </c>
      <c r="S1396" s="4">
        <v>4</v>
      </c>
      <c r="T1396" s="4">
        <v>0</v>
      </c>
      <c r="U1396" s="4">
        <v>0</v>
      </c>
      <c r="V1396" s="5">
        <f t="shared" si="259"/>
        <v>6.38</v>
      </c>
      <c r="W1396" s="5">
        <f t="shared" si="260"/>
        <v>80.849999999999994</v>
      </c>
      <c r="X1396" s="5">
        <f t="shared" si="261"/>
        <v>2.13</v>
      </c>
      <c r="Y1396" s="5">
        <f t="shared" si="262"/>
        <v>2.13</v>
      </c>
      <c r="Z1396" s="5">
        <f t="shared" si="263"/>
        <v>8.51</v>
      </c>
      <c r="AA1396" s="5">
        <f t="shared" si="264"/>
        <v>0</v>
      </c>
      <c r="AB1396" s="5">
        <f t="shared" si="265"/>
        <v>0</v>
      </c>
    </row>
    <row r="1397" spans="1:28" x14ac:dyDescent="0.3">
      <c r="A1397" t="s">
        <v>1398</v>
      </c>
      <c r="B1397" s="3" t="s">
        <v>3672</v>
      </c>
      <c r="C1397" t="s">
        <v>1411</v>
      </c>
      <c r="D1397" s="4">
        <v>57</v>
      </c>
      <c r="E1397" s="4">
        <v>56</v>
      </c>
      <c r="F1397" s="4">
        <v>39</v>
      </c>
      <c r="G1397" s="5">
        <f t="shared" si="254"/>
        <v>69.64</v>
      </c>
      <c r="H1397" s="4">
        <v>38</v>
      </c>
      <c r="I1397" s="4">
        <v>0</v>
      </c>
      <c r="J1397" s="4">
        <v>1</v>
      </c>
      <c r="K1397" s="4" t="str">
        <f t="shared" si="255"/>
        <v>PSOE</v>
      </c>
      <c r="L1397" s="4" t="str">
        <f t="shared" si="256"/>
        <v>PP</v>
      </c>
      <c r="M1397" s="5">
        <f t="shared" si="257"/>
        <v>47.37</v>
      </c>
      <c r="N1397" s="5">
        <f t="shared" si="258"/>
        <v>34.21</v>
      </c>
      <c r="O1397" s="4">
        <v>18</v>
      </c>
      <c r="P1397" s="4">
        <v>13</v>
      </c>
      <c r="Q1397" s="4">
        <v>0</v>
      </c>
      <c r="R1397" s="4">
        <v>2</v>
      </c>
      <c r="S1397" s="4">
        <v>4</v>
      </c>
      <c r="T1397" s="4">
        <v>0</v>
      </c>
      <c r="U1397" s="4">
        <v>0</v>
      </c>
      <c r="V1397" s="5">
        <f t="shared" si="259"/>
        <v>47.37</v>
      </c>
      <c r="W1397" s="5">
        <f t="shared" si="260"/>
        <v>34.21</v>
      </c>
      <c r="X1397" s="5">
        <f t="shared" si="261"/>
        <v>0</v>
      </c>
      <c r="Y1397" s="5">
        <f t="shared" si="262"/>
        <v>5.26</v>
      </c>
      <c r="Z1397" s="5">
        <f t="shared" si="263"/>
        <v>10.53</v>
      </c>
      <c r="AA1397" s="5">
        <f t="shared" si="264"/>
        <v>0</v>
      </c>
      <c r="AB1397" s="5">
        <f t="shared" si="265"/>
        <v>0</v>
      </c>
    </row>
    <row r="1398" spans="1:28" x14ac:dyDescent="0.3">
      <c r="A1398" t="s">
        <v>1398</v>
      </c>
      <c r="B1398" s="3" t="s">
        <v>3673</v>
      </c>
      <c r="C1398" t="s">
        <v>1412</v>
      </c>
      <c r="D1398" s="4">
        <v>25</v>
      </c>
      <c r="E1398" s="4">
        <v>23</v>
      </c>
      <c r="F1398" s="4">
        <v>19</v>
      </c>
      <c r="G1398" s="5">
        <f t="shared" si="254"/>
        <v>82.61</v>
      </c>
      <c r="H1398" s="4">
        <v>19</v>
      </c>
      <c r="I1398" s="4">
        <v>0</v>
      </c>
      <c r="J1398" s="4">
        <v>0</v>
      </c>
      <c r="K1398" s="4" t="str">
        <f t="shared" si="255"/>
        <v>PP</v>
      </c>
      <c r="L1398" s="4" t="str">
        <f t="shared" si="256"/>
        <v>PSOE</v>
      </c>
      <c r="M1398" s="5">
        <f t="shared" si="257"/>
        <v>78.95</v>
      </c>
      <c r="N1398" s="5">
        <f t="shared" si="258"/>
        <v>10.53</v>
      </c>
      <c r="O1398" s="4">
        <v>2</v>
      </c>
      <c r="P1398" s="4">
        <v>15</v>
      </c>
      <c r="Q1398" s="4">
        <v>2</v>
      </c>
      <c r="R1398" s="4">
        <v>0</v>
      </c>
      <c r="S1398" s="4">
        <v>0</v>
      </c>
      <c r="T1398" s="4">
        <v>0</v>
      </c>
      <c r="U1398" s="4">
        <v>0</v>
      </c>
      <c r="V1398" s="5">
        <f t="shared" si="259"/>
        <v>10.53</v>
      </c>
      <c r="W1398" s="5">
        <f t="shared" si="260"/>
        <v>78.95</v>
      </c>
      <c r="X1398" s="5">
        <f t="shared" si="261"/>
        <v>10.53</v>
      </c>
      <c r="Y1398" s="5">
        <f t="shared" si="262"/>
        <v>0</v>
      </c>
      <c r="Z1398" s="5">
        <f t="shared" si="263"/>
        <v>0</v>
      </c>
      <c r="AA1398" s="5">
        <f t="shared" si="264"/>
        <v>0</v>
      </c>
      <c r="AB1398" s="5">
        <f t="shared" si="265"/>
        <v>0</v>
      </c>
    </row>
    <row r="1399" spans="1:28" x14ac:dyDescent="0.3">
      <c r="A1399" t="s">
        <v>1398</v>
      </c>
      <c r="B1399" s="3" t="s">
        <v>3674</v>
      </c>
      <c r="C1399" t="s">
        <v>1413</v>
      </c>
      <c r="D1399" s="4">
        <v>55</v>
      </c>
      <c r="E1399" s="4">
        <v>55</v>
      </c>
      <c r="F1399" s="4">
        <v>44</v>
      </c>
      <c r="G1399" s="5">
        <f t="shared" si="254"/>
        <v>80</v>
      </c>
      <c r="H1399" s="4">
        <v>43</v>
      </c>
      <c r="I1399" s="4">
        <v>1</v>
      </c>
      <c r="J1399" s="4">
        <v>1</v>
      </c>
      <c r="K1399" s="4" t="str">
        <f t="shared" si="255"/>
        <v>PP</v>
      </c>
      <c r="L1399" s="4" t="str">
        <f t="shared" si="256"/>
        <v>VOX</v>
      </c>
      <c r="M1399" s="5">
        <f t="shared" si="257"/>
        <v>46.51</v>
      </c>
      <c r="N1399" s="5">
        <f t="shared" si="258"/>
        <v>25.58</v>
      </c>
      <c r="O1399" s="4">
        <v>5</v>
      </c>
      <c r="P1399" s="4">
        <v>20</v>
      </c>
      <c r="Q1399" s="4">
        <v>11</v>
      </c>
      <c r="R1399" s="4">
        <v>4</v>
      </c>
      <c r="S1399" s="4">
        <v>2</v>
      </c>
      <c r="T1399" s="4">
        <v>0</v>
      </c>
      <c r="U1399" s="4">
        <v>0</v>
      </c>
      <c r="V1399" s="5">
        <f t="shared" si="259"/>
        <v>11.63</v>
      </c>
      <c r="W1399" s="5">
        <f t="shared" si="260"/>
        <v>46.51</v>
      </c>
      <c r="X1399" s="5">
        <f t="shared" si="261"/>
        <v>25.58</v>
      </c>
      <c r="Y1399" s="5">
        <f t="shared" si="262"/>
        <v>9.3000000000000007</v>
      </c>
      <c r="Z1399" s="5">
        <f t="shared" si="263"/>
        <v>4.6500000000000004</v>
      </c>
      <c r="AA1399" s="5">
        <f t="shared" si="264"/>
        <v>0</v>
      </c>
      <c r="AB1399" s="5">
        <f t="shared" si="265"/>
        <v>0</v>
      </c>
    </row>
    <row r="1400" spans="1:28" x14ac:dyDescent="0.3">
      <c r="A1400" t="s">
        <v>1398</v>
      </c>
      <c r="B1400" s="3" t="s">
        <v>3675</v>
      </c>
      <c r="C1400" t="s">
        <v>1414</v>
      </c>
      <c r="D1400" s="4">
        <v>131</v>
      </c>
      <c r="E1400" s="4">
        <v>83</v>
      </c>
      <c r="F1400" s="4">
        <v>71</v>
      </c>
      <c r="G1400" s="5">
        <f t="shared" si="254"/>
        <v>85.54</v>
      </c>
      <c r="H1400" s="4">
        <v>68</v>
      </c>
      <c r="I1400" s="4">
        <v>2</v>
      </c>
      <c r="J1400" s="4">
        <v>3</v>
      </c>
      <c r="K1400" s="4" t="str">
        <f t="shared" si="255"/>
        <v>PP</v>
      </c>
      <c r="L1400" s="4" t="str">
        <f t="shared" si="256"/>
        <v>PSOE</v>
      </c>
      <c r="M1400" s="5">
        <f t="shared" si="257"/>
        <v>51.47</v>
      </c>
      <c r="N1400" s="5">
        <f t="shared" si="258"/>
        <v>23.53</v>
      </c>
      <c r="O1400" s="4">
        <v>16</v>
      </c>
      <c r="P1400" s="4">
        <v>35</v>
      </c>
      <c r="Q1400" s="4">
        <v>4</v>
      </c>
      <c r="R1400" s="4">
        <v>4</v>
      </c>
      <c r="S1400" s="4">
        <v>5</v>
      </c>
      <c r="T1400" s="4">
        <v>0</v>
      </c>
      <c r="U1400" s="4">
        <v>0</v>
      </c>
      <c r="V1400" s="5">
        <f t="shared" si="259"/>
        <v>23.53</v>
      </c>
      <c r="W1400" s="5">
        <f t="shared" si="260"/>
        <v>51.47</v>
      </c>
      <c r="X1400" s="5">
        <f t="shared" si="261"/>
        <v>5.88</v>
      </c>
      <c r="Y1400" s="5">
        <f t="shared" si="262"/>
        <v>5.88</v>
      </c>
      <c r="Z1400" s="5">
        <f t="shared" si="263"/>
        <v>7.35</v>
      </c>
      <c r="AA1400" s="5">
        <f t="shared" si="264"/>
        <v>0</v>
      </c>
      <c r="AB1400" s="5">
        <f t="shared" si="265"/>
        <v>0</v>
      </c>
    </row>
    <row r="1401" spans="1:28" x14ac:dyDescent="0.3">
      <c r="A1401" t="s">
        <v>1398</v>
      </c>
      <c r="B1401" s="3" t="s">
        <v>3676</v>
      </c>
      <c r="C1401" t="s">
        <v>1415</v>
      </c>
      <c r="D1401" s="4">
        <v>79</v>
      </c>
      <c r="E1401" s="4">
        <v>73</v>
      </c>
      <c r="F1401" s="4">
        <v>50</v>
      </c>
      <c r="G1401" s="5">
        <f t="shared" si="254"/>
        <v>68.489999999999995</v>
      </c>
      <c r="H1401" s="4">
        <v>50</v>
      </c>
      <c r="I1401" s="4">
        <v>0</v>
      </c>
      <c r="J1401" s="4">
        <v>0</v>
      </c>
      <c r="K1401" s="4" t="str">
        <f t="shared" si="255"/>
        <v>PP</v>
      </c>
      <c r="L1401" s="4" t="str">
        <f t="shared" si="256"/>
        <v>VOX</v>
      </c>
      <c r="M1401" s="5">
        <f t="shared" si="257"/>
        <v>50</v>
      </c>
      <c r="N1401" s="5">
        <f t="shared" si="258"/>
        <v>24</v>
      </c>
      <c r="O1401" s="4">
        <v>5</v>
      </c>
      <c r="P1401" s="4">
        <v>25</v>
      </c>
      <c r="Q1401" s="4">
        <v>12</v>
      </c>
      <c r="R1401" s="4">
        <v>4</v>
      </c>
      <c r="S1401" s="4">
        <v>4</v>
      </c>
      <c r="T1401" s="4">
        <v>0</v>
      </c>
      <c r="U1401" s="4">
        <v>0</v>
      </c>
      <c r="V1401" s="5">
        <f t="shared" si="259"/>
        <v>10</v>
      </c>
      <c r="W1401" s="5">
        <f t="shared" si="260"/>
        <v>50</v>
      </c>
      <c r="X1401" s="5">
        <f t="shared" si="261"/>
        <v>24</v>
      </c>
      <c r="Y1401" s="5">
        <f t="shared" si="262"/>
        <v>8</v>
      </c>
      <c r="Z1401" s="5">
        <f t="shared" si="263"/>
        <v>8</v>
      </c>
      <c r="AA1401" s="5">
        <f t="shared" si="264"/>
        <v>0</v>
      </c>
      <c r="AB1401" s="5">
        <f t="shared" si="265"/>
        <v>0</v>
      </c>
    </row>
    <row r="1402" spans="1:28" x14ac:dyDescent="0.3">
      <c r="A1402" t="s">
        <v>1398</v>
      </c>
      <c r="B1402" s="3" t="s">
        <v>3677</v>
      </c>
      <c r="C1402" t="s">
        <v>1416</v>
      </c>
      <c r="D1402" s="4">
        <v>32</v>
      </c>
      <c r="E1402" s="4">
        <v>29</v>
      </c>
      <c r="F1402" s="4">
        <v>23</v>
      </c>
      <c r="G1402" s="5">
        <f t="shared" si="254"/>
        <v>79.31</v>
      </c>
      <c r="H1402" s="4">
        <v>23</v>
      </c>
      <c r="I1402" s="4">
        <v>1</v>
      </c>
      <c r="J1402" s="4">
        <v>0</v>
      </c>
      <c r="K1402" s="4" t="str">
        <f t="shared" si="255"/>
        <v>PP</v>
      </c>
      <c r="L1402" s="4" t="str">
        <f t="shared" si="256"/>
        <v>PSOE</v>
      </c>
      <c r="M1402" s="5">
        <f t="shared" si="257"/>
        <v>39.130000000000003</v>
      </c>
      <c r="N1402" s="5">
        <f t="shared" si="258"/>
        <v>34.78</v>
      </c>
      <c r="O1402" s="4">
        <v>8</v>
      </c>
      <c r="P1402" s="4">
        <v>9</v>
      </c>
      <c r="Q1402" s="4">
        <v>1</v>
      </c>
      <c r="R1402" s="4">
        <v>1</v>
      </c>
      <c r="S1402" s="4">
        <v>3</v>
      </c>
      <c r="T1402" s="4">
        <v>0</v>
      </c>
      <c r="U1402" s="4">
        <v>0</v>
      </c>
      <c r="V1402" s="5">
        <f t="shared" si="259"/>
        <v>34.78</v>
      </c>
      <c r="W1402" s="5">
        <f t="shared" si="260"/>
        <v>39.130000000000003</v>
      </c>
      <c r="X1402" s="5">
        <f t="shared" si="261"/>
        <v>4.3499999999999996</v>
      </c>
      <c r="Y1402" s="5">
        <f t="shared" si="262"/>
        <v>4.3499999999999996</v>
      </c>
      <c r="Z1402" s="5">
        <f t="shared" si="263"/>
        <v>13.04</v>
      </c>
      <c r="AA1402" s="5">
        <f t="shared" si="264"/>
        <v>0</v>
      </c>
      <c r="AB1402" s="5">
        <f t="shared" si="265"/>
        <v>0</v>
      </c>
    </row>
    <row r="1403" spans="1:28" x14ac:dyDescent="0.3">
      <c r="A1403" t="s">
        <v>1398</v>
      </c>
      <c r="B1403" s="3" t="s">
        <v>3678</v>
      </c>
      <c r="C1403" t="s">
        <v>1417</v>
      </c>
      <c r="D1403" s="4">
        <v>175</v>
      </c>
      <c r="E1403" s="4">
        <v>149</v>
      </c>
      <c r="F1403" s="4">
        <v>112</v>
      </c>
      <c r="G1403" s="5">
        <f t="shared" si="254"/>
        <v>75.17</v>
      </c>
      <c r="H1403" s="4">
        <v>111</v>
      </c>
      <c r="I1403" s="4">
        <v>1</v>
      </c>
      <c r="J1403" s="4">
        <v>1</v>
      </c>
      <c r="K1403" s="4" t="str">
        <f t="shared" si="255"/>
        <v>PP</v>
      </c>
      <c r="L1403" s="4" t="str">
        <f t="shared" si="256"/>
        <v>PSOE</v>
      </c>
      <c r="M1403" s="5">
        <f t="shared" si="257"/>
        <v>33.33</v>
      </c>
      <c r="N1403" s="5">
        <f t="shared" si="258"/>
        <v>27.03</v>
      </c>
      <c r="O1403" s="4">
        <v>30</v>
      </c>
      <c r="P1403" s="4">
        <v>37</v>
      </c>
      <c r="Q1403" s="4">
        <v>28</v>
      </c>
      <c r="R1403" s="4">
        <v>7</v>
      </c>
      <c r="S1403" s="4">
        <v>8</v>
      </c>
      <c r="T1403" s="4">
        <v>0</v>
      </c>
      <c r="U1403" s="4">
        <v>0</v>
      </c>
      <c r="V1403" s="5">
        <f t="shared" si="259"/>
        <v>27.03</v>
      </c>
      <c r="W1403" s="5">
        <f t="shared" si="260"/>
        <v>33.33</v>
      </c>
      <c r="X1403" s="5">
        <f t="shared" si="261"/>
        <v>25.23</v>
      </c>
      <c r="Y1403" s="5">
        <f t="shared" si="262"/>
        <v>6.31</v>
      </c>
      <c r="Z1403" s="5">
        <f t="shared" si="263"/>
        <v>7.21</v>
      </c>
      <c r="AA1403" s="5">
        <f t="shared" si="264"/>
        <v>0</v>
      </c>
      <c r="AB1403" s="5">
        <f t="shared" si="265"/>
        <v>0</v>
      </c>
    </row>
    <row r="1404" spans="1:28" x14ac:dyDescent="0.3">
      <c r="A1404" t="s">
        <v>1398</v>
      </c>
      <c r="B1404" s="3" t="s">
        <v>3679</v>
      </c>
      <c r="C1404" t="s">
        <v>1418</v>
      </c>
      <c r="D1404" s="4">
        <v>21</v>
      </c>
      <c r="E1404" s="4">
        <v>18</v>
      </c>
      <c r="F1404" s="4">
        <v>15</v>
      </c>
      <c r="G1404" s="5">
        <f t="shared" si="254"/>
        <v>83.33</v>
      </c>
      <c r="H1404" s="4">
        <v>15</v>
      </c>
      <c r="I1404" s="4">
        <v>0</v>
      </c>
      <c r="J1404" s="4">
        <v>0</v>
      </c>
      <c r="K1404" s="4" t="str">
        <f t="shared" si="255"/>
        <v>PP</v>
      </c>
      <c r="L1404" s="4" t="str">
        <f t="shared" si="256"/>
        <v>PSOE</v>
      </c>
      <c r="M1404" s="5">
        <f t="shared" si="257"/>
        <v>46.67</v>
      </c>
      <c r="N1404" s="5">
        <f t="shared" si="258"/>
        <v>26.67</v>
      </c>
      <c r="O1404" s="4">
        <v>4</v>
      </c>
      <c r="P1404" s="4">
        <v>7</v>
      </c>
      <c r="Q1404" s="4">
        <v>3</v>
      </c>
      <c r="R1404" s="4">
        <v>1</v>
      </c>
      <c r="S1404" s="4">
        <v>0</v>
      </c>
      <c r="T1404" s="4">
        <v>0</v>
      </c>
      <c r="U1404" s="4">
        <v>0</v>
      </c>
      <c r="V1404" s="5">
        <f t="shared" si="259"/>
        <v>26.67</v>
      </c>
      <c r="W1404" s="5">
        <f t="shared" si="260"/>
        <v>46.67</v>
      </c>
      <c r="X1404" s="5">
        <f t="shared" si="261"/>
        <v>20</v>
      </c>
      <c r="Y1404" s="5">
        <f t="shared" si="262"/>
        <v>6.67</v>
      </c>
      <c r="Z1404" s="5">
        <f t="shared" si="263"/>
        <v>0</v>
      </c>
      <c r="AA1404" s="5">
        <f t="shared" si="264"/>
        <v>0</v>
      </c>
      <c r="AB1404" s="5">
        <f t="shared" si="265"/>
        <v>0</v>
      </c>
    </row>
    <row r="1405" spans="1:28" x14ac:dyDescent="0.3">
      <c r="A1405" t="s">
        <v>1398</v>
      </c>
      <c r="B1405" s="3" t="s">
        <v>3680</v>
      </c>
      <c r="C1405" t="s">
        <v>1419</v>
      </c>
      <c r="D1405" s="4">
        <v>229</v>
      </c>
      <c r="E1405" s="4">
        <v>195</v>
      </c>
      <c r="F1405" s="4">
        <v>144</v>
      </c>
      <c r="G1405" s="5">
        <f t="shared" si="254"/>
        <v>73.849999999999994</v>
      </c>
      <c r="H1405" s="4">
        <v>141</v>
      </c>
      <c r="I1405" s="4">
        <v>2</v>
      </c>
      <c r="J1405" s="4">
        <v>3</v>
      </c>
      <c r="K1405" s="4" t="str">
        <f t="shared" si="255"/>
        <v>PSOE</v>
      </c>
      <c r="L1405" s="4" t="str">
        <f t="shared" si="256"/>
        <v>PP</v>
      </c>
      <c r="M1405" s="5">
        <f t="shared" si="257"/>
        <v>37.590000000000003</v>
      </c>
      <c r="N1405" s="5">
        <f t="shared" si="258"/>
        <v>34.75</v>
      </c>
      <c r="O1405" s="4">
        <v>53</v>
      </c>
      <c r="P1405" s="4">
        <v>49</v>
      </c>
      <c r="Q1405" s="4">
        <v>17</v>
      </c>
      <c r="R1405" s="4">
        <v>11</v>
      </c>
      <c r="S1405" s="4">
        <v>6</v>
      </c>
      <c r="T1405" s="4">
        <v>0</v>
      </c>
      <c r="U1405" s="4">
        <v>0</v>
      </c>
      <c r="V1405" s="5">
        <f t="shared" si="259"/>
        <v>37.590000000000003</v>
      </c>
      <c r="W1405" s="5">
        <f t="shared" si="260"/>
        <v>34.75</v>
      </c>
      <c r="X1405" s="5">
        <f t="shared" si="261"/>
        <v>12.06</v>
      </c>
      <c r="Y1405" s="5">
        <f t="shared" si="262"/>
        <v>7.8</v>
      </c>
      <c r="Z1405" s="5">
        <f t="shared" si="263"/>
        <v>4.26</v>
      </c>
      <c r="AA1405" s="5">
        <f t="shared" si="264"/>
        <v>0</v>
      </c>
      <c r="AB1405" s="5">
        <f t="shared" si="265"/>
        <v>0</v>
      </c>
    </row>
    <row r="1406" spans="1:28" x14ac:dyDescent="0.3">
      <c r="A1406" t="s">
        <v>1398</v>
      </c>
      <c r="B1406" s="3" t="s">
        <v>3681</v>
      </c>
      <c r="C1406" t="s">
        <v>1420</v>
      </c>
      <c r="D1406" s="4">
        <v>1203</v>
      </c>
      <c r="E1406" s="4">
        <v>823</v>
      </c>
      <c r="F1406" s="4">
        <v>582</v>
      </c>
      <c r="G1406" s="5">
        <f t="shared" si="254"/>
        <v>70.72</v>
      </c>
      <c r="H1406" s="4">
        <v>575</v>
      </c>
      <c r="I1406" s="4">
        <v>8</v>
      </c>
      <c r="J1406" s="4">
        <v>7</v>
      </c>
      <c r="K1406" s="4" t="str">
        <f t="shared" si="255"/>
        <v>PP</v>
      </c>
      <c r="L1406" s="4" t="str">
        <f t="shared" si="256"/>
        <v>PSOE</v>
      </c>
      <c r="M1406" s="5">
        <f t="shared" si="257"/>
        <v>37.74</v>
      </c>
      <c r="N1406" s="5">
        <f t="shared" si="258"/>
        <v>29.74</v>
      </c>
      <c r="O1406" s="4">
        <v>171</v>
      </c>
      <c r="P1406" s="4">
        <v>217</v>
      </c>
      <c r="Q1406" s="4">
        <v>85</v>
      </c>
      <c r="R1406" s="4">
        <v>37</v>
      </c>
      <c r="S1406" s="4">
        <v>53</v>
      </c>
      <c r="T1406" s="4">
        <v>0</v>
      </c>
      <c r="U1406" s="4">
        <v>0</v>
      </c>
      <c r="V1406" s="5">
        <f t="shared" si="259"/>
        <v>29.74</v>
      </c>
      <c r="W1406" s="5">
        <f t="shared" si="260"/>
        <v>37.74</v>
      </c>
      <c r="X1406" s="5">
        <f t="shared" si="261"/>
        <v>14.78</v>
      </c>
      <c r="Y1406" s="5">
        <f t="shared" si="262"/>
        <v>6.43</v>
      </c>
      <c r="Z1406" s="5">
        <f t="shared" si="263"/>
        <v>9.2200000000000006</v>
      </c>
      <c r="AA1406" s="5">
        <f t="shared" si="264"/>
        <v>0</v>
      </c>
      <c r="AB1406" s="5">
        <f t="shared" si="265"/>
        <v>0</v>
      </c>
    </row>
    <row r="1407" spans="1:28" x14ac:dyDescent="0.3">
      <c r="A1407" t="s">
        <v>1398</v>
      </c>
      <c r="B1407" s="3" t="s">
        <v>3682</v>
      </c>
      <c r="C1407" t="s">
        <v>1421</v>
      </c>
      <c r="D1407" s="4">
        <v>169</v>
      </c>
      <c r="E1407" s="4">
        <v>129</v>
      </c>
      <c r="F1407" s="4">
        <v>109</v>
      </c>
      <c r="G1407" s="5">
        <f t="shared" si="254"/>
        <v>84.5</v>
      </c>
      <c r="H1407" s="4">
        <v>107</v>
      </c>
      <c r="I1407" s="4">
        <v>1</v>
      </c>
      <c r="J1407" s="4">
        <v>2</v>
      </c>
      <c r="K1407" s="4" t="str">
        <f t="shared" si="255"/>
        <v>PP</v>
      </c>
      <c r="L1407" s="4" t="str">
        <f t="shared" si="256"/>
        <v>PSOE</v>
      </c>
      <c r="M1407" s="5">
        <f t="shared" si="257"/>
        <v>55.14</v>
      </c>
      <c r="N1407" s="5">
        <f t="shared" si="258"/>
        <v>20.56</v>
      </c>
      <c r="O1407" s="4">
        <v>22</v>
      </c>
      <c r="P1407" s="4">
        <v>59</v>
      </c>
      <c r="Q1407" s="4">
        <v>7</v>
      </c>
      <c r="R1407" s="4">
        <v>10</v>
      </c>
      <c r="S1407" s="4">
        <v>8</v>
      </c>
      <c r="T1407" s="4">
        <v>0</v>
      </c>
      <c r="U1407" s="4">
        <v>0</v>
      </c>
      <c r="V1407" s="5">
        <f t="shared" si="259"/>
        <v>20.56</v>
      </c>
      <c r="W1407" s="5">
        <f t="shared" si="260"/>
        <v>55.14</v>
      </c>
      <c r="X1407" s="5">
        <f t="shared" si="261"/>
        <v>6.54</v>
      </c>
      <c r="Y1407" s="5">
        <f t="shared" si="262"/>
        <v>9.35</v>
      </c>
      <c r="Z1407" s="5">
        <f t="shared" si="263"/>
        <v>7.48</v>
      </c>
      <c r="AA1407" s="5">
        <f t="shared" si="264"/>
        <v>0</v>
      </c>
      <c r="AB1407" s="5">
        <f t="shared" si="265"/>
        <v>0</v>
      </c>
    </row>
    <row r="1408" spans="1:28" x14ac:dyDescent="0.3">
      <c r="A1408" t="s">
        <v>1398</v>
      </c>
      <c r="B1408" s="3" t="s">
        <v>3683</v>
      </c>
      <c r="C1408" t="s">
        <v>1422</v>
      </c>
      <c r="D1408" s="4">
        <v>149</v>
      </c>
      <c r="E1408" s="4">
        <v>112</v>
      </c>
      <c r="F1408" s="4">
        <v>101</v>
      </c>
      <c r="G1408" s="5">
        <f t="shared" si="254"/>
        <v>90.18</v>
      </c>
      <c r="H1408" s="4">
        <v>99</v>
      </c>
      <c r="I1408" s="4">
        <v>0</v>
      </c>
      <c r="J1408" s="4">
        <v>2</v>
      </c>
      <c r="K1408" s="4" t="str">
        <f t="shared" si="255"/>
        <v>PSOE</v>
      </c>
      <c r="L1408" s="4" t="str">
        <f t="shared" si="256"/>
        <v>PP</v>
      </c>
      <c r="M1408" s="5">
        <f t="shared" si="257"/>
        <v>28.28</v>
      </c>
      <c r="N1408" s="5">
        <f t="shared" si="258"/>
        <v>22.22</v>
      </c>
      <c r="O1408" s="4">
        <v>28</v>
      </c>
      <c r="P1408" s="4">
        <v>22</v>
      </c>
      <c r="Q1408" s="4">
        <v>12</v>
      </c>
      <c r="R1408" s="4">
        <v>22</v>
      </c>
      <c r="S1408" s="4">
        <v>14</v>
      </c>
      <c r="T1408" s="4">
        <v>0</v>
      </c>
      <c r="U1408" s="4">
        <v>0</v>
      </c>
      <c r="V1408" s="5">
        <f t="shared" si="259"/>
        <v>28.28</v>
      </c>
      <c r="W1408" s="5">
        <f t="shared" si="260"/>
        <v>22.22</v>
      </c>
      <c r="X1408" s="5">
        <f t="shared" si="261"/>
        <v>12.12</v>
      </c>
      <c r="Y1408" s="5">
        <f t="shared" si="262"/>
        <v>22.22</v>
      </c>
      <c r="Z1408" s="5">
        <f t="shared" si="263"/>
        <v>14.14</v>
      </c>
      <c r="AA1408" s="5">
        <f t="shared" si="264"/>
        <v>0</v>
      </c>
      <c r="AB1408" s="5">
        <f t="shared" si="265"/>
        <v>0</v>
      </c>
    </row>
    <row r="1409" spans="1:28" x14ac:dyDescent="0.3">
      <c r="A1409" t="s">
        <v>1398</v>
      </c>
      <c r="B1409" s="3" t="s">
        <v>3684</v>
      </c>
      <c r="C1409" t="s">
        <v>1423</v>
      </c>
      <c r="D1409" s="4">
        <v>111</v>
      </c>
      <c r="E1409" s="4">
        <v>103</v>
      </c>
      <c r="F1409" s="4">
        <v>88</v>
      </c>
      <c r="G1409" s="5">
        <f t="shared" si="254"/>
        <v>85.44</v>
      </c>
      <c r="H1409" s="4">
        <v>87</v>
      </c>
      <c r="I1409" s="4">
        <v>2</v>
      </c>
      <c r="J1409" s="4">
        <v>1</v>
      </c>
      <c r="K1409" s="4" t="str">
        <f t="shared" si="255"/>
        <v>PP</v>
      </c>
      <c r="L1409" s="4" t="str">
        <f t="shared" si="256"/>
        <v>VOX</v>
      </c>
      <c r="M1409" s="5">
        <f t="shared" si="257"/>
        <v>51.72</v>
      </c>
      <c r="N1409" s="5">
        <f t="shared" si="258"/>
        <v>25.29</v>
      </c>
      <c r="O1409" s="4">
        <v>14</v>
      </c>
      <c r="P1409" s="4">
        <v>45</v>
      </c>
      <c r="Q1409" s="4">
        <v>22</v>
      </c>
      <c r="R1409" s="4">
        <v>1</v>
      </c>
      <c r="S1409" s="4">
        <v>3</v>
      </c>
      <c r="T1409" s="4">
        <v>0</v>
      </c>
      <c r="U1409" s="4">
        <v>0</v>
      </c>
      <c r="V1409" s="5">
        <f t="shared" si="259"/>
        <v>16.09</v>
      </c>
      <c r="W1409" s="5">
        <f t="shared" si="260"/>
        <v>51.72</v>
      </c>
      <c r="X1409" s="5">
        <f t="shared" si="261"/>
        <v>25.29</v>
      </c>
      <c r="Y1409" s="5">
        <f t="shared" si="262"/>
        <v>1.1499999999999999</v>
      </c>
      <c r="Z1409" s="5">
        <f t="shared" si="263"/>
        <v>3.45</v>
      </c>
      <c r="AA1409" s="5">
        <f t="shared" si="264"/>
        <v>0</v>
      </c>
      <c r="AB1409" s="5">
        <f t="shared" si="265"/>
        <v>0</v>
      </c>
    </row>
    <row r="1410" spans="1:28" x14ac:dyDescent="0.3">
      <c r="A1410" t="s">
        <v>1398</v>
      </c>
      <c r="B1410" s="3" t="s">
        <v>3685</v>
      </c>
      <c r="C1410" t="s">
        <v>1424</v>
      </c>
      <c r="D1410" s="4">
        <v>25</v>
      </c>
      <c r="E1410" s="4">
        <v>25</v>
      </c>
      <c r="F1410" s="4">
        <v>21</v>
      </c>
      <c r="G1410" s="5">
        <f t="shared" si="254"/>
        <v>84</v>
      </c>
      <c r="H1410" s="4">
        <v>19</v>
      </c>
      <c r="I1410" s="4">
        <v>0</v>
      </c>
      <c r="J1410" s="4">
        <v>2</v>
      </c>
      <c r="K1410" s="4" t="str">
        <f t="shared" si="255"/>
        <v>PP</v>
      </c>
      <c r="L1410" s="4" t="str">
        <f t="shared" si="256"/>
        <v>PSOE</v>
      </c>
      <c r="M1410" s="5">
        <f t="shared" si="257"/>
        <v>47.37</v>
      </c>
      <c r="N1410" s="5">
        <f t="shared" si="258"/>
        <v>31.58</v>
      </c>
      <c r="O1410" s="4">
        <v>6</v>
      </c>
      <c r="P1410" s="4">
        <v>9</v>
      </c>
      <c r="Q1410" s="4">
        <v>2</v>
      </c>
      <c r="R1410" s="4">
        <v>1</v>
      </c>
      <c r="S1410" s="4">
        <v>1</v>
      </c>
      <c r="T1410" s="4">
        <v>0</v>
      </c>
      <c r="U1410" s="4">
        <v>0</v>
      </c>
      <c r="V1410" s="5">
        <f t="shared" si="259"/>
        <v>31.58</v>
      </c>
      <c r="W1410" s="5">
        <f t="shared" si="260"/>
        <v>47.37</v>
      </c>
      <c r="X1410" s="5">
        <f t="shared" si="261"/>
        <v>10.53</v>
      </c>
      <c r="Y1410" s="5">
        <f t="shared" si="262"/>
        <v>5.26</v>
      </c>
      <c r="Z1410" s="5">
        <f t="shared" si="263"/>
        <v>5.26</v>
      </c>
      <c r="AA1410" s="5">
        <f t="shared" si="264"/>
        <v>0</v>
      </c>
      <c r="AB1410" s="5">
        <f t="shared" si="265"/>
        <v>0</v>
      </c>
    </row>
    <row r="1411" spans="1:28" x14ac:dyDescent="0.3">
      <c r="A1411" t="s">
        <v>1398</v>
      </c>
      <c r="B1411" s="3" t="s">
        <v>3686</v>
      </c>
      <c r="C1411" t="s">
        <v>1425</v>
      </c>
      <c r="D1411" s="4">
        <v>494</v>
      </c>
      <c r="E1411" s="4">
        <v>419</v>
      </c>
      <c r="F1411" s="4">
        <v>317</v>
      </c>
      <c r="G1411" s="5">
        <f t="shared" ref="G1411:G1474" si="266">ROUND((F1411/E1411)*100, 2)</f>
        <v>75.66</v>
      </c>
      <c r="H1411" s="4">
        <v>314</v>
      </c>
      <c r="I1411" s="4">
        <v>3</v>
      </c>
      <c r="J1411" s="4">
        <v>3</v>
      </c>
      <c r="K1411" s="4" t="str">
        <f t="shared" ref="K1411:K1474" si="267">IF(MAX(O1411:U1411) = O1411,"PSOE", IF(MAX(O1411:U1411) = P1411, "PP", IF(MAX(O1411:U1411) = Q1411, "VOX", IF(MAX(O1411:U1411) = R1411, "Podemos", IF(MAX(O1411:U1411) = S1411, "Ciudadanos",  IF(MAX(O1411:U1411) = T1411, "Por Ávila", "UPL"))))))</f>
        <v>PSOE</v>
      </c>
      <c r="L1411" s="4" t="str">
        <f t="shared" ref="L1411:L1474" si="268">IF(LARGE(O1411:U1411,2) = O1411,"PSOE", IF(LARGE(O1411:U1411,2) = P1411, "PP", IF(LARGE(O1411:U1411,2) = Q1411, "VOX", IF(LARGE(O1411:U1411,2) = R1411, "Podemos", IF(LARGE(O1411:U1411,2) = S1411, "Ciudadanos",  IF(LARGE(O1411:U1411,2) = T1411, "Por Ávila", "UPL"))))))</f>
        <v>PP</v>
      </c>
      <c r="M1411" s="5">
        <f t="shared" ref="M1411:M1474" si="269">IF(MAX(O1411:U1411) = O1411,V1411, IF(MAX(O1411:U1411) = P1411, W1411, IF(MAX(O1411:U1411) = Q1411, X1411, IF(MAX(O1411:U1411) = R1411, Y1411, IF(MAX(O1411:U1411) = S1411, Z1411,  IF(MAX(O1411:U1411) = T1411, AA1411, AB1411))))))</f>
        <v>40.450000000000003</v>
      </c>
      <c r="N1411" s="5">
        <f t="shared" ref="N1411:N1474" si="270">IF(LARGE(O1411:U1411,2) = O1411,V1411, IF(LARGE(O1411:U1411,2) = P1411, W1411, IF(LARGE(O1411:U1411,2) = Q1411, X1411, IF(LARGE(O1411:U1411,2) = R1411, Y1411, IF(LARGE(O1411:U1411,2) = S1411, Z1411,  IF(LARGE(O1411:U1411,2) = T1411, AA1411, AB1411))))))</f>
        <v>28.66</v>
      </c>
      <c r="O1411" s="4">
        <v>127</v>
      </c>
      <c r="P1411" s="4">
        <v>90</v>
      </c>
      <c r="Q1411" s="4">
        <v>29</v>
      </c>
      <c r="R1411" s="4">
        <v>37</v>
      </c>
      <c r="S1411" s="4">
        <v>28</v>
      </c>
      <c r="T1411" s="4">
        <v>0</v>
      </c>
      <c r="U1411" s="4">
        <v>0</v>
      </c>
      <c r="V1411" s="5">
        <f t="shared" ref="V1411:V1474" si="271">ROUND((O1411/$H1411)*100, 2)</f>
        <v>40.450000000000003</v>
      </c>
      <c r="W1411" s="5">
        <f t="shared" ref="W1411:W1474" si="272">ROUND((P1411/$H1411)*100, 2)</f>
        <v>28.66</v>
      </c>
      <c r="X1411" s="5">
        <f t="shared" ref="X1411:X1474" si="273">ROUND((Q1411/$H1411)*100, 2)</f>
        <v>9.24</v>
      </c>
      <c r="Y1411" s="5">
        <f t="shared" ref="Y1411:Y1474" si="274">ROUND((R1411/$H1411)*100, 2)</f>
        <v>11.78</v>
      </c>
      <c r="Z1411" s="5">
        <f t="shared" ref="Z1411:Z1474" si="275">ROUND((S1411/$H1411)*100, 2)</f>
        <v>8.92</v>
      </c>
      <c r="AA1411" s="5">
        <f t="shared" ref="AA1411:AA1474" si="276">ROUND((T1411/$H1411)*100, 2)</f>
        <v>0</v>
      </c>
      <c r="AB1411" s="5">
        <f t="shared" ref="AB1411:AB1474" si="277">ROUND((U1411/$H1411)*100, 2)</f>
        <v>0</v>
      </c>
    </row>
    <row r="1412" spans="1:28" x14ac:dyDescent="0.3">
      <c r="A1412" t="s">
        <v>1398</v>
      </c>
      <c r="B1412" s="3" t="s">
        <v>3687</v>
      </c>
      <c r="C1412" t="s">
        <v>1426</v>
      </c>
      <c r="D1412" s="4">
        <v>760</v>
      </c>
      <c r="E1412" s="4">
        <v>546</v>
      </c>
      <c r="F1412" s="4">
        <v>410</v>
      </c>
      <c r="G1412" s="5">
        <f t="shared" si="266"/>
        <v>75.09</v>
      </c>
      <c r="H1412" s="4">
        <v>406</v>
      </c>
      <c r="I1412" s="4">
        <v>3</v>
      </c>
      <c r="J1412" s="4">
        <v>4</v>
      </c>
      <c r="K1412" s="4" t="str">
        <f t="shared" si="267"/>
        <v>PSOE</v>
      </c>
      <c r="L1412" s="4" t="str">
        <f t="shared" si="268"/>
        <v>PP</v>
      </c>
      <c r="M1412" s="5">
        <f t="shared" si="269"/>
        <v>29.56</v>
      </c>
      <c r="N1412" s="5">
        <f t="shared" si="270"/>
        <v>25.12</v>
      </c>
      <c r="O1412" s="4">
        <v>120</v>
      </c>
      <c r="P1412" s="4">
        <v>102</v>
      </c>
      <c r="Q1412" s="4">
        <v>81</v>
      </c>
      <c r="R1412" s="4">
        <v>61</v>
      </c>
      <c r="S1412" s="4">
        <v>31</v>
      </c>
      <c r="T1412" s="4">
        <v>0</v>
      </c>
      <c r="U1412" s="4">
        <v>0</v>
      </c>
      <c r="V1412" s="5">
        <f t="shared" si="271"/>
        <v>29.56</v>
      </c>
      <c r="W1412" s="5">
        <f t="shared" si="272"/>
        <v>25.12</v>
      </c>
      <c r="X1412" s="5">
        <f t="shared" si="273"/>
        <v>19.95</v>
      </c>
      <c r="Y1412" s="5">
        <f t="shared" si="274"/>
        <v>15.02</v>
      </c>
      <c r="Z1412" s="5">
        <f t="shared" si="275"/>
        <v>7.64</v>
      </c>
      <c r="AA1412" s="5">
        <f t="shared" si="276"/>
        <v>0</v>
      </c>
      <c r="AB1412" s="5">
        <f t="shared" si="277"/>
        <v>0</v>
      </c>
    </row>
    <row r="1413" spans="1:28" x14ac:dyDescent="0.3">
      <c r="A1413" t="s">
        <v>1398</v>
      </c>
      <c r="B1413" s="3" t="s">
        <v>3688</v>
      </c>
      <c r="C1413" t="s">
        <v>1427</v>
      </c>
      <c r="D1413" s="4">
        <v>716</v>
      </c>
      <c r="E1413" s="4">
        <v>368</v>
      </c>
      <c r="F1413" s="4">
        <v>247</v>
      </c>
      <c r="G1413" s="5">
        <f t="shared" si="266"/>
        <v>67.12</v>
      </c>
      <c r="H1413" s="4">
        <v>244</v>
      </c>
      <c r="I1413" s="4">
        <v>5</v>
      </c>
      <c r="J1413" s="4">
        <v>3</v>
      </c>
      <c r="K1413" s="4" t="str">
        <f t="shared" si="267"/>
        <v>PP</v>
      </c>
      <c r="L1413" s="4" t="str">
        <f t="shared" si="268"/>
        <v>PSOE</v>
      </c>
      <c r="M1413" s="5">
        <f t="shared" si="269"/>
        <v>34.43</v>
      </c>
      <c r="N1413" s="5">
        <f t="shared" si="270"/>
        <v>29.1</v>
      </c>
      <c r="O1413" s="4">
        <v>71</v>
      </c>
      <c r="P1413" s="4">
        <v>84</v>
      </c>
      <c r="Q1413" s="4">
        <v>47</v>
      </c>
      <c r="R1413" s="4">
        <v>9</v>
      </c>
      <c r="S1413" s="4">
        <v>28</v>
      </c>
      <c r="T1413" s="4">
        <v>0</v>
      </c>
      <c r="U1413" s="4">
        <v>0</v>
      </c>
      <c r="V1413" s="5">
        <f t="shared" si="271"/>
        <v>29.1</v>
      </c>
      <c r="W1413" s="5">
        <f t="shared" si="272"/>
        <v>34.43</v>
      </c>
      <c r="X1413" s="5">
        <f t="shared" si="273"/>
        <v>19.260000000000002</v>
      </c>
      <c r="Y1413" s="5">
        <f t="shared" si="274"/>
        <v>3.69</v>
      </c>
      <c r="Z1413" s="5">
        <f t="shared" si="275"/>
        <v>11.48</v>
      </c>
      <c r="AA1413" s="5">
        <f t="shared" si="276"/>
        <v>0</v>
      </c>
      <c r="AB1413" s="5">
        <f t="shared" si="277"/>
        <v>0</v>
      </c>
    </row>
    <row r="1414" spans="1:28" x14ac:dyDescent="0.3">
      <c r="A1414" t="s">
        <v>1398</v>
      </c>
      <c r="B1414" s="3" t="s">
        <v>3689</v>
      </c>
      <c r="C1414" t="s">
        <v>1428</v>
      </c>
      <c r="D1414" s="4">
        <v>86</v>
      </c>
      <c r="E1414" s="4">
        <v>70</v>
      </c>
      <c r="F1414" s="4">
        <v>55</v>
      </c>
      <c r="G1414" s="5">
        <f t="shared" si="266"/>
        <v>78.569999999999993</v>
      </c>
      <c r="H1414" s="4">
        <v>52</v>
      </c>
      <c r="I1414" s="4">
        <v>1</v>
      </c>
      <c r="J1414" s="4">
        <v>3</v>
      </c>
      <c r="K1414" s="4" t="str">
        <f t="shared" si="267"/>
        <v>VOX</v>
      </c>
      <c r="L1414" s="4" t="str">
        <f t="shared" si="268"/>
        <v>PP</v>
      </c>
      <c r="M1414" s="5">
        <f t="shared" si="269"/>
        <v>23.08</v>
      </c>
      <c r="N1414" s="5">
        <f t="shared" si="270"/>
        <v>21.15</v>
      </c>
      <c r="O1414" s="4">
        <v>10</v>
      </c>
      <c r="P1414" s="4">
        <v>11</v>
      </c>
      <c r="Q1414" s="4">
        <v>12</v>
      </c>
      <c r="R1414" s="4">
        <v>11</v>
      </c>
      <c r="S1414" s="4">
        <v>7</v>
      </c>
      <c r="T1414" s="4">
        <v>0</v>
      </c>
      <c r="U1414" s="4">
        <v>0</v>
      </c>
      <c r="V1414" s="5">
        <f t="shared" si="271"/>
        <v>19.23</v>
      </c>
      <c r="W1414" s="5">
        <f t="shared" si="272"/>
        <v>21.15</v>
      </c>
      <c r="X1414" s="5">
        <f t="shared" si="273"/>
        <v>23.08</v>
      </c>
      <c r="Y1414" s="5">
        <f t="shared" si="274"/>
        <v>21.15</v>
      </c>
      <c r="Z1414" s="5">
        <f t="shared" si="275"/>
        <v>13.46</v>
      </c>
      <c r="AA1414" s="5">
        <f t="shared" si="276"/>
        <v>0</v>
      </c>
      <c r="AB1414" s="5">
        <f t="shared" si="277"/>
        <v>0</v>
      </c>
    </row>
    <row r="1415" spans="1:28" x14ac:dyDescent="0.3">
      <c r="A1415" t="s">
        <v>1398</v>
      </c>
      <c r="B1415" s="3" t="s">
        <v>3690</v>
      </c>
      <c r="C1415" t="s">
        <v>1429</v>
      </c>
      <c r="D1415" s="4">
        <v>85</v>
      </c>
      <c r="E1415" s="4">
        <v>74</v>
      </c>
      <c r="F1415" s="4">
        <v>59</v>
      </c>
      <c r="G1415" s="5">
        <f t="shared" si="266"/>
        <v>79.73</v>
      </c>
      <c r="H1415" s="4">
        <v>58</v>
      </c>
      <c r="I1415" s="4">
        <v>0</v>
      </c>
      <c r="J1415" s="4">
        <v>1</v>
      </c>
      <c r="K1415" s="4" t="str">
        <f t="shared" si="267"/>
        <v>PP</v>
      </c>
      <c r="L1415" s="4" t="str">
        <f t="shared" si="268"/>
        <v>PSOE</v>
      </c>
      <c r="M1415" s="5">
        <f t="shared" si="269"/>
        <v>43.1</v>
      </c>
      <c r="N1415" s="5">
        <f t="shared" si="270"/>
        <v>22.41</v>
      </c>
      <c r="O1415" s="4">
        <v>13</v>
      </c>
      <c r="P1415" s="4">
        <v>25</v>
      </c>
      <c r="Q1415" s="4">
        <v>9</v>
      </c>
      <c r="R1415" s="4">
        <v>4</v>
      </c>
      <c r="S1415" s="4">
        <v>7</v>
      </c>
      <c r="T1415" s="4">
        <v>0</v>
      </c>
      <c r="U1415" s="4">
        <v>0</v>
      </c>
      <c r="V1415" s="5">
        <f t="shared" si="271"/>
        <v>22.41</v>
      </c>
      <c r="W1415" s="5">
        <f t="shared" si="272"/>
        <v>43.1</v>
      </c>
      <c r="X1415" s="5">
        <f t="shared" si="273"/>
        <v>15.52</v>
      </c>
      <c r="Y1415" s="5">
        <f t="shared" si="274"/>
        <v>6.9</v>
      </c>
      <c r="Z1415" s="5">
        <f t="shared" si="275"/>
        <v>12.07</v>
      </c>
      <c r="AA1415" s="5">
        <f t="shared" si="276"/>
        <v>0</v>
      </c>
      <c r="AB1415" s="5">
        <f t="shared" si="277"/>
        <v>0</v>
      </c>
    </row>
    <row r="1416" spans="1:28" x14ac:dyDescent="0.3">
      <c r="A1416" t="s">
        <v>1398</v>
      </c>
      <c r="B1416" s="3" t="s">
        <v>3691</v>
      </c>
      <c r="C1416" t="s">
        <v>1430</v>
      </c>
      <c r="D1416" s="4">
        <v>186</v>
      </c>
      <c r="E1416" s="4">
        <v>135</v>
      </c>
      <c r="F1416" s="4">
        <v>110</v>
      </c>
      <c r="G1416" s="5">
        <f t="shared" si="266"/>
        <v>81.48</v>
      </c>
      <c r="H1416" s="4">
        <v>110</v>
      </c>
      <c r="I1416" s="4">
        <v>2</v>
      </c>
      <c r="J1416" s="4">
        <v>0</v>
      </c>
      <c r="K1416" s="4" t="str">
        <f t="shared" si="267"/>
        <v>PP</v>
      </c>
      <c r="L1416" s="4" t="str">
        <f t="shared" si="268"/>
        <v>PSOE</v>
      </c>
      <c r="M1416" s="5">
        <f t="shared" si="269"/>
        <v>29.09</v>
      </c>
      <c r="N1416" s="5">
        <f t="shared" si="270"/>
        <v>23.64</v>
      </c>
      <c r="O1416" s="4">
        <v>26</v>
      </c>
      <c r="P1416" s="4">
        <v>32</v>
      </c>
      <c r="Q1416" s="4">
        <v>21</v>
      </c>
      <c r="R1416" s="4">
        <v>15</v>
      </c>
      <c r="S1416" s="4">
        <v>11</v>
      </c>
      <c r="T1416" s="4">
        <v>0</v>
      </c>
      <c r="U1416" s="4">
        <v>0</v>
      </c>
      <c r="V1416" s="5">
        <f t="shared" si="271"/>
        <v>23.64</v>
      </c>
      <c r="W1416" s="5">
        <f t="shared" si="272"/>
        <v>29.09</v>
      </c>
      <c r="X1416" s="5">
        <f t="shared" si="273"/>
        <v>19.09</v>
      </c>
      <c r="Y1416" s="5">
        <f t="shared" si="274"/>
        <v>13.64</v>
      </c>
      <c r="Z1416" s="5">
        <f t="shared" si="275"/>
        <v>10</v>
      </c>
      <c r="AA1416" s="5">
        <f t="shared" si="276"/>
        <v>0</v>
      </c>
      <c r="AB1416" s="5">
        <f t="shared" si="277"/>
        <v>0</v>
      </c>
    </row>
    <row r="1417" spans="1:28" x14ac:dyDescent="0.3">
      <c r="A1417" t="s">
        <v>1398</v>
      </c>
      <c r="B1417" s="3" t="s">
        <v>3692</v>
      </c>
      <c r="C1417" t="s">
        <v>1431</v>
      </c>
      <c r="D1417" s="4">
        <v>671</v>
      </c>
      <c r="E1417" s="4">
        <v>496</v>
      </c>
      <c r="F1417" s="4">
        <v>395</v>
      </c>
      <c r="G1417" s="5">
        <f t="shared" si="266"/>
        <v>79.64</v>
      </c>
      <c r="H1417" s="4">
        <v>380</v>
      </c>
      <c r="I1417" s="4">
        <v>8</v>
      </c>
      <c r="J1417" s="4">
        <v>15</v>
      </c>
      <c r="K1417" s="4" t="str">
        <f t="shared" si="267"/>
        <v>PP</v>
      </c>
      <c r="L1417" s="4" t="str">
        <f t="shared" si="268"/>
        <v>VOX</v>
      </c>
      <c r="M1417" s="5">
        <f t="shared" si="269"/>
        <v>40.53</v>
      </c>
      <c r="N1417" s="5">
        <f t="shared" si="270"/>
        <v>25.79</v>
      </c>
      <c r="O1417" s="4">
        <v>86</v>
      </c>
      <c r="P1417" s="4">
        <v>154</v>
      </c>
      <c r="Q1417" s="4">
        <v>98</v>
      </c>
      <c r="R1417" s="4">
        <v>7</v>
      </c>
      <c r="S1417" s="4">
        <v>22</v>
      </c>
      <c r="T1417" s="4">
        <v>0</v>
      </c>
      <c r="U1417" s="4">
        <v>0</v>
      </c>
      <c r="V1417" s="5">
        <f t="shared" si="271"/>
        <v>22.63</v>
      </c>
      <c r="W1417" s="5">
        <f t="shared" si="272"/>
        <v>40.53</v>
      </c>
      <c r="X1417" s="5">
        <f t="shared" si="273"/>
        <v>25.79</v>
      </c>
      <c r="Y1417" s="5">
        <f t="shared" si="274"/>
        <v>1.84</v>
      </c>
      <c r="Z1417" s="5">
        <f t="shared" si="275"/>
        <v>5.79</v>
      </c>
      <c r="AA1417" s="5">
        <f t="shared" si="276"/>
        <v>0</v>
      </c>
      <c r="AB1417" s="5">
        <f t="shared" si="277"/>
        <v>0</v>
      </c>
    </row>
    <row r="1418" spans="1:28" x14ac:dyDescent="0.3">
      <c r="A1418" t="s">
        <v>1398</v>
      </c>
      <c r="B1418" s="3" t="s">
        <v>3693</v>
      </c>
      <c r="C1418" t="s">
        <v>1432</v>
      </c>
      <c r="D1418" s="4">
        <v>30</v>
      </c>
      <c r="E1418" s="4">
        <v>30</v>
      </c>
      <c r="F1418" s="4">
        <v>17</v>
      </c>
      <c r="G1418" s="5">
        <f t="shared" si="266"/>
        <v>56.67</v>
      </c>
      <c r="H1418" s="4">
        <v>17</v>
      </c>
      <c r="I1418" s="4">
        <v>0</v>
      </c>
      <c r="J1418" s="4">
        <v>0</v>
      </c>
      <c r="K1418" s="4" t="str">
        <f t="shared" si="267"/>
        <v>PP</v>
      </c>
      <c r="L1418" s="4" t="str">
        <f t="shared" si="268"/>
        <v>PSOE</v>
      </c>
      <c r="M1418" s="5">
        <f t="shared" si="269"/>
        <v>52.94</v>
      </c>
      <c r="N1418" s="5">
        <f t="shared" si="270"/>
        <v>29.41</v>
      </c>
      <c r="O1418" s="4">
        <v>5</v>
      </c>
      <c r="P1418" s="4">
        <v>9</v>
      </c>
      <c r="Q1418" s="4">
        <v>0</v>
      </c>
      <c r="R1418" s="4">
        <v>1</v>
      </c>
      <c r="S1418" s="4">
        <v>2</v>
      </c>
      <c r="T1418" s="4">
        <v>0</v>
      </c>
      <c r="U1418" s="4">
        <v>0</v>
      </c>
      <c r="V1418" s="5">
        <f t="shared" si="271"/>
        <v>29.41</v>
      </c>
      <c r="W1418" s="5">
        <f t="shared" si="272"/>
        <v>52.94</v>
      </c>
      <c r="X1418" s="5">
        <f t="shared" si="273"/>
        <v>0</v>
      </c>
      <c r="Y1418" s="5">
        <f t="shared" si="274"/>
        <v>5.88</v>
      </c>
      <c r="Z1418" s="5">
        <f t="shared" si="275"/>
        <v>11.76</v>
      </c>
      <c r="AA1418" s="5">
        <f t="shared" si="276"/>
        <v>0</v>
      </c>
      <c r="AB1418" s="5">
        <f t="shared" si="277"/>
        <v>0</v>
      </c>
    </row>
    <row r="1419" spans="1:28" x14ac:dyDescent="0.3">
      <c r="A1419" t="s">
        <v>1398</v>
      </c>
      <c r="B1419" s="3" t="s">
        <v>3694</v>
      </c>
      <c r="C1419" t="s">
        <v>1433</v>
      </c>
      <c r="D1419" s="4">
        <v>258</v>
      </c>
      <c r="E1419" s="4">
        <v>180</v>
      </c>
      <c r="F1419" s="4">
        <v>133</v>
      </c>
      <c r="G1419" s="5">
        <f t="shared" si="266"/>
        <v>73.89</v>
      </c>
      <c r="H1419" s="4">
        <v>133</v>
      </c>
      <c r="I1419" s="4">
        <v>0</v>
      </c>
      <c r="J1419" s="4">
        <v>0</v>
      </c>
      <c r="K1419" s="4" t="str">
        <f t="shared" si="267"/>
        <v>PP</v>
      </c>
      <c r="L1419" s="4" t="str">
        <f t="shared" si="268"/>
        <v>PSOE</v>
      </c>
      <c r="M1419" s="5">
        <f t="shared" si="269"/>
        <v>49.62</v>
      </c>
      <c r="N1419" s="5">
        <f t="shared" si="270"/>
        <v>21.8</v>
      </c>
      <c r="O1419" s="4">
        <v>29</v>
      </c>
      <c r="P1419" s="4">
        <v>66</v>
      </c>
      <c r="Q1419" s="4">
        <v>21</v>
      </c>
      <c r="R1419" s="4">
        <v>10</v>
      </c>
      <c r="S1419" s="4">
        <v>6</v>
      </c>
      <c r="T1419" s="4">
        <v>0</v>
      </c>
      <c r="U1419" s="4">
        <v>0</v>
      </c>
      <c r="V1419" s="5">
        <f t="shared" si="271"/>
        <v>21.8</v>
      </c>
      <c r="W1419" s="5">
        <f t="shared" si="272"/>
        <v>49.62</v>
      </c>
      <c r="X1419" s="5">
        <f t="shared" si="273"/>
        <v>15.79</v>
      </c>
      <c r="Y1419" s="5">
        <f t="shared" si="274"/>
        <v>7.52</v>
      </c>
      <c r="Z1419" s="5">
        <f t="shared" si="275"/>
        <v>4.51</v>
      </c>
      <c r="AA1419" s="5">
        <f t="shared" si="276"/>
        <v>0</v>
      </c>
      <c r="AB1419" s="5">
        <f t="shared" si="277"/>
        <v>0</v>
      </c>
    </row>
    <row r="1420" spans="1:28" x14ac:dyDescent="0.3">
      <c r="A1420" t="s">
        <v>1398</v>
      </c>
      <c r="B1420" s="3" t="s">
        <v>3695</v>
      </c>
      <c r="C1420" t="s">
        <v>1434</v>
      </c>
      <c r="D1420" s="4">
        <v>3543</v>
      </c>
      <c r="E1420" s="4">
        <v>2489</v>
      </c>
      <c r="F1420" s="4">
        <v>1766</v>
      </c>
      <c r="G1420" s="5">
        <f t="shared" si="266"/>
        <v>70.95</v>
      </c>
      <c r="H1420" s="4">
        <v>1744</v>
      </c>
      <c r="I1420" s="4">
        <v>26</v>
      </c>
      <c r="J1420" s="4">
        <v>22</v>
      </c>
      <c r="K1420" s="4" t="str">
        <f t="shared" si="267"/>
        <v>PP</v>
      </c>
      <c r="L1420" s="4" t="str">
        <f t="shared" si="268"/>
        <v>PSOE</v>
      </c>
      <c r="M1420" s="5">
        <f t="shared" si="269"/>
        <v>37.21</v>
      </c>
      <c r="N1420" s="5">
        <f t="shared" si="270"/>
        <v>26.49</v>
      </c>
      <c r="O1420" s="4">
        <v>462</v>
      </c>
      <c r="P1420" s="4">
        <v>649</v>
      </c>
      <c r="Q1420" s="4">
        <v>370</v>
      </c>
      <c r="R1420" s="4">
        <v>72</v>
      </c>
      <c r="S1420" s="4">
        <v>149</v>
      </c>
      <c r="T1420" s="4">
        <v>0</v>
      </c>
      <c r="U1420" s="4">
        <v>0</v>
      </c>
      <c r="V1420" s="5">
        <f t="shared" si="271"/>
        <v>26.49</v>
      </c>
      <c r="W1420" s="5">
        <f t="shared" si="272"/>
        <v>37.21</v>
      </c>
      <c r="X1420" s="5">
        <f t="shared" si="273"/>
        <v>21.22</v>
      </c>
      <c r="Y1420" s="5">
        <f t="shared" si="274"/>
        <v>4.13</v>
      </c>
      <c r="Z1420" s="5">
        <f t="shared" si="275"/>
        <v>8.5399999999999991</v>
      </c>
      <c r="AA1420" s="5">
        <f t="shared" si="276"/>
        <v>0</v>
      </c>
      <c r="AB1420" s="5">
        <f t="shared" si="277"/>
        <v>0</v>
      </c>
    </row>
    <row r="1421" spans="1:28" x14ac:dyDescent="0.3">
      <c r="A1421" t="s">
        <v>1398</v>
      </c>
      <c r="B1421" s="3" t="s">
        <v>3696</v>
      </c>
      <c r="C1421" t="s">
        <v>1435</v>
      </c>
      <c r="D1421" s="4">
        <v>1321</v>
      </c>
      <c r="E1421" s="4">
        <v>966</v>
      </c>
      <c r="F1421" s="4">
        <v>729</v>
      </c>
      <c r="G1421" s="5">
        <f t="shared" si="266"/>
        <v>75.47</v>
      </c>
      <c r="H1421" s="4">
        <v>716</v>
      </c>
      <c r="I1421" s="4">
        <v>8</v>
      </c>
      <c r="J1421" s="4">
        <v>13</v>
      </c>
      <c r="K1421" s="4" t="str">
        <f t="shared" si="267"/>
        <v>PP</v>
      </c>
      <c r="L1421" s="4" t="str">
        <f t="shared" si="268"/>
        <v>PSOE</v>
      </c>
      <c r="M1421" s="5">
        <f t="shared" si="269"/>
        <v>35.75</v>
      </c>
      <c r="N1421" s="5">
        <f t="shared" si="270"/>
        <v>29.47</v>
      </c>
      <c r="O1421" s="4">
        <v>211</v>
      </c>
      <c r="P1421" s="4">
        <v>256</v>
      </c>
      <c r="Q1421" s="4">
        <v>110</v>
      </c>
      <c r="R1421" s="4">
        <v>49</v>
      </c>
      <c r="S1421" s="4">
        <v>76</v>
      </c>
      <c r="T1421" s="4">
        <v>0</v>
      </c>
      <c r="U1421" s="4">
        <v>0</v>
      </c>
      <c r="V1421" s="5">
        <f t="shared" si="271"/>
        <v>29.47</v>
      </c>
      <c r="W1421" s="5">
        <f t="shared" si="272"/>
        <v>35.75</v>
      </c>
      <c r="X1421" s="5">
        <f t="shared" si="273"/>
        <v>15.36</v>
      </c>
      <c r="Y1421" s="5">
        <f t="shared" si="274"/>
        <v>6.84</v>
      </c>
      <c r="Z1421" s="5">
        <f t="shared" si="275"/>
        <v>10.61</v>
      </c>
      <c r="AA1421" s="5">
        <f t="shared" si="276"/>
        <v>0</v>
      </c>
      <c r="AB1421" s="5">
        <f t="shared" si="277"/>
        <v>0</v>
      </c>
    </row>
    <row r="1422" spans="1:28" x14ac:dyDescent="0.3">
      <c r="A1422" t="s">
        <v>1398</v>
      </c>
      <c r="B1422" s="3" t="s">
        <v>3697</v>
      </c>
      <c r="C1422" t="s">
        <v>1436</v>
      </c>
      <c r="D1422" s="4">
        <v>2529</v>
      </c>
      <c r="E1422" s="4">
        <v>1773</v>
      </c>
      <c r="F1422" s="4">
        <v>1376</v>
      </c>
      <c r="G1422" s="5">
        <f t="shared" si="266"/>
        <v>77.61</v>
      </c>
      <c r="H1422" s="4">
        <v>1345</v>
      </c>
      <c r="I1422" s="4">
        <v>21</v>
      </c>
      <c r="J1422" s="4">
        <v>31</v>
      </c>
      <c r="K1422" s="4" t="str">
        <f t="shared" si="267"/>
        <v>PP</v>
      </c>
      <c r="L1422" s="4" t="str">
        <f t="shared" si="268"/>
        <v>PSOE</v>
      </c>
      <c r="M1422" s="5">
        <f t="shared" si="269"/>
        <v>40.74</v>
      </c>
      <c r="N1422" s="5">
        <f t="shared" si="270"/>
        <v>28.77</v>
      </c>
      <c r="O1422" s="4">
        <v>387</v>
      </c>
      <c r="P1422" s="4">
        <v>548</v>
      </c>
      <c r="Q1422" s="4">
        <v>224</v>
      </c>
      <c r="R1422" s="4">
        <v>55</v>
      </c>
      <c r="S1422" s="4">
        <v>101</v>
      </c>
      <c r="T1422" s="4">
        <v>0</v>
      </c>
      <c r="U1422" s="4">
        <v>0</v>
      </c>
      <c r="V1422" s="5">
        <f t="shared" si="271"/>
        <v>28.77</v>
      </c>
      <c r="W1422" s="5">
        <f t="shared" si="272"/>
        <v>40.74</v>
      </c>
      <c r="X1422" s="5">
        <f t="shared" si="273"/>
        <v>16.649999999999999</v>
      </c>
      <c r="Y1422" s="5">
        <f t="shared" si="274"/>
        <v>4.09</v>
      </c>
      <c r="Z1422" s="5">
        <f t="shared" si="275"/>
        <v>7.51</v>
      </c>
      <c r="AA1422" s="5">
        <f t="shared" si="276"/>
        <v>0</v>
      </c>
      <c r="AB1422" s="5">
        <f t="shared" si="277"/>
        <v>0</v>
      </c>
    </row>
    <row r="1423" spans="1:28" x14ac:dyDescent="0.3">
      <c r="A1423" t="s">
        <v>1398</v>
      </c>
      <c r="B1423" s="3" t="s">
        <v>3698</v>
      </c>
      <c r="C1423" t="s">
        <v>1437</v>
      </c>
      <c r="D1423" s="4">
        <v>147</v>
      </c>
      <c r="E1423" s="4">
        <v>134</v>
      </c>
      <c r="F1423" s="4">
        <v>101</v>
      </c>
      <c r="G1423" s="5">
        <f t="shared" si="266"/>
        <v>75.37</v>
      </c>
      <c r="H1423" s="4">
        <v>101</v>
      </c>
      <c r="I1423" s="4">
        <v>3</v>
      </c>
      <c r="J1423" s="4">
        <v>0</v>
      </c>
      <c r="K1423" s="4" t="str">
        <f t="shared" si="267"/>
        <v>PP</v>
      </c>
      <c r="L1423" s="4" t="str">
        <f t="shared" si="268"/>
        <v>PSOE</v>
      </c>
      <c r="M1423" s="5">
        <f t="shared" si="269"/>
        <v>40.590000000000003</v>
      </c>
      <c r="N1423" s="5">
        <f t="shared" si="270"/>
        <v>28.71</v>
      </c>
      <c r="O1423" s="4">
        <v>29</v>
      </c>
      <c r="P1423" s="4">
        <v>41</v>
      </c>
      <c r="Q1423" s="4">
        <v>17</v>
      </c>
      <c r="R1423" s="4">
        <v>2</v>
      </c>
      <c r="S1423" s="4">
        <v>6</v>
      </c>
      <c r="T1423" s="4">
        <v>0</v>
      </c>
      <c r="U1423" s="4">
        <v>0</v>
      </c>
      <c r="V1423" s="5">
        <f t="shared" si="271"/>
        <v>28.71</v>
      </c>
      <c r="W1423" s="5">
        <f t="shared" si="272"/>
        <v>40.590000000000003</v>
      </c>
      <c r="X1423" s="5">
        <f t="shared" si="273"/>
        <v>16.829999999999998</v>
      </c>
      <c r="Y1423" s="5">
        <f t="shared" si="274"/>
        <v>1.98</v>
      </c>
      <c r="Z1423" s="5">
        <f t="shared" si="275"/>
        <v>5.94</v>
      </c>
      <c r="AA1423" s="5">
        <f t="shared" si="276"/>
        <v>0</v>
      </c>
      <c r="AB1423" s="5">
        <f t="shared" si="277"/>
        <v>0</v>
      </c>
    </row>
    <row r="1424" spans="1:28" x14ac:dyDescent="0.3">
      <c r="A1424" t="s">
        <v>1398</v>
      </c>
      <c r="B1424" s="3" t="s">
        <v>3699</v>
      </c>
      <c r="C1424" t="s">
        <v>1438</v>
      </c>
      <c r="D1424" s="4">
        <v>157</v>
      </c>
      <c r="E1424" s="4">
        <v>119</v>
      </c>
      <c r="F1424" s="4">
        <v>93</v>
      </c>
      <c r="G1424" s="5">
        <f t="shared" si="266"/>
        <v>78.150000000000006</v>
      </c>
      <c r="H1424" s="4">
        <v>93</v>
      </c>
      <c r="I1424" s="4">
        <v>1</v>
      </c>
      <c r="J1424" s="4">
        <v>0</v>
      </c>
      <c r="K1424" s="4" t="str">
        <f t="shared" si="267"/>
        <v>PSOE</v>
      </c>
      <c r="L1424" s="4" t="str">
        <f t="shared" si="268"/>
        <v>PP</v>
      </c>
      <c r="M1424" s="5">
        <f t="shared" si="269"/>
        <v>30.11</v>
      </c>
      <c r="N1424" s="5">
        <f t="shared" si="270"/>
        <v>29.03</v>
      </c>
      <c r="O1424" s="4">
        <v>28</v>
      </c>
      <c r="P1424" s="4">
        <v>27</v>
      </c>
      <c r="Q1424" s="4">
        <v>15</v>
      </c>
      <c r="R1424" s="4">
        <v>9</v>
      </c>
      <c r="S1424" s="4">
        <v>10</v>
      </c>
      <c r="T1424" s="4">
        <v>0</v>
      </c>
      <c r="U1424" s="4">
        <v>0</v>
      </c>
      <c r="V1424" s="5">
        <f t="shared" si="271"/>
        <v>30.11</v>
      </c>
      <c r="W1424" s="5">
        <f t="shared" si="272"/>
        <v>29.03</v>
      </c>
      <c r="X1424" s="5">
        <f t="shared" si="273"/>
        <v>16.13</v>
      </c>
      <c r="Y1424" s="5">
        <f t="shared" si="274"/>
        <v>9.68</v>
      </c>
      <c r="Z1424" s="5">
        <f t="shared" si="275"/>
        <v>10.75</v>
      </c>
      <c r="AA1424" s="5">
        <f t="shared" si="276"/>
        <v>0</v>
      </c>
      <c r="AB1424" s="5">
        <f t="shared" si="277"/>
        <v>0</v>
      </c>
    </row>
    <row r="1425" spans="1:28" x14ac:dyDescent="0.3">
      <c r="A1425" t="s">
        <v>1398</v>
      </c>
      <c r="B1425" s="3" t="s">
        <v>3700</v>
      </c>
      <c r="C1425" t="s">
        <v>1439</v>
      </c>
      <c r="D1425" s="4">
        <v>130</v>
      </c>
      <c r="E1425" s="4">
        <v>83</v>
      </c>
      <c r="F1425" s="4">
        <v>67</v>
      </c>
      <c r="G1425" s="5">
        <f t="shared" si="266"/>
        <v>80.72</v>
      </c>
      <c r="H1425" s="4">
        <v>67</v>
      </c>
      <c r="I1425" s="4">
        <v>1</v>
      </c>
      <c r="J1425" s="4">
        <v>0</v>
      </c>
      <c r="K1425" s="4" t="str">
        <f t="shared" si="267"/>
        <v>PSOE</v>
      </c>
      <c r="L1425" s="4" t="str">
        <f t="shared" si="268"/>
        <v>PP</v>
      </c>
      <c r="M1425" s="5">
        <f t="shared" si="269"/>
        <v>37.31</v>
      </c>
      <c r="N1425" s="5">
        <f t="shared" si="270"/>
        <v>26.87</v>
      </c>
      <c r="O1425" s="4">
        <v>25</v>
      </c>
      <c r="P1425" s="4">
        <v>18</v>
      </c>
      <c r="Q1425" s="4">
        <v>11</v>
      </c>
      <c r="R1425" s="4">
        <v>7</v>
      </c>
      <c r="S1425" s="4">
        <v>4</v>
      </c>
      <c r="T1425" s="4">
        <v>0</v>
      </c>
      <c r="U1425" s="4">
        <v>0</v>
      </c>
      <c r="V1425" s="5">
        <f t="shared" si="271"/>
        <v>37.31</v>
      </c>
      <c r="W1425" s="5">
        <f t="shared" si="272"/>
        <v>26.87</v>
      </c>
      <c r="X1425" s="5">
        <f t="shared" si="273"/>
        <v>16.420000000000002</v>
      </c>
      <c r="Y1425" s="5">
        <f t="shared" si="274"/>
        <v>10.45</v>
      </c>
      <c r="Z1425" s="5">
        <f t="shared" si="275"/>
        <v>5.97</v>
      </c>
      <c r="AA1425" s="5">
        <f t="shared" si="276"/>
        <v>0</v>
      </c>
      <c r="AB1425" s="5">
        <f t="shared" si="277"/>
        <v>0</v>
      </c>
    </row>
    <row r="1426" spans="1:28" x14ac:dyDescent="0.3">
      <c r="A1426" t="s">
        <v>1398</v>
      </c>
      <c r="B1426" s="3" t="s">
        <v>3701</v>
      </c>
      <c r="C1426" t="s">
        <v>1440</v>
      </c>
      <c r="D1426" s="4">
        <v>29</v>
      </c>
      <c r="E1426" s="4">
        <v>37</v>
      </c>
      <c r="F1426" s="4">
        <v>23</v>
      </c>
      <c r="G1426" s="5">
        <f t="shared" si="266"/>
        <v>62.16</v>
      </c>
      <c r="H1426" s="4">
        <v>23</v>
      </c>
      <c r="I1426" s="4">
        <v>0</v>
      </c>
      <c r="J1426" s="4">
        <v>0</v>
      </c>
      <c r="K1426" s="4" t="str">
        <f t="shared" si="267"/>
        <v>PP</v>
      </c>
      <c r="L1426" s="4" t="str">
        <f t="shared" si="268"/>
        <v>PSOE</v>
      </c>
      <c r="M1426" s="5">
        <f t="shared" si="269"/>
        <v>52.17</v>
      </c>
      <c r="N1426" s="5">
        <f t="shared" si="270"/>
        <v>17.39</v>
      </c>
      <c r="O1426" s="4">
        <v>4</v>
      </c>
      <c r="P1426" s="4">
        <v>12</v>
      </c>
      <c r="Q1426" s="4">
        <v>1</v>
      </c>
      <c r="R1426" s="4">
        <v>3</v>
      </c>
      <c r="S1426" s="4">
        <v>2</v>
      </c>
      <c r="T1426" s="4">
        <v>0</v>
      </c>
      <c r="U1426" s="4">
        <v>0</v>
      </c>
      <c r="V1426" s="5">
        <f t="shared" si="271"/>
        <v>17.39</v>
      </c>
      <c r="W1426" s="5">
        <f t="shared" si="272"/>
        <v>52.17</v>
      </c>
      <c r="X1426" s="5">
        <f t="shared" si="273"/>
        <v>4.3499999999999996</v>
      </c>
      <c r="Y1426" s="5">
        <f t="shared" si="274"/>
        <v>13.04</v>
      </c>
      <c r="Z1426" s="5">
        <f t="shared" si="275"/>
        <v>8.6999999999999993</v>
      </c>
      <c r="AA1426" s="5">
        <f t="shared" si="276"/>
        <v>0</v>
      </c>
      <c r="AB1426" s="5">
        <f t="shared" si="277"/>
        <v>0</v>
      </c>
    </row>
    <row r="1427" spans="1:28" x14ac:dyDescent="0.3">
      <c r="A1427" t="s">
        <v>1398</v>
      </c>
      <c r="B1427" s="3" t="s">
        <v>3702</v>
      </c>
      <c r="C1427" t="s">
        <v>1441</v>
      </c>
      <c r="D1427" s="4">
        <v>36</v>
      </c>
      <c r="E1427" s="4">
        <v>35</v>
      </c>
      <c r="F1427" s="4">
        <v>27</v>
      </c>
      <c r="G1427" s="5">
        <f t="shared" si="266"/>
        <v>77.14</v>
      </c>
      <c r="H1427" s="4">
        <v>27</v>
      </c>
      <c r="I1427" s="4">
        <v>0</v>
      </c>
      <c r="J1427" s="4">
        <v>0</v>
      </c>
      <c r="K1427" s="4" t="str">
        <f t="shared" si="267"/>
        <v>PP</v>
      </c>
      <c r="L1427" s="4" t="str">
        <f t="shared" si="268"/>
        <v>PSOE</v>
      </c>
      <c r="M1427" s="5">
        <f t="shared" si="269"/>
        <v>48.15</v>
      </c>
      <c r="N1427" s="5">
        <f t="shared" si="270"/>
        <v>40.74</v>
      </c>
      <c r="O1427" s="4">
        <v>11</v>
      </c>
      <c r="P1427" s="4">
        <v>13</v>
      </c>
      <c r="Q1427" s="4">
        <v>2</v>
      </c>
      <c r="R1427" s="4">
        <v>1</v>
      </c>
      <c r="S1427" s="4">
        <v>0</v>
      </c>
      <c r="T1427" s="4">
        <v>0</v>
      </c>
      <c r="U1427" s="4">
        <v>0</v>
      </c>
      <c r="V1427" s="5">
        <f t="shared" si="271"/>
        <v>40.74</v>
      </c>
      <c r="W1427" s="5">
        <f t="shared" si="272"/>
        <v>48.15</v>
      </c>
      <c r="X1427" s="5">
        <f t="shared" si="273"/>
        <v>7.41</v>
      </c>
      <c r="Y1427" s="5">
        <f t="shared" si="274"/>
        <v>3.7</v>
      </c>
      <c r="Z1427" s="5">
        <f t="shared" si="275"/>
        <v>0</v>
      </c>
      <c r="AA1427" s="5">
        <f t="shared" si="276"/>
        <v>0</v>
      </c>
      <c r="AB1427" s="5">
        <f t="shared" si="277"/>
        <v>0</v>
      </c>
    </row>
    <row r="1428" spans="1:28" x14ac:dyDescent="0.3">
      <c r="A1428" t="s">
        <v>1398</v>
      </c>
      <c r="B1428" s="3" t="s">
        <v>3703</v>
      </c>
      <c r="C1428" t="s">
        <v>1442</v>
      </c>
      <c r="D1428" s="4">
        <v>50</v>
      </c>
      <c r="E1428" s="4">
        <v>37</v>
      </c>
      <c r="F1428" s="4">
        <v>27</v>
      </c>
      <c r="G1428" s="5">
        <f t="shared" si="266"/>
        <v>72.97</v>
      </c>
      <c r="H1428" s="4">
        <v>27</v>
      </c>
      <c r="I1428" s="4">
        <v>0</v>
      </c>
      <c r="J1428" s="4">
        <v>0</v>
      </c>
      <c r="K1428" s="4" t="str">
        <f t="shared" si="267"/>
        <v>PP</v>
      </c>
      <c r="L1428" s="4" t="str">
        <f t="shared" si="268"/>
        <v>PSOE</v>
      </c>
      <c r="M1428" s="5">
        <f t="shared" si="269"/>
        <v>59.26</v>
      </c>
      <c r="N1428" s="5">
        <f t="shared" si="270"/>
        <v>14.81</v>
      </c>
      <c r="O1428" s="4">
        <v>4</v>
      </c>
      <c r="P1428" s="4">
        <v>16</v>
      </c>
      <c r="Q1428" s="4">
        <v>1</v>
      </c>
      <c r="R1428" s="4">
        <v>4</v>
      </c>
      <c r="S1428" s="4">
        <v>1</v>
      </c>
      <c r="T1428" s="4">
        <v>0</v>
      </c>
      <c r="U1428" s="4">
        <v>0</v>
      </c>
      <c r="V1428" s="5">
        <f t="shared" si="271"/>
        <v>14.81</v>
      </c>
      <c r="W1428" s="5">
        <f t="shared" si="272"/>
        <v>59.26</v>
      </c>
      <c r="X1428" s="5">
        <f t="shared" si="273"/>
        <v>3.7</v>
      </c>
      <c r="Y1428" s="5">
        <f t="shared" si="274"/>
        <v>14.81</v>
      </c>
      <c r="Z1428" s="5">
        <f t="shared" si="275"/>
        <v>3.7</v>
      </c>
      <c r="AA1428" s="5">
        <f t="shared" si="276"/>
        <v>0</v>
      </c>
      <c r="AB1428" s="5">
        <f t="shared" si="277"/>
        <v>0</v>
      </c>
    </row>
    <row r="1429" spans="1:28" x14ac:dyDescent="0.3">
      <c r="A1429" t="s">
        <v>1398</v>
      </c>
      <c r="B1429" s="3" t="s">
        <v>3704</v>
      </c>
      <c r="C1429" t="s">
        <v>1443</v>
      </c>
      <c r="D1429" s="4">
        <v>45</v>
      </c>
      <c r="E1429" s="4">
        <v>34</v>
      </c>
      <c r="F1429" s="4">
        <v>25</v>
      </c>
      <c r="G1429" s="5">
        <f t="shared" si="266"/>
        <v>73.53</v>
      </c>
      <c r="H1429" s="4">
        <v>25</v>
      </c>
      <c r="I1429" s="4">
        <v>0</v>
      </c>
      <c r="J1429" s="4">
        <v>0</v>
      </c>
      <c r="K1429" s="4" t="str">
        <f t="shared" si="267"/>
        <v>PP</v>
      </c>
      <c r="L1429" s="4" t="str">
        <f t="shared" si="268"/>
        <v>PSOE</v>
      </c>
      <c r="M1429" s="5">
        <f t="shared" si="269"/>
        <v>44</v>
      </c>
      <c r="N1429" s="5">
        <f t="shared" si="270"/>
        <v>24</v>
      </c>
      <c r="O1429" s="4">
        <v>6</v>
      </c>
      <c r="P1429" s="4">
        <v>11</v>
      </c>
      <c r="Q1429" s="4">
        <v>3</v>
      </c>
      <c r="R1429" s="4">
        <v>4</v>
      </c>
      <c r="S1429" s="4">
        <v>1</v>
      </c>
      <c r="T1429" s="4">
        <v>0</v>
      </c>
      <c r="U1429" s="4">
        <v>0</v>
      </c>
      <c r="V1429" s="5">
        <f t="shared" si="271"/>
        <v>24</v>
      </c>
      <c r="W1429" s="5">
        <f t="shared" si="272"/>
        <v>44</v>
      </c>
      <c r="X1429" s="5">
        <f t="shared" si="273"/>
        <v>12</v>
      </c>
      <c r="Y1429" s="5">
        <f t="shared" si="274"/>
        <v>16</v>
      </c>
      <c r="Z1429" s="5">
        <f t="shared" si="275"/>
        <v>4</v>
      </c>
      <c r="AA1429" s="5">
        <f t="shared" si="276"/>
        <v>0</v>
      </c>
      <c r="AB1429" s="5">
        <f t="shared" si="277"/>
        <v>0</v>
      </c>
    </row>
    <row r="1430" spans="1:28" x14ac:dyDescent="0.3">
      <c r="A1430" t="s">
        <v>1398</v>
      </c>
      <c r="B1430" s="3" t="s">
        <v>3705</v>
      </c>
      <c r="C1430" t="s">
        <v>1444</v>
      </c>
      <c r="D1430" s="4">
        <v>95</v>
      </c>
      <c r="E1430" s="4">
        <v>72</v>
      </c>
      <c r="F1430" s="4">
        <v>55</v>
      </c>
      <c r="G1430" s="5">
        <f t="shared" si="266"/>
        <v>76.39</v>
      </c>
      <c r="H1430" s="4">
        <v>55</v>
      </c>
      <c r="I1430" s="4">
        <v>0</v>
      </c>
      <c r="J1430" s="4">
        <v>0</v>
      </c>
      <c r="K1430" s="4" t="str">
        <f t="shared" si="267"/>
        <v>PSOE</v>
      </c>
      <c r="L1430" s="4" t="str">
        <f t="shared" si="268"/>
        <v>PP</v>
      </c>
      <c r="M1430" s="5">
        <f t="shared" si="269"/>
        <v>32.729999999999997</v>
      </c>
      <c r="N1430" s="5">
        <f t="shared" si="270"/>
        <v>30.91</v>
      </c>
      <c r="O1430" s="4">
        <v>18</v>
      </c>
      <c r="P1430" s="4">
        <v>17</v>
      </c>
      <c r="Q1430" s="4">
        <v>9</v>
      </c>
      <c r="R1430" s="4">
        <v>6</v>
      </c>
      <c r="S1430" s="4">
        <v>5</v>
      </c>
      <c r="T1430" s="4">
        <v>0</v>
      </c>
      <c r="U1430" s="4">
        <v>0</v>
      </c>
      <c r="V1430" s="5">
        <f t="shared" si="271"/>
        <v>32.729999999999997</v>
      </c>
      <c r="W1430" s="5">
        <f t="shared" si="272"/>
        <v>30.91</v>
      </c>
      <c r="X1430" s="5">
        <f t="shared" si="273"/>
        <v>16.36</v>
      </c>
      <c r="Y1430" s="5">
        <f t="shared" si="274"/>
        <v>10.91</v>
      </c>
      <c r="Z1430" s="5">
        <f t="shared" si="275"/>
        <v>9.09</v>
      </c>
      <c r="AA1430" s="5">
        <f t="shared" si="276"/>
        <v>0</v>
      </c>
      <c r="AB1430" s="5">
        <f t="shared" si="277"/>
        <v>0</v>
      </c>
    </row>
    <row r="1431" spans="1:28" x14ac:dyDescent="0.3">
      <c r="A1431" t="s">
        <v>1398</v>
      </c>
      <c r="B1431" s="3" t="s">
        <v>3706</v>
      </c>
      <c r="C1431" t="s">
        <v>1445</v>
      </c>
      <c r="D1431" s="4">
        <v>117</v>
      </c>
      <c r="E1431" s="4">
        <v>79</v>
      </c>
      <c r="F1431" s="4">
        <v>56</v>
      </c>
      <c r="G1431" s="5">
        <f t="shared" si="266"/>
        <v>70.89</v>
      </c>
      <c r="H1431" s="4">
        <v>56</v>
      </c>
      <c r="I1431" s="4">
        <v>1</v>
      </c>
      <c r="J1431" s="4">
        <v>0</v>
      </c>
      <c r="K1431" s="4" t="str">
        <f t="shared" si="267"/>
        <v>PSOE</v>
      </c>
      <c r="L1431" s="4" t="str">
        <f t="shared" si="268"/>
        <v>PP</v>
      </c>
      <c r="M1431" s="5">
        <f t="shared" si="269"/>
        <v>37.5</v>
      </c>
      <c r="N1431" s="5">
        <f t="shared" si="270"/>
        <v>28.57</v>
      </c>
      <c r="O1431" s="4">
        <v>21</v>
      </c>
      <c r="P1431" s="4">
        <v>16</v>
      </c>
      <c r="Q1431" s="4">
        <v>7</v>
      </c>
      <c r="R1431" s="4">
        <v>6</v>
      </c>
      <c r="S1431" s="4">
        <v>4</v>
      </c>
      <c r="T1431" s="4">
        <v>0</v>
      </c>
      <c r="U1431" s="4">
        <v>0</v>
      </c>
      <c r="V1431" s="5">
        <f t="shared" si="271"/>
        <v>37.5</v>
      </c>
      <c r="W1431" s="5">
        <f t="shared" si="272"/>
        <v>28.57</v>
      </c>
      <c r="X1431" s="5">
        <f t="shared" si="273"/>
        <v>12.5</v>
      </c>
      <c r="Y1431" s="5">
        <f t="shared" si="274"/>
        <v>10.71</v>
      </c>
      <c r="Z1431" s="5">
        <f t="shared" si="275"/>
        <v>7.14</v>
      </c>
      <c r="AA1431" s="5">
        <f t="shared" si="276"/>
        <v>0</v>
      </c>
      <c r="AB1431" s="5">
        <f t="shared" si="277"/>
        <v>0</v>
      </c>
    </row>
    <row r="1432" spans="1:28" x14ac:dyDescent="0.3">
      <c r="A1432" t="s">
        <v>1398</v>
      </c>
      <c r="B1432" s="3" t="s">
        <v>3707</v>
      </c>
      <c r="C1432" t="s">
        <v>1446</v>
      </c>
      <c r="D1432" s="4">
        <v>138</v>
      </c>
      <c r="E1432" s="4">
        <v>108</v>
      </c>
      <c r="F1432" s="4">
        <v>79</v>
      </c>
      <c r="G1432" s="5">
        <f t="shared" si="266"/>
        <v>73.150000000000006</v>
      </c>
      <c r="H1432" s="4">
        <v>78</v>
      </c>
      <c r="I1432" s="4">
        <v>3</v>
      </c>
      <c r="J1432" s="4">
        <v>1</v>
      </c>
      <c r="K1432" s="4" t="str">
        <f t="shared" si="267"/>
        <v>PP</v>
      </c>
      <c r="L1432" s="4" t="str">
        <f t="shared" si="268"/>
        <v>PSOE</v>
      </c>
      <c r="M1432" s="5">
        <f t="shared" si="269"/>
        <v>32.049999999999997</v>
      </c>
      <c r="N1432" s="5">
        <f t="shared" si="270"/>
        <v>25.64</v>
      </c>
      <c r="O1432" s="4">
        <v>20</v>
      </c>
      <c r="P1432" s="4">
        <v>25</v>
      </c>
      <c r="Q1432" s="4">
        <v>14</v>
      </c>
      <c r="R1432" s="4">
        <v>10</v>
      </c>
      <c r="S1432" s="4">
        <v>5</v>
      </c>
      <c r="T1432" s="4">
        <v>0</v>
      </c>
      <c r="U1432" s="4">
        <v>0</v>
      </c>
      <c r="V1432" s="5">
        <f t="shared" si="271"/>
        <v>25.64</v>
      </c>
      <c r="W1432" s="5">
        <f t="shared" si="272"/>
        <v>32.049999999999997</v>
      </c>
      <c r="X1432" s="5">
        <f t="shared" si="273"/>
        <v>17.95</v>
      </c>
      <c r="Y1432" s="5">
        <f t="shared" si="274"/>
        <v>12.82</v>
      </c>
      <c r="Z1432" s="5">
        <f t="shared" si="275"/>
        <v>6.41</v>
      </c>
      <c r="AA1432" s="5">
        <f t="shared" si="276"/>
        <v>0</v>
      </c>
      <c r="AB1432" s="5">
        <f t="shared" si="277"/>
        <v>0</v>
      </c>
    </row>
    <row r="1433" spans="1:28" x14ac:dyDescent="0.3">
      <c r="A1433" t="s">
        <v>1398</v>
      </c>
      <c r="B1433" s="3" t="s">
        <v>3708</v>
      </c>
      <c r="C1433" t="s">
        <v>1447</v>
      </c>
      <c r="D1433" s="4">
        <v>35</v>
      </c>
      <c r="E1433" s="4">
        <v>31</v>
      </c>
      <c r="F1433" s="4">
        <v>26</v>
      </c>
      <c r="G1433" s="5">
        <f t="shared" si="266"/>
        <v>83.87</v>
      </c>
      <c r="H1433" s="4">
        <v>26</v>
      </c>
      <c r="I1433" s="4">
        <v>0</v>
      </c>
      <c r="J1433" s="4">
        <v>0</v>
      </c>
      <c r="K1433" s="4" t="str">
        <f t="shared" si="267"/>
        <v>PSOE</v>
      </c>
      <c r="L1433" s="4" t="str">
        <f t="shared" si="268"/>
        <v>PP</v>
      </c>
      <c r="M1433" s="5">
        <f t="shared" si="269"/>
        <v>46.15</v>
      </c>
      <c r="N1433" s="5">
        <f t="shared" si="270"/>
        <v>42.31</v>
      </c>
      <c r="O1433" s="4">
        <v>12</v>
      </c>
      <c r="P1433" s="4">
        <v>11</v>
      </c>
      <c r="Q1433" s="4">
        <v>0</v>
      </c>
      <c r="R1433" s="4">
        <v>2</v>
      </c>
      <c r="S1433" s="4">
        <v>0</v>
      </c>
      <c r="T1433" s="4">
        <v>0</v>
      </c>
      <c r="U1433" s="4">
        <v>0</v>
      </c>
      <c r="V1433" s="5">
        <f t="shared" si="271"/>
        <v>46.15</v>
      </c>
      <c r="W1433" s="5">
        <f t="shared" si="272"/>
        <v>42.31</v>
      </c>
      <c r="X1433" s="5">
        <f t="shared" si="273"/>
        <v>0</v>
      </c>
      <c r="Y1433" s="5">
        <f t="shared" si="274"/>
        <v>7.69</v>
      </c>
      <c r="Z1433" s="5">
        <f t="shared" si="275"/>
        <v>0</v>
      </c>
      <c r="AA1433" s="5">
        <f t="shared" si="276"/>
        <v>0</v>
      </c>
      <c r="AB1433" s="5">
        <f t="shared" si="277"/>
        <v>0</v>
      </c>
    </row>
    <row r="1434" spans="1:28" x14ac:dyDescent="0.3">
      <c r="A1434" t="s">
        <v>1398</v>
      </c>
      <c r="B1434" s="3" t="s">
        <v>3709</v>
      </c>
      <c r="C1434" t="s">
        <v>1448</v>
      </c>
      <c r="D1434" s="4">
        <v>34</v>
      </c>
      <c r="E1434" s="4">
        <v>31</v>
      </c>
      <c r="F1434" s="4">
        <v>21</v>
      </c>
      <c r="G1434" s="5">
        <f t="shared" si="266"/>
        <v>67.739999999999995</v>
      </c>
      <c r="H1434" s="4">
        <v>20</v>
      </c>
      <c r="I1434" s="4">
        <v>0</v>
      </c>
      <c r="J1434" s="4">
        <v>1</v>
      </c>
      <c r="K1434" s="4" t="str">
        <f t="shared" si="267"/>
        <v>PP</v>
      </c>
      <c r="L1434" s="4" t="str">
        <f t="shared" si="268"/>
        <v>PSOE</v>
      </c>
      <c r="M1434" s="5">
        <f t="shared" si="269"/>
        <v>80</v>
      </c>
      <c r="N1434" s="5">
        <f t="shared" si="270"/>
        <v>15</v>
      </c>
      <c r="O1434" s="4">
        <v>3</v>
      </c>
      <c r="P1434" s="4">
        <v>16</v>
      </c>
      <c r="Q1434" s="4">
        <v>1</v>
      </c>
      <c r="R1434" s="4">
        <v>0</v>
      </c>
      <c r="S1434" s="4">
        <v>0</v>
      </c>
      <c r="T1434" s="4">
        <v>0</v>
      </c>
      <c r="U1434" s="4">
        <v>0</v>
      </c>
      <c r="V1434" s="5">
        <f t="shared" si="271"/>
        <v>15</v>
      </c>
      <c r="W1434" s="5">
        <f t="shared" si="272"/>
        <v>80</v>
      </c>
      <c r="X1434" s="5">
        <f t="shared" si="273"/>
        <v>5</v>
      </c>
      <c r="Y1434" s="5">
        <f t="shared" si="274"/>
        <v>0</v>
      </c>
      <c r="Z1434" s="5">
        <f t="shared" si="275"/>
        <v>0</v>
      </c>
      <c r="AA1434" s="5">
        <f t="shared" si="276"/>
        <v>0</v>
      </c>
      <c r="AB1434" s="5">
        <f t="shared" si="277"/>
        <v>0</v>
      </c>
    </row>
    <row r="1435" spans="1:28" x14ac:dyDescent="0.3">
      <c r="A1435" t="s">
        <v>1398</v>
      </c>
      <c r="B1435" s="3" t="s">
        <v>3710</v>
      </c>
      <c r="C1435" t="s">
        <v>1449</v>
      </c>
      <c r="D1435" s="4">
        <v>1774</v>
      </c>
      <c r="E1435" s="4">
        <v>1397</v>
      </c>
      <c r="F1435" s="4">
        <v>1081</v>
      </c>
      <c r="G1435" s="5">
        <f t="shared" si="266"/>
        <v>77.38</v>
      </c>
      <c r="H1435" s="4">
        <v>1067</v>
      </c>
      <c r="I1435" s="4">
        <v>15</v>
      </c>
      <c r="J1435" s="4">
        <v>14</v>
      </c>
      <c r="K1435" s="4" t="str">
        <f t="shared" si="267"/>
        <v>PSOE</v>
      </c>
      <c r="L1435" s="4" t="str">
        <f t="shared" si="268"/>
        <v>PP</v>
      </c>
      <c r="M1435" s="5">
        <f t="shared" si="269"/>
        <v>40.96</v>
      </c>
      <c r="N1435" s="5">
        <f t="shared" si="270"/>
        <v>24.84</v>
      </c>
      <c r="O1435" s="4">
        <v>437</v>
      </c>
      <c r="P1435" s="4">
        <v>265</v>
      </c>
      <c r="Q1435" s="4">
        <v>121</v>
      </c>
      <c r="R1435" s="4">
        <v>153</v>
      </c>
      <c r="S1435" s="4">
        <v>60</v>
      </c>
      <c r="T1435" s="4">
        <v>0</v>
      </c>
      <c r="U1435" s="4">
        <v>0</v>
      </c>
      <c r="V1435" s="5">
        <f t="shared" si="271"/>
        <v>40.96</v>
      </c>
      <c r="W1435" s="5">
        <f t="shared" si="272"/>
        <v>24.84</v>
      </c>
      <c r="X1435" s="5">
        <f t="shared" si="273"/>
        <v>11.34</v>
      </c>
      <c r="Y1435" s="5">
        <f t="shared" si="274"/>
        <v>14.34</v>
      </c>
      <c r="Z1435" s="5">
        <f t="shared" si="275"/>
        <v>5.62</v>
      </c>
      <c r="AA1435" s="5">
        <f t="shared" si="276"/>
        <v>0</v>
      </c>
      <c r="AB1435" s="5">
        <f t="shared" si="277"/>
        <v>0</v>
      </c>
    </row>
    <row r="1436" spans="1:28" x14ac:dyDescent="0.3">
      <c r="A1436" t="s">
        <v>1398</v>
      </c>
      <c r="B1436" s="3" t="s">
        <v>3711</v>
      </c>
      <c r="C1436" t="s">
        <v>1450</v>
      </c>
      <c r="D1436" s="4">
        <v>334</v>
      </c>
      <c r="E1436" s="4">
        <v>306</v>
      </c>
      <c r="F1436" s="4">
        <v>244</v>
      </c>
      <c r="G1436" s="5">
        <f t="shared" si="266"/>
        <v>79.739999999999995</v>
      </c>
      <c r="H1436" s="4">
        <v>240</v>
      </c>
      <c r="I1436" s="4">
        <v>1</v>
      </c>
      <c r="J1436" s="4">
        <v>4</v>
      </c>
      <c r="K1436" s="4" t="str">
        <f t="shared" si="267"/>
        <v>PP</v>
      </c>
      <c r="L1436" s="4" t="str">
        <f t="shared" si="268"/>
        <v>PSOE</v>
      </c>
      <c r="M1436" s="5">
        <f t="shared" si="269"/>
        <v>53.75</v>
      </c>
      <c r="N1436" s="5">
        <f t="shared" si="270"/>
        <v>20</v>
      </c>
      <c r="O1436" s="4">
        <v>48</v>
      </c>
      <c r="P1436" s="4">
        <v>129</v>
      </c>
      <c r="Q1436" s="4">
        <v>45</v>
      </c>
      <c r="R1436" s="4">
        <v>7</v>
      </c>
      <c r="S1436" s="4">
        <v>10</v>
      </c>
      <c r="T1436" s="4">
        <v>0</v>
      </c>
      <c r="U1436" s="4">
        <v>0</v>
      </c>
      <c r="V1436" s="5">
        <f t="shared" si="271"/>
        <v>20</v>
      </c>
      <c r="W1436" s="5">
        <f t="shared" si="272"/>
        <v>53.75</v>
      </c>
      <c r="X1436" s="5">
        <f t="shared" si="273"/>
        <v>18.75</v>
      </c>
      <c r="Y1436" s="5">
        <f t="shared" si="274"/>
        <v>2.92</v>
      </c>
      <c r="Z1436" s="5">
        <f t="shared" si="275"/>
        <v>4.17</v>
      </c>
      <c r="AA1436" s="5">
        <f t="shared" si="276"/>
        <v>0</v>
      </c>
      <c r="AB1436" s="5">
        <f t="shared" si="277"/>
        <v>0</v>
      </c>
    </row>
    <row r="1437" spans="1:28" x14ac:dyDescent="0.3">
      <c r="A1437" t="s">
        <v>1398</v>
      </c>
      <c r="B1437" s="3" t="s">
        <v>3712</v>
      </c>
      <c r="C1437" t="s">
        <v>1451</v>
      </c>
      <c r="D1437" s="4">
        <v>123</v>
      </c>
      <c r="E1437" s="4">
        <v>109</v>
      </c>
      <c r="F1437" s="4">
        <v>92</v>
      </c>
      <c r="G1437" s="5">
        <f t="shared" si="266"/>
        <v>84.4</v>
      </c>
      <c r="H1437" s="4">
        <v>91</v>
      </c>
      <c r="I1437" s="4">
        <v>2</v>
      </c>
      <c r="J1437" s="4">
        <v>1</v>
      </c>
      <c r="K1437" s="4" t="str">
        <f t="shared" si="267"/>
        <v>PP</v>
      </c>
      <c r="L1437" s="4" t="str">
        <f t="shared" si="268"/>
        <v>PSOE</v>
      </c>
      <c r="M1437" s="5">
        <f t="shared" si="269"/>
        <v>49.45</v>
      </c>
      <c r="N1437" s="5">
        <f t="shared" si="270"/>
        <v>27.47</v>
      </c>
      <c r="O1437" s="4">
        <v>25</v>
      </c>
      <c r="P1437" s="4">
        <v>45</v>
      </c>
      <c r="Q1437" s="4">
        <v>4</v>
      </c>
      <c r="R1437" s="4">
        <v>7</v>
      </c>
      <c r="S1437" s="4">
        <v>6</v>
      </c>
      <c r="T1437" s="4">
        <v>0</v>
      </c>
      <c r="U1437" s="4">
        <v>0</v>
      </c>
      <c r="V1437" s="5">
        <f t="shared" si="271"/>
        <v>27.47</v>
      </c>
      <c r="W1437" s="5">
        <f t="shared" si="272"/>
        <v>49.45</v>
      </c>
      <c r="X1437" s="5">
        <f t="shared" si="273"/>
        <v>4.4000000000000004</v>
      </c>
      <c r="Y1437" s="5">
        <f t="shared" si="274"/>
        <v>7.69</v>
      </c>
      <c r="Z1437" s="5">
        <f t="shared" si="275"/>
        <v>6.59</v>
      </c>
      <c r="AA1437" s="5">
        <f t="shared" si="276"/>
        <v>0</v>
      </c>
      <c r="AB1437" s="5">
        <f t="shared" si="277"/>
        <v>0</v>
      </c>
    </row>
    <row r="1438" spans="1:28" x14ac:dyDescent="0.3">
      <c r="A1438" t="s">
        <v>1398</v>
      </c>
      <c r="B1438" s="3" t="s">
        <v>3713</v>
      </c>
      <c r="C1438" t="s">
        <v>1452</v>
      </c>
      <c r="D1438" s="4">
        <v>95</v>
      </c>
      <c r="E1438" s="4">
        <v>67</v>
      </c>
      <c r="F1438" s="4">
        <v>40</v>
      </c>
      <c r="G1438" s="5">
        <f t="shared" si="266"/>
        <v>59.7</v>
      </c>
      <c r="H1438" s="4">
        <v>40</v>
      </c>
      <c r="I1438" s="4">
        <v>1</v>
      </c>
      <c r="J1438" s="4">
        <v>0</v>
      </c>
      <c r="K1438" s="4" t="str">
        <f t="shared" si="267"/>
        <v>PP</v>
      </c>
      <c r="L1438" s="4" t="str">
        <f t="shared" si="268"/>
        <v>VOX</v>
      </c>
      <c r="M1438" s="5">
        <f t="shared" si="269"/>
        <v>75</v>
      </c>
      <c r="N1438" s="5">
        <f t="shared" si="270"/>
        <v>17.5</v>
      </c>
      <c r="O1438" s="4">
        <v>2</v>
      </c>
      <c r="P1438" s="4">
        <v>30</v>
      </c>
      <c r="Q1438" s="4">
        <v>7</v>
      </c>
      <c r="R1438" s="4">
        <v>0</v>
      </c>
      <c r="S1438" s="4">
        <v>0</v>
      </c>
      <c r="T1438" s="4">
        <v>0</v>
      </c>
      <c r="U1438" s="4">
        <v>0</v>
      </c>
      <c r="V1438" s="5">
        <f t="shared" si="271"/>
        <v>5</v>
      </c>
      <c r="W1438" s="5">
        <f t="shared" si="272"/>
        <v>75</v>
      </c>
      <c r="X1438" s="5">
        <f t="shared" si="273"/>
        <v>17.5</v>
      </c>
      <c r="Y1438" s="5">
        <f t="shared" si="274"/>
        <v>0</v>
      </c>
      <c r="Z1438" s="5">
        <f t="shared" si="275"/>
        <v>0</v>
      </c>
      <c r="AA1438" s="5">
        <f t="shared" si="276"/>
        <v>0</v>
      </c>
      <c r="AB1438" s="5">
        <f t="shared" si="277"/>
        <v>0</v>
      </c>
    </row>
    <row r="1439" spans="1:28" x14ac:dyDescent="0.3">
      <c r="A1439" t="s">
        <v>1398</v>
      </c>
      <c r="B1439" s="3" t="s">
        <v>3714</v>
      </c>
      <c r="C1439" t="s">
        <v>1453</v>
      </c>
      <c r="D1439" s="4">
        <v>78</v>
      </c>
      <c r="E1439" s="4">
        <v>63</v>
      </c>
      <c r="F1439" s="4">
        <v>47</v>
      </c>
      <c r="G1439" s="5">
        <f t="shared" si="266"/>
        <v>74.599999999999994</v>
      </c>
      <c r="H1439" s="4">
        <v>44</v>
      </c>
      <c r="I1439" s="4">
        <v>0</v>
      </c>
      <c r="J1439" s="4">
        <v>3</v>
      </c>
      <c r="K1439" s="4" t="str">
        <f t="shared" si="267"/>
        <v>PP</v>
      </c>
      <c r="L1439" s="4" t="str">
        <f t="shared" si="268"/>
        <v>PSOE</v>
      </c>
      <c r="M1439" s="5">
        <f t="shared" si="269"/>
        <v>50</v>
      </c>
      <c r="N1439" s="5">
        <f t="shared" si="270"/>
        <v>18.18</v>
      </c>
      <c r="O1439" s="4">
        <v>8</v>
      </c>
      <c r="P1439" s="4">
        <v>22</v>
      </c>
      <c r="Q1439" s="4">
        <v>4</v>
      </c>
      <c r="R1439" s="4">
        <v>7</v>
      </c>
      <c r="S1439" s="4">
        <v>2</v>
      </c>
      <c r="T1439" s="4">
        <v>0</v>
      </c>
      <c r="U1439" s="4">
        <v>0</v>
      </c>
      <c r="V1439" s="5">
        <f t="shared" si="271"/>
        <v>18.18</v>
      </c>
      <c r="W1439" s="5">
        <f t="shared" si="272"/>
        <v>50</v>
      </c>
      <c r="X1439" s="5">
        <f t="shared" si="273"/>
        <v>9.09</v>
      </c>
      <c r="Y1439" s="5">
        <f t="shared" si="274"/>
        <v>15.91</v>
      </c>
      <c r="Z1439" s="5">
        <f t="shared" si="275"/>
        <v>4.55</v>
      </c>
      <c r="AA1439" s="5">
        <f t="shared" si="276"/>
        <v>0</v>
      </c>
      <c r="AB1439" s="5">
        <f t="shared" si="277"/>
        <v>0</v>
      </c>
    </row>
    <row r="1440" spans="1:28" x14ac:dyDescent="0.3">
      <c r="A1440" t="s">
        <v>1398</v>
      </c>
      <c r="B1440" s="3" t="s">
        <v>3715</v>
      </c>
      <c r="C1440" t="s">
        <v>1454</v>
      </c>
      <c r="D1440" s="4">
        <v>77</v>
      </c>
      <c r="E1440" s="4">
        <v>56</v>
      </c>
      <c r="F1440" s="4">
        <v>43</v>
      </c>
      <c r="G1440" s="5">
        <f t="shared" si="266"/>
        <v>76.790000000000006</v>
      </c>
      <c r="H1440" s="4">
        <v>42</v>
      </c>
      <c r="I1440" s="4">
        <v>0</v>
      </c>
      <c r="J1440" s="4">
        <v>1</v>
      </c>
      <c r="K1440" s="4" t="str">
        <f t="shared" si="267"/>
        <v>PP</v>
      </c>
      <c r="L1440" s="4" t="str">
        <f t="shared" si="268"/>
        <v>PSOE</v>
      </c>
      <c r="M1440" s="5">
        <f t="shared" si="269"/>
        <v>45.24</v>
      </c>
      <c r="N1440" s="5">
        <f t="shared" si="270"/>
        <v>23.81</v>
      </c>
      <c r="O1440" s="4">
        <v>10</v>
      </c>
      <c r="P1440" s="4">
        <v>19</v>
      </c>
      <c r="Q1440" s="4">
        <v>10</v>
      </c>
      <c r="R1440" s="4">
        <v>2</v>
      </c>
      <c r="S1440" s="4">
        <v>1</v>
      </c>
      <c r="T1440" s="4">
        <v>0</v>
      </c>
      <c r="U1440" s="4">
        <v>0</v>
      </c>
      <c r="V1440" s="5">
        <f t="shared" si="271"/>
        <v>23.81</v>
      </c>
      <c r="W1440" s="5">
        <f t="shared" si="272"/>
        <v>45.24</v>
      </c>
      <c r="X1440" s="5">
        <f t="shared" si="273"/>
        <v>23.81</v>
      </c>
      <c r="Y1440" s="5">
        <f t="shared" si="274"/>
        <v>4.76</v>
      </c>
      <c r="Z1440" s="5">
        <f t="shared" si="275"/>
        <v>2.38</v>
      </c>
      <c r="AA1440" s="5">
        <f t="shared" si="276"/>
        <v>0</v>
      </c>
      <c r="AB1440" s="5">
        <f t="shared" si="277"/>
        <v>0</v>
      </c>
    </row>
    <row r="1441" spans="1:28" x14ac:dyDescent="0.3">
      <c r="A1441" t="s">
        <v>1398</v>
      </c>
      <c r="B1441" s="3" t="s">
        <v>3716</v>
      </c>
      <c r="C1441" t="s">
        <v>1455</v>
      </c>
      <c r="D1441" s="4">
        <v>9584</v>
      </c>
      <c r="E1441" s="4">
        <v>6913</v>
      </c>
      <c r="F1441" s="4">
        <v>4948</v>
      </c>
      <c r="G1441" s="5">
        <f t="shared" si="266"/>
        <v>71.58</v>
      </c>
      <c r="H1441" s="4">
        <v>4838</v>
      </c>
      <c r="I1441" s="4">
        <v>57</v>
      </c>
      <c r="J1441" s="4">
        <v>110</v>
      </c>
      <c r="K1441" s="4" t="str">
        <f t="shared" si="267"/>
        <v>PSOE</v>
      </c>
      <c r="L1441" s="4" t="str">
        <f t="shared" si="268"/>
        <v>PP</v>
      </c>
      <c r="M1441" s="5">
        <f t="shared" si="269"/>
        <v>32.950000000000003</v>
      </c>
      <c r="N1441" s="5">
        <f t="shared" si="270"/>
        <v>28.9</v>
      </c>
      <c r="O1441" s="4">
        <v>1594</v>
      </c>
      <c r="P1441" s="4">
        <v>1398</v>
      </c>
      <c r="Q1441" s="4">
        <v>831</v>
      </c>
      <c r="R1441" s="4">
        <v>533</v>
      </c>
      <c r="S1441" s="4">
        <v>345</v>
      </c>
      <c r="T1441" s="4">
        <v>0</v>
      </c>
      <c r="U1441" s="4">
        <v>0</v>
      </c>
      <c r="V1441" s="5">
        <f t="shared" si="271"/>
        <v>32.950000000000003</v>
      </c>
      <c r="W1441" s="5">
        <f t="shared" si="272"/>
        <v>28.9</v>
      </c>
      <c r="X1441" s="5">
        <f t="shared" si="273"/>
        <v>17.18</v>
      </c>
      <c r="Y1441" s="5">
        <f t="shared" si="274"/>
        <v>11.02</v>
      </c>
      <c r="Z1441" s="5">
        <f t="shared" si="275"/>
        <v>7.13</v>
      </c>
      <c r="AA1441" s="5">
        <f t="shared" si="276"/>
        <v>0</v>
      </c>
      <c r="AB1441" s="5">
        <f t="shared" si="277"/>
        <v>0</v>
      </c>
    </row>
    <row r="1442" spans="1:28" x14ac:dyDescent="0.3">
      <c r="A1442" t="s">
        <v>1398</v>
      </c>
      <c r="B1442" s="3" t="s">
        <v>3717</v>
      </c>
      <c r="C1442" t="s">
        <v>1456</v>
      </c>
      <c r="D1442" s="4">
        <v>754</v>
      </c>
      <c r="E1442" s="4">
        <v>467</v>
      </c>
      <c r="F1442" s="4">
        <v>338</v>
      </c>
      <c r="G1442" s="5">
        <f t="shared" si="266"/>
        <v>72.38</v>
      </c>
      <c r="H1442" s="4">
        <v>329</v>
      </c>
      <c r="I1442" s="4">
        <v>1</v>
      </c>
      <c r="J1442" s="4">
        <v>9</v>
      </c>
      <c r="K1442" s="4" t="str">
        <f t="shared" si="267"/>
        <v>PP</v>
      </c>
      <c r="L1442" s="4" t="str">
        <f t="shared" si="268"/>
        <v>PSOE</v>
      </c>
      <c r="M1442" s="5">
        <f t="shared" si="269"/>
        <v>40.729999999999997</v>
      </c>
      <c r="N1442" s="5">
        <f t="shared" si="270"/>
        <v>24.62</v>
      </c>
      <c r="O1442" s="4">
        <v>81</v>
      </c>
      <c r="P1442" s="4">
        <v>134</v>
      </c>
      <c r="Q1442" s="4">
        <v>49</v>
      </c>
      <c r="R1442" s="4">
        <v>29</v>
      </c>
      <c r="S1442" s="4">
        <v>32</v>
      </c>
      <c r="T1442" s="4">
        <v>0</v>
      </c>
      <c r="U1442" s="4">
        <v>0</v>
      </c>
      <c r="V1442" s="5">
        <f t="shared" si="271"/>
        <v>24.62</v>
      </c>
      <c r="W1442" s="5">
        <f t="shared" si="272"/>
        <v>40.729999999999997</v>
      </c>
      <c r="X1442" s="5">
        <f t="shared" si="273"/>
        <v>14.89</v>
      </c>
      <c r="Y1442" s="5">
        <f t="shared" si="274"/>
        <v>8.81</v>
      </c>
      <c r="Z1442" s="5">
        <f t="shared" si="275"/>
        <v>9.73</v>
      </c>
      <c r="AA1442" s="5">
        <f t="shared" si="276"/>
        <v>0</v>
      </c>
      <c r="AB1442" s="5">
        <f t="shared" si="277"/>
        <v>0</v>
      </c>
    </row>
    <row r="1443" spans="1:28" x14ac:dyDescent="0.3">
      <c r="A1443" t="s">
        <v>1398</v>
      </c>
      <c r="B1443" s="3" t="s">
        <v>3718</v>
      </c>
      <c r="C1443" t="s">
        <v>1457</v>
      </c>
      <c r="D1443" s="4">
        <v>27</v>
      </c>
      <c r="E1443" s="4">
        <v>22</v>
      </c>
      <c r="F1443" s="4">
        <v>21</v>
      </c>
      <c r="G1443" s="5">
        <f t="shared" si="266"/>
        <v>95.45</v>
      </c>
      <c r="H1443" s="4">
        <v>21</v>
      </c>
      <c r="I1443" s="4">
        <v>0</v>
      </c>
      <c r="J1443" s="4">
        <v>0</v>
      </c>
      <c r="K1443" s="4" t="str">
        <f t="shared" si="267"/>
        <v>PP</v>
      </c>
      <c r="L1443" s="4" t="str">
        <f t="shared" si="268"/>
        <v>VOX</v>
      </c>
      <c r="M1443" s="5">
        <f t="shared" si="269"/>
        <v>71.430000000000007</v>
      </c>
      <c r="N1443" s="5">
        <f t="shared" si="270"/>
        <v>19.05</v>
      </c>
      <c r="O1443" s="4">
        <v>2</v>
      </c>
      <c r="P1443" s="4">
        <v>15</v>
      </c>
      <c r="Q1443" s="4">
        <v>4</v>
      </c>
      <c r="R1443" s="4">
        <v>0</v>
      </c>
      <c r="S1443" s="4">
        <v>0</v>
      </c>
      <c r="T1443" s="4">
        <v>0</v>
      </c>
      <c r="U1443" s="4">
        <v>0</v>
      </c>
      <c r="V1443" s="5">
        <f t="shared" si="271"/>
        <v>9.52</v>
      </c>
      <c r="W1443" s="5">
        <f t="shared" si="272"/>
        <v>71.430000000000007</v>
      </c>
      <c r="X1443" s="5">
        <f t="shared" si="273"/>
        <v>19.05</v>
      </c>
      <c r="Y1443" s="5">
        <f t="shared" si="274"/>
        <v>0</v>
      </c>
      <c r="Z1443" s="5">
        <f t="shared" si="275"/>
        <v>0</v>
      </c>
      <c r="AA1443" s="5">
        <f t="shared" si="276"/>
        <v>0</v>
      </c>
      <c r="AB1443" s="5">
        <f t="shared" si="277"/>
        <v>0</v>
      </c>
    </row>
    <row r="1444" spans="1:28" x14ac:dyDescent="0.3">
      <c r="A1444" t="s">
        <v>1398</v>
      </c>
      <c r="B1444" s="3" t="s">
        <v>3719</v>
      </c>
      <c r="C1444" t="s">
        <v>1458</v>
      </c>
      <c r="D1444" s="4">
        <v>91</v>
      </c>
      <c r="E1444" s="4">
        <v>68</v>
      </c>
      <c r="F1444" s="4">
        <v>59</v>
      </c>
      <c r="G1444" s="5">
        <f t="shared" si="266"/>
        <v>86.76</v>
      </c>
      <c r="H1444" s="4">
        <v>59</v>
      </c>
      <c r="I1444" s="4">
        <v>0</v>
      </c>
      <c r="J1444" s="4">
        <v>0</v>
      </c>
      <c r="K1444" s="4" t="str">
        <f t="shared" si="267"/>
        <v>PP</v>
      </c>
      <c r="L1444" s="4" t="str">
        <f t="shared" si="268"/>
        <v>VOX</v>
      </c>
      <c r="M1444" s="5">
        <f t="shared" si="269"/>
        <v>50.85</v>
      </c>
      <c r="N1444" s="5">
        <f t="shared" si="270"/>
        <v>25.42</v>
      </c>
      <c r="O1444" s="4">
        <v>10</v>
      </c>
      <c r="P1444" s="4">
        <v>30</v>
      </c>
      <c r="Q1444" s="4">
        <v>15</v>
      </c>
      <c r="R1444" s="4">
        <v>2</v>
      </c>
      <c r="S1444" s="4">
        <v>2</v>
      </c>
      <c r="T1444" s="4">
        <v>0</v>
      </c>
      <c r="U1444" s="4">
        <v>0</v>
      </c>
      <c r="V1444" s="5">
        <f t="shared" si="271"/>
        <v>16.95</v>
      </c>
      <c r="W1444" s="5">
        <f t="shared" si="272"/>
        <v>50.85</v>
      </c>
      <c r="X1444" s="5">
        <f t="shared" si="273"/>
        <v>25.42</v>
      </c>
      <c r="Y1444" s="5">
        <f t="shared" si="274"/>
        <v>3.39</v>
      </c>
      <c r="Z1444" s="5">
        <f t="shared" si="275"/>
        <v>3.39</v>
      </c>
      <c r="AA1444" s="5">
        <f t="shared" si="276"/>
        <v>0</v>
      </c>
      <c r="AB1444" s="5">
        <f t="shared" si="277"/>
        <v>0</v>
      </c>
    </row>
    <row r="1445" spans="1:28" x14ac:dyDescent="0.3">
      <c r="A1445" t="s">
        <v>1398</v>
      </c>
      <c r="B1445" s="3" t="s">
        <v>3720</v>
      </c>
      <c r="C1445" t="s">
        <v>1459</v>
      </c>
      <c r="D1445" s="4">
        <v>178</v>
      </c>
      <c r="E1445" s="4">
        <v>143</v>
      </c>
      <c r="F1445" s="4">
        <v>94</v>
      </c>
      <c r="G1445" s="5">
        <f t="shared" si="266"/>
        <v>65.73</v>
      </c>
      <c r="H1445" s="4">
        <v>92</v>
      </c>
      <c r="I1445" s="4">
        <v>1</v>
      </c>
      <c r="J1445" s="4">
        <v>2</v>
      </c>
      <c r="K1445" s="4" t="str">
        <f t="shared" si="267"/>
        <v>PSOE</v>
      </c>
      <c r="L1445" s="4" t="str">
        <f t="shared" si="268"/>
        <v>PP</v>
      </c>
      <c r="M1445" s="5">
        <f t="shared" si="269"/>
        <v>30.43</v>
      </c>
      <c r="N1445" s="5">
        <f t="shared" si="270"/>
        <v>25</v>
      </c>
      <c r="O1445" s="4">
        <v>28</v>
      </c>
      <c r="P1445" s="4">
        <v>23</v>
      </c>
      <c r="Q1445" s="4">
        <v>21</v>
      </c>
      <c r="R1445" s="4">
        <v>12</v>
      </c>
      <c r="S1445" s="4">
        <v>6</v>
      </c>
      <c r="T1445" s="4">
        <v>0</v>
      </c>
      <c r="U1445" s="4">
        <v>0</v>
      </c>
      <c r="V1445" s="5">
        <f t="shared" si="271"/>
        <v>30.43</v>
      </c>
      <c r="W1445" s="5">
        <f t="shared" si="272"/>
        <v>25</v>
      </c>
      <c r="X1445" s="5">
        <f t="shared" si="273"/>
        <v>22.83</v>
      </c>
      <c r="Y1445" s="5">
        <f t="shared" si="274"/>
        <v>13.04</v>
      </c>
      <c r="Z1445" s="5">
        <f t="shared" si="275"/>
        <v>6.52</v>
      </c>
      <c r="AA1445" s="5">
        <f t="shared" si="276"/>
        <v>0</v>
      </c>
      <c r="AB1445" s="5">
        <f t="shared" si="277"/>
        <v>0</v>
      </c>
    </row>
    <row r="1446" spans="1:28" x14ac:dyDescent="0.3">
      <c r="A1446" t="s">
        <v>1398</v>
      </c>
      <c r="B1446" s="3" t="s">
        <v>3721</v>
      </c>
      <c r="C1446" t="s">
        <v>1460</v>
      </c>
      <c r="D1446" s="4">
        <v>43</v>
      </c>
      <c r="E1446" s="4">
        <v>39</v>
      </c>
      <c r="F1446" s="4">
        <v>32</v>
      </c>
      <c r="G1446" s="5">
        <f t="shared" si="266"/>
        <v>82.05</v>
      </c>
      <c r="H1446" s="4">
        <v>26</v>
      </c>
      <c r="I1446" s="4">
        <v>0</v>
      </c>
      <c r="J1446" s="4">
        <v>6</v>
      </c>
      <c r="K1446" s="4" t="str">
        <f t="shared" si="267"/>
        <v>PP</v>
      </c>
      <c r="L1446" s="4" t="str">
        <f t="shared" si="268"/>
        <v>PSOE</v>
      </c>
      <c r="M1446" s="5">
        <f t="shared" si="269"/>
        <v>61.54</v>
      </c>
      <c r="N1446" s="5">
        <f t="shared" si="270"/>
        <v>11.54</v>
      </c>
      <c r="O1446" s="4">
        <v>3</v>
      </c>
      <c r="P1446" s="4">
        <v>16</v>
      </c>
      <c r="Q1446" s="4">
        <v>2</v>
      </c>
      <c r="R1446" s="4">
        <v>1</v>
      </c>
      <c r="S1446" s="4">
        <v>3</v>
      </c>
      <c r="T1446" s="4">
        <v>0</v>
      </c>
      <c r="U1446" s="4">
        <v>0</v>
      </c>
      <c r="V1446" s="5">
        <f t="shared" si="271"/>
        <v>11.54</v>
      </c>
      <c r="W1446" s="5">
        <f t="shared" si="272"/>
        <v>61.54</v>
      </c>
      <c r="X1446" s="5">
        <f t="shared" si="273"/>
        <v>7.69</v>
      </c>
      <c r="Y1446" s="5">
        <f t="shared" si="274"/>
        <v>3.85</v>
      </c>
      <c r="Z1446" s="5">
        <f t="shared" si="275"/>
        <v>11.54</v>
      </c>
      <c r="AA1446" s="5">
        <f t="shared" si="276"/>
        <v>0</v>
      </c>
      <c r="AB1446" s="5">
        <f t="shared" si="277"/>
        <v>0</v>
      </c>
    </row>
    <row r="1447" spans="1:28" x14ac:dyDescent="0.3">
      <c r="A1447" t="s">
        <v>1398</v>
      </c>
      <c r="B1447" s="3" t="s">
        <v>3722</v>
      </c>
      <c r="C1447" t="s">
        <v>1461</v>
      </c>
      <c r="D1447" s="4">
        <v>273</v>
      </c>
      <c r="E1447" s="4">
        <v>224</v>
      </c>
      <c r="F1447" s="4">
        <v>175</v>
      </c>
      <c r="G1447" s="5">
        <f t="shared" si="266"/>
        <v>78.13</v>
      </c>
      <c r="H1447" s="4">
        <v>171</v>
      </c>
      <c r="I1447" s="4">
        <v>1</v>
      </c>
      <c r="J1447" s="4">
        <v>4</v>
      </c>
      <c r="K1447" s="4" t="str">
        <f t="shared" si="267"/>
        <v>VOX</v>
      </c>
      <c r="L1447" s="4" t="str">
        <f t="shared" si="268"/>
        <v>PSOE</v>
      </c>
      <c r="M1447" s="5">
        <f t="shared" si="269"/>
        <v>31.58</v>
      </c>
      <c r="N1447" s="5">
        <f t="shared" si="270"/>
        <v>25.15</v>
      </c>
      <c r="O1447" s="4">
        <v>43</v>
      </c>
      <c r="P1447" s="4">
        <v>33</v>
      </c>
      <c r="Q1447" s="4">
        <v>54</v>
      </c>
      <c r="R1447" s="4">
        <v>18</v>
      </c>
      <c r="S1447" s="4">
        <v>17</v>
      </c>
      <c r="T1447" s="4">
        <v>0</v>
      </c>
      <c r="U1447" s="4">
        <v>0</v>
      </c>
      <c r="V1447" s="5">
        <f t="shared" si="271"/>
        <v>25.15</v>
      </c>
      <c r="W1447" s="5">
        <f t="shared" si="272"/>
        <v>19.3</v>
      </c>
      <c r="X1447" s="5">
        <f t="shared" si="273"/>
        <v>31.58</v>
      </c>
      <c r="Y1447" s="5">
        <f t="shared" si="274"/>
        <v>10.53</v>
      </c>
      <c r="Z1447" s="5">
        <f t="shared" si="275"/>
        <v>9.94</v>
      </c>
      <c r="AA1447" s="5">
        <f t="shared" si="276"/>
        <v>0</v>
      </c>
      <c r="AB1447" s="5">
        <f t="shared" si="277"/>
        <v>0</v>
      </c>
    </row>
    <row r="1448" spans="1:28" x14ac:dyDescent="0.3">
      <c r="A1448" t="s">
        <v>1398</v>
      </c>
      <c r="B1448" s="3" t="s">
        <v>3723</v>
      </c>
      <c r="C1448" t="s">
        <v>1462</v>
      </c>
      <c r="D1448" s="4">
        <v>501</v>
      </c>
      <c r="E1448" s="4">
        <v>387</v>
      </c>
      <c r="F1448" s="4">
        <v>327</v>
      </c>
      <c r="G1448" s="5">
        <f t="shared" si="266"/>
        <v>84.5</v>
      </c>
      <c r="H1448" s="4">
        <v>323</v>
      </c>
      <c r="I1448" s="4">
        <v>1</v>
      </c>
      <c r="J1448" s="4">
        <v>4</v>
      </c>
      <c r="K1448" s="4" t="str">
        <f t="shared" si="267"/>
        <v>PP</v>
      </c>
      <c r="L1448" s="4" t="str">
        <f t="shared" si="268"/>
        <v>PSOE</v>
      </c>
      <c r="M1448" s="5">
        <f t="shared" si="269"/>
        <v>43.03</v>
      </c>
      <c r="N1448" s="5">
        <f t="shared" si="270"/>
        <v>28.48</v>
      </c>
      <c r="O1448" s="4">
        <v>92</v>
      </c>
      <c r="P1448" s="4">
        <v>139</v>
      </c>
      <c r="Q1448" s="4">
        <v>59</v>
      </c>
      <c r="R1448" s="4">
        <v>5</v>
      </c>
      <c r="S1448" s="4">
        <v>27</v>
      </c>
      <c r="T1448" s="4">
        <v>0</v>
      </c>
      <c r="U1448" s="4">
        <v>0</v>
      </c>
      <c r="V1448" s="5">
        <f t="shared" si="271"/>
        <v>28.48</v>
      </c>
      <c r="W1448" s="5">
        <f t="shared" si="272"/>
        <v>43.03</v>
      </c>
      <c r="X1448" s="5">
        <f t="shared" si="273"/>
        <v>18.27</v>
      </c>
      <c r="Y1448" s="5">
        <f t="shared" si="274"/>
        <v>1.55</v>
      </c>
      <c r="Z1448" s="5">
        <f t="shared" si="275"/>
        <v>8.36</v>
      </c>
      <c r="AA1448" s="5">
        <f t="shared" si="276"/>
        <v>0</v>
      </c>
      <c r="AB1448" s="5">
        <f t="shared" si="277"/>
        <v>0</v>
      </c>
    </row>
    <row r="1449" spans="1:28" x14ac:dyDescent="0.3">
      <c r="A1449" t="s">
        <v>1398</v>
      </c>
      <c r="B1449" s="3" t="s">
        <v>3724</v>
      </c>
      <c r="C1449" t="s">
        <v>1463</v>
      </c>
      <c r="D1449" s="4">
        <v>300</v>
      </c>
      <c r="E1449" s="4">
        <v>246</v>
      </c>
      <c r="F1449" s="4">
        <v>193</v>
      </c>
      <c r="G1449" s="5">
        <f t="shared" si="266"/>
        <v>78.459999999999994</v>
      </c>
      <c r="H1449" s="4">
        <v>189</v>
      </c>
      <c r="I1449" s="4">
        <v>2</v>
      </c>
      <c r="J1449" s="4">
        <v>4</v>
      </c>
      <c r="K1449" s="4" t="str">
        <f t="shared" si="267"/>
        <v>PP</v>
      </c>
      <c r="L1449" s="4" t="str">
        <f t="shared" si="268"/>
        <v>PSOE</v>
      </c>
      <c r="M1449" s="5">
        <f t="shared" si="269"/>
        <v>43.39</v>
      </c>
      <c r="N1449" s="5">
        <f t="shared" si="270"/>
        <v>25.93</v>
      </c>
      <c r="O1449" s="4">
        <v>49</v>
      </c>
      <c r="P1449" s="4">
        <v>82</v>
      </c>
      <c r="Q1449" s="4">
        <v>26</v>
      </c>
      <c r="R1449" s="4">
        <v>6</v>
      </c>
      <c r="S1449" s="4">
        <v>19</v>
      </c>
      <c r="T1449" s="4">
        <v>0</v>
      </c>
      <c r="U1449" s="4">
        <v>0</v>
      </c>
      <c r="V1449" s="5">
        <f t="shared" si="271"/>
        <v>25.93</v>
      </c>
      <c r="W1449" s="5">
        <f t="shared" si="272"/>
        <v>43.39</v>
      </c>
      <c r="X1449" s="5">
        <f t="shared" si="273"/>
        <v>13.76</v>
      </c>
      <c r="Y1449" s="5">
        <f t="shared" si="274"/>
        <v>3.17</v>
      </c>
      <c r="Z1449" s="5">
        <f t="shared" si="275"/>
        <v>10.050000000000001</v>
      </c>
      <c r="AA1449" s="5">
        <f t="shared" si="276"/>
        <v>0</v>
      </c>
      <c r="AB1449" s="5">
        <f t="shared" si="277"/>
        <v>0</v>
      </c>
    </row>
    <row r="1450" spans="1:28" x14ac:dyDescent="0.3">
      <c r="A1450" t="s">
        <v>1398</v>
      </c>
      <c r="B1450" s="3" t="s">
        <v>3725</v>
      </c>
      <c r="C1450" t="s">
        <v>1464</v>
      </c>
      <c r="D1450" s="4">
        <v>173</v>
      </c>
      <c r="E1450" s="4">
        <v>152</v>
      </c>
      <c r="F1450" s="4">
        <v>116</v>
      </c>
      <c r="G1450" s="5">
        <f t="shared" si="266"/>
        <v>76.319999999999993</v>
      </c>
      <c r="H1450" s="4">
        <v>116</v>
      </c>
      <c r="I1450" s="4">
        <v>0</v>
      </c>
      <c r="J1450" s="4">
        <v>0</v>
      </c>
      <c r="K1450" s="4" t="str">
        <f t="shared" si="267"/>
        <v>PP</v>
      </c>
      <c r="L1450" s="4" t="str">
        <f t="shared" si="268"/>
        <v>PSOE</v>
      </c>
      <c r="M1450" s="5">
        <f t="shared" si="269"/>
        <v>37.93</v>
      </c>
      <c r="N1450" s="5">
        <f t="shared" si="270"/>
        <v>35.340000000000003</v>
      </c>
      <c r="O1450" s="4">
        <v>41</v>
      </c>
      <c r="P1450" s="4">
        <v>44</v>
      </c>
      <c r="Q1450" s="4">
        <v>14</v>
      </c>
      <c r="R1450" s="4">
        <v>5</v>
      </c>
      <c r="S1450" s="4">
        <v>12</v>
      </c>
      <c r="T1450" s="4">
        <v>0</v>
      </c>
      <c r="U1450" s="4">
        <v>0</v>
      </c>
      <c r="V1450" s="5">
        <f t="shared" si="271"/>
        <v>35.340000000000003</v>
      </c>
      <c r="W1450" s="5">
        <f t="shared" si="272"/>
        <v>37.93</v>
      </c>
      <c r="X1450" s="5">
        <f t="shared" si="273"/>
        <v>12.07</v>
      </c>
      <c r="Y1450" s="5">
        <f t="shared" si="274"/>
        <v>4.3099999999999996</v>
      </c>
      <c r="Z1450" s="5">
        <f t="shared" si="275"/>
        <v>10.34</v>
      </c>
      <c r="AA1450" s="5">
        <f t="shared" si="276"/>
        <v>0</v>
      </c>
      <c r="AB1450" s="5">
        <f t="shared" si="277"/>
        <v>0</v>
      </c>
    </row>
    <row r="1451" spans="1:28" x14ac:dyDescent="0.3">
      <c r="A1451" t="s">
        <v>1398</v>
      </c>
      <c r="B1451" s="3" t="s">
        <v>3726</v>
      </c>
      <c r="C1451" t="s">
        <v>1465</v>
      </c>
      <c r="D1451" s="4">
        <v>9061</v>
      </c>
      <c r="E1451" s="4">
        <v>6576</v>
      </c>
      <c r="F1451" s="4">
        <v>4700</v>
      </c>
      <c r="G1451" s="5">
        <f t="shared" si="266"/>
        <v>71.47</v>
      </c>
      <c r="H1451" s="4">
        <v>4607</v>
      </c>
      <c r="I1451" s="4">
        <v>32</v>
      </c>
      <c r="J1451" s="4">
        <v>93</v>
      </c>
      <c r="K1451" s="4" t="str">
        <f t="shared" si="267"/>
        <v>PSOE</v>
      </c>
      <c r="L1451" s="4" t="str">
        <f t="shared" si="268"/>
        <v>PP</v>
      </c>
      <c r="M1451" s="5">
        <f t="shared" si="269"/>
        <v>27.31</v>
      </c>
      <c r="N1451" s="5">
        <f t="shared" si="270"/>
        <v>26.07</v>
      </c>
      <c r="O1451" s="4">
        <v>1258</v>
      </c>
      <c r="P1451" s="4">
        <v>1201</v>
      </c>
      <c r="Q1451" s="4">
        <v>1125</v>
      </c>
      <c r="R1451" s="4">
        <v>569</v>
      </c>
      <c r="S1451" s="4">
        <v>342</v>
      </c>
      <c r="T1451" s="4">
        <v>0</v>
      </c>
      <c r="U1451" s="4">
        <v>0</v>
      </c>
      <c r="V1451" s="5">
        <f t="shared" si="271"/>
        <v>27.31</v>
      </c>
      <c r="W1451" s="5">
        <f t="shared" si="272"/>
        <v>26.07</v>
      </c>
      <c r="X1451" s="5">
        <f t="shared" si="273"/>
        <v>24.42</v>
      </c>
      <c r="Y1451" s="5">
        <f t="shared" si="274"/>
        <v>12.35</v>
      </c>
      <c r="Z1451" s="5">
        <f t="shared" si="275"/>
        <v>7.42</v>
      </c>
      <c r="AA1451" s="5">
        <f t="shared" si="276"/>
        <v>0</v>
      </c>
      <c r="AB1451" s="5">
        <f t="shared" si="277"/>
        <v>0</v>
      </c>
    </row>
    <row r="1452" spans="1:28" x14ac:dyDescent="0.3">
      <c r="A1452" t="s">
        <v>1398</v>
      </c>
      <c r="B1452" s="3" t="s">
        <v>3727</v>
      </c>
      <c r="C1452" t="s">
        <v>1466</v>
      </c>
      <c r="D1452" s="4">
        <v>1301</v>
      </c>
      <c r="E1452" s="4">
        <v>966</v>
      </c>
      <c r="F1452" s="4">
        <v>718</v>
      </c>
      <c r="G1452" s="5">
        <f t="shared" si="266"/>
        <v>74.33</v>
      </c>
      <c r="H1452" s="4">
        <v>704</v>
      </c>
      <c r="I1452" s="4">
        <v>10</v>
      </c>
      <c r="J1452" s="4">
        <v>14</v>
      </c>
      <c r="K1452" s="4" t="str">
        <f t="shared" si="267"/>
        <v>PSOE</v>
      </c>
      <c r="L1452" s="4" t="str">
        <f t="shared" si="268"/>
        <v>PP</v>
      </c>
      <c r="M1452" s="5">
        <f t="shared" si="269"/>
        <v>27.27</v>
      </c>
      <c r="N1452" s="5">
        <f t="shared" si="270"/>
        <v>23.58</v>
      </c>
      <c r="O1452" s="4">
        <v>192</v>
      </c>
      <c r="P1452" s="4">
        <v>166</v>
      </c>
      <c r="Q1452" s="4">
        <v>145</v>
      </c>
      <c r="R1452" s="4">
        <v>89</v>
      </c>
      <c r="S1452" s="4">
        <v>74</v>
      </c>
      <c r="T1452" s="4">
        <v>0</v>
      </c>
      <c r="U1452" s="4">
        <v>0</v>
      </c>
      <c r="V1452" s="5">
        <f t="shared" si="271"/>
        <v>27.27</v>
      </c>
      <c r="W1452" s="5">
        <f t="shared" si="272"/>
        <v>23.58</v>
      </c>
      <c r="X1452" s="5">
        <f t="shared" si="273"/>
        <v>20.6</v>
      </c>
      <c r="Y1452" s="5">
        <f t="shared" si="274"/>
        <v>12.64</v>
      </c>
      <c r="Z1452" s="5">
        <f t="shared" si="275"/>
        <v>10.51</v>
      </c>
      <c r="AA1452" s="5">
        <f t="shared" si="276"/>
        <v>0</v>
      </c>
      <c r="AB1452" s="5">
        <f t="shared" si="277"/>
        <v>0</v>
      </c>
    </row>
    <row r="1453" spans="1:28" x14ac:dyDescent="0.3">
      <c r="A1453" t="s">
        <v>1398</v>
      </c>
      <c r="B1453" s="3" t="s">
        <v>3728</v>
      </c>
      <c r="C1453" t="s">
        <v>1467</v>
      </c>
      <c r="D1453" s="4">
        <v>166</v>
      </c>
      <c r="E1453" s="4">
        <v>150</v>
      </c>
      <c r="F1453" s="4">
        <v>123</v>
      </c>
      <c r="G1453" s="5">
        <f t="shared" si="266"/>
        <v>82</v>
      </c>
      <c r="H1453" s="4">
        <v>123</v>
      </c>
      <c r="I1453" s="4">
        <v>6</v>
      </c>
      <c r="J1453" s="4">
        <v>0</v>
      </c>
      <c r="K1453" s="4" t="str">
        <f t="shared" si="267"/>
        <v>PSOE</v>
      </c>
      <c r="L1453" s="4" t="str">
        <f t="shared" si="268"/>
        <v>PP</v>
      </c>
      <c r="M1453" s="5">
        <f t="shared" si="269"/>
        <v>37.4</v>
      </c>
      <c r="N1453" s="5">
        <f t="shared" si="270"/>
        <v>30.89</v>
      </c>
      <c r="O1453" s="4">
        <v>46</v>
      </c>
      <c r="P1453" s="4">
        <v>38</v>
      </c>
      <c r="Q1453" s="4">
        <v>17</v>
      </c>
      <c r="R1453" s="4">
        <v>4</v>
      </c>
      <c r="S1453" s="4">
        <v>9</v>
      </c>
      <c r="T1453" s="4">
        <v>0</v>
      </c>
      <c r="U1453" s="4">
        <v>0</v>
      </c>
      <c r="V1453" s="5">
        <f t="shared" si="271"/>
        <v>37.4</v>
      </c>
      <c r="W1453" s="5">
        <f t="shared" si="272"/>
        <v>30.89</v>
      </c>
      <c r="X1453" s="5">
        <f t="shared" si="273"/>
        <v>13.82</v>
      </c>
      <c r="Y1453" s="5">
        <f t="shared" si="274"/>
        <v>3.25</v>
      </c>
      <c r="Z1453" s="5">
        <f t="shared" si="275"/>
        <v>7.32</v>
      </c>
      <c r="AA1453" s="5">
        <f t="shared" si="276"/>
        <v>0</v>
      </c>
      <c r="AB1453" s="5">
        <f t="shared" si="277"/>
        <v>0</v>
      </c>
    </row>
    <row r="1454" spans="1:28" x14ac:dyDescent="0.3">
      <c r="A1454" t="s">
        <v>1398</v>
      </c>
      <c r="B1454" s="3" t="s">
        <v>3729</v>
      </c>
      <c r="C1454" t="s">
        <v>1468</v>
      </c>
      <c r="D1454" s="4">
        <v>262</v>
      </c>
      <c r="E1454" s="4">
        <v>229</v>
      </c>
      <c r="F1454" s="4">
        <v>160</v>
      </c>
      <c r="G1454" s="5">
        <f t="shared" si="266"/>
        <v>69.87</v>
      </c>
      <c r="H1454" s="4">
        <v>159</v>
      </c>
      <c r="I1454" s="4">
        <v>2</v>
      </c>
      <c r="J1454" s="4">
        <v>1</v>
      </c>
      <c r="K1454" s="4" t="str">
        <f t="shared" si="267"/>
        <v>PSOE</v>
      </c>
      <c r="L1454" s="4" t="str">
        <f t="shared" si="268"/>
        <v>PP</v>
      </c>
      <c r="M1454" s="5">
        <f t="shared" si="269"/>
        <v>33.96</v>
      </c>
      <c r="N1454" s="5">
        <f t="shared" si="270"/>
        <v>32.700000000000003</v>
      </c>
      <c r="O1454" s="4">
        <v>54</v>
      </c>
      <c r="P1454" s="4">
        <v>52</v>
      </c>
      <c r="Q1454" s="4">
        <v>28</v>
      </c>
      <c r="R1454" s="4">
        <v>18</v>
      </c>
      <c r="S1454" s="4">
        <v>5</v>
      </c>
      <c r="T1454" s="4">
        <v>0</v>
      </c>
      <c r="U1454" s="4">
        <v>0</v>
      </c>
      <c r="V1454" s="5">
        <f t="shared" si="271"/>
        <v>33.96</v>
      </c>
      <c r="W1454" s="5">
        <f t="shared" si="272"/>
        <v>32.700000000000003</v>
      </c>
      <c r="X1454" s="5">
        <f t="shared" si="273"/>
        <v>17.61</v>
      </c>
      <c r="Y1454" s="5">
        <f t="shared" si="274"/>
        <v>11.32</v>
      </c>
      <c r="Z1454" s="5">
        <f t="shared" si="275"/>
        <v>3.14</v>
      </c>
      <c r="AA1454" s="5">
        <f t="shared" si="276"/>
        <v>0</v>
      </c>
      <c r="AB1454" s="5">
        <f t="shared" si="277"/>
        <v>0</v>
      </c>
    </row>
    <row r="1455" spans="1:28" x14ac:dyDescent="0.3">
      <c r="A1455" t="s">
        <v>1398</v>
      </c>
      <c r="B1455" s="3" t="s">
        <v>3730</v>
      </c>
      <c r="C1455" t="s">
        <v>1469</v>
      </c>
      <c r="D1455" s="4">
        <v>71</v>
      </c>
      <c r="E1455" s="4">
        <v>51</v>
      </c>
      <c r="F1455" s="4">
        <v>31</v>
      </c>
      <c r="G1455" s="5">
        <f t="shared" si="266"/>
        <v>60.78</v>
      </c>
      <c r="H1455" s="4">
        <v>31</v>
      </c>
      <c r="I1455" s="4">
        <v>0</v>
      </c>
      <c r="J1455" s="4">
        <v>0</v>
      </c>
      <c r="K1455" s="4" t="str">
        <f t="shared" si="267"/>
        <v>PP</v>
      </c>
      <c r="L1455" s="4" t="str">
        <f t="shared" si="268"/>
        <v>VOX</v>
      </c>
      <c r="M1455" s="5">
        <f t="shared" si="269"/>
        <v>48.39</v>
      </c>
      <c r="N1455" s="5">
        <f t="shared" si="270"/>
        <v>25.81</v>
      </c>
      <c r="O1455" s="4">
        <v>6</v>
      </c>
      <c r="P1455" s="4">
        <v>15</v>
      </c>
      <c r="Q1455" s="4">
        <v>8</v>
      </c>
      <c r="R1455" s="4">
        <v>0</v>
      </c>
      <c r="S1455" s="4">
        <v>2</v>
      </c>
      <c r="T1455" s="4">
        <v>0</v>
      </c>
      <c r="U1455" s="4">
        <v>0</v>
      </c>
      <c r="V1455" s="5">
        <f t="shared" si="271"/>
        <v>19.350000000000001</v>
      </c>
      <c r="W1455" s="5">
        <f t="shared" si="272"/>
        <v>48.39</v>
      </c>
      <c r="X1455" s="5">
        <f t="shared" si="273"/>
        <v>25.81</v>
      </c>
      <c r="Y1455" s="5">
        <f t="shared" si="274"/>
        <v>0</v>
      </c>
      <c r="Z1455" s="5">
        <f t="shared" si="275"/>
        <v>6.45</v>
      </c>
      <c r="AA1455" s="5">
        <f t="shared" si="276"/>
        <v>0</v>
      </c>
      <c r="AB1455" s="5">
        <f t="shared" si="277"/>
        <v>0</v>
      </c>
    </row>
    <row r="1456" spans="1:28" x14ac:dyDescent="0.3">
      <c r="A1456" t="s">
        <v>1398</v>
      </c>
      <c r="B1456" s="3" t="s">
        <v>3731</v>
      </c>
      <c r="C1456" t="s">
        <v>1470</v>
      </c>
      <c r="D1456" s="4">
        <v>116</v>
      </c>
      <c r="E1456" s="4">
        <v>117</v>
      </c>
      <c r="F1456" s="4">
        <v>80</v>
      </c>
      <c r="G1456" s="5">
        <f t="shared" si="266"/>
        <v>68.38</v>
      </c>
      <c r="H1456" s="4">
        <v>76</v>
      </c>
      <c r="I1456" s="4">
        <v>1</v>
      </c>
      <c r="J1456" s="4">
        <v>4</v>
      </c>
      <c r="K1456" s="4" t="str">
        <f t="shared" si="267"/>
        <v>PP</v>
      </c>
      <c r="L1456" s="4" t="str">
        <f t="shared" si="268"/>
        <v>PSOE</v>
      </c>
      <c r="M1456" s="5">
        <f t="shared" si="269"/>
        <v>43.42</v>
      </c>
      <c r="N1456" s="5">
        <f t="shared" si="270"/>
        <v>25</v>
      </c>
      <c r="O1456" s="4">
        <v>19</v>
      </c>
      <c r="P1456" s="4">
        <v>33</v>
      </c>
      <c r="Q1456" s="4">
        <v>9</v>
      </c>
      <c r="R1456" s="4">
        <v>8</v>
      </c>
      <c r="S1456" s="4">
        <v>4</v>
      </c>
      <c r="T1456" s="4">
        <v>0</v>
      </c>
      <c r="U1456" s="4">
        <v>0</v>
      </c>
      <c r="V1456" s="5">
        <f t="shared" si="271"/>
        <v>25</v>
      </c>
      <c r="W1456" s="5">
        <f t="shared" si="272"/>
        <v>43.42</v>
      </c>
      <c r="X1456" s="5">
        <f t="shared" si="273"/>
        <v>11.84</v>
      </c>
      <c r="Y1456" s="5">
        <f t="shared" si="274"/>
        <v>10.53</v>
      </c>
      <c r="Z1456" s="5">
        <f t="shared" si="275"/>
        <v>5.26</v>
      </c>
      <c r="AA1456" s="5">
        <f t="shared" si="276"/>
        <v>0</v>
      </c>
      <c r="AB1456" s="5">
        <f t="shared" si="277"/>
        <v>0</v>
      </c>
    </row>
    <row r="1457" spans="1:28" x14ac:dyDescent="0.3">
      <c r="A1457" t="s">
        <v>1398</v>
      </c>
      <c r="B1457" s="3" t="s">
        <v>3732</v>
      </c>
      <c r="C1457" t="s">
        <v>1471</v>
      </c>
      <c r="D1457" s="4">
        <v>119</v>
      </c>
      <c r="E1457" s="4">
        <v>104</v>
      </c>
      <c r="F1457" s="4">
        <v>84</v>
      </c>
      <c r="G1457" s="5">
        <f t="shared" si="266"/>
        <v>80.77</v>
      </c>
      <c r="H1457" s="4">
        <v>84</v>
      </c>
      <c r="I1457" s="4">
        <v>2</v>
      </c>
      <c r="J1457" s="4">
        <v>0</v>
      </c>
      <c r="K1457" s="4" t="str">
        <f t="shared" si="267"/>
        <v>PP</v>
      </c>
      <c r="L1457" s="4" t="str">
        <f t="shared" si="268"/>
        <v>PSOE</v>
      </c>
      <c r="M1457" s="5">
        <f t="shared" si="269"/>
        <v>45.24</v>
      </c>
      <c r="N1457" s="5">
        <f t="shared" si="270"/>
        <v>19.05</v>
      </c>
      <c r="O1457" s="4">
        <v>16</v>
      </c>
      <c r="P1457" s="4">
        <v>38</v>
      </c>
      <c r="Q1457" s="4">
        <v>16</v>
      </c>
      <c r="R1457" s="4">
        <v>2</v>
      </c>
      <c r="S1457" s="4">
        <v>10</v>
      </c>
      <c r="T1457" s="4">
        <v>0</v>
      </c>
      <c r="U1457" s="4">
        <v>0</v>
      </c>
      <c r="V1457" s="5">
        <f t="shared" si="271"/>
        <v>19.05</v>
      </c>
      <c r="W1457" s="5">
        <f t="shared" si="272"/>
        <v>45.24</v>
      </c>
      <c r="X1457" s="5">
        <f t="shared" si="273"/>
        <v>19.05</v>
      </c>
      <c r="Y1457" s="5">
        <f t="shared" si="274"/>
        <v>2.38</v>
      </c>
      <c r="Z1457" s="5">
        <f t="shared" si="275"/>
        <v>11.9</v>
      </c>
      <c r="AA1457" s="5">
        <f t="shared" si="276"/>
        <v>0</v>
      </c>
      <c r="AB1457" s="5">
        <f t="shared" si="277"/>
        <v>0</v>
      </c>
    </row>
    <row r="1458" spans="1:28" x14ac:dyDescent="0.3">
      <c r="A1458" t="s">
        <v>1398</v>
      </c>
      <c r="B1458" s="3" t="s">
        <v>3733</v>
      </c>
      <c r="C1458" t="s">
        <v>1472</v>
      </c>
      <c r="D1458" s="4">
        <v>172</v>
      </c>
      <c r="E1458" s="4">
        <v>73</v>
      </c>
      <c r="F1458" s="4">
        <v>52</v>
      </c>
      <c r="G1458" s="5">
        <f t="shared" si="266"/>
        <v>71.23</v>
      </c>
      <c r="H1458" s="4">
        <v>52</v>
      </c>
      <c r="I1458" s="4">
        <v>1</v>
      </c>
      <c r="J1458" s="4">
        <v>0</v>
      </c>
      <c r="K1458" s="4" t="str">
        <f t="shared" si="267"/>
        <v>PP</v>
      </c>
      <c r="L1458" s="4" t="str">
        <f t="shared" si="268"/>
        <v>VOX</v>
      </c>
      <c r="M1458" s="5">
        <f t="shared" si="269"/>
        <v>40.380000000000003</v>
      </c>
      <c r="N1458" s="5">
        <f t="shared" si="270"/>
        <v>36.54</v>
      </c>
      <c r="O1458" s="4">
        <v>1</v>
      </c>
      <c r="P1458" s="4">
        <v>21</v>
      </c>
      <c r="Q1458" s="4">
        <v>19</v>
      </c>
      <c r="R1458" s="4">
        <v>1</v>
      </c>
      <c r="S1458" s="4">
        <v>6</v>
      </c>
      <c r="T1458" s="4">
        <v>0</v>
      </c>
      <c r="U1458" s="4">
        <v>0</v>
      </c>
      <c r="V1458" s="5">
        <f t="shared" si="271"/>
        <v>1.92</v>
      </c>
      <c r="W1458" s="5">
        <f t="shared" si="272"/>
        <v>40.380000000000003</v>
      </c>
      <c r="X1458" s="5">
        <f t="shared" si="273"/>
        <v>36.54</v>
      </c>
      <c r="Y1458" s="5">
        <f t="shared" si="274"/>
        <v>1.92</v>
      </c>
      <c r="Z1458" s="5">
        <f t="shared" si="275"/>
        <v>11.54</v>
      </c>
      <c r="AA1458" s="5">
        <f t="shared" si="276"/>
        <v>0</v>
      </c>
      <c r="AB1458" s="5">
        <f t="shared" si="277"/>
        <v>0</v>
      </c>
    </row>
    <row r="1459" spans="1:28" x14ac:dyDescent="0.3">
      <c r="A1459" t="s">
        <v>1398</v>
      </c>
      <c r="B1459" s="3" t="s">
        <v>3734</v>
      </c>
      <c r="C1459" t="s">
        <v>1473</v>
      </c>
      <c r="D1459" s="4">
        <v>60</v>
      </c>
      <c r="E1459" s="4">
        <v>52</v>
      </c>
      <c r="F1459" s="4">
        <v>41</v>
      </c>
      <c r="G1459" s="5">
        <f t="shared" si="266"/>
        <v>78.849999999999994</v>
      </c>
      <c r="H1459" s="4">
        <v>41</v>
      </c>
      <c r="I1459" s="4">
        <v>2</v>
      </c>
      <c r="J1459" s="4">
        <v>0</v>
      </c>
      <c r="K1459" s="4" t="str">
        <f t="shared" si="267"/>
        <v>PP</v>
      </c>
      <c r="L1459" s="4" t="str">
        <f t="shared" si="268"/>
        <v>PSOE</v>
      </c>
      <c r="M1459" s="5">
        <f t="shared" si="269"/>
        <v>46.34</v>
      </c>
      <c r="N1459" s="5">
        <f t="shared" si="270"/>
        <v>14.63</v>
      </c>
      <c r="O1459" s="4">
        <v>6</v>
      </c>
      <c r="P1459" s="4">
        <v>19</v>
      </c>
      <c r="Q1459" s="4">
        <v>6</v>
      </c>
      <c r="R1459" s="4">
        <v>4</v>
      </c>
      <c r="S1459" s="4">
        <v>2</v>
      </c>
      <c r="T1459" s="4">
        <v>0</v>
      </c>
      <c r="U1459" s="4">
        <v>0</v>
      </c>
      <c r="V1459" s="5">
        <f t="shared" si="271"/>
        <v>14.63</v>
      </c>
      <c r="W1459" s="5">
        <f t="shared" si="272"/>
        <v>46.34</v>
      </c>
      <c r="X1459" s="5">
        <f t="shared" si="273"/>
        <v>14.63</v>
      </c>
      <c r="Y1459" s="5">
        <f t="shared" si="274"/>
        <v>9.76</v>
      </c>
      <c r="Z1459" s="5">
        <f t="shared" si="275"/>
        <v>4.88</v>
      </c>
      <c r="AA1459" s="5">
        <f t="shared" si="276"/>
        <v>0</v>
      </c>
      <c r="AB1459" s="5">
        <f t="shared" si="277"/>
        <v>0</v>
      </c>
    </row>
    <row r="1460" spans="1:28" x14ac:dyDescent="0.3">
      <c r="A1460" t="s">
        <v>1398</v>
      </c>
      <c r="B1460" s="3" t="s">
        <v>3735</v>
      </c>
      <c r="C1460" t="s">
        <v>1474</v>
      </c>
      <c r="D1460" s="4">
        <v>852</v>
      </c>
      <c r="E1460" s="4">
        <v>656</v>
      </c>
      <c r="F1460" s="4">
        <v>513</v>
      </c>
      <c r="G1460" s="5">
        <f t="shared" si="266"/>
        <v>78.2</v>
      </c>
      <c r="H1460" s="4">
        <v>496</v>
      </c>
      <c r="I1460" s="4">
        <v>7</v>
      </c>
      <c r="J1460" s="4">
        <v>17</v>
      </c>
      <c r="K1460" s="4" t="str">
        <f t="shared" si="267"/>
        <v>PP</v>
      </c>
      <c r="L1460" s="4" t="str">
        <f t="shared" si="268"/>
        <v>PSOE</v>
      </c>
      <c r="M1460" s="5">
        <f t="shared" si="269"/>
        <v>32.659999999999997</v>
      </c>
      <c r="N1460" s="5">
        <f t="shared" si="270"/>
        <v>29.64</v>
      </c>
      <c r="O1460" s="4">
        <v>147</v>
      </c>
      <c r="P1460" s="4">
        <v>162</v>
      </c>
      <c r="Q1460" s="4">
        <v>95</v>
      </c>
      <c r="R1460" s="4">
        <v>55</v>
      </c>
      <c r="S1460" s="4">
        <v>27</v>
      </c>
      <c r="T1460" s="4">
        <v>0</v>
      </c>
      <c r="U1460" s="4">
        <v>0</v>
      </c>
      <c r="V1460" s="5">
        <f t="shared" si="271"/>
        <v>29.64</v>
      </c>
      <c r="W1460" s="5">
        <f t="shared" si="272"/>
        <v>32.659999999999997</v>
      </c>
      <c r="X1460" s="5">
        <f t="shared" si="273"/>
        <v>19.149999999999999</v>
      </c>
      <c r="Y1460" s="5">
        <f t="shared" si="274"/>
        <v>11.09</v>
      </c>
      <c r="Z1460" s="5">
        <f t="shared" si="275"/>
        <v>5.44</v>
      </c>
      <c r="AA1460" s="5">
        <f t="shared" si="276"/>
        <v>0</v>
      </c>
      <c r="AB1460" s="5">
        <f t="shared" si="277"/>
        <v>0</v>
      </c>
    </row>
    <row r="1461" spans="1:28" x14ac:dyDescent="0.3">
      <c r="A1461" t="s">
        <v>1398</v>
      </c>
      <c r="B1461" s="3" t="s">
        <v>3736</v>
      </c>
      <c r="C1461" t="s">
        <v>1475</v>
      </c>
      <c r="D1461" s="4">
        <v>96</v>
      </c>
      <c r="E1461" s="4">
        <v>85</v>
      </c>
      <c r="F1461" s="4">
        <v>70</v>
      </c>
      <c r="G1461" s="5">
        <f t="shared" si="266"/>
        <v>82.35</v>
      </c>
      <c r="H1461" s="4">
        <v>70</v>
      </c>
      <c r="I1461" s="4">
        <v>0</v>
      </c>
      <c r="J1461" s="4">
        <v>0</v>
      </c>
      <c r="K1461" s="4" t="str">
        <f t="shared" si="267"/>
        <v>PP</v>
      </c>
      <c r="L1461" s="4" t="str">
        <f t="shared" si="268"/>
        <v>PSOE</v>
      </c>
      <c r="M1461" s="5">
        <f t="shared" si="269"/>
        <v>65.709999999999994</v>
      </c>
      <c r="N1461" s="5">
        <f t="shared" si="270"/>
        <v>14.29</v>
      </c>
      <c r="O1461" s="4">
        <v>10</v>
      </c>
      <c r="P1461" s="4">
        <v>46</v>
      </c>
      <c r="Q1461" s="4">
        <v>7</v>
      </c>
      <c r="R1461" s="4">
        <v>3</v>
      </c>
      <c r="S1461" s="4">
        <v>2</v>
      </c>
      <c r="T1461" s="4">
        <v>0</v>
      </c>
      <c r="U1461" s="4">
        <v>0</v>
      </c>
      <c r="V1461" s="5">
        <f t="shared" si="271"/>
        <v>14.29</v>
      </c>
      <c r="W1461" s="5">
        <f t="shared" si="272"/>
        <v>65.709999999999994</v>
      </c>
      <c r="X1461" s="5">
        <f t="shared" si="273"/>
        <v>10</v>
      </c>
      <c r="Y1461" s="5">
        <f t="shared" si="274"/>
        <v>4.29</v>
      </c>
      <c r="Z1461" s="5">
        <f t="shared" si="275"/>
        <v>2.86</v>
      </c>
      <c r="AA1461" s="5">
        <f t="shared" si="276"/>
        <v>0</v>
      </c>
      <c r="AB1461" s="5">
        <f t="shared" si="277"/>
        <v>0</v>
      </c>
    </row>
    <row r="1462" spans="1:28" x14ac:dyDescent="0.3">
      <c r="A1462" t="s">
        <v>1398</v>
      </c>
      <c r="B1462" s="3" t="s">
        <v>3737</v>
      </c>
      <c r="C1462" t="s">
        <v>1476</v>
      </c>
      <c r="D1462" s="4">
        <v>343</v>
      </c>
      <c r="E1462" s="4">
        <v>272</v>
      </c>
      <c r="F1462" s="4">
        <v>192</v>
      </c>
      <c r="G1462" s="5">
        <f t="shared" si="266"/>
        <v>70.59</v>
      </c>
      <c r="H1462" s="4">
        <v>192</v>
      </c>
      <c r="I1462" s="4">
        <v>0</v>
      </c>
      <c r="J1462" s="4">
        <v>0</v>
      </c>
      <c r="K1462" s="4" t="str">
        <f t="shared" si="267"/>
        <v>PP</v>
      </c>
      <c r="L1462" s="4" t="str">
        <f t="shared" si="268"/>
        <v>PSOE</v>
      </c>
      <c r="M1462" s="5">
        <f t="shared" si="269"/>
        <v>47.92</v>
      </c>
      <c r="N1462" s="5">
        <f t="shared" si="270"/>
        <v>22.92</v>
      </c>
      <c r="O1462" s="4">
        <v>44</v>
      </c>
      <c r="P1462" s="4">
        <v>92</v>
      </c>
      <c r="Q1462" s="4">
        <v>31</v>
      </c>
      <c r="R1462" s="4">
        <v>10</v>
      </c>
      <c r="S1462" s="4">
        <v>8</v>
      </c>
      <c r="T1462" s="4">
        <v>0</v>
      </c>
      <c r="U1462" s="4">
        <v>0</v>
      </c>
      <c r="V1462" s="5">
        <f t="shared" si="271"/>
        <v>22.92</v>
      </c>
      <c r="W1462" s="5">
        <f t="shared" si="272"/>
        <v>47.92</v>
      </c>
      <c r="X1462" s="5">
        <f t="shared" si="273"/>
        <v>16.149999999999999</v>
      </c>
      <c r="Y1462" s="5">
        <f t="shared" si="274"/>
        <v>5.21</v>
      </c>
      <c r="Z1462" s="5">
        <f t="shared" si="275"/>
        <v>4.17</v>
      </c>
      <c r="AA1462" s="5">
        <f t="shared" si="276"/>
        <v>0</v>
      </c>
      <c r="AB1462" s="5">
        <f t="shared" si="277"/>
        <v>0</v>
      </c>
    </row>
    <row r="1463" spans="1:28" x14ac:dyDescent="0.3">
      <c r="A1463" t="s">
        <v>1398</v>
      </c>
      <c r="B1463" s="3" t="s">
        <v>3738</v>
      </c>
      <c r="C1463" t="s">
        <v>1477</v>
      </c>
      <c r="D1463" s="4">
        <v>241</v>
      </c>
      <c r="E1463" s="4">
        <v>209</v>
      </c>
      <c r="F1463" s="4">
        <v>155</v>
      </c>
      <c r="G1463" s="5">
        <f t="shared" si="266"/>
        <v>74.16</v>
      </c>
      <c r="H1463" s="4">
        <v>148</v>
      </c>
      <c r="I1463" s="4">
        <v>2</v>
      </c>
      <c r="J1463" s="4">
        <v>7</v>
      </c>
      <c r="K1463" s="4" t="str">
        <f t="shared" si="267"/>
        <v>PP</v>
      </c>
      <c r="L1463" s="4" t="str">
        <f t="shared" si="268"/>
        <v>VOX</v>
      </c>
      <c r="M1463" s="5">
        <f t="shared" si="269"/>
        <v>47.3</v>
      </c>
      <c r="N1463" s="5">
        <f t="shared" si="270"/>
        <v>18.920000000000002</v>
      </c>
      <c r="O1463" s="4">
        <v>21</v>
      </c>
      <c r="P1463" s="4">
        <v>70</v>
      </c>
      <c r="Q1463" s="4">
        <v>28</v>
      </c>
      <c r="R1463" s="4">
        <v>13</v>
      </c>
      <c r="S1463" s="4">
        <v>10</v>
      </c>
      <c r="T1463" s="4">
        <v>0</v>
      </c>
      <c r="U1463" s="4">
        <v>0</v>
      </c>
      <c r="V1463" s="5">
        <f t="shared" si="271"/>
        <v>14.19</v>
      </c>
      <c r="W1463" s="5">
        <f t="shared" si="272"/>
        <v>47.3</v>
      </c>
      <c r="X1463" s="5">
        <f t="shared" si="273"/>
        <v>18.920000000000002</v>
      </c>
      <c r="Y1463" s="5">
        <f t="shared" si="274"/>
        <v>8.7799999999999994</v>
      </c>
      <c r="Z1463" s="5">
        <f t="shared" si="275"/>
        <v>6.76</v>
      </c>
      <c r="AA1463" s="5">
        <f t="shared" si="276"/>
        <v>0</v>
      </c>
      <c r="AB1463" s="5">
        <f t="shared" si="277"/>
        <v>0</v>
      </c>
    </row>
    <row r="1464" spans="1:28" x14ac:dyDescent="0.3">
      <c r="A1464" t="s">
        <v>1398</v>
      </c>
      <c r="B1464" s="3" t="s">
        <v>3739</v>
      </c>
      <c r="C1464" t="s">
        <v>1478</v>
      </c>
      <c r="D1464" s="4">
        <v>103</v>
      </c>
      <c r="E1464" s="4">
        <v>109</v>
      </c>
      <c r="F1464" s="4">
        <v>87</v>
      </c>
      <c r="G1464" s="5">
        <f t="shared" si="266"/>
        <v>79.819999999999993</v>
      </c>
      <c r="H1464" s="4">
        <v>85</v>
      </c>
      <c r="I1464" s="4">
        <v>0</v>
      </c>
      <c r="J1464" s="4">
        <v>2</v>
      </c>
      <c r="K1464" s="4" t="str">
        <f t="shared" si="267"/>
        <v>PP</v>
      </c>
      <c r="L1464" s="4" t="str">
        <f t="shared" si="268"/>
        <v>PSOE</v>
      </c>
      <c r="M1464" s="5">
        <f t="shared" si="269"/>
        <v>40</v>
      </c>
      <c r="N1464" s="5">
        <f t="shared" si="270"/>
        <v>28.24</v>
      </c>
      <c r="O1464" s="4">
        <v>24</v>
      </c>
      <c r="P1464" s="4">
        <v>34</v>
      </c>
      <c r="Q1464" s="4">
        <v>18</v>
      </c>
      <c r="R1464" s="4">
        <v>1</v>
      </c>
      <c r="S1464" s="4">
        <v>4</v>
      </c>
      <c r="T1464" s="4">
        <v>0</v>
      </c>
      <c r="U1464" s="4">
        <v>0</v>
      </c>
      <c r="V1464" s="5">
        <f t="shared" si="271"/>
        <v>28.24</v>
      </c>
      <c r="W1464" s="5">
        <f t="shared" si="272"/>
        <v>40</v>
      </c>
      <c r="X1464" s="5">
        <f t="shared" si="273"/>
        <v>21.18</v>
      </c>
      <c r="Y1464" s="5">
        <f t="shared" si="274"/>
        <v>1.18</v>
      </c>
      <c r="Z1464" s="5">
        <f t="shared" si="275"/>
        <v>4.71</v>
      </c>
      <c r="AA1464" s="5">
        <f t="shared" si="276"/>
        <v>0</v>
      </c>
      <c r="AB1464" s="5">
        <f t="shared" si="277"/>
        <v>0</v>
      </c>
    </row>
    <row r="1465" spans="1:28" x14ac:dyDescent="0.3">
      <c r="A1465" t="s">
        <v>1398</v>
      </c>
      <c r="B1465" s="3" t="s">
        <v>3740</v>
      </c>
      <c r="C1465" t="s">
        <v>1479</v>
      </c>
      <c r="D1465" s="4">
        <v>142</v>
      </c>
      <c r="E1465" s="4">
        <v>105</v>
      </c>
      <c r="F1465" s="4">
        <v>75</v>
      </c>
      <c r="G1465" s="5">
        <f t="shared" si="266"/>
        <v>71.430000000000007</v>
      </c>
      <c r="H1465" s="4">
        <v>75</v>
      </c>
      <c r="I1465" s="4">
        <v>2</v>
      </c>
      <c r="J1465" s="4">
        <v>0</v>
      </c>
      <c r="K1465" s="4" t="str">
        <f t="shared" si="267"/>
        <v>PP</v>
      </c>
      <c r="L1465" s="4" t="str">
        <f t="shared" si="268"/>
        <v>PSOE</v>
      </c>
      <c r="M1465" s="5">
        <f t="shared" si="269"/>
        <v>53.33</v>
      </c>
      <c r="N1465" s="5">
        <f t="shared" si="270"/>
        <v>29.33</v>
      </c>
      <c r="O1465" s="4">
        <v>22</v>
      </c>
      <c r="P1465" s="4">
        <v>40</v>
      </c>
      <c r="Q1465" s="4">
        <v>4</v>
      </c>
      <c r="R1465" s="4">
        <v>1</v>
      </c>
      <c r="S1465" s="4">
        <v>6</v>
      </c>
      <c r="T1465" s="4">
        <v>0</v>
      </c>
      <c r="U1465" s="4">
        <v>0</v>
      </c>
      <c r="V1465" s="5">
        <f t="shared" si="271"/>
        <v>29.33</v>
      </c>
      <c r="W1465" s="5">
        <f t="shared" si="272"/>
        <v>53.33</v>
      </c>
      <c r="X1465" s="5">
        <f t="shared" si="273"/>
        <v>5.33</v>
      </c>
      <c r="Y1465" s="5">
        <f t="shared" si="274"/>
        <v>1.33</v>
      </c>
      <c r="Z1465" s="5">
        <f t="shared" si="275"/>
        <v>8</v>
      </c>
      <c r="AA1465" s="5">
        <f t="shared" si="276"/>
        <v>0</v>
      </c>
      <c r="AB1465" s="5">
        <f t="shared" si="277"/>
        <v>0</v>
      </c>
    </row>
    <row r="1466" spans="1:28" x14ac:dyDescent="0.3">
      <c r="A1466" t="s">
        <v>1398</v>
      </c>
      <c r="B1466" s="3" t="s">
        <v>3741</v>
      </c>
      <c r="C1466" t="s">
        <v>1480</v>
      </c>
      <c r="D1466" s="4">
        <v>94</v>
      </c>
      <c r="E1466" s="4">
        <v>74</v>
      </c>
      <c r="F1466" s="4">
        <v>62</v>
      </c>
      <c r="G1466" s="5">
        <f t="shared" si="266"/>
        <v>83.78</v>
      </c>
      <c r="H1466" s="4">
        <v>62</v>
      </c>
      <c r="I1466" s="4">
        <v>1</v>
      </c>
      <c r="J1466" s="4">
        <v>0</v>
      </c>
      <c r="K1466" s="4" t="str">
        <f t="shared" si="267"/>
        <v>PP</v>
      </c>
      <c r="L1466" s="4" t="str">
        <f t="shared" si="268"/>
        <v>VOX</v>
      </c>
      <c r="M1466" s="5">
        <f t="shared" si="269"/>
        <v>46.77</v>
      </c>
      <c r="N1466" s="5">
        <f t="shared" si="270"/>
        <v>14.52</v>
      </c>
      <c r="O1466" s="4">
        <v>7</v>
      </c>
      <c r="P1466" s="4">
        <v>29</v>
      </c>
      <c r="Q1466" s="4">
        <v>9</v>
      </c>
      <c r="R1466" s="4">
        <v>7</v>
      </c>
      <c r="S1466" s="4">
        <v>9</v>
      </c>
      <c r="T1466" s="4">
        <v>0</v>
      </c>
      <c r="U1466" s="4">
        <v>0</v>
      </c>
      <c r="V1466" s="5">
        <f t="shared" si="271"/>
        <v>11.29</v>
      </c>
      <c r="W1466" s="5">
        <f t="shared" si="272"/>
        <v>46.77</v>
      </c>
      <c r="X1466" s="5">
        <f t="shared" si="273"/>
        <v>14.52</v>
      </c>
      <c r="Y1466" s="5">
        <f t="shared" si="274"/>
        <v>11.29</v>
      </c>
      <c r="Z1466" s="5">
        <f t="shared" si="275"/>
        <v>14.52</v>
      </c>
      <c r="AA1466" s="5">
        <f t="shared" si="276"/>
        <v>0</v>
      </c>
      <c r="AB1466" s="5">
        <f t="shared" si="277"/>
        <v>0</v>
      </c>
    </row>
    <row r="1467" spans="1:28" x14ac:dyDescent="0.3">
      <c r="A1467" t="s">
        <v>1398</v>
      </c>
      <c r="B1467" s="3" t="s">
        <v>3742</v>
      </c>
      <c r="C1467" t="s">
        <v>1481</v>
      </c>
      <c r="D1467" s="4">
        <v>450</v>
      </c>
      <c r="E1467" s="4">
        <v>353</v>
      </c>
      <c r="F1467" s="4">
        <v>265</v>
      </c>
      <c r="G1467" s="5">
        <f t="shared" si="266"/>
        <v>75.069999999999993</v>
      </c>
      <c r="H1467" s="4">
        <v>263</v>
      </c>
      <c r="I1467" s="4">
        <v>3</v>
      </c>
      <c r="J1467" s="4">
        <v>2</v>
      </c>
      <c r="K1467" s="4" t="str">
        <f t="shared" si="267"/>
        <v>PP</v>
      </c>
      <c r="L1467" s="4" t="str">
        <f t="shared" si="268"/>
        <v>PSOE</v>
      </c>
      <c r="M1467" s="5">
        <f t="shared" si="269"/>
        <v>31.94</v>
      </c>
      <c r="N1467" s="5">
        <f t="shared" si="270"/>
        <v>27</v>
      </c>
      <c r="O1467" s="4">
        <v>71</v>
      </c>
      <c r="P1467" s="4">
        <v>84</v>
      </c>
      <c r="Q1467" s="4">
        <v>62</v>
      </c>
      <c r="R1467" s="4">
        <v>18</v>
      </c>
      <c r="S1467" s="4">
        <v>17</v>
      </c>
      <c r="T1467" s="4">
        <v>0</v>
      </c>
      <c r="U1467" s="4">
        <v>0</v>
      </c>
      <c r="V1467" s="5">
        <f t="shared" si="271"/>
        <v>27</v>
      </c>
      <c r="W1467" s="5">
        <f t="shared" si="272"/>
        <v>31.94</v>
      </c>
      <c r="X1467" s="5">
        <f t="shared" si="273"/>
        <v>23.57</v>
      </c>
      <c r="Y1467" s="5">
        <f t="shared" si="274"/>
        <v>6.84</v>
      </c>
      <c r="Z1467" s="5">
        <f t="shared" si="275"/>
        <v>6.46</v>
      </c>
      <c r="AA1467" s="5">
        <f t="shared" si="276"/>
        <v>0</v>
      </c>
      <c r="AB1467" s="5">
        <f t="shared" si="277"/>
        <v>0</v>
      </c>
    </row>
    <row r="1468" spans="1:28" x14ac:dyDescent="0.3">
      <c r="A1468" t="s">
        <v>1398</v>
      </c>
      <c r="B1468" s="3" t="s">
        <v>3743</v>
      </c>
      <c r="C1468" t="s">
        <v>1482</v>
      </c>
      <c r="D1468" s="4">
        <v>688</v>
      </c>
      <c r="E1468" s="4">
        <v>453</v>
      </c>
      <c r="F1468" s="4">
        <v>341</v>
      </c>
      <c r="G1468" s="5">
        <f t="shared" si="266"/>
        <v>75.28</v>
      </c>
      <c r="H1468" s="4">
        <v>329</v>
      </c>
      <c r="I1468" s="4">
        <v>2</v>
      </c>
      <c r="J1468" s="4">
        <v>12</v>
      </c>
      <c r="K1468" s="4" t="str">
        <f t="shared" si="267"/>
        <v>VOX</v>
      </c>
      <c r="L1468" s="4" t="str">
        <f t="shared" si="268"/>
        <v>PP</v>
      </c>
      <c r="M1468" s="5">
        <f t="shared" si="269"/>
        <v>36.17</v>
      </c>
      <c r="N1468" s="5">
        <f t="shared" si="270"/>
        <v>34.950000000000003</v>
      </c>
      <c r="O1468" s="4">
        <v>64</v>
      </c>
      <c r="P1468" s="4">
        <v>115</v>
      </c>
      <c r="Q1468" s="4">
        <v>119</v>
      </c>
      <c r="R1468" s="4">
        <v>6</v>
      </c>
      <c r="S1468" s="4">
        <v>21</v>
      </c>
      <c r="T1468" s="4">
        <v>0</v>
      </c>
      <c r="U1468" s="4">
        <v>0</v>
      </c>
      <c r="V1468" s="5">
        <f t="shared" si="271"/>
        <v>19.45</v>
      </c>
      <c r="W1468" s="5">
        <f t="shared" si="272"/>
        <v>34.950000000000003</v>
      </c>
      <c r="X1468" s="5">
        <f t="shared" si="273"/>
        <v>36.17</v>
      </c>
      <c r="Y1468" s="5">
        <f t="shared" si="274"/>
        <v>1.82</v>
      </c>
      <c r="Z1468" s="5">
        <f t="shared" si="275"/>
        <v>6.38</v>
      </c>
      <c r="AA1468" s="5">
        <f t="shared" si="276"/>
        <v>0</v>
      </c>
      <c r="AB1468" s="5">
        <f t="shared" si="277"/>
        <v>0</v>
      </c>
    </row>
    <row r="1469" spans="1:28" x14ac:dyDescent="0.3">
      <c r="A1469" t="s">
        <v>1398</v>
      </c>
      <c r="B1469" s="3" t="s">
        <v>3744</v>
      </c>
      <c r="C1469" t="s">
        <v>1483</v>
      </c>
      <c r="D1469" s="4">
        <v>223</v>
      </c>
      <c r="E1469" s="4">
        <v>130</v>
      </c>
      <c r="F1469" s="4">
        <v>103</v>
      </c>
      <c r="G1469" s="5">
        <f t="shared" si="266"/>
        <v>79.23</v>
      </c>
      <c r="H1469" s="4">
        <v>102</v>
      </c>
      <c r="I1469" s="4">
        <v>5</v>
      </c>
      <c r="J1469" s="4">
        <v>1</v>
      </c>
      <c r="K1469" s="4" t="str">
        <f t="shared" si="267"/>
        <v>PSOE</v>
      </c>
      <c r="L1469" s="4" t="str">
        <f t="shared" si="268"/>
        <v>PP</v>
      </c>
      <c r="M1469" s="5">
        <f t="shared" si="269"/>
        <v>43.14</v>
      </c>
      <c r="N1469" s="5">
        <f t="shared" si="270"/>
        <v>22.55</v>
      </c>
      <c r="O1469" s="4">
        <v>44</v>
      </c>
      <c r="P1469" s="4">
        <v>23</v>
      </c>
      <c r="Q1469" s="4">
        <v>19</v>
      </c>
      <c r="R1469" s="4">
        <v>5</v>
      </c>
      <c r="S1469" s="4">
        <v>5</v>
      </c>
      <c r="T1469" s="4">
        <v>0</v>
      </c>
      <c r="U1469" s="4">
        <v>0</v>
      </c>
      <c r="V1469" s="5">
        <f t="shared" si="271"/>
        <v>43.14</v>
      </c>
      <c r="W1469" s="5">
        <f t="shared" si="272"/>
        <v>22.55</v>
      </c>
      <c r="X1469" s="5">
        <f t="shared" si="273"/>
        <v>18.63</v>
      </c>
      <c r="Y1469" s="5">
        <f t="shared" si="274"/>
        <v>4.9000000000000004</v>
      </c>
      <c r="Z1469" s="5">
        <f t="shared" si="275"/>
        <v>4.9000000000000004</v>
      </c>
      <c r="AA1469" s="5">
        <f t="shared" si="276"/>
        <v>0</v>
      </c>
      <c r="AB1469" s="5">
        <f t="shared" si="277"/>
        <v>0</v>
      </c>
    </row>
    <row r="1470" spans="1:28" x14ac:dyDescent="0.3">
      <c r="A1470" t="s">
        <v>1398</v>
      </c>
      <c r="B1470" s="3" t="s">
        <v>3745</v>
      </c>
      <c r="C1470" t="s">
        <v>1484</v>
      </c>
      <c r="D1470" s="4">
        <v>58</v>
      </c>
      <c r="E1470" s="4">
        <v>54</v>
      </c>
      <c r="F1470" s="4">
        <v>44</v>
      </c>
      <c r="G1470" s="5">
        <f t="shared" si="266"/>
        <v>81.48</v>
      </c>
      <c r="H1470" s="4">
        <v>42</v>
      </c>
      <c r="I1470" s="4">
        <v>0</v>
      </c>
      <c r="J1470" s="4">
        <v>2</v>
      </c>
      <c r="K1470" s="4" t="str">
        <f t="shared" si="267"/>
        <v>PP</v>
      </c>
      <c r="L1470" s="4" t="str">
        <f t="shared" si="268"/>
        <v>PSOE</v>
      </c>
      <c r="M1470" s="5">
        <f t="shared" si="269"/>
        <v>47.62</v>
      </c>
      <c r="N1470" s="5">
        <f t="shared" si="270"/>
        <v>30.95</v>
      </c>
      <c r="O1470" s="4">
        <v>13</v>
      </c>
      <c r="P1470" s="4">
        <v>20</v>
      </c>
      <c r="Q1470" s="4">
        <v>4</v>
      </c>
      <c r="R1470" s="4">
        <v>3</v>
      </c>
      <c r="S1470" s="4">
        <v>2</v>
      </c>
      <c r="T1470" s="4">
        <v>0</v>
      </c>
      <c r="U1470" s="4">
        <v>0</v>
      </c>
      <c r="V1470" s="5">
        <f t="shared" si="271"/>
        <v>30.95</v>
      </c>
      <c r="W1470" s="5">
        <f t="shared" si="272"/>
        <v>47.62</v>
      </c>
      <c r="X1470" s="5">
        <f t="shared" si="273"/>
        <v>9.52</v>
      </c>
      <c r="Y1470" s="5">
        <f t="shared" si="274"/>
        <v>7.14</v>
      </c>
      <c r="Z1470" s="5">
        <f t="shared" si="275"/>
        <v>4.76</v>
      </c>
      <c r="AA1470" s="5">
        <f t="shared" si="276"/>
        <v>0</v>
      </c>
      <c r="AB1470" s="5">
        <f t="shared" si="277"/>
        <v>0</v>
      </c>
    </row>
    <row r="1471" spans="1:28" x14ac:dyDescent="0.3">
      <c r="A1471" t="s">
        <v>1398</v>
      </c>
      <c r="B1471" s="3" t="s">
        <v>3746</v>
      </c>
      <c r="C1471" t="s">
        <v>1485</v>
      </c>
      <c r="D1471" s="4">
        <v>308</v>
      </c>
      <c r="E1471" s="4">
        <v>262</v>
      </c>
      <c r="F1471" s="4">
        <v>208</v>
      </c>
      <c r="G1471" s="5">
        <f t="shared" si="266"/>
        <v>79.39</v>
      </c>
      <c r="H1471" s="4">
        <v>204</v>
      </c>
      <c r="I1471" s="4">
        <v>4</v>
      </c>
      <c r="J1471" s="4">
        <v>4</v>
      </c>
      <c r="K1471" s="4" t="str">
        <f t="shared" si="267"/>
        <v>PP</v>
      </c>
      <c r="L1471" s="4" t="str">
        <f t="shared" si="268"/>
        <v>PSOE</v>
      </c>
      <c r="M1471" s="5">
        <f t="shared" si="269"/>
        <v>39.71</v>
      </c>
      <c r="N1471" s="5">
        <f t="shared" si="270"/>
        <v>28.92</v>
      </c>
      <c r="O1471" s="4">
        <v>59</v>
      </c>
      <c r="P1471" s="4">
        <v>81</v>
      </c>
      <c r="Q1471" s="4">
        <v>46</v>
      </c>
      <c r="R1471" s="4">
        <v>8</v>
      </c>
      <c r="S1471" s="4">
        <v>6</v>
      </c>
      <c r="T1471" s="4">
        <v>0</v>
      </c>
      <c r="U1471" s="4">
        <v>0</v>
      </c>
      <c r="V1471" s="5">
        <f t="shared" si="271"/>
        <v>28.92</v>
      </c>
      <c r="W1471" s="5">
        <f t="shared" si="272"/>
        <v>39.71</v>
      </c>
      <c r="X1471" s="5">
        <f t="shared" si="273"/>
        <v>22.55</v>
      </c>
      <c r="Y1471" s="5">
        <f t="shared" si="274"/>
        <v>3.92</v>
      </c>
      <c r="Z1471" s="5">
        <f t="shared" si="275"/>
        <v>2.94</v>
      </c>
      <c r="AA1471" s="5">
        <f t="shared" si="276"/>
        <v>0</v>
      </c>
      <c r="AB1471" s="5">
        <f t="shared" si="277"/>
        <v>0</v>
      </c>
    </row>
    <row r="1472" spans="1:28" x14ac:dyDescent="0.3">
      <c r="A1472" t="s">
        <v>1398</v>
      </c>
      <c r="B1472" s="3" t="s">
        <v>3747</v>
      </c>
      <c r="C1472" t="s">
        <v>1486</v>
      </c>
      <c r="D1472" s="4">
        <v>1404</v>
      </c>
      <c r="E1472" s="4">
        <v>918</v>
      </c>
      <c r="F1472" s="4">
        <v>672</v>
      </c>
      <c r="G1472" s="5">
        <f t="shared" si="266"/>
        <v>73.2</v>
      </c>
      <c r="H1472" s="4">
        <v>665</v>
      </c>
      <c r="I1472" s="4">
        <v>11</v>
      </c>
      <c r="J1472" s="4">
        <v>7</v>
      </c>
      <c r="K1472" s="4" t="str">
        <f t="shared" si="267"/>
        <v>VOX</v>
      </c>
      <c r="L1472" s="4" t="str">
        <f t="shared" si="268"/>
        <v>PSOE</v>
      </c>
      <c r="M1472" s="5">
        <f t="shared" si="269"/>
        <v>27.82</v>
      </c>
      <c r="N1472" s="5">
        <f t="shared" si="270"/>
        <v>25.11</v>
      </c>
      <c r="O1472" s="4">
        <v>167</v>
      </c>
      <c r="P1472" s="4">
        <v>124</v>
      </c>
      <c r="Q1472" s="4">
        <v>185</v>
      </c>
      <c r="R1472" s="4">
        <v>90</v>
      </c>
      <c r="S1472" s="4">
        <v>77</v>
      </c>
      <c r="T1472" s="4">
        <v>0</v>
      </c>
      <c r="U1472" s="4">
        <v>0</v>
      </c>
      <c r="V1472" s="5">
        <f t="shared" si="271"/>
        <v>25.11</v>
      </c>
      <c r="W1472" s="5">
        <f t="shared" si="272"/>
        <v>18.649999999999999</v>
      </c>
      <c r="X1472" s="5">
        <f t="shared" si="273"/>
        <v>27.82</v>
      </c>
      <c r="Y1472" s="5">
        <f t="shared" si="274"/>
        <v>13.53</v>
      </c>
      <c r="Z1472" s="5">
        <f t="shared" si="275"/>
        <v>11.58</v>
      </c>
      <c r="AA1472" s="5">
        <f t="shared" si="276"/>
        <v>0</v>
      </c>
      <c r="AB1472" s="5">
        <f t="shared" si="277"/>
        <v>0</v>
      </c>
    </row>
    <row r="1473" spans="1:28" x14ac:dyDescent="0.3">
      <c r="A1473" t="s">
        <v>1398</v>
      </c>
      <c r="B1473" s="3" t="s">
        <v>3748</v>
      </c>
      <c r="C1473" t="s">
        <v>1487</v>
      </c>
      <c r="D1473" s="4">
        <v>179</v>
      </c>
      <c r="E1473" s="4">
        <v>139</v>
      </c>
      <c r="F1473" s="4">
        <v>113</v>
      </c>
      <c r="G1473" s="5">
        <f t="shared" si="266"/>
        <v>81.290000000000006</v>
      </c>
      <c r="H1473" s="4">
        <v>113</v>
      </c>
      <c r="I1473" s="4">
        <v>0</v>
      </c>
      <c r="J1473" s="4">
        <v>0</v>
      </c>
      <c r="K1473" s="4" t="str">
        <f t="shared" si="267"/>
        <v>PSOE</v>
      </c>
      <c r="L1473" s="4" t="str">
        <f t="shared" si="268"/>
        <v>VOX</v>
      </c>
      <c r="M1473" s="5">
        <f t="shared" si="269"/>
        <v>30.97</v>
      </c>
      <c r="N1473" s="5">
        <f t="shared" si="270"/>
        <v>28.32</v>
      </c>
      <c r="O1473" s="4">
        <v>35</v>
      </c>
      <c r="P1473" s="4">
        <v>29</v>
      </c>
      <c r="Q1473" s="4">
        <v>32</v>
      </c>
      <c r="R1473" s="4">
        <v>10</v>
      </c>
      <c r="S1473" s="4">
        <v>6</v>
      </c>
      <c r="T1473" s="4">
        <v>0</v>
      </c>
      <c r="U1473" s="4">
        <v>0</v>
      </c>
      <c r="V1473" s="5">
        <f t="shared" si="271"/>
        <v>30.97</v>
      </c>
      <c r="W1473" s="5">
        <f t="shared" si="272"/>
        <v>25.66</v>
      </c>
      <c r="X1473" s="5">
        <f t="shared" si="273"/>
        <v>28.32</v>
      </c>
      <c r="Y1473" s="5">
        <f t="shared" si="274"/>
        <v>8.85</v>
      </c>
      <c r="Z1473" s="5">
        <f t="shared" si="275"/>
        <v>5.31</v>
      </c>
      <c r="AA1473" s="5">
        <f t="shared" si="276"/>
        <v>0</v>
      </c>
      <c r="AB1473" s="5">
        <f t="shared" si="277"/>
        <v>0</v>
      </c>
    </row>
    <row r="1474" spans="1:28" x14ac:dyDescent="0.3">
      <c r="A1474" t="s">
        <v>1398</v>
      </c>
      <c r="B1474" s="3" t="s">
        <v>3749</v>
      </c>
      <c r="C1474" t="s">
        <v>1488</v>
      </c>
      <c r="D1474" s="4">
        <v>361</v>
      </c>
      <c r="E1474" s="4">
        <v>283</v>
      </c>
      <c r="F1474" s="4">
        <v>203</v>
      </c>
      <c r="G1474" s="5">
        <f t="shared" si="266"/>
        <v>71.73</v>
      </c>
      <c r="H1474" s="4">
        <v>200</v>
      </c>
      <c r="I1474" s="4">
        <v>0</v>
      </c>
      <c r="J1474" s="4">
        <v>3</v>
      </c>
      <c r="K1474" s="4" t="str">
        <f t="shared" si="267"/>
        <v>PSOE</v>
      </c>
      <c r="L1474" s="4" t="str">
        <f t="shared" si="268"/>
        <v>VOX</v>
      </c>
      <c r="M1474" s="5">
        <f t="shared" si="269"/>
        <v>28</v>
      </c>
      <c r="N1474" s="5">
        <f t="shared" si="270"/>
        <v>25.5</v>
      </c>
      <c r="O1474" s="4">
        <v>56</v>
      </c>
      <c r="P1474" s="4">
        <v>50</v>
      </c>
      <c r="Q1474" s="4">
        <v>51</v>
      </c>
      <c r="R1474" s="4">
        <v>30</v>
      </c>
      <c r="S1474" s="4">
        <v>10</v>
      </c>
      <c r="T1474" s="4">
        <v>0</v>
      </c>
      <c r="U1474" s="4">
        <v>0</v>
      </c>
      <c r="V1474" s="5">
        <f t="shared" si="271"/>
        <v>28</v>
      </c>
      <c r="W1474" s="5">
        <f t="shared" si="272"/>
        <v>25</v>
      </c>
      <c r="X1474" s="5">
        <f t="shared" si="273"/>
        <v>25.5</v>
      </c>
      <c r="Y1474" s="5">
        <f t="shared" si="274"/>
        <v>15</v>
      </c>
      <c r="Z1474" s="5">
        <f t="shared" si="275"/>
        <v>5</v>
      </c>
      <c r="AA1474" s="5">
        <f t="shared" si="276"/>
        <v>0</v>
      </c>
      <c r="AB1474" s="5">
        <f t="shared" si="277"/>
        <v>0</v>
      </c>
    </row>
    <row r="1475" spans="1:28" x14ac:dyDescent="0.3">
      <c r="A1475" t="s">
        <v>1398</v>
      </c>
      <c r="B1475" s="3" t="s">
        <v>3750</v>
      </c>
      <c r="C1475" t="s">
        <v>1489</v>
      </c>
      <c r="D1475" s="4">
        <v>43</v>
      </c>
      <c r="E1475" s="4">
        <v>43</v>
      </c>
      <c r="F1475" s="4">
        <v>35</v>
      </c>
      <c r="G1475" s="5">
        <f t="shared" ref="G1475:G1538" si="278">ROUND((F1475/E1475)*100, 2)</f>
        <v>81.400000000000006</v>
      </c>
      <c r="H1475" s="4">
        <v>35</v>
      </c>
      <c r="I1475" s="4">
        <v>0</v>
      </c>
      <c r="J1475" s="4">
        <v>0</v>
      </c>
      <c r="K1475" s="4" t="str">
        <f t="shared" ref="K1475:K1538" si="279">IF(MAX(O1475:U1475) = O1475,"PSOE", IF(MAX(O1475:U1475) = P1475, "PP", IF(MAX(O1475:U1475) = Q1475, "VOX", IF(MAX(O1475:U1475) = R1475, "Podemos", IF(MAX(O1475:U1475) = S1475, "Ciudadanos",  IF(MAX(O1475:U1475) = T1475, "Por Ávila", "UPL"))))))</f>
        <v>PP</v>
      </c>
      <c r="L1475" s="4" t="str">
        <f t="shared" ref="L1475:L1538" si="280">IF(LARGE(O1475:U1475,2) = O1475,"PSOE", IF(LARGE(O1475:U1475,2) = P1475, "PP", IF(LARGE(O1475:U1475,2) = Q1475, "VOX", IF(LARGE(O1475:U1475,2) = R1475, "Podemos", IF(LARGE(O1475:U1475,2) = S1475, "Ciudadanos",  IF(LARGE(O1475:U1475,2) = T1475, "Por Ávila", "UPL"))))))</f>
        <v>VOX</v>
      </c>
      <c r="M1475" s="5">
        <f t="shared" ref="M1475:M1538" si="281">IF(MAX(O1475:U1475) = O1475,V1475, IF(MAX(O1475:U1475) = P1475, W1475, IF(MAX(O1475:U1475) = Q1475, X1475, IF(MAX(O1475:U1475) = R1475, Y1475, IF(MAX(O1475:U1475) = S1475, Z1475,  IF(MAX(O1475:U1475) = T1475, AA1475, AB1475))))))</f>
        <v>48.57</v>
      </c>
      <c r="N1475" s="5">
        <f t="shared" ref="N1475:N1538" si="282">IF(LARGE(O1475:U1475,2) = O1475,V1475, IF(LARGE(O1475:U1475,2) = P1475, W1475, IF(LARGE(O1475:U1475,2) = Q1475, X1475, IF(LARGE(O1475:U1475,2) = R1475, Y1475, IF(LARGE(O1475:U1475,2) = S1475, Z1475,  IF(LARGE(O1475:U1475,2) = T1475, AA1475, AB1475))))))</f>
        <v>17.14</v>
      </c>
      <c r="O1475" s="4">
        <v>4</v>
      </c>
      <c r="P1475" s="4">
        <v>17</v>
      </c>
      <c r="Q1475" s="4">
        <v>6</v>
      </c>
      <c r="R1475" s="4">
        <v>6</v>
      </c>
      <c r="S1475" s="4">
        <v>2</v>
      </c>
      <c r="T1475" s="4">
        <v>0</v>
      </c>
      <c r="U1475" s="4">
        <v>0</v>
      </c>
      <c r="V1475" s="5">
        <f t="shared" ref="V1475:V1538" si="283">ROUND((O1475/$H1475)*100, 2)</f>
        <v>11.43</v>
      </c>
      <c r="W1475" s="5">
        <f t="shared" ref="W1475:W1538" si="284">ROUND((P1475/$H1475)*100, 2)</f>
        <v>48.57</v>
      </c>
      <c r="X1475" s="5">
        <f t="shared" ref="X1475:X1538" si="285">ROUND((Q1475/$H1475)*100, 2)</f>
        <v>17.14</v>
      </c>
      <c r="Y1475" s="5">
        <f t="shared" ref="Y1475:Y1538" si="286">ROUND((R1475/$H1475)*100, 2)</f>
        <v>17.14</v>
      </c>
      <c r="Z1475" s="5">
        <f t="shared" ref="Z1475:Z1538" si="287">ROUND((S1475/$H1475)*100, 2)</f>
        <v>5.71</v>
      </c>
      <c r="AA1475" s="5">
        <f t="shared" ref="AA1475:AA1538" si="288">ROUND((T1475/$H1475)*100, 2)</f>
        <v>0</v>
      </c>
      <c r="AB1475" s="5">
        <f t="shared" ref="AB1475:AB1538" si="289">ROUND((U1475/$H1475)*100, 2)</f>
        <v>0</v>
      </c>
    </row>
    <row r="1476" spans="1:28" x14ac:dyDescent="0.3">
      <c r="A1476" t="s">
        <v>1398</v>
      </c>
      <c r="B1476" s="3" t="s">
        <v>3751</v>
      </c>
      <c r="C1476" t="s">
        <v>1490</v>
      </c>
      <c r="D1476" s="4">
        <v>208</v>
      </c>
      <c r="E1476" s="4">
        <v>179</v>
      </c>
      <c r="F1476" s="4">
        <v>140</v>
      </c>
      <c r="G1476" s="5">
        <f t="shared" si="278"/>
        <v>78.209999999999994</v>
      </c>
      <c r="H1476" s="4">
        <v>139</v>
      </c>
      <c r="I1476" s="4">
        <v>2</v>
      </c>
      <c r="J1476" s="4">
        <v>1</v>
      </c>
      <c r="K1476" s="4" t="str">
        <f t="shared" si="279"/>
        <v>PP</v>
      </c>
      <c r="L1476" s="4" t="str">
        <f t="shared" si="280"/>
        <v>PSOE</v>
      </c>
      <c r="M1476" s="5">
        <f t="shared" si="281"/>
        <v>39.57</v>
      </c>
      <c r="N1476" s="5">
        <f t="shared" si="282"/>
        <v>35.97</v>
      </c>
      <c r="O1476" s="4">
        <v>50</v>
      </c>
      <c r="P1476" s="4">
        <v>55</v>
      </c>
      <c r="Q1476" s="4">
        <v>17</v>
      </c>
      <c r="R1476" s="4">
        <v>2</v>
      </c>
      <c r="S1476" s="4">
        <v>11</v>
      </c>
      <c r="T1476" s="4">
        <v>0</v>
      </c>
      <c r="U1476" s="4">
        <v>0</v>
      </c>
      <c r="V1476" s="5">
        <f t="shared" si="283"/>
        <v>35.97</v>
      </c>
      <c r="W1476" s="5">
        <f t="shared" si="284"/>
        <v>39.57</v>
      </c>
      <c r="X1476" s="5">
        <f t="shared" si="285"/>
        <v>12.23</v>
      </c>
      <c r="Y1476" s="5">
        <f t="shared" si="286"/>
        <v>1.44</v>
      </c>
      <c r="Z1476" s="5">
        <f t="shared" si="287"/>
        <v>7.91</v>
      </c>
      <c r="AA1476" s="5">
        <f t="shared" si="288"/>
        <v>0</v>
      </c>
      <c r="AB1476" s="5">
        <f t="shared" si="289"/>
        <v>0</v>
      </c>
    </row>
    <row r="1477" spans="1:28" x14ac:dyDescent="0.3">
      <c r="A1477" t="s">
        <v>1398</v>
      </c>
      <c r="B1477" s="3" t="s">
        <v>3752</v>
      </c>
      <c r="C1477" t="s">
        <v>1491</v>
      </c>
      <c r="D1477" s="4">
        <v>116</v>
      </c>
      <c r="E1477" s="4">
        <v>90</v>
      </c>
      <c r="F1477" s="4">
        <v>67</v>
      </c>
      <c r="G1477" s="5">
        <f t="shared" si="278"/>
        <v>74.44</v>
      </c>
      <c r="H1477" s="4">
        <v>67</v>
      </c>
      <c r="I1477" s="4">
        <v>0</v>
      </c>
      <c r="J1477" s="4">
        <v>0</v>
      </c>
      <c r="K1477" s="4" t="str">
        <f t="shared" si="279"/>
        <v>PP</v>
      </c>
      <c r="L1477" s="4" t="str">
        <f t="shared" si="280"/>
        <v>VOX</v>
      </c>
      <c r="M1477" s="5">
        <f t="shared" si="281"/>
        <v>46.27</v>
      </c>
      <c r="N1477" s="5">
        <f t="shared" si="282"/>
        <v>23.88</v>
      </c>
      <c r="O1477" s="4">
        <v>12</v>
      </c>
      <c r="P1477" s="4">
        <v>31</v>
      </c>
      <c r="Q1477" s="4">
        <v>16</v>
      </c>
      <c r="R1477" s="4">
        <v>3</v>
      </c>
      <c r="S1477" s="4">
        <v>5</v>
      </c>
      <c r="T1477" s="4">
        <v>0</v>
      </c>
      <c r="U1477" s="4">
        <v>0</v>
      </c>
      <c r="V1477" s="5">
        <f t="shared" si="283"/>
        <v>17.91</v>
      </c>
      <c r="W1477" s="5">
        <f t="shared" si="284"/>
        <v>46.27</v>
      </c>
      <c r="X1477" s="5">
        <f t="shared" si="285"/>
        <v>23.88</v>
      </c>
      <c r="Y1477" s="5">
        <f t="shared" si="286"/>
        <v>4.4800000000000004</v>
      </c>
      <c r="Z1477" s="5">
        <f t="shared" si="287"/>
        <v>7.46</v>
      </c>
      <c r="AA1477" s="5">
        <f t="shared" si="288"/>
        <v>0</v>
      </c>
      <c r="AB1477" s="5">
        <f t="shared" si="289"/>
        <v>0</v>
      </c>
    </row>
    <row r="1478" spans="1:28" x14ac:dyDescent="0.3">
      <c r="A1478" t="s">
        <v>1398</v>
      </c>
      <c r="B1478" s="3" t="s">
        <v>3753</v>
      </c>
      <c r="C1478" t="s">
        <v>1492</v>
      </c>
      <c r="D1478" s="4">
        <v>111</v>
      </c>
      <c r="E1478" s="4">
        <v>109</v>
      </c>
      <c r="F1478" s="4">
        <v>85</v>
      </c>
      <c r="G1478" s="5">
        <f t="shared" si="278"/>
        <v>77.98</v>
      </c>
      <c r="H1478" s="4">
        <v>85</v>
      </c>
      <c r="I1478" s="4">
        <v>2</v>
      </c>
      <c r="J1478" s="4">
        <v>0</v>
      </c>
      <c r="K1478" s="4" t="str">
        <f t="shared" si="279"/>
        <v>PP</v>
      </c>
      <c r="L1478" s="4" t="str">
        <f t="shared" si="280"/>
        <v>PSOE</v>
      </c>
      <c r="M1478" s="5">
        <f t="shared" si="281"/>
        <v>37.65</v>
      </c>
      <c r="N1478" s="5">
        <f t="shared" si="282"/>
        <v>27.06</v>
      </c>
      <c r="O1478" s="4">
        <v>23</v>
      </c>
      <c r="P1478" s="4">
        <v>32</v>
      </c>
      <c r="Q1478" s="4">
        <v>12</v>
      </c>
      <c r="R1478" s="4">
        <v>8</v>
      </c>
      <c r="S1478" s="4">
        <v>7</v>
      </c>
      <c r="T1478" s="4">
        <v>0</v>
      </c>
      <c r="U1478" s="4">
        <v>0</v>
      </c>
      <c r="V1478" s="5">
        <f t="shared" si="283"/>
        <v>27.06</v>
      </c>
      <c r="W1478" s="5">
        <f t="shared" si="284"/>
        <v>37.65</v>
      </c>
      <c r="X1478" s="5">
        <f t="shared" si="285"/>
        <v>14.12</v>
      </c>
      <c r="Y1478" s="5">
        <f t="shared" si="286"/>
        <v>9.41</v>
      </c>
      <c r="Z1478" s="5">
        <f t="shared" si="287"/>
        <v>8.24</v>
      </c>
      <c r="AA1478" s="5">
        <f t="shared" si="288"/>
        <v>0</v>
      </c>
      <c r="AB1478" s="5">
        <f t="shared" si="289"/>
        <v>0</v>
      </c>
    </row>
    <row r="1479" spans="1:28" x14ac:dyDescent="0.3">
      <c r="A1479" t="s">
        <v>1398</v>
      </c>
      <c r="B1479" s="3" t="s">
        <v>3754</v>
      </c>
      <c r="C1479" t="s">
        <v>1493</v>
      </c>
      <c r="D1479" s="4">
        <v>82</v>
      </c>
      <c r="E1479" s="4">
        <v>69</v>
      </c>
      <c r="F1479" s="4">
        <v>51</v>
      </c>
      <c r="G1479" s="5">
        <f t="shared" si="278"/>
        <v>73.91</v>
      </c>
      <c r="H1479" s="4">
        <v>50</v>
      </c>
      <c r="I1479" s="4">
        <v>3</v>
      </c>
      <c r="J1479" s="4">
        <v>1</v>
      </c>
      <c r="K1479" s="4" t="str">
        <f t="shared" si="279"/>
        <v>PP</v>
      </c>
      <c r="L1479" s="4" t="str">
        <f t="shared" si="280"/>
        <v>VOX</v>
      </c>
      <c r="M1479" s="5">
        <f t="shared" si="281"/>
        <v>50</v>
      </c>
      <c r="N1479" s="5">
        <f t="shared" si="282"/>
        <v>16</v>
      </c>
      <c r="O1479" s="4">
        <v>4</v>
      </c>
      <c r="P1479" s="4">
        <v>25</v>
      </c>
      <c r="Q1479" s="4">
        <v>8</v>
      </c>
      <c r="R1479" s="4">
        <v>2</v>
      </c>
      <c r="S1479" s="4">
        <v>8</v>
      </c>
      <c r="T1479" s="4">
        <v>0</v>
      </c>
      <c r="U1479" s="4">
        <v>0</v>
      </c>
      <c r="V1479" s="5">
        <f t="shared" si="283"/>
        <v>8</v>
      </c>
      <c r="W1479" s="5">
        <f t="shared" si="284"/>
        <v>50</v>
      </c>
      <c r="X1479" s="5">
        <f t="shared" si="285"/>
        <v>16</v>
      </c>
      <c r="Y1479" s="5">
        <f t="shared" si="286"/>
        <v>4</v>
      </c>
      <c r="Z1479" s="5">
        <f t="shared" si="287"/>
        <v>16</v>
      </c>
      <c r="AA1479" s="5">
        <f t="shared" si="288"/>
        <v>0</v>
      </c>
      <c r="AB1479" s="5">
        <f t="shared" si="289"/>
        <v>0</v>
      </c>
    </row>
    <row r="1480" spans="1:28" x14ac:dyDescent="0.3">
      <c r="A1480" t="s">
        <v>1398</v>
      </c>
      <c r="B1480" s="3" t="s">
        <v>3755</v>
      </c>
      <c r="C1480" t="s">
        <v>1494</v>
      </c>
      <c r="D1480" s="4">
        <v>355</v>
      </c>
      <c r="E1480" s="4">
        <v>316</v>
      </c>
      <c r="F1480" s="4">
        <v>237</v>
      </c>
      <c r="G1480" s="5">
        <f t="shared" si="278"/>
        <v>75</v>
      </c>
      <c r="H1480" s="4">
        <v>234</v>
      </c>
      <c r="I1480" s="4">
        <v>4</v>
      </c>
      <c r="J1480" s="4">
        <v>3</v>
      </c>
      <c r="K1480" s="4" t="str">
        <f t="shared" si="279"/>
        <v>PSOE</v>
      </c>
      <c r="L1480" s="4" t="str">
        <f t="shared" si="280"/>
        <v>PP</v>
      </c>
      <c r="M1480" s="5">
        <f t="shared" si="281"/>
        <v>32.909999999999997</v>
      </c>
      <c r="N1480" s="5">
        <f t="shared" si="282"/>
        <v>30.77</v>
      </c>
      <c r="O1480" s="4">
        <v>77</v>
      </c>
      <c r="P1480" s="4">
        <v>72</v>
      </c>
      <c r="Q1480" s="4">
        <v>36</v>
      </c>
      <c r="R1480" s="4">
        <v>18</v>
      </c>
      <c r="S1480" s="4">
        <v>26</v>
      </c>
      <c r="T1480" s="4">
        <v>0</v>
      </c>
      <c r="U1480" s="4">
        <v>0</v>
      </c>
      <c r="V1480" s="5">
        <f t="shared" si="283"/>
        <v>32.909999999999997</v>
      </c>
      <c r="W1480" s="5">
        <f t="shared" si="284"/>
        <v>30.77</v>
      </c>
      <c r="X1480" s="5">
        <f t="shared" si="285"/>
        <v>15.38</v>
      </c>
      <c r="Y1480" s="5">
        <f t="shared" si="286"/>
        <v>7.69</v>
      </c>
      <c r="Z1480" s="5">
        <f t="shared" si="287"/>
        <v>11.11</v>
      </c>
      <c r="AA1480" s="5">
        <f t="shared" si="288"/>
        <v>0</v>
      </c>
      <c r="AB1480" s="5">
        <f t="shared" si="289"/>
        <v>0</v>
      </c>
    </row>
    <row r="1481" spans="1:28" x14ac:dyDescent="0.3">
      <c r="A1481" t="s">
        <v>1398</v>
      </c>
      <c r="B1481" s="3" t="s">
        <v>3756</v>
      </c>
      <c r="C1481" t="s">
        <v>1495</v>
      </c>
      <c r="D1481" s="4">
        <v>67</v>
      </c>
      <c r="E1481" s="4">
        <v>50</v>
      </c>
      <c r="F1481" s="4">
        <v>39</v>
      </c>
      <c r="G1481" s="5">
        <f t="shared" si="278"/>
        <v>78</v>
      </c>
      <c r="H1481" s="4">
        <v>39</v>
      </c>
      <c r="I1481" s="4">
        <v>0</v>
      </c>
      <c r="J1481" s="4">
        <v>0</v>
      </c>
      <c r="K1481" s="4" t="str">
        <f t="shared" si="279"/>
        <v>PP</v>
      </c>
      <c r="L1481" s="4" t="str">
        <f t="shared" si="280"/>
        <v>VOX</v>
      </c>
      <c r="M1481" s="5">
        <f t="shared" si="281"/>
        <v>43.59</v>
      </c>
      <c r="N1481" s="5">
        <f t="shared" si="282"/>
        <v>28.21</v>
      </c>
      <c r="O1481" s="4">
        <v>9</v>
      </c>
      <c r="P1481" s="4">
        <v>17</v>
      </c>
      <c r="Q1481" s="4">
        <v>11</v>
      </c>
      <c r="R1481" s="4">
        <v>1</v>
      </c>
      <c r="S1481" s="4">
        <v>0</v>
      </c>
      <c r="T1481" s="4">
        <v>0</v>
      </c>
      <c r="U1481" s="4">
        <v>0</v>
      </c>
      <c r="V1481" s="5">
        <f t="shared" si="283"/>
        <v>23.08</v>
      </c>
      <c r="W1481" s="5">
        <f t="shared" si="284"/>
        <v>43.59</v>
      </c>
      <c r="X1481" s="5">
        <f t="shared" si="285"/>
        <v>28.21</v>
      </c>
      <c r="Y1481" s="5">
        <f t="shared" si="286"/>
        <v>2.56</v>
      </c>
      <c r="Z1481" s="5">
        <f t="shared" si="287"/>
        <v>0</v>
      </c>
      <c r="AA1481" s="5">
        <f t="shared" si="288"/>
        <v>0</v>
      </c>
      <c r="AB1481" s="5">
        <f t="shared" si="289"/>
        <v>0</v>
      </c>
    </row>
    <row r="1482" spans="1:28" x14ac:dyDescent="0.3">
      <c r="A1482" t="s">
        <v>1398</v>
      </c>
      <c r="B1482" s="3" t="s">
        <v>3757</v>
      </c>
      <c r="C1482" t="s">
        <v>1496</v>
      </c>
      <c r="D1482" s="4">
        <v>3773</v>
      </c>
      <c r="E1482" s="4">
        <v>2813</v>
      </c>
      <c r="F1482" s="4">
        <v>2126</v>
      </c>
      <c r="G1482" s="5">
        <f t="shared" si="278"/>
        <v>75.58</v>
      </c>
      <c r="H1482" s="4">
        <v>2087</v>
      </c>
      <c r="I1482" s="4">
        <v>26</v>
      </c>
      <c r="J1482" s="4">
        <v>39</v>
      </c>
      <c r="K1482" s="4" t="str">
        <f t="shared" si="279"/>
        <v>PP</v>
      </c>
      <c r="L1482" s="4" t="str">
        <f t="shared" si="280"/>
        <v>PSOE</v>
      </c>
      <c r="M1482" s="5">
        <f t="shared" si="281"/>
        <v>30.33</v>
      </c>
      <c r="N1482" s="5">
        <f t="shared" si="282"/>
        <v>27.5</v>
      </c>
      <c r="O1482" s="4">
        <v>574</v>
      </c>
      <c r="P1482" s="4">
        <v>633</v>
      </c>
      <c r="Q1482" s="4">
        <v>394</v>
      </c>
      <c r="R1482" s="4">
        <v>189</v>
      </c>
      <c r="S1482" s="4">
        <v>229</v>
      </c>
      <c r="T1482" s="4">
        <v>0</v>
      </c>
      <c r="U1482" s="4">
        <v>0</v>
      </c>
      <c r="V1482" s="5">
        <f t="shared" si="283"/>
        <v>27.5</v>
      </c>
      <c r="W1482" s="5">
        <f t="shared" si="284"/>
        <v>30.33</v>
      </c>
      <c r="X1482" s="5">
        <f t="shared" si="285"/>
        <v>18.88</v>
      </c>
      <c r="Y1482" s="5">
        <f t="shared" si="286"/>
        <v>9.06</v>
      </c>
      <c r="Z1482" s="5">
        <f t="shared" si="287"/>
        <v>10.97</v>
      </c>
      <c r="AA1482" s="5">
        <f t="shared" si="288"/>
        <v>0</v>
      </c>
      <c r="AB1482" s="5">
        <f t="shared" si="289"/>
        <v>0</v>
      </c>
    </row>
    <row r="1483" spans="1:28" x14ac:dyDescent="0.3">
      <c r="A1483" t="s">
        <v>1398</v>
      </c>
      <c r="B1483" s="3" t="s">
        <v>3758</v>
      </c>
      <c r="C1483" t="s">
        <v>1497</v>
      </c>
      <c r="D1483" s="4">
        <v>523</v>
      </c>
      <c r="E1483" s="4">
        <v>404</v>
      </c>
      <c r="F1483" s="4">
        <v>308</v>
      </c>
      <c r="G1483" s="5">
        <f t="shared" si="278"/>
        <v>76.239999999999995</v>
      </c>
      <c r="H1483" s="4">
        <v>304</v>
      </c>
      <c r="I1483" s="4">
        <v>2</v>
      </c>
      <c r="J1483" s="4">
        <v>4</v>
      </c>
      <c r="K1483" s="4" t="str">
        <f t="shared" si="279"/>
        <v>PSOE</v>
      </c>
      <c r="L1483" s="4" t="str">
        <f t="shared" si="280"/>
        <v>PP</v>
      </c>
      <c r="M1483" s="5">
        <f t="shared" si="281"/>
        <v>36.18</v>
      </c>
      <c r="N1483" s="5">
        <f t="shared" si="282"/>
        <v>20.07</v>
      </c>
      <c r="O1483" s="4">
        <v>110</v>
      </c>
      <c r="P1483" s="4">
        <v>61</v>
      </c>
      <c r="Q1483" s="4">
        <v>47</v>
      </c>
      <c r="R1483" s="4">
        <v>57</v>
      </c>
      <c r="S1483" s="4">
        <v>20</v>
      </c>
      <c r="T1483" s="4">
        <v>0</v>
      </c>
      <c r="U1483" s="4">
        <v>0</v>
      </c>
      <c r="V1483" s="5">
        <f t="shared" si="283"/>
        <v>36.18</v>
      </c>
      <c r="W1483" s="5">
        <f t="shared" si="284"/>
        <v>20.07</v>
      </c>
      <c r="X1483" s="5">
        <f t="shared" si="285"/>
        <v>15.46</v>
      </c>
      <c r="Y1483" s="5">
        <f t="shared" si="286"/>
        <v>18.75</v>
      </c>
      <c r="Z1483" s="5">
        <f t="shared" si="287"/>
        <v>6.58</v>
      </c>
      <c r="AA1483" s="5">
        <f t="shared" si="288"/>
        <v>0</v>
      </c>
      <c r="AB1483" s="5">
        <f t="shared" si="289"/>
        <v>0</v>
      </c>
    </row>
    <row r="1484" spans="1:28" x14ac:dyDescent="0.3">
      <c r="A1484" t="s">
        <v>1398</v>
      </c>
      <c r="B1484" s="3" t="s">
        <v>3759</v>
      </c>
      <c r="C1484" t="s">
        <v>1498</v>
      </c>
      <c r="D1484" s="4">
        <v>97</v>
      </c>
      <c r="E1484" s="4">
        <v>142</v>
      </c>
      <c r="F1484" s="4">
        <v>100</v>
      </c>
      <c r="G1484" s="5">
        <f t="shared" si="278"/>
        <v>70.42</v>
      </c>
      <c r="H1484" s="4">
        <v>100</v>
      </c>
      <c r="I1484" s="4">
        <v>0</v>
      </c>
      <c r="J1484" s="4">
        <v>0</v>
      </c>
      <c r="K1484" s="4" t="str">
        <f t="shared" si="279"/>
        <v>PSOE</v>
      </c>
      <c r="L1484" s="4" t="str">
        <f t="shared" si="280"/>
        <v>PP</v>
      </c>
      <c r="M1484" s="5">
        <f t="shared" si="281"/>
        <v>41</v>
      </c>
      <c r="N1484" s="5">
        <f t="shared" si="282"/>
        <v>27</v>
      </c>
      <c r="O1484" s="4">
        <v>41</v>
      </c>
      <c r="P1484" s="4">
        <v>27</v>
      </c>
      <c r="Q1484" s="4">
        <v>18</v>
      </c>
      <c r="R1484" s="4">
        <v>9</v>
      </c>
      <c r="S1484" s="4">
        <v>4</v>
      </c>
      <c r="T1484" s="4">
        <v>0</v>
      </c>
      <c r="U1484" s="4">
        <v>0</v>
      </c>
      <c r="V1484" s="5">
        <f t="shared" si="283"/>
        <v>41</v>
      </c>
      <c r="W1484" s="5">
        <f t="shared" si="284"/>
        <v>27</v>
      </c>
      <c r="X1484" s="5">
        <f t="shared" si="285"/>
        <v>18</v>
      </c>
      <c r="Y1484" s="5">
        <f t="shared" si="286"/>
        <v>9</v>
      </c>
      <c r="Z1484" s="5">
        <f t="shared" si="287"/>
        <v>4</v>
      </c>
      <c r="AA1484" s="5">
        <f t="shared" si="288"/>
        <v>0</v>
      </c>
      <c r="AB1484" s="5">
        <f t="shared" si="289"/>
        <v>0</v>
      </c>
    </row>
    <row r="1485" spans="1:28" x14ac:dyDescent="0.3">
      <c r="A1485" t="s">
        <v>1398</v>
      </c>
      <c r="B1485" s="3" t="s">
        <v>3760</v>
      </c>
      <c r="C1485" t="s">
        <v>1499</v>
      </c>
      <c r="D1485" s="4">
        <v>53</v>
      </c>
      <c r="E1485" s="4">
        <v>46</v>
      </c>
      <c r="F1485" s="4">
        <v>32</v>
      </c>
      <c r="G1485" s="5">
        <f t="shared" si="278"/>
        <v>69.569999999999993</v>
      </c>
      <c r="H1485" s="4">
        <v>32</v>
      </c>
      <c r="I1485" s="4">
        <v>1</v>
      </c>
      <c r="J1485" s="4">
        <v>0</v>
      </c>
      <c r="K1485" s="4" t="str">
        <f t="shared" si="279"/>
        <v>PP</v>
      </c>
      <c r="L1485" s="4" t="str">
        <f t="shared" si="280"/>
        <v>PSOE</v>
      </c>
      <c r="M1485" s="5">
        <f t="shared" si="281"/>
        <v>34.380000000000003</v>
      </c>
      <c r="N1485" s="5">
        <f t="shared" si="282"/>
        <v>28.13</v>
      </c>
      <c r="O1485" s="4">
        <v>9</v>
      </c>
      <c r="P1485" s="4">
        <v>11</v>
      </c>
      <c r="Q1485" s="4">
        <v>6</v>
      </c>
      <c r="R1485" s="4">
        <v>3</v>
      </c>
      <c r="S1485" s="4">
        <v>1</v>
      </c>
      <c r="T1485" s="4">
        <v>0</v>
      </c>
      <c r="U1485" s="4">
        <v>0</v>
      </c>
      <c r="V1485" s="5">
        <f t="shared" si="283"/>
        <v>28.13</v>
      </c>
      <c r="W1485" s="5">
        <f t="shared" si="284"/>
        <v>34.380000000000003</v>
      </c>
      <c r="X1485" s="5">
        <f t="shared" si="285"/>
        <v>18.75</v>
      </c>
      <c r="Y1485" s="5">
        <f t="shared" si="286"/>
        <v>9.3800000000000008</v>
      </c>
      <c r="Z1485" s="5">
        <f t="shared" si="287"/>
        <v>3.13</v>
      </c>
      <c r="AA1485" s="5">
        <f t="shared" si="288"/>
        <v>0</v>
      </c>
      <c r="AB1485" s="5">
        <f t="shared" si="289"/>
        <v>0</v>
      </c>
    </row>
    <row r="1486" spans="1:28" x14ac:dyDescent="0.3">
      <c r="A1486" t="s">
        <v>1398</v>
      </c>
      <c r="B1486" s="3" t="s">
        <v>3761</v>
      </c>
      <c r="C1486" t="s">
        <v>1500</v>
      </c>
      <c r="D1486" s="4">
        <v>225</v>
      </c>
      <c r="E1486" s="4">
        <v>166</v>
      </c>
      <c r="F1486" s="4">
        <v>133</v>
      </c>
      <c r="G1486" s="5">
        <f t="shared" si="278"/>
        <v>80.12</v>
      </c>
      <c r="H1486" s="4">
        <v>132</v>
      </c>
      <c r="I1486" s="4">
        <v>2</v>
      </c>
      <c r="J1486" s="4">
        <v>1</v>
      </c>
      <c r="K1486" s="4" t="str">
        <f t="shared" si="279"/>
        <v>PP</v>
      </c>
      <c r="L1486" s="4" t="str">
        <f t="shared" si="280"/>
        <v>VOX</v>
      </c>
      <c r="M1486" s="5">
        <f t="shared" si="281"/>
        <v>40.909999999999997</v>
      </c>
      <c r="N1486" s="5">
        <f t="shared" si="282"/>
        <v>28.03</v>
      </c>
      <c r="O1486" s="4">
        <v>16</v>
      </c>
      <c r="P1486" s="4">
        <v>54</v>
      </c>
      <c r="Q1486" s="4">
        <v>37</v>
      </c>
      <c r="R1486" s="4">
        <v>7</v>
      </c>
      <c r="S1486" s="4">
        <v>15</v>
      </c>
      <c r="T1486" s="4">
        <v>0</v>
      </c>
      <c r="U1486" s="4">
        <v>0</v>
      </c>
      <c r="V1486" s="5">
        <f t="shared" si="283"/>
        <v>12.12</v>
      </c>
      <c r="W1486" s="5">
        <f t="shared" si="284"/>
        <v>40.909999999999997</v>
      </c>
      <c r="X1486" s="5">
        <f t="shared" si="285"/>
        <v>28.03</v>
      </c>
      <c r="Y1486" s="5">
        <f t="shared" si="286"/>
        <v>5.3</v>
      </c>
      <c r="Z1486" s="5">
        <f t="shared" si="287"/>
        <v>11.36</v>
      </c>
      <c r="AA1486" s="5">
        <f t="shared" si="288"/>
        <v>0</v>
      </c>
      <c r="AB1486" s="5">
        <f t="shared" si="289"/>
        <v>0</v>
      </c>
    </row>
    <row r="1487" spans="1:28" x14ac:dyDescent="0.3">
      <c r="A1487" t="s">
        <v>1398</v>
      </c>
      <c r="B1487" s="3" t="s">
        <v>3762</v>
      </c>
      <c r="C1487" t="s">
        <v>1501</v>
      </c>
      <c r="D1487" s="4">
        <v>222</v>
      </c>
      <c r="E1487" s="4">
        <v>195</v>
      </c>
      <c r="F1487" s="4">
        <v>169</v>
      </c>
      <c r="G1487" s="5">
        <f t="shared" si="278"/>
        <v>86.67</v>
      </c>
      <c r="H1487" s="4">
        <v>163</v>
      </c>
      <c r="I1487" s="4">
        <v>0</v>
      </c>
      <c r="J1487" s="4">
        <v>6</v>
      </c>
      <c r="K1487" s="4" t="str">
        <f t="shared" si="279"/>
        <v>PSOE</v>
      </c>
      <c r="L1487" s="4" t="str">
        <f t="shared" si="280"/>
        <v>VOX</v>
      </c>
      <c r="M1487" s="5">
        <f t="shared" si="281"/>
        <v>29.45</v>
      </c>
      <c r="N1487" s="5">
        <f t="shared" si="282"/>
        <v>27.61</v>
      </c>
      <c r="O1487" s="4">
        <v>48</v>
      </c>
      <c r="P1487" s="4">
        <v>43</v>
      </c>
      <c r="Q1487" s="4">
        <v>45</v>
      </c>
      <c r="R1487" s="4">
        <v>11</v>
      </c>
      <c r="S1487" s="4">
        <v>12</v>
      </c>
      <c r="T1487" s="4">
        <v>0</v>
      </c>
      <c r="U1487" s="4">
        <v>0</v>
      </c>
      <c r="V1487" s="5">
        <f t="shared" si="283"/>
        <v>29.45</v>
      </c>
      <c r="W1487" s="5">
        <f t="shared" si="284"/>
        <v>26.38</v>
      </c>
      <c r="X1487" s="5">
        <f t="shared" si="285"/>
        <v>27.61</v>
      </c>
      <c r="Y1487" s="5">
        <f t="shared" si="286"/>
        <v>6.75</v>
      </c>
      <c r="Z1487" s="5">
        <f t="shared" si="287"/>
        <v>7.36</v>
      </c>
      <c r="AA1487" s="5">
        <f t="shared" si="288"/>
        <v>0</v>
      </c>
      <c r="AB1487" s="5">
        <f t="shared" si="289"/>
        <v>0</v>
      </c>
    </row>
    <row r="1488" spans="1:28" x14ac:dyDescent="0.3">
      <c r="A1488" t="s">
        <v>1398</v>
      </c>
      <c r="B1488" s="3" t="s">
        <v>3763</v>
      </c>
      <c r="C1488" t="s">
        <v>1502</v>
      </c>
      <c r="D1488" s="4">
        <v>288</v>
      </c>
      <c r="E1488" s="4">
        <v>249</v>
      </c>
      <c r="F1488" s="4">
        <v>188</v>
      </c>
      <c r="G1488" s="5">
        <f t="shared" si="278"/>
        <v>75.5</v>
      </c>
      <c r="H1488" s="4">
        <v>178</v>
      </c>
      <c r="I1488" s="4">
        <v>1</v>
      </c>
      <c r="J1488" s="4">
        <v>10</v>
      </c>
      <c r="K1488" s="4" t="str">
        <f t="shared" si="279"/>
        <v>PP</v>
      </c>
      <c r="L1488" s="4" t="str">
        <f t="shared" si="280"/>
        <v>PSOE</v>
      </c>
      <c r="M1488" s="5">
        <f t="shared" si="281"/>
        <v>47.75</v>
      </c>
      <c r="N1488" s="5">
        <f t="shared" si="282"/>
        <v>21.35</v>
      </c>
      <c r="O1488" s="4">
        <v>38</v>
      </c>
      <c r="P1488" s="4">
        <v>85</v>
      </c>
      <c r="Q1488" s="4">
        <v>33</v>
      </c>
      <c r="R1488" s="4">
        <v>11</v>
      </c>
      <c r="S1488" s="4">
        <v>8</v>
      </c>
      <c r="T1488" s="4">
        <v>0</v>
      </c>
      <c r="U1488" s="4">
        <v>0</v>
      </c>
      <c r="V1488" s="5">
        <f t="shared" si="283"/>
        <v>21.35</v>
      </c>
      <c r="W1488" s="5">
        <f t="shared" si="284"/>
        <v>47.75</v>
      </c>
      <c r="X1488" s="5">
        <f t="shared" si="285"/>
        <v>18.54</v>
      </c>
      <c r="Y1488" s="5">
        <f t="shared" si="286"/>
        <v>6.18</v>
      </c>
      <c r="Z1488" s="5">
        <f t="shared" si="287"/>
        <v>4.49</v>
      </c>
      <c r="AA1488" s="5">
        <f t="shared" si="288"/>
        <v>0</v>
      </c>
      <c r="AB1488" s="5">
        <f t="shared" si="289"/>
        <v>0</v>
      </c>
    </row>
    <row r="1489" spans="1:28" x14ac:dyDescent="0.3">
      <c r="A1489" t="s">
        <v>1398</v>
      </c>
      <c r="B1489" s="3" t="s">
        <v>3764</v>
      </c>
      <c r="C1489" t="s">
        <v>1503</v>
      </c>
      <c r="D1489" s="4">
        <v>617</v>
      </c>
      <c r="E1489" s="4">
        <v>524</v>
      </c>
      <c r="F1489" s="4">
        <v>398</v>
      </c>
      <c r="G1489" s="5">
        <f t="shared" si="278"/>
        <v>75.95</v>
      </c>
      <c r="H1489" s="4">
        <v>392</v>
      </c>
      <c r="I1489" s="4">
        <v>2</v>
      </c>
      <c r="J1489" s="4">
        <v>6</v>
      </c>
      <c r="K1489" s="4" t="str">
        <f t="shared" si="279"/>
        <v>PP</v>
      </c>
      <c r="L1489" s="4" t="str">
        <f t="shared" si="280"/>
        <v>PSOE</v>
      </c>
      <c r="M1489" s="5">
        <f t="shared" si="281"/>
        <v>32.14</v>
      </c>
      <c r="N1489" s="5">
        <f t="shared" si="282"/>
        <v>29.08</v>
      </c>
      <c r="O1489" s="4">
        <v>114</v>
      </c>
      <c r="P1489" s="4">
        <v>126</v>
      </c>
      <c r="Q1489" s="4">
        <v>59</v>
      </c>
      <c r="R1489" s="4">
        <v>57</v>
      </c>
      <c r="S1489" s="4">
        <v>26</v>
      </c>
      <c r="T1489" s="4">
        <v>0</v>
      </c>
      <c r="U1489" s="4">
        <v>0</v>
      </c>
      <c r="V1489" s="5">
        <f t="shared" si="283"/>
        <v>29.08</v>
      </c>
      <c r="W1489" s="5">
        <f t="shared" si="284"/>
        <v>32.14</v>
      </c>
      <c r="X1489" s="5">
        <f t="shared" si="285"/>
        <v>15.05</v>
      </c>
      <c r="Y1489" s="5">
        <f t="shared" si="286"/>
        <v>14.54</v>
      </c>
      <c r="Z1489" s="5">
        <f t="shared" si="287"/>
        <v>6.63</v>
      </c>
      <c r="AA1489" s="5">
        <f t="shared" si="288"/>
        <v>0</v>
      </c>
      <c r="AB1489" s="5">
        <f t="shared" si="289"/>
        <v>0</v>
      </c>
    </row>
    <row r="1490" spans="1:28" x14ac:dyDescent="0.3">
      <c r="A1490" t="s">
        <v>1398</v>
      </c>
      <c r="B1490" s="3" t="s">
        <v>3765</v>
      </c>
      <c r="C1490" t="s">
        <v>1504</v>
      </c>
      <c r="D1490" s="4">
        <v>178</v>
      </c>
      <c r="E1490" s="4">
        <v>141</v>
      </c>
      <c r="F1490" s="4">
        <v>98</v>
      </c>
      <c r="G1490" s="5">
        <f t="shared" si="278"/>
        <v>69.5</v>
      </c>
      <c r="H1490" s="4">
        <v>94</v>
      </c>
      <c r="I1490" s="4">
        <v>4</v>
      </c>
      <c r="J1490" s="4">
        <v>4</v>
      </c>
      <c r="K1490" s="4" t="str">
        <f t="shared" si="279"/>
        <v>PP</v>
      </c>
      <c r="L1490" s="4" t="str">
        <f t="shared" si="280"/>
        <v>PSOE</v>
      </c>
      <c r="M1490" s="5">
        <f t="shared" si="281"/>
        <v>31.91</v>
      </c>
      <c r="N1490" s="5">
        <f t="shared" si="282"/>
        <v>28.72</v>
      </c>
      <c r="O1490" s="4">
        <v>27</v>
      </c>
      <c r="P1490" s="4">
        <v>30</v>
      </c>
      <c r="Q1490" s="4">
        <v>8</v>
      </c>
      <c r="R1490" s="4">
        <v>13</v>
      </c>
      <c r="S1490" s="4">
        <v>11</v>
      </c>
      <c r="T1490" s="4">
        <v>0</v>
      </c>
      <c r="U1490" s="4">
        <v>0</v>
      </c>
      <c r="V1490" s="5">
        <f t="shared" si="283"/>
        <v>28.72</v>
      </c>
      <c r="W1490" s="5">
        <f t="shared" si="284"/>
        <v>31.91</v>
      </c>
      <c r="X1490" s="5">
        <f t="shared" si="285"/>
        <v>8.51</v>
      </c>
      <c r="Y1490" s="5">
        <f t="shared" si="286"/>
        <v>13.83</v>
      </c>
      <c r="Z1490" s="5">
        <f t="shared" si="287"/>
        <v>11.7</v>
      </c>
      <c r="AA1490" s="5">
        <f t="shared" si="288"/>
        <v>0</v>
      </c>
      <c r="AB1490" s="5">
        <f t="shared" si="289"/>
        <v>0</v>
      </c>
    </row>
    <row r="1491" spans="1:28" x14ac:dyDescent="0.3">
      <c r="A1491" t="s">
        <v>1398</v>
      </c>
      <c r="B1491" s="3" t="s">
        <v>3766</v>
      </c>
      <c r="C1491" t="s">
        <v>1505</v>
      </c>
      <c r="D1491" s="4">
        <v>264</v>
      </c>
      <c r="E1491" s="4">
        <v>234</v>
      </c>
      <c r="F1491" s="4">
        <v>169</v>
      </c>
      <c r="G1491" s="5">
        <f t="shared" si="278"/>
        <v>72.22</v>
      </c>
      <c r="H1491" s="4">
        <v>164</v>
      </c>
      <c r="I1491" s="4">
        <v>0</v>
      </c>
      <c r="J1491" s="4">
        <v>5</v>
      </c>
      <c r="K1491" s="4" t="str">
        <f t="shared" si="279"/>
        <v>PSOE</v>
      </c>
      <c r="L1491" s="4" t="str">
        <f t="shared" si="280"/>
        <v>PP</v>
      </c>
      <c r="M1491" s="5">
        <f t="shared" si="281"/>
        <v>32.93</v>
      </c>
      <c r="N1491" s="5">
        <f t="shared" si="282"/>
        <v>25</v>
      </c>
      <c r="O1491" s="4">
        <v>54</v>
      </c>
      <c r="P1491" s="4">
        <v>41</v>
      </c>
      <c r="Q1491" s="4">
        <v>26</v>
      </c>
      <c r="R1491" s="4">
        <v>25</v>
      </c>
      <c r="S1491" s="4">
        <v>16</v>
      </c>
      <c r="T1491" s="4">
        <v>0</v>
      </c>
      <c r="U1491" s="4">
        <v>0</v>
      </c>
      <c r="V1491" s="5">
        <f t="shared" si="283"/>
        <v>32.93</v>
      </c>
      <c r="W1491" s="5">
        <f t="shared" si="284"/>
        <v>25</v>
      </c>
      <c r="X1491" s="5">
        <f t="shared" si="285"/>
        <v>15.85</v>
      </c>
      <c r="Y1491" s="5">
        <f t="shared" si="286"/>
        <v>15.24</v>
      </c>
      <c r="Z1491" s="5">
        <f t="shared" si="287"/>
        <v>9.76</v>
      </c>
      <c r="AA1491" s="5">
        <f t="shared" si="288"/>
        <v>0</v>
      </c>
      <c r="AB1491" s="5">
        <f t="shared" si="289"/>
        <v>0</v>
      </c>
    </row>
    <row r="1492" spans="1:28" x14ac:dyDescent="0.3">
      <c r="A1492" t="s">
        <v>1398</v>
      </c>
      <c r="B1492" s="3" t="s">
        <v>3767</v>
      </c>
      <c r="C1492" t="s">
        <v>1506</v>
      </c>
      <c r="D1492" s="4">
        <v>89</v>
      </c>
      <c r="E1492" s="4">
        <v>76</v>
      </c>
      <c r="F1492" s="4">
        <v>48</v>
      </c>
      <c r="G1492" s="5">
        <f t="shared" si="278"/>
        <v>63.16</v>
      </c>
      <c r="H1492" s="4">
        <v>46</v>
      </c>
      <c r="I1492" s="4">
        <v>0</v>
      </c>
      <c r="J1492" s="4">
        <v>2</v>
      </c>
      <c r="K1492" s="4" t="s">
        <v>4544</v>
      </c>
      <c r="L1492" s="4" t="str">
        <f t="shared" si="280"/>
        <v>PSOE</v>
      </c>
      <c r="M1492" s="5">
        <f t="shared" si="281"/>
        <v>36.96</v>
      </c>
      <c r="N1492" s="5">
        <f t="shared" si="282"/>
        <v>36.96</v>
      </c>
      <c r="O1492" s="4">
        <v>17</v>
      </c>
      <c r="P1492" s="4">
        <v>17</v>
      </c>
      <c r="Q1492" s="4">
        <v>3</v>
      </c>
      <c r="R1492" s="4">
        <v>2</v>
      </c>
      <c r="S1492" s="4">
        <v>6</v>
      </c>
      <c r="T1492" s="4">
        <v>0</v>
      </c>
      <c r="U1492" s="4">
        <v>0</v>
      </c>
      <c r="V1492" s="5">
        <f t="shared" si="283"/>
        <v>36.96</v>
      </c>
      <c r="W1492" s="5">
        <f t="shared" si="284"/>
        <v>36.96</v>
      </c>
      <c r="X1492" s="5">
        <f t="shared" si="285"/>
        <v>6.52</v>
      </c>
      <c r="Y1492" s="5">
        <f t="shared" si="286"/>
        <v>4.3499999999999996</v>
      </c>
      <c r="Z1492" s="5">
        <f t="shared" si="287"/>
        <v>13.04</v>
      </c>
      <c r="AA1492" s="5">
        <f t="shared" si="288"/>
        <v>0</v>
      </c>
      <c r="AB1492" s="5">
        <f t="shared" si="289"/>
        <v>0</v>
      </c>
    </row>
    <row r="1493" spans="1:28" x14ac:dyDescent="0.3">
      <c r="A1493" t="s">
        <v>1398</v>
      </c>
      <c r="B1493" s="3" t="s">
        <v>3768</v>
      </c>
      <c r="C1493" t="s">
        <v>1507</v>
      </c>
      <c r="D1493" s="4">
        <v>77</v>
      </c>
      <c r="E1493" s="4">
        <v>67</v>
      </c>
      <c r="F1493" s="4">
        <v>44</v>
      </c>
      <c r="G1493" s="5">
        <f t="shared" si="278"/>
        <v>65.67</v>
      </c>
      <c r="H1493" s="4">
        <v>42</v>
      </c>
      <c r="I1493" s="4">
        <v>0</v>
      </c>
      <c r="J1493" s="4">
        <v>2</v>
      </c>
      <c r="K1493" s="4" t="str">
        <f t="shared" si="279"/>
        <v>PP</v>
      </c>
      <c r="L1493" s="4" t="str">
        <f t="shared" si="280"/>
        <v>PSOE</v>
      </c>
      <c r="M1493" s="5">
        <f t="shared" si="281"/>
        <v>61.9</v>
      </c>
      <c r="N1493" s="5">
        <f t="shared" si="282"/>
        <v>11.9</v>
      </c>
      <c r="O1493" s="4">
        <v>5</v>
      </c>
      <c r="P1493" s="4">
        <v>26</v>
      </c>
      <c r="Q1493" s="4">
        <v>5</v>
      </c>
      <c r="R1493" s="4">
        <v>3</v>
      </c>
      <c r="S1493" s="4">
        <v>2</v>
      </c>
      <c r="T1493" s="4">
        <v>0</v>
      </c>
      <c r="U1493" s="4">
        <v>0</v>
      </c>
      <c r="V1493" s="5">
        <f t="shared" si="283"/>
        <v>11.9</v>
      </c>
      <c r="W1493" s="5">
        <f t="shared" si="284"/>
        <v>61.9</v>
      </c>
      <c r="X1493" s="5">
        <f t="shared" si="285"/>
        <v>11.9</v>
      </c>
      <c r="Y1493" s="5">
        <f t="shared" si="286"/>
        <v>7.14</v>
      </c>
      <c r="Z1493" s="5">
        <f t="shared" si="287"/>
        <v>4.76</v>
      </c>
      <c r="AA1493" s="5">
        <f t="shared" si="288"/>
        <v>0</v>
      </c>
      <c r="AB1493" s="5">
        <f t="shared" si="289"/>
        <v>0</v>
      </c>
    </row>
    <row r="1494" spans="1:28" x14ac:dyDescent="0.3">
      <c r="A1494" t="s">
        <v>1398</v>
      </c>
      <c r="B1494" s="3" t="s">
        <v>3769</v>
      </c>
      <c r="C1494" t="s">
        <v>1508</v>
      </c>
      <c r="D1494" s="4">
        <v>29</v>
      </c>
      <c r="E1494" s="4">
        <v>36</v>
      </c>
      <c r="F1494" s="4">
        <v>25</v>
      </c>
      <c r="G1494" s="5">
        <f t="shared" si="278"/>
        <v>69.44</v>
      </c>
      <c r="H1494" s="4">
        <v>23</v>
      </c>
      <c r="I1494" s="4">
        <v>0</v>
      </c>
      <c r="J1494" s="4">
        <v>2</v>
      </c>
      <c r="K1494" s="4" t="str">
        <f t="shared" si="279"/>
        <v>PP</v>
      </c>
      <c r="L1494" s="4" t="str">
        <f t="shared" si="280"/>
        <v>PSOE</v>
      </c>
      <c r="M1494" s="5">
        <f t="shared" si="281"/>
        <v>47.83</v>
      </c>
      <c r="N1494" s="5">
        <f t="shared" si="282"/>
        <v>21.74</v>
      </c>
      <c r="O1494" s="4">
        <v>5</v>
      </c>
      <c r="P1494" s="4">
        <v>11</v>
      </c>
      <c r="Q1494" s="4">
        <v>3</v>
      </c>
      <c r="R1494" s="4">
        <v>1</v>
      </c>
      <c r="S1494" s="4">
        <v>1</v>
      </c>
      <c r="T1494" s="4">
        <v>0</v>
      </c>
      <c r="U1494" s="4">
        <v>0</v>
      </c>
      <c r="V1494" s="5">
        <f t="shared" si="283"/>
        <v>21.74</v>
      </c>
      <c r="W1494" s="5">
        <f t="shared" si="284"/>
        <v>47.83</v>
      </c>
      <c r="X1494" s="5">
        <f t="shared" si="285"/>
        <v>13.04</v>
      </c>
      <c r="Y1494" s="5">
        <f t="shared" si="286"/>
        <v>4.3499999999999996</v>
      </c>
      <c r="Z1494" s="5">
        <f t="shared" si="287"/>
        <v>4.3499999999999996</v>
      </c>
      <c r="AA1494" s="5">
        <f t="shared" si="288"/>
        <v>0</v>
      </c>
      <c r="AB1494" s="5">
        <f t="shared" si="289"/>
        <v>0</v>
      </c>
    </row>
    <row r="1495" spans="1:28" x14ac:dyDescent="0.3">
      <c r="A1495" t="s">
        <v>1398</v>
      </c>
      <c r="B1495" s="3" t="s">
        <v>3770</v>
      </c>
      <c r="C1495" t="s">
        <v>1509</v>
      </c>
      <c r="D1495" s="4">
        <v>137</v>
      </c>
      <c r="E1495" s="4">
        <v>123</v>
      </c>
      <c r="F1495" s="4">
        <v>88</v>
      </c>
      <c r="G1495" s="5">
        <f t="shared" si="278"/>
        <v>71.540000000000006</v>
      </c>
      <c r="H1495" s="4">
        <v>87</v>
      </c>
      <c r="I1495" s="4">
        <v>1</v>
      </c>
      <c r="J1495" s="4">
        <v>1</v>
      </c>
      <c r="K1495" s="4" t="str">
        <f t="shared" si="279"/>
        <v>PSOE</v>
      </c>
      <c r="L1495" s="4" t="str">
        <f t="shared" si="280"/>
        <v>PP</v>
      </c>
      <c r="M1495" s="5">
        <f t="shared" si="281"/>
        <v>33.33</v>
      </c>
      <c r="N1495" s="5">
        <f t="shared" si="282"/>
        <v>27.59</v>
      </c>
      <c r="O1495" s="4">
        <v>29</v>
      </c>
      <c r="P1495" s="4">
        <v>24</v>
      </c>
      <c r="Q1495" s="4">
        <v>16</v>
      </c>
      <c r="R1495" s="4">
        <v>11</v>
      </c>
      <c r="S1495" s="4">
        <v>4</v>
      </c>
      <c r="T1495" s="4">
        <v>0</v>
      </c>
      <c r="U1495" s="4">
        <v>0</v>
      </c>
      <c r="V1495" s="5">
        <f t="shared" si="283"/>
        <v>33.33</v>
      </c>
      <c r="W1495" s="5">
        <f t="shared" si="284"/>
        <v>27.59</v>
      </c>
      <c r="X1495" s="5">
        <f t="shared" si="285"/>
        <v>18.39</v>
      </c>
      <c r="Y1495" s="5">
        <f t="shared" si="286"/>
        <v>12.64</v>
      </c>
      <c r="Z1495" s="5">
        <f t="shared" si="287"/>
        <v>4.5999999999999996</v>
      </c>
      <c r="AA1495" s="5">
        <f t="shared" si="288"/>
        <v>0</v>
      </c>
      <c r="AB1495" s="5">
        <f t="shared" si="289"/>
        <v>0</v>
      </c>
    </row>
    <row r="1496" spans="1:28" x14ac:dyDescent="0.3">
      <c r="A1496" t="s">
        <v>1398</v>
      </c>
      <c r="B1496" s="3" t="s">
        <v>3771</v>
      </c>
      <c r="C1496" t="s">
        <v>1510</v>
      </c>
      <c r="D1496" s="4">
        <v>185</v>
      </c>
      <c r="E1496" s="4">
        <v>159</v>
      </c>
      <c r="F1496" s="4">
        <v>119</v>
      </c>
      <c r="G1496" s="5">
        <f t="shared" si="278"/>
        <v>74.84</v>
      </c>
      <c r="H1496" s="4">
        <v>117</v>
      </c>
      <c r="I1496" s="4">
        <v>2</v>
      </c>
      <c r="J1496" s="4">
        <v>2</v>
      </c>
      <c r="K1496" s="4" t="str">
        <f t="shared" si="279"/>
        <v>PP</v>
      </c>
      <c r="L1496" s="4" t="str">
        <f t="shared" si="280"/>
        <v>VOX</v>
      </c>
      <c r="M1496" s="5">
        <f t="shared" si="281"/>
        <v>40.17</v>
      </c>
      <c r="N1496" s="5">
        <f t="shared" si="282"/>
        <v>23.93</v>
      </c>
      <c r="O1496" s="4">
        <v>24</v>
      </c>
      <c r="P1496" s="4">
        <v>47</v>
      </c>
      <c r="Q1496" s="4">
        <v>28</v>
      </c>
      <c r="R1496" s="4">
        <v>4</v>
      </c>
      <c r="S1496" s="4">
        <v>12</v>
      </c>
      <c r="T1496" s="4">
        <v>0</v>
      </c>
      <c r="U1496" s="4">
        <v>0</v>
      </c>
      <c r="V1496" s="5">
        <f t="shared" si="283"/>
        <v>20.51</v>
      </c>
      <c r="W1496" s="5">
        <f t="shared" si="284"/>
        <v>40.17</v>
      </c>
      <c r="X1496" s="5">
        <f t="shared" si="285"/>
        <v>23.93</v>
      </c>
      <c r="Y1496" s="5">
        <f t="shared" si="286"/>
        <v>3.42</v>
      </c>
      <c r="Z1496" s="5">
        <f t="shared" si="287"/>
        <v>10.26</v>
      </c>
      <c r="AA1496" s="5">
        <f t="shared" si="288"/>
        <v>0</v>
      </c>
      <c r="AB1496" s="5">
        <f t="shared" si="289"/>
        <v>0</v>
      </c>
    </row>
    <row r="1497" spans="1:28" x14ac:dyDescent="0.3">
      <c r="A1497" t="s">
        <v>1398</v>
      </c>
      <c r="B1497" s="3" t="s">
        <v>3772</v>
      </c>
      <c r="C1497" t="s">
        <v>1511</v>
      </c>
      <c r="D1497" s="4">
        <v>148</v>
      </c>
      <c r="E1497" s="4">
        <v>127</v>
      </c>
      <c r="F1497" s="4">
        <v>95</v>
      </c>
      <c r="G1497" s="5">
        <f t="shared" si="278"/>
        <v>74.8</v>
      </c>
      <c r="H1497" s="4">
        <v>87</v>
      </c>
      <c r="I1497" s="4">
        <v>1</v>
      </c>
      <c r="J1497" s="4">
        <v>8</v>
      </c>
      <c r="K1497" s="4" t="str">
        <f t="shared" si="279"/>
        <v>PP</v>
      </c>
      <c r="L1497" s="4" t="str">
        <f t="shared" si="280"/>
        <v>PSOE</v>
      </c>
      <c r="M1497" s="5">
        <f t="shared" si="281"/>
        <v>48.28</v>
      </c>
      <c r="N1497" s="5">
        <f t="shared" si="282"/>
        <v>24.14</v>
      </c>
      <c r="O1497" s="4">
        <v>21</v>
      </c>
      <c r="P1497" s="4">
        <v>42</v>
      </c>
      <c r="Q1497" s="4">
        <v>9</v>
      </c>
      <c r="R1497" s="4">
        <v>5</v>
      </c>
      <c r="S1497" s="4">
        <v>9</v>
      </c>
      <c r="T1497" s="4">
        <v>0</v>
      </c>
      <c r="U1497" s="4">
        <v>0</v>
      </c>
      <c r="V1497" s="5">
        <f t="shared" si="283"/>
        <v>24.14</v>
      </c>
      <c r="W1497" s="5">
        <f t="shared" si="284"/>
        <v>48.28</v>
      </c>
      <c r="X1497" s="5">
        <f t="shared" si="285"/>
        <v>10.34</v>
      </c>
      <c r="Y1497" s="5">
        <f t="shared" si="286"/>
        <v>5.75</v>
      </c>
      <c r="Z1497" s="5">
        <f t="shared" si="287"/>
        <v>10.34</v>
      </c>
      <c r="AA1497" s="5">
        <f t="shared" si="288"/>
        <v>0</v>
      </c>
      <c r="AB1497" s="5">
        <f t="shared" si="289"/>
        <v>0</v>
      </c>
    </row>
    <row r="1498" spans="1:28" x14ac:dyDescent="0.3">
      <c r="A1498" t="s">
        <v>1398</v>
      </c>
      <c r="B1498" s="3" t="s">
        <v>3773</v>
      </c>
      <c r="C1498" t="s">
        <v>1512</v>
      </c>
      <c r="D1498" s="4">
        <v>61</v>
      </c>
      <c r="E1498" s="4">
        <v>51</v>
      </c>
      <c r="F1498" s="4">
        <v>45</v>
      </c>
      <c r="G1498" s="5">
        <f t="shared" si="278"/>
        <v>88.24</v>
      </c>
      <c r="H1498" s="4">
        <v>45</v>
      </c>
      <c r="I1498" s="4">
        <v>0</v>
      </c>
      <c r="J1498" s="4">
        <v>0</v>
      </c>
      <c r="K1498" s="4" t="str">
        <f t="shared" si="279"/>
        <v>PP</v>
      </c>
      <c r="L1498" s="4" t="str">
        <f t="shared" si="280"/>
        <v>PSOE</v>
      </c>
      <c r="M1498" s="5">
        <f t="shared" si="281"/>
        <v>35.56</v>
      </c>
      <c r="N1498" s="5">
        <f t="shared" si="282"/>
        <v>24.44</v>
      </c>
      <c r="O1498" s="4">
        <v>11</v>
      </c>
      <c r="P1498" s="4">
        <v>16</v>
      </c>
      <c r="Q1498" s="4">
        <v>9</v>
      </c>
      <c r="R1498" s="4">
        <v>2</v>
      </c>
      <c r="S1498" s="4">
        <v>7</v>
      </c>
      <c r="T1498" s="4">
        <v>0</v>
      </c>
      <c r="U1498" s="4">
        <v>0</v>
      </c>
      <c r="V1498" s="5">
        <f t="shared" si="283"/>
        <v>24.44</v>
      </c>
      <c r="W1498" s="5">
        <f t="shared" si="284"/>
        <v>35.56</v>
      </c>
      <c r="X1498" s="5">
        <f t="shared" si="285"/>
        <v>20</v>
      </c>
      <c r="Y1498" s="5">
        <f t="shared" si="286"/>
        <v>4.4400000000000004</v>
      </c>
      <c r="Z1498" s="5">
        <f t="shared" si="287"/>
        <v>15.56</v>
      </c>
      <c r="AA1498" s="5">
        <f t="shared" si="288"/>
        <v>0</v>
      </c>
      <c r="AB1498" s="5">
        <f t="shared" si="289"/>
        <v>0</v>
      </c>
    </row>
    <row r="1499" spans="1:28" x14ac:dyDescent="0.3">
      <c r="A1499" t="s">
        <v>1398</v>
      </c>
      <c r="B1499" s="3" t="s">
        <v>3774</v>
      </c>
      <c r="C1499" t="s">
        <v>1513</v>
      </c>
      <c r="D1499" s="4">
        <v>54</v>
      </c>
      <c r="E1499" s="4">
        <v>45</v>
      </c>
      <c r="F1499" s="4">
        <v>26</v>
      </c>
      <c r="G1499" s="5">
        <f t="shared" si="278"/>
        <v>57.78</v>
      </c>
      <c r="H1499" s="4">
        <v>25</v>
      </c>
      <c r="I1499" s="4">
        <v>0</v>
      </c>
      <c r="J1499" s="4">
        <v>1</v>
      </c>
      <c r="K1499" s="4" t="str">
        <f t="shared" si="279"/>
        <v>PP</v>
      </c>
      <c r="L1499" s="4" t="str">
        <f t="shared" si="280"/>
        <v>PSOE</v>
      </c>
      <c r="M1499" s="5">
        <f t="shared" si="281"/>
        <v>64</v>
      </c>
      <c r="N1499" s="5">
        <f t="shared" si="282"/>
        <v>16</v>
      </c>
      <c r="O1499" s="4">
        <v>4</v>
      </c>
      <c r="P1499" s="4">
        <v>16</v>
      </c>
      <c r="Q1499" s="4">
        <v>2</v>
      </c>
      <c r="R1499" s="4">
        <v>0</v>
      </c>
      <c r="S1499" s="4">
        <v>2</v>
      </c>
      <c r="T1499" s="4">
        <v>0</v>
      </c>
      <c r="U1499" s="4">
        <v>0</v>
      </c>
      <c r="V1499" s="5">
        <f t="shared" si="283"/>
        <v>16</v>
      </c>
      <c r="W1499" s="5">
        <f t="shared" si="284"/>
        <v>64</v>
      </c>
      <c r="X1499" s="5">
        <f t="shared" si="285"/>
        <v>8</v>
      </c>
      <c r="Y1499" s="5">
        <f t="shared" si="286"/>
        <v>0</v>
      </c>
      <c r="Z1499" s="5">
        <f t="shared" si="287"/>
        <v>8</v>
      </c>
      <c r="AA1499" s="5">
        <f t="shared" si="288"/>
        <v>0</v>
      </c>
      <c r="AB1499" s="5">
        <f t="shared" si="289"/>
        <v>0</v>
      </c>
    </row>
    <row r="1500" spans="1:28" x14ac:dyDescent="0.3">
      <c r="A1500" t="s">
        <v>1398</v>
      </c>
      <c r="B1500" s="3" t="s">
        <v>3775</v>
      </c>
      <c r="C1500" t="s">
        <v>1514</v>
      </c>
      <c r="D1500" s="4">
        <v>904</v>
      </c>
      <c r="E1500" s="4">
        <v>692</v>
      </c>
      <c r="F1500" s="4">
        <v>522</v>
      </c>
      <c r="G1500" s="5">
        <f t="shared" si="278"/>
        <v>75.430000000000007</v>
      </c>
      <c r="H1500" s="4">
        <v>509</v>
      </c>
      <c r="I1500" s="4">
        <v>10</v>
      </c>
      <c r="J1500" s="4">
        <v>13</v>
      </c>
      <c r="K1500" s="4" t="str">
        <f t="shared" si="279"/>
        <v>PP</v>
      </c>
      <c r="L1500" s="4" t="str">
        <f t="shared" si="280"/>
        <v>PSOE</v>
      </c>
      <c r="M1500" s="5">
        <f t="shared" si="281"/>
        <v>35.36</v>
      </c>
      <c r="N1500" s="5">
        <f t="shared" si="282"/>
        <v>34.97</v>
      </c>
      <c r="O1500" s="4">
        <v>178</v>
      </c>
      <c r="P1500" s="4">
        <v>180</v>
      </c>
      <c r="Q1500" s="4">
        <v>70</v>
      </c>
      <c r="R1500" s="4">
        <v>23</v>
      </c>
      <c r="S1500" s="4">
        <v>38</v>
      </c>
      <c r="T1500" s="4">
        <v>0</v>
      </c>
      <c r="U1500" s="4">
        <v>0</v>
      </c>
      <c r="V1500" s="5">
        <f t="shared" si="283"/>
        <v>34.97</v>
      </c>
      <c r="W1500" s="5">
        <f t="shared" si="284"/>
        <v>35.36</v>
      </c>
      <c r="X1500" s="5">
        <f t="shared" si="285"/>
        <v>13.75</v>
      </c>
      <c r="Y1500" s="5">
        <f t="shared" si="286"/>
        <v>4.5199999999999996</v>
      </c>
      <c r="Z1500" s="5">
        <f t="shared" si="287"/>
        <v>7.47</v>
      </c>
      <c r="AA1500" s="5">
        <f t="shared" si="288"/>
        <v>0</v>
      </c>
      <c r="AB1500" s="5">
        <f t="shared" si="289"/>
        <v>0</v>
      </c>
    </row>
    <row r="1501" spans="1:28" x14ac:dyDescent="0.3">
      <c r="A1501" t="s">
        <v>1398</v>
      </c>
      <c r="B1501" s="3" t="s">
        <v>3776</v>
      </c>
      <c r="C1501" t="s">
        <v>1515</v>
      </c>
      <c r="D1501" s="4">
        <v>306</v>
      </c>
      <c r="E1501" s="4">
        <v>277</v>
      </c>
      <c r="F1501" s="4">
        <v>212</v>
      </c>
      <c r="G1501" s="5">
        <f t="shared" si="278"/>
        <v>76.53</v>
      </c>
      <c r="H1501" s="4">
        <v>210</v>
      </c>
      <c r="I1501" s="4">
        <v>3</v>
      </c>
      <c r="J1501" s="4">
        <v>2</v>
      </c>
      <c r="K1501" s="4" t="str">
        <f t="shared" si="279"/>
        <v>PP</v>
      </c>
      <c r="L1501" s="4" t="str">
        <f t="shared" si="280"/>
        <v>PSOE</v>
      </c>
      <c r="M1501" s="5">
        <f t="shared" si="281"/>
        <v>40.479999999999997</v>
      </c>
      <c r="N1501" s="5">
        <f t="shared" si="282"/>
        <v>35.24</v>
      </c>
      <c r="O1501" s="4">
        <v>74</v>
      </c>
      <c r="P1501" s="4">
        <v>85</v>
      </c>
      <c r="Q1501" s="4">
        <v>42</v>
      </c>
      <c r="R1501" s="4">
        <v>2</v>
      </c>
      <c r="S1501" s="4">
        <v>4</v>
      </c>
      <c r="T1501" s="4">
        <v>0</v>
      </c>
      <c r="U1501" s="4">
        <v>0</v>
      </c>
      <c r="V1501" s="5">
        <f t="shared" si="283"/>
        <v>35.24</v>
      </c>
      <c r="W1501" s="5">
        <f t="shared" si="284"/>
        <v>40.479999999999997</v>
      </c>
      <c r="X1501" s="5">
        <f t="shared" si="285"/>
        <v>20</v>
      </c>
      <c r="Y1501" s="5">
        <f t="shared" si="286"/>
        <v>0.95</v>
      </c>
      <c r="Z1501" s="5">
        <f t="shared" si="287"/>
        <v>1.9</v>
      </c>
      <c r="AA1501" s="5">
        <f t="shared" si="288"/>
        <v>0</v>
      </c>
      <c r="AB1501" s="5">
        <f t="shared" si="289"/>
        <v>0</v>
      </c>
    </row>
    <row r="1502" spans="1:28" x14ac:dyDescent="0.3">
      <c r="A1502" t="s">
        <v>1398</v>
      </c>
      <c r="B1502" s="3" t="s">
        <v>3777</v>
      </c>
      <c r="C1502" t="s">
        <v>1516</v>
      </c>
      <c r="D1502" s="4">
        <v>154</v>
      </c>
      <c r="E1502" s="4">
        <v>102</v>
      </c>
      <c r="F1502" s="4">
        <v>79</v>
      </c>
      <c r="G1502" s="5">
        <f t="shared" si="278"/>
        <v>77.45</v>
      </c>
      <c r="H1502" s="4">
        <v>77</v>
      </c>
      <c r="I1502" s="4">
        <v>3</v>
      </c>
      <c r="J1502" s="4">
        <v>2</v>
      </c>
      <c r="K1502" s="4" t="str">
        <f t="shared" si="279"/>
        <v>PP</v>
      </c>
      <c r="L1502" s="4" t="str">
        <f t="shared" si="280"/>
        <v>PSOE</v>
      </c>
      <c r="M1502" s="5">
        <f t="shared" si="281"/>
        <v>33.770000000000003</v>
      </c>
      <c r="N1502" s="5">
        <f t="shared" si="282"/>
        <v>23.38</v>
      </c>
      <c r="O1502" s="4">
        <v>18</v>
      </c>
      <c r="P1502" s="4">
        <v>26</v>
      </c>
      <c r="Q1502" s="4">
        <v>10</v>
      </c>
      <c r="R1502" s="4">
        <v>17</v>
      </c>
      <c r="S1502" s="4">
        <v>3</v>
      </c>
      <c r="T1502" s="4">
        <v>0</v>
      </c>
      <c r="U1502" s="4">
        <v>0</v>
      </c>
      <c r="V1502" s="5">
        <f t="shared" si="283"/>
        <v>23.38</v>
      </c>
      <c r="W1502" s="5">
        <f t="shared" si="284"/>
        <v>33.770000000000003</v>
      </c>
      <c r="X1502" s="5">
        <f t="shared" si="285"/>
        <v>12.99</v>
      </c>
      <c r="Y1502" s="5">
        <f t="shared" si="286"/>
        <v>22.08</v>
      </c>
      <c r="Z1502" s="5">
        <f t="shared" si="287"/>
        <v>3.9</v>
      </c>
      <c r="AA1502" s="5">
        <f t="shared" si="288"/>
        <v>0</v>
      </c>
      <c r="AB1502" s="5">
        <f t="shared" si="289"/>
        <v>0</v>
      </c>
    </row>
    <row r="1503" spans="1:28" x14ac:dyDescent="0.3">
      <c r="A1503" t="s">
        <v>1398</v>
      </c>
      <c r="B1503" s="3" t="s">
        <v>3778</v>
      </c>
      <c r="C1503" t="s">
        <v>1517</v>
      </c>
      <c r="D1503" s="4">
        <v>2790</v>
      </c>
      <c r="E1503" s="4">
        <v>2102</v>
      </c>
      <c r="F1503" s="4">
        <v>1585</v>
      </c>
      <c r="G1503" s="5">
        <f t="shared" si="278"/>
        <v>75.400000000000006</v>
      </c>
      <c r="H1503" s="4">
        <v>1565</v>
      </c>
      <c r="I1503" s="4">
        <v>13</v>
      </c>
      <c r="J1503" s="4">
        <v>20</v>
      </c>
      <c r="K1503" s="4" t="str">
        <f t="shared" si="279"/>
        <v>PSOE</v>
      </c>
      <c r="L1503" s="4" t="str">
        <f t="shared" si="280"/>
        <v>PP</v>
      </c>
      <c r="M1503" s="5">
        <f t="shared" si="281"/>
        <v>33.479999999999997</v>
      </c>
      <c r="N1503" s="5">
        <f t="shared" si="282"/>
        <v>30.48</v>
      </c>
      <c r="O1503" s="4">
        <v>524</v>
      </c>
      <c r="P1503" s="4">
        <v>477</v>
      </c>
      <c r="Q1503" s="4">
        <v>293</v>
      </c>
      <c r="R1503" s="4">
        <v>145</v>
      </c>
      <c r="S1503" s="4">
        <v>92</v>
      </c>
      <c r="T1503" s="4">
        <v>0</v>
      </c>
      <c r="U1503" s="4">
        <v>0</v>
      </c>
      <c r="V1503" s="5">
        <f t="shared" si="283"/>
        <v>33.479999999999997</v>
      </c>
      <c r="W1503" s="5">
        <f t="shared" si="284"/>
        <v>30.48</v>
      </c>
      <c r="X1503" s="5">
        <f t="shared" si="285"/>
        <v>18.72</v>
      </c>
      <c r="Y1503" s="5">
        <f t="shared" si="286"/>
        <v>9.27</v>
      </c>
      <c r="Z1503" s="5">
        <f t="shared" si="287"/>
        <v>5.88</v>
      </c>
      <c r="AA1503" s="5">
        <f t="shared" si="288"/>
        <v>0</v>
      </c>
      <c r="AB1503" s="5">
        <f t="shared" si="289"/>
        <v>0</v>
      </c>
    </row>
    <row r="1504" spans="1:28" x14ac:dyDescent="0.3">
      <c r="A1504" t="s">
        <v>1398</v>
      </c>
      <c r="B1504" s="3" t="s">
        <v>3779</v>
      </c>
      <c r="C1504" t="s">
        <v>1518</v>
      </c>
      <c r="D1504" s="4">
        <v>291</v>
      </c>
      <c r="E1504" s="4">
        <v>255</v>
      </c>
      <c r="F1504" s="4">
        <v>194</v>
      </c>
      <c r="G1504" s="5">
        <f t="shared" si="278"/>
        <v>76.08</v>
      </c>
      <c r="H1504" s="4">
        <v>192</v>
      </c>
      <c r="I1504" s="4">
        <v>2</v>
      </c>
      <c r="J1504" s="4">
        <v>2</v>
      </c>
      <c r="K1504" s="4" t="str">
        <f t="shared" si="279"/>
        <v>PP</v>
      </c>
      <c r="L1504" s="4" t="str">
        <f t="shared" si="280"/>
        <v>PSOE</v>
      </c>
      <c r="M1504" s="5">
        <f t="shared" si="281"/>
        <v>40.630000000000003</v>
      </c>
      <c r="N1504" s="5">
        <f t="shared" si="282"/>
        <v>32.29</v>
      </c>
      <c r="O1504" s="4">
        <v>62</v>
      </c>
      <c r="P1504" s="4">
        <v>78</v>
      </c>
      <c r="Q1504" s="4">
        <v>21</v>
      </c>
      <c r="R1504" s="4">
        <v>13</v>
      </c>
      <c r="S1504" s="4">
        <v>13</v>
      </c>
      <c r="T1504" s="4">
        <v>0</v>
      </c>
      <c r="U1504" s="4">
        <v>0</v>
      </c>
      <c r="V1504" s="5">
        <f t="shared" si="283"/>
        <v>32.29</v>
      </c>
      <c r="W1504" s="5">
        <f t="shared" si="284"/>
        <v>40.630000000000003</v>
      </c>
      <c r="X1504" s="5">
        <f t="shared" si="285"/>
        <v>10.94</v>
      </c>
      <c r="Y1504" s="5">
        <f t="shared" si="286"/>
        <v>6.77</v>
      </c>
      <c r="Z1504" s="5">
        <f t="shared" si="287"/>
        <v>6.77</v>
      </c>
      <c r="AA1504" s="5">
        <f t="shared" si="288"/>
        <v>0</v>
      </c>
      <c r="AB1504" s="5">
        <f t="shared" si="289"/>
        <v>0</v>
      </c>
    </row>
    <row r="1505" spans="1:28" x14ac:dyDescent="0.3">
      <c r="A1505" t="s">
        <v>1398</v>
      </c>
      <c r="B1505" s="3" t="s">
        <v>3780</v>
      </c>
      <c r="C1505" t="s">
        <v>1519</v>
      </c>
      <c r="D1505" s="4">
        <v>106</v>
      </c>
      <c r="E1505" s="4">
        <v>76</v>
      </c>
      <c r="F1505" s="4">
        <v>54</v>
      </c>
      <c r="G1505" s="5">
        <f t="shared" si="278"/>
        <v>71.05</v>
      </c>
      <c r="H1505" s="4">
        <v>54</v>
      </c>
      <c r="I1505" s="4">
        <v>0</v>
      </c>
      <c r="J1505" s="4">
        <v>0</v>
      </c>
      <c r="K1505" s="4" t="str">
        <f t="shared" si="279"/>
        <v>PP</v>
      </c>
      <c r="L1505" s="4" t="str">
        <f t="shared" si="280"/>
        <v>PSOE</v>
      </c>
      <c r="M1505" s="5">
        <f t="shared" si="281"/>
        <v>46.3</v>
      </c>
      <c r="N1505" s="5">
        <f t="shared" si="282"/>
        <v>35.19</v>
      </c>
      <c r="O1505" s="4">
        <v>19</v>
      </c>
      <c r="P1505" s="4">
        <v>25</v>
      </c>
      <c r="Q1505" s="4">
        <v>5</v>
      </c>
      <c r="R1505" s="4">
        <v>1</v>
      </c>
      <c r="S1505" s="4">
        <v>4</v>
      </c>
      <c r="T1505" s="4">
        <v>0</v>
      </c>
      <c r="U1505" s="4">
        <v>0</v>
      </c>
      <c r="V1505" s="5">
        <f t="shared" si="283"/>
        <v>35.19</v>
      </c>
      <c r="W1505" s="5">
        <f t="shared" si="284"/>
        <v>46.3</v>
      </c>
      <c r="X1505" s="5">
        <f t="shared" si="285"/>
        <v>9.26</v>
      </c>
      <c r="Y1505" s="5">
        <f t="shared" si="286"/>
        <v>1.85</v>
      </c>
      <c r="Z1505" s="5">
        <f t="shared" si="287"/>
        <v>7.41</v>
      </c>
      <c r="AA1505" s="5">
        <f t="shared" si="288"/>
        <v>0</v>
      </c>
      <c r="AB1505" s="5">
        <f t="shared" si="289"/>
        <v>0</v>
      </c>
    </row>
    <row r="1506" spans="1:28" x14ac:dyDescent="0.3">
      <c r="A1506" t="s">
        <v>1398</v>
      </c>
      <c r="B1506" s="3" t="s">
        <v>3781</v>
      </c>
      <c r="C1506" t="s">
        <v>1520</v>
      </c>
      <c r="D1506" s="4">
        <v>1062</v>
      </c>
      <c r="E1506" s="4">
        <v>822</v>
      </c>
      <c r="F1506" s="4">
        <v>584</v>
      </c>
      <c r="G1506" s="5">
        <f t="shared" si="278"/>
        <v>71.05</v>
      </c>
      <c r="H1506" s="4">
        <v>568</v>
      </c>
      <c r="I1506" s="4">
        <v>9</v>
      </c>
      <c r="J1506" s="4">
        <v>16</v>
      </c>
      <c r="K1506" s="4" t="str">
        <f t="shared" si="279"/>
        <v>PP</v>
      </c>
      <c r="L1506" s="4" t="str">
        <f t="shared" si="280"/>
        <v>PSOE</v>
      </c>
      <c r="M1506" s="5">
        <f t="shared" si="281"/>
        <v>33.799999999999997</v>
      </c>
      <c r="N1506" s="5">
        <f t="shared" si="282"/>
        <v>27.64</v>
      </c>
      <c r="O1506" s="4">
        <v>157</v>
      </c>
      <c r="P1506" s="4">
        <v>192</v>
      </c>
      <c r="Q1506" s="4">
        <v>115</v>
      </c>
      <c r="R1506" s="4">
        <v>36</v>
      </c>
      <c r="S1506" s="4">
        <v>53</v>
      </c>
      <c r="T1506" s="4">
        <v>0</v>
      </c>
      <c r="U1506" s="4">
        <v>0</v>
      </c>
      <c r="V1506" s="5">
        <f t="shared" si="283"/>
        <v>27.64</v>
      </c>
      <c r="W1506" s="5">
        <f t="shared" si="284"/>
        <v>33.799999999999997</v>
      </c>
      <c r="X1506" s="5">
        <f t="shared" si="285"/>
        <v>20.25</v>
      </c>
      <c r="Y1506" s="5">
        <f t="shared" si="286"/>
        <v>6.34</v>
      </c>
      <c r="Z1506" s="5">
        <f t="shared" si="287"/>
        <v>9.33</v>
      </c>
      <c r="AA1506" s="5">
        <f t="shared" si="288"/>
        <v>0</v>
      </c>
      <c r="AB1506" s="5">
        <f t="shared" si="289"/>
        <v>0</v>
      </c>
    </row>
    <row r="1507" spans="1:28" x14ac:dyDescent="0.3">
      <c r="A1507" t="s">
        <v>1398</v>
      </c>
      <c r="B1507" s="3" t="s">
        <v>3782</v>
      </c>
      <c r="C1507" t="s">
        <v>1521</v>
      </c>
      <c r="D1507" s="4">
        <v>53</v>
      </c>
      <c r="E1507" s="4">
        <v>52</v>
      </c>
      <c r="F1507" s="4">
        <v>39</v>
      </c>
      <c r="G1507" s="5">
        <f t="shared" si="278"/>
        <v>75</v>
      </c>
      <c r="H1507" s="4">
        <v>37</v>
      </c>
      <c r="I1507" s="4">
        <v>0</v>
      </c>
      <c r="J1507" s="4">
        <v>2</v>
      </c>
      <c r="K1507" s="4" t="str">
        <f t="shared" si="279"/>
        <v>PP</v>
      </c>
      <c r="L1507" s="4" t="str">
        <f t="shared" si="280"/>
        <v>PSOE</v>
      </c>
      <c r="M1507" s="5">
        <f t="shared" si="281"/>
        <v>45.95</v>
      </c>
      <c r="N1507" s="5">
        <f t="shared" si="282"/>
        <v>29.73</v>
      </c>
      <c r="O1507" s="4">
        <v>11</v>
      </c>
      <c r="P1507" s="4">
        <v>17</v>
      </c>
      <c r="Q1507" s="4">
        <v>5</v>
      </c>
      <c r="R1507" s="4">
        <v>0</v>
      </c>
      <c r="S1507" s="4">
        <v>3</v>
      </c>
      <c r="T1507" s="4">
        <v>0</v>
      </c>
      <c r="U1507" s="4">
        <v>0</v>
      </c>
      <c r="V1507" s="5">
        <f t="shared" si="283"/>
        <v>29.73</v>
      </c>
      <c r="W1507" s="5">
        <f t="shared" si="284"/>
        <v>45.95</v>
      </c>
      <c r="X1507" s="5">
        <f t="shared" si="285"/>
        <v>13.51</v>
      </c>
      <c r="Y1507" s="5">
        <f t="shared" si="286"/>
        <v>0</v>
      </c>
      <c r="Z1507" s="5">
        <f t="shared" si="287"/>
        <v>8.11</v>
      </c>
      <c r="AA1507" s="5">
        <f t="shared" si="288"/>
        <v>0</v>
      </c>
      <c r="AB1507" s="5">
        <f t="shared" si="289"/>
        <v>0</v>
      </c>
    </row>
    <row r="1508" spans="1:28" x14ac:dyDescent="0.3">
      <c r="A1508" t="s">
        <v>1398</v>
      </c>
      <c r="B1508" s="3" t="s">
        <v>3783</v>
      </c>
      <c r="C1508" t="s">
        <v>1522</v>
      </c>
      <c r="D1508" s="4">
        <v>91</v>
      </c>
      <c r="E1508" s="4">
        <v>82</v>
      </c>
      <c r="F1508" s="4">
        <v>68</v>
      </c>
      <c r="G1508" s="5">
        <f t="shared" si="278"/>
        <v>82.93</v>
      </c>
      <c r="H1508" s="4">
        <v>67</v>
      </c>
      <c r="I1508" s="4">
        <v>2</v>
      </c>
      <c r="J1508" s="4">
        <v>1</v>
      </c>
      <c r="K1508" s="4" t="str">
        <f t="shared" si="279"/>
        <v>PP</v>
      </c>
      <c r="L1508" s="4" t="str">
        <f t="shared" si="280"/>
        <v>PSOE</v>
      </c>
      <c r="M1508" s="5">
        <f t="shared" si="281"/>
        <v>46.27</v>
      </c>
      <c r="N1508" s="5">
        <f t="shared" si="282"/>
        <v>23.88</v>
      </c>
      <c r="O1508" s="4">
        <v>16</v>
      </c>
      <c r="P1508" s="4">
        <v>31</v>
      </c>
      <c r="Q1508" s="4">
        <v>8</v>
      </c>
      <c r="R1508" s="4">
        <v>4</v>
      </c>
      <c r="S1508" s="4">
        <v>3</v>
      </c>
      <c r="T1508" s="4">
        <v>0</v>
      </c>
      <c r="U1508" s="4">
        <v>0</v>
      </c>
      <c r="V1508" s="5">
        <f t="shared" si="283"/>
        <v>23.88</v>
      </c>
      <c r="W1508" s="5">
        <f t="shared" si="284"/>
        <v>46.27</v>
      </c>
      <c r="X1508" s="5">
        <f t="shared" si="285"/>
        <v>11.94</v>
      </c>
      <c r="Y1508" s="5">
        <f t="shared" si="286"/>
        <v>5.97</v>
      </c>
      <c r="Z1508" s="5">
        <f t="shared" si="287"/>
        <v>4.4800000000000004</v>
      </c>
      <c r="AA1508" s="5">
        <f t="shared" si="288"/>
        <v>0</v>
      </c>
      <c r="AB1508" s="5">
        <f t="shared" si="289"/>
        <v>0</v>
      </c>
    </row>
    <row r="1509" spans="1:28" x14ac:dyDescent="0.3">
      <c r="A1509" t="s">
        <v>1398</v>
      </c>
      <c r="B1509" s="3" t="s">
        <v>3784</v>
      </c>
      <c r="C1509" t="s">
        <v>1523</v>
      </c>
      <c r="D1509" s="4">
        <v>25</v>
      </c>
      <c r="E1509" s="4">
        <v>16</v>
      </c>
      <c r="F1509" s="4">
        <v>15</v>
      </c>
      <c r="G1509" s="5">
        <f t="shared" si="278"/>
        <v>93.75</v>
      </c>
      <c r="H1509" s="4">
        <v>15</v>
      </c>
      <c r="I1509" s="4">
        <v>0</v>
      </c>
      <c r="J1509" s="4">
        <v>0</v>
      </c>
      <c r="K1509" s="4" t="str">
        <f t="shared" si="279"/>
        <v>PP</v>
      </c>
      <c r="L1509" s="4" t="str">
        <f t="shared" si="280"/>
        <v>VOX</v>
      </c>
      <c r="M1509" s="5">
        <f t="shared" si="281"/>
        <v>46.67</v>
      </c>
      <c r="N1509" s="5">
        <f t="shared" si="282"/>
        <v>40</v>
      </c>
      <c r="O1509" s="4">
        <v>1</v>
      </c>
      <c r="P1509" s="4">
        <v>7</v>
      </c>
      <c r="Q1509" s="4">
        <v>6</v>
      </c>
      <c r="R1509" s="4">
        <v>0</v>
      </c>
      <c r="S1509" s="4">
        <v>1</v>
      </c>
      <c r="T1509" s="4">
        <v>0</v>
      </c>
      <c r="U1509" s="4">
        <v>0</v>
      </c>
      <c r="V1509" s="5">
        <f t="shared" si="283"/>
        <v>6.67</v>
      </c>
      <c r="W1509" s="5">
        <f t="shared" si="284"/>
        <v>46.67</v>
      </c>
      <c r="X1509" s="5">
        <f t="shared" si="285"/>
        <v>40</v>
      </c>
      <c r="Y1509" s="5">
        <f t="shared" si="286"/>
        <v>0</v>
      </c>
      <c r="Z1509" s="5">
        <f t="shared" si="287"/>
        <v>6.67</v>
      </c>
      <c r="AA1509" s="5">
        <f t="shared" si="288"/>
        <v>0</v>
      </c>
      <c r="AB1509" s="5">
        <f t="shared" si="289"/>
        <v>0</v>
      </c>
    </row>
    <row r="1510" spans="1:28" x14ac:dyDescent="0.3">
      <c r="A1510" t="s">
        <v>1398</v>
      </c>
      <c r="B1510" s="3" t="s">
        <v>3785</v>
      </c>
      <c r="C1510" t="s">
        <v>1524</v>
      </c>
      <c r="D1510" s="4">
        <v>1347</v>
      </c>
      <c r="E1510" s="4">
        <v>1098</v>
      </c>
      <c r="F1510" s="4">
        <v>824</v>
      </c>
      <c r="G1510" s="5">
        <f t="shared" si="278"/>
        <v>75.05</v>
      </c>
      <c r="H1510" s="4">
        <v>820</v>
      </c>
      <c r="I1510" s="4">
        <v>4</v>
      </c>
      <c r="J1510" s="4">
        <v>4</v>
      </c>
      <c r="K1510" s="4" t="str">
        <f t="shared" si="279"/>
        <v>PP</v>
      </c>
      <c r="L1510" s="4" t="str">
        <f t="shared" si="280"/>
        <v>PSOE</v>
      </c>
      <c r="M1510" s="5">
        <f t="shared" si="281"/>
        <v>31.1</v>
      </c>
      <c r="N1510" s="5">
        <f t="shared" si="282"/>
        <v>30.37</v>
      </c>
      <c r="O1510" s="4">
        <v>249</v>
      </c>
      <c r="P1510" s="4">
        <v>255</v>
      </c>
      <c r="Q1510" s="4">
        <v>156</v>
      </c>
      <c r="R1510" s="4">
        <v>88</v>
      </c>
      <c r="S1510" s="4">
        <v>61</v>
      </c>
      <c r="T1510" s="4">
        <v>0</v>
      </c>
      <c r="U1510" s="4">
        <v>0</v>
      </c>
      <c r="V1510" s="5">
        <f t="shared" si="283"/>
        <v>30.37</v>
      </c>
      <c r="W1510" s="5">
        <f t="shared" si="284"/>
        <v>31.1</v>
      </c>
      <c r="X1510" s="5">
        <f t="shared" si="285"/>
        <v>19.02</v>
      </c>
      <c r="Y1510" s="5">
        <f t="shared" si="286"/>
        <v>10.73</v>
      </c>
      <c r="Z1510" s="5">
        <f t="shared" si="287"/>
        <v>7.44</v>
      </c>
      <c r="AA1510" s="5">
        <f t="shared" si="288"/>
        <v>0</v>
      </c>
      <c r="AB1510" s="5">
        <f t="shared" si="289"/>
        <v>0</v>
      </c>
    </row>
    <row r="1511" spans="1:28" x14ac:dyDescent="0.3">
      <c r="A1511" t="s">
        <v>1398</v>
      </c>
      <c r="B1511" s="3" t="s">
        <v>3786</v>
      </c>
      <c r="C1511" t="s">
        <v>1525</v>
      </c>
      <c r="D1511" s="4">
        <v>322</v>
      </c>
      <c r="E1511" s="4">
        <v>260</v>
      </c>
      <c r="F1511" s="4">
        <v>206</v>
      </c>
      <c r="G1511" s="5">
        <f t="shared" si="278"/>
        <v>79.23</v>
      </c>
      <c r="H1511" s="4">
        <v>204</v>
      </c>
      <c r="I1511" s="4">
        <v>0</v>
      </c>
      <c r="J1511" s="4">
        <v>2</v>
      </c>
      <c r="K1511" s="4" t="str">
        <f t="shared" si="279"/>
        <v>PP</v>
      </c>
      <c r="L1511" s="4" t="str">
        <f t="shared" si="280"/>
        <v>VOX</v>
      </c>
      <c r="M1511" s="5">
        <f t="shared" si="281"/>
        <v>32.35</v>
      </c>
      <c r="N1511" s="5">
        <f t="shared" si="282"/>
        <v>25.98</v>
      </c>
      <c r="O1511" s="4">
        <v>52</v>
      </c>
      <c r="P1511" s="4">
        <v>66</v>
      </c>
      <c r="Q1511" s="4">
        <v>53</v>
      </c>
      <c r="R1511" s="4">
        <v>12</v>
      </c>
      <c r="S1511" s="4">
        <v>16</v>
      </c>
      <c r="T1511" s="4">
        <v>0</v>
      </c>
      <c r="U1511" s="4">
        <v>0</v>
      </c>
      <c r="V1511" s="5">
        <f t="shared" si="283"/>
        <v>25.49</v>
      </c>
      <c r="W1511" s="5">
        <f t="shared" si="284"/>
        <v>32.35</v>
      </c>
      <c r="X1511" s="5">
        <f t="shared" si="285"/>
        <v>25.98</v>
      </c>
      <c r="Y1511" s="5">
        <f t="shared" si="286"/>
        <v>5.88</v>
      </c>
      <c r="Z1511" s="5">
        <f t="shared" si="287"/>
        <v>7.84</v>
      </c>
      <c r="AA1511" s="5">
        <f t="shared" si="288"/>
        <v>0</v>
      </c>
      <c r="AB1511" s="5">
        <f t="shared" si="289"/>
        <v>0</v>
      </c>
    </row>
    <row r="1512" spans="1:28" x14ac:dyDescent="0.3">
      <c r="A1512" t="s">
        <v>1398</v>
      </c>
      <c r="B1512" s="3" t="s">
        <v>3787</v>
      </c>
      <c r="C1512" t="s">
        <v>1526</v>
      </c>
      <c r="D1512" s="4">
        <v>265</v>
      </c>
      <c r="E1512" s="4">
        <v>231</v>
      </c>
      <c r="F1512" s="4">
        <v>165</v>
      </c>
      <c r="G1512" s="5">
        <f t="shared" si="278"/>
        <v>71.430000000000007</v>
      </c>
      <c r="H1512" s="4">
        <v>163</v>
      </c>
      <c r="I1512" s="4">
        <v>4</v>
      </c>
      <c r="J1512" s="4">
        <v>2</v>
      </c>
      <c r="K1512" s="4" t="str">
        <f t="shared" si="279"/>
        <v>PP</v>
      </c>
      <c r="L1512" s="4" t="str">
        <f t="shared" si="280"/>
        <v>PSOE</v>
      </c>
      <c r="M1512" s="5">
        <f t="shared" si="281"/>
        <v>37.42</v>
      </c>
      <c r="N1512" s="5">
        <f t="shared" si="282"/>
        <v>30.06</v>
      </c>
      <c r="O1512" s="4">
        <v>49</v>
      </c>
      <c r="P1512" s="4">
        <v>61</v>
      </c>
      <c r="Q1512" s="4">
        <v>19</v>
      </c>
      <c r="R1512" s="4">
        <v>11</v>
      </c>
      <c r="S1512" s="4">
        <v>18</v>
      </c>
      <c r="T1512" s="4">
        <v>0</v>
      </c>
      <c r="U1512" s="4">
        <v>0</v>
      </c>
      <c r="V1512" s="5">
        <f t="shared" si="283"/>
        <v>30.06</v>
      </c>
      <c r="W1512" s="5">
        <f t="shared" si="284"/>
        <v>37.42</v>
      </c>
      <c r="X1512" s="5">
        <f t="shared" si="285"/>
        <v>11.66</v>
      </c>
      <c r="Y1512" s="5">
        <f t="shared" si="286"/>
        <v>6.75</v>
      </c>
      <c r="Z1512" s="5">
        <f t="shared" si="287"/>
        <v>11.04</v>
      </c>
      <c r="AA1512" s="5">
        <f t="shared" si="288"/>
        <v>0</v>
      </c>
      <c r="AB1512" s="5">
        <f t="shared" si="289"/>
        <v>0</v>
      </c>
    </row>
    <row r="1513" spans="1:28" x14ac:dyDescent="0.3">
      <c r="A1513" t="s">
        <v>1398</v>
      </c>
      <c r="B1513" s="3" t="s">
        <v>3788</v>
      </c>
      <c r="C1513" t="s">
        <v>1527</v>
      </c>
      <c r="D1513" s="4">
        <v>561</v>
      </c>
      <c r="E1513" s="4">
        <v>479</v>
      </c>
      <c r="F1513" s="4">
        <v>345</v>
      </c>
      <c r="G1513" s="5">
        <f t="shared" si="278"/>
        <v>72.03</v>
      </c>
      <c r="H1513" s="4">
        <v>338</v>
      </c>
      <c r="I1513" s="4">
        <v>3</v>
      </c>
      <c r="J1513" s="4">
        <v>7</v>
      </c>
      <c r="K1513" s="4" t="str">
        <f t="shared" si="279"/>
        <v>PP</v>
      </c>
      <c r="L1513" s="4" t="str">
        <f t="shared" si="280"/>
        <v>PSOE</v>
      </c>
      <c r="M1513" s="5">
        <f t="shared" si="281"/>
        <v>45.27</v>
      </c>
      <c r="N1513" s="5">
        <f t="shared" si="282"/>
        <v>21.89</v>
      </c>
      <c r="O1513" s="4">
        <v>74</v>
      </c>
      <c r="P1513" s="4">
        <v>153</v>
      </c>
      <c r="Q1513" s="4">
        <v>48</v>
      </c>
      <c r="R1513" s="4">
        <v>31</v>
      </c>
      <c r="S1513" s="4">
        <v>21</v>
      </c>
      <c r="T1513" s="4">
        <v>0</v>
      </c>
      <c r="U1513" s="4">
        <v>0</v>
      </c>
      <c r="V1513" s="5">
        <f t="shared" si="283"/>
        <v>21.89</v>
      </c>
      <c r="W1513" s="5">
        <f t="shared" si="284"/>
        <v>45.27</v>
      </c>
      <c r="X1513" s="5">
        <f t="shared" si="285"/>
        <v>14.2</v>
      </c>
      <c r="Y1513" s="5">
        <f t="shared" si="286"/>
        <v>9.17</v>
      </c>
      <c r="Z1513" s="5">
        <f t="shared" si="287"/>
        <v>6.21</v>
      </c>
      <c r="AA1513" s="5">
        <f t="shared" si="288"/>
        <v>0</v>
      </c>
      <c r="AB1513" s="5">
        <f t="shared" si="289"/>
        <v>0</v>
      </c>
    </row>
    <row r="1514" spans="1:28" x14ac:dyDescent="0.3">
      <c r="A1514" t="s">
        <v>1398</v>
      </c>
      <c r="B1514" s="3" t="s">
        <v>3789</v>
      </c>
      <c r="C1514" t="s">
        <v>1528</v>
      </c>
      <c r="D1514" s="4">
        <v>60</v>
      </c>
      <c r="E1514" s="4">
        <v>60</v>
      </c>
      <c r="F1514" s="4">
        <v>42</v>
      </c>
      <c r="G1514" s="5">
        <f t="shared" si="278"/>
        <v>70</v>
      </c>
      <c r="H1514" s="4">
        <v>42</v>
      </c>
      <c r="I1514" s="4">
        <v>0</v>
      </c>
      <c r="J1514" s="4">
        <v>0</v>
      </c>
      <c r="K1514" s="4" t="str">
        <f t="shared" si="279"/>
        <v>PP</v>
      </c>
      <c r="L1514" s="4" t="str">
        <f t="shared" si="280"/>
        <v>PSOE</v>
      </c>
      <c r="M1514" s="5">
        <f t="shared" si="281"/>
        <v>50</v>
      </c>
      <c r="N1514" s="5">
        <f t="shared" si="282"/>
        <v>23.81</v>
      </c>
      <c r="O1514" s="4">
        <v>10</v>
      </c>
      <c r="P1514" s="4">
        <v>21</v>
      </c>
      <c r="Q1514" s="4">
        <v>3</v>
      </c>
      <c r="R1514" s="4">
        <v>4</v>
      </c>
      <c r="S1514" s="4">
        <v>4</v>
      </c>
      <c r="T1514" s="4">
        <v>0</v>
      </c>
      <c r="U1514" s="4">
        <v>0</v>
      </c>
      <c r="V1514" s="5">
        <f t="shared" si="283"/>
        <v>23.81</v>
      </c>
      <c r="W1514" s="5">
        <f t="shared" si="284"/>
        <v>50</v>
      </c>
      <c r="X1514" s="5">
        <f t="shared" si="285"/>
        <v>7.14</v>
      </c>
      <c r="Y1514" s="5">
        <f t="shared" si="286"/>
        <v>9.52</v>
      </c>
      <c r="Z1514" s="5">
        <f t="shared" si="287"/>
        <v>9.52</v>
      </c>
      <c r="AA1514" s="5">
        <f t="shared" si="288"/>
        <v>0</v>
      </c>
      <c r="AB1514" s="5">
        <f t="shared" si="289"/>
        <v>0</v>
      </c>
    </row>
    <row r="1515" spans="1:28" x14ac:dyDescent="0.3">
      <c r="A1515" t="s">
        <v>1398</v>
      </c>
      <c r="B1515" s="3" t="s">
        <v>3790</v>
      </c>
      <c r="C1515" t="s">
        <v>1529</v>
      </c>
      <c r="D1515" s="4">
        <v>54</v>
      </c>
      <c r="E1515" s="4">
        <v>43</v>
      </c>
      <c r="F1515" s="4">
        <v>31</v>
      </c>
      <c r="G1515" s="5">
        <f t="shared" si="278"/>
        <v>72.09</v>
      </c>
      <c r="H1515" s="4">
        <v>31</v>
      </c>
      <c r="I1515" s="4">
        <v>0</v>
      </c>
      <c r="J1515" s="4">
        <v>0</v>
      </c>
      <c r="K1515" s="4" t="str">
        <f t="shared" si="279"/>
        <v>PP</v>
      </c>
      <c r="L1515" s="4" t="str">
        <f t="shared" si="280"/>
        <v>Ciudadanos</v>
      </c>
      <c r="M1515" s="5">
        <f t="shared" si="281"/>
        <v>61.29</v>
      </c>
      <c r="N1515" s="5">
        <f t="shared" si="282"/>
        <v>12.9</v>
      </c>
      <c r="O1515" s="4">
        <v>3</v>
      </c>
      <c r="P1515" s="4">
        <v>19</v>
      </c>
      <c r="Q1515" s="4">
        <v>3</v>
      </c>
      <c r="R1515" s="4">
        <v>2</v>
      </c>
      <c r="S1515" s="4">
        <v>4</v>
      </c>
      <c r="T1515" s="4">
        <v>0</v>
      </c>
      <c r="U1515" s="4">
        <v>0</v>
      </c>
      <c r="V1515" s="5">
        <f t="shared" si="283"/>
        <v>9.68</v>
      </c>
      <c r="W1515" s="5">
        <f t="shared" si="284"/>
        <v>61.29</v>
      </c>
      <c r="X1515" s="5">
        <f t="shared" si="285"/>
        <v>9.68</v>
      </c>
      <c r="Y1515" s="5">
        <f t="shared" si="286"/>
        <v>6.45</v>
      </c>
      <c r="Z1515" s="5">
        <f t="shared" si="287"/>
        <v>12.9</v>
      </c>
      <c r="AA1515" s="5">
        <f t="shared" si="288"/>
        <v>0</v>
      </c>
      <c r="AB1515" s="5">
        <f t="shared" si="289"/>
        <v>0</v>
      </c>
    </row>
    <row r="1516" spans="1:28" x14ac:dyDescent="0.3">
      <c r="A1516" t="s">
        <v>1398</v>
      </c>
      <c r="B1516" s="3" t="s">
        <v>3791</v>
      </c>
      <c r="C1516" t="s">
        <v>1530</v>
      </c>
      <c r="D1516" s="4">
        <v>963</v>
      </c>
      <c r="E1516" s="4">
        <v>732</v>
      </c>
      <c r="F1516" s="4">
        <v>575</v>
      </c>
      <c r="G1516" s="5">
        <f t="shared" si="278"/>
        <v>78.55</v>
      </c>
      <c r="H1516" s="4">
        <v>565</v>
      </c>
      <c r="I1516" s="4">
        <v>10</v>
      </c>
      <c r="J1516" s="4">
        <v>10</v>
      </c>
      <c r="K1516" s="4" t="str">
        <f t="shared" si="279"/>
        <v>PP</v>
      </c>
      <c r="L1516" s="4" t="str">
        <f t="shared" si="280"/>
        <v>PSOE</v>
      </c>
      <c r="M1516" s="5">
        <f t="shared" si="281"/>
        <v>31.15</v>
      </c>
      <c r="N1516" s="5">
        <f t="shared" si="282"/>
        <v>30.44</v>
      </c>
      <c r="O1516" s="4">
        <v>172</v>
      </c>
      <c r="P1516" s="4">
        <v>176</v>
      </c>
      <c r="Q1516" s="4">
        <v>103</v>
      </c>
      <c r="R1516" s="4">
        <v>53</v>
      </c>
      <c r="S1516" s="4">
        <v>42</v>
      </c>
      <c r="T1516" s="4">
        <v>0</v>
      </c>
      <c r="U1516" s="4">
        <v>0</v>
      </c>
      <c r="V1516" s="5">
        <f t="shared" si="283"/>
        <v>30.44</v>
      </c>
      <c r="W1516" s="5">
        <f t="shared" si="284"/>
        <v>31.15</v>
      </c>
      <c r="X1516" s="5">
        <f t="shared" si="285"/>
        <v>18.23</v>
      </c>
      <c r="Y1516" s="5">
        <f t="shared" si="286"/>
        <v>9.3800000000000008</v>
      </c>
      <c r="Z1516" s="5">
        <f t="shared" si="287"/>
        <v>7.43</v>
      </c>
      <c r="AA1516" s="5">
        <f t="shared" si="288"/>
        <v>0</v>
      </c>
      <c r="AB1516" s="5">
        <f t="shared" si="289"/>
        <v>0</v>
      </c>
    </row>
    <row r="1517" spans="1:28" x14ac:dyDescent="0.3">
      <c r="A1517" t="s">
        <v>1398</v>
      </c>
      <c r="B1517" s="3" t="s">
        <v>3792</v>
      </c>
      <c r="C1517" t="s">
        <v>1531</v>
      </c>
      <c r="D1517" s="4">
        <v>12</v>
      </c>
      <c r="E1517" s="4">
        <v>22</v>
      </c>
      <c r="F1517" s="4">
        <v>18</v>
      </c>
      <c r="G1517" s="5">
        <f t="shared" si="278"/>
        <v>81.819999999999993</v>
      </c>
      <c r="H1517" s="4">
        <v>18</v>
      </c>
      <c r="I1517" s="4">
        <v>1</v>
      </c>
      <c r="J1517" s="4">
        <v>0</v>
      </c>
      <c r="K1517" s="4" t="str">
        <f t="shared" si="279"/>
        <v>PP</v>
      </c>
      <c r="L1517" s="4" t="str">
        <f t="shared" si="280"/>
        <v>PSOE</v>
      </c>
      <c r="M1517" s="5">
        <f t="shared" si="281"/>
        <v>55.56</v>
      </c>
      <c r="N1517" s="5">
        <f t="shared" si="282"/>
        <v>22.22</v>
      </c>
      <c r="O1517" s="4">
        <v>4</v>
      </c>
      <c r="P1517" s="4">
        <v>10</v>
      </c>
      <c r="Q1517" s="4">
        <v>1</v>
      </c>
      <c r="R1517" s="4">
        <v>0</v>
      </c>
      <c r="S1517" s="4">
        <v>1</v>
      </c>
      <c r="T1517" s="4">
        <v>0</v>
      </c>
      <c r="U1517" s="4">
        <v>0</v>
      </c>
      <c r="V1517" s="5">
        <f t="shared" si="283"/>
        <v>22.22</v>
      </c>
      <c r="W1517" s="5">
        <f t="shared" si="284"/>
        <v>55.56</v>
      </c>
      <c r="X1517" s="5">
        <f t="shared" si="285"/>
        <v>5.56</v>
      </c>
      <c r="Y1517" s="5">
        <f t="shared" si="286"/>
        <v>0</v>
      </c>
      <c r="Z1517" s="5">
        <f t="shared" si="287"/>
        <v>5.56</v>
      </c>
      <c r="AA1517" s="5">
        <f t="shared" si="288"/>
        <v>0</v>
      </c>
      <c r="AB1517" s="5">
        <f t="shared" si="289"/>
        <v>0</v>
      </c>
    </row>
    <row r="1518" spans="1:28" x14ac:dyDescent="0.3">
      <c r="A1518" t="s">
        <v>1398</v>
      </c>
      <c r="B1518" s="3" t="s">
        <v>3793</v>
      </c>
      <c r="C1518" t="s">
        <v>1532</v>
      </c>
      <c r="D1518" s="4">
        <v>5308</v>
      </c>
      <c r="E1518" s="4">
        <v>3897</v>
      </c>
      <c r="F1518" s="4">
        <v>2920</v>
      </c>
      <c r="G1518" s="5">
        <f t="shared" si="278"/>
        <v>74.930000000000007</v>
      </c>
      <c r="H1518" s="4">
        <v>2880</v>
      </c>
      <c r="I1518" s="4">
        <v>56</v>
      </c>
      <c r="J1518" s="4">
        <v>40</v>
      </c>
      <c r="K1518" s="4" t="str">
        <f t="shared" si="279"/>
        <v>PSOE</v>
      </c>
      <c r="L1518" s="4" t="str">
        <f t="shared" si="280"/>
        <v>PP</v>
      </c>
      <c r="M1518" s="5">
        <f t="shared" si="281"/>
        <v>29.31</v>
      </c>
      <c r="N1518" s="5">
        <f t="shared" si="282"/>
        <v>24.24</v>
      </c>
      <c r="O1518" s="4">
        <v>844</v>
      </c>
      <c r="P1518" s="4">
        <v>698</v>
      </c>
      <c r="Q1518" s="4">
        <v>543</v>
      </c>
      <c r="R1518" s="4">
        <v>349</v>
      </c>
      <c r="S1518" s="4">
        <v>316</v>
      </c>
      <c r="T1518" s="4">
        <v>0</v>
      </c>
      <c r="U1518" s="4">
        <v>0</v>
      </c>
      <c r="V1518" s="5">
        <f t="shared" si="283"/>
        <v>29.31</v>
      </c>
      <c r="W1518" s="5">
        <f t="shared" si="284"/>
        <v>24.24</v>
      </c>
      <c r="X1518" s="5">
        <f t="shared" si="285"/>
        <v>18.850000000000001</v>
      </c>
      <c r="Y1518" s="5">
        <f t="shared" si="286"/>
        <v>12.12</v>
      </c>
      <c r="Z1518" s="5">
        <f t="shared" si="287"/>
        <v>10.97</v>
      </c>
      <c r="AA1518" s="5">
        <f t="shared" si="288"/>
        <v>0</v>
      </c>
      <c r="AB1518" s="5">
        <f t="shared" si="289"/>
        <v>0</v>
      </c>
    </row>
    <row r="1519" spans="1:28" x14ac:dyDescent="0.3">
      <c r="A1519" t="s">
        <v>1398</v>
      </c>
      <c r="B1519" s="3" t="s">
        <v>3794</v>
      </c>
      <c r="C1519" t="s">
        <v>1533</v>
      </c>
      <c r="D1519" s="4">
        <v>359</v>
      </c>
      <c r="E1519" s="4">
        <v>272</v>
      </c>
      <c r="F1519" s="4">
        <v>194</v>
      </c>
      <c r="G1519" s="5">
        <f t="shared" si="278"/>
        <v>71.319999999999993</v>
      </c>
      <c r="H1519" s="4">
        <v>190</v>
      </c>
      <c r="I1519" s="4">
        <v>4</v>
      </c>
      <c r="J1519" s="4">
        <v>4</v>
      </c>
      <c r="K1519" s="4" t="str">
        <f t="shared" si="279"/>
        <v>PP</v>
      </c>
      <c r="L1519" s="4" t="str">
        <f t="shared" si="280"/>
        <v>PSOE</v>
      </c>
      <c r="M1519" s="5">
        <f t="shared" si="281"/>
        <v>37.89</v>
      </c>
      <c r="N1519" s="5">
        <f t="shared" si="282"/>
        <v>30</v>
      </c>
      <c r="O1519" s="4">
        <v>57</v>
      </c>
      <c r="P1519" s="4">
        <v>72</v>
      </c>
      <c r="Q1519" s="4">
        <v>25</v>
      </c>
      <c r="R1519" s="4">
        <v>19</v>
      </c>
      <c r="S1519" s="4">
        <v>13</v>
      </c>
      <c r="T1519" s="4">
        <v>0</v>
      </c>
      <c r="U1519" s="4">
        <v>0</v>
      </c>
      <c r="V1519" s="5">
        <f t="shared" si="283"/>
        <v>30</v>
      </c>
      <c r="W1519" s="5">
        <f t="shared" si="284"/>
        <v>37.89</v>
      </c>
      <c r="X1519" s="5">
        <f t="shared" si="285"/>
        <v>13.16</v>
      </c>
      <c r="Y1519" s="5">
        <f t="shared" si="286"/>
        <v>10</v>
      </c>
      <c r="Z1519" s="5">
        <f t="shared" si="287"/>
        <v>6.84</v>
      </c>
      <c r="AA1519" s="5">
        <f t="shared" si="288"/>
        <v>0</v>
      </c>
      <c r="AB1519" s="5">
        <f t="shared" si="289"/>
        <v>0</v>
      </c>
    </row>
    <row r="1520" spans="1:28" x14ac:dyDescent="0.3">
      <c r="A1520" t="s">
        <v>1398</v>
      </c>
      <c r="B1520" s="3" t="s">
        <v>3795</v>
      </c>
      <c r="C1520" t="s">
        <v>1534</v>
      </c>
      <c r="D1520" s="4">
        <v>46</v>
      </c>
      <c r="E1520" s="4">
        <v>39</v>
      </c>
      <c r="F1520" s="4">
        <v>30</v>
      </c>
      <c r="G1520" s="5">
        <f t="shared" si="278"/>
        <v>76.92</v>
      </c>
      <c r="H1520" s="4">
        <v>30</v>
      </c>
      <c r="I1520" s="4">
        <v>0</v>
      </c>
      <c r="J1520" s="4">
        <v>0</v>
      </c>
      <c r="K1520" s="4" t="str">
        <f t="shared" si="279"/>
        <v>PP</v>
      </c>
      <c r="L1520" s="4" t="str">
        <f t="shared" si="280"/>
        <v>PSOE</v>
      </c>
      <c r="M1520" s="5">
        <f t="shared" si="281"/>
        <v>33.33</v>
      </c>
      <c r="N1520" s="5">
        <f t="shared" si="282"/>
        <v>30</v>
      </c>
      <c r="O1520" s="4">
        <v>9</v>
      </c>
      <c r="P1520" s="4">
        <v>10</v>
      </c>
      <c r="Q1520" s="4">
        <v>6</v>
      </c>
      <c r="R1520" s="4">
        <v>2</v>
      </c>
      <c r="S1520" s="4">
        <v>0</v>
      </c>
      <c r="T1520" s="4">
        <v>0</v>
      </c>
      <c r="U1520" s="4">
        <v>0</v>
      </c>
      <c r="V1520" s="5">
        <f t="shared" si="283"/>
        <v>30</v>
      </c>
      <c r="W1520" s="5">
        <f t="shared" si="284"/>
        <v>33.33</v>
      </c>
      <c r="X1520" s="5">
        <f t="shared" si="285"/>
        <v>20</v>
      </c>
      <c r="Y1520" s="5">
        <f t="shared" si="286"/>
        <v>6.67</v>
      </c>
      <c r="Z1520" s="5">
        <f t="shared" si="287"/>
        <v>0</v>
      </c>
      <c r="AA1520" s="5">
        <f t="shared" si="288"/>
        <v>0</v>
      </c>
      <c r="AB1520" s="5">
        <f t="shared" si="289"/>
        <v>0</v>
      </c>
    </row>
    <row r="1521" spans="1:28" x14ac:dyDescent="0.3">
      <c r="A1521" t="s">
        <v>1398</v>
      </c>
      <c r="B1521" s="3" t="s">
        <v>3796</v>
      </c>
      <c r="C1521" t="s">
        <v>1535</v>
      </c>
      <c r="D1521" s="4">
        <v>15</v>
      </c>
      <c r="E1521" s="4">
        <v>15</v>
      </c>
      <c r="F1521" s="4">
        <v>11</v>
      </c>
      <c r="G1521" s="5">
        <f t="shared" si="278"/>
        <v>73.33</v>
      </c>
      <c r="H1521" s="4">
        <v>11</v>
      </c>
      <c r="I1521" s="4">
        <v>0</v>
      </c>
      <c r="J1521" s="4">
        <v>0</v>
      </c>
      <c r="K1521" s="4" t="str">
        <f t="shared" si="279"/>
        <v>PP</v>
      </c>
      <c r="L1521" s="4" t="str">
        <f t="shared" si="280"/>
        <v>PSOE</v>
      </c>
      <c r="M1521" s="5">
        <f t="shared" si="281"/>
        <v>72.73</v>
      </c>
      <c r="N1521" s="5">
        <f t="shared" si="282"/>
        <v>9.09</v>
      </c>
      <c r="O1521" s="4">
        <v>1</v>
      </c>
      <c r="P1521" s="4">
        <v>8</v>
      </c>
      <c r="Q1521" s="4">
        <v>1</v>
      </c>
      <c r="R1521" s="4">
        <v>0</v>
      </c>
      <c r="S1521" s="4">
        <v>1</v>
      </c>
      <c r="T1521" s="4">
        <v>0</v>
      </c>
      <c r="U1521" s="4">
        <v>0</v>
      </c>
      <c r="V1521" s="5">
        <f t="shared" si="283"/>
        <v>9.09</v>
      </c>
      <c r="W1521" s="5">
        <f t="shared" si="284"/>
        <v>72.73</v>
      </c>
      <c r="X1521" s="5">
        <f t="shared" si="285"/>
        <v>9.09</v>
      </c>
      <c r="Y1521" s="5">
        <f t="shared" si="286"/>
        <v>0</v>
      </c>
      <c r="Z1521" s="5">
        <f t="shared" si="287"/>
        <v>9.09</v>
      </c>
      <c r="AA1521" s="5">
        <f t="shared" si="288"/>
        <v>0</v>
      </c>
      <c r="AB1521" s="5">
        <f t="shared" si="289"/>
        <v>0</v>
      </c>
    </row>
    <row r="1522" spans="1:28" x14ac:dyDescent="0.3">
      <c r="A1522" t="s">
        <v>1398</v>
      </c>
      <c r="B1522" s="3" t="s">
        <v>3797</v>
      </c>
      <c r="C1522" t="s">
        <v>1536</v>
      </c>
      <c r="D1522" s="4">
        <v>188</v>
      </c>
      <c r="E1522" s="4">
        <v>130</v>
      </c>
      <c r="F1522" s="4">
        <v>94</v>
      </c>
      <c r="G1522" s="5">
        <f t="shared" si="278"/>
        <v>72.31</v>
      </c>
      <c r="H1522" s="4">
        <v>93</v>
      </c>
      <c r="I1522" s="4">
        <v>2</v>
      </c>
      <c r="J1522" s="4">
        <v>1</v>
      </c>
      <c r="K1522" s="4" t="str">
        <f t="shared" si="279"/>
        <v>PP</v>
      </c>
      <c r="L1522" s="4" t="str">
        <f t="shared" si="280"/>
        <v>PSOE</v>
      </c>
      <c r="M1522" s="5">
        <f t="shared" si="281"/>
        <v>40.86</v>
      </c>
      <c r="N1522" s="5">
        <f t="shared" si="282"/>
        <v>22.58</v>
      </c>
      <c r="O1522" s="4">
        <v>21</v>
      </c>
      <c r="P1522" s="4">
        <v>38</v>
      </c>
      <c r="Q1522" s="4">
        <v>21</v>
      </c>
      <c r="R1522" s="4">
        <v>5</v>
      </c>
      <c r="S1522" s="4">
        <v>3</v>
      </c>
      <c r="T1522" s="4">
        <v>0</v>
      </c>
      <c r="U1522" s="4">
        <v>0</v>
      </c>
      <c r="V1522" s="5">
        <f t="shared" si="283"/>
        <v>22.58</v>
      </c>
      <c r="W1522" s="5">
        <f t="shared" si="284"/>
        <v>40.86</v>
      </c>
      <c r="X1522" s="5">
        <f t="shared" si="285"/>
        <v>22.58</v>
      </c>
      <c r="Y1522" s="5">
        <f t="shared" si="286"/>
        <v>5.38</v>
      </c>
      <c r="Z1522" s="5">
        <f t="shared" si="287"/>
        <v>3.23</v>
      </c>
      <c r="AA1522" s="5">
        <f t="shared" si="288"/>
        <v>0</v>
      </c>
      <c r="AB1522" s="5">
        <f t="shared" si="289"/>
        <v>0</v>
      </c>
    </row>
    <row r="1523" spans="1:28" x14ac:dyDescent="0.3">
      <c r="A1523" t="s">
        <v>1398</v>
      </c>
      <c r="B1523" s="3" t="s">
        <v>3798</v>
      </c>
      <c r="C1523" t="s">
        <v>1537</v>
      </c>
      <c r="D1523" s="4">
        <v>100</v>
      </c>
      <c r="E1523" s="4">
        <v>93</v>
      </c>
      <c r="F1523" s="4">
        <v>65</v>
      </c>
      <c r="G1523" s="5">
        <f t="shared" si="278"/>
        <v>69.89</v>
      </c>
      <c r="H1523" s="4">
        <v>62</v>
      </c>
      <c r="I1523" s="4">
        <v>0</v>
      </c>
      <c r="J1523" s="4">
        <v>3</v>
      </c>
      <c r="K1523" s="4" t="str">
        <f t="shared" si="279"/>
        <v>PP</v>
      </c>
      <c r="L1523" s="4" t="str">
        <f t="shared" si="280"/>
        <v>VOX</v>
      </c>
      <c r="M1523" s="5">
        <f t="shared" si="281"/>
        <v>66.13</v>
      </c>
      <c r="N1523" s="5">
        <f t="shared" si="282"/>
        <v>12.9</v>
      </c>
      <c r="O1523" s="4">
        <v>7</v>
      </c>
      <c r="P1523" s="4">
        <v>41</v>
      </c>
      <c r="Q1523" s="4">
        <v>8</v>
      </c>
      <c r="R1523" s="4">
        <v>1</v>
      </c>
      <c r="S1523" s="4">
        <v>4</v>
      </c>
      <c r="T1523" s="4">
        <v>0</v>
      </c>
      <c r="U1523" s="4">
        <v>0</v>
      </c>
      <c r="V1523" s="5">
        <f t="shared" si="283"/>
        <v>11.29</v>
      </c>
      <c r="W1523" s="5">
        <f t="shared" si="284"/>
        <v>66.13</v>
      </c>
      <c r="X1523" s="5">
        <f t="shared" si="285"/>
        <v>12.9</v>
      </c>
      <c r="Y1523" s="5">
        <f t="shared" si="286"/>
        <v>1.61</v>
      </c>
      <c r="Z1523" s="5">
        <f t="shared" si="287"/>
        <v>6.45</v>
      </c>
      <c r="AA1523" s="5">
        <f t="shared" si="288"/>
        <v>0</v>
      </c>
      <c r="AB1523" s="5">
        <f t="shared" si="289"/>
        <v>0</v>
      </c>
    </row>
    <row r="1524" spans="1:28" x14ac:dyDescent="0.3">
      <c r="A1524" t="s">
        <v>1398</v>
      </c>
      <c r="B1524" s="3" t="s">
        <v>3799</v>
      </c>
      <c r="C1524" t="s">
        <v>1538</v>
      </c>
      <c r="D1524" s="4">
        <v>49</v>
      </c>
      <c r="E1524" s="4">
        <v>32</v>
      </c>
      <c r="F1524" s="4">
        <v>24</v>
      </c>
      <c r="G1524" s="5">
        <f t="shared" si="278"/>
        <v>75</v>
      </c>
      <c r="H1524" s="4">
        <v>23</v>
      </c>
      <c r="I1524" s="4">
        <v>1</v>
      </c>
      <c r="J1524" s="4">
        <v>1</v>
      </c>
      <c r="K1524" s="4" t="str">
        <f t="shared" si="279"/>
        <v>PP</v>
      </c>
      <c r="L1524" s="4" t="str">
        <f t="shared" si="280"/>
        <v>VOX</v>
      </c>
      <c r="M1524" s="5">
        <f t="shared" si="281"/>
        <v>39.130000000000003</v>
      </c>
      <c r="N1524" s="5">
        <f t="shared" si="282"/>
        <v>34.78</v>
      </c>
      <c r="O1524" s="4">
        <v>1</v>
      </c>
      <c r="P1524" s="4">
        <v>9</v>
      </c>
      <c r="Q1524" s="4">
        <v>8</v>
      </c>
      <c r="R1524" s="4">
        <v>3</v>
      </c>
      <c r="S1524" s="4">
        <v>1</v>
      </c>
      <c r="T1524" s="4">
        <v>0</v>
      </c>
      <c r="U1524" s="4">
        <v>0</v>
      </c>
      <c r="V1524" s="5">
        <f t="shared" si="283"/>
        <v>4.3499999999999996</v>
      </c>
      <c r="W1524" s="5">
        <f t="shared" si="284"/>
        <v>39.130000000000003</v>
      </c>
      <c r="X1524" s="5">
        <f t="shared" si="285"/>
        <v>34.78</v>
      </c>
      <c r="Y1524" s="5">
        <f t="shared" si="286"/>
        <v>13.04</v>
      </c>
      <c r="Z1524" s="5">
        <f t="shared" si="287"/>
        <v>4.3499999999999996</v>
      </c>
      <c r="AA1524" s="5">
        <f t="shared" si="288"/>
        <v>0</v>
      </c>
      <c r="AB1524" s="5">
        <f t="shared" si="289"/>
        <v>0</v>
      </c>
    </row>
    <row r="1525" spans="1:28" x14ac:dyDescent="0.3">
      <c r="A1525" t="s">
        <v>1398</v>
      </c>
      <c r="B1525" s="3" t="s">
        <v>3800</v>
      </c>
      <c r="C1525" t="s">
        <v>1539</v>
      </c>
      <c r="D1525" s="4">
        <v>520</v>
      </c>
      <c r="E1525" s="4">
        <v>380</v>
      </c>
      <c r="F1525" s="4">
        <v>273</v>
      </c>
      <c r="G1525" s="5">
        <f t="shared" si="278"/>
        <v>71.84</v>
      </c>
      <c r="H1525" s="4">
        <v>265</v>
      </c>
      <c r="I1525" s="4">
        <v>1</v>
      </c>
      <c r="J1525" s="4">
        <v>8</v>
      </c>
      <c r="K1525" s="4" t="str">
        <f t="shared" si="279"/>
        <v>PP</v>
      </c>
      <c r="L1525" s="4" t="str">
        <f t="shared" si="280"/>
        <v>PSOE</v>
      </c>
      <c r="M1525" s="5">
        <f t="shared" si="281"/>
        <v>39.619999999999997</v>
      </c>
      <c r="N1525" s="5">
        <f t="shared" si="282"/>
        <v>23.77</v>
      </c>
      <c r="O1525" s="4">
        <v>63</v>
      </c>
      <c r="P1525" s="4">
        <v>105</v>
      </c>
      <c r="Q1525" s="4">
        <v>62</v>
      </c>
      <c r="R1525" s="4">
        <v>17</v>
      </c>
      <c r="S1525" s="4">
        <v>17</v>
      </c>
      <c r="T1525" s="4">
        <v>0</v>
      </c>
      <c r="U1525" s="4">
        <v>0</v>
      </c>
      <c r="V1525" s="5">
        <f t="shared" si="283"/>
        <v>23.77</v>
      </c>
      <c r="W1525" s="5">
        <f t="shared" si="284"/>
        <v>39.619999999999997</v>
      </c>
      <c r="X1525" s="5">
        <f t="shared" si="285"/>
        <v>23.4</v>
      </c>
      <c r="Y1525" s="5">
        <f t="shared" si="286"/>
        <v>6.42</v>
      </c>
      <c r="Z1525" s="5">
        <f t="shared" si="287"/>
        <v>6.42</v>
      </c>
      <c r="AA1525" s="5">
        <f t="shared" si="288"/>
        <v>0</v>
      </c>
      <c r="AB1525" s="5">
        <f t="shared" si="289"/>
        <v>0</v>
      </c>
    </row>
    <row r="1526" spans="1:28" x14ac:dyDescent="0.3">
      <c r="A1526" t="s">
        <v>1398</v>
      </c>
      <c r="B1526" s="3" t="s">
        <v>3801</v>
      </c>
      <c r="C1526" t="s">
        <v>1540</v>
      </c>
      <c r="D1526" s="4">
        <v>46</v>
      </c>
      <c r="E1526" s="4">
        <v>42</v>
      </c>
      <c r="F1526" s="4">
        <v>35</v>
      </c>
      <c r="G1526" s="5">
        <f t="shared" si="278"/>
        <v>83.33</v>
      </c>
      <c r="H1526" s="4">
        <v>35</v>
      </c>
      <c r="I1526" s="4">
        <v>1</v>
      </c>
      <c r="J1526" s="4">
        <v>0</v>
      </c>
      <c r="K1526" s="4" t="str">
        <f t="shared" si="279"/>
        <v>PP</v>
      </c>
      <c r="L1526" s="4" t="str">
        <f t="shared" si="280"/>
        <v>Ciudadanos</v>
      </c>
      <c r="M1526" s="5">
        <f t="shared" si="281"/>
        <v>60</v>
      </c>
      <c r="N1526" s="5">
        <f t="shared" si="282"/>
        <v>8.57</v>
      </c>
      <c r="O1526" s="4">
        <v>2</v>
      </c>
      <c r="P1526" s="4">
        <v>21</v>
      </c>
      <c r="Q1526" s="4">
        <v>2</v>
      </c>
      <c r="R1526" s="4">
        <v>2</v>
      </c>
      <c r="S1526" s="4">
        <v>3</v>
      </c>
      <c r="T1526" s="4">
        <v>0</v>
      </c>
      <c r="U1526" s="4">
        <v>0</v>
      </c>
      <c r="V1526" s="5">
        <f t="shared" si="283"/>
        <v>5.71</v>
      </c>
      <c r="W1526" s="5">
        <f t="shared" si="284"/>
        <v>60</v>
      </c>
      <c r="X1526" s="5">
        <f t="shared" si="285"/>
        <v>5.71</v>
      </c>
      <c r="Y1526" s="5">
        <f t="shared" si="286"/>
        <v>5.71</v>
      </c>
      <c r="Z1526" s="5">
        <f t="shared" si="287"/>
        <v>8.57</v>
      </c>
      <c r="AA1526" s="5">
        <f t="shared" si="288"/>
        <v>0</v>
      </c>
      <c r="AB1526" s="5">
        <f t="shared" si="289"/>
        <v>0</v>
      </c>
    </row>
    <row r="1527" spans="1:28" x14ac:dyDescent="0.3">
      <c r="A1527" t="s">
        <v>1398</v>
      </c>
      <c r="B1527" s="3" t="s">
        <v>3802</v>
      </c>
      <c r="C1527" t="s">
        <v>1541</v>
      </c>
      <c r="D1527" s="4">
        <v>202</v>
      </c>
      <c r="E1527" s="4">
        <v>186</v>
      </c>
      <c r="F1527" s="4">
        <v>131</v>
      </c>
      <c r="G1527" s="5">
        <f t="shared" si="278"/>
        <v>70.430000000000007</v>
      </c>
      <c r="H1527" s="4">
        <v>130</v>
      </c>
      <c r="I1527" s="4">
        <v>0</v>
      </c>
      <c r="J1527" s="4">
        <v>1</v>
      </c>
      <c r="K1527" s="4" t="str">
        <f t="shared" si="279"/>
        <v>PP</v>
      </c>
      <c r="L1527" s="4" t="str">
        <f t="shared" si="280"/>
        <v>VOX</v>
      </c>
      <c r="M1527" s="5">
        <f t="shared" si="281"/>
        <v>61.54</v>
      </c>
      <c r="N1527" s="5">
        <f t="shared" si="282"/>
        <v>18.46</v>
      </c>
      <c r="O1527" s="4">
        <v>20</v>
      </c>
      <c r="P1527" s="4">
        <v>80</v>
      </c>
      <c r="Q1527" s="4">
        <v>24</v>
      </c>
      <c r="R1527" s="4">
        <v>2</v>
      </c>
      <c r="S1527" s="4">
        <v>4</v>
      </c>
      <c r="T1527" s="4">
        <v>0</v>
      </c>
      <c r="U1527" s="4">
        <v>0</v>
      </c>
      <c r="V1527" s="5">
        <f t="shared" si="283"/>
        <v>15.38</v>
      </c>
      <c r="W1527" s="5">
        <f t="shared" si="284"/>
        <v>61.54</v>
      </c>
      <c r="X1527" s="5">
        <f t="shared" si="285"/>
        <v>18.46</v>
      </c>
      <c r="Y1527" s="5">
        <f t="shared" si="286"/>
        <v>1.54</v>
      </c>
      <c r="Z1527" s="5">
        <f t="shared" si="287"/>
        <v>3.08</v>
      </c>
      <c r="AA1527" s="5">
        <f t="shared" si="288"/>
        <v>0</v>
      </c>
      <c r="AB1527" s="5">
        <f t="shared" si="289"/>
        <v>0</v>
      </c>
    </row>
    <row r="1528" spans="1:28" x14ac:dyDescent="0.3">
      <c r="A1528" t="s">
        <v>1398</v>
      </c>
      <c r="B1528" s="3" t="s">
        <v>3803</v>
      </c>
      <c r="C1528" t="s">
        <v>1542</v>
      </c>
      <c r="D1528" s="4">
        <v>84</v>
      </c>
      <c r="E1528" s="4">
        <v>73</v>
      </c>
      <c r="F1528" s="4">
        <v>53</v>
      </c>
      <c r="G1528" s="5">
        <f t="shared" si="278"/>
        <v>72.599999999999994</v>
      </c>
      <c r="H1528" s="4">
        <v>52</v>
      </c>
      <c r="I1528" s="4">
        <v>0</v>
      </c>
      <c r="J1528" s="4">
        <v>1</v>
      </c>
      <c r="K1528" s="4" t="str">
        <f t="shared" si="279"/>
        <v>PSOE</v>
      </c>
      <c r="L1528" s="4" t="str">
        <f t="shared" si="280"/>
        <v>VOX</v>
      </c>
      <c r="M1528" s="5">
        <f t="shared" si="281"/>
        <v>46.15</v>
      </c>
      <c r="N1528" s="5">
        <f t="shared" si="282"/>
        <v>28.85</v>
      </c>
      <c r="O1528" s="4">
        <v>24</v>
      </c>
      <c r="P1528" s="4">
        <v>10</v>
      </c>
      <c r="Q1528" s="4">
        <v>15</v>
      </c>
      <c r="R1528" s="4">
        <v>2</v>
      </c>
      <c r="S1528" s="4">
        <v>0</v>
      </c>
      <c r="T1528" s="4">
        <v>0</v>
      </c>
      <c r="U1528" s="4">
        <v>0</v>
      </c>
      <c r="V1528" s="5">
        <f t="shared" si="283"/>
        <v>46.15</v>
      </c>
      <c r="W1528" s="5">
        <f t="shared" si="284"/>
        <v>19.23</v>
      </c>
      <c r="X1528" s="5">
        <f t="shared" si="285"/>
        <v>28.85</v>
      </c>
      <c r="Y1528" s="5">
        <f t="shared" si="286"/>
        <v>3.85</v>
      </c>
      <c r="Z1528" s="5">
        <f t="shared" si="287"/>
        <v>0</v>
      </c>
      <c r="AA1528" s="5">
        <f t="shared" si="288"/>
        <v>0</v>
      </c>
      <c r="AB1528" s="5">
        <f t="shared" si="289"/>
        <v>0</v>
      </c>
    </row>
    <row r="1529" spans="1:28" x14ac:dyDescent="0.3">
      <c r="A1529" t="s">
        <v>1398</v>
      </c>
      <c r="B1529" s="3" t="s">
        <v>3804</v>
      </c>
      <c r="C1529" t="s">
        <v>1543</v>
      </c>
      <c r="D1529" s="4">
        <v>305</v>
      </c>
      <c r="E1529" s="4">
        <v>251</v>
      </c>
      <c r="F1529" s="4">
        <v>201</v>
      </c>
      <c r="G1529" s="5">
        <f t="shared" si="278"/>
        <v>80.08</v>
      </c>
      <c r="H1529" s="4">
        <v>201</v>
      </c>
      <c r="I1529" s="4">
        <v>0</v>
      </c>
      <c r="J1529" s="4">
        <v>0</v>
      </c>
      <c r="K1529" s="4" t="str">
        <f t="shared" si="279"/>
        <v>PP</v>
      </c>
      <c r="L1529" s="4" t="str">
        <f t="shared" si="280"/>
        <v>PSOE</v>
      </c>
      <c r="M1529" s="5">
        <f t="shared" si="281"/>
        <v>51.74</v>
      </c>
      <c r="N1529" s="5">
        <f t="shared" si="282"/>
        <v>27.36</v>
      </c>
      <c r="O1529" s="4">
        <v>55</v>
      </c>
      <c r="P1529" s="4">
        <v>104</v>
      </c>
      <c r="Q1529" s="4">
        <v>18</v>
      </c>
      <c r="R1529" s="4">
        <v>9</v>
      </c>
      <c r="S1529" s="4">
        <v>14</v>
      </c>
      <c r="T1529" s="4">
        <v>0</v>
      </c>
      <c r="U1529" s="4">
        <v>0</v>
      </c>
      <c r="V1529" s="5">
        <f t="shared" si="283"/>
        <v>27.36</v>
      </c>
      <c r="W1529" s="5">
        <f t="shared" si="284"/>
        <v>51.74</v>
      </c>
      <c r="X1529" s="5">
        <f t="shared" si="285"/>
        <v>8.9600000000000009</v>
      </c>
      <c r="Y1529" s="5">
        <f t="shared" si="286"/>
        <v>4.4800000000000004</v>
      </c>
      <c r="Z1529" s="5">
        <f t="shared" si="287"/>
        <v>6.97</v>
      </c>
      <c r="AA1529" s="5">
        <f t="shared" si="288"/>
        <v>0</v>
      </c>
      <c r="AB1529" s="5">
        <f t="shared" si="289"/>
        <v>0</v>
      </c>
    </row>
    <row r="1530" spans="1:28" x14ac:dyDescent="0.3">
      <c r="A1530" t="s">
        <v>1398</v>
      </c>
      <c r="B1530" s="3" t="s">
        <v>3805</v>
      </c>
      <c r="C1530" t="s">
        <v>1544</v>
      </c>
      <c r="D1530" s="4">
        <v>28</v>
      </c>
      <c r="E1530" s="4">
        <v>27</v>
      </c>
      <c r="F1530" s="4">
        <v>20</v>
      </c>
      <c r="G1530" s="5">
        <f t="shared" si="278"/>
        <v>74.069999999999993</v>
      </c>
      <c r="H1530" s="4">
        <v>20</v>
      </c>
      <c r="I1530" s="4">
        <v>0</v>
      </c>
      <c r="J1530" s="4">
        <v>0</v>
      </c>
      <c r="K1530" s="4" t="s">
        <v>4548</v>
      </c>
      <c r="L1530" s="4" t="str">
        <f t="shared" si="280"/>
        <v>PP</v>
      </c>
      <c r="M1530" s="5">
        <f t="shared" si="281"/>
        <v>35</v>
      </c>
      <c r="N1530" s="5">
        <f t="shared" si="282"/>
        <v>35</v>
      </c>
      <c r="O1530" s="4">
        <v>3</v>
      </c>
      <c r="P1530" s="4">
        <v>7</v>
      </c>
      <c r="Q1530" s="4">
        <v>3</v>
      </c>
      <c r="R1530" s="4">
        <v>7</v>
      </c>
      <c r="S1530" s="4">
        <v>0</v>
      </c>
      <c r="T1530" s="4">
        <v>0</v>
      </c>
      <c r="U1530" s="4">
        <v>0</v>
      </c>
      <c r="V1530" s="5">
        <f t="shared" si="283"/>
        <v>15</v>
      </c>
      <c r="W1530" s="5">
        <f t="shared" si="284"/>
        <v>35</v>
      </c>
      <c r="X1530" s="5">
        <f t="shared" si="285"/>
        <v>15</v>
      </c>
      <c r="Y1530" s="5">
        <f t="shared" si="286"/>
        <v>35</v>
      </c>
      <c r="Z1530" s="5">
        <f t="shared" si="287"/>
        <v>0</v>
      </c>
      <c r="AA1530" s="5">
        <f t="shared" si="288"/>
        <v>0</v>
      </c>
      <c r="AB1530" s="5">
        <f t="shared" si="289"/>
        <v>0</v>
      </c>
    </row>
    <row r="1531" spans="1:28" x14ac:dyDescent="0.3">
      <c r="A1531" t="s">
        <v>1398</v>
      </c>
      <c r="B1531" s="3" t="s">
        <v>3806</v>
      </c>
      <c r="C1531" t="s">
        <v>1545</v>
      </c>
      <c r="D1531" s="4">
        <v>2099</v>
      </c>
      <c r="E1531" s="4">
        <v>1302</v>
      </c>
      <c r="F1531" s="4">
        <v>962</v>
      </c>
      <c r="G1531" s="5">
        <f t="shared" si="278"/>
        <v>73.89</v>
      </c>
      <c r="H1531" s="4">
        <v>948</v>
      </c>
      <c r="I1531" s="4">
        <v>6</v>
      </c>
      <c r="J1531" s="4">
        <v>14</v>
      </c>
      <c r="K1531" s="4" t="str">
        <f t="shared" si="279"/>
        <v>PP</v>
      </c>
      <c r="L1531" s="4" t="str">
        <f t="shared" si="280"/>
        <v>PSOE</v>
      </c>
      <c r="M1531" s="5">
        <f t="shared" si="281"/>
        <v>36.29</v>
      </c>
      <c r="N1531" s="5">
        <f t="shared" si="282"/>
        <v>25.63</v>
      </c>
      <c r="O1531" s="4">
        <v>243</v>
      </c>
      <c r="P1531" s="4">
        <v>344</v>
      </c>
      <c r="Q1531" s="4">
        <v>220</v>
      </c>
      <c r="R1531" s="4">
        <v>48</v>
      </c>
      <c r="S1531" s="4">
        <v>79</v>
      </c>
      <c r="T1531" s="4">
        <v>0</v>
      </c>
      <c r="U1531" s="4">
        <v>0</v>
      </c>
      <c r="V1531" s="5">
        <f t="shared" si="283"/>
        <v>25.63</v>
      </c>
      <c r="W1531" s="5">
        <f t="shared" si="284"/>
        <v>36.29</v>
      </c>
      <c r="X1531" s="5">
        <f t="shared" si="285"/>
        <v>23.21</v>
      </c>
      <c r="Y1531" s="5">
        <f t="shared" si="286"/>
        <v>5.0599999999999996</v>
      </c>
      <c r="Z1531" s="5">
        <f t="shared" si="287"/>
        <v>8.33</v>
      </c>
      <c r="AA1531" s="5">
        <f t="shared" si="288"/>
        <v>0</v>
      </c>
      <c r="AB1531" s="5">
        <f t="shared" si="289"/>
        <v>0</v>
      </c>
    </row>
    <row r="1532" spans="1:28" x14ac:dyDescent="0.3">
      <c r="A1532" t="s">
        <v>1398</v>
      </c>
      <c r="B1532" s="3" t="s">
        <v>3807</v>
      </c>
      <c r="C1532" t="s">
        <v>1546</v>
      </c>
      <c r="D1532" s="4">
        <v>39</v>
      </c>
      <c r="E1532" s="4">
        <v>40</v>
      </c>
      <c r="F1532" s="4">
        <v>32</v>
      </c>
      <c r="G1532" s="5">
        <f t="shared" si="278"/>
        <v>80</v>
      </c>
      <c r="H1532" s="4">
        <v>32</v>
      </c>
      <c r="I1532" s="4">
        <v>1</v>
      </c>
      <c r="J1532" s="4">
        <v>0</v>
      </c>
      <c r="K1532" s="4" t="str">
        <f t="shared" si="279"/>
        <v>PP</v>
      </c>
      <c r="L1532" s="4" t="str">
        <f t="shared" si="280"/>
        <v>PSOE</v>
      </c>
      <c r="M1532" s="5">
        <f t="shared" si="281"/>
        <v>43.75</v>
      </c>
      <c r="N1532" s="5">
        <f t="shared" si="282"/>
        <v>18.75</v>
      </c>
      <c r="O1532" s="4">
        <v>6</v>
      </c>
      <c r="P1532" s="4">
        <v>14</v>
      </c>
      <c r="Q1532" s="4">
        <v>5</v>
      </c>
      <c r="R1532" s="4">
        <v>1</v>
      </c>
      <c r="S1532" s="4">
        <v>5</v>
      </c>
      <c r="T1532" s="4">
        <v>0</v>
      </c>
      <c r="U1532" s="4">
        <v>0</v>
      </c>
      <c r="V1532" s="5">
        <f t="shared" si="283"/>
        <v>18.75</v>
      </c>
      <c r="W1532" s="5">
        <f t="shared" si="284"/>
        <v>43.75</v>
      </c>
      <c r="X1532" s="5">
        <f t="shared" si="285"/>
        <v>15.63</v>
      </c>
      <c r="Y1532" s="5">
        <f t="shared" si="286"/>
        <v>3.13</v>
      </c>
      <c r="Z1532" s="5">
        <f t="shared" si="287"/>
        <v>15.63</v>
      </c>
      <c r="AA1532" s="5">
        <f t="shared" si="288"/>
        <v>0</v>
      </c>
      <c r="AB1532" s="5">
        <f t="shared" si="289"/>
        <v>0</v>
      </c>
    </row>
    <row r="1533" spans="1:28" x14ac:dyDescent="0.3">
      <c r="A1533" t="s">
        <v>1398</v>
      </c>
      <c r="B1533" s="3" t="s">
        <v>3808</v>
      </c>
      <c r="C1533" t="s">
        <v>1547</v>
      </c>
      <c r="D1533" s="4">
        <v>38</v>
      </c>
      <c r="E1533" s="4">
        <v>47</v>
      </c>
      <c r="F1533" s="4">
        <v>33</v>
      </c>
      <c r="G1533" s="5">
        <f t="shared" si="278"/>
        <v>70.209999999999994</v>
      </c>
      <c r="H1533" s="4">
        <v>32</v>
      </c>
      <c r="I1533" s="4">
        <v>0</v>
      </c>
      <c r="J1533" s="4">
        <v>1</v>
      </c>
      <c r="K1533" s="4" t="str">
        <f t="shared" si="279"/>
        <v>PP</v>
      </c>
      <c r="L1533" s="4" t="str">
        <f t="shared" si="280"/>
        <v>PSOE</v>
      </c>
      <c r="M1533" s="5">
        <f t="shared" si="281"/>
        <v>43.75</v>
      </c>
      <c r="N1533" s="5">
        <f t="shared" si="282"/>
        <v>31.25</v>
      </c>
      <c r="O1533" s="4">
        <v>10</v>
      </c>
      <c r="P1533" s="4">
        <v>14</v>
      </c>
      <c r="Q1533" s="4">
        <v>4</v>
      </c>
      <c r="R1533" s="4">
        <v>2</v>
      </c>
      <c r="S1533" s="4">
        <v>2</v>
      </c>
      <c r="T1533" s="4">
        <v>0</v>
      </c>
      <c r="U1533" s="4">
        <v>0</v>
      </c>
      <c r="V1533" s="5">
        <f t="shared" si="283"/>
        <v>31.25</v>
      </c>
      <c r="W1533" s="5">
        <f t="shared" si="284"/>
        <v>43.75</v>
      </c>
      <c r="X1533" s="5">
        <f t="shared" si="285"/>
        <v>12.5</v>
      </c>
      <c r="Y1533" s="5">
        <f t="shared" si="286"/>
        <v>6.25</v>
      </c>
      <c r="Z1533" s="5">
        <f t="shared" si="287"/>
        <v>6.25</v>
      </c>
      <c r="AA1533" s="5">
        <f t="shared" si="288"/>
        <v>0</v>
      </c>
      <c r="AB1533" s="5">
        <f t="shared" si="289"/>
        <v>0</v>
      </c>
    </row>
    <row r="1534" spans="1:28" x14ac:dyDescent="0.3">
      <c r="A1534" t="s">
        <v>1398</v>
      </c>
      <c r="B1534" s="3" t="s">
        <v>3809</v>
      </c>
      <c r="C1534" t="s">
        <v>1548</v>
      </c>
      <c r="D1534" s="4">
        <v>185</v>
      </c>
      <c r="E1534" s="4">
        <v>140</v>
      </c>
      <c r="F1534" s="4">
        <v>120</v>
      </c>
      <c r="G1534" s="5">
        <f t="shared" si="278"/>
        <v>85.71</v>
      </c>
      <c r="H1534" s="4">
        <v>118</v>
      </c>
      <c r="I1534" s="4">
        <v>2</v>
      </c>
      <c r="J1534" s="4">
        <v>2</v>
      </c>
      <c r="K1534" s="4" t="str">
        <f t="shared" si="279"/>
        <v>PP</v>
      </c>
      <c r="L1534" s="4" t="str">
        <f t="shared" si="280"/>
        <v>PSOE</v>
      </c>
      <c r="M1534" s="5">
        <f t="shared" si="281"/>
        <v>30.51</v>
      </c>
      <c r="N1534" s="5">
        <f t="shared" si="282"/>
        <v>24.58</v>
      </c>
      <c r="O1534" s="4">
        <v>29</v>
      </c>
      <c r="P1534" s="4">
        <v>36</v>
      </c>
      <c r="Q1534" s="4">
        <v>21</v>
      </c>
      <c r="R1534" s="4">
        <v>12</v>
      </c>
      <c r="S1534" s="4">
        <v>14</v>
      </c>
      <c r="T1534" s="4">
        <v>0</v>
      </c>
      <c r="U1534" s="4">
        <v>0</v>
      </c>
      <c r="V1534" s="5">
        <f t="shared" si="283"/>
        <v>24.58</v>
      </c>
      <c r="W1534" s="5">
        <f t="shared" si="284"/>
        <v>30.51</v>
      </c>
      <c r="X1534" s="5">
        <f t="shared" si="285"/>
        <v>17.8</v>
      </c>
      <c r="Y1534" s="5">
        <f t="shared" si="286"/>
        <v>10.17</v>
      </c>
      <c r="Z1534" s="5">
        <f t="shared" si="287"/>
        <v>11.86</v>
      </c>
      <c r="AA1534" s="5">
        <f t="shared" si="288"/>
        <v>0</v>
      </c>
      <c r="AB1534" s="5">
        <f t="shared" si="289"/>
        <v>0</v>
      </c>
    </row>
    <row r="1535" spans="1:28" x14ac:dyDescent="0.3">
      <c r="A1535" t="s">
        <v>1398</v>
      </c>
      <c r="B1535" s="3" t="s">
        <v>3810</v>
      </c>
      <c r="C1535" t="s">
        <v>1549</v>
      </c>
      <c r="D1535" s="4">
        <v>372</v>
      </c>
      <c r="E1535" s="4">
        <v>320</v>
      </c>
      <c r="F1535" s="4">
        <v>229</v>
      </c>
      <c r="G1535" s="5">
        <f t="shared" si="278"/>
        <v>71.56</v>
      </c>
      <c r="H1535" s="4">
        <v>227</v>
      </c>
      <c r="I1535" s="4">
        <v>3</v>
      </c>
      <c r="J1535" s="4">
        <v>2</v>
      </c>
      <c r="K1535" s="4" t="str">
        <f t="shared" si="279"/>
        <v>PP</v>
      </c>
      <c r="L1535" s="4" t="str">
        <f t="shared" si="280"/>
        <v>PSOE</v>
      </c>
      <c r="M1535" s="5">
        <f t="shared" si="281"/>
        <v>51.1</v>
      </c>
      <c r="N1535" s="5">
        <f t="shared" si="282"/>
        <v>17.62</v>
      </c>
      <c r="O1535" s="4">
        <v>40</v>
      </c>
      <c r="P1535" s="4">
        <v>116</v>
      </c>
      <c r="Q1535" s="4">
        <v>39</v>
      </c>
      <c r="R1535" s="4">
        <v>12</v>
      </c>
      <c r="S1535" s="4">
        <v>13</v>
      </c>
      <c r="T1535" s="4">
        <v>0</v>
      </c>
      <c r="U1535" s="4">
        <v>0</v>
      </c>
      <c r="V1535" s="5">
        <f t="shared" si="283"/>
        <v>17.62</v>
      </c>
      <c r="W1535" s="5">
        <f t="shared" si="284"/>
        <v>51.1</v>
      </c>
      <c r="X1535" s="5">
        <f t="shared" si="285"/>
        <v>17.18</v>
      </c>
      <c r="Y1535" s="5">
        <f t="shared" si="286"/>
        <v>5.29</v>
      </c>
      <c r="Z1535" s="5">
        <f t="shared" si="287"/>
        <v>5.73</v>
      </c>
      <c r="AA1535" s="5">
        <f t="shared" si="288"/>
        <v>0</v>
      </c>
      <c r="AB1535" s="5">
        <f t="shared" si="289"/>
        <v>0</v>
      </c>
    </row>
    <row r="1536" spans="1:28" x14ac:dyDescent="0.3">
      <c r="A1536" t="s">
        <v>1398</v>
      </c>
      <c r="B1536" s="3" t="s">
        <v>3811</v>
      </c>
      <c r="C1536" t="s">
        <v>1550</v>
      </c>
      <c r="D1536" s="4">
        <v>463</v>
      </c>
      <c r="E1536" s="4">
        <v>372</v>
      </c>
      <c r="F1536" s="4">
        <v>288</v>
      </c>
      <c r="G1536" s="5">
        <f t="shared" si="278"/>
        <v>77.42</v>
      </c>
      <c r="H1536" s="4">
        <v>287</v>
      </c>
      <c r="I1536" s="4">
        <v>2</v>
      </c>
      <c r="J1536" s="4">
        <v>1</v>
      </c>
      <c r="K1536" s="4" t="str">
        <f t="shared" si="279"/>
        <v>PSOE</v>
      </c>
      <c r="L1536" s="4" t="str">
        <f t="shared" si="280"/>
        <v>PP</v>
      </c>
      <c r="M1536" s="5">
        <f t="shared" si="281"/>
        <v>44.95</v>
      </c>
      <c r="N1536" s="5">
        <f t="shared" si="282"/>
        <v>33.450000000000003</v>
      </c>
      <c r="O1536" s="4">
        <v>129</v>
      </c>
      <c r="P1536" s="4">
        <v>96</v>
      </c>
      <c r="Q1536" s="4">
        <v>20</v>
      </c>
      <c r="R1536" s="4">
        <v>22</v>
      </c>
      <c r="S1536" s="4">
        <v>17</v>
      </c>
      <c r="T1536" s="4">
        <v>0</v>
      </c>
      <c r="U1536" s="4">
        <v>0</v>
      </c>
      <c r="V1536" s="5">
        <f t="shared" si="283"/>
        <v>44.95</v>
      </c>
      <c r="W1536" s="5">
        <f t="shared" si="284"/>
        <v>33.450000000000003</v>
      </c>
      <c r="X1536" s="5">
        <f t="shared" si="285"/>
        <v>6.97</v>
      </c>
      <c r="Y1536" s="5">
        <f t="shared" si="286"/>
        <v>7.67</v>
      </c>
      <c r="Z1536" s="5">
        <f t="shared" si="287"/>
        <v>5.92</v>
      </c>
      <c r="AA1536" s="5">
        <f t="shared" si="288"/>
        <v>0</v>
      </c>
      <c r="AB1536" s="5">
        <f t="shared" si="289"/>
        <v>0</v>
      </c>
    </row>
    <row r="1537" spans="1:28" x14ac:dyDescent="0.3">
      <c r="A1537" t="s">
        <v>1398</v>
      </c>
      <c r="B1537" s="3" t="s">
        <v>3812</v>
      </c>
      <c r="C1537" t="s">
        <v>1551</v>
      </c>
      <c r="D1537" s="4">
        <v>148</v>
      </c>
      <c r="E1537" s="4">
        <v>139</v>
      </c>
      <c r="F1537" s="4">
        <v>106</v>
      </c>
      <c r="G1537" s="5">
        <f t="shared" si="278"/>
        <v>76.260000000000005</v>
      </c>
      <c r="H1537" s="4">
        <v>105</v>
      </c>
      <c r="I1537" s="4">
        <v>0</v>
      </c>
      <c r="J1537" s="4">
        <v>1</v>
      </c>
      <c r="K1537" s="4" t="str">
        <f t="shared" si="279"/>
        <v>PP</v>
      </c>
      <c r="L1537" s="4" t="str">
        <f t="shared" si="280"/>
        <v>PSOE</v>
      </c>
      <c r="M1537" s="5">
        <f t="shared" si="281"/>
        <v>47.62</v>
      </c>
      <c r="N1537" s="5">
        <f t="shared" si="282"/>
        <v>25.71</v>
      </c>
      <c r="O1537" s="4">
        <v>27</v>
      </c>
      <c r="P1537" s="4">
        <v>50</v>
      </c>
      <c r="Q1537" s="4">
        <v>21</v>
      </c>
      <c r="R1537" s="4">
        <v>4</v>
      </c>
      <c r="S1537" s="4">
        <v>3</v>
      </c>
      <c r="T1537" s="4">
        <v>0</v>
      </c>
      <c r="U1537" s="4">
        <v>0</v>
      </c>
      <c r="V1537" s="5">
        <f t="shared" si="283"/>
        <v>25.71</v>
      </c>
      <c r="W1537" s="5">
        <f t="shared" si="284"/>
        <v>47.62</v>
      </c>
      <c r="X1537" s="5">
        <f t="shared" si="285"/>
        <v>20</v>
      </c>
      <c r="Y1537" s="5">
        <f t="shared" si="286"/>
        <v>3.81</v>
      </c>
      <c r="Z1537" s="5">
        <f t="shared" si="287"/>
        <v>2.86</v>
      </c>
      <c r="AA1537" s="5">
        <f t="shared" si="288"/>
        <v>0</v>
      </c>
      <c r="AB1537" s="5">
        <f t="shared" si="289"/>
        <v>0</v>
      </c>
    </row>
    <row r="1538" spans="1:28" x14ac:dyDescent="0.3">
      <c r="A1538" t="s">
        <v>1398</v>
      </c>
      <c r="B1538" s="3" t="s">
        <v>3813</v>
      </c>
      <c r="C1538" t="s">
        <v>1552</v>
      </c>
      <c r="D1538" s="4">
        <v>104</v>
      </c>
      <c r="E1538" s="4">
        <v>85</v>
      </c>
      <c r="F1538" s="4">
        <v>61</v>
      </c>
      <c r="G1538" s="5">
        <f t="shared" si="278"/>
        <v>71.760000000000005</v>
      </c>
      <c r="H1538" s="4">
        <v>60</v>
      </c>
      <c r="I1538" s="4">
        <v>0</v>
      </c>
      <c r="J1538" s="4">
        <v>1</v>
      </c>
      <c r="K1538" s="4" t="str">
        <f t="shared" si="279"/>
        <v>PP</v>
      </c>
      <c r="L1538" s="4" t="str">
        <f t="shared" si="280"/>
        <v>VOX</v>
      </c>
      <c r="M1538" s="5">
        <f t="shared" si="281"/>
        <v>70</v>
      </c>
      <c r="N1538" s="5">
        <f t="shared" si="282"/>
        <v>20</v>
      </c>
      <c r="O1538" s="4">
        <v>4</v>
      </c>
      <c r="P1538" s="4">
        <v>42</v>
      </c>
      <c r="Q1538" s="4">
        <v>12</v>
      </c>
      <c r="R1538" s="4">
        <v>2</v>
      </c>
      <c r="S1538" s="4">
        <v>0</v>
      </c>
      <c r="T1538" s="4">
        <v>0</v>
      </c>
      <c r="U1538" s="4">
        <v>0</v>
      </c>
      <c r="V1538" s="5">
        <f t="shared" si="283"/>
        <v>6.67</v>
      </c>
      <c r="W1538" s="5">
        <f t="shared" si="284"/>
        <v>70</v>
      </c>
      <c r="X1538" s="5">
        <f t="shared" si="285"/>
        <v>20</v>
      </c>
      <c r="Y1538" s="5">
        <f t="shared" si="286"/>
        <v>3.33</v>
      </c>
      <c r="Z1538" s="5">
        <f t="shared" si="287"/>
        <v>0</v>
      </c>
      <c r="AA1538" s="5">
        <f t="shared" si="288"/>
        <v>0</v>
      </c>
      <c r="AB1538" s="5">
        <f t="shared" si="289"/>
        <v>0</v>
      </c>
    </row>
    <row r="1539" spans="1:28" x14ac:dyDescent="0.3">
      <c r="A1539" t="s">
        <v>1398</v>
      </c>
      <c r="B1539" s="3" t="s">
        <v>3814</v>
      </c>
      <c r="C1539" t="s">
        <v>1553</v>
      </c>
      <c r="D1539" s="4">
        <v>930</v>
      </c>
      <c r="E1539" s="4">
        <v>620</v>
      </c>
      <c r="F1539" s="4">
        <v>500</v>
      </c>
      <c r="G1539" s="5">
        <f t="shared" ref="G1539:G1602" si="290">ROUND((F1539/E1539)*100, 2)</f>
        <v>80.650000000000006</v>
      </c>
      <c r="H1539" s="4">
        <v>490</v>
      </c>
      <c r="I1539" s="4">
        <v>3</v>
      </c>
      <c r="J1539" s="4">
        <v>10</v>
      </c>
      <c r="K1539" s="4" t="str">
        <f t="shared" ref="K1539:K1602" si="291">IF(MAX(O1539:U1539) = O1539,"PSOE", IF(MAX(O1539:U1539) = P1539, "PP", IF(MAX(O1539:U1539) = Q1539, "VOX", IF(MAX(O1539:U1539) = R1539, "Podemos", IF(MAX(O1539:U1539) = S1539, "Ciudadanos",  IF(MAX(O1539:U1539) = T1539, "Por Ávila", "UPL"))))))</f>
        <v>PP</v>
      </c>
      <c r="L1539" s="4" t="str">
        <f t="shared" ref="L1539:L1602" si="292">IF(LARGE(O1539:U1539,2) = O1539,"PSOE", IF(LARGE(O1539:U1539,2) = P1539, "PP", IF(LARGE(O1539:U1539,2) = Q1539, "VOX", IF(LARGE(O1539:U1539,2) = R1539, "Podemos", IF(LARGE(O1539:U1539,2) = S1539, "Ciudadanos",  IF(LARGE(O1539:U1539,2) = T1539, "Por Ávila", "UPL"))))))</f>
        <v>PSOE</v>
      </c>
      <c r="M1539" s="5">
        <f t="shared" ref="M1539:M1602" si="293">IF(MAX(O1539:U1539) = O1539,V1539, IF(MAX(O1539:U1539) = P1539, W1539, IF(MAX(O1539:U1539) = Q1539, X1539, IF(MAX(O1539:U1539) = R1539, Y1539, IF(MAX(O1539:U1539) = S1539, Z1539,  IF(MAX(O1539:U1539) = T1539, AA1539, AB1539))))))</f>
        <v>39.590000000000003</v>
      </c>
      <c r="N1539" s="5">
        <f t="shared" ref="N1539:N1602" si="294">IF(LARGE(O1539:U1539,2) = O1539,V1539, IF(LARGE(O1539:U1539,2) = P1539, W1539, IF(LARGE(O1539:U1539,2) = Q1539, X1539, IF(LARGE(O1539:U1539,2) = R1539, Y1539, IF(LARGE(O1539:U1539,2) = S1539, Z1539,  IF(LARGE(O1539:U1539,2) = T1539, AA1539, AB1539))))))</f>
        <v>32.24</v>
      </c>
      <c r="O1539" s="4">
        <v>158</v>
      </c>
      <c r="P1539" s="4">
        <v>194</v>
      </c>
      <c r="Q1539" s="4">
        <v>65</v>
      </c>
      <c r="R1539" s="4">
        <v>30</v>
      </c>
      <c r="S1539" s="4">
        <v>38</v>
      </c>
      <c r="T1539" s="4">
        <v>0</v>
      </c>
      <c r="U1539" s="4">
        <v>0</v>
      </c>
      <c r="V1539" s="5">
        <f t="shared" ref="V1539:V1602" si="295">ROUND((O1539/$H1539)*100, 2)</f>
        <v>32.24</v>
      </c>
      <c r="W1539" s="5">
        <f t="shared" ref="W1539:W1602" si="296">ROUND((P1539/$H1539)*100, 2)</f>
        <v>39.590000000000003</v>
      </c>
      <c r="X1539" s="5">
        <f t="shared" ref="X1539:X1602" si="297">ROUND((Q1539/$H1539)*100, 2)</f>
        <v>13.27</v>
      </c>
      <c r="Y1539" s="5">
        <f t="shared" ref="Y1539:Y1602" si="298">ROUND((R1539/$H1539)*100, 2)</f>
        <v>6.12</v>
      </c>
      <c r="Z1539" s="5">
        <f t="shared" ref="Z1539:Z1602" si="299">ROUND((S1539/$H1539)*100, 2)</f>
        <v>7.76</v>
      </c>
      <c r="AA1539" s="5">
        <f t="shared" ref="AA1539:AA1602" si="300">ROUND((T1539/$H1539)*100, 2)</f>
        <v>0</v>
      </c>
      <c r="AB1539" s="5">
        <f t="shared" ref="AB1539:AB1602" si="301">ROUND((U1539/$H1539)*100, 2)</f>
        <v>0</v>
      </c>
    </row>
    <row r="1540" spans="1:28" x14ac:dyDescent="0.3">
      <c r="A1540" t="s">
        <v>1398</v>
      </c>
      <c r="B1540" s="3" t="s">
        <v>3815</v>
      </c>
      <c r="C1540" t="s">
        <v>1554</v>
      </c>
      <c r="D1540" s="4">
        <v>321</v>
      </c>
      <c r="E1540" s="4">
        <v>276</v>
      </c>
      <c r="F1540" s="4">
        <v>215</v>
      </c>
      <c r="G1540" s="5">
        <f t="shared" si="290"/>
        <v>77.900000000000006</v>
      </c>
      <c r="H1540" s="4">
        <v>210</v>
      </c>
      <c r="I1540" s="4">
        <v>2</v>
      </c>
      <c r="J1540" s="4">
        <v>5</v>
      </c>
      <c r="K1540" s="4" t="str">
        <f t="shared" si="291"/>
        <v>PP</v>
      </c>
      <c r="L1540" s="4" t="str">
        <f t="shared" si="292"/>
        <v>VOX</v>
      </c>
      <c r="M1540" s="5">
        <f t="shared" si="293"/>
        <v>47.62</v>
      </c>
      <c r="N1540" s="5">
        <f t="shared" si="294"/>
        <v>22.86</v>
      </c>
      <c r="O1540" s="4">
        <v>36</v>
      </c>
      <c r="P1540" s="4">
        <v>100</v>
      </c>
      <c r="Q1540" s="4">
        <v>48</v>
      </c>
      <c r="R1540" s="4">
        <v>5</v>
      </c>
      <c r="S1540" s="4">
        <v>19</v>
      </c>
      <c r="T1540" s="4">
        <v>0</v>
      </c>
      <c r="U1540" s="4">
        <v>0</v>
      </c>
      <c r="V1540" s="5">
        <f t="shared" si="295"/>
        <v>17.14</v>
      </c>
      <c r="W1540" s="5">
        <f t="shared" si="296"/>
        <v>47.62</v>
      </c>
      <c r="X1540" s="5">
        <f t="shared" si="297"/>
        <v>22.86</v>
      </c>
      <c r="Y1540" s="5">
        <f t="shared" si="298"/>
        <v>2.38</v>
      </c>
      <c r="Z1540" s="5">
        <f t="shared" si="299"/>
        <v>9.0500000000000007</v>
      </c>
      <c r="AA1540" s="5">
        <f t="shared" si="300"/>
        <v>0</v>
      </c>
      <c r="AB1540" s="5">
        <f t="shared" si="301"/>
        <v>0</v>
      </c>
    </row>
    <row r="1541" spans="1:28" x14ac:dyDescent="0.3">
      <c r="A1541" t="s">
        <v>1398</v>
      </c>
      <c r="B1541" s="3" t="s">
        <v>3816</v>
      </c>
      <c r="C1541" t="s">
        <v>1555</v>
      </c>
      <c r="D1541" s="4">
        <v>5267</v>
      </c>
      <c r="E1541" s="4">
        <v>4182</v>
      </c>
      <c r="F1541" s="4">
        <v>3102</v>
      </c>
      <c r="G1541" s="5">
        <f t="shared" si="290"/>
        <v>74.180000000000007</v>
      </c>
      <c r="H1541" s="4">
        <v>3038</v>
      </c>
      <c r="I1541" s="4">
        <v>35</v>
      </c>
      <c r="J1541" s="4">
        <v>64</v>
      </c>
      <c r="K1541" s="4" t="str">
        <f t="shared" si="291"/>
        <v>PSOE</v>
      </c>
      <c r="L1541" s="4" t="str">
        <f t="shared" si="292"/>
        <v>PP</v>
      </c>
      <c r="M1541" s="5">
        <f t="shared" si="293"/>
        <v>36.08</v>
      </c>
      <c r="N1541" s="5">
        <f t="shared" si="294"/>
        <v>24.69</v>
      </c>
      <c r="O1541" s="4">
        <v>1096</v>
      </c>
      <c r="P1541" s="4">
        <v>750</v>
      </c>
      <c r="Q1541" s="4">
        <v>443</v>
      </c>
      <c r="R1541" s="4">
        <v>394</v>
      </c>
      <c r="S1541" s="4">
        <v>277</v>
      </c>
      <c r="T1541" s="4">
        <v>0</v>
      </c>
      <c r="U1541" s="4">
        <v>0</v>
      </c>
      <c r="V1541" s="5">
        <f t="shared" si="295"/>
        <v>36.08</v>
      </c>
      <c r="W1541" s="5">
        <f t="shared" si="296"/>
        <v>24.69</v>
      </c>
      <c r="X1541" s="5">
        <f t="shared" si="297"/>
        <v>14.58</v>
      </c>
      <c r="Y1541" s="5">
        <f t="shared" si="298"/>
        <v>12.97</v>
      </c>
      <c r="Z1541" s="5">
        <f t="shared" si="299"/>
        <v>9.1199999999999992</v>
      </c>
      <c r="AA1541" s="5">
        <f t="shared" si="300"/>
        <v>0</v>
      </c>
      <c r="AB1541" s="5">
        <f t="shared" si="301"/>
        <v>0</v>
      </c>
    </row>
    <row r="1542" spans="1:28" x14ac:dyDescent="0.3">
      <c r="A1542" t="s">
        <v>1398</v>
      </c>
      <c r="B1542" s="3" t="s">
        <v>3817</v>
      </c>
      <c r="C1542" t="s">
        <v>1556</v>
      </c>
      <c r="D1542" s="4">
        <v>239</v>
      </c>
      <c r="E1542" s="4">
        <v>169</v>
      </c>
      <c r="F1542" s="4">
        <v>112</v>
      </c>
      <c r="G1542" s="5">
        <f t="shared" si="290"/>
        <v>66.27</v>
      </c>
      <c r="H1542" s="4">
        <v>112</v>
      </c>
      <c r="I1542" s="4">
        <v>1</v>
      </c>
      <c r="J1542" s="4">
        <v>0</v>
      </c>
      <c r="K1542" s="4" t="str">
        <f t="shared" si="291"/>
        <v>PP</v>
      </c>
      <c r="L1542" s="4" t="str">
        <f t="shared" si="292"/>
        <v>PSOE</v>
      </c>
      <c r="M1542" s="5">
        <f t="shared" si="293"/>
        <v>38.39</v>
      </c>
      <c r="N1542" s="5">
        <f t="shared" si="294"/>
        <v>33.04</v>
      </c>
      <c r="O1542" s="4">
        <v>37</v>
      </c>
      <c r="P1542" s="4">
        <v>43</v>
      </c>
      <c r="Q1542" s="4">
        <v>8</v>
      </c>
      <c r="R1542" s="4">
        <v>17</v>
      </c>
      <c r="S1542" s="4">
        <v>5</v>
      </c>
      <c r="T1542" s="4">
        <v>0</v>
      </c>
      <c r="U1542" s="4">
        <v>0</v>
      </c>
      <c r="V1542" s="5">
        <f t="shared" si="295"/>
        <v>33.04</v>
      </c>
      <c r="W1542" s="5">
        <f t="shared" si="296"/>
        <v>38.39</v>
      </c>
      <c r="X1542" s="5">
        <f t="shared" si="297"/>
        <v>7.14</v>
      </c>
      <c r="Y1542" s="5">
        <f t="shared" si="298"/>
        <v>15.18</v>
      </c>
      <c r="Z1542" s="5">
        <f t="shared" si="299"/>
        <v>4.46</v>
      </c>
      <c r="AA1542" s="5">
        <f t="shared" si="300"/>
        <v>0</v>
      </c>
      <c r="AB1542" s="5">
        <f t="shared" si="301"/>
        <v>0</v>
      </c>
    </row>
    <row r="1543" spans="1:28" x14ac:dyDescent="0.3">
      <c r="A1543" t="s">
        <v>1398</v>
      </c>
      <c r="B1543" s="3" t="s">
        <v>3818</v>
      </c>
      <c r="C1543" t="s">
        <v>1557</v>
      </c>
      <c r="D1543" s="4">
        <v>135</v>
      </c>
      <c r="E1543" s="4">
        <v>117</v>
      </c>
      <c r="F1543" s="4">
        <v>105</v>
      </c>
      <c r="G1543" s="5">
        <f t="shared" si="290"/>
        <v>89.74</v>
      </c>
      <c r="H1543" s="4">
        <v>99</v>
      </c>
      <c r="I1543" s="4">
        <v>1</v>
      </c>
      <c r="J1543" s="4">
        <v>6</v>
      </c>
      <c r="K1543" s="4" t="str">
        <f t="shared" si="291"/>
        <v>PP</v>
      </c>
      <c r="L1543" s="4" t="str">
        <f t="shared" si="292"/>
        <v>VOX</v>
      </c>
      <c r="M1543" s="5">
        <f t="shared" si="293"/>
        <v>73.739999999999995</v>
      </c>
      <c r="N1543" s="5">
        <f t="shared" si="294"/>
        <v>13.13</v>
      </c>
      <c r="O1543" s="4">
        <v>5</v>
      </c>
      <c r="P1543" s="4">
        <v>73</v>
      </c>
      <c r="Q1543" s="4">
        <v>13</v>
      </c>
      <c r="R1543" s="4">
        <v>1</v>
      </c>
      <c r="S1543" s="4">
        <v>5</v>
      </c>
      <c r="T1543" s="4">
        <v>0</v>
      </c>
      <c r="U1543" s="4">
        <v>0</v>
      </c>
      <c r="V1543" s="5">
        <f t="shared" si="295"/>
        <v>5.05</v>
      </c>
      <c r="W1543" s="5">
        <f t="shared" si="296"/>
        <v>73.739999999999995</v>
      </c>
      <c r="X1543" s="5">
        <f t="shared" si="297"/>
        <v>13.13</v>
      </c>
      <c r="Y1543" s="5">
        <f t="shared" si="298"/>
        <v>1.01</v>
      </c>
      <c r="Z1543" s="5">
        <f t="shared" si="299"/>
        <v>5.05</v>
      </c>
      <c r="AA1543" s="5">
        <f t="shared" si="300"/>
        <v>0</v>
      </c>
      <c r="AB1543" s="5">
        <f t="shared" si="301"/>
        <v>0</v>
      </c>
    </row>
    <row r="1544" spans="1:28" x14ac:dyDescent="0.3">
      <c r="A1544" t="s">
        <v>1398</v>
      </c>
      <c r="B1544" s="3" t="s">
        <v>3819</v>
      </c>
      <c r="C1544" t="s">
        <v>1558</v>
      </c>
      <c r="D1544" s="4">
        <v>297</v>
      </c>
      <c r="E1544" s="4">
        <v>245</v>
      </c>
      <c r="F1544" s="4">
        <v>196</v>
      </c>
      <c r="G1544" s="5">
        <f t="shared" si="290"/>
        <v>80</v>
      </c>
      <c r="H1544" s="4">
        <v>194</v>
      </c>
      <c r="I1544" s="4">
        <v>0</v>
      </c>
      <c r="J1544" s="4">
        <v>2</v>
      </c>
      <c r="K1544" s="4" t="str">
        <f t="shared" si="291"/>
        <v>PP</v>
      </c>
      <c r="L1544" s="4" t="str">
        <f t="shared" si="292"/>
        <v>PSOE</v>
      </c>
      <c r="M1544" s="5">
        <f t="shared" si="293"/>
        <v>53.61</v>
      </c>
      <c r="N1544" s="5">
        <f t="shared" si="294"/>
        <v>15.98</v>
      </c>
      <c r="O1544" s="4">
        <v>31</v>
      </c>
      <c r="P1544" s="4">
        <v>104</v>
      </c>
      <c r="Q1544" s="4">
        <v>25</v>
      </c>
      <c r="R1544" s="4">
        <v>9</v>
      </c>
      <c r="S1544" s="4">
        <v>19</v>
      </c>
      <c r="T1544" s="4">
        <v>0</v>
      </c>
      <c r="U1544" s="4">
        <v>0</v>
      </c>
      <c r="V1544" s="5">
        <f t="shared" si="295"/>
        <v>15.98</v>
      </c>
      <c r="W1544" s="5">
        <f t="shared" si="296"/>
        <v>53.61</v>
      </c>
      <c r="X1544" s="5">
        <f t="shared" si="297"/>
        <v>12.89</v>
      </c>
      <c r="Y1544" s="5">
        <f t="shared" si="298"/>
        <v>4.6399999999999997</v>
      </c>
      <c r="Z1544" s="5">
        <f t="shared" si="299"/>
        <v>9.7899999999999991</v>
      </c>
      <c r="AA1544" s="5">
        <f t="shared" si="300"/>
        <v>0</v>
      </c>
      <c r="AB1544" s="5">
        <f t="shared" si="301"/>
        <v>0</v>
      </c>
    </row>
    <row r="1545" spans="1:28" x14ac:dyDescent="0.3">
      <c r="A1545" t="s">
        <v>1398</v>
      </c>
      <c r="B1545" s="3" t="s">
        <v>3820</v>
      </c>
      <c r="C1545" t="s">
        <v>1559</v>
      </c>
      <c r="D1545" s="4">
        <v>999</v>
      </c>
      <c r="E1545" s="4">
        <v>800</v>
      </c>
      <c r="F1545" s="4">
        <v>560</v>
      </c>
      <c r="G1545" s="5">
        <f t="shared" si="290"/>
        <v>70</v>
      </c>
      <c r="H1545" s="4">
        <v>553</v>
      </c>
      <c r="I1545" s="4">
        <v>4</v>
      </c>
      <c r="J1545" s="4">
        <v>7</v>
      </c>
      <c r="K1545" s="4" t="str">
        <f t="shared" si="291"/>
        <v>PP</v>
      </c>
      <c r="L1545" s="4" t="str">
        <f t="shared" si="292"/>
        <v>PSOE</v>
      </c>
      <c r="M1545" s="5">
        <f t="shared" si="293"/>
        <v>44.67</v>
      </c>
      <c r="N1545" s="5">
        <f t="shared" si="294"/>
        <v>29.29</v>
      </c>
      <c r="O1545" s="4">
        <v>162</v>
      </c>
      <c r="P1545" s="4">
        <v>247</v>
      </c>
      <c r="Q1545" s="4">
        <v>73</v>
      </c>
      <c r="R1545" s="4">
        <v>30</v>
      </c>
      <c r="S1545" s="4">
        <v>33</v>
      </c>
      <c r="T1545" s="4">
        <v>0</v>
      </c>
      <c r="U1545" s="4">
        <v>0</v>
      </c>
      <c r="V1545" s="5">
        <f t="shared" si="295"/>
        <v>29.29</v>
      </c>
      <c r="W1545" s="5">
        <f t="shared" si="296"/>
        <v>44.67</v>
      </c>
      <c r="X1545" s="5">
        <f t="shared" si="297"/>
        <v>13.2</v>
      </c>
      <c r="Y1545" s="5">
        <f t="shared" si="298"/>
        <v>5.42</v>
      </c>
      <c r="Z1545" s="5">
        <f t="shared" si="299"/>
        <v>5.97</v>
      </c>
      <c r="AA1545" s="5">
        <f t="shared" si="300"/>
        <v>0</v>
      </c>
      <c r="AB1545" s="5">
        <f t="shared" si="301"/>
        <v>0</v>
      </c>
    </row>
    <row r="1546" spans="1:28" x14ac:dyDescent="0.3">
      <c r="A1546" t="s">
        <v>1398</v>
      </c>
      <c r="B1546" s="3" t="s">
        <v>3821</v>
      </c>
      <c r="C1546" t="s">
        <v>1560</v>
      </c>
      <c r="D1546" s="4">
        <v>39</v>
      </c>
      <c r="E1546" s="4">
        <v>35</v>
      </c>
      <c r="F1546" s="4">
        <v>29</v>
      </c>
      <c r="G1546" s="5">
        <f t="shared" si="290"/>
        <v>82.86</v>
      </c>
      <c r="H1546" s="4">
        <v>29</v>
      </c>
      <c r="I1546" s="4">
        <v>0</v>
      </c>
      <c r="J1546" s="4">
        <v>0</v>
      </c>
      <c r="K1546" s="4" t="str">
        <f t="shared" si="291"/>
        <v>PP</v>
      </c>
      <c r="L1546" s="4" t="str">
        <f t="shared" si="292"/>
        <v>PSOE</v>
      </c>
      <c r="M1546" s="5">
        <f t="shared" si="293"/>
        <v>51.72</v>
      </c>
      <c r="N1546" s="5">
        <f t="shared" si="294"/>
        <v>31.03</v>
      </c>
      <c r="O1546" s="4">
        <v>9</v>
      </c>
      <c r="P1546" s="4">
        <v>15</v>
      </c>
      <c r="Q1546" s="4">
        <v>1</v>
      </c>
      <c r="R1546" s="4">
        <v>1</v>
      </c>
      <c r="S1546" s="4">
        <v>3</v>
      </c>
      <c r="T1546" s="4">
        <v>0</v>
      </c>
      <c r="U1546" s="4">
        <v>0</v>
      </c>
      <c r="V1546" s="5">
        <f t="shared" si="295"/>
        <v>31.03</v>
      </c>
      <c r="W1546" s="5">
        <f t="shared" si="296"/>
        <v>51.72</v>
      </c>
      <c r="X1546" s="5">
        <f t="shared" si="297"/>
        <v>3.45</v>
      </c>
      <c r="Y1546" s="5">
        <f t="shared" si="298"/>
        <v>3.45</v>
      </c>
      <c r="Z1546" s="5">
        <f t="shared" si="299"/>
        <v>10.34</v>
      </c>
      <c r="AA1546" s="5">
        <f t="shared" si="300"/>
        <v>0</v>
      </c>
      <c r="AB1546" s="5">
        <f t="shared" si="301"/>
        <v>0</v>
      </c>
    </row>
    <row r="1547" spans="1:28" x14ac:dyDescent="0.3">
      <c r="A1547" t="s">
        <v>1398</v>
      </c>
      <c r="B1547" s="3" t="s">
        <v>3822</v>
      </c>
      <c r="C1547" t="s">
        <v>1561</v>
      </c>
      <c r="D1547" s="4">
        <v>94</v>
      </c>
      <c r="E1547" s="4">
        <v>83</v>
      </c>
      <c r="F1547" s="4">
        <v>63</v>
      </c>
      <c r="G1547" s="5">
        <f t="shared" si="290"/>
        <v>75.900000000000006</v>
      </c>
      <c r="H1547" s="4">
        <v>60</v>
      </c>
      <c r="I1547" s="4">
        <v>0</v>
      </c>
      <c r="J1547" s="4">
        <v>3</v>
      </c>
      <c r="K1547" s="4" t="str">
        <f t="shared" si="291"/>
        <v>PP</v>
      </c>
      <c r="L1547" s="4" t="str">
        <f t="shared" si="292"/>
        <v>PSOE</v>
      </c>
      <c r="M1547" s="5">
        <f t="shared" si="293"/>
        <v>43.33</v>
      </c>
      <c r="N1547" s="5">
        <f t="shared" si="294"/>
        <v>26.67</v>
      </c>
      <c r="O1547" s="4">
        <v>16</v>
      </c>
      <c r="P1547" s="4">
        <v>26</v>
      </c>
      <c r="Q1547" s="4">
        <v>6</v>
      </c>
      <c r="R1547" s="4">
        <v>4</v>
      </c>
      <c r="S1547" s="4">
        <v>7</v>
      </c>
      <c r="T1547" s="4">
        <v>0</v>
      </c>
      <c r="U1547" s="4">
        <v>0</v>
      </c>
      <c r="V1547" s="5">
        <f t="shared" si="295"/>
        <v>26.67</v>
      </c>
      <c r="W1547" s="5">
        <f t="shared" si="296"/>
        <v>43.33</v>
      </c>
      <c r="X1547" s="5">
        <f t="shared" si="297"/>
        <v>10</v>
      </c>
      <c r="Y1547" s="5">
        <f t="shared" si="298"/>
        <v>6.67</v>
      </c>
      <c r="Z1547" s="5">
        <f t="shared" si="299"/>
        <v>11.67</v>
      </c>
      <c r="AA1547" s="5">
        <f t="shared" si="300"/>
        <v>0</v>
      </c>
      <c r="AB1547" s="5">
        <f t="shared" si="301"/>
        <v>0</v>
      </c>
    </row>
    <row r="1548" spans="1:28" x14ac:dyDescent="0.3">
      <c r="A1548" t="s">
        <v>1398</v>
      </c>
      <c r="B1548" s="3" t="s">
        <v>3823</v>
      </c>
      <c r="C1548" t="s">
        <v>1562</v>
      </c>
      <c r="D1548" s="4">
        <v>556</v>
      </c>
      <c r="E1548" s="4">
        <v>471</v>
      </c>
      <c r="F1548" s="4">
        <v>344</v>
      </c>
      <c r="G1548" s="5">
        <f t="shared" si="290"/>
        <v>73.040000000000006</v>
      </c>
      <c r="H1548" s="4">
        <v>329</v>
      </c>
      <c r="I1548" s="4">
        <v>1</v>
      </c>
      <c r="J1548" s="4">
        <v>15</v>
      </c>
      <c r="K1548" s="4" t="str">
        <f t="shared" si="291"/>
        <v>PSOE</v>
      </c>
      <c r="L1548" s="4" t="str">
        <f t="shared" si="292"/>
        <v>PP</v>
      </c>
      <c r="M1548" s="5">
        <f t="shared" si="293"/>
        <v>44.98</v>
      </c>
      <c r="N1548" s="5">
        <f t="shared" si="294"/>
        <v>28.57</v>
      </c>
      <c r="O1548" s="4">
        <v>148</v>
      </c>
      <c r="P1548" s="4">
        <v>94</v>
      </c>
      <c r="Q1548" s="4">
        <v>51</v>
      </c>
      <c r="R1548" s="4">
        <v>23</v>
      </c>
      <c r="S1548" s="4">
        <v>10</v>
      </c>
      <c r="T1548" s="4">
        <v>0</v>
      </c>
      <c r="U1548" s="4">
        <v>0</v>
      </c>
      <c r="V1548" s="5">
        <f t="shared" si="295"/>
        <v>44.98</v>
      </c>
      <c r="W1548" s="5">
        <f t="shared" si="296"/>
        <v>28.57</v>
      </c>
      <c r="X1548" s="5">
        <f t="shared" si="297"/>
        <v>15.5</v>
      </c>
      <c r="Y1548" s="5">
        <f t="shared" si="298"/>
        <v>6.99</v>
      </c>
      <c r="Z1548" s="5">
        <f t="shared" si="299"/>
        <v>3.04</v>
      </c>
      <c r="AA1548" s="5">
        <f t="shared" si="300"/>
        <v>0</v>
      </c>
      <c r="AB1548" s="5">
        <f t="shared" si="301"/>
        <v>0</v>
      </c>
    </row>
    <row r="1549" spans="1:28" x14ac:dyDescent="0.3">
      <c r="A1549" t="s">
        <v>1398</v>
      </c>
      <c r="B1549" s="3" t="s">
        <v>3824</v>
      </c>
      <c r="C1549" t="s">
        <v>1563</v>
      </c>
      <c r="D1549" s="4">
        <v>61</v>
      </c>
      <c r="E1549" s="4">
        <v>43</v>
      </c>
      <c r="F1549" s="4">
        <v>37</v>
      </c>
      <c r="G1549" s="5">
        <f t="shared" si="290"/>
        <v>86.05</v>
      </c>
      <c r="H1549" s="4">
        <v>35</v>
      </c>
      <c r="I1549" s="4">
        <v>0</v>
      </c>
      <c r="J1549" s="4">
        <v>2</v>
      </c>
      <c r="K1549" s="4" t="str">
        <f t="shared" si="291"/>
        <v>PP</v>
      </c>
      <c r="L1549" s="4" t="str">
        <f t="shared" si="292"/>
        <v>VOX</v>
      </c>
      <c r="M1549" s="5">
        <f t="shared" si="293"/>
        <v>45.71</v>
      </c>
      <c r="N1549" s="5">
        <f t="shared" si="294"/>
        <v>20</v>
      </c>
      <c r="O1549" s="4">
        <v>5</v>
      </c>
      <c r="P1549" s="4">
        <v>16</v>
      </c>
      <c r="Q1549" s="4">
        <v>7</v>
      </c>
      <c r="R1549" s="4">
        <v>4</v>
      </c>
      <c r="S1549" s="4">
        <v>3</v>
      </c>
      <c r="T1549" s="4">
        <v>0</v>
      </c>
      <c r="U1549" s="4">
        <v>0</v>
      </c>
      <c r="V1549" s="5">
        <f t="shared" si="295"/>
        <v>14.29</v>
      </c>
      <c r="W1549" s="5">
        <f t="shared" si="296"/>
        <v>45.71</v>
      </c>
      <c r="X1549" s="5">
        <f t="shared" si="297"/>
        <v>20</v>
      </c>
      <c r="Y1549" s="5">
        <f t="shared" si="298"/>
        <v>11.43</v>
      </c>
      <c r="Z1549" s="5">
        <f t="shared" si="299"/>
        <v>8.57</v>
      </c>
      <c r="AA1549" s="5">
        <f t="shared" si="300"/>
        <v>0</v>
      </c>
      <c r="AB1549" s="5">
        <f t="shared" si="301"/>
        <v>0</v>
      </c>
    </row>
    <row r="1550" spans="1:28" x14ac:dyDescent="0.3">
      <c r="A1550" t="s">
        <v>1398</v>
      </c>
      <c r="B1550" s="3" t="s">
        <v>3825</v>
      </c>
      <c r="C1550" t="s">
        <v>1564</v>
      </c>
      <c r="D1550" s="4">
        <v>259</v>
      </c>
      <c r="E1550" s="4">
        <v>198</v>
      </c>
      <c r="F1550" s="4">
        <v>143</v>
      </c>
      <c r="G1550" s="5">
        <f t="shared" si="290"/>
        <v>72.22</v>
      </c>
      <c r="H1550" s="4">
        <v>138</v>
      </c>
      <c r="I1550" s="4">
        <v>0</v>
      </c>
      <c r="J1550" s="4">
        <v>5</v>
      </c>
      <c r="K1550" s="4" t="str">
        <f t="shared" si="291"/>
        <v>PP</v>
      </c>
      <c r="L1550" s="4" t="str">
        <f t="shared" si="292"/>
        <v>VOX</v>
      </c>
      <c r="M1550" s="5">
        <f t="shared" si="293"/>
        <v>34.06</v>
      </c>
      <c r="N1550" s="5">
        <f t="shared" si="294"/>
        <v>26.09</v>
      </c>
      <c r="O1550" s="4">
        <v>25</v>
      </c>
      <c r="P1550" s="4">
        <v>47</v>
      </c>
      <c r="Q1550" s="4">
        <v>36</v>
      </c>
      <c r="R1550" s="4">
        <v>19</v>
      </c>
      <c r="S1550" s="4">
        <v>10</v>
      </c>
      <c r="T1550" s="4">
        <v>0</v>
      </c>
      <c r="U1550" s="4">
        <v>0</v>
      </c>
      <c r="V1550" s="5">
        <f t="shared" si="295"/>
        <v>18.12</v>
      </c>
      <c r="W1550" s="5">
        <f t="shared" si="296"/>
        <v>34.06</v>
      </c>
      <c r="X1550" s="5">
        <f t="shared" si="297"/>
        <v>26.09</v>
      </c>
      <c r="Y1550" s="5">
        <f t="shared" si="298"/>
        <v>13.77</v>
      </c>
      <c r="Z1550" s="5">
        <f t="shared" si="299"/>
        <v>7.25</v>
      </c>
      <c r="AA1550" s="5">
        <f t="shared" si="300"/>
        <v>0</v>
      </c>
      <c r="AB1550" s="5">
        <f t="shared" si="301"/>
        <v>0</v>
      </c>
    </row>
    <row r="1551" spans="1:28" x14ac:dyDescent="0.3">
      <c r="A1551" t="s">
        <v>1398</v>
      </c>
      <c r="B1551" s="3" t="s">
        <v>3826</v>
      </c>
      <c r="C1551" t="s">
        <v>1565</v>
      </c>
      <c r="D1551" s="4">
        <v>154</v>
      </c>
      <c r="E1551" s="4">
        <v>134</v>
      </c>
      <c r="F1551" s="4">
        <v>106</v>
      </c>
      <c r="G1551" s="5">
        <f t="shared" si="290"/>
        <v>79.099999999999994</v>
      </c>
      <c r="H1551" s="4">
        <v>105</v>
      </c>
      <c r="I1551" s="4">
        <v>1</v>
      </c>
      <c r="J1551" s="4">
        <v>1</v>
      </c>
      <c r="K1551" s="4" t="str">
        <f t="shared" si="291"/>
        <v>PP</v>
      </c>
      <c r="L1551" s="4" t="str">
        <f t="shared" si="292"/>
        <v>PSOE</v>
      </c>
      <c r="M1551" s="5">
        <f t="shared" si="293"/>
        <v>38.1</v>
      </c>
      <c r="N1551" s="5">
        <f t="shared" si="294"/>
        <v>32.380000000000003</v>
      </c>
      <c r="O1551" s="4">
        <v>34</v>
      </c>
      <c r="P1551" s="4">
        <v>40</v>
      </c>
      <c r="Q1551" s="4">
        <v>17</v>
      </c>
      <c r="R1551" s="4">
        <v>2</v>
      </c>
      <c r="S1551" s="4">
        <v>10</v>
      </c>
      <c r="T1551" s="4">
        <v>0</v>
      </c>
      <c r="U1551" s="4">
        <v>0</v>
      </c>
      <c r="V1551" s="5">
        <f t="shared" si="295"/>
        <v>32.380000000000003</v>
      </c>
      <c r="W1551" s="5">
        <f t="shared" si="296"/>
        <v>38.1</v>
      </c>
      <c r="X1551" s="5">
        <f t="shared" si="297"/>
        <v>16.190000000000001</v>
      </c>
      <c r="Y1551" s="5">
        <f t="shared" si="298"/>
        <v>1.9</v>
      </c>
      <c r="Z1551" s="5">
        <f t="shared" si="299"/>
        <v>9.52</v>
      </c>
      <c r="AA1551" s="5">
        <f t="shared" si="300"/>
        <v>0</v>
      </c>
      <c r="AB1551" s="5">
        <f t="shared" si="301"/>
        <v>0</v>
      </c>
    </row>
    <row r="1552" spans="1:28" x14ac:dyDescent="0.3">
      <c r="A1552" t="s">
        <v>1398</v>
      </c>
      <c r="B1552" s="3" t="s">
        <v>3827</v>
      </c>
      <c r="C1552" t="s">
        <v>1566</v>
      </c>
      <c r="D1552" s="4">
        <v>260</v>
      </c>
      <c r="E1552" s="4">
        <v>219</v>
      </c>
      <c r="F1552" s="4">
        <v>156</v>
      </c>
      <c r="G1552" s="5">
        <f t="shared" si="290"/>
        <v>71.23</v>
      </c>
      <c r="H1552" s="4">
        <v>155</v>
      </c>
      <c r="I1552" s="4">
        <v>3</v>
      </c>
      <c r="J1552" s="4">
        <v>1</v>
      </c>
      <c r="K1552" s="4" t="str">
        <f t="shared" si="291"/>
        <v>PSOE</v>
      </c>
      <c r="L1552" s="4" t="str">
        <f t="shared" si="292"/>
        <v>PP</v>
      </c>
      <c r="M1552" s="5">
        <f t="shared" si="293"/>
        <v>38.71</v>
      </c>
      <c r="N1552" s="5">
        <f t="shared" si="294"/>
        <v>25.16</v>
      </c>
      <c r="O1552" s="4">
        <v>60</v>
      </c>
      <c r="P1552" s="4">
        <v>39</v>
      </c>
      <c r="Q1552" s="4">
        <v>30</v>
      </c>
      <c r="R1552" s="4">
        <v>8</v>
      </c>
      <c r="S1552" s="4">
        <v>11</v>
      </c>
      <c r="T1552" s="4">
        <v>0</v>
      </c>
      <c r="U1552" s="4">
        <v>0</v>
      </c>
      <c r="V1552" s="5">
        <f t="shared" si="295"/>
        <v>38.71</v>
      </c>
      <c r="W1552" s="5">
        <f t="shared" si="296"/>
        <v>25.16</v>
      </c>
      <c r="X1552" s="5">
        <f t="shared" si="297"/>
        <v>19.350000000000001</v>
      </c>
      <c r="Y1552" s="5">
        <f t="shared" si="298"/>
        <v>5.16</v>
      </c>
      <c r="Z1552" s="5">
        <f t="shared" si="299"/>
        <v>7.1</v>
      </c>
      <c r="AA1552" s="5">
        <f t="shared" si="300"/>
        <v>0</v>
      </c>
      <c r="AB1552" s="5">
        <f t="shared" si="301"/>
        <v>0</v>
      </c>
    </row>
    <row r="1553" spans="1:28" x14ac:dyDescent="0.3">
      <c r="A1553" t="s">
        <v>1398</v>
      </c>
      <c r="B1553" s="3" t="s">
        <v>3828</v>
      </c>
      <c r="C1553" t="s">
        <v>1567</v>
      </c>
      <c r="D1553" s="4">
        <v>51683</v>
      </c>
      <c r="E1553" s="4">
        <v>39173</v>
      </c>
      <c r="F1553" s="4">
        <v>28641</v>
      </c>
      <c r="G1553" s="5">
        <f t="shared" si="290"/>
        <v>73.11</v>
      </c>
      <c r="H1553" s="4">
        <v>28260</v>
      </c>
      <c r="I1553" s="4">
        <v>353</v>
      </c>
      <c r="J1553" s="4">
        <v>381</v>
      </c>
      <c r="K1553" s="4" t="str">
        <f t="shared" si="291"/>
        <v>PP</v>
      </c>
      <c r="L1553" s="4" t="str">
        <f t="shared" si="292"/>
        <v>PSOE</v>
      </c>
      <c r="M1553" s="5">
        <f t="shared" si="293"/>
        <v>32.6</v>
      </c>
      <c r="N1553" s="5">
        <f t="shared" si="294"/>
        <v>31.6</v>
      </c>
      <c r="O1553" s="4">
        <v>8930</v>
      </c>
      <c r="P1553" s="4">
        <v>9213</v>
      </c>
      <c r="Q1553" s="4">
        <v>4132</v>
      </c>
      <c r="R1553" s="4">
        <v>2774</v>
      </c>
      <c r="S1553" s="4">
        <v>2296</v>
      </c>
      <c r="T1553" s="4">
        <v>0</v>
      </c>
      <c r="U1553" s="4">
        <v>0</v>
      </c>
      <c r="V1553" s="5">
        <f t="shared" si="295"/>
        <v>31.6</v>
      </c>
      <c r="W1553" s="5">
        <f t="shared" si="296"/>
        <v>32.6</v>
      </c>
      <c r="X1553" s="5">
        <f t="shared" si="297"/>
        <v>14.62</v>
      </c>
      <c r="Y1553" s="5">
        <f t="shared" si="298"/>
        <v>9.82</v>
      </c>
      <c r="Z1553" s="5">
        <f t="shared" si="299"/>
        <v>8.1199999999999992</v>
      </c>
      <c r="AA1553" s="5">
        <f t="shared" si="300"/>
        <v>0</v>
      </c>
      <c r="AB1553" s="5">
        <f t="shared" si="301"/>
        <v>0</v>
      </c>
    </row>
    <row r="1554" spans="1:28" x14ac:dyDescent="0.3">
      <c r="A1554" t="s">
        <v>1398</v>
      </c>
      <c r="B1554" s="3" t="s">
        <v>3829</v>
      </c>
      <c r="C1554" t="s">
        <v>1568</v>
      </c>
      <c r="D1554" s="4">
        <v>1065</v>
      </c>
      <c r="E1554" s="4">
        <v>776</v>
      </c>
      <c r="F1554" s="4">
        <v>573</v>
      </c>
      <c r="G1554" s="5">
        <f t="shared" si="290"/>
        <v>73.84</v>
      </c>
      <c r="H1554" s="4">
        <v>565</v>
      </c>
      <c r="I1554" s="4">
        <v>4</v>
      </c>
      <c r="J1554" s="4">
        <v>8</v>
      </c>
      <c r="K1554" s="4" t="str">
        <f t="shared" si="291"/>
        <v>PP</v>
      </c>
      <c r="L1554" s="4" t="str">
        <f t="shared" si="292"/>
        <v>PSOE</v>
      </c>
      <c r="M1554" s="5">
        <f t="shared" si="293"/>
        <v>41.42</v>
      </c>
      <c r="N1554" s="5">
        <f t="shared" si="294"/>
        <v>28.67</v>
      </c>
      <c r="O1554" s="4">
        <v>162</v>
      </c>
      <c r="P1554" s="4">
        <v>234</v>
      </c>
      <c r="Q1554" s="4">
        <v>82</v>
      </c>
      <c r="R1554" s="4">
        <v>31</v>
      </c>
      <c r="S1554" s="4">
        <v>45</v>
      </c>
      <c r="T1554" s="4">
        <v>0</v>
      </c>
      <c r="U1554" s="4">
        <v>0</v>
      </c>
      <c r="V1554" s="5">
        <f t="shared" si="295"/>
        <v>28.67</v>
      </c>
      <c r="W1554" s="5">
        <f t="shared" si="296"/>
        <v>41.42</v>
      </c>
      <c r="X1554" s="5">
        <f t="shared" si="297"/>
        <v>14.51</v>
      </c>
      <c r="Y1554" s="5">
        <f t="shared" si="298"/>
        <v>5.49</v>
      </c>
      <c r="Z1554" s="5">
        <f t="shared" si="299"/>
        <v>7.96</v>
      </c>
      <c r="AA1554" s="5">
        <f t="shared" si="300"/>
        <v>0</v>
      </c>
      <c r="AB1554" s="5">
        <f t="shared" si="301"/>
        <v>0</v>
      </c>
    </row>
    <row r="1555" spans="1:28" x14ac:dyDescent="0.3">
      <c r="A1555" t="s">
        <v>1398</v>
      </c>
      <c r="B1555" s="3" t="s">
        <v>3830</v>
      </c>
      <c r="C1555" t="s">
        <v>1569</v>
      </c>
      <c r="D1555" s="4">
        <v>34</v>
      </c>
      <c r="E1555" s="4">
        <v>30</v>
      </c>
      <c r="F1555" s="4">
        <v>24</v>
      </c>
      <c r="G1555" s="5">
        <f t="shared" si="290"/>
        <v>80</v>
      </c>
      <c r="H1555" s="4">
        <v>24</v>
      </c>
      <c r="I1555" s="4">
        <v>0</v>
      </c>
      <c r="J1555" s="4">
        <v>0</v>
      </c>
      <c r="K1555" s="4" t="str">
        <f t="shared" si="291"/>
        <v>PP</v>
      </c>
      <c r="L1555" s="4" t="str">
        <f t="shared" si="292"/>
        <v>VOX</v>
      </c>
      <c r="M1555" s="5">
        <f t="shared" si="293"/>
        <v>66.67</v>
      </c>
      <c r="N1555" s="5">
        <f t="shared" si="294"/>
        <v>20.83</v>
      </c>
      <c r="O1555" s="4">
        <v>3</v>
      </c>
      <c r="P1555" s="4">
        <v>16</v>
      </c>
      <c r="Q1555" s="4">
        <v>5</v>
      </c>
      <c r="R1555" s="4">
        <v>0</v>
      </c>
      <c r="S1555" s="4">
        <v>0</v>
      </c>
      <c r="T1555" s="4">
        <v>0</v>
      </c>
      <c r="U1555" s="4">
        <v>0</v>
      </c>
      <c r="V1555" s="5">
        <f t="shared" si="295"/>
        <v>12.5</v>
      </c>
      <c r="W1555" s="5">
        <f t="shared" si="296"/>
        <v>66.67</v>
      </c>
      <c r="X1555" s="5">
        <f t="shared" si="297"/>
        <v>20.83</v>
      </c>
      <c r="Y1555" s="5">
        <f t="shared" si="298"/>
        <v>0</v>
      </c>
      <c r="Z1555" s="5">
        <f t="shared" si="299"/>
        <v>0</v>
      </c>
      <c r="AA1555" s="5">
        <f t="shared" si="300"/>
        <v>0</v>
      </c>
      <c r="AB1555" s="5">
        <f t="shared" si="301"/>
        <v>0</v>
      </c>
    </row>
    <row r="1556" spans="1:28" x14ac:dyDescent="0.3">
      <c r="A1556" t="s">
        <v>1398</v>
      </c>
      <c r="B1556" s="3" t="s">
        <v>3831</v>
      </c>
      <c r="C1556" t="s">
        <v>1570</v>
      </c>
      <c r="D1556" s="4">
        <v>25</v>
      </c>
      <c r="E1556" s="4">
        <v>24</v>
      </c>
      <c r="F1556" s="4">
        <v>20</v>
      </c>
      <c r="G1556" s="5">
        <f t="shared" si="290"/>
        <v>83.33</v>
      </c>
      <c r="H1556" s="4">
        <v>19</v>
      </c>
      <c r="I1556" s="4">
        <v>0</v>
      </c>
      <c r="J1556" s="4">
        <v>1</v>
      </c>
      <c r="K1556" s="4" t="str">
        <f t="shared" si="291"/>
        <v>PP</v>
      </c>
      <c r="L1556" s="4" t="str">
        <f t="shared" si="292"/>
        <v>PSOE</v>
      </c>
      <c r="M1556" s="5">
        <f t="shared" si="293"/>
        <v>57.89</v>
      </c>
      <c r="N1556" s="5">
        <f t="shared" si="294"/>
        <v>15.79</v>
      </c>
      <c r="O1556" s="4">
        <v>3</v>
      </c>
      <c r="P1556" s="4">
        <v>11</v>
      </c>
      <c r="Q1556" s="4">
        <v>2</v>
      </c>
      <c r="R1556" s="4">
        <v>0</v>
      </c>
      <c r="S1556" s="4">
        <v>3</v>
      </c>
      <c r="T1556" s="4">
        <v>0</v>
      </c>
      <c r="U1556" s="4">
        <v>0</v>
      </c>
      <c r="V1556" s="5">
        <f t="shared" si="295"/>
        <v>15.79</v>
      </c>
      <c r="W1556" s="5">
        <f t="shared" si="296"/>
        <v>57.89</v>
      </c>
      <c r="X1556" s="5">
        <f t="shared" si="297"/>
        <v>10.53</v>
      </c>
      <c r="Y1556" s="5">
        <f t="shared" si="298"/>
        <v>0</v>
      </c>
      <c r="Z1556" s="5">
        <f t="shared" si="299"/>
        <v>15.79</v>
      </c>
      <c r="AA1556" s="5">
        <f t="shared" si="300"/>
        <v>0</v>
      </c>
      <c r="AB1556" s="5">
        <f t="shared" si="301"/>
        <v>0</v>
      </c>
    </row>
    <row r="1557" spans="1:28" x14ac:dyDescent="0.3">
      <c r="A1557" t="s">
        <v>1398</v>
      </c>
      <c r="B1557" s="3" t="s">
        <v>3832</v>
      </c>
      <c r="C1557" t="s">
        <v>1571</v>
      </c>
      <c r="D1557" s="4">
        <v>113</v>
      </c>
      <c r="E1557" s="4">
        <v>101</v>
      </c>
      <c r="F1557" s="4">
        <v>76</v>
      </c>
      <c r="G1557" s="5">
        <f t="shared" si="290"/>
        <v>75.25</v>
      </c>
      <c r="H1557" s="4">
        <v>72</v>
      </c>
      <c r="I1557" s="4">
        <v>2</v>
      </c>
      <c r="J1557" s="4">
        <v>4</v>
      </c>
      <c r="K1557" s="4" t="str">
        <f t="shared" si="291"/>
        <v>PP</v>
      </c>
      <c r="L1557" s="4" t="str">
        <f t="shared" si="292"/>
        <v>PSOE</v>
      </c>
      <c r="M1557" s="5">
        <f t="shared" si="293"/>
        <v>43.06</v>
      </c>
      <c r="N1557" s="5">
        <f t="shared" si="294"/>
        <v>20.83</v>
      </c>
      <c r="O1557" s="4">
        <v>15</v>
      </c>
      <c r="P1557" s="4">
        <v>31</v>
      </c>
      <c r="Q1557" s="4">
        <v>10</v>
      </c>
      <c r="R1557" s="4">
        <v>5</v>
      </c>
      <c r="S1557" s="4">
        <v>8</v>
      </c>
      <c r="T1557" s="4">
        <v>0</v>
      </c>
      <c r="U1557" s="4">
        <v>0</v>
      </c>
      <c r="V1557" s="5">
        <f t="shared" si="295"/>
        <v>20.83</v>
      </c>
      <c r="W1557" s="5">
        <f t="shared" si="296"/>
        <v>43.06</v>
      </c>
      <c r="X1557" s="5">
        <f t="shared" si="297"/>
        <v>13.89</v>
      </c>
      <c r="Y1557" s="5">
        <f t="shared" si="298"/>
        <v>6.94</v>
      </c>
      <c r="Z1557" s="5">
        <f t="shared" si="299"/>
        <v>11.11</v>
      </c>
      <c r="AA1557" s="5">
        <f t="shared" si="300"/>
        <v>0</v>
      </c>
      <c r="AB1557" s="5">
        <f t="shared" si="301"/>
        <v>0</v>
      </c>
    </row>
    <row r="1558" spans="1:28" x14ac:dyDescent="0.3">
      <c r="A1558" t="s">
        <v>1398</v>
      </c>
      <c r="B1558" s="3" t="s">
        <v>3833</v>
      </c>
      <c r="C1558" t="s">
        <v>1572</v>
      </c>
      <c r="D1558" s="4">
        <v>51</v>
      </c>
      <c r="E1558" s="4">
        <v>38</v>
      </c>
      <c r="F1558" s="4">
        <v>28</v>
      </c>
      <c r="G1558" s="5">
        <f t="shared" si="290"/>
        <v>73.680000000000007</v>
      </c>
      <c r="H1558" s="4">
        <v>28</v>
      </c>
      <c r="I1558" s="4">
        <v>0</v>
      </c>
      <c r="J1558" s="4">
        <v>0</v>
      </c>
      <c r="K1558" s="4" t="str">
        <f t="shared" si="291"/>
        <v>PSOE</v>
      </c>
      <c r="L1558" s="4" t="str">
        <f t="shared" si="292"/>
        <v>PP</v>
      </c>
      <c r="M1558" s="5">
        <f t="shared" si="293"/>
        <v>64.290000000000006</v>
      </c>
      <c r="N1558" s="5">
        <f t="shared" si="294"/>
        <v>21.43</v>
      </c>
      <c r="O1558" s="4">
        <v>18</v>
      </c>
      <c r="P1558" s="4">
        <v>6</v>
      </c>
      <c r="Q1558" s="4">
        <v>1</v>
      </c>
      <c r="R1558" s="4">
        <v>0</v>
      </c>
      <c r="S1558" s="4">
        <v>3</v>
      </c>
      <c r="T1558" s="4">
        <v>0</v>
      </c>
      <c r="U1558" s="4">
        <v>0</v>
      </c>
      <c r="V1558" s="5">
        <f t="shared" si="295"/>
        <v>64.290000000000006</v>
      </c>
      <c r="W1558" s="5">
        <f t="shared" si="296"/>
        <v>21.43</v>
      </c>
      <c r="X1558" s="5">
        <f t="shared" si="297"/>
        <v>3.57</v>
      </c>
      <c r="Y1558" s="5">
        <f t="shared" si="298"/>
        <v>0</v>
      </c>
      <c r="Z1558" s="5">
        <f t="shared" si="299"/>
        <v>10.71</v>
      </c>
      <c r="AA1558" s="5">
        <f t="shared" si="300"/>
        <v>0</v>
      </c>
      <c r="AB1558" s="5">
        <f t="shared" si="301"/>
        <v>0</v>
      </c>
    </row>
    <row r="1559" spans="1:28" x14ac:dyDescent="0.3">
      <c r="A1559" t="s">
        <v>1398</v>
      </c>
      <c r="B1559" s="3" t="s">
        <v>3834</v>
      </c>
      <c r="C1559" t="s">
        <v>1573</v>
      </c>
      <c r="D1559" s="4">
        <v>50</v>
      </c>
      <c r="E1559" s="4">
        <v>42</v>
      </c>
      <c r="F1559" s="4">
        <v>37</v>
      </c>
      <c r="G1559" s="5">
        <f t="shared" si="290"/>
        <v>88.1</v>
      </c>
      <c r="H1559" s="4">
        <v>37</v>
      </c>
      <c r="I1559" s="4">
        <v>0</v>
      </c>
      <c r="J1559" s="4">
        <v>0</v>
      </c>
      <c r="K1559" s="4" t="str">
        <f t="shared" si="291"/>
        <v>PP</v>
      </c>
      <c r="L1559" s="4" t="str">
        <f t="shared" si="292"/>
        <v>VOX</v>
      </c>
      <c r="M1559" s="5">
        <f t="shared" si="293"/>
        <v>67.569999999999993</v>
      </c>
      <c r="N1559" s="5">
        <f t="shared" si="294"/>
        <v>13.51</v>
      </c>
      <c r="O1559" s="4">
        <v>4</v>
      </c>
      <c r="P1559" s="4">
        <v>25</v>
      </c>
      <c r="Q1559" s="4">
        <v>5</v>
      </c>
      <c r="R1559" s="4">
        <v>0</v>
      </c>
      <c r="S1559" s="4">
        <v>3</v>
      </c>
      <c r="T1559" s="4">
        <v>0</v>
      </c>
      <c r="U1559" s="4">
        <v>0</v>
      </c>
      <c r="V1559" s="5">
        <f t="shared" si="295"/>
        <v>10.81</v>
      </c>
      <c r="W1559" s="5">
        <f t="shared" si="296"/>
        <v>67.569999999999993</v>
      </c>
      <c r="X1559" s="5">
        <f t="shared" si="297"/>
        <v>13.51</v>
      </c>
      <c r="Y1559" s="5">
        <f t="shared" si="298"/>
        <v>0</v>
      </c>
      <c r="Z1559" s="5">
        <f t="shared" si="299"/>
        <v>8.11</v>
      </c>
      <c r="AA1559" s="5">
        <f t="shared" si="300"/>
        <v>0</v>
      </c>
      <c r="AB1559" s="5">
        <f t="shared" si="301"/>
        <v>0</v>
      </c>
    </row>
    <row r="1560" spans="1:28" x14ac:dyDescent="0.3">
      <c r="A1560" t="s">
        <v>1398</v>
      </c>
      <c r="B1560" s="3" t="s">
        <v>3835</v>
      </c>
      <c r="C1560" t="s">
        <v>1574</v>
      </c>
      <c r="D1560" s="4">
        <v>57</v>
      </c>
      <c r="E1560" s="4">
        <v>56</v>
      </c>
      <c r="F1560" s="4">
        <v>33</v>
      </c>
      <c r="G1560" s="5">
        <f t="shared" si="290"/>
        <v>58.93</v>
      </c>
      <c r="H1560" s="4">
        <v>33</v>
      </c>
      <c r="I1560" s="4">
        <v>0</v>
      </c>
      <c r="J1560" s="4">
        <v>0</v>
      </c>
      <c r="K1560" s="4" t="str">
        <f t="shared" si="291"/>
        <v>PP</v>
      </c>
      <c r="L1560" s="4" t="str">
        <f t="shared" si="292"/>
        <v>PSOE</v>
      </c>
      <c r="M1560" s="5">
        <f t="shared" si="293"/>
        <v>66.67</v>
      </c>
      <c r="N1560" s="5">
        <f t="shared" si="294"/>
        <v>24.24</v>
      </c>
      <c r="O1560" s="4">
        <v>8</v>
      </c>
      <c r="P1560" s="4">
        <v>22</v>
      </c>
      <c r="Q1560" s="4">
        <v>0</v>
      </c>
      <c r="R1560" s="4">
        <v>0</v>
      </c>
      <c r="S1560" s="4">
        <v>3</v>
      </c>
      <c r="T1560" s="4">
        <v>0</v>
      </c>
      <c r="U1560" s="4">
        <v>0</v>
      </c>
      <c r="V1560" s="5">
        <f t="shared" si="295"/>
        <v>24.24</v>
      </c>
      <c r="W1560" s="5">
        <f t="shared" si="296"/>
        <v>66.67</v>
      </c>
      <c r="X1560" s="5">
        <f t="shared" si="297"/>
        <v>0</v>
      </c>
      <c r="Y1560" s="5">
        <f t="shared" si="298"/>
        <v>0</v>
      </c>
      <c r="Z1560" s="5">
        <f t="shared" si="299"/>
        <v>9.09</v>
      </c>
      <c r="AA1560" s="5">
        <f t="shared" si="300"/>
        <v>0</v>
      </c>
      <c r="AB1560" s="5">
        <f t="shared" si="301"/>
        <v>0</v>
      </c>
    </row>
    <row r="1561" spans="1:28" x14ac:dyDescent="0.3">
      <c r="A1561" t="s">
        <v>1398</v>
      </c>
      <c r="B1561" s="3" t="s">
        <v>3836</v>
      </c>
      <c r="C1561" t="s">
        <v>1575</v>
      </c>
      <c r="D1561" s="4">
        <v>1323</v>
      </c>
      <c r="E1561" s="4">
        <v>987</v>
      </c>
      <c r="F1561" s="4">
        <v>753</v>
      </c>
      <c r="G1561" s="5">
        <f t="shared" si="290"/>
        <v>76.290000000000006</v>
      </c>
      <c r="H1561" s="4">
        <v>740</v>
      </c>
      <c r="I1561" s="4">
        <v>13</v>
      </c>
      <c r="J1561" s="4">
        <v>13</v>
      </c>
      <c r="K1561" s="4" t="str">
        <f t="shared" si="291"/>
        <v>PSOE</v>
      </c>
      <c r="L1561" s="4" t="str">
        <f t="shared" si="292"/>
        <v>PP</v>
      </c>
      <c r="M1561" s="5">
        <f t="shared" si="293"/>
        <v>30.14</v>
      </c>
      <c r="N1561" s="5">
        <f t="shared" si="294"/>
        <v>24.19</v>
      </c>
      <c r="O1561" s="4">
        <v>223</v>
      </c>
      <c r="P1561" s="4">
        <v>179</v>
      </c>
      <c r="Q1561" s="4">
        <v>161</v>
      </c>
      <c r="R1561" s="4">
        <v>86</v>
      </c>
      <c r="S1561" s="4">
        <v>59</v>
      </c>
      <c r="T1561" s="4">
        <v>0</v>
      </c>
      <c r="U1561" s="4">
        <v>0</v>
      </c>
      <c r="V1561" s="5">
        <f t="shared" si="295"/>
        <v>30.14</v>
      </c>
      <c r="W1561" s="5">
        <f t="shared" si="296"/>
        <v>24.19</v>
      </c>
      <c r="X1561" s="5">
        <f t="shared" si="297"/>
        <v>21.76</v>
      </c>
      <c r="Y1561" s="5">
        <f t="shared" si="298"/>
        <v>11.62</v>
      </c>
      <c r="Z1561" s="5">
        <f t="shared" si="299"/>
        <v>7.97</v>
      </c>
      <c r="AA1561" s="5">
        <f t="shared" si="300"/>
        <v>0</v>
      </c>
      <c r="AB1561" s="5">
        <f t="shared" si="301"/>
        <v>0</v>
      </c>
    </row>
    <row r="1562" spans="1:28" x14ac:dyDescent="0.3">
      <c r="A1562" t="s">
        <v>1398</v>
      </c>
      <c r="B1562" s="3" t="s">
        <v>3837</v>
      </c>
      <c r="C1562" t="s">
        <v>1576</v>
      </c>
      <c r="D1562" s="4">
        <v>194</v>
      </c>
      <c r="E1562" s="4">
        <v>145</v>
      </c>
      <c r="F1562" s="4">
        <v>102</v>
      </c>
      <c r="G1562" s="5">
        <f t="shared" si="290"/>
        <v>70.34</v>
      </c>
      <c r="H1562" s="4">
        <v>101</v>
      </c>
      <c r="I1562" s="4">
        <v>0</v>
      </c>
      <c r="J1562" s="4">
        <v>1</v>
      </c>
      <c r="K1562" s="4" t="str">
        <f t="shared" si="291"/>
        <v>PP</v>
      </c>
      <c r="L1562" s="4" t="str">
        <f t="shared" si="292"/>
        <v>PSOE</v>
      </c>
      <c r="M1562" s="5">
        <f t="shared" si="293"/>
        <v>48.51</v>
      </c>
      <c r="N1562" s="5">
        <f t="shared" si="294"/>
        <v>24.75</v>
      </c>
      <c r="O1562" s="4">
        <v>25</v>
      </c>
      <c r="P1562" s="4">
        <v>49</v>
      </c>
      <c r="Q1562" s="4">
        <v>16</v>
      </c>
      <c r="R1562" s="4">
        <v>5</v>
      </c>
      <c r="S1562" s="4">
        <v>6</v>
      </c>
      <c r="T1562" s="4">
        <v>0</v>
      </c>
      <c r="U1562" s="4">
        <v>0</v>
      </c>
      <c r="V1562" s="5">
        <f t="shared" si="295"/>
        <v>24.75</v>
      </c>
      <c r="W1562" s="5">
        <f t="shared" si="296"/>
        <v>48.51</v>
      </c>
      <c r="X1562" s="5">
        <f t="shared" si="297"/>
        <v>15.84</v>
      </c>
      <c r="Y1562" s="5">
        <f t="shared" si="298"/>
        <v>4.95</v>
      </c>
      <c r="Z1562" s="5">
        <f t="shared" si="299"/>
        <v>5.94</v>
      </c>
      <c r="AA1562" s="5">
        <f t="shared" si="300"/>
        <v>0</v>
      </c>
      <c r="AB1562" s="5">
        <f t="shared" si="301"/>
        <v>0</v>
      </c>
    </row>
    <row r="1563" spans="1:28" x14ac:dyDescent="0.3">
      <c r="A1563" t="s">
        <v>1398</v>
      </c>
      <c r="B1563" s="3" t="s">
        <v>3838</v>
      </c>
      <c r="C1563" t="s">
        <v>1577</v>
      </c>
      <c r="D1563" s="4">
        <v>260</v>
      </c>
      <c r="E1563" s="4">
        <v>228</v>
      </c>
      <c r="F1563" s="4">
        <v>159</v>
      </c>
      <c r="G1563" s="5">
        <f t="shared" si="290"/>
        <v>69.739999999999995</v>
      </c>
      <c r="H1563" s="4">
        <v>157</v>
      </c>
      <c r="I1563" s="4">
        <v>1</v>
      </c>
      <c r="J1563" s="4">
        <v>2</v>
      </c>
      <c r="K1563" s="4" t="str">
        <f t="shared" si="291"/>
        <v>PP</v>
      </c>
      <c r="L1563" s="4" t="str">
        <f t="shared" si="292"/>
        <v>PSOE</v>
      </c>
      <c r="M1563" s="5">
        <f t="shared" si="293"/>
        <v>40.130000000000003</v>
      </c>
      <c r="N1563" s="5">
        <f t="shared" si="294"/>
        <v>31.21</v>
      </c>
      <c r="O1563" s="4">
        <v>49</v>
      </c>
      <c r="P1563" s="4">
        <v>63</v>
      </c>
      <c r="Q1563" s="4">
        <v>19</v>
      </c>
      <c r="R1563" s="4">
        <v>13</v>
      </c>
      <c r="S1563" s="4">
        <v>10</v>
      </c>
      <c r="T1563" s="4">
        <v>0</v>
      </c>
      <c r="U1563" s="4">
        <v>0</v>
      </c>
      <c r="V1563" s="5">
        <f t="shared" si="295"/>
        <v>31.21</v>
      </c>
      <c r="W1563" s="5">
        <f t="shared" si="296"/>
        <v>40.130000000000003</v>
      </c>
      <c r="X1563" s="5">
        <f t="shared" si="297"/>
        <v>12.1</v>
      </c>
      <c r="Y1563" s="5">
        <f t="shared" si="298"/>
        <v>8.2799999999999994</v>
      </c>
      <c r="Z1563" s="5">
        <f t="shared" si="299"/>
        <v>6.37</v>
      </c>
      <c r="AA1563" s="5">
        <f t="shared" si="300"/>
        <v>0</v>
      </c>
      <c r="AB1563" s="5">
        <f t="shared" si="301"/>
        <v>0</v>
      </c>
    </row>
    <row r="1564" spans="1:28" x14ac:dyDescent="0.3">
      <c r="A1564" t="s">
        <v>1398</v>
      </c>
      <c r="B1564" s="3" t="s">
        <v>3839</v>
      </c>
      <c r="C1564" t="s">
        <v>1578</v>
      </c>
      <c r="D1564" s="4">
        <v>187</v>
      </c>
      <c r="E1564" s="4">
        <v>162</v>
      </c>
      <c r="F1564" s="4">
        <v>126</v>
      </c>
      <c r="G1564" s="5">
        <f t="shared" si="290"/>
        <v>77.78</v>
      </c>
      <c r="H1564" s="4">
        <v>123</v>
      </c>
      <c r="I1564" s="4">
        <v>0</v>
      </c>
      <c r="J1564" s="4">
        <v>3</v>
      </c>
      <c r="K1564" s="4" t="str">
        <f t="shared" si="291"/>
        <v>PP</v>
      </c>
      <c r="L1564" s="4" t="str">
        <f t="shared" si="292"/>
        <v>PSOE</v>
      </c>
      <c r="M1564" s="5">
        <f t="shared" si="293"/>
        <v>38.21</v>
      </c>
      <c r="N1564" s="5">
        <f t="shared" si="294"/>
        <v>21.14</v>
      </c>
      <c r="O1564" s="4">
        <v>26</v>
      </c>
      <c r="P1564" s="4">
        <v>47</v>
      </c>
      <c r="Q1564" s="4">
        <v>10</v>
      </c>
      <c r="R1564" s="4">
        <v>25</v>
      </c>
      <c r="S1564" s="4">
        <v>9</v>
      </c>
      <c r="T1564" s="4">
        <v>0</v>
      </c>
      <c r="U1564" s="4">
        <v>0</v>
      </c>
      <c r="V1564" s="5">
        <f t="shared" si="295"/>
        <v>21.14</v>
      </c>
      <c r="W1564" s="5">
        <f t="shared" si="296"/>
        <v>38.21</v>
      </c>
      <c r="X1564" s="5">
        <f t="shared" si="297"/>
        <v>8.1300000000000008</v>
      </c>
      <c r="Y1564" s="5">
        <f t="shared" si="298"/>
        <v>20.329999999999998</v>
      </c>
      <c r="Z1564" s="5">
        <f t="shared" si="299"/>
        <v>7.32</v>
      </c>
      <c r="AA1564" s="5">
        <f t="shared" si="300"/>
        <v>0</v>
      </c>
      <c r="AB1564" s="5">
        <f t="shared" si="301"/>
        <v>0</v>
      </c>
    </row>
    <row r="1565" spans="1:28" x14ac:dyDescent="0.3">
      <c r="A1565" t="s">
        <v>1398</v>
      </c>
      <c r="B1565" s="3" t="s">
        <v>3840</v>
      </c>
      <c r="C1565" t="s">
        <v>1579</v>
      </c>
      <c r="D1565" s="4">
        <v>1052</v>
      </c>
      <c r="E1565" s="4">
        <v>802</v>
      </c>
      <c r="F1565" s="4">
        <v>593</v>
      </c>
      <c r="G1565" s="5">
        <f t="shared" si="290"/>
        <v>73.94</v>
      </c>
      <c r="H1565" s="4">
        <v>590</v>
      </c>
      <c r="I1565" s="4">
        <v>11</v>
      </c>
      <c r="J1565" s="4">
        <v>3</v>
      </c>
      <c r="K1565" s="4" t="str">
        <f t="shared" si="291"/>
        <v>PSOE</v>
      </c>
      <c r="L1565" s="4" t="str">
        <f t="shared" si="292"/>
        <v>PP</v>
      </c>
      <c r="M1565" s="5">
        <f t="shared" si="293"/>
        <v>25.25</v>
      </c>
      <c r="N1565" s="5">
        <f t="shared" si="294"/>
        <v>23.39</v>
      </c>
      <c r="O1565" s="4">
        <v>149</v>
      </c>
      <c r="P1565" s="4">
        <v>138</v>
      </c>
      <c r="Q1565" s="4">
        <v>126</v>
      </c>
      <c r="R1565" s="4">
        <v>85</v>
      </c>
      <c r="S1565" s="4">
        <v>62</v>
      </c>
      <c r="T1565" s="4">
        <v>0</v>
      </c>
      <c r="U1565" s="4">
        <v>0</v>
      </c>
      <c r="V1565" s="5">
        <f t="shared" si="295"/>
        <v>25.25</v>
      </c>
      <c r="W1565" s="5">
        <f t="shared" si="296"/>
        <v>23.39</v>
      </c>
      <c r="X1565" s="5">
        <f t="shared" si="297"/>
        <v>21.36</v>
      </c>
      <c r="Y1565" s="5">
        <f t="shared" si="298"/>
        <v>14.41</v>
      </c>
      <c r="Z1565" s="5">
        <f t="shared" si="299"/>
        <v>10.51</v>
      </c>
      <c r="AA1565" s="5">
        <f t="shared" si="300"/>
        <v>0</v>
      </c>
      <c r="AB1565" s="5">
        <f t="shared" si="301"/>
        <v>0</v>
      </c>
    </row>
    <row r="1566" spans="1:28" x14ac:dyDescent="0.3">
      <c r="A1566" t="s">
        <v>1398</v>
      </c>
      <c r="B1566" s="3" t="s">
        <v>3841</v>
      </c>
      <c r="C1566" t="s">
        <v>1580</v>
      </c>
      <c r="D1566" s="4">
        <v>979</v>
      </c>
      <c r="E1566" s="4">
        <v>724</v>
      </c>
      <c r="F1566" s="4">
        <v>546</v>
      </c>
      <c r="G1566" s="5">
        <f t="shared" si="290"/>
        <v>75.41</v>
      </c>
      <c r="H1566" s="4">
        <v>543</v>
      </c>
      <c r="I1566" s="4">
        <v>5</v>
      </c>
      <c r="J1566" s="4">
        <v>3</v>
      </c>
      <c r="K1566" s="4" t="str">
        <f t="shared" si="291"/>
        <v>PP</v>
      </c>
      <c r="L1566" s="4" t="str">
        <f t="shared" si="292"/>
        <v>PSOE</v>
      </c>
      <c r="M1566" s="5">
        <f t="shared" si="293"/>
        <v>43.65</v>
      </c>
      <c r="N1566" s="5">
        <f t="shared" si="294"/>
        <v>25.23</v>
      </c>
      <c r="O1566" s="4">
        <v>137</v>
      </c>
      <c r="P1566" s="4">
        <v>237</v>
      </c>
      <c r="Q1566" s="4">
        <v>88</v>
      </c>
      <c r="R1566" s="4">
        <v>33</v>
      </c>
      <c r="S1566" s="4">
        <v>43</v>
      </c>
      <c r="T1566" s="4">
        <v>0</v>
      </c>
      <c r="U1566" s="4">
        <v>0</v>
      </c>
      <c r="V1566" s="5">
        <f t="shared" si="295"/>
        <v>25.23</v>
      </c>
      <c r="W1566" s="5">
        <f t="shared" si="296"/>
        <v>43.65</v>
      </c>
      <c r="X1566" s="5">
        <f t="shared" si="297"/>
        <v>16.21</v>
      </c>
      <c r="Y1566" s="5">
        <f t="shared" si="298"/>
        <v>6.08</v>
      </c>
      <c r="Z1566" s="5">
        <f t="shared" si="299"/>
        <v>7.92</v>
      </c>
      <c r="AA1566" s="5">
        <f t="shared" si="300"/>
        <v>0</v>
      </c>
      <c r="AB1566" s="5">
        <f t="shared" si="301"/>
        <v>0</v>
      </c>
    </row>
    <row r="1567" spans="1:28" x14ac:dyDescent="0.3">
      <c r="A1567" t="s">
        <v>1398</v>
      </c>
      <c r="B1567" s="3" t="s">
        <v>3842</v>
      </c>
      <c r="C1567" t="s">
        <v>1581</v>
      </c>
      <c r="D1567" s="4">
        <v>107</v>
      </c>
      <c r="E1567" s="4">
        <v>97</v>
      </c>
      <c r="F1567" s="4">
        <v>69</v>
      </c>
      <c r="G1567" s="5">
        <f t="shared" si="290"/>
        <v>71.13</v>
      </c>
      <c r="H1567" s="4">
        <v>69</v>
      </c>
      <c r="I1567" s="4">
        <v>1</v>
      </c>
      <c r="J1567" s="4">
        <v>0</v>
      </c>
      <c r="K1567" s="4" t="str">
        <f t="shared" si="291"/>
        <v>PP</v>
      </c>
      <c r="L1567" s="4" t="str">
        <f t="shared" si="292"/>
        <v>VOX</v>
      </c>
      <c r="M1567" s="5">
        <f t="shared" si="293"/>
        <v>43.48</v>
      </c>
      <c r="N1567" s="5">
        <f t="shared" si="294"/>
        <v>27.54</v>
      </c>
      <c r="O1567" s="4">
        <v>12</v>
      </c>
      <c r="P1567" s="4">
        <v>30</v>
      </c>
      <c r="Q1567" s="4">
        <v>19</v>
      </c>
      <c r="R1567" s="4">
        <v>3</v>
      </c>
      <c r="S1567" s="4">
        <v>4</v>
      </c>
      <c r="T1567" s="4">
        <v>0</v>
      </c>
      <c r="U1567" s="4">
        <v>0</v>
      </c>
      <c r="V1567" s="5">
        <f t="shared" si="295"/>
        <v>17.39</v>
      </c>
      <c r="W1567" s="5">
        <f t="shared" si="296"/>
        <v>43.48</v>
      </c>
      <c r="X1567" s="5">
        <f t="shared" si="297"/>
        <v>27.54</v>
      </c>
      <c r="Y1567" s="5">
        <f t="shared" si="298"/>
        <v>4.3499999999999996</v>
      </c>
      <c r="Z1567" s="5">
        <f t="shared" si="299"/>
        <v>5.8</v>
      </c>
      <c r="AA1567" s="5">
        <f t="shared" si="300"/>
        <v>0</v>
      </c>
      <c r="AB1567" s="5">
        <f t="shared" si="301"/>
        <v>0</v>
      </c>
    </row>
    <row r="1568" spans="1:28" x14ac:dyDescent="0.3">
      <c r="A1568" t="s">
        <v>1398</v>
      </c>
      <c r="B1568" s="3" t="s">
        <v>3843</v>
      </c>
      <c r="C1568" t="s">
        <v>1582</v>
      </c>
      <c r="D1568" s="4">
        <v>70</v>
      </c>
      <c r="E1568" s="4">
        <v>66</v>
      </c>
      <c r="F1568" s="4">
        <v>54</v>
      </c>
      <c r="G1568" s="5">
        <f t="shared" si="290"/>
        <v>81.819999999999993</v>
      </c>
      <c r="H1568" s="4">
        <v>54</v>
      </c>
      <c r="I1568" s="4">
        <v>1</v>
      </c>
      <c r="J1568" s="4">
        <v>0</v>
      </c>
      <c r="K1568" s="4" t="str">
        <f t="shared" si="291"/>
        <v>PP</v>
      </c>
      <c r="L1568" s="4" t="str">
        <f t="shared" si="292"/>
        <v>VOX</v>
      </c>
      <c r="M1568" s="5">
        <f t="shared" si="293"/>
        <v>38.89</v>
      </c>
      <c r="N1568" s="5">
        <f t="shared" si="294"/>
        <v>27.78</v>
      </c>
      <c r="O1568" s="4">
        <v>13</v>
      </c>
      <c r="P1568" s="4">
        <v>21</v>
      </c>
      <c r="Q1568" s="4">
        <v>15</v>
      </c>
      <c r="R1568" s="4">
        <v>2</v>
      </c>
      <c r="S1568" s="4">
        <v>2</v>
      </c>
      <c r="T1568" s="4">
        <v>0</v>
      </c>
      <c r="U1568" s="4">
        <v>0</v>
      </c>
      <c r="V1568" s="5">
        <f t="shared" si="295"/>
        <v>24.07</v>
      </c>
      <c r="W1568" s="5">
        <f t="shared" si="296"/>
        <v>38.89</v>
      </c>
      <c r="X1568" s="5">
        <f t="shared" si="297"/>
        <v>27.78</v>
      </c>
      <c r="Y1568" s="5">
        <f t="shared" si="298"/>
        <v>3.7</v>
      </c>
      <c r="Z1568" s="5">
        <f t="shared" si="299"/>
        <v>3.7</v>
      </c>
      <c r="AA1568" s="5">
        <f t="shared" si="300"/>
        <v>0</v>
      </c>
      <c r="AB1568" s="5">
        <f t="shared" si="301"/>
        <v>0</v>
      </c>
    </row>
    <row r="1569" spans="1:28" x14ac:dyDescent="0.3">
      <c r="A1569" t="s">
        <v>1398</v>
      </c>
      <c r="B1569" s="3" t="s">
        <v>3844</v>
      </c>
      <c r="C1569" t="s">
        <v>1583</v>
      </c>
      <c r="D1569" s="4">
        <v>30</v>
      </c>
      <c r="E1569" s="4">
        <v>26</v>
      </c>
      <c r="F1569" s="4">
        <v>19</v>
      </c>
      <c r="G1569" s="5">
        <f t="shared" si="290"/>
        <v>73.08</v>
      </c>
      <c r="H1569" s="4">
        <v>19</v>
      </c>
      <c r="I1569" s="4">
        <v>1</v>
      </c>
      <c r="J1569" s="4">
        <v>0</v>
      </c>
      <c r="K1569" s="4" t="str">
        <f t="shared" si="291"/>
        <v>PSOE</v>
      </c>
      <c r="L1569" s="4" t="str">
        <f t="shared" si="292"/>
        <v>PP</v>
      </c>
      <c r="M1569" s="5">
        <f t="shared" si="293"/>
        <v>36.840000000000003</v>
      </c>
      <c r="N1569" s="5">
        <f t="shared" si="294"/>
        <v>26.32</v>
      </c>
      <c r="O1569" s="4">
        <v>7</v>
      </c>
      <c r="P1569" s="4">
        <v>5</v>
      </c>
      <c r="Q1569" s="4">
        <v>3</v>
      </c>
      <c r="R1569" s="4">
        <v>0</v>
      </c>
      <c r="S1569" s="4">
        <v>2</v>
      </c>
      <c r="T1569" s="4">
        <v>0</v>
      </c>
      <c r="U1569" s="4">
        <v>0</v>
      </c>
      <c r="V1569" s="5">
        <f t="shared" si="295"/>
        <v>36.840000000000003</v>
      </c>
      <c r="W1569" s="5">
        <f t="shared" si="296"/>
        <v>26.32</v>
      </c>
      <c r="X1569" s="5">
        <f t="shared" si="297"/>
        <v>15.79</v>
      </c>
      <c r="Y1569" s="5">
        <f t="shared" si="298"/>
        <v>0</v>
      </c>
      <c r="Z1569" s="5">
        <f t="shared" si="299"/>
        <v>10.53</v>
      </c>
      <c r="AA1569" s="5">
        <f t="shared" si="300"/>
        <v>0</v>
      </c>
      <c r="AB1569" s="5">
        <f t="shared" si="301"/>
        <v>0</v>
      </c>
    </row>
    <row r="1570" spans="1:28" x14ac:dyDescent="0.3">
      <c r="A1570" t="s">
        <v>1398</v>
      </c>
      <c r="B1570" s="3" t="s">
        <v>3845</v>
      </c>
      <c r="C1570" t="s">
        <v>1584</v>
      </c>
      <c r="D1570" s="4">
        <v>91</v>
      </c>
      <c r="E1570" s="4">
        <v>93</v>
      </c>
      <c r="F1570" s="4">
        <v>78</v>
      </c>
      <c r="G1570" s="5">
        <f t="shared" si="290"/>
        <v>83.87</v>
      </c>
      <c r="H1570" s="4">
        <v>78</v>
      </c>
      <c r="I1570" s="4">
        <v>1</v>
      </c>
      <c r="J1570" s="4">
        <v>0</v>
      </c>
      <c r="K1570" s="4" t="str">
        <f t="shared" si="291"/>
        <v>PSOE</v>
      </c>
      <c r="L1570" s="4" t="str">
        <f t="shared" si="292"/>
        <v>Ciudadanos</v>
      </c>
      <c r="M1570" s="5">
        <f t="shared" si="293"/>
        <v>28.21</v>
      </c>
      <c r="N1570" s="5">
        <f t="shared" si="294"/>
        <v>26.92</v>
      </c>
      <c r="O1570" s="4">
        <v>22</v>
      </c>
      <c r="P1570" s="4">
        <v>20</v>
      </c>
      <c r="Q1570" s="4">
        <v>11</v>
      </c>
      <c r="R1570" s="4">
        <v>3</v>
      </c>
      <c r="S1570" s="4">
        <v>21</v>
      </c>
      <c r="T1570" s="4">
        <v>0</v>
      </c>
      <c r="U1570" s="4">
        <v>0</v>
      </c>
      <c r="V1570" s="5">
        <f t="shared" si="295"/>
        <v>28.21</v>
      </c>
      <c r="W1570" s="5">
        <f t="shared" si="296"/>
        <v>25.64</v>
      </c>
      <c r="X1570" s="5">
        <f t="shared" si="297"/>
        <v>14.1</v>
      </c>
      <c r="Y1570" s="5">
        <f t="shared" si="298"/>
        <v>3.85</v>
      </c>
      <c r="Z1570" s="5">
        <f t="shared" si="299"/>
        <v>26.92</v>
      </c>
      <c r="AA1570" s="5">
        <f t="shared" si="300"/>
        <v>0</v>
      </c>
      <c r="AB1570" s="5">
        <f t="shared" si="301"/>
        <v>0</v>
      </c>
    </row>
    <row r="1571" spans="1:28" x14ac:dyDescent="0.3">
      <c r="A1571" t="s">
        <v>1398</v>
      </c>
      <c r="B1571" s="3" t="s">
        <v>3846</v>
      </c>
      <c r="C1571" t="s">
        <v>1585</v>
      </c>
      <c r="D1571" s="4">
        <v>241</v>
      </c>
      <c r="E1571" s="4">
        <v>198</v>
      </c>
      <c r="F1571" s="4">
        <v>160</v>
      </c>
      <c r="G1571" s="5">
        <f t="shared" si="290"/>
        <v>80.81</v>
      </c>
      <c r="H1571" s="4">
        <v>154</v>
      </c>
      <c r="I1571" s="4">
        <v>0</v>
      </c>
      <c r="J1571" s="4">
        <v>6</v>
      </c>
      <c r="K1571" s="4" t="str">
        <f t="shared" si="291"/>
        <v>PP</v>
      </c>
      <c r="L1571" s="4" t="str">
        <f t="shared" si="292"/>
        <v>PSOE</v>
      </c>
      <c r="M1571" s="5">
        <f t="shared" si="293"/>
        <v>38.31</v>
      </c>
      <c r="N1571" s="5">
        <f t="shared" si="294"/>
        <v>24.03</v>
      </c>
      <c r="O1571" s="4">
        <v>37</v>
      </c>
      <c r="P1571" s="4">
        <v>59</v>
      </c>
      <c r="Q1571" s="4">
        <v>28</v>
      </c>
      <c r="R1571" s="4">
        <v>15</v>
      </c>
      <c r="S1571" s="4">
        <v>14</v>
      </c>
      <c r="T1571" s="4">
        <v>0</v>
      </c>
      <c r="U1571" s="4">
        <v>0</v>
      </c>
      <c r="V1571" s="5">
        <f t="shared" si="295"/>
        <v>24.03</v>
      </c>
      <c r="W1571" s="5">
        <f t="shared" si="296"/>
        <v>38.31</v>
      </c>
      <c r="X1571" s="5">
        <f t="shared" si="297"/>
        <v>18.18</v>
      </c>
      <c r="Y1571" s="5">
        <f t="shared" si="298"/>
        <v>9.74</v>
      </c>
      <c r="Z1571" s="5">
        <f t="shared" si="299"/>
        <v>9.09</v>
      </c>
      <c r="AA1571" s="5">
        <f t="shared" si="300"/>
        <v>0</v>
      </c>
      <c r="AB1571" s="5">
        <f t="shared" si="301"/>
        <v>0</v>
      </c>
    </row>
    <row r="1572" spans="1:28" x14ac:dyDescent="0.3">
      <c r="A1572" t="s">
        <v>1398</v>
      </c>
      <c r="B1572" s="3" t="s">
        <v>3847</v>
      </c>
      <c r="C1572" t="s">
        <v>1586</v>
      </c>
      <c r="D1572" s="4">
        <v>80</v>
      </c>
      <c r="E1572" s="4">
        <v>79</v>
      </c>
      <c r="F1572" s="4">
        <v>66</v>
      </c>
      <c r="G1572" s="5">
        <f t="shared" si="290"/>
        <v>83.54</v>
      </c>
      <c r="H1572" s="4">
        <v>66</v>
      </c>
      <c r="I1572" s="4">
        <v>2</v>
      </c>
      <c r="J1572" s="4">
        <v>0</v>
      </c>
      <c r="K1572" s="4" t="str">
        <f t="shared" si="291"/>
        <v>PP</v>
      </c>
      <c r="L1572" s="4" t="str">
        <f t="shared" si="292"/>
        <v>PSOE</v>
      </c>
      <c r="M1572" s="5">
        <f t="shared" si="293"/>
        <v>51.52</v>
      </c>
      <c r="N1572" s="5">
        <f t="shared" si="294"/>
        <v>21.21</v>
      </c>
      <c r="O1572" s="4">
        <v>14</v>
      </c>
      <c r="P1572" s="4">
        <v>34</v>
      </c>
      <c r="Q1572" s="4">
        <v>10</v>
      </c>
      <c r="R1572" s="4">
        <v>1</v>
      </c>
      <c r="S1572" s="4">
        <v>5</v>
      </c>
      <c r="T1572" s="4">
        <v>0</v>
      </c>
      <c r="U1572" s="4">
        <v>0</v>
      </c>
      <c r="V1572" s="5">
        <f t="shared" si="295"/>
        <v>21.21</v>
      </c>
      <c r="W1572" s="5">
        <f t="shared" si="296"/>
        <v>51.52</v>
      </c>
      <c r="X1572" s="5">
        <f t="shared" si="297"/>
        <v>15.15</v>
      </c>
      <c r="Y1572" s="5">
        <f t="shared" si="298"/>
        <v>1.52</v>
      </c>
      <c r="Z1572" s="5">
        <f t="shared" si="299"/>
        <v>7.58</v>
      </c>
      <c r="AA1572" s="5">
        <f t="shared" si="300"/>
        <v>0</v>
      </c>
      <c r="AB1572" s="5">
        <f t="shared" si="301"/>
        <v>0</v>
      </c>
    </row>
    <row r="1573" spans="1:28" x14ac:dyDescent="0.3">
      <c r="A1573" t="s">
        <v>1398</v>
      </c>
      <c r="B1573" s="3" t="s">
        <v>3848</v>
      </c>
      <c r="C1573" t="s">
        <v>1587</v>
      </c>
      <c r="D1573" s="4">
        <v>1096</v>
      </c>
      <c r="E1573" s="4">
        <v>785</v>
      </c>
      <c r="F1573" s="4">
        <v>633</v>
      </c>
      <c r="G1573" s="5">
        <f t="shared" si="290"/>
        <v>80.64</v>
      </c>
      <c r="H1573" s="4">
        <v>621</v>
      </c>
      <c r="I1573" s="4">
        <v>9</v>
      </c>
      <c r="J1573" s="4">
        <v>12</v>
      </c>
      <c r="K1573" s="4" t="str">
        <f t="shared" si="291"/>
        <v>PP</v>
      </c>
      <c r="L1573" s="4" t="str">
        <f t="shared" si="292"/>
        <v>PSOE</v>
      </c>
      <c r="M1573" s="5">
        <f t="shared" si="293"/>
        <v>34.78</v>
      </c>
      <c r="N1573" s="5">
        <f t="shared" si="294"/>
        <v>26.25</v>
      </c>
      <c r="O1573" s="4">
        <v>163</v>
      </c>
      <c r="P1573" s="4">
        <v>216</v>
      </c>
      <c r="Q1573" s="4">
        <v>136</v>
      </c>
      <c r="R1573" s="4">
        <v>38</v>
      </c>
      <c r="S1573" s="4">
        <v>49</v>
      </c>
      <c r="T1573" s="4">
        <v>0</v>
      </c>
      <c r="U1573" s="4">
        <v>0</v>
      </c>
      <c r="V1573" s="5">
        <f t="shared" si="295"/>
        <v>26.25</v>
      </c>
      <c r="W1573" s="5">
        <f t="shared" si="296"/>
        <v>34.78</v>
      </c>
      <c r="X1573" s="5">
        <f t="shared" si="297"/>
        <v>21.9</v>
      </c>
      <c r="Y1573" s="5">
        <f t="shared" si="298"/>
        <v>6.12</v>
      </c>
      <c r="Z1573" s="5">
        <f t="shared" si="299"/>
        <v>7.89</v>
      </c>
      <c r="AA1573" s="5">
        <f t="shared" si="300"/>
        <v>0</v>
      </c>
      <c r="AB1573" s="5">
        <f t="shared" si="301"/>
        <v>0</v>
      </c>
    </row>
    <row r="1574" spans="1:28" x14ac:dyDescent="0.3">
      <c r="A1574" t="s">
        <v>1398</v>
      </c>
      <c r="B1574" s="3" t="s">
        <v>3849</v>
      </c>
      <c r="C1574" t="s">
        <v>1588</v>
      </c>
      <c r="D1574" s="4">
        <v>94</v>
      </c>
      <c r="E1574" s="4">
        <v>80</v>
      </c>
      <c r="F1574" s="4">
        <v>56</v>
      </c>
      <c r="G1574" s="5">
        <f t="shared" si="290"/>
        <v>70</v>
      </c>
      <c r="H1574" s="4">
        <v>55</v>
      </c>
      <c r="I1574" s="4">
        <v>0</v>
      </c>
      <c r="J1574" s="4">
        <v>1</v>
      </c>
      <c r="K1574" s="4" t="str">
        <f t="shared" si="291"/>
        <v>PP</v>
      </c>
      <c r="L1574" s="4" t="str">
        <f t="shared" si="292"/>
        <v>VOX</v>
      </c>
      <c r="M1574" s="5">
        <f t="shared" si="293"/>
        <v>70.91</v>
      </c>
      <c r="N1574" s="5">
        <f t="shared" si="294"/>
        <v>16.36</v>
      </c>
      <c r="O1574" s="4">
        <v>4</v>
      </c>
      <c r="P1574" s="4">
        <v>39</v>
      </c>
      <c r="Q1574" s="4">
        <v>9</v>
      </c>
      <c r="R1574" s="4">
        <v>2</v>
      </c>
      <c r="S1574" s="4">
        <v>1</v>
      </c>
      <c r="T1574" s="4">
        <v>0</v>
      </c>
      <c r="U1574" s="4">
        <v>0</v>
      </c>
      <c r="V1574" s="5">
        <f t="shared" si="295"/>
        <v>7.27</v>
      </c>
      <c r="W1574" s="5">
        <f t="shared" si="296"/>
        <v>70.91</v>
      </c>
      <c r="X1574" s="5">
        <f t="shared" si="297"/>
        <v>16.36</v>
      </c>
      <c r="Y1574" s="5">
        <f t="shared" si="298"/>
        <v>3.64</v>
      </c>
      <c r="Z1574" s="5">
        <f t="shared" si="299"/>
        <v>1.82</v>
      </c>
      <c r="AA1574" s="5">
        <f t="shared" si="300"/>
        <v>0</v>
      </c>
      <c r="AB1574" s="5">
        <f t="shared" si="301"/>
        <v>0</v>
      </c>
    </row>
    <row r="1575" spans="1:28" x14ac:dyDescent="0.3">
      <c r="A1575" t="s">
        <v>1398</v>
      </c>
      <c r="B1575" s="3" t="s">
        <v>3850</v>
      </c>
      <c r="C1575" t="s">
        <v>1589</v>
      </c>
      <c r="D1575" s="4">
        <v>704</v>
      </c>
      <c r="E1575" s="4">
        <v>573</v>
      </c>
      <c r="F1575" s="4">
        <v>382</v>
      </c>
      <c r="G1575" s="5">
        <f t="shared" si="290"/>
        <v>66.67</v>
      </c>
      <c r="H1575" s="4">
        <v>366</v>
      </c>
      <c r="I1575" s="4">
        <v>5</v>
      </c>
      <c r="J1575" s="4">
        <v>16</v>
      </c>
      <c r="K1575" s="4" t="str">
        <f t="shared" si="291"/>
        <v>PP</v>
      </c>
      <c r="L1575" s="4" t="str">
        <f t="shared" si="292"/>
        <v>VOX</v>
      </c>
      <c r="M1575" s="5">
        <f t="shared" si="293"/>
        <v>43.72</v>
      </c>
      <c r="N1575" s="5">
        <f t="shared" si="294"/>
        <v>21.31</v>
      </c>
      <c r="O1575" s="4">
        <v>38</v>
      </c>
      <c r="P1575" s="4">
        <v>160</v>
      </c>
      <c r="Q1575" s="4">
        <v>78</v>
      </c>
      <c r="R1575" s="4">
        <v>33</v>
      </c>
      <c r="S1575" s="4">
        <v>45</v>
      </c>
      <c r="T1575" s="4">
        <v>0</v>
      </c>
      <c r="U1575" s="4">
        <v>0</v>
      </c>
      <c r="V1575" s="5">
        <f t="shared" si="295"/>
        <v>10.38</v>
      </c>
      <c r="W1575" s="5">
        <f t="shared" si="296"/>
        <v>43.72</v>
      </c>
      <c r="X1575" s="5">
        <f t="shared" si="297"/>
        <v>21.31</v>
      </c>
      <c r="Y1575" s="5">
        <f t="shared" si="298"/>
        <v>9.02</v>
      </c>
      <c r="Z1575" s="5">
        <f t="shared" si="299"/>
        <v>12.3</v>
      </c>
      <c r="AA1575" s="5">
        <f t="shared" si="300"/>
        <v>0</v>
      </c>
      <c r="AB1575" s="5">
        <f t="shared" si="301"/>
        <v>0</v>
      </c>
    </row>
    <row r="1576" spans="1:28" x14ac:dyDescent="0.3">
      <c r="A1576" t="s">
        <v>1398</v>
      </c>
      <c r="B1576" s="3" t="s">
        <v>3851</v>
      </c>
      <c r="C1576" t="s">
        <v>1590</v>
      </c>
      <c r="D1576" s="4">
        <v>73</v>
      </c>
      <c r="E1576" s="4">
        <v>64</v>
      </c>
      <c r="F1576" s="4">
        <v>46</v>
      </c>
      <c r="G1576" s="5">
        <f t="shared" si="290"/>
        <v>71.88</v>
      </c>
      <c r="H1576" s="4">
        <v>45</v>
      </c>
      <c r="I1576" s="4">
        <v>0</v>
      </c>
      <c r="J1576" s="4">
        <v>1</v>
      </c>
      <c r="K1576" s="4" t="str">
        <f t="shared" si="291"/>
        <v>PP</v>
      </c>
      <c r="L1576" s="4" t="str">
        <f t="shared" si="292"/>
        <v>PSOE</v>
      </c>
      <c r="M1576" s="5">
        <f t="shared" si="293"/>
        <v>33.33</v>
      </c>
      <c r="N1576" s="5">
        <f t="shared" si="294"/>
        <v>28.89</v>
      </c>
      <c r="O1576" s="4">
        <v>13</v>
      </c>
      <c r="P1576" s="4">
        <v>15</v>
      </c>
      <c r="Q1576" s="4">
        <v>8</v>
      </c>
      <c r="R1576" s="4">
        <v>3</v>
      </c>
      <c r="S1576" s="4">
        <v>3</v>
      </c>
      <c r="T1576" s="4">
        <v>0</v>
      </c>
      <c r="U1576" s="4">
        <v>0</v>
      </c>
      <c r="V1576" s="5">
        <f t="shared" si="295"/>
        <v>28.89</v>
      </c>
      <c r="W1576" s="5">
        <f t="shared" si="296"/>
        <v>33.33</v>
      </c>
      <c r="X1576" s="5">
        <f t="shared" si="297"/>
        <v>17.78</v>
      </c>
      <c r="Y1576" s="5">
        <f t="shared" si="298"/>
        <v>6.67</v>
      </c>
      <c r="Z1576" s="5">
        <f t="shared" si="299"/>
        <v>6.67</v>
      </c>
      <c r="AA1576" s="5">
        <f t="shared" si="300"/>
        <v>0</v>
      </c>
      <c r="AB1576" s="5">
        <f t="shared" si="301"/>
        <v>0</v>
      </c>
    </row>
    <row r="1577" spans="1:28" x14ac:dyDescent="0.3">
      <c r="A1577" t="s">
        <v>1398</v>
      </c>
      <c r="B1577" s="3" t="s">
        <v>3852</v>
      </c>
      <c r="C1577" t="s">
        <v>1591</v>
      </c>
      <c r="D1577" s="4">
        <v>54</v>
      </c>
      <c r="E1577" s="4">
        <v>50</v>
      </c>
      <c r="F1577" s="4">
        <v>38</v>
      </c>
      <c r="G1577" s="5">
        <f t="shared" si="290"/>
        <v>76</v>
      </c>
      <c r="H1577" s="4">
        <v>35</v>
      </c>
      <c r="I1577" s="4">
        <v>0</v>
      </c>
      <c r="J1577" s="4">
        <v>3</v>
      </c>
      <c r="K1577" s="4" t="str">
        <f t="shared" si="291"/>
        <v>PP</v>
      </c>
      <c r="L1577" s="4" t="str">
        <f t="shared" si="292"/>
        <v>PSOE</v>
      </c>
      <c r="M1577" s="5">
        <f t="shared" si="293"/>
        <v>40</v>
      </c>
      <c r="N1577" s="5">
        <f t="shared" si="294"/>
        <v>22.86</v>
      </c>
      <c r="O1577" s="4">
        <v>8</v>
      </c>
      <c r="P1577" s="4">
        <v>14</v>
      </c>
      <c r="Q1577" s="4">
        <v>2</v>
      </c>
      <c r="R1577" s="4">
        <v>4</v>
      </c>
      <c r="S1577" s="4">
        <v>7</v>
      </c>
      <c r="T1577" s="4">
        <v>0</v>
      </c>
      <c r="U1577" s="4">
        <v>0</v>
      </c>
      <c r="V1577" s="5">
        <f t="shared" si="295"/>
        <v>22.86</v>
      </c>
      <c r="W1577" s="5">
        <f t="shared" si="296"/>
        <v>40</v>
      </c>
      <c r="X1577" s="5">
        <f t="shared" si="297"/>
        <v>5.71</v>
      </c>
      <c r="Y1577" s="5">
        <f t="shared" si="298"/>
        <v>11.43</v>
      </c>
      <c r="Z1577" s="5">
        <f t="shared" si="299"/>
        <v>20</v>
      </c>
      <c r="AA1577" s="5">
        <f t="shared" si="300"/>
        <v>0</v>
      </c>
      <c r="AB1577" s="5">
        <f t="shared" si="301"/>
        <v>0</v>
      </c>
    </row>
    <row r="1578" spans="1:28" x14ac:dyDescent="0.3">
      <c r="A1578" t="s">
        <v>1398</v>
      </c>
      <c r="B1578" s="3" t="s">
        <v>3853</v>
      </c>
      <c r="C1578" t="s">
        <v>1592</v>
      </c>
      <c r="D1578" s="4">
        <v>230</v>
      </c>
      <c r="E1578" s="4">
        <v>161</v>
      </c>
      <c r="F1578" s="4">
        <v>134</v>
      </c>
      <c r="G1578" s="5">
        <f t="shared" si="290"/>
        <v>83.23</v>
      </c>
      <c r="H1578" s="4">
        <v>131</v>
      </c>
      <c r="I1578" s="4">
        <v>1</v>
      </c>
      <c r="J1578" s="4">
        <v>3</v>
      </c>
      <c r="K1578" s="4" t="str">
        <f t="shared" si="291"/>
        <v>PSOE</v>
      </c>
      <c r="L1578" s="4" t="str">
        <f t="shared" si="292"/>
        <v>PP</v>
      </c>
      <c r="M1578" s="5">
        <f t="shared" si="293"/>
        <v>38.17</v>
      </c>
      <c r="N1578" s="5">
        <f t="shared" si="294"/>
        <v>33.590000000000003</v>
      </c>
      <c r="O1578" s="4">
        <v>50</v>
      </c>
      <c r="P1578" s="4">
        <v>44</v>
      </c>
      <c r="Q1578" s="4">
        <v>19</v>
      </c>
      <c r="R1578" s="4">
        <v>9</v>
      </c>
      <c r="S1578" s="4">
        <v>7</v>
      </c>
      <c r="T1578" s="4">
        <v>0</v>
      </c>
      <c r="U1578" s="4">
        <v>0</v>
      </c>
      <c r="V1578" s="5">
        <f t="shared" si="295"/>
        <v>38.17</v>
      </c>
      <c r="W1578" s="5">
        <f t="shared" si="296"/>
        <v>33.590000000000003</v>
      </c>
      <c r="X1578" s="5">
        <f t="shared" si="297"/>
        <v>14.5</v>
      </c>
      <c r="Y1578" s="5">
        <f t="shared" si="298"/>
        <v>6.87</v>
      </c>
      <c r="Z1578" s="5">
        <f t="shared" si="299"/>
        <v>5.34</v>
      </c>
      <c r="AA1578" s="5">
        <f t="shared" si="300"/>
        <v>0</v>
      </c>
      <c r="AB1578" s="5">
        <f t="shared" si="301"/>
        <v>0</v>
      </c>
    </row>
    <row r="1579" spans="1:28" x14ac:dyDescent="0.3">
      <c r="A1579" t="s">
        <v>1398</v>
      </c>
      <c r="B1579" s="3" t="s">
        <v>3854</v>
      </c>
      <c r="C1579" t="s">
        <v>1593</v>
      </c>
      <c r="D1579" s="4">
        <v>260</v>
      </c>
      <c r="E1579" s="4">
        <v>235</v>
      </c>
      <c r="F1579" s="4">
        <v>177</v>
      </c>
      <c r="G1579" s="5">
        <f t="shared" si="290"/>
        <v>75.319999999999993</v>
      </c>
      <c r="H1579" s="4">
        <v>174</v>
      </c>
      <c r="I1579" s="4">
        <v>1</v>
      </c>
      <c r="J1579" s="4">
        <v>3</v>
      </c>
      <c r="K1579" s="4" t="str">
        <f t="shared" si="291"/>
        <v>PSOE</v>
      </c>
      <c r="L1579" s="4" t="str">
        <f t="shared" si="292"/>
        <v>PP</v>
      </c>
      <c r="M1579" s="5">
        <f t="shared" si="293"/>
        <v>32.18</v>
      </c>
      <c r="N1579" s="5">
        <f t="shared" si="294"/>
        <v>27.59</v>
      </c>
      <c r="O1579" s="4">
        <v>56</v>
      </c>
      <c r="P1579" s="4">
        <v>48</v>
      </c>
      <c r="Q1579" s="4">
        <v>30</v>
      </c>
      <c r="R1579" s="4">
        <v>19</v>
      </c>
      <c r="S1579" s="4">
        <v>15</v>
      </c>
      <c r="T1579" s="4">
        <v>0</v>
      </c>
      <c r="U1579" s="4">
        <v>0</v>
      </c>
      <c r="V1579" s="5">
        <f t="shared" si="295"/>
        <v>32.18</v>
      </c>
      <c r="W1579" s="5">
        <f t="shared" si="296"/>
        <v>27.59</v>
      </c>
      <c r="X1579" s="5">
        <f t="shared" si="297"/>
        <v>17.239999999999998</v>
      </c>
      <c r="Y1579" s="5">
        <f t="shared" si="298"/>
        <v>10.92</v>
      </c>
      <c r="Z1579" s="5">
        <f t="shared" si="299"/>
        <v>8.6199999999999992</v>
      </c>
      <c r="AA1579" s="5">
        <f t="shared" si="300"/>
        <v>0</v>
      </c>
      <c r="AB1579" s="5">
        <f t="shared" si="301"/>
        <v>0</v>
      </c>
    </row>
    <row r="1580" spans="1:28" x14ac:dyDescent="0.3">
      <c r="A1580" t="s">
        <v>1398</v>
      </c>
      <c r="B1580" s="3" t="s">
        <v>3855</v>
      </c>
      <c r="C1580" t="s">
        <v>1594</v>
      </c>
      <c r="D1580" s="4">
        <v>20</v>
      </c>
      <c r="E1580" s="4">
        <v>18</v>
      </c>
      <c r="F1580" s="4">
        <v>15</v>
      </c>
      <c r="G1580" s="5">
        <f t="shared" si="290"/>
        <v>83.33</v>
      </c>
      <c r="H1580" s="4">
        <v>15</v>
      </c>
      <c r="I1580" s="4">
        <v>0</v>
      </c>
      <c r="J1580" s="4">
        <v>0</v>
      </c>
      <c r="K1580" s="4" t="str">
        <f t="shared" si="291"/>
        <v>PP</v>
      </c>
      <c r="L1580" s="4" t="str">
        <f t="shared" si="292"/>
        <v>PSOE</v>
      </c>
      <c r="M1580" s="5">
        <f t="shared" si="293"/>
        <v>80</v>
      </c>
      <c r="N1580" s="5">
        <f t="shared" si="294"/>
        <v>13.33</v>
      </c>
      <c r="O1580" s="4">
        <v>2</v>
      </c>
      <c r="P1580" s="4">
        <v>12</v>
      </c>
      <c r="Q1580" s="4">
        <v>0</v>
      </c>
      <c r="R1580" s="4">
        <v>1</v>
      </c>
      <c r="S1580" s="4">
        <v>0</v>
      </c>
      <c r="T1580" s="4">
        <v>0</v>
      </c>
      <c r="U1580" s="4">
        <v>0</v>
      </c>
      <c r="V1580" s="5">
        <f t="shared" si="295"/>
        <v>13.33</v>
      </c>
      <c r="W1580" s="5">
        <f t="shared" si="296"/>
        <v>80</v>
      </c>
      <c r="X1580" s="5">
        <f t="shared" si="297"/>
        <v>0</v>
      </c>
      <c r="Y1580" s="5">
        <f t="shared" si="298"/>
        <v>6.67</v>
      </c>
      <c r="Z1580" s="5">
        <f t="shared" si="299"/>
        <v>0</v>
      </c>
      <c r="AA1580" s="5">
        <f t="shared" si="300"/>
        <v>0</v>
      </c>
      <c r="AB1580" s="5">
        <f t="shared" si="301"/>
        <v>0</v>
      </c>
    </row>
    <row r="1581" spans="1:28" x14ac:dyDescent="0.3">
      <c r="A1581" t="s">
        <v>1398</v>
      </c>
      <c r="B1581" s="3" t="s">
        <v>3856</v>
      </c>
      <c r="C1581" t="s">
        <v>1595</v>
      </c>
      <c r="D1581" s="4">
        <v>1493</v>
      </c>
      <c r="E1581" s="4">
        <v>1085</v>
      </c>
      <c r="F1581" s="4">
        <v>822</v>
      </c>
      <c r="G1581" s="5">
        <f t="shared" si="290"/>
        <v>75.760000000000005</v>
      </c>
      <c r="H1581" s="4">
        <v>809</v>
      </c>
      <c r="I1581" s="4">
        <v>5</v>
      </c>
      <c r="J1581" s="4">
        <v>13</v>
      </c>
      <c r="K1581" s="4" t="str">
        <f t="shared" si="291"/>
        <v>PP</v>
      </c>
      <c r="L1581" s="4" t="str">
        <f t="shared" si="292"/>
        <v>PSOE</v>
      </c>
      <c r="M1581" s="5">
        <f t="shared" si="293"/>
        <v>37.08</v>
      </c>
      <c r="N1581" s="5">
        <f t="shared" si="294"/>
        <v>25.46</v>
      </c>
      <c r="O1581" s="4">
        <v>206</v>
      </c>
      <c r="P1581" s="4">
        <v>300</v>
      </c>
      <c r="Q1581" s="4">
        <v>189</v>
      </c>
      <c r="R1581" s="4">
        <v>42</v>
      </c>
      <c r="S1581" s="4">
        <v>55</v>
      </c>
      <c r="T1581" s="4">
        <v>0</v>
      </c>
      <c r="U1581" s="4">
        <v>0</v>
      </c>
      <c r="V1581" s="5">
        <f t="shared" si="295"/>
        <v>25.46</v>
      </c>
      <c r="W1581" s="5">
        <f t="shared" si="296"/>
        <v>37.08</v>
      </c>
      <c r="X1581" s="5">
        <f t="shared" si="297"/>
        <v>23.36</v>
      </c>
      <c r="Y1581" s="5">
        <f t="shared" si="298"/>
        <v>5.19</v>
      </c>
      <c r="Z1581" s="5">
        <f t="shared" si="299"/>
        <v>6.8</v>
      </c>
      <c r="AA1581" s="5">
        <f t="shared" si="300"/>
        <v>0</v>
      </c>
      <c r="AB1581" s="5">
        <f t="shared" si="301"/>
        <v>0</v>
      </c>
    </row>
    <row r="1582" spans="1:28" x14ac:dyDescent="0.3">
      <c r="A1582" t="s">
        <v>1398</v>
      </c>
      <c r="B1582" s="3" t="s">
        <v>3857</v>
      </c>
      <c r="C1582" t="s">
        <v>1596</v>
      </c>
      <c r="D1582" s="4">
        <v>621</v>
      </c>
      <c r="E1582" s="4">
        <v>493</v>
      </c>
      <c r="F1582" s="4">
        <v>362</v>
      </c>
      <c r="G1582" s="5">
        <f t="shared" si="290"/>
        <v>73.430000000000007</v>
      </c>
      <c r="H1582" s="4">
        <v>361</v>
      </c>
      <c r="I1582" s="4">
        <v>3</v>
      </c>
      <c r="J1582" s="4">
        <v>1</v>
      </c>
      <c r="K1582" s="4" t="str">
        <f t="shared" si="291"/>
        <v>PP</v>
      </c>
      <c r="L1582" s="4" t="str">
        <f t="shared" si="292"/>
        <v>PSOE</v>
      </c>
      <c r="M1582" s="5">
        <f t="shared" si="293"/>
        <v>48.2</v>
      </c>
      <c r="N1582" s="5">
        <f t="shared" si="294"/>
        <v>25.21</v>
      </c>
      <c r="O1582" s="4">
        <v>91</v>
      </c>
      <c r="P1582" s="4">
        <v>174</v>
      </c>
      <c r="Q1582" s="4">
        <v>51</v>
      </c>
      <c r="R1582" s="4">
        <v>19</v>
      </c>
      <c r="S1582" s="4">
        <v>22</v>
      </c>
      <c r="T1582" s="4">
        <v>0</v>
      </c>
      <c r="U1582" s="4">
        <v>0</v>
      </c>
      <c r="V1582" s="5">
        <f t="shared" si="295"/>
        <v>25.21</v>
      </c>
      <c r="W1582" s="5">
        <f t="shared" si="296"/>
        <v>48.2</v>
      </c>
      <c r="X1582" s="5">
        <f t="shared" si="297"/>
        <v>14.13</v>
      </c>
      <c r="Y1582" s="5">
        <f t="shared" si="298"/>
        <v>5.26</v>
      </c>
      <c r="Z1582" s="5">
        <f t="shared" si="299"/>
        <v>6.09</v>
      </c>
      <c r="AA1582" s="5">
        <f t="shared" si="300"/>
        <v>0</v>
      </c>
      <c r="AB1582" s="5">
        <f t="shared" si="301"/>
        <v>0</v>
      </c>
    </row>
    <row r="1583" spans="1:28" x14ac:dyDescent="0.3">
      <c r="A1583" t="s">
        <v>1398</v>
      </c>
      <c r="B1583" s="3" t="s">
        <v>3858</v>
      </c>
      <c r="C1583" t="s">
        <v>1597</v>
      </c>
      <c r="D1583" s="4">
        <v>27</v>
      </c>
      <c r="E1583" s="4">
        <v>26</v>
      </c>
      <c r="F1583" s="4">
        <v>22</v>
      </c>
      <c r="G1583" s="5">
        <f t="shared" si="290"/>
        <v>84.62</v>
      </c>
      <c r="H1583" s="4">
        <v>22</v>
      </c>
      <c r="I1583" s="4">
        <v>0</v>
      </c>
      <c r="J1583" s="4">
        <v>0</v>
      </c>
      <c r="K1583" s="4" t="str">
        <f t="shared" si="291"/>
        <v>PSOE</v>
      </c>
      <c r="L1583" s="4" t="str">
        <f t="shared" si="292"/>
        <v>PP</v>
      </c>
      <c r="M1583" s="5">
        <f t="shared" si="293"/>
        <v>45.45</v>
      </c>
      <c r="N1583" s="5">
        <f t="shared" si="294"/>
        <v>36.36</v>
      </c>
      <c r="O1583" s="4">
        <v>10</v>
      </c>
      <c r="P1583" s="4">
        <v>8</v>
      </c>
      <c r="Q1583" s="4">
        <v>2</v>
      </c>
      <c r="R1583" s="4">
        <v>1</v>
      </c>
      <c r="S1583" s="4">
        <v>1</v>
      </c>
      <c r="T1583" s="4">
        <v>0</v>
      </c>
      <c r="U1583" s="4">
        <v>0</v>
      </c>
      <c r="V1583" s="5">
        <f t="shared" si="295"/>
        <v>45.45</v>
      </c>
      <c r="W1583" s="5">
        <f t="shared" si="296"/>
        <v>36.36</v>
      </c>
      <c r="X1583" s="5">
        <f t="shared" si="297"/>
        <v>9.09</v>
      </c>
      <c r="Y1583" s="5">
        <f t="shared" si="298"/>
        <v>4.55</v>
      </c>
      <c r="Z1583" s="5">
        <f t="shared" si="299"/>
        <v>4.55</v>
      </c>
      <c r="AA1583" s="5">
        <f t="shared" si="300"/>
        <v>0</v>
      </c>
      <c r="AB1583" s="5">
        <f t="shared" si="301"/>
        <v>0</v>
      </c>
    </row>
    <row r="1584" spans="1:28" x14ac:dyDescent="0.3">
      <c r="A1584" t="s">
        <v>1398</v>
      </c>
      <c r="B1584" s="3" t="s">
        <v>3859</v>
      </c>
      <c r="C1584" t="s">
        <v>1598</v>
      </c>
      <c r="D1584" s="4">
        <v>111</v>
      </c>
      <c r="E1584" s="4">
        <v>93</v>
      </c>
      <c r="F1584" s="4">
        <v>66</v>
      </c>
      <c r="G1584" s="5">
        <f t="shared" si="290"/>
        <v>70.97</v>
      </c>
      <c r="H1584" s="4">
        <v>64</v>
      </c>
      <c r="I1584" s="4">
        <v>0</v>
      </c>
      <c r="J1584" s="4">
        <v>2</v>
      </c>
      <c r="K1584" s="4" t="str">
        <f t="shared" si="291"/>
        <v>PSOE</v>
      </c>
      <c r="L1584" s="4" t="str">
        <f t="shared" si="292"/>
        <v>PP</v>
      </c>
      <c r="M1584" s="5">
        <f t="shared" si="293"/>
        <v>43.75</v>
      </c>
      <c r="N1584" s="5">
        <f t="shared" si="294"/>
        <v>20.309999999999999</v>
      </c>
      <c r="O1584" s="4">
        <v>28</v>
      </c>
      <c r="P1584" s="4">
        <v>13</v>
      </c>
      <c r="Q1584" s="4">
        <v>12</v>
      </c>
      <c r="R1584" s="4">
        <v>7</v>
      </c>
      <c r="S1584" s="4">
        <v>3</v>
      </c>
      <c r="T1584" s="4">
        <v>0</v>
      </c>
      <c r="U1584" s="4">
        <v>0</v>
      </c>
      <c r="V1584" s="5">
        <f t="shared" si="295"/>
        <v>43.75</v>
      </c>
      <c r="W1584" s="5">
        <f t="shared" si="296"/>
        <v>20.309999999999999</v>
      </c>
      <c r="X1584" s="5">
        <f t="shared" si="297"/>
        <v>18.75</v>
      </c>
      <c r="Y1584" s="5">
        <f t="shared" si="298"/>
        <v>10.94</v>
      </c>
      <c r="Z1584" s="5">
        <f t="shared" si="299"/>
        <v>4.6900000000000004</v>
      </c>
      <c r="AA1584" s="5">
        <f t="shared" si="300"/>
        <v>0</v>
      </c>
      <c r="AB1584" s="5">
        <f t="shared" si="301"/>
        <v>0</v>
      </c>
    </row>
    <row r="1585" spans="1:28" x14ac:dyDescent="0.3">
      <c r="A1585" t="s">
        <v>1398</v>
      </c>
      <c r="B1585" s="3" t="s">
        <v>3860</v>
      </c>
      <c r="C1585" t="s">
        <v>1599</v>
      </c>
      <c r="D1585" s="4">
        <v>134</v>
      </c>
      <c r="E1585" s="4">
        <v>100</v>
      </c>
      <c r="F1585" s="4">
        <v>79</v>
      </c>
      <c r="G1585" s="5">
        <f t="shared" si="290"/>
        <v>79</v>
      </c>
      <c r="H1585" s="4">
        <v>76</v>
      </c>
      <c r="I1585" s="4">
        <v>0</v>
      </c>
      <c r="J1585" s="4">
        <v>3</v>
      </c>
      <c r="K1585" s="4" t="str">
        <f t="shared" si="291"/>
        <v>PP</v>
      </c>
      <c r="L1585" s="4" t="str">
        <f t="shared" si="292"/>
        <v>PSOE</v>
      </c>
      <c r="M1585" s="5">
        <f t="shared" si="293"/>
        <v>50</v>
      </c>
      <c r="N1585" s="5">
        <f t="shared" si="294"/>
        <v>21.05</v>
      </c>
      <c r="O1585" s="4">
        <v>16</v>
      </c>
      <c r="P1585" s="4">
        <v>38</v>
      </c>
      <c r="Q1585" s="4">
        <v>11</v>
      </c>
      <c r="R1585" s="4">
        <v>3</v>
      </c>
      <c r="S1585" s="4">
        <v>8</v>
      </c>
      <c r="T1585" s="4">
        <v>0</v>
      </c>
      <c r="U1585" s="4">
        <v>0</v>
      </c>
      <c r="V1585" s="5">
        <f t="shared" si="295"/>
        <v>21.05</v>
      </c>
      <c r="W1585" s="5">
        <f t="shared" si="296"/>
        <v>50</v>
      </c>
      <c r="X1585" s="5">
        <f t="shared" si="297"/>
        <v>14.47</v>
      </c>
      <c r="Y1585" s="5">
        <f t="shared" si="298"/>
        <v>3.95</v>
      </c>
      <c r="Z1585" s="5">
        <f t="shared" si="299"/>
        <v>10.53</v>
      </c>
      <c r="AA1585" s="5">
        <f t="shared" si="300"/>
        <v>0</v>
      </c>
      <c r="AB1585" s="5">
        <f t="shared" si="301"/>
        <v>0</v>
      </c>
    </row>
    <row r="1586" spans="1:28" x14ac:dyDescent="0.3">
      <c r="A1586" t="s">
        <v>1398</v>
      </c>
      <c r="B1586" s="3" t="s">
        <v>3861</v>
      </c>
      <c r="C1586" t="s">
        <v>1600</v>
      </c>
      <c r="D1586" s="4">
        <v>505</v>
      </c>
      <c r="E1586" s="4">
        <v>399</v>
      </c>
      <c r="F1586" s="4">
        <v>279</v>
      </c>
      <c r="G1586" s="5">
        <f t="shared" si="290"/>
        <v>69.92</v>
      </c>
      <c r="H1586" s="4">
        <v>273</v>
      </c>
      <c r="I1586" s="4">
        <v>0</v>
      </c>
      <c r="J1586" s="4">
        <v>6</v>
      </c>
      <c r="K1586" s="4" t="str">
        <f t="shared" si="291"/>
        <v>PP</v>
      </c>
      <c r="L1586" s="4" t="str">
        <f t="shared" si="292"/>
        <v>PSOE</v>
      </c>
      <c r="M1586" s="5">
        <f t="shared" si="293"/>
        <v>37.729999999999997</v>
      </c>
      <c r="N1586" s="5">
        <f t="shared" si="294"/>
        <v>26.74</v>
      </c>
      <c r="O1586" s="4">
        <v>73</v>
      </c>
      <c r="P1586" s="4">
        <v>103</v>
      </c>
      <c r="Q1586" s="4">
        <v>51</v>
      </c>
      <c r="R1586" s="4">
        <v>25</v>
      </c>
      <c r="S1586" s="4">
        <v>18</v>
      </c>
      <c r="T1586" s="4">
        <v>0</v>
      </c>
      <c r="U1586" s="4">
        <v>0</v>
      </c>
      <c r="V1586" s="5">
        <f t="shared" si="295"/>
        <v>26.74</v>
      </c>
      <c r="W1586" s="5">
        <f t="shared" si="296"/>
        <v>37.729999999999997</v>
      </c>
      <c r="X1586" s="5">
        <f t="shared" si="297"/>
        <v>18.68</v>
      </c>
      <c r="Y1586" s="5">
        <f t="shared" si="298"/>
        <v>9.16</v>
      </c>
      <c r="Z1586" s="5">
        <f t="shared" si="299"/>
        <v>6.59</v>
      </c>
      <c r="AA1586" s="5">
        <f t="shared" si="300"/>
        <v>0</v>
      </c>
      <c r="AB1586" s="5">
        <f t="shared" si="301"/>
        <v>0</v>
      </c>
    </row>
    <row r="1587" spans="1:28" x14ac:dyDescent="0.3">
      <c r="A1587" t="s">
        <v>1398</v>
      </c>
      <c r="B1587" s="3" t="s">
        <v>3862</v>
      </c>
      <c r="C1587" t="s">
        <v>1601</v>
      </c>
      <c r="D1587" s="4">
        <v>444</v>
      </c>
      <c r="E1587" s="4">
        <v>375</v>
      </c>
      <c r="F1587" s="4">
        <v>278</v>
      </c>
      <c r="G1587" s="5">
        <f t="shared" si="290"/>
        <v>74.13</v>
      </c>
      <c r="H1587" s="4">
        <v>269</v>
      </c>
      <c r="I1587" s="4">
        <v>3</v>
      </c>
      <c r="J1587" s="4">
        <v>9</v>
      </c>
      <c r="K1587" s="4" t="str">
        <f t="shared" si="291"/>
        <v>PSOE</v>
      </c>
      <c r="L1587" s="4" t="str">
        <f t="shared" si="292"/>
        <v>PP</v>
      </c>
      <c r="M1587" s="5">
        <f t="shared" si="293"/>
        <v>33.83</v>
      </c>
      <c r="N1587" s="5">
        <f t="shared" si="294"/>
        <v>29.37</v>
      </c>
      <c r="O1587" s="4">
        <v>91</v>
      </c>
      <c r="P1587" s="4">
        <v>79</v>
      </c>
      <c r="Q1587" s="4">
        <v>60</v>
      </c>
      <c r="R1587" s="4">
        <v>10</v>
      </c>
      <c r="S1587" s="4">
        <v>24</v>
      </c>
      <c r="T1587" s="4">
        <v>0</v>
      </c>
      <c r="U1587" s="4">
        <v>0</v>
      </c>
      <c r="V1587" s="5">
        <f t="shared" si="295"/>
        <v>33.83</v>
      </c>
      <c r="W1587" s="5">
        <f t="shared" si="296"/>
        <v>29.37</v>
      </c>
      <c r="X1587" s="5">
        <f t="shared" si="297"/>
        <v>22.3</v>
      </c>
      <c r="Y1587" s="5">
        <f t="shared" si="298"/>
        <v>3.72</v>
      </c>
      <c r="Z1587" s="5">
        <f t="shared" si="299"/>
        <v>8.92</v>
      </c>
      <c r="AA1587" s="5">
        <f t="shared" si="300"/>
        <v>0</v>
      </c>
      <c r="AB1587" s="5">
        <f t="shared" si="301"/>
        <v>0</v>
      </c>
    </row>
    <row r="1588" spans="1:28" x14ac:dyDescent="0.3">
      <c r="A1588" t="s">
        <v>1398</v>
      </c>
      <c r="B1588" s="3" t="s">
        <v>3863</v>
      </c>
      <c r="C1588" t="s">
        <v>1602</v>
      </c>
      <c r="D1588" s="4">
        <v>568</v>
      </c>
      <c r="E1588" s="4">
        <v>413</v>
      </c>
      <c r="F1588" s="4">
        <v>320</v>
      </c>
      <c r="G1588" s="5">
        <f t="shared" si="290"/>
        <v>77.48</v>
      </c>
      <c r="H1588" s="4">
        <v>315</v>
      </c>
      <c r="I1588" s="4">
        <v>7</v>
      </c>
      <c r="J1588" s="4">
        <v>5</v>
      </c>
      <c r="K1588" s="4" t="str">
        <f t="shared" si="291"/>
        <v>PP</v>
      </c>
      <c r="L1588" s="4" t="str">
        <f t="shared" si="292"/>
        <v>PSOE</v>
      </c>
      <c r="M1588" s="5">
        <f t="shared" si="293"/>
        <v>30.79</v>
      </c>
      <c r="N1588" s="5">
        <f t="shared" si="294"/>
        <v>26.03</v>
      </c>
      <c r="O1588" s="4">
        <v>82</v>
      </c>
      <c r="P1588" s="4">
        <v>97</v>
      </c>
      <c r="Q1588" s="4">
        <v>59</v>
      </c>
      <c r="R1588" s="4">
        <v>40</v>
      </c>
      <c r="S1588" s="4">
        <v>27</v>
      </c>
      <c r="T1588" s="4">
        <v>0</v>
      </c>
      <c r="U1588" s="4">
        <v>0</v>
      </c>
      <c r="V1588" s="5">
        <f t="shared" si="295"/>
        <v>26.03</v>
      </c>
      <c r="W1588" s="5">
        <f t="shared" si="296"/>
        <v>30.79</v>
      </c>
      <c r="X1588" s="5">
        <f t="shared" si="297"/>
        <v>18.73</v>
      </c>
      <c r="Y1588" s="5">
        <f t="shared" si="298"/>
        <v>12.7</v>
      </c>
      <c r="Z1588" s="5">
        <f t="shared" si="299"/>
        <v>8.57</v>
      </c>
      <c r="AA1588" s="5">
        <f t="shared" si="300"/>
        <v>0</v>
      </c>
      <c r="AB1588" s="5">
        <f t="shared" si="301"/>
        <v>0</v>
      </c>
    </row>
    <row r="1589" spans="1:28" x14ac:dyDescent="0.3">
      <c r="A1589" t="s">
        <v>1398</v>
      </c>
      <c r="B1589" s="3" t="s">
        <v>3864</v>
      </c>
      <c r="C1589" t="s">
        <v>1603</v>
      </c>
      <c r="D1589" s="4">
        <v>129</v>
      </c>
      <c r="E1589" s="4">
        <v>113</v>
      </c>
      <c r="F1589" s="4">
        <v>78</v>
      </c>
      <c r="G1589" s="5">
        <f t="shared" si="290"/>
        <v>69.03</v>
      </c>
      <c r="H1589" s="4">
        <v>76</v>
      </c>
      <c r="I1589" s="4">
        <v>1</v>
      </c>
      <c r="J1589" s="4">
        <v>2</v>
      </c>
      <c r="K1589" s="4" t="str">
        <f t="shared" si="291"/>
        <v>PP</v>
      </c>
      <c r="L1589" s="4" t="str">
        <f t="shared" si="292"/>
        <v>PSOE</v>
      </c>
      <c r="M1589" s="5">
        <f t="shared" si="293"/>
        <v>59.21</v>
      </c>
      <c r="N1589" s="5">
        <f t="shared" si="294"/>
        <v>18.420000000000002</v>
      </c>
      <c r="O1589" s="4">
        <v>14</v>
      </c>
      <c r="P1589" s="4">
        <v>45</v>
      </c>
      <c r="Q1589" s="4">
        <v>13</v>
      </c>
      <c r="R1589" s="4">
        <v>2</v>
      </c>
      <c r="S1589" s="4">
        <v>1</v>
      </c>
      <c r="T1589" s="4">
        <v>0</v>
      </c>
      <c r="U1589" s="4">
        <v>0</v>
      </c>
      <c r="V1589" s="5">
        <f t="shared" si="295"/>
        <v>18.420000000000002</v>
      </c>
      <c r="W1589" s="5">
        <f t="shared" si="296"/>
        <v>59.21</v>
      </c>
      <c r="X1589" s="5">
        <f t="shared" si="297"/>
        <v>17.11</v>
      </c>
      <c r="Y1589" s="5">
        <f t="shared" si="298"/>
        <v>2.63</v>
      </c>
      <c r="Z1589" s="5">
        <f t="shared" si="299"/>
        <v>1.32</v>
      </c>
      <c r="AA1589" s="5">
        <f t="shared" si="300"/>
        <v>0</v>
      </c>
      <c r="AB1589" s="5">
        <f t="shared" si="301"/>
        <v>0</v>
      </c>
    </row>
    <row r="1590" spans="1:28" x14ac:dyDescent="0.3">
      <c r="A1590" t="s">
        <v>1398</v>
      </c>
      <c r="B1590" s="3" t="s">
        <v>3865</v>
      </c>
      <c r="C1590" t="s">
        <v>1604</v>
      </c>
      <c r="D1590" s="4">
        <v>106</v>
      </c>
      <c r="E1590" s="4">
        <v>75</v>
      </c>
      <c r="F1590" s="4">
        <v>61</v>
      </c>
      <c r="G1590" s="5">
        <f t="shared" si="290"/>
        <v>81.33</v>
      </c>
      <c r="H1590" s="4">
        <v>59</v>
      </c>
      <c r="I1590" s="4">
        <v>0</v>
      </c>
      <c r="J1590" s="4">
        <v>2</v>
      </c>
      <c r="K1590" s="4" t="str">
        <f t="shared" si="291"/>
        <v>PP</v>
      </c>
      <c r="L1590" s="4" t="str">
        <f t="shared" si="292"/>
        <v>VOX</v>
      </c>
      <c r="M1590" s="5">
        <f t="shared" si="293"/>
        <v>54.24</v>
      </c>
      <c r="N1590" s="5">
        <f t="shared" si="294"/>
        <v>23.73</v>
      </c>
      <c r="O1590" s="4">
        <v>7</v>
      </c>
      <c r="P1590" s="4">
        <v>32</v>
      </c>
      <c r="Q1590" s="4">
        <v>14</v>
      </c>
      <c r="R1590" s="4">
        <v>2</v>
      </c>
      <c r="S1590" s="4">
        <v>4</v>
      </c>
      <c r="T1590" s="4">
        <v>0</v>
      </c>
      <c r="U1590" s="4">
        <v>0</v>
      </c>
      <c r="V1590" s="5">
        <f t="shared" si="295"/>
        <v>11.86</v>
      </c>
      <c r="W1590" s="5">
        <f t="shared" si="296"/>
        <v>54.24</v>
      </c>
      <c r="X1590" s="5">
        <f t="shared" si="297"/>
        <v>23.73</v>
      </c>
      <c r="Y1590" s="5">
        <f t="shared" si="298"/>
        <v>3.39</v>
      </c>
      <c r="Z1590" s="5">
        <f t="shared" si="299"/>
        <v>6.78</v>
      </c>
      <c r="AA1590" s="5">
        <f t="shared" si="300"/>
        <v>0</v>
      </c>
      <c r="AB1590" s="5">
        <f t="shared" si="301"/>
        <v>0</v>
      </c>
    </row>
    <row r="1591" spans="1:28" x14ac:dyDescent="0.3">
      <c r="A1591" t="s">
        <v>1398</v>
      </c>
      <c r="B1591" s="3" t="s">
        <v>3866</v>
      </c>
      <c r="C1591" t="s">
        <v>1605</v>
      </c>
      <c r="D1591" s="4">
        <v>395</v>
      </c>
      <c r="E1591" s="4">
        <v>344</v>
      </c>
      <c r="F1591" s="4">
        <v>286</v>
      </c>
      <c r="G1591" s="5">
        <f t="shared" si="290"/>
        <v>83.14</v>
      </c>
      <c r="H1591" s="4">
        <v>284</v>
      </c>
      <c r="I1591" s="4">
        <v>8</v>
      </c>
      <c r="J1591" s="4">
        <v>2</v>
      </c>
      <c r="K1591" s="4" t="str">
        <f t="shared" si="291"/>
        <v>PP</v>
      </c>
      <c r="L1591" s="4" t="str">
        <f t="shared" si="292"/>
        <v>PSOE</v>
      </c>
      <c r="M1591" s="5">
        <f t="shared" si="293"/>
        <v>40.49</v>
      </c>
      <c r="N1591" s="5">
        <f t="shared" si="294"/>
        <v>15.85</v>
      </c>
      <c r="O1591" s="4">
        <v>45</v>
      </c>
      <c r="P1591" s="4">
        <v>115</v>
      </c>
      <c r="Q1591" s="4">
        <v>45</v>
      </c>
      <c r="R1591" s="4">
        <v>42</v>
      </c>
      <c r="S1591" s="4">
        <v>24</v>
      </c>
      <c r="T1591" s="4">
        <v>0</v>
      </c>
      <c r="U1591" s="4">
        <v>0</v>
      </c>
      <c r="V1591" s="5">
        <f t="shared" si="295"/>
        <v>15.85</v>
      </c>
      <c r="W1591" s="5">
        <f t="shared" si="296"/>
        <v>40.49</v>
      </c>
      <c r="X1591" s="5">
        <f t="shared" si="297"/>
        <v>15.85</v>
      </c>
      <c r="Y1591" s="5">
        <f t="shared" si="298"/>
        <v>14.79</v>
      </c>
      <c r="Z1591" s="5">
        <f t="shared" si="299"/>
        <v>8.4499999999999993</v>
      </c>
      <c r="AA1591" s="5">
        <f t="shared" si="300"/>
        <v>0</v>
      </c>
      <c r="AB1591" s="5">
        <f t="shared" si="301"/>
        <v>0</v>
      </c>
    </row>
    <row r="1592" spans="1:28" x14ac:dyDescent="0.3">
      <c r="A1592" t="s">
        <v>1398</v>
      </c>
      <c r="B1592" s="3" t="s">
        <v>3867</v>
      </c>
      <c r="C1592" t="s">
        <v>1606</v>
      </c>
      <c r="D1592" s="4">
        <v>135</v>
      </c>
      <c r="E1592" s="4">
        <v>130</v>
      </c>
      <c r="F1592" s="4">
        <v>95</v>
      </c>
      <c r="G1592" s="5">
        <f t="shared" si="290"/>
        <v>73.08</v>
      </c>
      <c r="H1592" s="4">
        <v>95</v>
      </c>
      <c r="I1592" s="4">
        <v>0</v>
      </c>
      <c r="J1592" s="4">
        <v>0</v>
      </c>
      <c r="K1592" s="4" t="str">
        <f t="shared" si="291"/>
        <v>PP</v>
      </c>
      <c r="L1592" s="4" t="str">
        <f t="shared" si="292"/>
        <v>PSOE</v>
      </c>
      <c r="M1592" s="5">
        <f t="shared" si="293"/>
        <v>61.05</v>
      </c>
      <c r="N1592" s="5">
        <f t="shared" si="294"/>
        <v>15.79</v>
      </c>
      <c r="O1592" s="4">
        <v>15</v>
      </c>
      <c r="P1592" s="4">
        <v>58</v>
      </c>
      <c r="Q1592" s="4">
        <v>15</v>
      </c>
      <c r="R1592" s="4">
        <v>0</v>
      </c>
      <c r="S1592" s="4">
        <v>7</v>
      </c>
      <c r="T1592" s="4">
        <v>0</v>
      </c>
      <c r="U1592" s="4">
        <v>0</v>
      </c>
      <c r="V1592" s="5">
        <f t="shared" si="295"/>
        <v>15.79</v>
      </c>
      <c r="W1592" s="5">
        <f t="shared" si="296"/>
        <v>61.05</v>
      </c>
      <c r="X1592" s="5">
        <f t="shared" si="297"/>
        <v>15.79</v>
      </c>
      <c r="Y1592" s="5">
        <f t="shared" si="298"/>
        <v>0</v>
      </c>
      <c r="Z1592" s="5">
        <f t="shared" si="299"/>
        <v>7.37</v>
      </c>
      <c r="AA1592" s="5">
        <f t="shared" si="300"/>
        <v>0</v>
      </c>
      <c r="AB1592" s="5">
        <f t="shared" si="301"/>
        <v>0</v>
      </c>
    </row>
    <row r="1593" spans="1:28" x14ac:dyDescent="0.3">
      <c r="A1593" t="s">
        <v>1398</v>
      </c>
      <c r="B1593" s="3" t="s">
        <v>3868</v>
      </c>
      <c r="C1593" t="s">
        <v>1607</v>
      </c>
      <c r="D1593" s="4">
        <v>3021</v>
      </c>
      <c r="E1593" s="4">
        <v>2149</v>
      </c>
      <c r="F1593" s="4">
        <v>1701</v>
      </c>
      <c r="G1593" s="5">
        <f t="shared" si="290"/>
        <v>79.150000000000006</v>
      </c>
      <c r="H1593" s="4">
        <v>1662</v>
      </c>
      <c r="I1593" s="4">
        <v>18</v>
      </c>
      <c r="J1593" s="4">
        <v>39</v>
      </c>
      <c r="K1593" s="4" t="str">
        <f t="shared" si="291"/>
        <v>PSOE</v>
      </c>
      <c r="L1593" s="4" t="str">
        <f t="shared" si="292"/>
        <v>PP</v>
      </c>
      <c r="M1593" s="5">
        <f t="shared" si="293"/>
        <v>29.42</v>
      </c>
      <c r="N1593" s="5">
        <f t="shared" si="294"/>
        <v>24.67</v>
      </c>
      <c r="O1593" s="4">
        <v>489</v>
      </c>
      <c r="P1593" s="4">
        <v>410</v>
      </c>
      <c r="Q1593" s="4">
        <v>316</v>
      </c>
      <c r="R1593" s="4">
        <v>193</v>
      </c>
      <c r="S1593" s="4">
        <v>194</v>
      </c>
      <c r="T1593" s="4">
        <v>0</v>
      </c>
      <c r="U1593" s="4">
        <v>0</v>
      </c>
      <c r="V1593" s="5">
        <f t="shared" si="295"/>
        <v>29.42</v>
      </c>
      <c r="W1593" s="5">
        <f t="shared" si="296"/>
        <v>24.67</v>
      </c>
      <c r="X1593" s="5">
        <f t="shared" si="297"/>
        <v>19.010000000000002</v>
      </c>
      <c r="Y1593" s="5">
        <f t="shared" si="298"/>
        <v>11.61</v>
      </c>
      <c r="Z1593" s="5">
        <f t="shared" si="299"/>
        <v>11.67</v>
      </c>
      <c r="AA1593" s="5">
        <f t="shared" si="300"/>
        <v>0</v>
      </c>
      <c r="AB1593" s="5">
        <f t="shared" si="301"/>
        <v>0</v>
      </c>
    </row>
    <row r="1594" spans="1:28" x14ac:dyDescent="0.3">
      <c r="A1594" t="s">
        <v>1608</v>
      </c>
      <c r="B1594" s="3" t="s">
        <v>3869</v>
      </c>
      <c r="C1594" t="s">
        <v>1609</v>
      </c>
      <c r="D1594" s="4">
        <v>302</v>
      </c>
      <c r="E1594" s="4">
        <v>250</v>
      </c>
      <c r="F1594" s="4">
        <v>172</v>
      </c>
      <c r="G1594" s="5">
        <f t="shared" si="290"/>
        <v>68.8</v>
      </c>
      <c r="H1594" s="4">
        <v>172</v>
      </c>
      <c r="I1594" s="4">
        <v>3</v>
      </c>
      <c r="J1594" s="4">
        <v>0</v>
      </c>
      <c r="K1594" s="4" t="str">
        <f t="shared" si="291"/>
        <v>PSOE</v>
      </c>
      <c r="L1594" s="4" t="str">
        <f t="shared" si="292"/>
        <v>PP</v>
      </c>
      <c r="M1594" s="5">
        <f t="shared" si="293"/>
        <v>40.119999999999997</v>
      </c>
      <c r="N1594" s="5">
        <f t="shared" si="294"/>
        <v>29.65</v>
      </c>
      <c r="O1594" s="4">
        <v>69</v>
      </c>
      <c r="P1594" s="4">
        <v>51</v>
      </c>
      <c r="Q1594" s="4">
        <v>25</v>
      </c>
      <c r="R1594" s="4">
        <v>9</v>
      </c>
      <c r="S1594" s="4">
        <v>8</v>
      </c>
      <c r="T1594" s="4">
        <v>0</v>
      </c>
      <c r="U1594" s="4">
        <v>0</v>
      </c>
      <c r="V1594" s="5">
        <f t="shared" si="295"/>
        <v>40.119999999999997</v>
      </c>
      <c r="W1594" s="5">
        <f t="shared" si="296"/>
        <v>29.65</v>
      </c>
      <c r="X1594" s="5">
        <f t="shared" si="297"/>
        <v>14.53</v>
      </c>
      <c r="Y1594" s="5">
        <f t="shared" si="298"/>
        <v>5.23</v>
      </c>
      <c r="Z1594" s="5">
        <f t="shared" si="299"/>
        <v>4.6500000000000004</v>
      </c>
      <c r="AA1594" s="5">
        <f t="shared" si="300"/>
        <v>0</v>
      </c>
      <c r="AB1594" s="5">
        <f t="shared" si="301"/>
        <v>0</v>
      </c>
    </row>
    <row r="1595" spans="1:28" x14ac:dyDescent="0.3">
      <c r="A1595" t="s">
        <v>1608</v>
      </c>
      <c r="B1595" s="3" t="s">
        <v>3870</v>
      </c>
      <c r="C1595" t="s">
        <v>1610</v>
      </c>
      <c r="D1595" s="4">
        <v>44</v>
      </c>
      <c r="E1595" s="4">
        <v>65</v>
      </c>
      <c r="F1595" s="4">
        <v>49</v>
      </c>
      <c r="G1595" s="5">
        <f t="shared" si="290"/>
        <v>75.38</v>
      </c>
      <c r="H1595" s="4">
        <v>47</v>
      </c>
      <c r="I1595" s="4">
        <v>0</v>
      </c>
      <c r="J1595" s="4">
        <v>2</v>
      </c>
      <c r="K1595" s="4" t="str">
        <f t="shared" si="291"/>
        <v>PP</v>
      </c>
      <c r="L1595" s="4" t="str">
        <f t="shared" si="292"/>
        <v>VOX</v>
      </c>
      <c r="M1595" s="5">
        <f t="shared" si="293"/>
        <v>36.17</v>
      </c>
      <c r="N1595" s="5">
        <f t="shared" si="294"/>
        <v>23.4</v>
      </c>
      <c r="O1595" s="4">
        <v>10</v>
      </c>
      <c r="P1595" s="4">
        <v>17</v>
      </c>
      <c r="Q1595" s="4">
        <v>11</v>
      </c>
      <c r="R1595" s="4">
        <v>1</v>
      </c>
      <c r="S1595" s="4">
        <v>3</v>
      </c>
      <c r="T1595" s="4">
        <v>0</v>
      </c>
      <c r="U1595" s="4">
        <v>0</v>
      </c>
      <c r="V1595" s="5">
        <f t="shared" si="295"/>
        <v>21.28</v>
      </c>
      <c r="W1595" s="5">
        <f t="shared" si="296"/>
        <v>36.17</v>
      </c>
      <c r="X1595" s="5">
        <f t="shared" si="297"/>
        <v>23.4</v>
      </c>
      <c r="Y1595" s="5">
        <f t="shared" si="298"/>
        <v>2.13</v>
      </c>
      <c r="Z1595" s="5">
        <f t="shared" si="299"/>
        <v>6.38</v>
      </c>
      <c r="AA1595" s="5">
        <f t="shared" si="300"/>
        <v>0</v>
      </c>
      <c r="AB1595" s="5">
        <f t="shared" si="301"/>
        <v>0</v>
      </c>
    </row>
    <row r="1596" spans="1:28" x14ac:dyDescent="0.3">
      <c r="A1596" t="s">
        <v>1608</v>
      </c>
      <c r="B1596" s="3" t="s">
        <v>3871</v>
      </c>
      <c r="C1596" t="s">
        <v>1611</v>
      </c>
      <c r="D1596" s="4">
        <v>3008</v>
      </c>
      <c r="E1596" s="4">
        <v>2290</v>
      </c>
      <c r="F1596" s="4">
        <v>1595</v>
      </c>
      <c r="G1596" s="5">
        <f t="shared" si="290"/>
        <v>69.650000000000006</v>
      </c>
      <c r="H1596" s="4">
        <v>1565</v>
      </c>
      <c r="I1596" s="4">
        <v>30</v>
      </c>
      <c r="J1596" s="4">
        <v>30</v>
      </c>
      <c r="K1596" s="4" t="str">
        <f t="shared" si="291"/>
        <v>PP</v>
      </c>
      <c r="L1596" s="4" t="str">
        <f t="shared" si="292"/>
        <v>PSOE</v>
      </c>
      <c r="M1596" s="5">
        <f t="shared" si="293"/>
        <v>34.119999999999997</v>
      </c>
      <c r="N1596" s="5">
        <f t="shared" si="294"/>
        <v>31.12</v>
      </c>
      <c r="O1596" s="4">
        <v>487</v>
      </c>
      <c r="P1596" s="4">
        <v>534</v>
      </c>
      <c r="Q1596" s="4">
        <v>309</v>
      </c>
      <c r="R1596" s="4">
        <v>62</v>
      </c>
      <c r="S1596" s="4">
        <v>107</v>
      </c>
      <c r="T1596" s="4">
        <v>0</v>
      </c>
      <c r="U1596" s="4">
        <v>0</v>
      </c>
      <c r="V1596" s="5">
        <f t="shared" si="295"/>
        <v>31.12</v>
      </c>
      <c r="W1596" s="5">
        <f t="shared" si="296"/>
        <v>34.119999999999997</v>
      </c>
      <c r="X1596" s="5">
        <f t="shared" si="297"/>
        <v>19.739999999999998</v>
      </c>
      <c r="Y1596" s="5">
        <f t="shared" si="298"/>
        <v>3.96</v>
      </c>
      <c r="Z1596" s="5">
        <f t="shared" si="299"/>
        <v>6.84</v>
      </c>
      <c r="AA1596" s="5">
        <f t="shared" si="300"/>
        <v>0</v>
      </c>
      <c r="AB1596" s="5">
        <f t="shared" si="301"/>
        <v>0</v>
      </c>
    </row>
    <row r="1597" spans="1:28" x14ac:dyDescent="0.3">
      <c r="A1597" t="s">
        <v>1608</v>
      </c>
      <c r="B1597" s="3" t="s">
        <v>3872</v>
      </c>
      <c r="C1597" t="s">
        <v>1612</v>
      </c>
      <c r="D1597" s="4">
        <v>189</v>
      </c>
      <c r="E1597" s="4">
        <v>154</v>
      </c>
      <c r="F1597" s="4">
        <v>105</v>
      </c>
      <c r="G1597" s="5">
        <f t="shared" si="290"/>
        <v>68.180000000000007</v>
      </c>
      <c r="H1597" s="4">
        <v>103</v>
      </c>
      <c r="I1597" s="4">
        <v>0</v>
      </c>
      <c r="J1597" s="4">
        <v>2</v>
      </c>
      <c r="K1597" s="4" t="str">
        <f t="shared" si="291"/>
        <v>PP</v>
      </c>
      <c r="L1597" s="4" t="str">
        <f t="shared" si="292"/>
        <v>PSOE</v>
      </c>
      <c r="M1597" s="5">
        <f t="shared" si="293"/>
        <v>34.950000000000003</v>
      </c>
      <c r="N1597" s="5">
        <f t="shared" si="294"/>
        <v>32.04</v>
      </c>
      <c r="O1597" s="4">
        <v>33</v>
      </c>
      <c r="P1597" s="4">
        <v>36</v>
      </c>
      <c r="Q1597" s="4">
        <v>10</v>
      </c>
      <c r="R1597" s="4">
        <v>10</v>
      </c>
      <c r="S1597" s="4">
        <v>10</v>
      </c>
      <c r="T1597" s="4">
        <v>0</v>
      </c>
      <c r="U1597" s="4">
        <v>0</v>
      </c>
      <c r="V1597" s="5">
        <f t="shared" si="295"/>
        <v>32.04</v>
      </c>
      <c r="W1597" s="5">
        <f t="shared" si="296"/>
        <v>34.950000000000003</v>
      </c>
      <c r="X1597" s="5">
        <f t="shared" si="297"/>
        <v>9.7100000000000009</v>
      </c>
      <c r="Y1597" s="5">
        <f t="shared" si="298"/>
        <v>9.7100000000000009</v>
      </c>
      <c r="Z1597" s="5">
        <f t="shared" si="299"/>
        <v>9.7100000000000009</v>
      </c>
      <c r="AA1597" s="5">
        <f t="shared" si="300"/>
        <v>0</v>
      </c>
      <c r="AB1597" s="5">
        <f t="shared" si="301"/>
        <v>0</v>
      </c>
    </row>
    <row r="1598" spans="1:28" x14ac:dyDescent="0.3">
      <c r="A1598" t="s">
        <v>1608</v>
      </c>
      <c r="B1598" s="3" t="s">
        <v>3873</v>
      </c>
      <c r="C1598" t="s">
        <v>1613</v>
      </c>
      <c r="D1598" s="4">
        <v>108</v>
      </c>
      <c r="E1598" s="4">
        <v>108</v>
      </c>
      <c r="F1598" s="4">
        <v>80</v>
      </c>
      <c r="G1598" s="5">
        <f t="shared" si="290"/>
        <v>74.069999999999993</v>
      </c>
      <c r="H1598" s="4">
        <v>80</v>
      </c>
      <c r="I1598" s="4">
        <v>1</v>
      </c>
      <c r="J1598" s="4">
        <v>0</v>
      </c>
      <c r="K1598" s="4" t="str">
        <f t="shared" si="291"/>
        <v>PP</v>
      </c>
      <c r="L1598" s="4" t="str">
        <f t="shared" si="292"/>
        <v>PSOE</v>
      </c>
      <c r="M1598" s="5">
        <f t="shared" si="293"/>
        <v>50</v>
      </c>
      <c r="N1598" s="5">
        <f t="shared" si="294"/>
        <v>25</v>
      </c>
      <c r="O1598" s="4">
        <v>20</v>
      </c>
      <c r="P1598" s="4">
        <v>40</v>
      </c>
      <c r="Q1598" s="4">
        <v>9</v>
      </c>
      <c r="R1598" s="4">
        <v>0</v>
      </c>
      <c r="S1598" s="4">
        <v>5</v>
      </c>
      <c r="T1598" s="4">
        <v>0</v>
      </c>
      <c r="U1598" s="4">
        <v>0</v>
      </c>
      <c r="V1598" s="5">
        <f t="shared" si="295"/>
        <v>25</v>
      </c>
      <c r="W1598" s="5">
        <f t="shared" si="296"/>
        <v>50</v>
      </c>
      <c r="X1598" s="5">
        <f t="shared" si="297"/>
        <v>11.25</v>
      </c>
      <c r="Y1598" s="5">
        <f t="shared" si="298"/>
        <v>0</v>
      </c>
      <c r="Z1598" s="5">
        <f t="shared" si="299"/>
        <v>6.25</v>
      </c>
      <c r="AA1598" s="5">
        <f t="shared" si="300"/>
        <v>0</v>
      </c>
      <c r="AB1598" s="5">
        <f t="shared" si="301"/>
        <v>0</v>
      </c>
    </row>
    <row r="1599" spans="1:28" x14ac:dyDescent="0.3">
      <c r="A1599" t="s">
        <v>1608</v>
      </c>
      <c r="B1599" s="3" t="s">
        <v>3874</v>
      </c>
      <c r="C1599" t="s">
        <v>1614</v>
      </c>
      <c r="D1599" s="4">
        <v>59</v>
      </c>
      <c r="E1599" s="4">
        <v>54</v>
      </c>
      <c r="F1599" s="4">
        <v>41</v>
      </c>
      <c r="G1599" s="5">
        <f t="shared" si="290"/>
        <v>75.930000000000007</v>
      </c>
      <c r="H1599" s="4">
        <v>41</v>
      </c>
      <c r="I1599" s="4">
        <v>0</v>
      </c>
      <c r="J1599" s="4">
        <v>0</v>
      </c>
      <c r="K1599" s="4" t="str">
        <f t="shared" si="291"/>
        <v>PP</v>
      </c>
      <c r="L1599" s="4" t="str">
        <f t="shared" si="292"/>
        <v>PSOE</v>
      </c>
      <c r="M1599" s="5">
        <f t="shared" si="293"/>
        <v>56.1</v>
      </c>
      <c r="N1599" s="5">
        <f t="shared" si="294"/>
        <v>14.63</v>
      </c>
      <c r="O1599" s="4">
        <v>6</v>
      </c>
      <c r="P1599" s="4">
        <v>23</v>
      </c>
      <c r="Q1599" s="4">
        <v>6</v>
      </c>
      <c r="R1599" s="4">
        <v>6</v>
      </c>
      <c r="S1599" s="4">
        <v>0</v>
      </c>
      <c r="T1599" s="4">
        <v>0</v>
      </c>
      <c r="U1599" s="4">
        <v>0</v>
      </c>
      <c r="V1599" s="5">
        <f t="shared" si="295"/>
        <v>14.63</v>
      </c>
      <c r="W1599" s="5">
        <f t="shared" si="296"/>
        <v>56.1</v>
      </c>
      <c r="X1599" s="5">
        <f t="shared" si="297"/>
        <v>14.63</v>
      </c>
      <c r="Y1599" s="5">
        <f t="shared" si="298"/>
        <v>14.63</v>
      </c>
      <c r="Z1599" s="5">
        <f t="shared" si="299"/>
        <v>0</v>
      </c>
      <c r="AA1599" s="5">
        <f t="shared" si="300"/>
        <v>0</v>
      </c>
      <c r="AB1599" s="5">
        <f t="shared" si="301"/>
        <v>0</v>
      </c>
    </row>
    <row r="1600" spans="1:28" x14ac:dyDescent="0.3">
      <c r="A1600" t="s">
        <v>1608</v>
      </c>
      <c r="B1600" s="3" t="s">
        <v>3875</v>
      </c>
      <c r="C1600" t="s">
        <v>1615</v>
      </c>
      <c r="D1600" s="4">
        <v>87</v>
      </c>
      <c r="E1600" s="4">
        <v>77</v>
      </c>
      <c r="F1600" s="4">
        <v>58</v>
      </c>
      <c r="G1600" s="5">
        <f t="shared" si="290"/>
        <v>75.319999999999993</v>
      </c>
      <c r="H1600" s="4">
        <v>58</v>
      </c>
      <c r="I1600" s="4">
        <v>0</v>
      </c>
      <c r="J1600" s="4">
        <v>0</v>
      </c>
      <c r="K1600" s="4" t="str">
        <f t="shared" si="291"/>
        <v>PP</v>
      </c>
      <c r="L1600" s="4" t="str">
        <f t="shared" si="292"/>
        <v>VOX</v>
      </c>
      <c r="M1600" s="5">
        <f t="shared" si="293"/>
        <v>51.72</v>
      </c>
      <c r="N1600" s="5">
        <f t="shared" si="294"/>
        <v>17.239999999999998</v>
      </c>
      <c r="O1600" s="4">
        <v>9</v>
      </c>
      <c r="P1600" s="4">
        <v>30</v>
      </c>
      <c r="Q1600" s="4">
        <v>10</v>
      </c>
      <c r="R1600" s="4">
        <v>3</v>
      </c>
      <c r="S1600" s="4">
        <v>4</v>
      </c>
      <c r="T1600" s="4">
        <v>0</v>
      </c>
      <c r="U1600" s="4">
        <v>0</v>
      </c>
      <c r="V1600" s="5">
        <f t="shared" si="295"/>
        <v>15.52</v>
      </c>
      <c r="W1600" s="5">
        <f t="shared" si="296"/>
        <v>51.72</v>
      </c>
      <c r="X1600" s="5">
        <f t="shared" si="297"/>
        <v>17.239999999999998</v>
      </c>
      <c r="Y1600" s="5">
        <f t="shared" si="298"/>
        <v>5.17</v>
      </c>
      <c r="Z1600" s="5">
        <f t="shared" si="299"/>
        <v>6.9</v>
      </c>
      <c r="AA1600" s="5">
        <f t="shared" si="300"/>
        <v>0</v>
      </c>
      <c r="AB1600" s="5">
        <f t="shared" si="301"/>
        <v>0</v>
      </c>
    </row>
    <row r="1601" spans="1:28" x14ac:dyDescent="0.3">
      <c r="A1601" t="s">
        <v>1608</v>
      </c>
      <c r="B1601" s="3" t="s">
        <v>3876</v>
      </c>
      <c r="C1601" t="s">
        <v>1616</v>
      </c>
      <c r="D1601" s="4">
        <v>34</v>
      </c>
      <c r="E1601" s="4">
        <v>21</v>
      </c>
      <c r="F1601" s="4">
        <v>15</v>
      </c>
      <c r="G1601" s="5">
        <f t="shared" si="290"/>
        <v>71.430000000000007</v>
      </c>
      <c r="H1601" s="4">
        <v>14</v>
      </c>
      <c r="I1601" s="4">
        <v>0</v>
      </c>
      <c r="J1601" s="4">
        <v>1</v>
      </c>
      <c r="K1601" s="4" t="str">
        <f t="shared" si="291"/>
        <v>PP</v>
      </c>
      <c r="L1601" s="4" t="str">
        <f t="shared" si="292"/>
        <v>PSOE</v>
      </c>
      <c r="M1601" s="5">
        <f t="shared" si="293"/>
        <v>64.290000000000006</v>
      </c>
      <c r="N1601" s="5">
        <f t="shared" si="294"/>
        <v>14.29</v>
      </c>
      <c r="O1601" s="4">
        <v>2</v>
      </c>
      <c r="P1601" s="4">
        <v>9</v>
      </c>
      <c r="Q1601" s="4">
        <v>2</v>
      </c>
      <c r="R1601" s="4">
        <v>0</v>
      </c>
      <c r="S1601" s="4">
        <v>1</v>
      </c>
      <c r="T1601" s="4">
        <v>0</v>
      </c>
      <c r="U1601" s="4">
        <v>0</v>
      </c>
      <c r="V1601" s="5">
        <f t="shared" si="295"/>
        <v>14.29</v>
      </c>
      <c r="W1601" s="5">
        <f t="shared" si="296"/>
        <v>64.290000000000006</v>
      </c>
      <c r="X1601" s="5">
        <f t="shared" si="297"/>
        <v>14.29</v>
      </c>
      <c r="Y1601" s="5">
        <f t="shared" si="298"/>
        <v>0</v>
      </c>
      <c r="Z1601" s="5">
        <f t="shared" si="299"/>
        <v>7.14</v>
      </c>
      <c r="AA1601" s="5">
        <f t="shared" si="300"/>
        <v>0</v>
      </c>
      <c r="AB1601" s="5">
        <f t="shared" si="301"/>
        <v>0</v>
      </c>
    </row>
    <row r="1602" spans="1:28" x14ac:dyDescent="0.3">
      <c r="A1602" t="s">
        <v>1608</v>
      </c>
      <c r="B1602" s="3" t="s">
        <v>3877</v>
      </c>
      <c r="C1602" t="s">
        <v>1617</v>
      </c>
      <c r="D1602" s="4">
        <v>18</v>
      </c>
      <c r="E1602" s="4">
        <v>16</v>
      </c>
      <c r="F1602" s="4">
        <v>11</v>
      </c>
      <c r="G1602" s="5">
        <f t="shared" si="290"/>
        <v>68.75</v>
      </c>
      <c r="H1602" s="4">
        <v>11</v>
      </c>
      <c r="I1602" s="4">
        <v>0</v>
      </c>
      <c r="J1602" s="4">
        <v>0</v>
      </c>
      <c r="K1602" s="4" t="str">
        <f t="shared" si="291"/>
        <v>PP</v>
      </c>
      <c r="L1602" s="4" t="str">
        <f t="shared" si="292"/>
        <v>PSOE</v>
      </c>
      <c r="M1602" s="5">
        <f t="shared" si="293"/>
        <v>36.36</v>
      </c>
      <c r="N1602" s="5">
        <f t="shared" si="294"/>
        <v>27.27</v>
      </c>
      <c r="O1602" s="4">
        <v>3</v>
      </c>
      <c r="P1602" s="4">
        <v>4</v>
      </c>
      <c r="Q1602" s="4">
        <v>3</v>
      </c>
      <c r="R1602" s="4">
        <v>0</v>
      </c>
      <c r="S1602" s="4">
        <v>1</v>
      </c>
      <c r="T1602" s="4">
        <v>0</v>
      </c>
      <c r="U1602" s="4">
        <v>0</v>
      </c>
      <c r="V1602" s="5">
        <f t="shared" si="295"/>
        <v>27.27</v>
      </c>
      <c r="W1602" s="5">
        <f t="shared" si="296"/>
        <v>36.36</v>
      </c>
      <c r="X1602" s="5">
        <f t="shared" si="297"/>
        <v>27.27</v>
      </c>
      <c r="Y1602" s="5">
        <f t="shared" si="298"/>
        <v>0</v>
      </c>
      <c r="Z1602" s="5">
        <f t="shared" si="299"/>
        <v>9.09</v>
      </c>
      <c r="AA1602" s="5">
        <f t="shared" si="300"/>
        <v>0</v>
      </c>
      <c r="AB1602" s="5">
        <f t="shared" si="301"/>
        <v>0</v>
      </c>
    </row>
    <row r="1603" spans="1:28" x14ac:dyDescent="0.3">
      <c r="A1603" t="s">
        <v>1608</v>
      </c>
      <c r="B1603" s="3" t="s">
        <v>3878</v>
      </c>
      <c r="C1603" t="s">
        <v>1618</v>
      </c>
      <c r="D1603" s="4">
        <v>30</v>
      </c>
      <c r="E1603" s="4">
        <v>29</v>
      </c>
      <c r="F1603" s="4">
        <v>22</v>
      </c>
      <c r="G1603" s="5">
        <f t="shared" ref="G1603:G1666" si="302">ROUND((F1603/E1603)*100, 2)</f>
        <v>75.86</v>
      </c>
      <c r="H1603" s="4">
        <v>22</v>
      </c>
      <c r="I1603" s="4">
        <v>0</v>
      </c>
      <c r="J1603" s="4">
        <v>0</v>
      </c>
      <c r="K1603" s="4" t="str">
        <f t="shared" ref="K1603:K1666" si="303">IF(MAX(O1603:U1603) = O1603,"PSOE", IF(MAX(O1603:U1603) = P1603, "PP", IF(MAX(O1603:U1603) = Q1603, "VOX", IF(MAX(O1603:U1603) = R1603, "Podemos", IF(MAX(O1603:U1603) = S1603, "Ciudadanos",  IF(MAX(O1603:U1603) = T1603, "Por Ávila", "UPL"))))))</f>
        <v>PSOE</v>
      </c>
      <c r="L1603" s="4" t="s">
        <v>4547</v>
      </c>
      <c r="M1603" s="5">
        <f t="shared" ref="M1603:M1666" si="304">IF(MAX(O1603:U1603) = O1603,V1603, IF(MAX(O1603:U1603) = P1603, W1603, IF(MAX(O1603:U1603) = Q1603, X1603, IF(MAX(O1603:U1603) = R1603, Y1603, IF(MAX(O1603:U1603) = S1603, Z1603,  IF(MAX(O1603:U1603) = T1603, AA1603, AB1603))))))</f>
        <v>31.82</v>
      </c>
      <c r="N1603" s="5">
        <f t="shared" ref="N1603:N1666" si="305">IF(LARGE(O1603:U1603,2) = O1603,V1603, IF(LARGE(O1603:U1603,2) = P1603, W1603, IF(LARGE(O1603:U1603,2) = Q1603, X1603, IF(LARGE(O1603:U1603,2) = R1603, Y1603, IF(LARGE(O1603:U1603,2) = S1603, Z1603,  IF(LARGE(O1603:U1603,2) = T1603, AA1603, AB1603))))))</f>
        <v>31.82</v>
      </c>
      <c r="O1603" s="4">
        <v>7</v>
      </c>
      <c r="P1603" s="4">
        <v>5</v>
      </c>
      <c r="Q1603" s="4">
        <v>7</v>
      </c>
      <c r="R1603" s="4">
        <v>1</v>
      </c>
      <c r="S1603" s="4">
        <v>0</v>
      </c>
      <c r="T1603" s="4">
        <v>0</v>
      </c>
      <c r="U1603" s="4">
        <v>0</v>
      </c>
      <c r="V1603" s="5">
        <f t="shared" ref="V1603:V1666" si="306">ROUND((O1603/$H1603)*100, 2)</f>
        <v>31.82</v>
      </c>
      <c r="W1603" s="5">
        <f t="shared" ref="W1603:W1666" si="307">ROUND((P1603/$H1603)*100, 2)</f>
        <v>22.73</v>
      </c>
      <c r="X1603" s="5">
        <f t="shared" ref="X1603:X1666" si="308">ROUND((Q1603/$H1603)*100, 2)</f>
        <v>31.82</v>
      </c>
      <c r="Y1603" s="5">
        <f t="shared" ref="Y1603:Y1666" si="309">ROUND((R1603/$H1603)*100, 2)</f>
        <v>4.55</v>
      </c>
      <c r="Z1603" s="5">
        <f t="shared" ref="Z1603:Z1666" si="310">ROUND((S1603/$H1603)*100, 2)</f>
        <v>0</v>
      </c>
      <c r="AA1603" s="5">
        <f t="shared" ref="AA1603:AA1666" si="311">ROUND((T1603/$H1603)*100, 2)</f>
        <v>0</v>
      </c>
      <c r="AB1603" s="5">
        <f t="shared" ref="AB1603:AB1666" si="312">ROUND((U1603/$H1603)*100, 2)</f>
        <v>0</v>
      </c>
    </row>
    <row r="1604" spans="1:28" x14ac:dyDescent="0.3">
      <c r="A1604" t="s">
        <v>1608</v>
      </c>
      <c r="B1604" s="3" t="s">
        <v>3879</v>
      </c>
      <c r="C1604" t="s">
        <v>1619</v>
      </c>
      <c r="D1604" s="4">
        <v>36</v>
      </c>
      <c r="E1604" s="4">
        <v>34</v>
      </c>
      <c r="F1604" s="4">
        <v>22</v>
      </c>
      <c r="G1604" s="5">
        <f t="shared" si="302"/>
        <v>64.709999999999994</v>
      </c>
      <c r="H1604" s="4">
        <v>22</v>
      </c>
      <c r="I1604" s="4">
        <v>2</v>
      </c>
      <c r="J1604" s="4">
        <v>0</v>
      </c>
      <c r="K1604" s="4" t="str">
        <f t="shared" si="303"/>
        <v>PSOE</v>
      </c>
      <c r="L1604" s="4" t="str">
        <f t="shared" ref="L1604:L1666" si="313">IF(LARGE(O1604:U1604,2) = O1604,"PSOE", IF(LARGE(O1604:U1604,2) = P1604, "PP", IF(LARGE(O1604:U1604,2) = Q1604, "VOX", IF(LARGE(O1604:U1604,2) = R1604, "Podemos", IF(LARGE(O1604:U1604,2) = S1604, "Ciudadanos",  IF(LARGE(O1604:U1604,2) = T1604, "Por Ávila", "UPL"))))))</f>
        <v>PP</v>
      </c>
      <c r="M1604" s="5">
        <f t="shared" si="304"/>
        <v>50</v>
      </c>
      <c r="N1604" s="5">
        <f t="shared" si="305"/>
        <v>27.27</v>
      </c>
      <c r="O1604" s="4">
        <v>11</v>
      </c>
      <c r="P1604" s="4">
        <v>6</v>
      </c>
      <c r="Q1604" s="4">
        <v>1</v>
      </c>
      <c r="R1604" s="4">
        <v>1</v>
      </c>
      <c r="S1604" s="4">
        <v>0</v>
      </c>
      <c r="T1604" s="4">
        <v>0</v>
      </c>
      <c r="U1604" s="4">
        <v>0</v>
      </c>
      <c r="V1604" s="5">
        <f t="shared" si="306"/>
        <v>50</v>
      </c>
      <c r="W1604" s="5">
        <f t="shared" si="307"/>
        <v>27.27</v>
      </c>
      <c r="X1604" s="5">
        <f t="shared" si="308"/>
        <v>4.55</v>
      </c>
      <c r="Y1604" s="5">
        <f t="shared" si="309"/>
        <v>4.55</v>
      </c>
      <c r="Z1604" s="5">
        <f t="shared" si="310"/>
        <v>0</v>
      </c>
      <c r="AA1604" s="5">
        <f t="shared" si="311"/>
        <v>0</v>
      </c>
      <c r="AB1604" s="5">
        <f t="shared" si="312"/>
        <v>0</v>
      </c>
    </row>
    <row r="1605" spans="1:28" x14ac:dyDescent="0.3">
      <c r="A1605" t="s">
        <v>1608</v>
      </c>
      <c r="B1605" s="3" t="s">
        <v>3880</v>
      </c>
      <c r="C1605" t="s">
        <v>1620</v>
      </c>
      <c r="D1605" s="4">
        <v>64</v>
      </c>
      <c r="E1605" s="4">
        <v>57</v>
      </c>
      <c r="F1605" s="4">
        <v>35</v>
      </c>
      <c r="G1605" s="5">
        <f t="shared" si="302"/>
        <v>61.4</v>
      </c>
      <c r="H1605" s="4">
        <v>35</v>
      </c>
      <c r="I1605" s="4">
        <v>0</v>
      </c>
      <c r="J1605" s="4">
        <v>0</v>
      </c>
      <c r="K1605" s="4" t="str">
        <f t="shared" si="303"/>
        <v>PP</v>
      </c>
      <c r="L1605" s="4" t="str">
        <f t="shared" si="313"/>
        <v>PSOE</v>
      </c>
      <c r="M1605" s="5">
        <f t="shared" si="304"/>
        <v>48.57</v>
      </c>
      <c r="N1605" s="5">
        <f t="shared" si="305"/>
        <v>25.71</v>
      </c>
      <c r="O1605" s="4">
        <v>9</v>
      </c>
      <c r="P1605" s="4">
        <v>17</v>
      </c>
      <c r="Q1605" s="4">
        <v>5</v>
      </c>
      <c r="R1605" s="4">
        <v>2</v>
      </c>
      <c r="S1605" s="4">
        <v>2</v>
      </c>
      <c r="T1605" s="4">
        <v>0</v>
      </c>
      <c r="U1605" s="4">
        <v>0</v>
      </c>
      <c r="V1605" s="5">
        <f t="shared" si="306"/>
        <v>25.71</v>
      </c>
      <c r="W1605" s="5">
        <f t="shared" si="307"/>
        <v>48.57</v>
      </c>
      <c r="X1605" s="5">
        <f t="shared" si="308"/>
        <v>14.29</v>
      </c>
      <c r="Y1605" s="5">
        <f t="shared" si="309"/>
        <v>5.71</v>
      </c>
      <c r="Z1605" s="5">
        <f t="shared" si="310"/>
        <v>5.71</v>
      </c>
      <c r="AA1605" s="5">
        <f t="shared" si="311"/>
        <v>0</v>
      </c>
      <c r="AB1605" s="5">
        <f t="shared" si="312"/>
        <v>0</v>
      </c>
    </row>
    <row r="1606" spans="1:28" x14ac:dyDescent="0.3">
      <c r="A1606" t="s">
        <v>1608</v>
      </c>
      <c r="B1606" s="3" t="s">
        <v>3881</v>
      </c>
      <c r="C1606" t="s">
        <v>1621</v>
      </c>
      <c r="D1606" s="4">
        <v>33</v>
      </c>
      <c r="E1606" s="4">
        <v>31</v>
      </c>
      <c r="F1606" s="4">
        <v>20</v>
      </c>
      <c r="G1606" s="5">
        <f t="shared" si="302"/>
        <v>64.52</v>
      </c>
      <c r="H1606" s="4">
        <v>20</v>
      </c>
      <c r="I1606" s="4">
        <v>0</v>
      </c>
      <c r="J1606" s="4">
        <v>0</v>
      </c>
      <c r="K1606" s="4" t="str">
        <f t="shared" si="303"/>
        <v>PP</v>
      </c>
      <c r="L1606" s="4" t="str">
        <f t="shared" si="313"/>
        <v>VOX</v>
      </c>
      <c r="M1606" s="5">
        <f t="shared" si="304"/>
        <v>40</v>
      </c>
      <c r="N1606" s="5">
        <f t="shared" si="305"/>
        <v>25</v>
      </c>
      <c r="O1606" s="4">
        <v>3</v>
      </c>
      <c r="P1606" s="4">
        <v>8</v>
      </c>
      <c r="Q1606" s="4">
        <v>5</v>
      </c>
      <c r="R1606" s="4">
        <v>0</v>
      </c>
      <c r="S1606" s="4">
        <v>1</v>
      </c>
      <c r="T1606" s="4">
        <v>0</v>
      </c>
      <c r="U1606" s="4">
        <v>0</v>
      </c>
      <c r="V1606" s="5">
        <f t="shared" si="306"/>
        <v>15</v>
      </c>
      <c r="W1606" s="5">
        <f t="shared" si="307"/>
        <v>40</v>
      </c>
      <c r="X1606" s="5">
        <f t="shared" si="308"/>
        <v>25</v>
      </c>
      <c r="Y1606" s="5">
        <f t="shared" si="309"/>
        <v>0</v>
      </c>
      <c r="Z1606" s="5">
        <f t="shared" si="310"/>
        <v>5</v>
      </c>
      <c r="AA1606" s="5">
        <f t="shared" si="311"/>
        <v>0</v>
      </c>
      <c r="AB1606" s="5">
        <f t="shared" si="312"/>
        <v>0</v>
      </c>
    </row>
    <row r="1607" spans="1:28" x14ac:dyDescent="0.3">
      <c r="A1607" t="s">
        <v>1608</v>
      </c>
      <c r="B1607" s="3" t="s">
        <v>3882</v>
      </c>
      <c r="C1607" t="s">
        <v>1622</v>
      </c>
      <c r="D1607" s="4">
        <v>18</v>
      </c>
      <c r="E1607" s="4">
        <v>20</v>
      </c>
      <c r="F1607" s="4">
        <v>13</v>
      </c>
      <c r="G1607" s="5">
        <f t="shared" si="302"/>
        <v>65</v>
      </c>
      <c r="H1607" s="4">
        <v>13</v>
      </c>
      <c r="I1607" s="4">
        <v>0</v>
      </c>
      <c r="J1607" s="4">
        <v>0</v>
      </c>
      <c r="K1607" s="4" t="str">
        <f t="shared" si="303"/>
        <v>PP</v>
      </c>
      <c r="L1607" s="4" t="str">
        <f t="shared" si="313"/>
        <v>PSOE</v>
      </c>
      <c r="M1607" s="5">
        <f t="shared" si="304"/>
        <v>46.15</v>
      </c>
      <c r="N1607" s="5">
        <f t="shared" si="305"/>
        <v>23.08</v>
      </c>
      <c r="O1607" s="4">
        <v>3</v>
      </c>
      <c r="P1607" s="4">
        <v>6</v>
      </c>
      <c r="Q1607" s="4">
        <v>2</v>
      </c>
      <c r="R1607" s="4">
        <v>1</v>
      </c>
      <c r="S1607" s="4">
        <v>1</v>
      </c>
      <c r="T1607" s="4">
        <v>0</v>
      </c>
      <c r="U1607" s="4">
        <v>0</v>
      </c>
      <c r="V1607" s="5">
        <f t="shared" si="306"/>
        <v>23.08</v>
      </c>
      <c r="W1607" s="5">
        <f t="shared" si="307"/>
        <v>46.15</v>
      </c>
      <c r="X1607" s="5">
        <f t="shared" si="308"/>
        <v>15.38</v>
      </c>
      <c r="Y1607" s="5">
        <f t="shared" si="309"/>
        <v>7.69</v>
      </c>
      <c r="Z1607" s="5">
        <f t="shared" si="310"/>
        <v>7.69</v>
      </c>
      <c r="AA1607" s="5">
        <f t="shared" si="311"/>
        <v>0</v>
      </c>
      <c r="AB1607" s="5">
        <f t="shared" si="312"/>
        <v>0</v>
      </c>
    </row>
    <row r="1608" spans="1:28" x14ac:dyDescent="0.3">
      <c r="A1608" t="s">
        <v>1608</v>
      </c>
      <c r="B1608" s="3" t="s">
        <v>3883</v>
      </c>
      <c r="C1608" t="s">
        <v>1623</v>
      </c>
      <c r="D1608" s="4">
        <v>183</v>
      </c>
      <c r="E1608" s="4">
        <v>131</v>
      </c>
      <c r="F1608" s="4">
        <v>99</v>
      </c>
      <c r="G1608" s="5">
        <f t="shared" si="302"/>
        <v>75.569999999999993</v>
      </c>
      <c r="H1608" s="4">
        <v>96</v>
      </c>
      <c r="I1608" s="4">
        <v>1</v>
      </c>
      <c r="J1608" s="4">
        <v>3</v>
      </c>
      <c r="K1608" s="4" t="str">
        <f t="shared" si="303"/>
        <v>PSOE</v>
      </c>
      <c r="L1608" s="4" t="str">
        <f t="shared" si="313"/>
        <v>PP</v>
      </c>
      <c r="M1608" s="5">
        <f t="shared" si="304"/>
        <v>51.04</v>
      </c>
      <c r="N1608" s="5">
        <f t="shared" si="305"/>
        <v>23.96</v>
      </c>
      <c r="O1608" s="4">
        <v>49</v>
      </c>
      <c r="P1608" s="4">
        <v>23</v>
      </c>
      <c r="Q1608" s="4">
        <v>15</v>
      </c>
      <c r="R1608" s="4">
        <v>5</v>
      </c>
      <c r="S1608" s="4">
        <v>1</v>
      </c>
      <c r="T1608" s="4">
        <v>0</v>
      </c>
      <c r="U1608" s="4">
        <v>0</v>
      </c>
      <c r="V1608" s="5">
        <f t="shared" si="306"/>
        <v>51.04</v>
      </c>
      <c r="W1608" s="5">
        <f t="shared" si="307"/>
        <v>23.96</v>
      </c>
      <c r="X1608" s="5">
        <f t="shared" si="308"/>
        <v>15.63</v>
      </c>
      <c r="Y1608" s="5">
        <f t="shared" si="309"/>
        <v>5.21</v>
      </c>
      <c r="Z1608" s="5">
        <f t="shared" si="310"/>
        <v>1.04</v>
      </c>
      <c r="AA1608" s="5">
        <f t="shared" si="311"/>
        <v>0</v>
      </c>
      <c r="AB1608" s="5">
        <f t="shared" si="312"/>
        <v>0</v>
      </c>
    </row>
    <row r="1609" spans="1:28" x14ac:dyDescent="0.3">
      <c r="A1609" t="s">
        <v>1608</v>
      </c>
      <c r="B1609" s="3" t="s">
        <v>3884</v>
      </c>
      <c r="C1609" t="s">
        <v>1624</v>
      </c>
      <c r="D1609" s="4">
        <v>139</v>
      </c>
      <c r="E1609" s="4">
        <v>127</v>
      </c>
      <c r="F1609" s="4">
        <v>94</v>
      </c>
      <c r="G1609" s="5">
        <f t="shared" si="302"/>
        <v>74.02</v>
      </c>
      <c r="H1609" s="4">
        <v>94</v>
      </c>
      <c r="I1609" s="4">
        <v>1</v>
      </c>
      <c r="J1609" s="4">
        <v>0</v>
      </c>
      <c r="K1609" s="4" t="str">
        <f t="shared" si="303"/>
        <v>PP</v>
      </c>
      <c r="L1609" s="4" t="str">
        <f t="shared" si="313"/>
        <v>PSOE</v>
      </c>
      <c r="M1609" s="5">
        <f t="shared" si="304"/>
        <v>44.68</v>
      </c>
      <c r="N1609" s="5">
        <f t="shared" si="305"/>
        <v>18.09</v>
      </c>
      <c r="O1609" s="4">
        <v>17</v>
      </c>
      <c r="P1609" s="4">
        <v>42</v>
      </c>
      <c r="Q1609" s="4">
        <v>17</v>
      </c>
      <c r="R1609" s="4">
        <v>3</v>
      </c>
      <c r="S1609" s="4">
        <v>5</v>
      </c>
      <c r="T1609" s="4">
        <v>0</v>
      </c>
      <c r="U1609" s="4">
        <v>0</v>
      </c>
      <c r="V1609" s="5">
        <f t="shared" si="306"/>
        <v>18.09</v>
      </c>
      <c r="W1609" s="5">
        <f t="shared" si="307"/>
        <v>44.68</v>
      </c>
      <c r="X1609" s="5">
        <f t="shared" si="308"/>
        <v>18.09</v>
      </c>
      <c r="Y1609" s="5">
        <f t="shared" si="309"/>
        <v>3.19</v>
      </c>
      <c r="Z1609" s="5">
        <f t="shared" si="310"/>
        <v>5.32</v>
      </c>
      <c r="AA1609" s="5">
        <f t="shared" si="311"/>
        <v>0</v>
      </c>
      <c r="AB1609" s="5">
        <f t="shared" si="312"/>
        <v>0</v>
      </c>
    </row>
    <row r="1610" spans="1:28" x14ac:dyDescent="0.3">
      <c r="A1610" t="s">
        <v>1608</v>
      </c>
      <c r="B1610" s="3" t="s">
        <v>3885</v>
      </c>
      <c r="C1610" t="s">
        <v>1625</v>
      </c>
      <c r="D1610" s="4">
        <v>572</v>
      </c>
      <c r="E1610" s="4">
        <v>519</v>
      </c>
      <c r="F1610" s="4">
        <v>345</v>
      </c>
      <c r="G1610" s="5">
        <f t="shared" si="302"/>
        <v>66.47</v>
      </c>
      <c r="H1610" s="4">
        <v>341</v>
      </c>
      <c r="I1610" s="4">
        <v>3</v>
      </c>
      <c r="J1610" s="4">
        <v>4</v>
      </c>
      <c r="K1610" s="4" t="str">
        <f t="shared" si="303"/>
        <v>PP</v>
      </c>
      <c r="L1610" s="4" t="str">
        <f t="shared" si="313"/>
        <v>PSOE</v>
      </c>
      <c r="M1610" s="5">
        <f t="shared" si="304"/>
        <v>28.45</v>
      </c>
      <c r="N1610" s="5">
        <f t="shared" si="305"/>
        <v>27.27</v>
      </c>
      <c r="O1610" s="4">
        <v>93</v>
      </c>
      <c r="P1610" s="4">
        <v>97</v>
      </c>
      <c r="Q1610" s="4">
        <v>49</v>
      </c>
      <c r="R1610" s="4">
        <v>30</v>
      </c>
      <c r="S1610" s="4">
        <v>13</v>
      </c>
      <c r="T1610" s="4">
        <v>0</v>
      </c>
      <c r="U1610" s="4">
        <v>0</v>
      </c>
      <c r="V1610" s="5">
        <f t="shared" si="306"/>
        <v>27.27</v>
      </c>
      <c r="W1610" s="5">
        <f t="shared" si="307"/>
        <v>28.45</v>
      </c>
      <c r="X1610" s="5">
        <f t="shared" si="308"/>
        <v>14.37</v>
      </c>
      <c r="Y1610" s="5">
        <f t="shared" si="309"/>
        <v>8.8000000000000007</v>
      </c>
      <c r="Z1610" s="5">
        <f t="shared" si="310"/>
        <v>3.81</v>
      </c>
      <c r="AA1610" s="5">
        <f t="shared" si="311"/>
        <v>0</v>
      </c>
      <c r="AB1610" s="5">
        <f t="shared" si="312"/>
        <v>0</v>
      </c>
    </row>
    <row r="1611" spans="1:28" x14ac:dyDescent="0.3">
      <c r="A1611" t="s">
        <v>1608</v>
      </c>
      <c r="B1611" s="3" t="s">
        <v>3886</v>
      </c>
      <c r="C1611" t="s">
        <v>1626</v>
      </c>
      <c r="D1611" s="4">
        <v>5526</v>
      </c>
      <c r="E1611" s="4">
        <v>4172</v>
      </c>
      <c r="F1611" s="4">
        <v>2732</v>
      </c>
      <c r="G1611" s="5">
        <f t="shared" si="302"/>
        <v>65.48</v>
      </c>
      <c r="H1611" s="4">
        <v>2686</v>
      </c>
      <c r="I1611" s="4">
        <v>35</v>
      </c>
      <c r="J1611" s="4">
        <v>46</v>
      </c>
      <c r="K1611" s="4" t="str">
        <f t="shared" si="303"/>
        <v>PSOE</v>
      </c>
      <c r="L1611" s="4" t="str">
        <f t="shared" si="313"/>
        <v>PP</v>
      </c>
      <c r="M1611" s="5">
        <f t="shared" si="304"/>
        <v>36.11</v>
      </c>
      <c r="N1611" s="5">
        <f t="shared" si="305"/>
        <v>28.33</v>
      </c>
      <c r="O1611" s="4">
        <v>970</v>
      </c>
      <c r="P1611" s="4">
        <v>761</v>
      </c>
      <c r="Q1611" s="4">
        <v>348</v>
      </c>
      <c r="R1611" s="4">
        <v>194</v>
      </c>
      <c r="S1611" s="4">
        <v>143</v>
      </c>
      <c r="T1611" s="4">
        <v>0</v>
      </c>
      <c r="U1611" s="4">
        <v>0</v>
      </c>
      <c r="V1611" s="5">
        <f t="shared" si="306"/>
        <v>36.11</v>
      </c>
      <c r="W1611" s="5">
        <f t="shared" si="307"/>
        <v>28.33</v>
      </c>
      <c r="X1611" s="5">
        <f t="shared" si="308"/>
        <v>12.96</v>
      </c>
      <c r="Y1611" s="5">
        <f t="shared" si="309"/>
        <v>7.22</v>
      </c>
      <c r="Z1611" s="5">
        <f t="shared" si="310"/>
        <v>5.32</v>
      </c>
      <c r="AA1611" s="5">
        <f t="shared" si="311"/>
        <v>0</v>
      </c>
      <c r="AB1611" s="5">
        <f t="shared" si="312"/>
        <v>0</v>
      </c>
    </row>
    <row r="1612" spans="1:28" x14ac:dyDescent="0.3">
      <c r="A1612" t="s">
        <v>1608</v>
      </c>
      <c r="B1612" s="3" t="s">
        <v>3887</v>
      </c>
      <c r="C1612" t="s">
        <v>1627</v>
      </c>
      <c r="D1612" s="4">
        <v>70</v>
      </c>
      <c r="E1612" s="4">
        <v>65</v>
      </c>
      <c r="F1612" s="4">
        <v>46</v>
      </c>
      <c r="G1612" s="5">
        <f t="shared" si="302"/>
        <v>70.77</v>
      </c>
      <c r="H1612" s="4">
        <v>45</v>
      </c>
      <c r="I1612" s="4">
        <v>2</v>
      </c>
      <c r="J1612" s="4">
        <v>1</v>
      </c>
      <c r="K1612" s="4" t="str">
        <f t="shared" si="303"/>
        <v>PP</v>
      </c>
      <c r="L1612" s="4" t="str">
        <f t="shared" si="313"/>
        <v>PSOE</v>
      </c>
      <c r="M1612" s="5">
        <f t="shared" si="304"/>
        <v>55.56</v>
      </c>
      <c r="N1612" s="5">
        <f t="shared" si="305"/>
        <v>17.78</v>
      </c>
      <c r="O1612" s="4">
        <v>8</v>
      </c>
      <c r="P1612" s="4">
        <v>25</v>
      </c>
      <c r="Q1612" s="4">
        <v>5</v>
      </c>
      <c r="R1612" s="4">
        <v>2</v>
      </c>
      <c r="S1612" s="4">
        <v>3</v>
      </c>
      <c r="T1612" s="4">
        <v>0</v>
      </c>
      <c r="U1612" s="4">
        <v>0</v>
      </c>
      <c r="V1612" s="5">
        <f t="shared" si="306"/>
        <v>17.78</v>
      </c>
      <c r="W1612" s="5">
        <f t="shared" si="307"/>
        <v>55.56</v>
      </c>
      <c r="X1612" s="5">
        <f t="shared" si="308"/>
        <v>11.11</v>
      </c>
      <c r="Y1612" s="5">
        <f t="shared" si="309"/>
        <v>4.4400000000000004</v>
      </c>
      <c r="Z1612" s="5">
        <f t="shared" si="310"/>
        <v>6.67</v>
      </c>
      <c r="AA1612" s="5">
        <f t="shared" si="311"/>
        <v>0</v>
      </c>
      <c r="AB1612" s="5">
        <f t="shared" si="312"/>
        <v>0</v>
      </c>
    </row>
    <row r="1613" spans="1:28" x14ac:dyDescent="0.3">
      <c r="A1613" t="s">
        <v>1608</v>
      </c>
      <c r="B1613" s="3" t="s">
        <v>3888</v>
      </c>
      <c r="C1613" t="s">
        <v>1628</v>
      </c>
      <c r="D1613" s="4">
        <v>236</v>
      </c>
      <c r="E1613" s="4">
        <v>206</v>
      </c>
      <c r="F1613" s="4">
        <v>147</v>
      </c>
      <c r="G1613" s="5">
        <f t="shared" si="302"/>
        <v>71.36</v>
      </c>
      <c r="H1613" s="4">
        <v>146</v>
      </c>
      <c r="I1613" s="4">
        <v>6</v>
      </c>
      <c r="J1613" s="4">
        <v>1</v>
      </c>
      <c r="K1613" s="4" t="str">
        <f t="shared" si="303"/>
        <v>PP</v>
      </c>
      <c r="L1613" s="4" t="str">
        <f t="shared" si="313"/>
        <v>VOX</v>
      </c>
      <c r="M1613" s="5">
        <f t="shared" si="304"/>
        <v>41.78</v>
      </c>
      <c r="N1613" s="5">
        <f t="shared" si="305"/>
        <v>26.03</v>
      </c>
      <c r="O1613" s="4">
        <v>22</v>
      </c>
      <c r="P1613" s="4">
        <v>61</v>
      </c>
      <c r="Q1613" s="4">
        <v>38</v>
      </c>
      <c r="R1613" s="4">
        <v>2</v>
      </c>
      <c r="S1613" s="4">
        <v>6</v>
      </c>
      <c r="T1613" s="4">
        <v>0</v>
      </c>
      <c r="U1613" s="4">
        <v>0</v>
      </c>
      <c r="V1613" s="5">
        <f t="shared" si="306"/>
        <v>15.07</v>
      </c>
      <c r="W1613" s="5">
        <f t="shared" si="307"/>
        <v>41.78</v>
      </c>
      <c r="X1613" s="5">
        <f t="shared" si="308"/>
        <v>26.03</v>
      </c>
      <c r="Y1613" s="5">
        <f t="shared" si="309"/>
        <v>1.37</v>
      </c>
      <c r="Z1613" s="5">
        <f t="shared" si="310"/>
        <v>4.1100000000000003</v>
      </c>
      <c r="AA1613" s="5">
        <f t="shared" si="311"/>
        <v>0</v>
      </c>
      <c r="AB1613" s="5">
        <f t="shared" si="312"/>
        <v>0</v>
      </c>
    </row>
    <row r="1614" spans="1:28" x14ac:dyDescent="0.3">
      <c r="A1614" t="s">
        <v>1608</v>
      </c>
      <c r="B1614" s="3" t="s">
        <v>3889</v>
      </c>
      <c r="C1614" t="s">
        <v>1629</v>
      </c>
      <c r="D1614" s="4">
        <v>63</v>
      </c>
      <c r="E1614" s="4">
        <v>57</v>
      </c>
      <c r="F1614" s="4">
        <v>48</v>
      </c>
      <c r="G1614" s="5">
        <f t="shared" si="302"/>
        <v>84.21</v>
      </c>
      <c r="H1614" s="4">
        <v>48</v>
      </c>
      <c r="I1614" s="4">
        <v>0</v>
      </c>
      <c r="J1614" s="4">
        <v>0</v>
      </c>
      <c r="K1614" s="4" t="str">
        <f t="shared" si="303"/>
        <v>PP</v>
      </c>
      <c r="L1614" s="4" t="str">
        <f t="shared" si="313"/>
        <v>PSOE</v>
      </c>
      <c r="M1614" s="5">
        <f t="shared" si="304"/>
        <v>56.25</v>
      </c>
      <c r="N1614" s="5">
        <f t="shared" si="305"/>
        <v>18.75</v>
      </c>
      <c r="O1614" s="4">
        <v>9</v>
      </c>
      <c r="P1614" s="4">
        <v>27</v>
      </c>
      <c r="Q1614" s="4">
        <v>8</v>
      </c>
      <c r="R1614" s="4">
        <v>2</v>
      </c>
      <c r="S1614" s="4">
        <v>1</v>
      </c>
      <c r="T1614" s="4">
        <v>0</v>
      </c>
      <c r="U1614" s="4">
        <v>0</v>
      </c>
      <c r="V1614" s="5">
        <f t="shared" si="306"/>
        <v>18.75</v>
      </c>
      <c r="W1614" s="5">
        <f t="shared" si="307"/>
        <v>56.25</v>
      </c>
      <c r="X1614" s="5">
        <f t="shared" si="308"/>
        <v>16.670000000000002</v>
      </c>
      <c r="Y1614" s="5">
        <f t="shared" si="309"/>
        <v>4.17</v>
      </c>
      <c r="Z1614" s="5">
        <f t="shared" si="310"/>
        <v>2.08</v>
      </c>
      <c r="AA1614" s="5">
        <f t="shared" si="311"/>
        <v>0</v>
      </c>
      <c r="AB1614" s="5">
        <f t="shared" si="312"/>
        <v>0</v>
      </c>
    </row>
    <row r="1615" spans="1:28" x14ac:dyDescent="0.3">
      <c r="A1615" t="s">
        <v>1608</v>
      </c>
      <c r="B1615" s="3" t="s">
        <v>3890</v>
      </c>
      <c r="C1615" t="s">
        <v>1630</v>
      </c>
      <c r="D1615" s="4">
        <v>85</v>
      </c>
      <c r="E1615" s="4">
        <v>84</v>
      </c>
      <c r="F1615" s="4">
        <v>64</v>
      </c>
      <c r="G1615" s="5">
        <f t="shared" si="302"/>
        <v>76.19</v>
      </c>
      <c r="H1615" s="4">
        <v>62</v>
      </c>
      <c r="I1615" s="4">
        <v>1</v>
      </c>
      <c r="J1615" s="4">
        <v>2</v>
      </c>
      <c r="K1615" s="4" t="str">
        <f t="shared" si="303"/>
        <v>PP</v>
      </c>
      <c r="L1615" s="4" t="str">
        <f t="shared" si="313"/>
        <v>PSOE</v>
      </c>
      <c r="M1615" s="5">
        <f t="shared" si="304"/>
        <v>41.94</v>
      </c>
      <c r="N1615" s="5">
        <f t="shared" si="305"/>
        <v>29.03</v>
      </c>
      <c r="O1615" s="4">
        <v>18</v>
      </c>
      <c r="P1615" s="4">
        <v>26</v>
      </c>
      <c r="Q1615" s="4">
        <v>9</v>
      </c>
      <c r="R1615" s="4">
        <v>2</v>
      </c>
      <c r="S1615" s="4">
        <v>3</v>
      </c>
      <c r="T1615" s="4">
        <v>0</v>
      </c>
      <c r="U1615" s="4">
        <v>0</v>
      </c>
      <c r="V1615" s="5">
        <f t="shared" si="306"/>
        <v>29.03</v>
      </c>
      <c r="W1615" s="5">
        <f t="shared" si="307"/>
        <v>41.94</v>
      </c>
      <c r="X1615" s="5">
        <f t="shared" si="308"/>
        <v>14.52</v>
      </c>
      <c r="Y1615" s="5">
        <f t="shared" si="309"/>
        <v>3.23</v>
      </c>
      <c r="Z1615" s="5">
        <f t="shared" si="310"/>
        <v>4.84</v>
      </c>
      <c r="AA1615" s="5">
        <f t="shared" si="311"/>
        <v>0</v>
      </c>
      <c r="AB1615" s="5">
        <f t="shared" si="312"/>
        <v>0</v>
      </c>
    </row>
    <row r="1616" spans="1:28" x14ac:dyDescent="0.3">
      <c r="A1616" t="s">
        <v>1608</v>
      </c>
      <c r="B1616" s="3" t="s">
        <v>3891</v>
      </c>
      <c r="C1616" t="s">
        <v>1631</v>
      </c>
      <c r="D1616" s="4">
        <v>1489</v>
      </c>
      <c r="E1616" s="4">
        <v>1125</v>
      </c>
      <c r="F1616" s="4">
        <v>741</v>
      </c>
      <c r="G1616" s="5">
        <f t="shared" si="302"/>
        <v>65.87</v>
      </c>
      <c r="H1616" s="4">
        <v>732</v>
      </c>
      <c r="I1616" s="4">
        <v>12</v>
      </c>
      <c r="J1616" s="4">
        <v>9</v>
      </c>
      <c r="K1616" s="4" t="str">
        <f t="shared" si="303"/>
        <v>PSOE</v>
      </c>
      <c r="L1616" s="4" t="str">
        <f t="shared" si="313"/>
        <v>PP</v>
      </c>
      <c r="M1616" s="5">
        <f t="shared" si="304"/>
        <v>37.979999999999997</v>
      </c>
      <c r="N1616" s="5">
        <f t="shared" si="305"/>
        <v>32.51</v>
      </c>
      <c r="O1616" s="4">
        <v>278</v>
      </c>
      <c r="P1616" s="4">
        <v>238</v>
      </c>
      <c r="Q1616" s="4">
        <v>111</v>
      </c>
      <c r="R1616" s="4">
        <v>34</v>
      </c>
      <c r="S1616" s="4">
        <v>35</v>
      </c>
      <c r="T1616" s="4">
        <v>0</v>
      </c>
      <c r="U1616" s="4">
        <v>0</v>
      </c>
      <c r="V1616" s="5">
        <f t="shared" si="306"/>
        <v>37.979999999999997</v>
      </c>
      <c r="W1616" s="5">
        <f t="shared" si="307"/>
        <v>32.51</v>
      </c>
      <c r="X1616" s="5">
        <f t="shared" si="308"/>
        <v>15.16</v>
      </c>
      <c r="Y1616" s="5">
        <f t="shared" si="309"/>
        <v>4.6399999999999997</v>
      </c>
      <c r="Z1616" s="5">
        <f t="shared" si="310"/>
        <v>4.78</v>
      </c>
      <c r="AA1616" s="5">
        <f t="shared" si="311"/>
        <v>0</v>
      </c>
      <c r="AB1616" s="5">
        <f t="shared" si="312"/>
        <v>0</v>
      </c>
    </row>
    <row r="1617" spans="1:28" x14ac:dyDescent="0.3">
      <c r="A1617" t="s">
        <v>1608</v>
      </c>
      <c r="B1617" s="3" t="s">
        <v>3892</v>
      </c>
      <c r="C1617" t="s">
        <v>1632</v>
      </c>
      <c r="D1617" s="4">
        <v>24</v>
      </c>
      <c r="E1617" s="4">
        <v>28</v>
      </c>
      <c r="F1617" s="4">
        <v>25</v>
      </c>
      <c r="G1617" s="5">
        <f t="shared" si="302"/>
        <v>89.29</v>
      </c>
      <c r="H1617" s="4">
        <v>25</v>
      </c>
      <c r="I1617" s="4">
        <v>0</v>
      </c>
      <c r="J1617" s="4">
        <v>0</v>
      </c>
      <c r="K1617" s="4" t="str">
        <f t="shared" si="303"/>
        <v>PP</v>
      </c>
      <c r="L1617" s="4" t="str">
        <f t="shared" si="313"/>
        <v>PSOE</v>
      </c>
      <c r="M1617" s="5">
        <f t="shared" si="304"/>
        <v>36</v>
      </c>
      <c r="N1617" s="5">
        <f t="shared" si="305"/>
        <v>32</v>
      </c>
      <c r="O1617" s="4">
        <v>8</v>
      </c>
      <c r="P1617" s="4">
        <v>9</v>
      </c>
      <c r="Q1617" s="4">
        <v>2</v>
      </c>
      <c r="R1617" s="4">
        <v>2</v>
      </c>
      <c r="S1617" s="4">
        <v>2</v>
      </c>
      <c r="T1617" s="4">
        <v>0</v>
      </c>
      <c r="U1617" s="4">
        <v>0</v>
      </c>
      <c r="V1617" s="5">
        <f t="shared" si="306"/>
        <v>32</v>
      </c>
      <c r="W1617" s="5">
        <f t="shared" si="307"/>
        <v>36</v>
      </c>
      <c r="X1617" s="5">
        <f t="shared" si="308"/>
        <v>8</v>
      </c>
      <c r="Y1617" s="5">
        <f t="shared" si="309"/>
        <v>8</v>
      </c>
      <c r="Z1617" s="5">
        <f t="shared" si="310"/>
        <v>8</v>
      </c>
      <c r="AA1617" s="5">
        <f t="shared" si="311"/>
        <v>0</v>
      </c>
      <c r="AB1617" s="5">
        <f t="shared" si="312"/>
        <v>0</v>
      </c>
    </row>
    <row r="1618" spans="1:28" x14ac:dyDescent="0.3">
      <c r="A1618" t="s">
        <v>1608</v>
      </c>
      <c r="B1618" s="3" t="s">
        <v>3893</v>
      </c>
      <c r="C1618" t="s">
        <v>1633</v>
      </c>
      <c r="D1618" s="4">
        <v>81</v>
      </c>
      <c r="E1618" s="4">
        <v>72</v>
      </c>
      <c r="F1618" s="4">
        <v>48</v>
      </c>
      <c r="G1618" s="5">
        <f t="shared" si="302"/>
        <v>66.67</v>
      </c>
      <c r="H1618" s="4">
        <v>47</v>
      </c>
      <c r="I1618" s="4">
        <v>1</v>
      </c>
      <c r="J1618" s="4">
        <v>1</v>
      </c>
      <c r="K1618" s="4" t="str">
        <f t="shared" si="303"/>
        <v>PP</v>
      </c>
      <c r="L1618" s="4" t="str">
        <f t="shared" si="313"/>
        <v>PSOE</v>
      </c>
      <c r="M1618" s="5">
        <f t="shared" si="304"/>
        <v>42.55</v>
      </c>
      <c r="N1618" s="5">
        <f t="shared" si="305"/>
        <v>36.17</v>
      </c>
      <c r="O1618" s="4">
        <v>17</v>
      </c>
      <c r="P1618" s="4">
        <v>20</v>
      </c>
      <c r="Q1618" s="4">
        <v>6</v>
      </c>
      <c r="R1618" s="4">
        <v>3</v>
      </c>
      <c r="S1618" s="4">
        <v>0</v>
      </c>
      <c r="T1618" s="4">
        <v>0</v>
      </c>
      <c r="U1618" s="4">
        <v>0</v>
      </c>
      <c r="V1618" s="5">
        <f t="shared" si="306"/>
        <v>36.17</v>
      </c>
      <c r="W1618" s="5">
        <f t="shared" si="307"/>
        <v>42.55</v>
      </c>
      <c r="X1618" s="5">
        <f t="shared" si="308"/>
        <v>12.77</v>
      </c>
      <c r="Y1618" s="5">
        <f t="shared" si="309"/>
        <v>6.38</v>
      </c>
      <c r="Z1618" s="5">
        <f t="shared" si="310"/>
        <v>0</v>
      </c>
      <c r="AA1618" s="5">
        <f t="shared" si="311"/>
        <v>0</v>
      </c>
      <c r="AB1618" s="5">
        <f t="shared" si="312"/>
        <v>0</v>
      </c>
    </row>
    <row r="1619" spans="1:28" x14ac:dyDescent="0.3">
      <c r="A1619" t="s">
        <v>1608</v>
      </c>
      <c r="B1619" s="3" t="s">
        <v>3894</v>
      </c>
      <c r="C1619" t="s">
        <v>1634</v>
      </c>
      <c r="D1619" s="4">
        <v>90</v>
      </c>
      <c r="E1619" s="4">
        <v>75</v>
      </c>
      <c r="F1619" s="4">
        <v>57</v>
      </c>
      <c r="G1619" s="5">
        <f t="shared" si="302"/>
        <v>76</v>
      </c>
      <c r="H1619" s="4">
        <v>56</v>
      </c>
      <c r="I1619" s="4">
        <v>0</v>
      </c>
      <c r="J1619" s="4">
        <v>1</v>
      </c>
      <c r="K1619" s="4" t="str">
        <f t="shared" si="303"/>
        <v>PSOE</v>
      </c>
      <c r="L1619" s="4" t="str">
        <f t="shared" si="313"/>
        <v>PP</v>
      </c>
      <c r="M1619" s="5">
        <f t="shared" si="304"/>
        <v>37.5</v>
      </c>
      <c r="N1619" s="5">
        <f t="shared" si="305"/>
        <v>25</v>
      </c>
      <c r="O1619" s="4">
        <v>21</v>
      </c>
      <c r="P1619" s="4">
        <v>14</v>
      </c>
      <c r="Q1619" s="4">
        <v>10</v>
      </c>
      <c r="R1619" s="4">
        <v>9</v>
      </c>
      <c r="S1619" s="4">
        <v>2</v>
      </c>
      <c r="T1619" s="4">
        <v>0</v>
      </c>
      <c r="U1619" s="4">
        <v>0</v>
      </c>
      <c r="V1619" s="5">
        <f t="shared" si="306"/>
        <v>37.5</v>
      </c>
      <c r="W1619" s="5">
        <f t="shared" si="307"/>
        <v>25</v>
      </c>
      <c r="X1619" s="5">
        <f t="shared" si="308"/>
        <v>17.86</v>
      </c>
      <c r="Y1619" s="5">
        <f t="shared" si="309"/>
        <v>16.07</v>
      </c>
      <c r="Z1619" s="5">
        <f t="shared" si="310"/>
        <v>3.57</v>
      </c>
      <c r="AA1619" s="5">
        <f t="shared" si="311"/>
        <v>0</v>
      </c>
      <c r="AB1619" s="5">
        <f t="shared" si="312"/>
        <v>0</v>
      </c>
    </row>
    <row r="1620" spans="1:28" x14ac:dyDescent="0.3">
      <c r="A1620" t="s">
        <v>1608</v>
      </c>
      <c r="B1620" s="3" t="s">
        <v>3895</v>
      </c>
      <c r="C1620" t="s">
        <v>1635</v>
      </c>
      <c r="D1620" s="4">
        <v>142</v>
      </c>
      <c r="E1620" s="4">
        <v>131</v>
      </c>
      <c r="F1620" s="4">
        <v>94</v>
      </c>
      <c r="G1620" s="5">
        <f t="shared" si="302"/>
        <v>71.760000000000005</v>
      </c>
      <c r="H1620" s="4">
        <v>94</v>
      </c>
      <c r="I1620" s="4">
        <v>4</v>
      </c>
      <c r="J1620" s="4">
        <v>0</v>
      </c>
      <c r="K1620" s="4" t="str">
        <f t="shared" si="303"/>
        <v>PP</v>
      </c>
      <c r="L1620" s="4" t="str">
        <f t="shared" si="313"/>
        <v>PSOE</v>
      </c>
      <c r="M1620" s="5">
        <f t="shared" si="304"/>
        <v>56.38</v>
      </c>
      <c r="N1620" s="5">
        <f t="shared" si="305"/>
        <v>14.89</v>
      </c>
      <c r="O1620" s="4">
        <v>14</v>
      </c>
      <c r="P1620" s="4">
        <v>53</v>
      </c>
      <c r="Q1620" s="4">
        <v>11</v>
      </c>
      <c r="R1620" s="4">
        <v>0</v>
      </c>
      <c r="S1620" s="4">
        <v>4</v>
      </c>
      <c r="T1620" s="4">
        <v>0</v>
      </c>
      <c r="U1620" s="4">
        <v>0</v>
      </c>
      <c r="V1620" s="5">
        <f t="shared" si="306"/>
        <v>14.89</v>
      </c>
      <c r="W1620" s="5">
        <f t="shared" si="307"/>
        <v>56.38</v>
      </c>
      <c r="X1620" s="5">
        <f t="shared" si="308"/>
        <v>11.7</v>
      </c>
      <c r="Y1620" s="5">
        <f t="shared" si="309"/>
        <v>0</v>
      </c>
      <c r="Z1620" s="5">
        <f t="shared" si="310"/>
        <v>4.26</v>
      </c>
      <c r="AA1620" s="5">
        <f t="shared" si="311"/>
        <v>0</v>
      </c>
      <c r="AB1620" s="5">
        <f t="shared" si="312"/>
        <v>0</v>
      </c>
    </row>
    <row r="1621" spans="1:28" x14ac:dyDescent="0.3">
      <c r="A1621" t="s">
        <v>1608</v>
      </c>
      <c r="B1621" s="3" t="s">
        <v>3896</v>
      </c>
      <c r="C1621" t="s">
        <v>1636</v>
      </c>
      <c r="D1621" s="4">
        <v>103</v>
      </c>
      <c r="E1621" s="4">
        <v>91</v>
      </c>
      <c r="F1621" s="4">
        <v>69</v>
      </c>
      <c r="G1621" s="5">
        <f t="shared" si="302"/>
        <v>75.819999999999993</v>
      </c>
      <c r="H1621" s="4">
        <v>69</v>
      </c>
      <c r="I1621" s="4">
        <v>2</v>
      </c>
      <c r="J1621" s="4">
        <v>0</v>
      </c>
      <c r="K1621" s="4" t="str">
        <f t="shared" si="303"/>
        <v>PP</v>
      </c>
      <c r="L1621" s="4" t="str">
        <f t="shared" si="313"/>
        <v>VOX</v>
      </c>
      <c r="M1621" s="5">
        <f t="shared" si="304"/>
        <v>53.62</v>
      </c>
      <c r="N1621" s="5">
        <f t="shared" si="305"/>
        <v>18.84</v>
      </c>
      <c r="O1621" s="4">
        <v>3</v>
      </c>
      <c r="P1621" s="4">
        <v>37</v>
      </c>
      <c r="Q1621" s="4">
        <v>13</v>
      </c>
      <c r="R1621" s="4">
        <v>3</v>
      </c>
      <c r="S1621" s="4">
        <v>4</v>
      </c>
      <c r="T1621" s="4">
        <v>0</v>
      </c>
      <c r="U1621" s="4">
        <v>0</v>
      </c>
      <c r="V1621" s="5">
        <f t="shared" si="306"/>
        <v>4.3499999999999996</v>
      </c>
      <c r="W1621" s="5">
        <f t="shared" si="307"/>
        <v>53.62</v>
      </c>
      <c r="X1621" s="5">
        <f t="shared" si="308"/>
        <v>18.84</v>
      </c>
      <c r="Y1621" s="5">
        <f t="shared" si="309"/>
        <v>4.3499999999999996</v>
      </c>
      <c r="Z1621" s="5">
        <f t="shared" si="310"/>
        <v>5.8</v>
      </c>
      <c r="AA1621" s="5">
        <f t="shared" si="311"/>
        <v>0</v>
      </c>
      <c r="AB1621" s="5">
        <f t="shared" si="312"/>
        <v>0</v>
      </c>
    </row>
    <row r="1622" spans="1:28" x14ac:dyDescent="0.3">
      <c r="A1622" t="s">
        <v>1608</v>
      </c>
      <c r="B1622" s="3" t="s">
        <v>3897</v>
      </c>
      <c r="C1622" t="s">
        <v>1637</v>
      </c>
      <c r="D1622" s="4">
        <v>23</v>
      </c>
      <c r="E1622" s="4">
        <v>25</v>
      </c>
      <c r="F1622" s="4">
        <v>17</v>
      </c>
      <c r="G1622" s="5">
        <f t="shared" si="302"/>
        <v>68</v>
      </c>
      <c r="H1622" s="4">
        <v>17</v>
      </c>
      <c r="I1622" s="4">
        <v>1</v>
      </c>
      <c r="J1622" s="4">
        <v>0</v>
      </c>
      <c r="K1622" s="4" t="str">
        <f t="shared" si="303"/>
        <v>PP</v>
      </c>
      <c r="L1622" s="4" t="str">
        <f t="shared" si="313"/>
        <v>VOX</v>
      </c>
      <c r="M1622" s="5">
        <f t="shared" si="304"/>
        <v>64.709999999999994</v>
      </c>
      <c r="N1622" s="5">
        <f t="shared" si="305"/>
        <v>11.76</v>
      </c>
      <c r="O1622" s="4">
        <v>1</v>
      </c>
      <c r="P1622" s="4">
        <v>11</v>
      </c>
      <c r="Q1622" s="4">
        <v>2</v>
      </c>
      <c r="R1622" s="4">
        <v>0</v>
      </c>
      <c r="S1622" s="4">
        <v>2</v>
      </c>
      <c r="T1622" s="4">
        <v>0</v>
      </c>
      <c r="U1622" s="4">
        <v>0</v>
      </c>
      <c r="V1622" s="5">
        <f t="shared" si="306"/>
        <v>5.88</v>
      </c>
      <c r="W1622" s="5">
        <f t="shared" si="307"/>
        <v>64.709999999999994</v>
      </c>
      <c r="X1622" s="5">
        <f t="shared" si="308"/>
        <v>11.76</v>
      </c>
      <c r="Y1622" s="5">
        <f t="shared" si="309"/>
        <v>0</v>
      </c>
      <c r="Z1622" s="5">
        <f t="shared" si="310"/>
        <v>11.76</v>
      </c>
      <c r="AA1622" s="5">
        <f t="shared" si="311"/>
        <v>0</v>
      </c>
      <c r="AB1622" s="5">
        <f t="shared" si="312"/>
        <v>0</v>
      </c>
    </row>
    <row r="1623" spans="1:28" x14ac:dyDescent="0.3">
      <c r="A1623" t="s">
        <v>1608</v>
      </c>
      <c r="B1623" s="3" t="s">
        <v>3898</v>
      </c>
      <c r="C1623" t="s">
        <v>1638</v>
      </c>
      <c r="D1623" s="4">
        <v>147</v>
      </c>
      <c r="E1623" s="4">
        <v>138</v>
      </c>
      <c r="F1623" s="4">
        <v>96</v>
      </c>
      <c r="G1623" s="5">
        <f t="shared" si="302"/>
        <v>69.569999999999993</v>
      </c>
      <c r="H1623" s="4">
        <v>96</v>
      </c>
      <c r="I1623" s="4">
        <v>0</v>
      </c>
      <c r="J1623" s="4">
        <v>0</v>
      </c>
      <c r="K1623" s="4" t="str">
        <f t="shared" si="303"/>
        <v>PP</v>
      </c>
      <c r="L1623" s="4" t="str">
        <f t="shared" si="313"/>
        <v>PSOE</v>
      </c>
      <c r="M1623" s="5">
        <f t="shared" si="304"/>
        <v>46.88</v>
      </c>
      <c r="N1623" s="5">
        <f t="shared" si="305"/>
        <v>31.25</v>
      </c>
      <c r="O1623" s="4">
        <v>30</v>
      </c>
      <c r="P1623" s="4">
        <v>45</v>
      </c>
      <c r="Q1623" s="4">
        <v>11</v>
      </c>
      <c r="R1623" s="4">
        <v>2</v>
      </c>
      <c r="S1623" s="4">
        <v>4</v>
      </c>
      <c r="T1623" s="4">
        <v>0</v>
      </c>
      <c r="U1623" s="4">
        <v>0</v>
      </c>
      <c r="V1623" s="5">
        <f t="shared" si="306"/>
        <v>31.25</v>
      </c>
      <c r="W1623" s="5">
        <f t="shared" si="307"/>
        <v>46.88</v>
      </c>
      <c r="X1623" s="5">
        <f t="shared" si="308"/>
        <v>11.46</v>
      </c>
      <c r="Y1623" s="5">
        <f t="shared" si="309"/>
        <v>2.08</v>
      </c>
      <c r="Z1623" s="5">
        <f t="shared" si="310"/>
        <v>4.17</v>
      </c>
      <c r="AA1623" s="5">
        <f t="shared" si="311"/>
        <v>0</v>
      </c>
      <c r="AB1623" s="5">
        <f t="shared" si="312"/>
        <v>0</v>
      </c>
    </row>
    <row r="1624" spans="1:28" x14ac:dyDescent="0.3">
      <c r="A1624" t="s">
        <v>1608</v>
      </c>
      <c r="B1624" s="3" t="s">
        <v>3899</v>
      </c>
      <c r="C1624" t="s">
        <v>1639</v>
      </c>
      <c r="D1624" s="4">
        <v>51</v>
      </c>
      <c r="E1624" s="4">
        <v>50</v>
      </c>
      <c r="F1624" s="4">
        <v>48</v>
      </c>
      <c r="G1624" s="5">
        <f t="shared" si="302"/>
        <v>96</v>
      </c>
      <c r="H1624" s="4">
        <v>48</v>
      </c>
      <c r="I1624" s="4">
        <v>2</v>
      </c>
      <c r="J1624" s="4">
        <v>0</v>
      </c>
      <c r="K1624" s="4" t="str">
        <f t="shared" si="303"/>
        <v>PP</v>
      </c>
      <c r="L1624" s="4" t="str">
        <f t="shared" si="313"/>
        <v>PSOE</v>
      </c>
      <c r="M1624" s="5">
        <f t="shared" si="304"/>
        <v>54.17</v>
      </c>
      <c r="N1624" s="5">
        <f t="shared" si="305"/>
        <v>29.17</v>
      </c>
      <c r="O1624" s="4">
        <v>14</v>
      </c>
      <c r="P1624" s="4">
        <v>26</v>
      </c>
      <c r="Q1624" s="4">
        <v>4</v>
      </c>
      <c r="R1624" s="4">
        <v>1</v>
      </c>
      <c r="S1624" s="4">
        <v>0</v>
      </c>
      <c r="T1624" s="4">
        <v>0</v>
      </c>
      <c r="U1624" s="4">
        <v>0</v>
      </c>
      <c r="V1624" s="5">
        <f t="shared" si="306"/>
        <v>29.17</v>
      </c>
      <c r="W1624" s="5">
        <f t="shared" si="307"/>
        <v>54.17</v>
      </c>
      <c r="X1624" s="5">
        <f t="shared" si="308"/>
        <v>8.33</v>
      </c>
      <c r="Y1624" s="5">
        <f t="shared" si="309"/>
        <v>2.08</v>
      </c>
      <c r="Z1624" s="5">
        <f t="shared" si="310"/>
        <v>0</v>
      </c>
      <c r="AA1624" s="5">
        <f t="shared" si="311"/>
        <v>0</v>
      </c>
      <c r="AB1624" s="5">
        <f t="shared" si="312"/>
        <v>0</v>
      </c>
    </row>
    <row r="1625" spans="1:28" x14ac:dyDescent="0.3">
      <c r="A1625" t="s">
        <v>1608</v>
      </c>
      <c r="B1625" s="3" t="s">
        <v>3900</v>
      </c>
      <c r="C1625" t="s">
        <v>1640</v>
      </c>
      <c r="D1625" s="4">
        <v>29</v>
      </c>
      <c r="E1625" s="4">
        <v>41</v>
      </c>
      <c r="F1625" s="4">
        <v>25</v>
      </c>
      <c r="G1625" s="5">
        <f t="shared" si="302"/>
        <v>60.98</v>
      </c>
      <c r="H1625" s="4">
        <v>25</v>
      </c>
      <c r="I1625" s="4">
        <v>0</v>
      </c>
      <c r="J1625" s="4">
        <v>0</v>
      </c>
      <c r="K1625" s="4" t="str">
        <f t="shared" si="303"/>
        <v>PSOE</v>
      </c>
      <c r="L1625" s="4" t="str">
        <f t="shared" si="313"/>
        <v>PP</v>
      </c>
      <c r="M1625" s="5">
        <f t="shared" si="304"/>
        <v>36</v>
      </c>
      <c r="N1625" s="5">
        <f t="shared" si="305"/>
        <v>28</v>
      </c>
      <c r="O1625" s="4">
        <v>9</v>
      </c>
      <c r="P1625" s="4">
        <v>7</v>
      </c>
      <c r="Q1625" s="4">
        <v>4</v>
      </c>
      <c r="R1625" s="4">
        <v>3</v>
      </c>
      <c r="S1625" s="4">
        <v>1</v>
      </c>
      <c r="T1625" s="4">
        <v>0</v>
      </c>
      <c r="U1625" s="4">
        <v>0</v>
      </c>
      <c r="V1625" s="5">
        <f t="shared" si="306"/>
        <v>36</v>
      </c>
      <c r="W1625" s="5">
        <f t="shared" si="307"/>
        <v>28</v>
      </c>
      <c r="X1625" s="5">
        <f t="shared" si="308"/>
        <v>16</v>
      </c>
      <c r="Y1625" s="5">
        <f t="shared" si="309"/>
        <v>12</v>
      </c>
      <c r="Z1625" s="5">
        <f t="shared" si="310"/>
        <v>4</v>
      </c>
      <c r="AA1625" s="5">
        <f t="shared" si="311"/>
        <v>0</v>
      </c>
      <c r="AB1625" s="5">
        <f t="shared" si="312"/>
        <v>0</v>
      </c>
    </row>
    <row r="1626" spans="1:28" x14ac:dyDescent="0.3">
      <c r="A1626" t="s">
        <v>1608</v>
      </c>
      <c r="B1626" s="3" t="s">
        <v>3901</v>
      </c>
      <c r="C1626" t="s">
        <v>1641</v>
      </c>
      <c r="D1626" s="4">
        <v>877</v>
      </c>
      <c r="E1626" s="4">
        <v>730</v>
      </c>
      <c r="F1626" s="4">
        <v>464</v>
      </c>
      <c r="G1626" s="5">
        <f t="shared" si="302"/>
        <v>63.56</v>
      </c>
      <c r="H1626" s="4">
        <v>460</v>
      </c>
      <c r="I1626" s="4">
        <v>3</v>
      </c>
      <c r="J1626" s="4">
        <v>4</v>
      </c>
      <c r="K1626" s="4" t="str">
        <f t="shared" si="303"/>
        <v>PP</v>
      </c>
      <c r="L1626" s="4" t="str">
        <f t="shared" si="313"/>
        <v>PSOE</v>
      </c>
      <c r="M1626" s="5">
        <f t="shared" si="304"/>
        <v>38.04</v>
      </c>
      <c r="N1626" s="5">
        <f t="shared" si="305"/>
        <v>35</v>
      </c>
      <c r="O1626" s="4">
        <v>161</v>
      </c>
      <c r="P1626" s="4">
        <v>175</v>
      </c>
      <c r="Q1626" s="4">
        <v>65</v>
      </c>
      <c r="R1626" s="4">
        <v>14</v>
      </c>
      <c r="S1626" s="4">
        <v>27</v>
      </c>
      <c r="T1626" s="4">
        <v>0</v>
      </c>
      <c r="U1626" s="4">
        <v>0</v>
      </c>
      <c r="V1626" s="5">
        <f t="shared" si="306"/>
        <v>35</v>
      </c>
      <c r="W1626" s="5">
        <f t="shared" si="307"/>
        <v>38.04</v>
      </c>
      <c r="X1626" s="5">
        <f t="shared" si="308"/>
        <v>14.13</v>
      </c>
      <c r="Y1626" s="5">
        <f t="shared" si="309"/>
        <v>3.04</v>
      </c>
      <c r="Z1626" s="5">
        <f t="shared" si="310"/>
        <v>5.87</v>
      </c>
      <c r="AA1626" s="5">
        <f t="shared" si="311"/>
        <v>0</v>
      </c>
      <c r="AB1626" s="5">
        <f t="shared" si="312"/>
        <v>0</v>
      </c>
    </row>
    <row r="1627" spans="1:28" x14ac:dyDescent="0.3">
      <c r="A1627" t="s">
        <v>1608</v>
      </c>
      <c r="B1627" s="3" t="s">
        <v>3902</v>
      </c>
      <c r="C1627" t="s">
        <v>1642</v>
      </c>
      <c r="D1627" s="4">
        <v>44</v>
      </c>
      <c r="E1627" s="4">
        <v>40</v>
      </c>
      <c r="F1627" s="4">
        <v>33</v>
      </c>
      <c r="G1627" s="5">
        <f t="shared" si="302"/>
        <v>82.5</v>
      </c>
      <c r="H1627" s="4">
        <v>32</v>
      </c>
      <c r="I1627" s="4">
        <v>1</v>
      </c>
      <c r="J1627" s="4">
        <v>1</v>
      </c>
      <c r="K1627" s="4" t="str">
        <f t="shared" si="303"/>
        <v>PSOE</v>
      </c>
      <c r="L1627" s="4" t="str">
        <f t="shared" si="313"/>
        <v>Podemos</v>
      </c>
      <c r="M1627" s="5">
        <f t="shared" si="304"/>
        <v>40.630000000000003</v>
      </c>
      <c r="N1627" s="5">
        <f t="shared" si="305"/>
        <v>31.25</v>
      </c>
      <c r="O1627" s="4">
        <v>13</v>
      </c>
      <c r="P1627" s="4">
        <v>2</v>
      </c>
      <c r="Q1627" s="4">
        <v>3</v>
      </c>
      <c r="R1627" s="4">
        <v>10</v>
      </c>
      <c r="S1627" s="4">
        <v>3</v>
      </c>
      <c r="T1627" s="4">
        <v>0</v>
      </c>
      <c r="U1627" s="4">
        <v>0</v>
      </c>
      <c r="V1627" s="5">
        <f t="shared" si="306"/>
        <v>40.630000000000003</v>
      </c>
      <c r="W1627" s="5">
        <f t="shared" si="307"/>
        <v>6.25</v>
      </c>
      <c r="X1627" s="5">
        <f t="shared" si="308"/>
        <v>9.3800000000000008</v>
      </c>
      <c r="Y1627" s="5">
        <f t="shared" si="309"/>
        <v>31.25</v>
      </c>
      <c r="Z1627" s="5">
        <f t="shared" si="310"/>
        <v>9.3800000000000008</v>
      </c>
      <c r="AA1627" s="5">
        <f t="shared" si="311"/>
        <v>0</v>
      </c>
      <c r="AB1627" s="5">
        <f t="shared" si="312"/>
        <v>0</v>
      </c>
    </row>
    <row r="1628" spans="1:28" x14ac:dyDescent="0.3">
      <c r="A1628" t="s">
        <v>1608</v>
      </c>
      <c r="B1628" s="3" t="s">
        <v>3903</v>
      </c>
      <c r="C1628" t="s">
        <v>1643</v>
      </c>
      <c r="D1628" s="4">
        <v>35</v>
      </c>
      <c r="E1628" s="4">
        <v>28</v>
      </c>
      <c r="F1628" s="4">
        <v>13</v>
      </c>
      <c r="G1628" s="5">
        <f t="shared" si="302"/>
        <v>46.43</v>
      </c>
      <c r="H1628" s="4">
        <v>13</v>
      </c>
      <c r="I1628" s="4">
        <v>2</v>
      </c>
      <c r="J1628" s="4">
        <v>0</v>
      </c>
      <c r="K1628" s="4" t="str">
        <f t="shared" si="303"/>
        <v>PP</v>
      </c>
      <c r="L1628" s="4" t="str">
        <f t="shared" si="313"/>
        <v>PSOE</v>
      </c>
      <c r="M1628" s="5">
        <f t="shared" si="304"/>
        <v>61.54</v>
      </c>
      <c r="N1628" s="5">
        <f t="shared" si="305"/>
        <v>23.08</v>
      </c>
      <c r="O1628" s="4">
        <v>3</v>
      </c>
      <c r="P1628" s="4">
        <v>8</v>
      </c>
      <c r="Q1628" s="4">
        <v>0</v>
      </c>
      <c r="R1628" s="4">
        <v>0</v>
      </c>
      <c r="S1628" s="4">
        <v>0</v>
      </c>
      <c r="T1628" s="4">
        <v>0</v>
      </c>
      <c r="U1628" s="4">
        <v>0</v>
      </c>
      <c r="V1628" s="5">
        <f t="shared" si="306"/>
        <v>23.08</v>
      </c>
      <c r="W1628" s="5">
        <f t="shared" si="307"/>
        <v>61.54</v>
      </c>
      <c r="X1628" s="5">
        <f t="shared" si="308"/>
        <v>0</v>
      </c>
      <c r="Y1628" s="5">
        <f t="shared" si="309"/>
        <v>0</v>
      </c>
      <c r="Z1628" s="5">
        <f t="shared" si="310"/>
        <v>0</v>
      </c>
      <c r="AA1628" s="5">
        <f t="shared" si="311"/>
        <v>0</v>
      </c>
      <c r="AB1628" s="5">
        <f t="shared" si="312"/>
        <v>0</v>
      </c>
    </row>
    <row r="1629" spans="1:28" x14ac:dyDescent="0.3">
      <c r="A1629" t="s">
        <v>1608</v>
      </c>
      <c r="B1629" s="3" t="s">
        <v>3904</v>
      </c>
      <c r="C1629" t="s">
        <v>1644</v>
      </c>
      <c r="D1629" s="4">
        <v>34</v>
      </c>
      <c r="E1629" s="4">
        <v>33</v>
      </c>
      <c r="F1629" s="4">
        <v>22</v>
      </c>
      <c r="G1629" s="5">
        <f t="shared" si="302"/>
        <v>66.67</v>
      </c>
      <c r="H1629" s="4">
        <v>22</v>
      </c>
      <c r="I1629" s="4">
        <v>1</v>
      </c>
      <c r="J1629" s="4">
        <v>0</v>
      </c>
      <c r="K1629" s="4" t="str">
        <f t="shared" si="303"/>
        <v>PP</v>
      </c>
      <c r="L1629" s="4" t="str">
        <f t="shared" si="313"/>
        <v>PSOE</v>
      </c>
      <c r="M1629" s="5">
        <f t="shared" si="304"/>
        <v>77.27</v>
      </c>
      <c r="N1629" s="5">
        <f t="shared" si="305"/>
        <v>4.55</v>
      </c>
      <c r="O1629" s="4">
        <v>1</v>
      </c>
      <c r="P1629" s="4">
        <v>17</v>
      </c>
      <c r="Q1629" s="4">
        <v>1</v>
      </c>
      <c r="R1629" s="4">
        <v>1</v>
      </c>
      <c r="S1629" s="4">
        <v>0</v>
      </c>
      <c r="T1629" s="4">
        <v>0</v>
      </c>
      <c r="U1629" s="4">
        <v>0</v>
      </c>
      <c r="V1629" s="5">
        <f t="shared" si="306"/>
        <v>4.55</v>
      </c>
      <c r="W1629" s="5">
        <f t="shared" si="307"/>
        <v>77.27</v>
      </c>
      <c r="X1629" s="5">
        <f t="shared" si="308"/>
        <v>4.55</v>
      </c>
      <c r="Y1629" s="5">
        <f t="shared" si="309"/>
        <v>4.55</v>
      </c>
      <c r="Z1629" s="5">
        <f t="shared" si="310"/>
        <v>0</v>
      </c>
      <c r="AA1629" s="5">
        <f t="shared" si="311"/>
        <v>0</v>
      </c>
      <c r="AB1629" s="5">
        <f t="shared" si="312"/>
        <v>0</v>
      </c>
    </row>
    <row r="1630" spans="1:28" x14ac:dyDescent="0.3">
      <c r="A1630" t="s">
        <v>1608</v>
      </c>
      <c r="B1630" s="3" t="s">
        <v>3905</v>
      </c>
      <c r="C1630" t="s">
        <v>1645</v>
      </c>
      <c r="D1630" s="4">
        <v>240</v>
      </c>
      <c r="E1630" s="4">
        <v>216</v>
      </c>
      <c r="F1630" s="4">
        <v>144</v>
      </c>
      <c r="G1630" s="5">
        <f t="shared" si="302"/>
        <v>66.67</v>
      </c>
      <c r="H1630" s="4">
        <v>141</v>
      </c>
      <c r="I1630" s="4">
        <v>1</v>
      </c>
      <c r="J1630" s="4">
        <v>3</v>
      </c>
      <c r="K1630" s="4" t="str">
        <f t="shared" si="303"/>
        <v>PSOE</v>
      </c>
      <c r="L1630" s="4" t="str">
        <f t="shared" si="313"/>
        <v>PP</v>
      </c>
      <c r="M1630" s="5">
        <f t="shared" si="304"/>
        <v>35.46</v>
      </c>
      <c r="N1630" s="5">
        <f t="shared" si="305"/>
        <v>26.24</v>
      </c>
      <c r="O1630" s="4">
        <v>50</v>
      </c>
      <c r="P1630" s="4">
        <v>37</v>
      </c>
      <c r="Q1630" s="4">
        <v>21</v>
      </c>
      <c r="R1630" s="4">
        <v>21</v>
      </c>
      <c r="S1630" s="4">
        <v>7</v>
      </c>
      <c r="T1630" s="4">
        <v>0</v>
      </c>
      <c r="U1630" s="4">
        <v>0</v>
      </c>
      <c r="V1630" s="5">
        <f t="shared" si="306"/>
        <v>35.46</v>
      </c>
      <c r="W1630" s="5">
        <f t="shared" si="307"/>
        <v>26.24</v>
      </c>
      <c r="X1630" s="5">
        <f t="shared" si="308"/>
        <v>14.89</v>
      </c>
      <c r="Y1630" s="5">
        <f t="shared" si="309"/>
        <v>14.89</v>
      </c>
      <c r="Z1630" s="5">
        <f t="shared" si="310"/>
        <v>4.96</v>
      </c>
      <c r="AA1630" s="5">
        <f t="shared" si="311"/>
        <v>0</v>
      </c>
      <c r="AB1630" s="5">
        <f t="shared" si="312"/>
        <v>0</v>
      </c>
    </row>
    <row r="1631" spans="1:28" x14ac:dyDescent="0.3">
      <c r="A1631" t="s">
        <v>1608</v>
      </c>
      <c r="B1631" s="3" t="s">
        <v>3906</v>
      </c>
      <c r="C1631" t="s">
        <v>1646</v>
      </c>
      <c r="D1631" s="4">
        <v>33</v>
      </c>
      <c r="E1631" s="4">
        <v>31</v>
      </c>
      <c r="F1631" s="4">
        <v>23</v>
      </c>
      <c r="G1631" s="5">
        <f t="shared" si="302"/>
        <v>74.19</v>
      </c>
      <c r="H1631" s="4">
        <v>23</v>
      </c>
      <c r="I1631" s="4">
        <v>0</v>
      </c>
      <c r="J1631" s="4">
        <v>0</v>
      </c>
      <c r="K1631" s="4" t="str">
        <f t="shared" si="303"/>
        <v>PP</v>
      </c>
      <c r="L1631" s="4" t="str">
        <f t="shared" si="313"/>
        <v>PSOE</v>
      </c>
      <c r="M1631" s="5">
        <f t="shared" si="304"/>
        <v>43.48</v>
      </c>
      <c r="N1631" s="5">
        <f t="shared" si="305"/>
        <v>21.74</v>
      </c>
      <c r="O1631" s="4">
        <v>5</v>
      </c>
      <c r="P1631" s="4">
        <v>10</v>
      </c>
      <c r="Q1631" s="4">
        <v>3</v>
      </c>
      <c r="R1631" s="4">
        <v>1</v>
      </c>
      <c r="S1631" s="4">
        <v>2</v>
      </c>
      <c r="T1631" s="4">
        <v>0</v>
      </c>
      <c r="U1631" s="4">
        <v>0</v>
      </c>
      <c r="V1631" s="5">
        <f t="shared" si="306"/>
        <v>21.74</v>
      </c>
      <c r="W1631" s="5">
        <f t="shared" si="307"/>
        <v>43.48</v>
      </c>
      <c r="X1631" s="5">
        <f t="shared" si="308"/>
        <v>13.04</v>
      </c>
      <c r="Y1631" s="5">
        <f t="shared" si="309"/>
        <v>4.3499999999999996</v>
      </c>
      <c r="Z1631" s="5">
        <f t="shared" si="310"/>
        <v>8.6999999999999993</v>
      </c>
      <c r="AA1631" s="5">
        <f t="shared" si="311"/>
        <v>0</v>
      </c>
      <c r="AB1631" s="5">
        <f t="shared" si="312"/>
        <v>0</v>
      </c>
    </row>
    <row r="1632" spans="1:28" x14ac:dyDescent="0.3">
      <c r="A1632" t="s">
        <v>1608</v>
      </c>
      <c r="B1632" s="3" t="s">
        <v>3907</v>
      </c>
      <c r="C1632" t="s">
        <v>1647</v>
      </c>
      <c r="D1632" s="4">
        <v>59</v>
      </c>
      <c r="E1632" s="4">
        <v>53</v>
      </c>
      <c r="F1632" s="4">
        <v>42</v>
      </c>
      <c r="G1632" s="5">
        <f t="shared" si="302"/>
        <v>79.25</v>
      </c>
      <c r="H1632" s="4">
        <v>41</v>
      </c>
      <c r="I1632" s="4">
        <v>1</v>
      </c>
      <c r="J1632" s="4">
        <v>1</v>
      </c>
      <c r="K1632" s="4" t="str">
        <f t="shared" si="303"/>
        <v>PP</v>
      </c>
      <c r="L1632" s="4" t="str">
        <f t="shared" si="313"/>
        <v>VOX</v>
      </c>
      <c r="M1632" s="5">
        <f t="shared" si="304"/>
        <v>39.020000000000003</v>
      </c>
      <c r="N1632" s="5">
        <f t="shared" si="305"/>
        <v>21.95</v>
      </c>
      <c r="O1632" s="4">
        <v>6</v>
      </c>
      <c r="P1632" s="4">
        <v>16</v>
      </c>
      <c r="Q1632" s="4">
        <v>9</v>
      </c>
      <c r="R1632" s="4">
        <v>3</v>
      </c>
      <c r="S1632" s="4">
        <v>4</v>
      </c>
      <c r="T1632" s="4">
        <v>0</v>
      </c>
      <c r="U1632" s="4">
        <v>0</v>
      </c>
      <c r="V1632" s="5">
        <f t="shared" si="306"/>
        <v>14.63</v>
      </c>
      <c r="W1632" s="5">
        <f t="shared" si="307"/>
        <v>39.020000000000003</v>
      </c>
      <c r="X1632" s="5">
        <f t="shared" si="308"/>
        <v>21.95</v>
      </c>
      <c r="Y1632" s="5">
        <f t="shared" si="309"/>
        <v>7.32</v>
      </c>
      <c r="Z1632" s="5">
        <f t="shared" si="310"/>
        <v>9.76</v>
      </c>
      <c r="AA1632" s="5">
        <f t="shared" si="311"/>
        <v>0</v>
      </c>
      <c r="AB1632" s="5">
        <f t="shared" si="312"/>
        <v>0</v>
      </c>
    </row>
    <row r="1633" spans="1:28" x14ac:dyDescent="0.3">
      <c r="A1633" t="s">
        <v>1608</v>
      </c>
      <c r="B1633" s="3" t="s">
        <v>3908</v>
      </c>
      <c r="C1633" t="s">
        <v>1648</v>
      </c>
      <c r="D1633" s="4">
        <v>4926</v>
      </c>
      <c r="E1633" s="4">
        <v>3816</v>
      </c>
      <c r="F1633" s="4">
        <v>2602</v>
      </c>
      <c r="G1633" s="5">
        <f t="shared" si="302"/>
        <v>68.19</v>
      </c>
      <c r="H1633" s="4">
        <v>2540</v>
      </c>
      <c r="I1633" s="4">
        <v>23</v>
      </c>
      <c r="J1633" s="4">
        <v>62</v>
      </c>
      <c r="K1633" s="4" t="str">
        <f t="shared" si="303"/>
        <v>PP</v>
      </c>
      <c r="L1633" s="4" t="str">
        <f t="shared" si="313"/>
        <v>PSOE</v>
      </c>
      <c r="M1633" s="5">
        <f t="shared" si="304"/>
        <v>36.020000000000003</v>
      </c>
      <c r="N1633" s="5">
        <f t="shared" si="305"/>
        <v>25.83</v>
      </c>
      <c r="O1633" s="4">
        <v>656</v>
      </c>
      <c r="P1633" s="4">
        <v>915</v>
      </c>
      <c r="Q1633" s="4">
        <v>416</v>
      </c>
      <c r="R1633" s="4">
        <v>183</v>
      </c>
      <c r="S1633" s="4">
        <v>130</v>
      </c>
      <c r="T1633" s="4">
        <v>0</v>
      </c>
      <c r="U1633" s="4">
        <v>0</v>
      </c>
      <c r="V1633" s="5">
        <f t="shared" si="306"/>
        <v>25.83</v>
      </c>
      <c r="W1633" s="5">
        <f t="shared" si="307"/>
        <v>36.020000000000003</v>
      </c>
      <c r="X1633" s="5">
        <f t="shared" si="308"/>
        <v>16.38</v>
      </c>
      <c r="Y1633" s="5">
        <f t="shared" si="309"/>
        <v>7.2</v>
      </c>
      <c r="Z1633" s="5">
        <f t="shared" si="310"/>
        <v>5.12</v>
      </c>
      <c r="AA1633" s="5">
        <f t="shared" si="311"/>
        <v>0</v>
      </c>
      <c r="AB1633" s="5">
        <f t="shared" si="312"/>
        <v>0</v>
      </c>
    </row>
    <row r="1634" spans="1:28" x14ac:dyDescent="0.3">
      <c r="A1634" t="s">
        <v>1608</v>
      </c>
      <c r="B1634" s="3" t="s">
        <v>3909</v>
      </c>
      <c r="C1634" t="s">
        <v>1649</v>
      </c>
      <c r="D1634" s="4">
        <v>56</v>
      </c>
      <c r="E1634" s="4">
        <v>53</v>
      </c>
      <c r="F1634" s="4">
        <v>37</v>
      </c>
      <c r="G1634" s="5">
        <f t="shared" si="302"/>
        <v>69.81</v>
      </c>
      <c r="H1634" s="4">
        <v>35</v>
      </c>
      <c r="I1634" s="4">
        <v>1</v>
      </c>
      <c r="J1634" s="4">
        <v>2</v>
      </c>
      <c r="K1634" s="4" t="str">
        <f t="shared" si="303"/>
        <v>PP</v>
      </c>
      <c r="L1634" s="4" t="str">
        <f t="shared" si="313"/>
        <v>PSOE</v>
      </c>
      <c r="M1634" s="5">
        <f t="shared" si="304"/>
        <v>71.430000000000007</v>
      </c>
      <c r="N1634" s="5">
        <f t="shared" si="305"/>
        <v>8.57</v>
      </c>
      <c r="O1634" s="4">
        <v>3</v>
      </c>
      <c r="P1634" s="4">
        <v>25</v>
      </c>
      <c r="Q1634" s="4">
        <v>2</v>
      </c>
      <c r="R1634" s="4">
        <v>1</v>
      </c>
      <c r="S1634" s="4">
        <v>2</v>
      </c>
      <c r="T1634" s="4">
        <v>0</v>
      </c>
      <c r="U1634" s="4">
        <v>0</v>
      </c>
      <c r="V1634" s="5">
        <f t="shared" si="306"/>
        <v>8.57</v>
      </c>
      <c r="W1634" s="5">
        <f t="shared" si="307"/>
        <v>71.430000000000007</v>
      </c>
      <c r="X1634" s="5">
        <f t="shared" si="308"/>
        <v>5.71</v>
      </c>
      <c r="Y1634" s="5">
        <f t="shared" si="309"/>
        <v>2.86</v>
      </c>
      <c r="Z1634" s="5">
        <f t="shared" si="310"/>
        <v>5.71</v>
      </c>
      <c r="AA1634" s="5">
        <f t="shared" si="311"/>
        <v>0</v>
      </c>
      <c r="AB1634" s="5">
        <f t="shared" si="312"/>
        <v>0</v>
      </c>
    </row>
    <row r="1635" spans="1:28" x14ac:dyDescent="0.3">
      <c r="A1635" t="s">
        <v>1608</v>
      </c>
      <c r="B1635" s="3" t="s">
        <v>3910</v>
      </c>
      <c r="C1635" t="s">
        <v>1650</v>
      </c>
      <c r="D1635" s="4">
        <v>357</v>
      </c>
      <c r="E1635" s="4">
        <v>273</v>
      </c>
      <c r="F1635" s="4">
        <v>175</v>
      </c>
      <c r="G1635" s="5">
        <f t="shared" si="302"/>
        <v>64.099999999999994</v>
      </c>
      <c r="H1635" s="4">
        <v>174</v>
      </c>
      <c r="I1635" s="4">
        <v>4</v>
      </c>
      <c r="J1635" s="4">
        <v>1</v>
      </c>
      <c r="K1635" s="4" t="str">
        <f t="shared" si="303"/>
        <v>PP</v>
      </c>
      <c r="L1635" s="4" t="str">
        <f t="shared" si="313"/>
        <v>PSOE</v>
      </c>
      <c r="M1635" s="5">
        <f t="shared" si="304"/>
        <v>36.78</v>
      </c>
      <c r="N1635" s="5">
        <f t="shared" si="305"/>
        <v>29.31</v>
      </c>
      <c r="O1635" s="4">
        <v>51</v>
      </c>
      <c r="P1635" s="4">
        <v>64</v>
      </c>
      <c r="Q1635" s="4">
        <v>31</v>
      </c>
      <c r="R1635" s="4">
        <v>7</v>
      </c>
      <c r="S1635" s="4">
        <v>12</v>
      </c>
      <c r="T1635" s="4">
        <v>0</v>
      </c>
      <c r="U1635" s="4">
        <v>0</v>
      </c>
      <c r="V1635" s="5">
        <f t="shared" si="306"/>
        <v>29.31</v>
      </c>
      <c r="W1635" s="5">
        <f t="shared" si="307"/>
        <v>36.78</v>
      </c>
      <c r="X1635" s="5">
        <f t="shared" si="308"/>
        <v>17.82</v>
      </c>
      <c r="Y1635" s="5">
        <f t="shared" si="309"/>
        <v>4.0199999999999996</v>
      </c>
      <c r="Z1635" s="5">
        <f t="shared" si="310"/>
        <v>6.9</v>
      </c>
      <c r="AA1635" s="5">
        <f t="shared" si="311"/>
        <v>0</v>
      </c>
      <c r="AB1635" s="5">
        <f t="shared" si="312"/>
        <v>0</v>
      </c>
    </row>
    <row r="1636" spans="1:28" x14ac:dyDescent="0.3">
      <c r="A1636" t="s">
        <v>1608</v>
      </c>
      <c r="B1636" s="3" t="s">
        <v>3911</v>
      </c>
      <c r="C1636" t="s">
        <v>1651</v>
      </c>
      <c r="D1636" s="4">
        <v>51</v>
      </c>
      <c r="E1636" s="4">
        <v>46</v>
      </c>
      <c r="F1636" s="4">
        <v>32</v>
      </c>
      <c r="G1636" s="5">
        <f t="shared" si="302"/>
        <v>69.569999999999993</v>
      </c>
      <c r="H1636" s="4">
        <v>32</v>
      </c>
      <c r="I1636" s="4">
        <v>0</v>
      </c>
      <c r="J1636" s="4">
        <v>0</v>
      </c>
      <c r="K1636" s="4" t="str">
        <f t="shared" si="303"/>
        <v>Podemos</v>
      </c>
      <c r="L1636" s="4" t="str">
        <f t="shared" si="313"/>
        <v>PSOE</v>
      </c>
      <c r="M1636" s="5">
        <f t="shared" si="304"/>
        <v>34.380000000000003</v>
      </c>
      <c r="N1636" s="5">
        <f t="shared" si="305"/>
        <v>28.13</v>
      </c>
      <c r="O1636" s="4">
        <v>9</v>
      </c>
      <c r="P1636" s="4">
        <v>3</v>
      </c>
      <c r="Q1636" s="4">
        <v>5</v>
      </c>
      <c r="R1636" s="4">
        <v>11</v>
      </c>
      <c r="S1636" s="4">
        <v>2</v>
      </c>
      <c r="T1636" s="4">
        <v>0</v>
      </c>
      <c r="U1636" s="4">
        <v>0</v>
      </c>
      <c r="V1636" s="5">
        <f t="shared" si="306"/>
        <v>28.13</v>
      </c>
      <c r="W1636" s="5">
        <f t="shared" si="307"/>
        <v>9.3800000000000008</v>
      </c>
      <c r="X1636" s="5">
        <f t="shared" si="308"/>
        <v>15.63</v>
      </c>
      <c r="Y1636" s="5">
        <f t="shared" si="309"/>
        <v>34.380000000000003</v>
      </c>
      <c r="Z1636" s="5">
        <f t="shared" si="310"/>
        <v>6.25</v>
      </c>
      <c r="AA1636" s="5">
        <f t="shared" si="311"/>
        <v>0</v>
      </c>
      <c r="AB1636" s="5">
        <f t="shared" si="312"/>
        <v>0</v>
      </c>
    </row>
    <row r="1637" spans="1:28" x14ac:dyDescent="0.3">
      <c r="A1637" t="s">
        <v>1608</v>
      </c>
      <c r="B1637" s="3" t="s">
        <v>3912</v>
      </c>
      <c r="C1637" t="s">
        <v>1652</v>
      </c>
      <c r="D1637" s="4">
        <v>57</v>
      </c>
      <c r="E1637" s="4">
        <v>60</v>
      </c>
      <c r="F1637" s="4">
        <v>52</v>
      </c>
      <c r="G1637" s="5">
        <f t="shared" si="302"/>
        <v>86.67</v>
      </c>
      <c r="H1637" s="4">
        <v>52</v>
      </c>
      <c r="I1637" s="4">
        <v>0</v>
      </c>
      <c r="J1637" s="4">
        <v>0</v>
      </c>
      <c r="K1637" s="4" t="str">
        <f t="shared" si="303"/>
        <v>PP</v>
      </c>
      <c r="L1637" s="4" t="str">
        <f t="shared" si="313"/>
        <v>VOX</v>
      </c>
      <c r="M1637" s="5">
        <f t="shared" si="304"/>
        <v>48.08</v>
      </c>
      <c r="N1637" s="5">
        <f t="shared" si="305"/>
        <v>21.15</v>
      </c>
      <c r="O1637" s="4">
        <v>9</v>
      </c>
      <c r="P1637" s="4">
        <v>25</v>
      </c>
      <c r="Q1637" s="4">
        <v>11</v>
      </c>
      <c r="R1637" s="4">
        <v>2</v>
      </c>
      <c r="S1637" s="4">
        <v>4</v>
      </c>
      <c r="T1637" s="4">
        <v>0</v>
      </c>
      <c r="U1637" s="4">
        <v>0</v>
      </c>
      <c r="V1637" s="5">
        <f t="shared" si="306"/>
        <v>17.309999999999999</v>
      </c>
      <c r="W1637" s="5">
        <f t="shared" si="307"/>
        <v>48.08</v>
      </c>
      <c r="X1637" s="5">
        <f t="shared" si="308"/>
        <v>21.15</v>
      </c>
      <c r="Y1637" s="5">
        <f t="shared" si="309"/>
        <v>3.85</v>
      </c>
      <c r="Z1637" s="5">
        <f t="shared" si="310"/>
        <v>7.69</v>
      </c>
      <c r="AA1637" s="5">
        <f t="shared" si="311"/>
        <v>0</v>
      </c>
      <c r="AB1637" s="5">
        <f t="shared" si="312"/>
        <v>0</v>
      </c>
    </row>
    <row r="1638" spans="1:28" x14ac:dyDescent="0.3">
      <c r="A1638" t="s">
        <v>1608</v>
      </c>
      <c r="B1638" s="3" t="s">
        <v>3913</v>
      </c>
      <c r="C1638" t="s">
        <v>1653</v>
      </c>
      <c r="D1638" s="4">
        <v>115</v>
      </c>
      <c r="E1638" s="4">
        <v>108</v>
      </c>
      <c r="F1638" s="4">
        <v>71</v>
      </c>
      <c r="G1638" s="5">
        <f t="shared" si="302"/>
        <v>65.739999999999995</v>
      </c>
      <c r="H1638" s="4">
        <v>71</v>
      </c>
      <c r="I1638" s="4">
        <v>1</v>
      </c>
      <c r="J1638" s="4">
        <v>0</v>
      </c>
      <c r="K1638" s="4" t="str">
        <f t="shared" si="303"/>
        <v>PP</v>
      </c>
      <c r="L1638" s="4" t="str">
        <f t="shared" si="313"/>
        <v>PSOE</v>
      </c>
      <c r="M1638" s="5">
        <f t="shared" si="304"/>
        <v>61.97</v>
      </c>
      <c r="N1638" s="5">
        <f t="shared" si="305"/>
        <v>15.49</v>
      </c>
      <c r="O1638" s="4">
        <v>11</v>
      </c>
      <c r="P1638" s="4">
        <v>44</v>
      </c>
      <c r="Q1638" s="4">
        <v>7</v>
      </c>
      <c r="R1638" s="4">
        <v>2</v>
      </c>
      <c r="S1638" s="4">
        <v>4</v>
      </c>
      <c r="T1638" s="4">
        <v>0</v>
      </c>
      <c r="U1638" s="4">
        <v>0</v>
      </c>
      <c r="V1638" s="5">
        <f t="shared" si="306"/>
        <v>15.49</v>
      </c>
      <c r="W1638" s="5">
        <f t="shared" si="307"/>
        <v>61.97</v>
      </c>
      <c r="X1638" s="5">
        <f t="shared" si="308"/>
        <v>9.86</v>
      </c>
      <c r="Y1638" s="5">
        <f t="shared" si="309"/>
        <v>2.82</v>
      </c>
      <c r="Z1638" s="5">
        <f t="shared" si="310"/>
        <v>5.63</v>
      </c>
      <c r="AA1638" s="5">
        <f t="shared" si="311"/>
        <v>0</v>
      </c>
      <c r="AB1638" s="5">
        <f t="shared" si="312"/>
        <v>0</v>
      </c>
    </row>
    <row r="1639" spans="1:28" x14ac:dyDescent="0.3">
      <c r="A1639" t="s">
        <v>1608</v>
      </c>
      <c r="B1639" s="3" t="s">
        <v>3914</v>
      </c>
      <c r="C1639" t="s">
        <v>1654</v>
      </c>
      <c r="D1639" s="4">
        <v>32</v>
      </c>
      <c r="E1639" s="4">
        <v>27</v>
      </c>
      <c r="F1639" s="4">
        <v>17</v>
      </c>
      <c r="G1639" s="5">
        <f t="shared" si="302"/>
        <v>62.96</v>
      </c>
      <c r="H1639" s="4">
        <v>17</v>
      </c>
      <c r="I1639" s="4">
        <v>0</v>
      </c>
      <c r="J1639" s="4">
        <v>0</v>
      </c>
      <c r="K1639" s="4" t="str">
        <f t="shared" si="303"/>
        <v>PP</v>
      </c>
      <c r="L1639" s="4" t="str">
        <f t="shared" si="313"/>
        <v>VOX</v>
      </c>
      <c r="M1639" s="5">
        <f t="shared" si="304"/>
        <v>35.29</v>
      </c>
      <c r="N1639" s="5">
        <f t="shared" si="305"/>
        <v>17.649999999999999</v>
      </c>
      <c r="O1639" s="4">
        <v>0</v>
      </c>
      <c r="P1639" s="4">
        <v>6</v>
      </c>
      <c r="Q1639" s="4">
        <v>3</v>
      </c>
      <c r="R1639" s="4">
        <v>0</v>
      </c>
      <c r="S1639" s="4">
        <v>0</v>
      </c>
      <c r="T1639" s="4">
        <v>0</v>
      </c>
      <c r="U1639" s="4">
        <v>0</v>
      </c>
      <c r="V1639" s="5">
        <f t="shared" si="306"/>
        <v>0</v>
      </c>
      <c r="W1639" s="5">
        <f t="shared" si="307"/>
        <v>35.29</v>
      </c>
      <c r="X1639" s="5">
        <f t="shared" si="308"/>
        <v>17.649999999999999</v>
      </c>
      <c r="Y1639" s="5">
        <f t="shared" si="309"/>
        <v>0</v>
      </c>
      <c r="Z1639" s="5">
        <f t="shared" si="310"/>
        <v>0</v>
      </c>
      <c r="AA1639" s="5">
        <f t="shared" si="311"/>
        <v>0</v>
      </c>
      <c r="AB1639" s="5">
        <f t="shared" si="312"/>
        <v>0</v>
      </c>
    </row>
    <row r="1640" spans="1:28" x14ac:dyDescent="0.3">
      <c r="A1640" t="s">
        <v>1608</v>
      </c>
      <c r="B1640" s="3" t="s">
        <v>3915</v>
      </c>
      <c r="C1640" t="s">
        <v>1655</v>
      </c>
      <c r="D1640" s="4">
        <v>16</v>
      </c>
      <c r="E1640" s="4">
        <v>15</v>
      </c>
      <c r="F1640" s="4">
        <v>9</v>
      </c>
      <c r="G1640" s="5">
        <f t="shared" si="302"/>
        <v>60</v>
      </c>
      <c r="H1640" s="4">
        <v>9</v>
      </c>
      <c r="I1640" s="4">
        <v>0</v>
      </c>
      <c r="J1640" s="4">
        <v>0</v>
      </c>
      <c r="K1640" s="4" t="str">
        <f t="shared" si="303"/>
        <v>PP</v>
      </c>
      <c r="L1640" s="4" t="str">
        <f t="shared" si="313"/>
        <v>VOX</v>
      </c>
      <c r="M1640" s="5">
        <f t="shared" si="304"/>
        <v>88.89</v>
      </c>
      <c r="N1640" s="5">
        <f t="shared" si="305"/>
        <v>11.11</v>
      </c>
      <c r="O1640" s="4">
        <v>0</v>
      </c>
      <c r="P1640" s="4">
        <v>8</v>
      </c>
      <c r="Q1640" s="4">
        <v>1</v>
      </c>
      <c r="R1640" s="4">
        <v>0</v>
      </c>
      <c r="S1640" s="4">
        <v>0</v>
      </c>
      <c r="T1640" s="4">
        <v>0</v>
      </c>
      <c r="U1640" s="4">
        <v>0</v>
      </c>
      <c r="V1640" s="5">
        <f t="shared" si="306"/>
        <v>0</v>
      </c>
      <c r="W1640" s="5">
        <f t="shared" si="307"/>
        <v>88.89</v>
      </c>
      <c r="X1640" s="5">
        <f t="shared" si="308"/>
        <v>11.11</v>
      </c>
      <c r="Y1640" s="5">
        <f t="shared" si="309"/>
        <v>0</v>
      </c>
      <c r="Z1640" s="5">
        <f t="shared" si="310"/>
        <v>0</v>
      </c>
      <c r="AA1640" s="5">
        <f t="shared" si="311"/>
        <v>0</v>
      </c>
      <c r="AB1640" s="5">
        <f t="shared" si="312"/>
        <v>0</v>
      </c>
    </row>
    <row r="1641" spans="1:28" x14ac:dyDescent="0.3">
      <c r="A1641" t="s">
        <v>1608</v>
      </c>
      <c r="B1641" s="3" t="s">
        <v>3916</v>
      </c>
      <c r="C1641" t="s">
        <v>1656</v>
      </c>
      <c r="D1641" s="4">
        <v>15</v>
      </c>
      <c r="E1641" s="4">
        <v>16</v>
      </c>
      <c r="F1641" s="4">
        <v>14</v>
      </c>
      <c r="G1641" s="5">
        <f t="shared" si="302"/>
        <v>87.5</v>
      </c>
      <c r="H1641" s="4">
        <v>14</v>
      </c>
      <c r="I1641" s="4">
        <v>0</v>
      </c>
      <c r="J1641" s="4">
        <v>0</v>
      </c>
      <c r="K1641" s="4" t="str">
        <f t="shared" si="303"/>
        <v>PP</v>
      </c>
      <c r="L1641" s="4" t="str">
        <f t="shared" si="313"/>
        <v>VOX</v>
      </c>
      <c r="M1641" s="5">
        <f t="shared" si="304"/>
        <v>57.14</v>
      </c>
      <c r="N1641" s="5">
        <f t="shared" si="305"/>
        <v>28.57</v>
      </c>
      <c r="O1641" s="4">
        <v>0</v>
      </c>
      <c r="P1641" s="4">
        <v>8</v>
      </c>
      <c r="Q1641" s="4">
        <v>4</v>
      </c>
      <c r="R1641" s="4">
        <v>2</v>
      </c>
      <c r="S1641" s="4">
        <v>0</v>
      </c>
      <c r="T1641" s="4">
        <v>0</v>
      </c>
      <c r="U1641" s="4">
        <v>0</v>
      </c>
      <c r="V1641" s="5">
        <f t="shared" si="306"/>
        <v>0</v>
      </c>
      <c r="W1641" s="5">
        <f t="shared" si="307"/>
        <v>57.14</v>
      </c>
      <c r="X1641" s="5">
        <f t="shared" si="308"/>
        <v>28.57</v>
      </c>
      <c r="Y1641" s="5">
        <f t="shared" si="309"/>
        <v>14.29</v>
      </c>
      <c r="Z1641" s="5">
        <f t="shared" si="310"/>
        <v>0</v>
      </c>
      <c r="AA1641" s="5">
        <f t="shared" si="311"/>
        <v>0</v>
      </c>
      <c r="AB1641" s="5">
        <f t="shared" si="312"/>
        <v>0</v>
      </c>
    </row>
    <row r="1642" spans="1:28" x14ac:dyDescent="0.3">
      <c r="A1642" t="s">
        <v>1608</v>
      </c>
      <c r="B1642" s="3" t="s">
        <v>3917</v>
      </c>
      <c r="C1642" t="s">
        <v>1657</v>
      </c>
      <c r="D1642" s="4">
        <v>23</v>
      </c>
      <c r="E1642" s="4">
        <v>21</v>
      </c>
      <c r="F1642" s="4">
        <v>17</v>
      </c>
      <c r="G1642" s="5">
        <f t="shared" si="302"/>
        <v>80.95</v>
      </c>
      <c r="H1642" s="4">
        <v>17</v>
      </c>
      <c r="I1642" s="4">
        <v>0</v>
      </c>
      <c r="J1642" s="4">
        <v>0</v>
      </c>
      <c r="K1642" s="4" t="str">
        <f t="shared" si="303"/>
        <v>PP</v>
      </c>
      <c r="L1642" s="4" t="str">
        <f t="shared" si="313"/>
        <v>VOX</v>
      </c>
      <c r="M1642" s="5">
        <f t="shared" si="304"/>
        <v>76.47</v>
      </c>
      <c r="N1642" s="5">
        <f t="shared" si="305"/>
        <v>5.88</v>
      </c>
      <c r="O1642" s="4">
        <v>0</v>
      </c>
      <c r="P1642" s="4">
        <v>13</v>
      </c>
      <c r="Q1642" s="4">
        <v>1</v>
      </c>
      <c r="R1642" s="4">
        <v>0</v>
      </c>
      <c r="S1642" s="4">
        <v>0</v>
      </c>
      <c r="T1642" s="4">
        <v>0</v>
      </c>
      <c r="U1642" s="4">
        <v>0</v>
      </c>
      <c r="V1642" s="5">
        <f t="shared" si="306"/>
        <v>0</v>
      </c>
      <c r="W1642" s="5">
        <f t="shared" si="307"/>
        <v>76.47</v>
      </c>
      <c r="X1642" s="5">
        <f t="shared" si="308"/>
        <v>5.88</v>
      </c>
      <c r="Y1642" s="5">
        <f t="shared" si="309"/>
        <v>0</v>
      </c>
      <c r="Z1642" s="5">
        <f t="shared" si="310"/>
        <v>0</v>
      </c>
      <c r="AA1642" s="5">
        <f t="shared" si="311"/>
        <v>0</v>
      </c>
      <c r="AB1642" s="5">
        <f t="shared" si="312"/>
        <v>0</v>
      </c>
    </row>
    <row r="1643" spans="1:28" x14ac:dyDescent="0.3">
      <c r="A1643" t="s">
        <v>1608</v>
      </c>
      <c r="B1643" s="3" t="s">
        <v>3918</v>
      </c>
      <c r="C1643" t="s">
        <v>1658</v>
      </c>
      <c r="D1643" s="4">
        <v>17</v>
      </c>
      <c r="E1643" s="4">
        <v>18</v>
      </c>
      <c r="F1643" s="4">
        <v>12</v>
      </c>
      <c r="G1643" s="5">
        <f t="shared" si="302"/>
        <v>66.67</v>
      </c>
      <c r="H1643" s="4">
        <v>12</v>
      </c>
      <c r="I1643" s="4">
        <v>0</v>
      </c>
      <c r="J1643" s="4">
        <v>0</v>
      </c>
      <c r="K1643" s="4" t="str">
        <f t="shared" si="303"/>
        <v>PSOE</v>
      </c>
      <c r="L1643" s="4" t="str">
        <f t="shared" si="313"/>
        <v>PP</v>
      </c>
      <c r="M1643" s="5">
        <f t="shared" si="304"/>
        <v>66.67</v>
      </c>
      <c r="N1643" s="5">
        <f t="shared" si="305"/>
        <v>33.33</v>
      </c>
      <c r="O1643" s="4">
        <v>8</v>
      </c>
      <c r="P1643" s="4">
        <v>4</v>
      </c>
      <c r="Q1643" s="4">
        <v>0</v>
      </c>
      <c r="R1643" s="4">
        <v>0</v>
      </c>
      <c r="S1643" s="4">
        <v>0</v>
      </c>
      <c r="T1643" s="4">
        <v>0</v>
      </c>
      <c r="U1643" s="4">
        <v>0</v>
      </c>
      <c r="V1643" s="5">
        <f t="shared" si="306"/>
        <v>66.67</v>
      </c>
      <c r="W1643" s="5">
        <f t="shared" si="307"/>
        <v>33.33</v>
      </c>
      <c r="X1643" s="5">
        <f t="shared" si="308"/>
        <v>0</v>
      </c>
      <c r="Y1643" s="5">
        <f t="shared" si="309"/>
        <v>0</v>
      </c>
      <c r="Z1643" s="5">
        <f t="shared" si="310"/>
        <v>0</v>
      </c>
      <c r="AA1643" s="5">
        <f t="shared" si="311"/>
        <v>0</v>
      </c>
      <c r="AB1643" s="5">
        <f t="shared" si="312"/>
        <v>0</v>
      </c>
    </row>
    <row r="1644" spans="1:28" x14ac:dyDescent="0.3">
      <c r="A1644" t="s">
        <v>1608</v>
      </c>
      <c r="B1644" s="3" t="s">
        <v>3919</v>
      </c>
      <c r="C1644" t="s">
        <v>1659</v>
      </c>
      <c r="D1644" s="4">
        <v>169</v>
      </c>
      <c r="E1644" s="4">
        <v>158</v>
      </c>
      <c r="F1644" s="4">
        <v>113</v>
      </c>
      <c r="G1644" s="5">
        <f t="shared" si="302"/>
        <v>71.52</v>
      </c>
      <c r="H1644" s="4">
        <v>113</v>
      </c>
      <c r="I1644" s="4">
        <v>1</v>
      </c>
      <c r="J1644" s="4">
        <v>0</v>
      </c>
      <c r="K1644" s="4" t="str">
        <f t="shared" si="303"/>
        <v>PSOE</v>
      </c>
      <c r="L1644" s="4" t="str">
        <f t="shared" si="313"/>
        <v>PP</v>
      </c>
      <c r="M1644" s="5">
        <f t="shared" si="304"/>
        <v>42.48</v>
      </c>
      <c r="N1644" s="5">
        <f t="shared" si="305"/>
        <v>39.82</v>
      </c>
      <c r="O1644" s="4">
        <v>48</v>
      </c>
      <c r="P1644" s="4">
        <v>45</v>
      </c>
      <c r="Q1644" s="4">
        <v>13</v>
      </c>
      <c r="R1644" s="4">
        <v>2</v>
      </c>
      <c r="S1644" s="4">
        <v>2</v>
      </c>
      <c r="T1644" s="4">
        <v>0</v>
      </c>
      <c r="U1644" s="4">
        <v>0</v>
      </c>
      <c r="V1644" s="5">
        <f t="shared" si="306"/>
        <v>42.48</v>
      </c>
      <c r="W1644" s="5">
        <f t="shared" si="307"/>
        <v>39.82</v>
      </c>
      <c r="X1644" s="5">
        <f t="shared" si="308"/>
        <v>11.5</v>
      </c>
      <c r="Y1644" s="5">
        <f t="shared" si="309"/>
        <v>1.77</v>
      </c>
      <c r="Z1644" s="5">
        <f t="shared" si="310"/>
        <v>1.77</v>
      </c>
      <c r="AA1644" s="5">
        <f t="shared" si="311"/>
        <v>0</v>
      </c>
      <c r="AB1644" s="5">
        <f t="shared" si="312"/>
        <v>0</v>
      </c>
    </row>
    <row r="1645" spans="1:28" x14ac:dyDescent="0.3">
      <c r="A1645" t="s">
        <v>1608</v>
      </c>
      <c r="B1645" s="3" t="s">
        <v>3920</v>
      </c>
      <c r="C1645" t="s">
        <v>1660</v>
      </c>
      <c r="D1645" s="4">
        <v>27</v>
      </c>
      <c r="E1645" s="4">
        <v>28</v>
      </c>
      <c r="F1645" s="4">
        <v>25</v>
      </c>
      <c r="G1645" s="5">
        <f t="shared" si="302"/>
        <v>89.29</v>
      </c>
      <c r="H1645" s="4">
        <v>24</v>
      </c>
      <c r="I1645" s="4">
        <v>0</v>
      </c>
      <c r="J1645" s="4">
        <v>1</v>
      </c>
      <c r="K1645" s="4" t="str">
        <f t="shared" si="303"/>
        <v>PP</v>
      </c>
      <c r="L1645" s="4" t="str">
        <f t="shared" si="313"/>
        <v>PSOE</v>
      </c>
      <c r="M1645" s="5">
        <f t="shared" si="304"/>
        <v>66.67</v>
      </c>
      <c r="N1645" s="5">
        <f t="shared" si="305"/>
        <v>12.5</v>
      </c>
      <c r="O1645" s="4">
        <v>3</v>
      </c>
      <c r="P1645" s="4">
        <v>16</v>
      </c>
      <c r="Q1645" s="4">
        <v>3</v>
      </c>
      <c r="R1645" s="4">
        <v>1</v>
      </c>
      <c r="S1645" s="4">
        <v>0</v>
      </c>
      <c r="T1645" s="4">
        <v>0</v>
      </c>
      <c r="U1645" s="4">
        <v>0</v>
      </c>
      <c r="V1645" s="5">
        <f t="shared" si="306"/>
        <v>12.5</v>
      </c>
      <c r="W1645" s="5">
        <f t="shared" si="307"/>
        <v>66.67</v>
      </c>
      <c r="X1645" s="5">
        <f t="shared" si="308"/>
        <v>12.5</v>
      </c>
      <c r="Y1645" s="5">
        <f t="shared" si="309"/>
        <v>4.17</v>
      </c>
      <c r="Z1645" s="5">
        <f t="shared" si="310"/>
        <v>0</v>
      </c>
      <c r="AA1645" s="5">
        <f t="shared" si="311"/>
        <v>0</v>
      </c>
      <c r="AB1645" s="5">
        <f t="shared" si="312"/>
        <v>0</v>
      </c>
    </row>
    <row r="1646" spans="1:28" x14ac:dyDescent="0.3">
      <c r="A1646" t="s">
        <v>1608</v>
      </c>
      <c r="B1646" s="3" t="s">
        <v>3921</v>
      </c>
      <c r="C1646" t="s">
        <v>1661</v>
      </c>
      <c r="D1646" s="4">
        <v>169</v>
      </c>
      <c r="E1646" s="4">
        <v>145</v>
      </c>
      <c r="F1646" s="4">
        <v>70</v>
      </c>
      <c r="G1646" s="5">
        <f t="shared" si="302"/>
        <v>48.28</v>
      </c>
      <c r="H1646" s="4">
        <v>70</v>
      </c>
      <c r="I1646" s="4">
        <v>0</v>
      </c>
      <c r="J1646" s="4">
        <v>0</v>
      </c>
      <c r="K1646" s="4" t="str">
        <f t="shared" si="303"/>
        <v>PP</v>
      </c>
      <c r="L1646" s="4" t="str">
        <f t="shared" si="313"/>
        <v>PSOE</v>
      </c>
      <c r="M1646" s="5">
        <f t="shared" si="304"/>
        <v>55.71</v>
      </c>
      <c r="N1646" s="5">
        <f t="shared" si="305"/>
        <v>21.43</v>
      </c>
      <c r="O1646" s="4">
        <v>15</v>
      </c>
      <c r="P1646" s="4">
        <v>39</v>
      </c>
      <c r="Q1646" s="4">
        <v>9</v>
      </c>
      <c r="R1646" s="4">
        <v>5</v>
      </c>
      <c r="S1646" s="4">
        <v>0</v>
      </c>
      <c r="T1646" s="4">
        <v>0</v>
      </c>
      <c r="U1646" s="4">
        <v>0</v>
      </c>
      <c r="V1646" s="5">
        <f t="shared" si="306"/>
        <v>21.43</v>
      </c>
      <c r="W1646" s="5">
        <f t="shared" si="307"/>
        <v>55.71</v>
      </c>
      <c r="X1646" s="5">
        <f t="shared" si="308"/>
        <v>12.86</v>
      </c>
      <c r="Y1646" s="5">
        <f t="shared" si="309"/>
        <v>7.14</v>
      </c>
      <c r="Z1646" s="5">
        <f t="shared" si="310"/>
        <v>0</v>
      </c>
      <c r="AA1646" s="5">
        <f t="shared" si="311"/>
        <v>0</v>
      </c>
      <c r="AB1646" s="5">
        <f t="shared" si="312"/>
        <v>0</v>
      </c>
    </row>
    <row r="1647" spans="1:28" x14ac:dyDescent="0.3">
      <c r="A1647" t="s">
        <v>1608</v>
      </c>
      <c r="B1647" s="3" t="s">
        <v>3922</v>
      </c>
      <c r="C1647" t="s">
        <v>1662</v>
      </c>
      <c r="D1647" s="4">
        <v>109</v>
      </c>
      <c r="E1647" s="4">
        <v>103</v>
      </c>
      <c r="F1647" s="4">
        <v>74</v>
      </c>
      <c r="G1647" s="5">
        <f t="shared" si="302"/>
        <v>71.84</v>
      </c>
      <c r="H1647" s="4">
        <v>72</v>
      </c>
      <c r="I1647" s="4">
        <v>1</v>
      </c>
      <c r="J1647" s="4">
        <v>2</v>
      </c>
      <c r="K1647" s="4" t="str">
        <f t="shared" si="303"/>
        <v>PP</v>
      </c>
      <c r="L1647" s="4" t="str">
        <f t="shared" si="313"/>
        <v>PSOE</v>
      </c>
      <c r="M1647" s="5">
        <f t="shared" si="304"/>
        <v>58.33</v>
      </c>
      <c r="N1647" s="5">
        <f t="shared" si="305"/>
        <v>19.440000000000001</v>
      </c>
      <c r="O1647" s="4">
        <v>14</v>
      </c>
      <c r="P1647" s="4">
        <v>42</v>
      </c>
      <c r="Q1647" s="4">
        <v>9</v>
      </c>
      <c r="R1647" s="4">
        <v>1</v>
      </c>
      <c r="S1647" s="4">
        <v>3</v>
      </c>
      <c r="T1647" s="4">
        <v>0</v>
      </c>
      <c r="U1647" s="4">
        <v>0</v>
      </c>
      <c r="V1647" s="5">
        <f t="shared" si="306"/>
        <v>19.440000000000001</v>
      </c>
      <c r="W1647" s="5">
        <f t="shared" si="307"/>
        <v>58.33</v>
      </c>
      <c r="X1647" s="5">
        <f t="shared" si="308"/>
        <v>12.5</v>
      </c>
      <c r="Y1647" s="5">
        <f t="shared" si="309"/>
        <v>1.39</v>
      </c>
      <c r="Z1647" s="5">
        <f t="shared" si="310"/>
        <v>4.17</v>
      </c>
      <c r="AA1647" s="5">
        <f t="shared" si="311"/>
        <v>0</v>
      </c>
      <c r="AB1647" s="5">
        <f t="shared" si="312"/>
        <v>0</v>
      </c>
    </row>
    <row r="1648" spans="1:28" x14ac:dyDescent="0.3">
      <c r="A1648" t="s">
        <v>1608</v>
      </c>
      <c r="B1648" s="3" t="s">
        <v>3923</v>
      </c>
      <c r="C1648" t="s">
        <v>1663</v>
      </c>
      <c r="D1648" s="4">
        <v>21</v>
      </c>
      <c r="E1648" s="4">
        <v>20</v>
      </c>
      <c r="F1648" s="4">
        <v>14</v>
      </c>
      <c r="G1648" s="5">
        <f t="shared" si="302"/>
        <v>70</v>
      </c>
      <c r="H1648" s="4">
        <v>14</v>
      </c>
      <c r="I1648" s="4">
        <v>0</v>
      </c>
      <c r="J1648" s="4">
        <v>0</v>
      </c>
      <c r="K1648" s="4" t="str">
        <f t="shared" si="303"/>
        <v>PP</v>
      </c>
      <c r="L1648" s="4" t="str">
        <f t="shared" si="313"/>
        <v>VOX</v>
      </c>
      <c r="M1648" s="5">
        <f t="shared" si="304"/>
        <v>57.14</v>
      </c>
      <c r="N1648" s="5">
        <f t="shared" si="305"/>
        <v>28.57</v>
      </c>
      <c r="O1648" s="4">
        <v>0</v>
      </c>
      <c r="P1648" s="4">
        <v>8</v>
      </c>
      <c r="Q1648" s="4">
        <v>4</v>
      </c>
      <c r="R1648" s="4">
        <v>0</v>
      </c>
      <c r="S1648" s="4">
        <v>2</v>
      </c>
      <c r="T1648" s="4">
        <v>0</v>
      </c>
      <c r="U1648" s="4">
        <v>0</v>
      </c>
      <c r="V1648" s="5">
        <f t="shared" si="306"/>
        <v>0</v>
      </c>
      <c r="W1648" s="5">
        <f t="shared" si="307"/>
        <v>57.14</v>
      </c>
      <c r="X1648" s="5">
        <f t="shared" si="308"/>
        <v>28.57</v>
      </c>
      <c r="Y1648" s="5">
        <f t="shared" si="309"/>
        <v>0</v>
      </c>
      <c r="Z1648" s="5">
        <f t="shared" si="310"/>
        <v>14.29</v>
      </c>
      <c r="AA1648" s="5">
        <f t="shared" si="311"/>
        <v>0</v>
      </c>
      <c r="AB1648" s="5">
        <f t="shared" si="312"/>
        <v>0</v>
      </c>
    </row>
    <row r="1649" spans="1:28" x14ac:dyDescent="0.3">
      <c r="A1649" t="s">
        <v>1608</v>
      </c>
      <c r="B1649" s="3" t="s">
        <v>3924</v>
      </c>
      <c r="C1649" t="s">
        <v>1664</v>
      </c>
      <c r="D1649" s="4">
        <v>30</v>
      </c>
      <c r="E1649" s="4">
        <v>28</v>
      </c>
      <c r="F1649" s="4">
        <v>16</v>
      </c>
      <c r="G1649" s="5">
        <f t="shared" si="302"/>
        <v>57.14</v>
      </c>
      <c r="H1649" s="4">
        <v>14</v>
      </c>
      <c r="I1649" s="4">
        <v>0</v>
      </c>
      <c r="J1649" s="4">
        <v>2</v>
      </c>
      <c r="K1649" s="4" t="str">
        <f t="shared" si="303"/>
        <v>PP</v>
      </c>
      <c r="L1649" s="4" t="str">
        <f t="shared" si="313"/>
        <v>PSOE</v>
      </c>
      <c r="M1649" s="5">
        <f t="shared" si="304"/>
        <v>57.14</v>
      </c>
      <c r="N1649" s="5">
        <f t="shared" si="305"/>
        <v>21.43</v>
      </c>
      <c r="O1649" s="4">
        <v>3</v>
      </c>
      <c r="P1649" s="4">
        <v>8</v>
      </c>
      <c r="Q1649" s="4">
        <v>1</v>
      </c>
      <c r="R1649" s="4">
        <v>0</v>
      </c>
      <c r="S1649" s="4">
        <v>1</v>
      </c>
      <c r="T1649" s="4">
        <v>0</v>
      </c>
      <c r="U1649" s="4">
        <v>0</v>
      </c>
      <c r="V1649" s="5">
        <f t="shared" si="306"/>
        <v>21.43</v>
      </c>
      <c r="W1649" s="5">
        <f t="shared" si="307"/>
        <v>57.14</v>
      </c>
      <c r="X1649" s="5">
        <f t="shared" si="308"/>
        <v>7.14</v>
      </c>
      <c r="Y1649" s="5">
        <f t="shared" si="309"/>
        <v>0</v>
      </c>
      <c r="Z1649" s="5">
        <f t="shared" si="310"/>
        <v>7.14</v>
      </c>
      <c r="AA1649" s="5">
        <f t="shared" si="311"/>
        <v>0</v>
      </c>
      <c r="AB1649" s="5">
        <f t="shared" si="312"/>
        <v>0</v>
      </c>
    </row>
    <row r="1650" spans="1:28" x14ac:dyDescent="0.3">
      <c r="A1650" t="s">
        <v>1608</v>
      </c>
      <c r="B1650" s="3" t="s">
        <v>3925</v>
      </c>
      <c r="C1650" t="s">
        <v>1665</v>
      </c>
      <c r="D1650" s="4">
        <v>298</v>
      </c>
      <c r="E1650" s="4">
        <v>270</v>
      </c>
      <c r="F1650" s="4">
        <v>188</v>
      </c>
      <c r="G1650" s="5">
        <f t="shared" si="302"/>
        <v>69.63</v>
      </c>
      <c r="H1650" s="4">
        <v>186</v>
      </c>
      <c r="I1650" s="4">
        <v>5</v>
      </c>
      <c r="J1650" s="4">
        <v>2</v>
      </c>
      <c r="K1650" s="4" t="str">
        <f t="shared" si="303"/>
        <v>PP</v>
      </c>
      <c r="L1650" s="4" t="str">
        <f t="shared" si="313"/>
        <v>PSOE</v>
      </c>
      <c r="M1650" s="5">
        <f t="shared" si="304"/>
        <v>34.950000000000003</v>
      </c>
      <c r="N1650" s="5">
        <f t="shared" si="305"/>
        <v>31.72</v>
      </c>
      <c r="O1650" s="4">
        <v>59</v>
      </c>
      <c r="P1650" s="4">
        <v>65</v>
      </c>
      <c r="Q1650" s="4">
        <v>23</v>
      </c>
      <c r="R1650" s="4">
        <v>12</v>
      </c>
      <c r="S1650" s="4">
        <v>12</v>
      </c>
      <c r="T1650" s="4">
        <v>0</v>
      </c>
      <c r="U1650" s="4">
        <v>0</v>
      </c>
      <c r="V1650" s="5">
        <f t="shared" si="306"/>
        <v>31.72</v>
      </c>
      <c r="W1650" s="5">
        <f t="shared" si="307"/>
        <v>34.950000000000003</v>
      </c>
      <c r="X1650" s="5">
        <f t="shared" si="308"/>
        <v>12.37</v>
      </c>
      <c r="Y1650" s="5">
        <f t="shared" si="309"/>
        <v>6.45</v>
      </c>
      <c r="Z1650" s="5">
        <f t="shared" si="310"/>
        <v>6.45</v>
      </c>
      <c r="AA1650" s="5">
        <f t="shared" si="311"/>
        <v>0</v>
      </c>
      <c r="AB1650" s="5">
        <f t="shared" si="312"/>
        <v>0</v>
      </c>
    </row>
    <row r="1651" spans="1:28" x14ac:dyDescent="0.3">
      <c r="A1651" t="s">
        <v>1608</v>
      </c>
      <c r="B1651" s="3" t="s">
        <v>3926</v>
      </c>
      <c r="C1651" t="s">
        <v>1666</v>
      </c>
      <c r="D1651" s="4">
        <v>18</v>
      </c>
      <c r="E1651" s="4">
        <v>20</v>
      </c>
      <c r="F1651" s="4">
        <v>10</v>
      </c>
      <c r="G1651" s="5">
        <f t="shared" si="302"/>
        <v>50</v>
      </c>
      <c r="H1651" s="4">
        <v>10</v>
      </c>
      <c r="I1651" s="4">
        <v>0</v>
      </c>
      <c r="J1651" s="4">
        <v>0</v>
      </c>
      <c r="K1651" s="4" t="str">
        <f t="shared" si="303"/>
        <v>PSOE</v>
      </c>
      <c r="L1651" s="4" t="s">
        <v>4544</v>
      </c>
      <c r="M1651" s="5">
        <f t="shared" si="304"/>
        <v>40</v>
      </c>
      <c r="N1651" s="5">
        <f t="shared" si="305"/>
        <v>40</v>
      </c>
      <c r="O1651" s="4">
        <v>4</v>
      </c>
      <c r="P1651" s="4">
        <v>4</v>
      </c>
      <c r="Q1651" s="4">
        <v>0</v>
      </c>
      <c r="R1651" s="4">
        <v>2</v>
      </c>
      <c r="S1651" s="4">
        <v>0</v>
      </c>
      <c r="T1651" s="4">
        <v>0</v>
      </c>
      <c r="U1651" s="4">
        <v>0</v>
      </c>
      <c r="V1651" s="5">
        <f t="shared" si="306"/>
        <v>40</v>
      </c>
      <c r="W1651" s="5">
        <f t="shared" si="307"/>
        <v>40</v>
      </c>
      <c r="X1651" s="5">
        <f t="shared" si="308"/>
        <v>0</v>
      </c>
      <c r="Y1651" s="5">
        <f t="shared" si="309"/>
        <v>20</v>
      </c>
      <c r="Z1651" s="5">
        <f t="shared" si="310"/>
        <v>0</v>
      </c>
      <c r="AA1651" s="5">
        <f t="shared" si="311"/>
        <v>0</v>
      </c>
      <c r="AB1651" s="5">
        <f t="shared" si="312"/>
        <v>0</v>
      </c>
    </row>
    <row r="1652" spans="1:28" x14ac:dyDescent="0.3">
      <c r="A1652" t="s">
        <v>1608</v>
      </c>
      <c r="B1652" s="3" t="s">
        <v>3927</v>
      </c>
      <c r="C1652" t="s">
        <v>1667</v>
      </c>
      <c r="D1652" s="4">
        <v>50</v>
      </c>
      <c r="E1652" s="4">
        <v>45</v>
      </c>
      <c r="F1652" s="4">
        <v>31</v>
      </c>
      <c r="G1652" s="5">
        <f t="shared" si="302"/>
        <v>68.89</v>
      </c>
      <c r="H1652" s="4">
        <v>30</v>
      </c>
      <c r="I1652" s="4">
        <v>1</v>
      </c>
      <c r="J1652" s="4">
        <v>1</v>
      </c>
      <c r="K1652" s="4" t="str">
        <f t="shared" si="303"/>
        <v>PSOE</v>
      </c>
      <c r="L1652" s="4" t="str">
        <f t="shared" si="313"/>
        <v>PP</v>
      </c>
      <c r="M1652" s="5">
        <f t="shared" si="304"/>
        <v>46.67</v>
      </c>
      <c r="N1652" s="5">
        <f t="shared" si="305"/>
        <v>40</v>
      </c>
      <c r="O1652" s="4">
        <v>14</v>
      </c>
      <c r="P1652" s="4">
        <v>12</v>
      </c>
      <c r="Q1652" s="4">
        <v>2</v>
      </c>
      <c r="R1652" s="4">
        <v>1</v>
      </c>
      <c r="S1652" s="4">
        <v>0</v>
      </c>
      <c r="T1652" s="4">
        <v>0</v>
      </c>
      <c r="U1652" s="4">
        <v>0</v>
      </c>
      <c r="V1652" s="5">
        <f t="shared" si="306"/>
        <v>46.67</v>
      </c>
      <c r="W1652" s="5">
        <f t="shared" si="307"/>
        <v>40</v>
      </c>
      <c r="X1652" s="5">
        <f t="shared" si="308"/>
        <v>6.67</v>
      </c>
      <c r="Y1652" s="5">
        <f t="shared" si="309"/>
        <v>3.33</v>
      </c>
      <c r="Z1652" s="5">
        <f t="shared" si="310"/>
        <v>0</v>
      </c>
      <c r="AA1652" s="5">
        <f t="shared" si="311"/>
        <v>0</v>
      </c>
      <c r="AB1652" s="5">
        <f t="shared" si="312"/>
        <v>0</v>
      </c>
    </row>
    <row r="1653" spans="1:28" x14ac:dyDescent="0.3">
      <c r="A1653" t="s">
        <v>1608</v>
      </c>
      <c r="B1653" s="3" t="s">
        <v>3928</v>
      </c>
      <c r="C1653" t="s">
        <v>1668</v>
      </c>
      <c r="D1653" s="4">
        <v>86</v>
      </c>
      <c r="E1653" s="4">
        <v>83</v>
      </c>
      <c r="F1653" s="4">
        <v>65</v>
      </c>
      <c r="G1653" s="5">
        <f t="shared" si="302"/>
        <v>78.31</v>
      </c>
      <c r="H1653" s="4">
        <v>65</v>
      </c>
      <c r="I1653" s="4">
        <v>1</v>
      </c>
      <c r="J1653" s="4">
        <v>0</v>
      </c>
      <c r="K1653" s="4" t="str">
        <f t="shared" si="303"/>
        <v>PSOE</v>
      </c>
      <c r="L1653" s="4" t="str">
        <f t="shared" si="313"/>
        <v>PP</v>
      </c>
      <c r="M1653" s="5">
        <f t="shared" si="304"/>
        <v>49.23</v>
      </c>
      <c r="N1653" s="5">
        <f t="shared" si="305"/>
        <v>29.23</v>
      </c>
      <c r="O1653" s="4">
        <v>32</v>
      </c>
      <c r="P1653" s="4">
        <v>19</v>
      </c>
      <c r="Q1653" s="4">
        <v>8</v>
      </c>
      <c r="R1653" s="4">
        <v>4</v>
      </c>
      <c r="S1653" s="4">
        <v>1</v>
      </c>
      <c r="T1653" s="4">
        <v>0</v>
      </c>
      <c r="U1653" s="4">
        <v>0</v>
      </c>
      <c r="V1653" s="5">
        <f t="shared" si="306"/>
        <v>49.23</v>
      </c>
      <c r="W1653" s="5">
        <f t="shared" si="307"/>
        <v>29.23</v>
      </c>
      <c r="X1653" s="5">
        <f t="shared" si="308"/>
        <v>12.31</v>
      </c>
      <c r="Y1653" s="5">
        <f t="shared" si="309"/>
        <v>6.15</v>
      </c>
      <c r="Z1653" s="5">
        <f t="shared" si="310"/>
        <v>1.54</v>
      </c>
      <c r="AA1653" s="5">
        <f t="shared" si="311"/>
        <v>0</v>
      </c>
      <c r="AB1653" s="5">
        <f t="shared" si="312"/>
        <v>0</v>
      </c>
    </row>
    <row r="1654" spans="1:28" x14ac:dyDescent="0.3">
      <c r="A1654" t="s">
        <v>1608</v>
      </c>
      <c r="B1654" s="3" t="s">
        <v>3929</v>
      </c>
      <c r="C1654" t="s">
        <v>1669</v>
      </c>
      <c r="D1654" s="4">
        <v>22</v>
      </c>
      <c r="E1654" s="4">
        <v>23</v>
      </c>
      <c r="F1654" s="4">
        <v>18</v>
      </c>
      <c r="G1654" s="5">
        <f t="shared" si="302"/>
        <v>78.260000000000005</v>
      </c>
      <c r="H1654" s="4">
        <v>18</v>
      </c>
      <c r="I1654" s="4">
        <v>1</v>
      </c>
      <c r="J1654" s="4">
        <v>0</v>
      </c>
      <c r="K1654" s="4" t="str">
        <f t="shared" si="303"/>
        <v>PP</v>
      </c>
      <c r="L1654" s="4" t="str">
        <f t="shared" si="313"/>
        <v>PSOE</v>
      </c>
      <c r="M1654" s="5">
        <f t="shared" si="304"/>
        <v>66.67</v>
      </c>
      <c r="N1654" s="5">
        <f t="shared" si="305"/>
        <v>11.11</v>
      </c>
      <c r="O1654" s="4">
        <v>2</v>
      </c>
      <c r="P1654" s="4">
        <v>12</v>
      </c>
      <c r="Q1654" s="4">
        <v>2</v>
      </c>
      <c r="R1654" s="4">
        <v>1</v>
      </c>
      <c r="S1654" s="4">
        <v>0</v>
      </c>
      <c r="T1654" s="4">
        <v>0</v>
      </c>
      <c r="U1654" s="4">
        <v>0</v>
      </c>
      <c r="V1654" s="5">
        <f t="shared" si="306"/>
        <v>11.11</v>
      </c>
      <c r="W1654" s="5">
        <f t="shared" si="307"/>
        <v>66.67</v>
      </c>
      <c r="X1654" s="5">
        <f t="shared" si="308"/>
        <v>11.11</v>
      </c>
      <c r="Y1654" s="5">
        <f t="shared" si="309"/>
        <v>5.56</v>
      </c>
      <c r="Z1654" s="5">
        <f t="shared" si="310"/>
        <v>0</v>
      </c>
      <c r="AA1654" s="5">
        <f t="shared" si="311"/>
        <v>0</v>
      </c>
      <c r="AB1654" s="5">
        <f t="shared" si="312"/>
        <v>0</v>
      </c>
    </row>
    <row r="1655" spans="1:28" x14ac:dyDescent="0.3">
      <c r="A1655" t="s">
        <v>1608</v>
      </c>
      <c r="B1655" s="3" t="s">
        <v>3930</v>
      </c>
      <c r="C1655" t="s">
        <v>1670</v>
      </c>
      <c r="D1655" s="4">
        <v>79</v>
      </c>
      <c r="E1655" s="4">
        <v>77</v>
      </c>
      <c r="F1655" s="4">
        <v>58</v>
      </c>
      <c r="G1655" s="5">
        <f t="shared" si="302"/>
        <v>75.319999999999993</v>
      </c>
      <c r="H1655" s="4">
        <v>57</v>
      </c>
      <c r="I1655" s="4">
        <v>0</v>
      </c>
      <c r="J1655" s="4">
        <v>1</v>
      </c>
      <c r="K1655" s="4" t="str">
        <f t="shared" si="303"/>
        <v>PP</v>
      </c>
      <c r="L1655" s="4" t="str">
        <f t="shared" si="313"/>
        <v>PSOE</v>
      </c>
      <c r="M1655" s="5">
        <f t="shared" si="304"/>
        <v>42.11</v>
      </c>
      <c r="N1655" s="5">
        <f t="shared" si="305"/>
        <v>17.54</v>
      </c>
      <c r="O1655" s="4">
        <v>10</v>
      </c>
      <c r="P1655" s="4">
        <v>24</v>
      </c>
      <c r="Q1655" s="4">
        <v>10</v>
      </c>
      <c r="R1655" s="4">
        <v>1</v>
      </c>
      <c r="S1655" s="4">
        <v>2</v>
      </c>
      <c r="T1655" s="4">
        <v>0</v>
      </c>
      <c r="U1655" s="4">
        <v>0</v>
      </c>
      <c r="V1655" s="5">
        <f t="shared" si="306"/>
        <v>17.54</v>
      </c>
      <c r="W1655" s="5">
        <f t="shared" si="307"/>
        <v>42.11</v>
      </c>
      <c r="X1655" s="5">
        <f t="shared" si="308"/>
        <v>17.54</v>
      </c>
      <c r="Y1655" s="5">
        <f t="shared" si="309"/>
        <v>1.75</v>
      </c>
      <c r="Z1655" s="5">
        <f t="shared" si="310"/>
        <v>3.51</v>
      </c>
      <c r="AA1655" s="5">
        <f t="shared" si="311"/>
        <v>0</v>
      </c>
      <c r="AB1655" s="5">
        <f t="shared" si="312"/>
        <v>0</v>
      </c>
    </row>
    <row r="1656" spans="1:28" x14ac:dyDescent="0.3">
      <c r="A1656" t="s">
        <v>1608</v>
      </c>
      <c r="B1656" s="3" t="s">
        <v>3931</v>
      </c>
      <c r="C1656" t="s">
        <v>1671</v>
      </c>
      <c r="D1656" s="4">
        <v>1720</v>
      </c>
      <c r="E1656" s="4">
        <v>1483</v>
      </c>
      <c r="F1656" s="4">
        <v>896</v>
      </c>
      <c r="G1656" s="5">
        <f t="shared" si="302"/>
        <v>60.42</v>
      </c>
      <c r="H1656" s="4">
        <v>878</v>
      </c>
      <c r="I1656" s="4">
        <v>2</v>
      </c>
      <c r="J1656" s="4">
        <v>18</v>
      </c>
      <c r="K1656" s="4" t="str">
        <f t="shared" si="303"/>
        <v>PSOE</v>
      </c>
      <c r="L1656" s="4" t="str">
        <f t="shared" si="313"/>
        <v>PP</v>
      </c>
      <c r="M1656" s="5">
        <f t="shared" si="304"/>
        <v>35.76</v>
      </c>
      <c r="N1656" s="5">
        <f t="shared" si="305"/>
        <v>32.46</v>
      </c>
      <c r="O1656" s="4">
        <v>314</v>
      </c>
      <c r="P1656" s="4">
        <v>285</v>
      </c>
      <c r="Q1656" s="4">
        <v>101</v>
      </c>
      <c r="R1656" s="4">
        <v>109</v>
      </c>
      <c r="S1656" s="4">
        <v>39</v>
      </c>
      <c r="T1656" s="4">
        <v>0</v>
      </c>
      <c r="U1656" s="4">
        <v>0</v>
      </c>
      <c r="V1656" s="5">
        <f t="shared" si="306"/>
        <v>35.76</v>
      </c>
      <c r="W1656" s="5">
        <f t="shared" si="307"/>
        <v>32.46</v>
      </c>
      <c r="X1656" s="5">
        <f t="shared" si="308"/>
        <v>11.5</v>
      </c>
      <c r="Y1656" s="5">
        <f t="shared" si="309"/>
        <v>12.41</v>
      </c>
      <c r="Z1656" s="5">
        <f t="shared" si="310"/>
        <v>4.4400000000000004</v>
      </c>
      <c r="AA1656" s="5">
        <f t="shared" si="311"/>
        <v>0</v>
      </c>
      <c r="AB1656" s="5">
        <f t="shared" si="312"/>
        <v>0</v>
      </c>
    </row>
    <row r="1657" spans="1:28" x14ac:dyDescent="0.3">
      <c r="A1657" t="s">
        <v>1608</v>
      </c>
      <c r="B1657" s="3" t="s">
        <v>3932</v>
      </c>
      <c r="C1657" t="s">
        <v>1672</v>
      </c>
      <c r="D1657" s="4">
        <v>35</v>
      </c>
      <c r="E1657" s="4">
        <v>31</v>
      </c>
      <c r="F1657" s="4">
        <v>23</v>
      </c>
      <c r="G1657" s="5">
        <f t="shared" si="302"/>
        <v>74.19</v>
      </c>
      <c r="H1657" s="4">
        <v>23</v>
      </c>
      <c r="I1657" s="4">
        <v>1</v>
      </c>
      <c r="J1657" s="4">
        <v>0</v>
      </c>
      <c r="K1657" s="4" t="str">
        <f t="shared" si="303"/>
        <v>PSOE</v>
      </c>
      <c r="L1657" s="4" t="str">
        <f t="shared" si="313"/>
        <v>PP</v>
      </c>
      <c r="M1657" s="5">
        <f t="shared" si="304"/>
        <v>60.87</v>
      </c>
      <c r="N1657" s="5">
        <f t="shared" si="305"/>
        <v>21.74</v>
      </c>
      <c r="O1657" s="4">
        <v>14</v>
      </c>
      <c r="P1657" s="4">
        <v>5</v>
      </c>
      <c r="Q1657" s="4">
        <v>1</v>
      </c>
      <c r="R1657" s="4">
        <v>0</v>
      </c>
      <c r="S1657" s="4">
        <v>1</v>
      </c>
      <c r="T1657" s="4">
        <v>0</v>
      </c>
      <c r="U1657" s="4">
        <v>0</v>
      </c>
      <c r="V1657" s="5">
        <f t="shared" si="306"/>
        <v>60.87</v>
      </c>
      <c r="W1657" s="5">
        <f t="shared" si="307"/>
        <v>21.74</v>
      </c>
      <c r="X1657" s="5">
        <f t="shared" si="308"/>
        <v>4.3499999999999996</v>
      </c>
      <c r="Y1657" s="5">
        <f t="shared" si="309"/>
        <v>0</v>
      </c>
      <c r="Z1657" s="5">
        <f t="shared" si="310"/>
        <v>4.3499999999999996</v>
      </c>
      <c r="AA1657" s="5">
        <f t="shared" si="311"/>
        <v>0</v>
      </c>
      <c r="AB1657" s="5">
        <f t="shared" si="312"/>
        <v>0</v>
      </c>
    </row>
    <row r="1658" spans="1:28" x14ac:dyDescent="0.3">
      <c r="A1658" t="s">
        <v>1608</v>
      </c>
      <c r="B1658" s="3" t="s">
        <v>3933</v>
      </c>
      <c r="C1658" t="s">
        <v>1673</v>
      </c>
      <c r="D1658" s="4">
        <v>198</v>
      </c>
      <c r="E1658" s="4">
        <v>159</v>
      </c>
      <c r="F1658" s="4">
        <v>92</v>
      </c>
      <c r="G1658" s="5">
        <f t="shared" si="302"/>
        <v>57.86</v>
      </c>
      <c r="H1658" s="4">
        <v>92</v>
      </c>
      <c r="I1658" s="4">
        <v>2</v>
      </c>
      <c r="J1658" s="4">
        <v>0</v>
      </c>
      <c r="K1658" s="4" t="str">
        <f t="shared" si="303"/>
        <v>PP</v>
      </c>
      <c r="L1658" s="4" t="str">
        <f t="shared" si="313"/>
        <v>PSOE</v>
      </c>
      <c r="M1658" s="5">
        <f t="shared" si="304"/>
        <v>47.83</v>
      </c>
      <c r="N1658" s="5">
        <f t="shared" si="305"/>
        <v>31.52</v>
      </c>
      <c r="O1658" s="4">
        <v>29</v>
      </c>
      <c r="P1658" s="4">
        <v>44</v>
      </c>
      <c r="Q1658" s="4">
        <v>8</v>
      </c>
      <c r="R1658" s="4">
        <v>2</v>
      </c>
      <c r="S1658" s="4">
        <v>3</v>
      </c>
      <c r="T1658" s="4">
        <v>0</v>
      </c>
      <c r="U1658" s="4">
        <v>0</v>
      </c>
      <c r="V1658" s="5">
        <f t="shared" si="306"/>
        <v>31.52</v>
      </c>
      <c r="W1658" s="5">
        <f t="shared" si="307"/>
        <v>47.83</v>
      </c>
      <c r="X1658" s="5">
        <f t="shared" si="308"/>
        <v>8.6999999999999993</v>
      </c>
      <c r="Y1658" s="5">
        <f t="shared" si="309"/>
        <v>2.17</v>
      </c>
      <c r="Z1658" s="5">
        <f t="shared" si="310"/>
        <v>3.26</v>
      </c>
      <c r="AA1658" s="5">
        <f t="shared" si="311"/>
        <v>0</v>
      </c>
      <c r="AB1658" s="5">
        <f t="shared" si="312"/>
        <v>0</v>
      </c>
    </row>
    <row r="1659" spans="1:28" x14ac:dyDescent="0.3">
      <c r="A1659" t="s">
        <v>1608</v>
      </c>
      <c r="B1659" s="3" t="s">
        <v>3934</v>
      </c>
      <c r="C1659" t="s">
        <v>1674</v>
      </c>
      <c r="D1659" s="4">
        <v>72</v>
      </c>
      <c r="E1659" s="4">
        <v>73</v>
      </c>
      <c r="F1659" s="4">
        <v>56</v>
      </c>
      <c r="G1659" s="5">
        <f t="shared" si="302"/>
        <v>76.709999999999994</v>
      </c>
      <c r="H1659" s="4">
        <v>55</v>
      </c>
      <c r="I1659" s="4">
        <v>0</v>
      </c>
      <c r="J1659" s="4">
        <v>1</v>
      </c>
      <c r="K1659" s="4" t="str">
        <f t="shared" si="303"/>
        <v>PP</v>
      </c>
      <c r="L1659" s="4" t="str">
        <f t="shared" si="313"/>
        <v>VOX</v>
      </c>
      <c r="M1659" s="5">
        <f t="shared" si="304"/>
        <v>41.82</v>
      </c>
      <c r="N1659" s="5">
        <f t="shared" si="305"/>
        <v>23.64</v>
      </c>
      <c r="O1659" s="4">
        <v>9</v>
      </c>
      <c r="P1659" s="4">
        <v>23</v>
      </c>
      <c r="Q1659" s="4">
        <v>13</v>
      </c>
      <c r="R1659" s="4">
        <v>4</v>
      </c>
      <c r="S1659" s="4">
        <v>3</v>
      </c>
      <c r="T1659" s="4">
        <v>0</v>
      </c>
      <c r="U1659" s="4">
        <v>0</v>
      </c>
      <c r="V1659" s="5">
        <f t="shared" si="306"/>
        <v>16.36</v>
      </c>
      <c r="W1659" s="5">
        <f t="shared" si="307"/>
        <v>41.82</v>
      </c>
      <c r="X1659" s="5">
        <f t="shared" si="308"/>
        <v>23.64</v>
      </c>
      <c r="Y1659" s="5">
        <f t="shared" si="309"/>
        <v>7.27</v>
      </c>
      <c r="Z1659" s="5">
        <f t="shared" si="310"/>
        <v>5.45</v>
      </c>
      <c r="AA1659" s="5">
        <f t="shared" si="311"/>
        <v>0</v>
      </c>
      <c r="AB1659" s="5">
        <f t="shared" si="312"/>
        <v>0</v>
      </c>
    </row>
    <row r="1660" spans="1:28" x14ac:dyDescent="0.3">
      <c r="A1660" t="s">
        <v>1608</v>
      </c>
      <c r="B1660" s="3" t="s">
        <v>3935</v>
      </c>
      <c r="C1660" t="s">
        <v>1675</v>
      </c>
      <c r="D1660" s="4">
        <v>83</v>
      </c>
      <c r="E1660" s="4">
        <v>78</v>
      </c>
      <c r="F1660" s="4">
        <v>50</v>
      </c>
      <c r="G1660" s="5">
        <f t="shared" si="302"/>
        <v>64.099999999999994</v>
      </c>
      <c r="H1660" s="4">
        <v>50</v>
      </c>
      <c r="I1660" s="4">
        <v>1</v>
      </c>
      <c r="J1660" s="4">
        <v>0</v>
      </c>
      <c r="K1660" s="4" t="str">
        <f t="shared" si="303"/>
        <v>PP</v>
      </c>
      <c r="L1660" s="4" t="str">
        <f t="shared" si="313"/>
        <v>PSOE</v>
      </c>
      <c r="M1660" s="5">
        <f t="shared" si="304"/>
        <v>58</v>
      </c>
      <c r="N1660" s="5">
        <f t="shared" si="305"/>
        <v>20</v>
      </c>
      <c r="O1660" s="4">
        <v>10</v>
      </c>
      <c r="P1660" s="4">
        <v>29</v>
      </c>
      <c r="Q1660" s="4">
        <v>4</v>
      </c>
      <c r="R1660" s="4">
        <v>4</v>
      </c>
      <c r="S1660" s="4">
        <v>0</v>
      </c>
      <c r="T1660" s="4">
        <v>0</v>
      </c>
      <c r="U1660" s="4">
        <v>0</v>
      </c>
      <c r="V1660" s="5">
        <f t="shared" si="306"/>
        <v>20</v>
      </c>
      <c r="W1660" s="5">
        <f t="shared" si="307"/>
        <v>58</v>
      </c>
      <c r="X1660" s="5">
        <f t="shared" si="308"/>
        <v>8</v>
      </c>
      <c r="Y1660" s="5">
        <f t="shared" si="309"/>
        <v>8</v>
      </c>
      <c r="Z1660" s="5">
        <f t="shared" si="310"/>
        <v>0</v>
      </c>
      <c r="AA1660" s="5">
        <f t="shared" si="311"/>
        <v>0</v>
      </c>
      <c r="AB1660" s="5">
        <f t="shared" si="312"/>
        <v>0</v>
      </c>
    </row>
    <row r="1661" spans="1:28" x14ac:dyDescent="0.3">
      <c r="A1661" t="s">
        <v>1608</v>
      </c>
      <c r="B1661" s="3" t="s">
        <v>3936</v>
      </c>
      <c r="C1661" t="s">
        <v>1676</v>
      </c>
      <c r="D1661" s="4">
        <v>216</v>
      </c>
      <c r="E1661" s="4">
        <v>200</v>
      </c>
      <c r="F1661" s="4">
        <v>149</v>
      </c>
      <c r="G1661" s="5">
        <f t="shared" si="302"/>
        <v>74.5</v>
      </c>
      <c r="H1661" s="4">
        <v>143</v>
      </c>
      <c r="I1661" s="4">
        <v>2</v>
      </c>
      <c r="J1661" s="4">
        <v>6</v>
      </c>
      <c r="K1661" s="4" t="str">
        <f t="shared" si="303"/>
        <v>PP</v>
      </c>
      <c r="L1661" s="4" t="str">
        <f t="shared" si="313"/>
        <v>PSOE</v>
      </c>
      <c r="M1661" s="5">
        <f t="shared" si="304"/>
        <v>41.26</v>
      </c>
      <c r="N1661" s="5">
        <f t="shared" si="305"/>
        <v>34.97</v>
      </c>
      <c r="O1661" s="4">
        <v>50</v>
      </c>
      <c r="P1661" s="4">
        <v>59</v>
      </c>
      <c r="Q1661" s="4">
        <v>8</v>
      </c>
      <c r="R1661" s="4">
        <v>11</v>
      </c>
      <c r="S1661" s="4">
        <v>8</v>
      </c>
      <c r="T1661" s="4">
        <v>0</v>
      </c>
      <c r="U1661" s="4">
        <v>0</v>
      </c>
      <c r="V1661" s="5">
        <f t="shared" si="306"/>
        <v>34.97</v>
      </c>
      <c r="W1661" s="5">
        <f t="shared" si="307"/>
        <v>41.26</v>
      </c>
      <c r="X1661" s="5">
        <f t="shared" si="308"/>
        <v>5.59</v>
      </c>
      <c r="Y1661" s="5">
        <f t="shared" si="309"/>
        <v>7.69</v>
      </c>
      <c r="Z1661" s="5">
        <f t="shared" si="310"/>
        <v>5.59</v>
      </c>
      <c r="AA1661" s="5">
        <f t="shared" si="311"/>
        <v>0</v>
      </c>
      <c r="AB1661" s="5">
        <f t="shared" si="312"/>
        <v>0</v>
      </c>
    </row>
    <row r="1662" spans="1:28" x14ac:dyDescent="0.3">
      <c r="A1662" t="s">
        <v>1608</v>
      </c>
      <c r="B1662" s="3" t="s">
        <v>3937</v>
      </c>
      <c r="C1662" t="s">
        <v>1677</v>
      </c>
      <c r="D1662" s="4">
        <v>1111</v>
      </c>
      <c r="E1662" s="4">
        <v>1000</v>
      </c>
      <c r="F1662" s="4">
        <v>653</v>
      </c>
      <c r="G1662" s="5">
        <f t="shared" si="302"/>
        <v>65.3</v>
      </c>
      <c r="H1662" s="4">
        <v>640</v>
      </c>
      <c r="I1662" s="4">
        <v>5</v>
      </c>
      <c r="J1662" s="4">
        <v>13</v>
      </c>
      <c r="K1662" s="4" t="str">
        <f t="shared" si="303"/>
        <v>PP</v>
      </c>
      <c r="L1662" s="4" t="str">
        <f t="shared" si="313"/>
        <v>PSOE</v>
      </c>
      <c r="M1662" s="5">
        <f t="shared" si="304"/>
        <v>45</v>
      </c>
      <c r="N1662" s="5">
        <f t="shared" si="305"/>
        <v>31.09</v>
      </c>
      <c r="O1662" s="4">
        <v>199</v>
      </c>
      <c r="P1662" s="4">
        <v>288</v>
      </c>
      <c r="Q1662" s="4">
        <v>64</v>
      </c>
      <c r="R1662" s="4">
        <v>35</v>
      </c>
      <c r="S1662" s="4">
        <v>24</v>
      </c>
      <c r="T1662" s="4">
        <v>0</v>
      </c>
      <c r="U1662" s="4">
        <v>0</v>
      </c>
      <c r="V1662" s="5">
        <f t="shared" si="306"/>
        <v>31.09</v>
      </c>
      <c r="W1662" s="5">
        <f t="shared" si="307"/>
        <v>45</v>
      </c>
      <c r="X1662" s="5">
        <f t="shared" si="308"/>
        <v>10</v>
      </c>
      <c r="Y1662" s="5">
        <f t="shared" si="309"/>
        <v>5.47</v>
      </c>
      <c r="Z1662" s="5">
        <f t="shared" si="310"/>
        <v>3.75</v>
      </c>
      <c r="AA1662" s="5">
        <f t="shared" si="311"/>
        <v>0</v>
      </c>
      <c r="AB1662" s="5">
        <f t="shared" si="312"/>
        <v>0</v>
      </c>
    </row>
    <row r="1663" spans="1:28" x14ac:dyDescent="0.3">
      <c r="A1663" t="s">
        <v>1608</v>
      </c>
      <c r="B1663" s="3" t="s">
        <v>3938</v>
      </c>
      <c r="C1663" t="s">
        <v>1678</v>
      </c>
      <c r="D1663" s="4">
        <v>22</v>
      </c>
      <c r="E1663" s="4">
        <v>21</v>
      </c>
      <c r="F1663" s="4">
        <v>17</v>
      </c>
      <c r="G1663" s="5">
        <f t="shared" si="302"/>
        <v>80.95</v>
      </c>
      <c r="H1663" s="4">
        <v>17</v>
      </c>
      <c r="I1663" s="4">
        <v>1</v>
      </c>
      <c r="J1663" s="4">
        <v>0</v>
      </c>
      <c r="K1663" s="4" t="str">
        <f t="shared" si="303"/>
        <v>PP</v>
      </c>
      <c r="L1663" s="4" t="str">
        <f t="shared" si="313"/>
        <v>VOX</v>
      </c>
      <c r="M1663" s="5">
        <f t="shared" si="304"/>
        <v>82.35</v>
      </c>
      <c r="N1663" s="5">
        <f t="shared" si="305"/>
        <v>5.88</v>
      </c>
      <c r="O1663" s="4">
        <v>0</v>
      </c>
      <c r="P1663" s="4">
        <v>14</v>
      </c>
      <c r="Q1663" s="4">
        <v>1</v>
      </c>
      <c r="R1663" s="4">
        <v>0</v>
      </c>
      <c r="S1663" s="4">
        <v>0</v>
      </c>
      <c r="T1663" s="4">
        <v>0</v>
      </c>
      <c r="U1663" s="4">
        <v>0</v>
      </c>
      <c r="V1663" s="5">
        <f t="shared" si="306"/>
        <v>0</v>
      </c>
      <c r="W1663" s="5">
        <f t="shared" si="307"/>
        <v>82.35</v>
      </c>
      <c r="X1663" s="5">
        <f t="shared" si="308"/>
        <v>5.88</v>
      </c>
      <c r="Y1663" s="5">
        <f t="shared" si="309"/>
        <v>0</v>
      </c>
      <c r="Z1663" s="5">
        <f t="shared" si="310"/>
        <v>0</v>
      </c>
      <c r="AA1663" s="5">
        <f t="shared" si="311"/>
        <v>0</v>
      </c>
      <c r="AB1663" s="5">
        <f t="shared" si="312"/>
        <v>0</v>
      </c>
    </row>
    <row r="1664" spans="1:28" x14ac:dyDescent="0.3">
      <c r="A1664" t="s">
        <v>1608</v>
      </c>
      <c r="B1664" s="3" t="s">
        <v>3939</v>
      </c>
      <c r="C1664" t="s">
        <v>1679</v>
      </c>
      <c r="D1664" s="4">
        <v>168</v>
      </c>
      <c r="E1664" s="4">
        <v>153</v>
      </c>
      <c r="F1664" s="4">
        <v>108</v>
      </c>
      <c r="G1664" s="5">
        <f t="shared" si="302"/>
        <v>70.59</v>
      </c>
      <c r="H1664" s="4">
        <v>108</v>
      </c>
      <c r="I1664" s="4">
        <v>1</v>
      </c>
      <c r="J1664" s="4">
        <v>0</v>
      </c>
      <c r="K1664" s="4" t="str">
        <f t="shared" si="303"/>
        <v>PP</v>
      </c>
      <c r="L1664" s="4" t="str">
        <f t="shared" si="313"/>
        <v>PSOE</v>
      </c>
      <c r="M1664" s="5">
        <f t="shared" si="304"/>
        <v>41.67</v>
      </c>
      <c r="N1664" s="5">
        <f t="shared" si="305"/>
        <v>36.11</v>
      </c>
      <c r="O1664" s="4">
        <v>39</v>
      </c>
      <c r="P1664" s="4">
        <v>45</v>
      </c>
      <c r="Q1664" s="4">
        <v>12</v>
      </c>
      <c r="R1664" s="4">
        <v>2</v>
      </c>
      <c r="S1664" s="4">
        <v>3</v>
      </c>
      <c r="T1664" s="4">
        <v>0</v>
      </c>
      <c r="U1664" s="4">
        <v>0</v>
      </c>
      <c r="V1664" s="5">
        <f t="shared" si="306"/>
        <v>36.11</v>
      </c>
      <c r="W1664" s="5">
        <f t="shared" si="307"/>
        <v>41.67</v>
      </c>
      <c r="X1664" s="5">
        <f t="shared" si="308"/>
        <v>11.11</v>
      </c>
      <c r="Y1664" s="5">
        <f t="shared" si="309"/>
        <v>1.85</v>
      </c>
      <c r="Z1664" s="5">
        <f t="shared" si="310"/>
        <v>2.78</v>
      </c>
      <c r="AA1664" s="5">
        <f t="shared" si="311"/>
        <v>0</v>
      </c>
      <c r="AB1664" s="5">
        <f t="shared" si="312"/>
        <v>0</v>
      </c>
    </row>
    <row r="1665" spans="1:28" x14ac:dyDescent="0.3">
      <c r="A1665" t="s">
        <v>1608</v>
      </c>
      <c r="B1665" s="3" t="s">
        <v>3940</v>
      </c>
      <c r="C1665" t="s">
        <v>1680</v>
      </c>
      <c r="D1665" s="4">
        <v>168</v>
      </c>
      <c r="E1665" s="4">
        <v>126</v>
      </c>
      <c r="F1665" s="4">
        <v>88</v>
      </c>
      <c r="G1665" s="5">
        <f t="shared" si="302"/>
        <v>69.84</v>
      </c>
      <c r="H1665" s="4">
        <v>88</v>
      </c>
      <c r="I1665" s="4">
        <v>0</v>
      </c>
      <c r="J1665" s="4">
        <v>0</v>
      </c>
      <c r="K1665" s="4" t="str">
        <f t="shared" si="303"/>
        <v>PP</v>
      </c>
      <c r="L1665" s="4" t="str">
        <f t="shared" si="313"/>
        <v>PSOE</v>
      </c>
      <c r="M1665" s="5">
        <f t="shared" si="304"/>
        <v>45.45</v>
      </c>
      <c r="N1665" s="5">
        <f t="shared" si="305"/>
        <v>30.68</v>
      </c>
      <c r="O1665" s="4">
        <v>27</v>
      </c>
      <c r="P1665" s="4">
        <v>40</v>
      </c>
      <c r="Q1665" s="4">
        <v>13</v>
      </c>
      <c r="R1665" s="4">
        <v>2</v>
      </c>
      <c r="S1665" s="4">
        <v>5</v>
      </c>
      <c r="T1665" s="4">
        <v>0</v>
      </c>
      <c r="U1665" s="4">
        <v>0</v>
      </c>
      <c r="V1665" s="5">
        <f t="shared" si="306"/>
        <v>30.68</v>
      </c>
      <c r="W1665" s="5">
        <f t="shared" si="307"/>
        <v>45.45</v>
      </c>
      <c r="X1665" s="5">
        <f t="shared" si="308"/>
        <v>14.77</v>
      </c>
      <c r="Y1665" s="5">
        <f t="shared" si="309"/>
        <v>2.27</v>
      </c>
      <c r="Z1665" s="5">
        <f t="shared" si="310"/>
        <v>5.68</v>
      </c>
      <c r="AA1665" s="5">
        <f t="shared" si="311"/>
        <v>0</v>
      </c>
      <c r="AB1665" s="5">
        <f t="shared" si="312"/>
        <v>0</v>
      </c>
    </row>
    <row r="1666" spans="1:28" x14ac:dyDescent="0.3">
      <c r="A1666" t="s">
        <v>1608</v>
      </c>
      <c r="B1666" s="3" t="s">
        <v>3941</v>
      </c>
      <c r="C1666" t="s">
        <v>1681</v>
      </c>
      <c r="D1666" s="4">
        <v>6</v>
      </c>
      <c r="E1666" s="4">
        <v>8</v>
      </c>
      <c r="F1666" s="4">
        <v>8</v>
      </c>
      <c r="G1666" s="5">
        <f t="shared" si="302"/>
        <v>100</v>
      </c>
      <c r="H1666" s="4">
        <v>8</v>
      </c>
      <c r="I1666" s="4">
        <v>0</v>
      </c>
      <c r="J1666" s="4">
        <v>0</v>
      </c>
      <c r="K1666" s="4" t="str">
        <f t="shared" si="303"/>
        <v>PP</v>
      </c>
      <c r="L1666" s="4" t="str">
        <f t="shared" si="313"/>
        <v>PSOE</v>
      </c>
      <c r="M1666" s="5">
        <f t="shared" si="304"/>
        <v>62.5</v>
      </c>
      <c r="N1666" s="5">
        <f t="shared" si="305"/>
        <v>25</v>
      </c>
      <c r="O1666" s="4">
        <v>2</v>
      </c>
      <c r="P1666" s="4">
        <v>5</v>
      </c>
      <c r="Q1666" s="4">
        <v>0</v>
      </c>
      <c r="R1666" s="4">
        <v>1</v>
      </c>
      <c r="S1666" s="4">
        <v>0</v>
      </c>
      <c r="T1666" s="4">
        <v>0</v>
      </c>
      <c r="U1666" s="4">
        <v>0</v>
      </c>
      <c r="V1666" s="5">
        <f t="shared" si="306"/>
        <v>25</v>
      </c>
      <c r="W1666" s="5">
        <f t="shared" si="307"/>
        <v>62.5</v>
      </c>
      <c r="X1666" s="5">
        <f t="shared" si="308"/>
        <v>0</v>
      </c>
      <c r="Y1666" s="5">
        <f t="shared" si="309"/>
        <v>12.5</v>
      </c>
      <c r="Z1666" s="5">
        <f t="shared" si="310"/>
        <v>0</v>
      </c>
      <c r="AA1666" s="5">
        <f t="shared" si="311"/>
        <v>0</v>
      </c>
      <c r="AB1666" s="5">
        <f t="shared" si="312"/>
        <v>0</v>
      </c>
    </row>
    <row r="1667" spans="1:28" x14ac:dyDescent="0.3">
      <c r="A1667" t="s">
        <v>1608</v>
      </c>
      <c r="B1667" s="3" t="s">
        <v>3942</v>
      </c>
      <c r="C1667" t="s">
        <v>1682</v>
      </c>
      <c r="D1667" s="4">
        <v>24</v>
      </c>
      <c r="E1667" s="4">
        <v>26</v>
      </c>
      <c r="F1667" s="4">
        <v>20</v>
      </c>
      <c r="G1667" s="5">
        <f t="shared" ref="G1667:G1730" si="314">ROUND((F1667/E1667)*100, 2)</f>
        <v>76.92</v>
      </c>
      <c r="H1667" s="4">
        <v>20</v>
      </c>
      <c r="I1667" s="4">
        <v>0</v>
      </c>
      <c r="J1667" s="4">
        <v>0</v>
      </c>
      <c r="K1667" s="4" t="str">
        <f t="shared" ref="K1667:K1730" si="315">IF(MAX(O1667:U1667) = O1667,"PSOE", IF(MAX(O1667:U1667) = P1667, "PP", IF(MAX(O1667:U1667) = Q1667, "VOX", IF(MAX(O1667:U1667) = R1667, "Podemos", IF(MAX(O1667:U1667) = S1667, "Ciudadanos",  IF(MAX(O1667:U1667) = T1667, "Por Ávila", "UPL"))))))</f>
        <v>PP</v>
      </c>
      <c r="L1667" s="4" t="str">
        <f t="shared" ref="L1667:L1730" si="316">IF(LARGE(O1667:U1667,2) = O1667,"PSOE", IF(LARGE(O1667:U1667,2) = P1667, "PP", IF(LARGE(O1667:U1667,2) = Q1667, "VOX", IF(LARGE(O1667:U1667,2) = R1667, "Podemos", IF(LARGE(O1667:U1667,2) = S1667, "Ciudadanos",  IF(LARGE(O1667:U1667,2) = T1667, "Por Ávila", "UPL"))))))</f>
        <v>PSOE</v>
      </c>
      <c r="M1667" s="5">
        <f t="shared" ref="M1667:M1730" si="317">IF(MAX(O1667:U1667) = O1667,V1667, IF(MAX(O1667:U1667) = P1667, W1667, IF(MAX(O1667:U1667) = Q1667, X1667, IF(MAX(O1667:U1667) = R1667, Y1667, IF(MAX(O1667:U1667) = S1667, Z1667,  IF(MAX(O1667:U1667) = T1667, AA1667, AB1667))))))</f>
        <v>50</v>
      </c>
      <c r="N1667" s="5">
        <f t="shared" ref="N1667:N1730" si="318">IF(LARGE(O1667:U1667,2) = O1667,V1667, IF(LARGE(O1667:U1667,2) = P1667, W1667, IF(LARGE(O1667:U1667,2) = Q1667, X1667, IF(LARGE(O1667:U1667,2) = R1667, Y1667, IF(LARGE(O1667:U1667,2) = S1667, Z1667,  IF(LARGE(O1667:U1667,2) = T1667, AA1667, AB1667))))))</f>
        <v>25</v>
      </c>
      <c r="O1667" s="4">
        <v>5</v>
      </c>
      <c r="P1667" s="4">
        <v>10</v>
      </c>
      <c r="Q1667" s="4">
        <v>1</v>
      </c>
      <c r="R1667" s="4">
        <v>3</v>
      </c>
      <c r="S1667" s="4">
        <v>0</v>
      </c>
      <c r="T1667" s="4">
        <v>0</v>
      </c>
      <c r="U1667" s="4">
        <v>0</v>
      </c>
      <c r="V1667" s="5">
        <f t="shared" ref="V1667:V1730" si="319">ROUND((O1667/$H1667)*100, 2)</f>
        <v>25</v>
      </c>
      <c r="W1667" s="5">
        <f t="shared" ref="W1667:W1730" si="320">ROUND((P1667/$H1667)*100, 2)</f>
        <v>50</v>
      </c>
      <c r="X1667" s="5">
        <f t="shared" ref="X1667:X1730" si="321">ROUND((Q1667/$H1667)*100, 2)</f>
        <v>5</v>
      </c>
      <c r="Y1667" s="5">
        <f t="shared" ref="Y1667:Y1730" si="322">ROUND((R1667/$H1667)*100, 2)</f>
        <v>15</v>
      </c>
      <c r="Z1667" s="5">
        <f t="shared" ref="Z1667:Z1730" si="323">ROUND((S1667/$H1667)*100, 2)</f>
        <v>0</v>
      </c>
      <c r="AA1667" s="5">
        <f t="shared" ref="AA1667:AA1730" si="324">ROUND((T1667/$H1667)*100, 2)</f>
        <v>0</v>
      </c>
      <c r="AB1667" s="5">
        <f t="shared" ref="AB1667:AB1730" si="325">ROUND((U1667/$H1667)*100, 2)</f>
        <v>0</v>
      </c>
    </row>
    <row r="1668" spans="1:28" x14ac:dyDescent="0.3">
      <c r="A1668" t="s">
        <v>1608</v>
      </c>
      <c r="B1668" s="3" t="s">
        <v>3943</v>
      </c>
      <c r="C1668" t="s">
        <v>1683</v>
      </c>
      <c r="D1668" s="4">
        <v>18</v>
      </c>
      <c r="E1668" s="4">
        <v>20</v>
      </c>
      <c r="F1668" s="4">
        <v>15</v>
      </c>
      <c r="G1668" s="5">
        <f t="shared" si="314"/>
        <v>75</v>
      </c>
      <c r="H1668" s="4">
        <v>15</v>
      </c>
      <c r="I1668" s="4">
        <v>0</v>
      </c>
      <c r="J1668" s="4">
        <v>0</v>
      </c>
      <c r="K1668" s="4" t="str">
        <f t="shared" si="315"/>
        <v>PP</v>
      </c>
      <c r="L1668" s="4" t="str">
        <f t="shared" si="316"/>
        <v>PSOE</v>
      </c>
      <c r="M1668" s="5">
        <f t="shared" si="317"/>
        <v>60</v>
      </c>
      <c r="N1668" s="5">
        <f t="shared" si="318"/>
        <v>20</v>
      </c>
      <c r="O1668" s="4">
        <v>3</v>
      </c>
      <c r="P1668" s="4">
        <v>9</v>
      </c>
      <c r="Q1668" s="4">
        <v>2</v>
      </c>
      <c r="R1668" s="4">
        <v>0</v>
      </c>
      <c r="S1668" s="4">
        <v>0</v>
      </c>
      <c r="T1668" s="4">
        <v>0</v>
      </c>
      <c r="U1668" s="4">
        <v>0</v>
      </c>
      <c r="V1668" s="5">
        <f t="shared" si="319"/>
        <v>20</v>
      </c>
      <c r="W1668" s="5">
        <f t="shared" si="320"/>
        <v>60</v>
      </c>
      <c r="X1668" s="5">
        <f t="shared" si="321"/>
        <v>13.33</v>
      </c>
      <c r="Y1668" s="5">
        <f t="shared" si="322"/>
        <v>0</v>
      </c>
      <c r="Z1668" s="5">
        <f t="shared" si="323"/>
        <v>0</v>
      </c>
      <c r="AA1668" s="5">
        <f t="shared" si="324"/>
        <v>0</v>
      </c>
      <c r="AB1668" s="5">
        <f t="shared" si="325"/>
        <v>0</v>
      </c>
    </row>
    <row r="1669" spans="1:28" x14ac:dyDescent="0.3">
      <c r="A1669" t="s">
        <v>1608</v>
      </c>
      <c r="B1669" s="3" t="s">
        <v>3944</v>
      </c>
      <c r="C1669" t="s">
        <v>1684</v>
      </c>
      <c r="D1669" s="4">
        <v>181</v>
      </c>
      <c r="E1669" s="4">
        <v>179</v>
      </c>
      <c r="F1669" s="4">
        <v>107</v>
      </c>
      <c r="G1669" s="5">
        <f t="shared" si="314"/>
        <v>59.78</v>
      </c>
      <c r="H1669" s="4">
        <v>106</v>
      </c>
      <c r="I1669" s="4">
        <v>2</v>
      </c>
      <c r="J1669" s="4">
        <v>1</v>
      </c>
      <c r="K1669" s="4" t="str">
        <f t="shared" si="315"/>
        <v>PP</v>
      </c>
      <c r="L1669" s="4" t="str">
        <f t="shared" si="316"/>
        <v>PSOE</v>
      </c>
      <c r="M1669" s="5">
        <f t="shared" si="317"/>
        <v>52.83</v>
      </c>
      <c r="N1669" s="5">
        <f t="shared" si="318"/>
        <v>21.7</v>
      </c>
      <c r="O1669" s="4">
        <v>23</v>
      </c>
      <c r="P1669" s="4">
        <v>56</v>
      </c>
      <c r="Q1669" s="4">
        <v>9</v>
      </c>
      <c r="R1669" s="4">
        <v>5</v>
      </c>
      <c r="S1669" s="4">
        <v>4</v>
      </c>
      <c r="T1669" s="4">
        <v>0</v>
      </c>
      <c r="U1669" s="4">
        <v>0</v>
      </c>
      <c r="V1669" s="5">
        <f t="shared" si="319"/>
        <v>21.7</v>
      </c>
      <c r="W1669" s="5">
        <f t="shared" si="320"/>
        <v>52.83</v>
      </c>
      <c r="X1669" s="5">
        <f t="shared" si="321"/>
        <v>8.49</v>
      </c>
      <c r="Y1669" s="5">
        <f t="shared" si="322"/>
        <v>4.72</v>
      </c>
      <c r="Z1669" s="5">
        <f t="shared" si="323"/>
        <v>3.77</v>
      </c>
      <c r="AA1669" s="5">
        <f t="shared" si="324"/>
        <v>0</v>
      </c>
      <c r="AB1669" s="5">
        <f t="shared" si="325"/>
        <v>0</v>
      </c>
    </row>
    <row r="1670" spans="1:28" x14ac:dyDescent="0.3">
      <c r="A1670" t="s">
        <v>1608</v>
      </c>
      <c r="B1670" s="3" t="s">
        <v>3945</v>
      </c>
      <c r="C1670" t="s">
        <v>1685</v>
      </c>
      <c r="D1670" s="4">
        <v>36</v>
      </c>
      <c r="E1670" s="4">
        <v>33</v>
      </c>
      <c r="F1670" s="4">
        <v>19</v>
      </c>
      <c r="G1670" s="5">
        <f t="shared" si="314"/>
        <v>57.58</v>
      </c>
      <c r="H1670" s="4">
        <v>19</v>
      </c>
      <c r="I1670" s="4">
        <v>1</v>
      </c>
      <c r="J1670" s="4">
        <v>0</v>
      </c>
      <c r="K1670" s="4" t="str">
        <f t="shared" si="315"/>
        <v>PP</v>
      </c>
      <c r="L1670" s="4" t="str">
        <f t="shared" si="316"/>
        <v>PSOE</v>
      </c>
      <c r="M1670" s="5">
        <f t="shared" si="317"/>
        <v>63.16</v>
      </c>
      <c r="N1670" s="5">
        <f t="shared" si="318"/>
        <v>15.79</v>
      </c>
      <c r="O1670" s="4">
        <v>3</v>
      </c>
      <c r="P1670" s="4">
        <v>12</v>
      </c>
      <c r="Q1670" s="4">
        <v>2</v>
      </c>
      <c r="R1670" s="4">
        <v>0</v>
      </c>
      <c r="S1670" s="4">
        <v>1</v>
      </c>
      <c r="T1670" s="4">
        <v>0</v>
      </c>
      <c r="U1670" s="4">
        <v>0</v>
      </c>
      <c r="V1670" s="5">
        <f t="shared" si="319"/>
        <v>15.79</v>
      </c>
      <c r="W1670" s="5">
        <f t="shared" si="320"/>
        <v>63.16</v>
      </c>
      <c r="X1670" s="5">
        <f t="shared" si="321"/>
        <v>10.53</v>
      </c>
      <c r="Y1670" s="5">
        <f t="shared" si="322"/>
        <v>0</v>
      </c>
      <c r="Z1670" s="5">
        <f t="shared" si="323"/>
        <v>5.26</v>
      </c>
      <c r="AA1670" s="5">
        <f t="shared" si="324"/>
        <v>0</v>
      </c>
      <c r="AB1670" s="5">
        <f t="shared" si="325"/>
        <v>0</v>
      </c>
    </row>
    <row r="1671" spans="1:28" x14ac:dyDescent="0.3">
      <c r="A1671" t="s">
        <v>1608</v>
      </c>
      <c r="B1671" s="3" t="s">
        <v>3946</v>
      </c>
      <c r="C1671" t="s">
        <v>1686</v>
      </c>
      <c r="D1671" s="4">
        <v>53</v>
      </c>
      <c r="E1671" s="4">
        <v>51</v>
      </c>
      <c r="F1671" s="4">
        <v>45</v>
      </c>
      <c r="G1671" s="5">
        <f t="shared" si="314"/>
        <v>88.24</v>
      </c>
      <c r="H1671" s="4">
        <v>42</v>
      </c>
      <c r="I1671" s="4">
        <v>1</v>
      </c>
      <c r="J1671" s="4">
        <v>3</v>
      </c>
      <c r="K1671" s="4" t="str">
        <f t="shared" si="315"/>
        <v>Podemos</v>
      </c>
      <c r="L1671" s="4" t="str">
        <f t="shared" si="316"/>
        <v>PSOE</v>
      </c>
      <c r="M1671" s="5">
        <f t="shared" si="317"/>
        <v>45.24</v>
      </c>
      <c r="N1671" s="5">
        <f t="shared" si="318"/>
        <v>21.43</v>
      </c>
      <c r="O1671" s="4">
        <v>9</v>
      </c>
      <c r="P1671" s="4">
        <v>3</v>
      </c>
      <c r="Q1671" s="4">
        <v>6</v>
      </c>
      <c r="R1671" s="4">
        <v>19</v>
      </c>
      <c r="S1671" s="4">
        <v>1</v>
      </c>
      <c r="T1671" s="4">
        <v>0</v>
      </c>
      <c r="U1671" s="4">
        <v>0</v>
      </c>
      <c r="V1671" s="5">
        <f t="shared" si="319"/>
        <v>21.43</v>
      </c>
      <c r="W1671" s="5">
        <f t="shared" si="320"/>
        <v>7.14</v>
      </c>
      <c r="X1671" s="5">
        <f t="shared" si="321"/>
        <v>14.29</v>
      </c>
      <c r="Y1671" s="5">
        <f t="shared" si="322"/>
        <v>45.24</v>
      </c>
      <c r="Z1671" s="5">
        <f t="shared" si="323"/>
        <v>2.38</v>
      </c>
      <c r="AA1671" s="5">
        <f t="shared" si="324"/>
        <v>0</v>
      </c>
      <c r="AB1671" s="5">
        <f t="shared" si="325"/>
        <v>0</v>
      </c>
    </row>
    <row r="1672" spans="1:28" x14ac:dyDescent="0.3">
      <c r="A1672" t="s">
        <v>1608</v>
      </c>
      <c r="B1672" s="3" t="s">
        <v>3947</v>
      </c>
      <c r="C1672" t="s">
        <v>1687</v>
      </c>
      <c r="D1672" s="4">
        <v>65</v>
      </c>
      <c r="E1672" s="4">
        <v>62</v>
      </c>
      <c r="F1672" s="4">
        <v>45</v>
      </c>
      <c r="G1672" s="5">
        <f t="shared" si="314"/>
        <v>72.58</v>
      </c>
      <c r="H1672" s="4">
        <v>44</v>
      </c>
      <c r="I1672" s="4">
        <v>0</v>
      </c>
      <c r="J1672" s="4">
        <v>1</v>
      </c>
      <c r="K1672" s="4" t="str">
        <f t="shared" si="315"/>
        <v>PP</v>
      </c>
      <c r="L1672" s="4" t="str">
        <f t="shared" si="316"/>
        <v>PSOE</v>
      </c>
      <c r="M1672" s="5">
        <f t="shared" si="317"/>
        <v>61.36</v>
      </c>
      <c r="N1672" s="5">
        <f t="shared" si="318"/>
        <v>22.73</v>
      </c>
      <c r="O1672" s="4">
        <v>10</v>
      </c>
      <c r="P1672" s="4">
        <v>27</v>
      </c>
      <c r="Q1672" s="4">
        <v>5</v>
      </c>
      <c r="R1672" s="4">
        <v>1</v>
      </c>
      <c r="S1672" s="4">
        <v>1</v>
      </c>
      <c r="T1672" s="4">
        <v>0</v>
      </c>
      <c r="U1672" s="4">
        <v>0</v>
      </c>
      <c r="V1672" s="5">
        <f t="shared" si="319"/>
        <v>22.73</v>
      </c>
      <c r="W1672" s="5">
        <f t="shared" si="320"/>
        <v>61.36</v>
      </c>
      <c r="X1672" s="5">
        <f t="shared" si="321"/>
        <v>11.36</v>
      </c>
      <c r="Y1672" s="5">
        <f t="shared" si="322"/>
        <v>2.27</v>
      </c>
      <c r="Z1672" s="5">
        <f t="shared" si="323"/>
        <v>2.27</v>
      </c>
      <c r="AA1672" s="5">
        <f t="shared" si="324"/>
        <v>0</v>
      </c>
      <c r="AB1672" s="5">
        <f t="shared" si="325"/>
        <v>0</v>
      </c>
    </row>
    <row r="1673" spans="1:28" x14ac:dyDescent="0.3">
      <c r="A1673" t="s">
        <v>1608</v>
      </c>
      <c r="B1673" s="3" t="s">
        <v>3948</v>
      </c>
      <c r="C1673" t="s">
        <v>1688</v>
      </c>
      <c r="D1673" s="4">
        <v>65</v>
      </c>
      <c r="E1673" s="4">
        <v>57</v>
      </c>
      <c r="F1673" s="4">
        <v>44</v>
      </c>
      <c r="G1673" s="5">
        <f t="shared" si="314"/>
        <v>77.19</v>
      </c>
      <c r="H1673" s="4">
        <v>43</v>
      </c>
      <c r="I1673" s="4">
        <v>0</v>
      </c>
      <c r="J1673" s="4">
        <v>1</v>
      </c>
      <c r="K1673" s="4" t="s">
        <v>4544</v>
      </c>
      <c r="L1673" s="4" t="str">
        <f t="shared" si="316"/>
        <v>PSOE</v>
      </c>
      <c r="M1673" s="5">
        <f t="shared" si="317"/>
        <v>41.86</v>
      </c>
      <c r="N1673" s="5">
        <f t="shared" si="318"/>
        <v>41.86</v>
      </c>
      <c r="O1673" s="4">
        <v>18</v>
      </c>
      <c r="P1673" s="4">
        <v>18</v>
      </c>
      <c r="Q1673" s="4">
        <v>4</v>
      </c>
      <c r="R1673" s="4">
        <v>1</v>
      </c>
      <c r="S1673" s="4">
        <v>1</v>
      </c>
      <c r="T1673" s="4">
        <v>0</v>
      </c>
      <c r="U1673" s="4">
        <v>0</v>
      </c>
      <c r="V1673" s="5">
        <f t="shared" si="319"/>
        <v>41.86</v>
      </c>
      <c r="W1673" s="5">
        <f t="shared" si="320"/>
        <v>41.86</v>
      </c>
      <c r="X1673" s="5">
        <f t="shared" si="321"/>
        <v>9.3000000000000007</v>
      </c>
      <c r="Y1673" s="5">
        <f t="shared" si="322"/>
        <v>2.33</v>
      </c>
      <c r="Z1673" s="5">
        <f t="shared" si="323"/>
        <v>2.33</v>
      </c>
      <c r="AA1673" s="5">
        <f t="shared" si="324"/>
        <v>0</v>
      </c>
      <c r="AB1673" s="5">
        <f t="shared" si="325"/>
        <v>0</v>
      </c>
    </row>
    <row r="1674" spans="1:28" x14ac:dyDescent="0.3">
      <c r="A1674" t="s">
        <v>1608</v>
      </c>
      <c r="B1674" s="3" t="s">
        <v>3949</v>
      </c>
      <c r="C1674" t="s">
        <v>1689</v>
      </c>
      <c r="D1674" s="4">
        <v>88</v>
      </c>
      <c r="E1674" s="4">
        <v>83</v>
      </c>
      <c r="F1674" s="4">
        <v>65</v>
      </c>
      <c r="G1674" s="5">
        <f t="shared" si="314"/>
        <v>78.31</v>
      </c>
      <c r="H1674" s="4">
        <v>64</v>
      </c>
      <c r="I1674" s="4">
        <v>1</v>
      </c>
      <c r="J1674" s="4">
        <v>1</v>
      </c>
      <c r="K1674" s="4" t="str">
        <f t="shared" si="315"/>
        <v>PP</v>
      </c>
      <c r="L1674" s="4" t="str">
        <f t="shared" si="316"/>
        <v>PSOE</v>
      </c>
      <c r="M1674" s="5">
        <f t="shared" si="317"/>
        <v>50</v>
      </c>
      <c r="N1674" s="5">
        <f t="shared" si="318"/>
        <v>28.13</v>
      </c>
      <c r="O1674" s="4">
        <v>18</v>
      </c>
      <c r="P1674" s="4">
        <v>32</v>
      </c>
      <c r="Q1674" s="4">
        <v>3</v>
      </c>
      <c r="R1674" s="4">
        <v>0</v>
      </c>
      <c r="S1674" s="4">
        <v>5</v>
      </c>
      <c r="T1674" s="4">
        <v>0</v>
      </c>
      <c r="U1674" s="4">
        <v>0</v>
      </c>
      <c r="V1674" s="5">
        <f t="shared" si="319"/>
        <v>28.13</v>
      </c>
      <c r="W1674" s="5">
        <f t="shared" si="320"/>
        <v>50</v>
      </c>
      <c r="X1674" s="5">
        <f t="shared" si="321"/>
        <v>4.6900000000000004</v>
      </c>
      <c r="Y1674" s="5">
        <f t="shared" si="322"/>
        <v>0</v>
      </c>
      <c r="Z1674" s="5">
        <f t="shared" si="323"/>
        <v>7.81</v>
      </c>
      <c r="AA1674" s="5">
        <f t="shared" si="324"/>
        <v>0</v>
      </c>
      <c r="AB1674" s="5">
        <f t="shared" si="325"/>
        <v>0</v>
      </c>
    </row>
    <row r="1675" spans="1:28" x14ac:dyDescent="0.3">
      <c r="A1675" t="s">
        <v>1608</v>
      </c>
      <c r="B1675" s="3" t="s">
        <v>3950</v>
      </c>
      <c r="C1675" t="s">
        <v>1690</v>
      </c>
      <c r="D1675" s="4">
        <v>61</v>
      </c>
      <c r="E1675" s="4">
        <v>61</v>
      </c>
      <c r="F1675" s="4">
        <v>40</v>
      </c>
      <c r="G1675" s="5">
        <f t="shared" si="314"/>
        <v>65.569999999999993</v>
      </c>
      <c r="H1675" s="4">
        <v>39</v>
      </c>
      <c r="I1675" s="4">
        <v>0</v>
      </c>
      <c r="J1675" s="4">
        <v>1</v>
      </c>
      <c r="K1675" s="4" t="str">
        <f t="shared" si="315"/>
        <v>VOX</v>
      </c>
      <c r="L1675" s="4" t="str">
        <f t="shared" si="316"/>
        <v>PP</v>
      </c>
      <c r="M1675" s="5">
        <f t="shared" si="317"/>
        <v>43.59</v>
      </c>
      <c r="N1675" s="5">
        <f t="shared" si="318"/>
        <v>30.77</v>
      </c>
      <c r="O1675" s="4">
        <v>5</v>
      </c>
      <c r="P1675" s="4">
        <v>12</v>
      </c>
      <c r="Q1675" s="4">
        <v>17</v>
      </c>
      <c r="R1675" s="4">
        <v>2</v>
      </c>
      <c r="S1675" s="4">
        <v>2</v>
      </c>
      <c r="T1675" s="4">
        <v>0</v>
      </c>
      <c r="U1675" s="4">
        <v>0</v>
      </c>
      <c r="V1675" s="5">
        <f t="shared" si="319"/>
        <v>12.82</v>
      </c>
      <c r="W1675" s="5">
        <f t="shared" si="320"/>
        <v>30.77</v>
      </c>
      <c r="X1675" s="5">
        <f t="shared" si="321"/>
        <v>43.59</v>
      </c>
      <c r="Y1675" s="5">
        <f t="shared" si="322"/>
        <v>5.13</v>
      </c>
      <c r="Z1675" s="5">
        <f t="shared" si="323"/>
        <v>5.13</v>
      </c>
      <c r="AA1675" s="5">
        <f t="shared" si="324"/>
        <v>0</v>
      </c>
      <c r="AB1675" s="5">
        <f t="shared" si="325"/>
        <v>0</v>
      </c>
    </row>
    <row r="1676" spans="1:28" x14ac:dyDescent="0.3">
      <c r="A1676" t="s">
        <v>1608</v>
      </c>
      <c r="B1676" s="3" t="s">
        <v>3951</v>
      </c>
      <c r="C1676" t="s">
        <v>1691</v>
      </c>
      <c r="D1676" s="4">
        <v>40</v>
      </c>
      <c r="E1676" s="4">
        <v>36</v>
      </c>
      <c r="F1676" s="4">
        <v>28</v>
      </c>
      <c r="G1676" s="5">
        <f t="shared" si="314"/>
        <v>77.78</v>
      </c>
      <c r="H1676" s="4">
        <v>28</v>
      </c>
      <c r="I1676" s="4">
        <v>1</v>
      </c>
      <c r="J1676" s="4">
        <v>0</v>
      </c>
      <c r="K1676" s="4" t="str">
        <f t="shared" si="315"/>
        <v>PP</v>
      </c>
      <c r="L1676" s="4" t="str">
        <f t="shared" si="316"/>
        <v>PSOE</v>
      </c>
      <c r="M1676" s="5">
        <f t="shared" si="317"/>
        <v>42.86</v>
      </c>
      <c r="N1676" s="5">
        <f t="shared" si="318"/>
        <v>21.43</v>
      </c>
      <c r="O1676" s="4">
        <v>6</v>
      </c>
      <c r="P1676" s="4">
        <v>12</v>
      </c>
      <c r="Q1676" s="4">
        <v>6</v>
      </c>
      <c r="R1676" s="4">
        <v>0</v>
      </c>
      <c r="S1676" s="4">
        <v>3</v>
      </c>
      <c r="T1676" s="4">
        <v>0</v>
      </c>
      <c r="U1676" s="4">
        <v>0</v>
      </c>
      <c r="V1676" s="5">
        <f t="shared" si="319"/>
        <v>21.43</v>
      </c>
      <c r="W1676" s="5">
        <f t="shared" si="320"/>
        <v>42.86</v>
      </c>
      <c r="X1676" s="5">
        <f t="shared" si="321"/>
        <v>21.43</v>
      </c>
      <c r="Y1676" s="5">
        <f t="shared" si="322"/>
        <v>0</v>
      </c>
      <c r="Z1676" s="5">
        <f t="shared" si="323"/>
        <v>10.71</v>
      </c>
      <c r="AA1676" s="5">
        <f t="shared" si="324"/>
        <v>0</v>
      </c>
      <c r="AB1676" s="5">
        <f t="shared" si="325"/>
        <v>0</v>
      </c>
    </row>
    <row r="1677" spans="1:28" x14ac:dyDescent="0.3">
      <c r="A1677" t="s">
        <v>1608</v>
      </c>
      <c r="B1677" s="3" t="s">
        <v>3952</v>
      </c>
      <c r="C1677" t="s">
        <v>1692</v>
      </c>
      <c r="D1677" s="4">
        <v>736</v>
      </c>
      <c r="E1677" s="4">
        <v>596</v>
      </c>
      <c r="F1677" s="4">
        <v>448</v>
      </c>
      <c r="G1677" s="5">
        <f t="shared" si="314"/>
        <v>75.17</v>
      </c>
      <c r="H1677" s="4">
        <v>436</v>
      </c>
      <c r="I1677" s="4">
        <v>9</v>
      </c>
      <c r="J1677" s="4">
        <v>12</v>
      </c>
      <c r="K1677" s="4" t="str">
        <f t="shared" si="315"/>
        <v>PSOE</v>
      </c>
      <c r="L1677" s="4" t="str">
        <f t="shared" si="316"/>
        <v>PP</v>
      </c>
      <c r="M1677" s="5">
        <f t="shared" si="317"/>
        <v>30.96</v>
      </c>
      <c r="N1677" s="5">
        <f t="shared" si="318"/>
        <v>27.98</v>
      </c>
      <c r="O1677" s="4">
        <v>135</v>
      </c>
      <c r="P1677" s="4">
        <v>122</v>
      </c>
      <c r="Q1677" s="4">
        <v>80</v>
      </c>
      <c r="R1677" s="4">
        <v>37</v>
      </c>
      <c r="S1677" s="4">
        <v>43</v>
      </c>
      <c r="T1677" s="4">
        <v>0</v>
      </c>
      <c r="U1677" s="4">
        <v>0</v>
      </c>
      <c r="V1677" s="5">
        <f t="shared" si="319"/>
        <v>30.96</v>
      </c>
      <c r="W1677" s="5">
        <f t="shared" si="320"/>
        <v>27.98</v>
      </c>
      <c r="X1677" s="5">
        <f t="shared" si="321"/>
        <v>18.350000000000001</v>
      </c>
      <c r="Y1677" s="5">
        <f t="shared" si="322"/>
        <v>8.49</v>
      </c>
      <c r="Z1677" s="5">
        <f t="shared" si="323"/>
        <v>9.86</v>
      </c>
      <c r="AA1677" s="5">
        <f t="shared" si="324"/>
        <v>0</v>
      </c>
      <c r="AB1677" s="5">
        <f t="shared" si="325"/>
        <v>0</v>
      </c>
    </row>
    <row r="1678" spans="1:28" x14ac:dyDescent="0.3">
      <c r="A1678" t="s">
        <v>1608</v>
      </c>
      <c r="B1678" s="3" t="s">
        <v>3953</v>
      </c>
      <c r="C1678" t="s">
        <v>1693</v>
      </c>
      <c r="D1678" s="4">
        <v>2568</v>
      </c>
      <c r="E1678" s="4">
        <v>1909</v>
      </c>
      <c r="F1678" s="4">
        <v>1345</v>
      </c>
      <c r="G1678" s="5">
        <f t="shared" si="314"/>
        <v>70.459999999999994</v>
      </c>
      <c r="H1678" s="4">
        <v>1326</v>
      </c>
      <c r="I1678" s="4">
        <v>32</v>
      </c>
      <c r="J1678" s="4">
        <v>19</v>
      </c>
      <c r="K1678" s="4" t="str">
        <f t="shared" si="315"/>
        <v>PSOE</v>
      </c>
      <c r="L1678" s="4" t="str">
        <f t="shared" si="316"/>
        <v>PP</v>
      </c>
      <c r="M1678" s="5">
        <f t="shared" si="317"/>
        <v>30.47</v>
      </c>
      <c r="N1678" s="5">
        <f t="shared" si="318"/>
        <v>25.57</v>
      </c>
      <c r="O1678" s="4">
        <v>404</v>
      </c>
      <c r="P1678" s="4">
        <v>339</v>
      </c>
      <c r="Q1678" s="4">
        <v>285</v>
      </c>
      <c r="R1678" s="4">
        <v>131</v>
      </c>
      <c r="S1678" s="4">
        <v>90</v>
      </c>
      <c r="T1678" s="4">
        <v>0</v>
      </c>
      <c r="U1678" s="4">
        <v>0</v>
      </c>
      <c r="V1678" s="5">
        <f t="shared" si="319"/>
        <v>30.47</v>
      </c>
      <c r="W1678" s="5">
        <f t="shared" si="320"/>
        <v>25.57</v>
      </c>
      <c r="X1678" s="5">
        <f t="shared" si="321"/>
        <v>21.49</v>
      </c>
      <c r="Y1678" s="5">
        <f t="shared" si="322"/>
        <v>9.8800000000000008</v>
      </c>
      <c r="Z1678" s="5">
        <f t="shared" si="323"/>
        <v>6.79</v>
      </c>
      <c r="AA1678" s="5">
        <f t="shared" si="324"/>
        <v>0</v>
      </c>
      <c r="AB1678" s="5">
        <f t="shared" si="325"/>
        <v>0</v>
      </c>
    </row>
    <row r="1679" spans="1:28" x14ac:dyDescent="0.3">
      <c r="A1679" t="s">
        <v>1608</v>
      </c>
      <c r="B1679" s="3" t="s">
        <v>3954</v>
      </c>
      <c r="C1679" t="s">
        <v>1694</v>
      </c>
      <c r="D1679" s="4">
        <v>317</v>
      </c>
      <c r="E1679" s="4">
        <v>244</v>
      </c>
      <c r="F1679" s="4">
        <v>132</v>
      </c>
      <c r="G1679" s="5">
        <f t="shared" si="314"/>
        <v>54.1</v>
      </c>
      <c r="H1679" s="4">
        <v>129</v>
      </c>
      <c r="I1679" s="4">
        <v>2</v>
      </c>
      <c r="J1679" s="4">
        <v>3</v>
      </c>
      <c r="K1679" s="4" t="str">
        <f t="shared" si="315"/>
        <v>PP</v>
      </c>
      <c r="L1679" s="4" t="str">
        <f t="shared" si="316"/>
        <v>PSOE</v>
      </c>
      <c r="M1679" s="5">
        <f t="shared" si="317"/>
        <v>52.71</v>
      </c>
      <c r="N1679" s="5">
        <f t="shared" si="318"/>
        <v>24.03</v>
      </c>
      <c r="O1679" s="4">
        <v>31</v>
      </c>
      <c r="P1679" s="4">
        <v>68</v>
      </c>
      <c r="Q1679" s="4">
        <v>9</v>
      </c>
      <c r="R1679" s="4">
        <v>12</v>
      </c>
      <c r="S1679" s="4">
        <v>5</v>
      </c>
      <c r="T1679" s="4">
        <v>0</v>
      </c>
      <c r="U1679" s="4">
        <v>0</v>
      </c>
      <c r="V1679" s="5">
        <f t="shared" si="319"/>
        <v>24.03</v>
      </c>
      <c r="W1679" s="5">
        <f t="shared" si="320"/>
        <v>52.71</v>
      </c>
      <c r="X1679" s="5">
        <f t="shared" si="321"/>
        <v>6.98</v>
      </c>
      <c r="Y1679" s="5">
        <f t="shared" si="322"/>
        <v>9.3000000000000007</v>
      </c>
      <c r="Z1679" s="5">
        <f t="shared" si="323"/>
        <v>3.88</v>
      </c>
      <c r="AA1679" s="5">
        <f t="shared" si="324"/>
        <v>0</v>
      </c>
      <c r="AB1679" s="5">
        <f t="shared" si="325"/>
        <v>0</v>
      </c>
    </row>
    <row r="1680" spans="1:28" x14ac:dyDescent="0.3">
      <c r="A1680" t="s">
        <v>1608</v>
      </c>
      <c r="B1680" s="3" t="s">
        <v>3955</v>
      </c>
      <c r="C1680" t="s">
        <v>1695</v>
      </c>
      <c r="D1680" s="4">
        <v>21</v>
      </c>
      <c r="E1680" s="4">
        <v>14</v>
      </c>
      <c r="F1680" s="4">
        <v>9</v>
      </c>
      <c r="G1680" s="5">
        <f t="shared" si="314"/>
        <v>64.290000000000006</v>
      </c>
      <c r="H1680" s="4">
        <v>9</v>
      </c>
      <c r="I1680" s="4">
        <v>1</v>
      </c>
      <c r="J1680" s="4">
        <v>0</v>
      </c>
      <c r="K1680" s="4" t="str">
        <f t="shared" si="315"/>
        <v>PSOE</v>
      </c>
      <c r="L1680" s="4" t="str">
        <f t="shared" si="316"/>
        <v>PP</v>
      </c>
      <c r="M1680" s="5">
        <f t="shared" si="317"/>
        <v>55.56</v>
      </c>
      <c r="N1680" s="5">
        <f t="shared" si="318"/>
        <v>11.11</v>
      </c>
      <c r="O1680" s="4">
        <v>5</v>
      </c>
      <c r="P1680" s="4">
        <v>1</v>
      </c>
      <c r="Q1680" s="4">
        <v>1</v>
      </c>
      <c r="R1680" s="4">
        <v>0</v>
      </c>
      <c r="S1680" s="4">
        <v>0</v>
      </c>
      <c r="T1680" s="4">
        <v>0</v>
      </c>
      <c r="U1680" s="4">
        <v>0</v>
      </c>
      <c r="V1680" s="5">
        <f t="shared" si="319"/>
        <v>55.56</v>
      </c>
      <c r="W1680" s="5">
        <f t="shared" si="320"/>
        <v>11.11</v>
      </c>
      <c r="X1680" s="5">
        <f t="shared" si="321"/>
        <v>11.11</v>
      </c>
      <c r="Y1680" s="5">
        <f t="shared" si="322"/>
        <v>0</v>
      </c>
      <c r="Z1680" s="5">
        <f t="shared" si="323"/>
        <v>0</v>
      </c>
      <c r="AA1680" s="5">
        <f t="shared" si="324"/>
        <v>0</v>
      </c>
      <c r="AB1680" s="5">
        <f t="shared" si="325"/>
        <v>0</v>
      </c>
    </row>
    <row r="1681" spans="1:28" x14ac:dyDescent="0.3">
      <c r="A1681" t="s">
        <v>1608</v>
      </c>
      <c r="B1681" s="3" t="s">
        <v>3956</v>
      </c>
      <c r="C1681" t="s">
        <v>1696</v>
      </c>
      <c r="D1681" s="4">
        <v>9</v>
      </c>
      <c r="E1681" s="4">
        <v>8</v>
      </c>
      <c r="F1681" s="4">
        <v>7</v>
      </c>
      <c r="G1681" s="5">
        <f t="shared" si="314"/>
        <v>87.5</v>
      </c>
      <c r="H1681" s="4">
        <v>7</v>
      </c>
      <c r="I1681" s="4">
        <v>0</v>
      </c>
      <c r="J1681" s="4">
        <v>0</v>
      </c>
      <c r="K1681" s="4" t="str">
        <f t="shared" si="315"/>
        <v>PSOE</v>
      </c>
      <c r="L1681" s="4" t="str">
        <f t="shared" si="316"/>
        <v>PP</v>
      </c>
      <c r="M1681" s="5">
        <f t="shared" si="317"/>
        <v>42.86</v>
      </c>
      <c r="N1681" s="5">
        <f t="shared" si="318"/>
        <v>28.57</v>
      </c>
      <c r="O1681" s="4">
        <v>3</v>
      </c>
      <c r="P1681" s="4">
        <v>2</v>
      </c>
      <c r="Q1681" s="4">
        <v>0</v>
      </c>
      <c r="R1681" s="4">
        <v>0</v>
      </c>
      <c r="S1681" s="4">
        <v>0</v>
      </c>
      <c r="T1681" s="4">
        <v>0</v>
      </c>
      <c r="U1681" s="4">
        <v>0</v>
      </c>
      <c r="V1681" s="5">
        <f t="shared" si="319"/>
        <v>42.86</v>
      </c>
      <c r="W1681" s="5">
        <f t="shared" si="320"/>
        <v>28.57</v>
      </c>
      <c r="X1681" s="5">
        <f t="shared" si="321"/>
        <v>0</v>
      </c>
      <c r="Y1681" s="5">
        <f t="shared" si="322"/>
        <v>0</v>
      </c>
      <c r="Z1681" s="5">
        <f t="shared" si="323"/>
        <v>0</v>
      </c>
      <c r="AA1681" s="5">
        <f t="shared" si="324"/>
        <v>0</v>
      </c>
      <c r="AB1681" s="5">
        <f t="shared" si="325"/>
        <v>0</v>
      </c>
    </row>
    <row r="1682" spans="1:28" x14ac:dyDescent="0.3">
      <c r="A1682" t="s">
        <v>1608</v>
      </c>
      <c r="B1682" s="3" t="s">
        <v>3957</v>
      </c>
      <c r="C1682" t="s">
        <v>1697</v>
      </c>
      <c r="D1682" s="4">
        <v>31</v>
      </c>
      <c r="E1682" s="4">
        <v>30</v>
      </c>
      <c r="F1682" s="4">
        <v>24</v>
      </c>
      <c r="G1682" s="5">
        <f t="shared" si="314"/>
        <v>80</v>
      </c>
      <c r="H1682" s="4">
        <v>24</v>
      </c>
      <c r="I1682" s="4">
        <v>1</v>
      </c>
      <c r="J1682" s="4">
        <v>0</v>
      </c>
      <c r="K1682" s="4" t="str">
        <f t="shared" si="315"/>
        <v>PP</v>
      </c>
      <c r="L1682" s="4" t="str">
        <f t="shared" si="316"/>
        <v>PSOE</v>
      </c>
      <c r="M1682" s="5">
        <f t="shared" si="317"/>
        <v>62.5</v>
      </c>
      <c r="N1682" s="5">
        <f t="shared" si="318"/>
        <v>20.83</v>
      </c>
      <c r="O1682" s="4">
        <v>5</v>
      </c>
      <c r="P1682" s="4">
        <v>15</v>
      </c>
      <c r="Q1682" s="4">
        <v>0</v>
      </c>
      <c r="R1682" s="4">
        <v>0</v>
      </c>
      <c r="S1682" s="4">
        <v>1</v>
      </c>
      <c r="T1682" s="4">
        <v>0</v>
      </c>
      <c r="U1682" s="4">
        <v>0</v>
      </c>
      <c r="V1682" s="5">
        <f t="shared" si="319"/>
        <v>20.83</v>
      </c>
      <c r="W1682" s="5">
        <f t="shared" si="320"/>
        <v>62.5</v>
      </c>
      <c r="X1682" s="5">
        <f t="shared" si="321"/>
        <v>0</v>
      </c>
      <c r="Y1682" s="5">
        <f t="shared" si="322"/>
        <v>0</v>
      </c>
      <c r="Z1682" s="5">
        <f t="shared" si="323"/>
        <v>4.17</v>
      </c>
      <c r="AA1682" s="5">
        <f t="shared" si="324"/>
        <v>0</v>
      </c>
      <c r="AB1682" s="5">
        <f t="shared" si="325"/>
        <v>0</v>
      </c>
    </row>
    <row r="1683" spans="1:28" x14ac:dyDescent="0.3">
      <c r="A1683" t="s">
        <v>1608</v>
      </c>
      <c r="B1683" s="3" t="s">
        <v>3958</v>
      </c>
      <c r="C1683" t="s">
        <v>1698</v>
      </c>
      <c r="D1683" s="4">
        <v>719</v>
      </c>
      <c r="E1683" s="4">
        <v>543</v>
      </c>
      <c r="F1683" s="4">
        <v>383</v>
      </c>
      <c r="G1683" s="5">
        <f t="shared" si="314"/>
        <v>70.53</v>
      </c>
      <c r="H1683" s="4">
        <v>374</v>
      </c>
      <c r="I1683" s="4">
        <v>2</v>
      </c>
      <c r="J1683" s="4">
        <v>9</v>
      </c>
      <c r="K1683" s="4" t="str">
        <f t="shared" si="315"/>
        <v>PP</v>
      </c>
      <c r="L1683" s="4" t="str">
        <f t="shared" si="316"/>
        <v>PSOE</v>
      </c>
      <c r="M1683" s="5">
        <f t="shared" si="317"/>
        <v>42.51</v>
      </c>
      <c r="N1683" s="5">
        <f t="shared" si="318"/>
        <v>26.74</v>
      </c>
      <c r="O1683" s="4">
        <v>100</v>
      </c>
      <c r="P1683" s="4">
        <v>159</v>
      </c>
      <c r="Q1683" s="4">
        <v>52</v>
      </c>
      <c r="R1683" s="4">
        <v>14</v>
      </c>
      <c r="S1683" s="4">
        <v>34</v>
      </c>
      <c r="T1683" s="4">
        <v>0</v>
      </c>
      <c r="U1683" s="4">
        <v>0</v>
      </c>
      <c r="V1683" s="5">
        <f t="shared" si="319"/>
        <v>26.74</v>
      </c>
      <c r="W1683" s="5">
        <f t="shared" si="320"/>
        <v>42.51</v>
      </c>
      <c r="X1683" s="5">
        <f t="shared" si="321"/>
        <v>13.9</v>
      </c>
      <c r="Y1683" s="5">
        <f t="shared" si="322"/>
        <v>3.74</v>
      </c>
      <c r="Z1683" s="5">
        <f t="shared" si="323"/>
        <v>9.09</v>
      </c>
      <c r="AA1683" s="5">
        <f t="shared" si="324"/>
        <v>0</v>
      </c>
      <c r="AB1683" s="5">
        <f t="shared" si="325"/>
        <v>0</v>
      </c>
    </row>
    <row r="1684" spans="1:28" x14ac:dyDescent="0.3">
      <c r="A1684" t="s">
        <v>1608</v>
      </c>
      <c r="B1684" s="3" t="s">
        <v>3959</v>
      </c>
      <c r="C1684" t="s">
        <v>1699</v>
      </c>
      <c r="D1684" s="4">
        <v>52</v>
      </c>
      <c r="E1684" s="4">
        <v>47</v>
      </c>
      <c r="F1684" s="4">
        <v>40</v>
      </c>
      <c r="G1684" s="5">
        <f t="shared" si="314"/>
        <v>85.11</v>
      </c>
      <c r="H1684" s="4">
        <v>40</v>
      </c>
      <c r="I1684" s="4">
        <v>2</v>
      </c>
      <c r="J1684" s="4">
        <v>0</v>
      </c>
      <c r="K1684" s="4" t="str">
        <f t="shared" si="315"/>
        <v>PP</v>
      </c>
      <c r="L1684" s="4" t="str">
        <f t="shared" si="316"/>
        <v>VOX</v>
      </c>
      <c r="M1684" s="5">
        <f t="shared" si="317"/>
        <v>65</v>
      </c>
      <c r="N1684" s="5">
        <f t="shared" si="318"/>
        <v>15</v>
      </c>
      <c r="O1684" s="4">
        <v>3</v>
      </c>
      <c r="P1684" s="4">
        <v>26</v>
      </c>
      <c r="Q1684" s="4">
        <v>6</v>
      </c>
      <c r="R1684" s="4">
        <v>0</v>
      </c>
      <c r="S1684" s="4">
        <v>3</v>
      </c>
      <c r="T1684" s="4">
        <v>0</v>
      </c>
      <c r="U1684" s="4">
        <v>0</v>
      </c>
      <c r="V1684" s="5">
        <f t="shared" si="319"/>
        <v>7.5</v>
      </c>
      <c r="W1684" s="5">
        <f t="shared" si="320"/>
        <v>65</v>
      </c>
      <c r="X1684" s="5">
        <f t="shared" si="321"/>
        <v>15</v>
      </c>
      <c r="Y1684" s="5">
        <f t="shared" si="322"/>
        <v>0</v>
      </c>
      <c r="Z1684" s="5">
        <f t="shared" si="323"/>
        <v>7.5</v>
      </c>
      <c r="AA1684" s="5">
        <f t="shared" si="324"/>
        <v>0</v>
      </c>
      <c r="AB1684" s="5">
        <f t="shared" si="325"/>
        <v>0</v>
      </c>
    </row>
    <row r="1685" spans="1:28" x14ac:dyDescent="0.3">
      <c r="A1685" t="s">
        <v>1608</v>
      </c>
      <c r="B1685" s="3" t="s">
        <v>3960</v>
      </c>
      <c r="C1685" t="s">
        <v>1700</v>
      </c>
      <c r="D1685" s="4">
        <v>14</v>
      </c>
      <c r="E1685" s="4">
        <v>13</v>
      </c>
      <c r="F1685" s="4">
        <v>11</v>
      </c>
      <c r="G1685" s="5">
        <f t="shared" si="314"/>
        <v>84.62</v>
      </c>
      <c r="H1685" s="4">
        <v>11</v>
      </c>
      <c r="I1685" s="4">
        <v>0</v>
      </c>
      <c r="J1685" s="4">
        <v>0</v>
      </c>
      <c r="K1685" s="4" t="str">
        <f t="shared" si="315"/>
        <v>PP</v>
      </c>
      <c r="L1685" s="4" t="str">
        <f t="shared" si="316"/>
        <v>VOX</v>
      </c>
      <c r="M1685" s="5">
        <f t="shared" si="317"/>
        <v>45.45</v>
      </c>
      <c r="N1685" s="5">
        <f t="shared" si="318"/>
        <v>27.27</v>
      </c>
      <c r="O1685" s="4">
        <v>2</v>
      </c>
      <c r="P1685" s="4">
        <v>5</v>
      </c>
      <c r="Q1685" s="4">
        <v>3</v>
      </c>
      <c r="R1685" s="4">
        <v>0</v>
      </c>
      <c r="S1685" s="4">
        <v>0</v>
      </c>
      <c r="T1685" s="4">
        <v>0</v>
      </c>
      <c r="U1685" s="4">
        <v>0</v>
      </c>
      <c r="V1685" s="5">
        <f t="shared" si="319"/>
        <v>18.18</v>
      </c>
      <c r="W1685" s="5">
        <f t="shared" si="320"/>
        <v>45.45</v>
      </c>
      <c r="X1685" s="5">
        <f t="shared" si="321"/>
        <v>27.27</v>
      </c>
      <c r="Y1685" s="5">
        <f t="shared" si="322"/>
        <v>0</v>
      </c>
      <c r="Z1685" s="5">
        <f t="shared" si="323"/>
        <v>0</v>
      </c>
      <c r="AA1685" s="5">
        <f t="shared" si="324"/>
        <v>0</v>
      </c>
      <c r="AB1685" s="5">
        <f t="shared" si="325"/>
        <v>0</v>
      </c>
    </row>
    <row r="1686" spans="1:28" x14ac:dyDescent="0.3">
      <c r="A1686" t="s">
        <v>1608</v>
      </c>
      <c r="B1686" s="3" t="s">
        <v>3961</v>
      </c>
      <c r="C1686" t="s">
        <v>1701</v>
      </c>
      <c r="D1686" s="4">
        <v>73</v>
      </c>
      <c r="E1686" s="4">
        <v>70</v>
      </c>
      <c r="F1686" s="4">
        <v>48</v>
      </c>
      <c r="G1686" s="5">
        <f t="shared" si="314"/>
        <v>68.569999999999993</v>
      </c>
      <c r="H1686" s="4">
        <v>47</v>
      </c>
      <c r="I1686" s="4">
        <v>1</v>
      </c>
      <c r="J1686" s="4">
        <v>1</v>
      </c>
      <c r="K1686" s="4" t="str">
        <f t="shared" si="315"/>
        <v>PP</v>
      </c>
      <c r="L1686" s="4" t="str">
        <f t="shared" si="316"/>
        <v>PSOE</v>
      </c>
      <c r="M1686" s="5">
        <f t="shared" si="317"/>
        <v>38.299999999999997</v>
      </c>
      <c r="N1686" s="5">
        <f t="shared" si="318"/>
        <v>29.79</v>
      </c>
      <c r="O1686" s="4">
        <v>14</v>
      </c>
      <c r="P1686" s="4">
        <v>18</v>
      </c>
      <c r="Q1686" s="4">
        <v>7</v>
      </c>
      <c r="R1686" s="4">
        <v>3</v>
      </c>
      <c r="S1686" s="4">
        <v>3</v>
      </c>
      <c r="T1686" s="4">
        <v>0</v>
      </c>
      <c r="U1686" s="4">
        <v>0</v>
      </c>
      <c r="V1686" s="5">
        <f t="shared" si="319"/>
        <v>29.79</v>
      </c>
      <c r="W1686" s="5">
        <f t="shared" si="320"/>
        <v>38.299999999999997</v>
      </c>
      <c r="X1686" s="5">
        <f t="shared" si="321"/>
        <v>14.89</v>
      </c>
      <c r="Y1686" s="5">
        <f t="shared" si="322"/>
        <v>6.38</v>
      </c>
      <c r="Z1686" s="5">
        <f t="shared" si="323"/>
        <v>6.38</v>
      </c>
      <c r="AA1686" s="5">
        <f t="shared" si="324"/>
        <v>0</v>
      </c>
      <c r="AB1686" s="5">
        <f t="shared" si="325"/>
        <v>0</v>
      </c>
    </row>
    <row r="1687" spans="1:28" x14ac:dyDescent="0.3">
      <c r="A1687" t="s">
        <v>1608</v>
      </c>
      <c r="B1687" s="3" t="s">
        <v>3962</v>
      </c>
      <c r="C1687" t="s">
        <v>1702</v>
      </c>
      <c r="D1687" s="4">
        <v>13</v>
      </c>
      <c r="E1687" s="4">
        <v>10</v>
      </c>
      <c r="F1687" s="4">
        <v>7</v>
      </c>
      <c r="G1687" s="5">
        <f t="shared" si="314"/>
        <v>70</v>
      </c>
      <c r="H1687" s="4">
        <v>7</v>
      </c>
      <c r="I1687" s="4">
        <v>0</v>
      </c>
      <c r="J1687" s="4">
        <v>0</v>
      </c>
      <c r="K1687" s="4" t="str">
        <f t="shared" si="315"/>
        <v>PP</v>
      </c>
      <c r="L1687" s="4" t="str">
        <f t="shared" si="316"/>
        <v>PSOE</v>
      </c>
      <c r="M1687" s="5">
        <f t="shared" si="317"/>
        <v>100</v>
      </c>
      <c r="N1687" s="5">
        <f t="shared" si="318"/>
        <v>0</v>
      </c>
      <c r="O1687" s="4">
        <v>0</v>
      </c>
      <c r="P1687" s="4">
        <v>7</v>
      </c>
      <c r="Q1687" s="4">
        <v>0</v>
      </c>
      <c r="R1687" s="4">
        <v>0</v>
      </c>
      <c r="S1687" s="4">
        <v>0</v>
      </c>
      <c r="T1687" s="4">
        <v>0</v>
      </c>
      <c r="U1687" s="4">
        <v>0</v>
      </c>
      <c r="V1687" s="5">
        <f t="shared" si="319"/>
        <v>0</v>
      </c>
      <c r="W1687" s="5">
        <f t="shared" si="320"/>
        <v>100</v>
      </c>
      <c r="X1687" s="5">
        <f t="shared" si="321"/>
        <v>0</v>
      </c>
      <c r="Y1687" s="5">
        <f t="shared" si="322"/>
        <v>0</v>
      </c>
      <c r="Z1687" s="5">
        <f t="shared" si="323"/>
        <v>0</v>
      </c>
      <c r="AA1687" s="5">
        <f t="shared" si="324"/>
        <v>0</v>
      </c>
      <c r="AB1687" s="5">
        <f t="shared" si="325"/>
        <v>0</v>
      </c>
    </row>
    <row r="1688" spans="1:28" x14ac:dyDescent="0.3">
      <c r="A1688" t="s">
        <v>1608</v>
      </c>
      <c r="B1688" s="3" t="s">
        <v>3963</v>
      </c>
      <c r="C1688" t="s">
        <v>1703</v>
      </c>
      <c r="D1688" s="4">
        <v>63</v>
      </c>
      <c r="E1688" s="4">
        <v>54</v>
      </c>
      <c r="F1688" s="4">
        <v>43</v>
      </c>
      <c r="G1688" s="5">
        <f t="shared" si="314"/>
        <v>79.63</v>
      </c>
      <c r="H1688" s="4">
        <v>43</v>
      </c>
      <c r="I1688" s="4">
        <v>0</v>
      </c>
      <c r="J1688" s="4">
        <v>0</v>
      </c>
      <c r="K1688" s="4" t="str">
        <f t="shared" si="315"/>
        <v>PP</v>
      </c>
      <c r="L1688" s="4" t="str">
        <f t="shared" si="316"/>
        <v>PSOE</v>
      </c>
      <c r="M1688" s="5">
        <f t="shared" si="317"/>
        <v>44.19</v>
      </c>
      <c r="N1688" s="5">
        <f t="shared" si="318"/>
        <v>18.600000000000001</v>
      </c>
      <c r="O1688" s="4">
        <v>8</v>
      </c>
      <c r="P1688" s="4">
        <v>19</v>
      </c>
      <c r="Q1688" s="4">
        <v>8</v>
      </c>
      <c r="R1688" s="4">
        <v>4</v>
      </c>
      <c r="S1688" s="4">
        <v>4</v>
      </c>
      <c r="T1688" s="4">
        <v>0</v>
      </c>
      <c r="U1688" s="4">
        <v>0</v>
      </c>
      <c r="V1688" s="5">
        <f t="shared" si="319"/>
        <v>18.600000000000001</v>
      </c>
      <c r="W1688" s="5">
        <f t="shared" si="320"/>
        <v>44.19</v>
      </c>
      <c r="X1688" s="5">
        <f t="shared" si="321"/>
        <v>18.600000000000001</v>
      </c>
      <c r="Y1688" s="5">
        <f t="shared" si="322"/>
        <v>9.3000000000000007</v>
      </c>
      <c r="Z1688" s="5">
        <f t="shared" si="323"/>
        <v>9.3000000000000007</v>
      </c>
      <c r="AA1688" s="5">
        <f t="shared" si="324"/>
        <v>0</v>
      </c>
      <c r="AB1688" s="5">
        <f t="shared" si="325"/>
        <v>0</v>
      </c>
    </row>
    <row r="1689" spans="1:28" x14ac:dyDescent="0.3">
      <c r="A1689" t="s">
        <v>1608</v>
      </c>
      <c r="B1689" s="3" t="s">
        <v>3964</v>
      </c>
      <c r="C1689" t="s">
        <v>1704</v>
      </c>
      <c r="D1689" s="4">
        <v>301</v>
      </c>
      <c r="E1689" s="4">
        <v>274</v>
      </c>
      <c r="F1689" s="4">
        <v>183</v>
      </c>
      <c r="G1689" s="5">
        <f t="shared" si="314"/>
        <v>66.790000000000006</v>
      </c>
      <c r="H1689" s="4">
        <v>181</v>
      </c>
      <c r="I1689" s="4">
        <v>0</v>
      </c>
      <c r="J1689" s="4">
        <v>2</v>
      </c>
      <c r="K1689" s="4" t="str">
        <f t="shared" si="315"/>
        <v>PP</v>
      </c>
      <c r="L1689" s="4" t="str">
        <f t="shared" si="316"/>
        <v>PSOE</v>
      </c>
      <c r="M1689" s="5">
        <f t="shared" si="317"/>
        <v>37.57</v>
      </c>
      <c r="N1689" s="5">
        <f t="shared" si="318"/>
        <v>29.28</v>
      </c>
      <c r="O1689" s="4">
        <v>53</v>
      </c>
      <c r="P1689" s="4">
        <v>68</v>
      </c>
      <c r="Q1689" s="4">
        <v>27</v>
      </c>
      <c r="R1689" s="4">
        <v>19</v>
      </c>
      <c r="S1689" s="4">
        <v>9</v>
      </c>
      <c r="T1689" s="4">
        <v>0</v>
      </c>
      <c r="U1689" s="4">
        <v>0</v>
      </c>
      <c r="V1689" s="5">
        <f t="shared" si="319"/>
        <v>29.28</v>
      </c>
      <c r="W1689" s="5">
        <f t="shared" si="320"/>
        <v>37.57</v>
      </c>
      <c r="X1689" s="5">
        <f t="shared" si="321"/>
        <v>14.92</v>
      </c>
      <c r="Y1689" s="5">
        <f t="shared" si="322"/>
        <v>10.5</v>
      </c>
      <c r="Z1689" s="5">
        <f t="shared" si="323"/>
        <v>4.97</v>
      </c>
      <c r="AA1689" s="5">
        <f t="shared" si="324"/>
        <v>0</v>
      </c>
      <c r="AB1689" s="5">
        <f t="shared" si="325"/>
        <v>0</v>
      </c>
    </row>
    <row r="1690" spans="1:28" x14ac:dyDescent="0.3">
      <c r="A1690" t="s">
        <v>1608</v>
      </c>
      <c r="B1690" s="3" t="s">
        <v>3965</v>
      </c>
      <c r="C1690" t="s">
        <v>1705</v>
      </c>
      <c r="D1690" s="4">
        <v>721</v>
      </c>
      <c r="E1690" s="4">
        <v>510</v>
      </c>
      <c r="F1690" s="4">
        <v>370</v>
      </c>
      <c r="G1690" s="5">
        <f t="shared" si="314"/>
        <v>72.55</v>
      </c>
      <c r="H1690" s="4">
        <v>366</v>
      </c>
      <c r="I1690" s="4">
        <v>2</v>
      </c>
      <c r="J1690" s="4">
        <v>4</v>
      </c>
      <c r="K1690" s="4" t="str">
        <f t="shared" si="315"/>
        <v>PP</v>
      </c>
      <c r="L1690" s="4" t="str">
        <f t="shared" si="316"/>
        <v>PSOE</v>
      </c>
      <c r="M1690" s="5">
        <f t="shared" si="317"/>
        <v>49.73</v>
      </c>
      <c r="N1690" s="5">
        <f t="shared" si="318"/>
        <v>25.68</v>
      </c>
      <c r="O1690" s="4">
        <v>94</v>
      </c>
      <c r="P1690" s="4">
        <v>182</v>
      </c>
      <c r="Q1690" s="4">
        <v>44</v>
      </c>
      <c r="R1690" s="4">
        <v>16</v>
      </c>
      <c r="S1690" s="4">
        <v>17</v>
      </c>
      <c r="T1690" s="4">
        <v>0</v>
      </c>
      <c r="U1690" s="4">
        <v>0</v>
      </c>
      <c r="V1690" s="5">
        <f t="shared" si="319"/>
        <v>25.68</v>
      </c>
      <c r="W1690" s="5">
        <f t="shared" si="320"/>
        <v>49.73</v>
      </c>
      <c r="X1690" s="5">
        <f t="shared" si="321"/>
        <v>12.02</v>
      </c>
      <c r="Y1690" s="5">
        <f t="shared" si="322"/>
        <v>4.37</v>
      </c>
      <c r="Z1690" s="5">
        <f t="shared" si="323"/>
        <v>4.6399999999999997</v>
      </c>
      <c r="AA1690" s="5">
        <f t="shared" si="324"/>
        <v>0</v>
      </c>
      <c r="AB1690" s="5">
        <f t="shared" si="325"/>
        <v>0</v>
      </c>
    </row>
    <row r="1691" spans="1:28" x14ac:dyDescent="0.3">
      <c r="A1691" t="s">
        <v>1608</v>
      </c>
      <c r="B1691" s="3" t="s">
        <v>3966</v>
      </c>
      <c r="C1691" t="s">
        <v>1706</v>
      </c>
      <c r="D1691" s="4">
        <v>84</v>
      </c>
      <c r="E1691" s="4">
        <v>89</v>
      </c>
      <c r="F1691" s="4">
        <v>68</v>
      </c>
      <c r="G1691" s="5">
        <f t="shared" si="314"/>
        <v>76.400000000000006</v>
      </c>
      <c r="H1691" s="4">
        <v>66</v>
      </c>
      <c r="I1691" s="4">
        <v>0</v>
      </c>
      <c r="J1691" s="4">
        <v>2</v>
      </c>
      <c r="K1691" s="4" t="str">
        <f t="shared" si="315"/>
        <v>PP</v>
      </c>
      <c r="L1691" s="4" t="str">
        <f t="shared" si="316"/>
        <v>VOX</v>
      </c>
      <c r="M1691" s="5">
        <f t="shared" si="317"/>
        <v>48.48</v>
      </c>
      <c r="N1691" s="5">
        <f t="shared" si="318"/>
        <v>19.7</v>
      </c>
      <c r="O1691" s="4">
        <v>7</v>
      </c>
      <c r="P1691" s="4">
        <v>32</v>
      </c>
      <c r="Q1691" s="4">
        <v>13</v>
      </c>
      <c r="R1691" s="4">
        <v>5</v>
      </c>
      <c r="S1691" s="4">
        <v>0</v>
      </c>
      <c r="T1691" s="4">
        <v>0</v>
      </c>
      <c r="U1691" s="4">
        <v>0</v>
      </c>
      <c r="V1691" s="5">
        <f t="shared" si="319"/>
        <v>10.61</v>
      </c>
      <c r="W1691" s="5">
        <f t="shared" si="320"/>
        <v>48.48</v>
      </c>
      <c r="X1691" s="5">
        <f t="shared" si="321"/>
        <v>19.7</v>
      </c>
      <c r="Y1691" s="5">
        <f t="shared" si="322"/>
        <v>7.58</v>
      </c>
      <c r="Z1691" s="5">
        <f t="shared" si="323"/>
        <v>0</v>
      </c>
      <c r="AA1691" s="5">
        <f t="shared" si="324"/>
        <v>0</v>
      </c>
      <c r="AB1691" s="5">
        <f t="shared" si="325"/>
        <v>0</v>
      </c>
    </row>
    <row r="1692" spans="1:28" x14ac:dyDescent="0.3">
      <c r="A1692" t="s">
        <v>1608</v>
      </c>
      <c r="B1692" s="3" t="s">
        <v>3967</v>
      </c>
      <c r="C1692" t="s">
        <v>1707</v>
      </c>
      <c r="D1692" s="4">
        <v>48</v>
      </c>
      <c r="E1692" s="4">
        <v>37</v>
      </c>
      <c r="F1692" s="4">
        <v>30</v>
      </c>
      <c r="G1692" s="5">
        <f t="shared" si="314"/>
        <v>81.08</v>
      </c>
      <c r="H1692" s="4">
        <v>29</v>
      </c>
      <c r="I1692" s="4">
        <v>2</v>
      </c>
      <c r="J1692" s="4">
        <v>1</v>
      </c>
      <c r="K1692" s="4" t="str">
        <f t="shared" si="315"/>
        <v>PP</v>
      </c>
      <c r="L1692" s="4" t="str">
        <f t="shared" si="316"/>
        <v>PSOE</v>
      </c>
      <c r="M1692" s="5">
        <f t="shared" si="317"/>
        <v>41.38</v>
      </c>
      <c r="N1692" s="5">
        <f t="shared" si="318"/>
        <v>34.479999999999997</v>
      </c>
      <c r="O1692" s="4">
        <v>10</v>
      </c>
      <c r="P1692" s="4">
        <v>12</v>
      </c>
      <c r="Q1692" s="4">
        <v>3</v>
      </c>
      <c r="R1692" s="4">
        <v>1</v>
      </c>
      <c r="S1692" s="4">
        <v>1</v>
      </c>
      <c r="T1692" s="4">
        <v>0</v>
      </c>
      <c r="U1692" s="4">
        <v>0</v>
      </c>
      <c r="V1692" s="5">
        <f t="shared" si="319"/>
        <v>34.479999999999997</v>
      </c>
      <c r="W1692" s="5">
        <f t="shared" si="320"/>
        <v>41.38</v>
      </c>
      <c r="X1692" s="5">
        <f t="shared" si="321"/>
        <v>10.34</v>
      </c>
      <c r="Y1692" s="5">
        <f t="shared" si="322"/>
        <v>3.45</v>
      </c>
      <c r="Z1692" s="5">
        <f t="shared" si="323"/>
        <v>3.45</v>
      </c>
      <c r="AA1692" s="5">
        <f t="shared" si="324"/>
        <v>0</v>
      </c>
      <c r="AB1692" s="5">
        <f t="shared" si="325"/>
        <v>0</v>
      </c>
    </row>
    <row r="1693" spans="1:28" x14ac:dyDescent="0.3">
      <c r="A1693" t="s">
        <v>1608</v>
      </c>
      <c r="B1693" s="3" t="s">
        <v>3968</v>
      </c>
      <c r="C1693" t="s">
        <v>1708</v>
      </c>
      <c r="D1693" s="4">
        <v>161</v>
      </c>
      <c r="E1693" s="4">
        <v>129</v>
      </c>
      <c r="F1693" s="4">
        <v>98</v>
      </c>
      <c r="G1693" s="5">
        <f t="shared" si="314"/>
        <v>75.97</v>
      </c>
      <c r="H1693" s="4">
        <v>95</v>
      </c>
      <c r="I1693" s="4">
        <v>1</v>
      </c>
      <c r="J1693" s="4">
        <v>3</v>
      </c>
      <c r="K1693" s="4" t="str">
        <f t="shared" si="315"/>
        <v>PP</v>
      </c>
      <c r="L1693" s="4" t="str">
        <f t="shared" si="316"/>
        <v>VOX</v>
      </c>
      <c r="M1693" s="5">
        <f t="shared" si="317"/>
        <v>38.950000000000003</v>
      </c>
      <c r="N1693" s="5">
        <f t="shared" si="318"/>
        <v>20</v>
      </c>
      <c r="O1693" s="4">
        <v>14</v>
      </c>
      <c r="P1693" s="4">
        <v>37</v>
      </c>
      <c r="Q1693" s="4">
        <v>19</v>
      </c>
      <c r="R1693" s="4">
        <v>11</v>
      </c>
      <c r="S1693" s="4">
        <v>6</v>
      </c>
      <c r="T1693" s="4">
        <v>0</v>
      </c>
      <c r="U1693" s="4">
        <v>0</v>
      </c>
      <c r="V1693" s="5">
        <f t="shared" si="319"/>
        <v>14.74</v>
      </c>
      <c r="W1693" s="5">
        <f t="shared" si="320"/>
        <v>38.950000000000003</v>
      </c>
      <c r="X1693" s="5">
        <f t="shared" si="321"/>
        <v>20</v>
      </c>
      <c r="Y1693" s="5">
        <f t="shared" si="322"/>
        <v>11.58</v>
      </c>
      <c r="Z1693" s="5">
        <f t="shared" si="323"/>
        <v>6.32</v>
      </c>
      <c r="AA1693" s="5">
        <f t="shared" si="324"/>
        <v>0</v>
      </c>
      <c r="AB1693" s="5">
        <f t="shared" si="325"/>
        <v>0</v>
      </c>
    </row>
    <row r="1694" spans="1:28" x14ac:dyDescent="0.3">
      <c r="A1694" t="s">
        <v>1608</v>
      </c>
      <c r="B1694" s="3" t="s">
        <v>3969</v>
      </c>
      <c r="C1694" t="s">
        <v>1709</v>
      </c>
      <c r="D1694" s="4">
        <v>23</v>
      </c>
      <c r="E1694" s="4">
        <v>21</v>
      </c>
      <c r="F1694" s="4">
        <v>11</v>
      </c>
      <c r="G1694" s="5">
        <f t="shared" si="314"/>
        <v>52.38</v>
      </c>
      <c r="H1694" s="4">
        <v>11</v>
      </c>
      <c r="I1694" s="4">
        <v>0</v>
      </c>
      <c r="J1694" s="4">
        <v>0</v>
      </c>
      <c r="K1694" s="4" t="str">
        <f t="shared" si="315"/>
        <v>PP</v>
      </c>
      <c r="L1694" s="4" t="str">
        <f t="shared" si="316"/>
        <v>PSOE</v>
      </c>
      <c r="M1694" s="5">
        <f t="shared" si="317"/>
        <v>72.73</v>
      </c>
      <c r="N1694" s="5">
        <f t="shared" si="318"/>
        <v>9.09</v>
      </c>
      <c r="O1694" s="4">
        <v>1</v>
      </c>
      <c r="P1694" s="4">
        <v>8</v>
      </c>
      <c r="Q1694" s="4">
        <v>1</v>
      </c>
      <c r="R1694" s="4">
        <v>0</v>
      </c>
      <c r="S1694" s="4">
        <v>0</v>
      </c>
      <c r="T1694" s="4">
        <v>0</v>
      </c>
      <c r="U1694" s="4">
        <v>0</v>
      </c>
      <c r="V1694" s="5">
        <f t="shared" si="319"/>
        <v>9.09</v>
      </c>
      <c r="W1694" s="5">
        <f t="shared" si="320"/>
        <v>72.73</v>
      </c>
      <c r="X1694" s="5">
        <f t="shared" si="321"/>
        <v>9.09</v>
      </c>
      <c r="Y1694" s="5">
        <f t="shared" si="322"/>
        <v>0</v>
      </c>
      <c r="Z1694" s="5">
        <f t="shared" si="323"/>
        <v>0</v>
      </c>
      <c r="AA1694" s="5">
        <f t="shared" si="324"/>
        <v>0</v>
      </c>
      <c r="AB1694" s="5">
        <f t="shared" si="325"/>
        <v>0</v>
      </c>
    </row>
    <row r="1695" spans="1:28" x14ac:dyDescent="0.3">
      <c r="A1695" t="s">
        <v>1608</v>
      </c>
      <c r="B1695" s="3" t="s">
        <v>3970</v>
      </c>
      <c r="C1695" t="s">
        <v>1710</v>
      </c>
      <c r="D1695" s="4">
        <v>193</v>
      </c>
      <c r="E1695" s="4">
        <v>141</v>
      </c>
      <c r="F1695" s="4">
        <v>78</v>
      </c>
      <c r="G1695" s="5">
        <f t="shared" si="314"/>
        <v>55.32</v>
      </c>
      <c r="H1695" s="4">
        <v>78</v>
      </c>
      <c r="I1695" s="4">
        <v>1</v>
      </c>
      <c r="J1695" s="4">
        <v>0</v>
      </c>
      <c r="K1695" s="4" t="str">
        <f t="shared" si="315"/>
        <v>PP</v>
      </c>
      <c r="L1695" s="4" t="str">
        <f t="shared" si="316"/>
        <v>VOX</v>
      </c>
      <c r="M1695" s="5">
        <f t="shared" si="317"/>
        <v>60.26</v>
      </c>
      <c r="N1695" s="5">
        <f t="shared" si="318"/>
        <v>16.670000000000002</v>
      </c>
      <c r="O1695" s="4">
        <v>10</v>
      </c>
      <c r="P1695" s="4">
        <v>47</v>
      </c>
      <c r="Q1695" s="4">
        <v>13</v>
      </c>
      <c r="R1695" s="4">
        <v>2</v>
      </c>
      <c r="S1695" s="4">
        <v>4</v>
      </c>
      <c r="T1695" s="4">
        <v>0</v>
      </c>
      <c r="U1695" s="4">
        <v>0</v>
      </c>
      <c r="V1695" s="5">
        <f t="shared" si="319"/>
        <v>12.82</v>
      </c>
      <c r="W1695" s="5">
        <f t="shared" si="320"/>
        <v>60.26</v>
      </c>
      <c r="X1695" s="5">
        <f t="shared" si="321"/>
        <v>16.670000000000002</v>
      </c>
      <c r="Y1695" s="5">
        <f t="shared" si="322"/>
        <v>2.56</v>
      </c>
      <c r="Z1695" s="5">
        <f t="shared" si="323"/>
        <v>5.13</v>
      </c>
      <c r="AA1695" s="5">
        <f t="shared" si="324"/>
        <v>0</v>
      </c>
      <c r="AB1695" s="5">
        <f t="shared" si="325"/>
        <v>0</v>
      </c>
    </row>
    <row r="1696" spans="1:28" x14ac:dyDescent="0.3">
      <c r="A1696" t="s">
        <v>1608</v>
      </c>
      <c r="B1696" s="3" t="s">
        <v>3971</v>
      </c>
      <c r="C1696" t="s">
        <v>1711</v>
      </c>
      <c r="D1696" s="4">
        <v>153</v>
      </c>
      <c r="E1696" s="4">
        <v>131</v>
      </c>
      <c r="F1696" s="4">
        <v>87</v>
      </c>
      <c r="G1696" s="5">
        <f t="shared" si="314"/>
        <v>66.41</v>
      </c>
      <c r="H1696" s="4">
        <v>86</v>
      </c>
      <c r="I1696" s="4">
        <v>1</v>
      </c>
      <c r="J1696" s="4">
        <v>1</v>
      </c>
      <c r="K1696" s="4" t="str">
        <f t="shared" si="315"/>
        <v>PP</v>
      </c>
      <c r="L1696" s="4" t="str">
        <f t="shared" si="316"/>
        <v>PSOE</v>
      </c>
      <c r="M1696" s="5">
        <f t="shared" si="317"/>
        <v>41.86</v>
      </c>
      <c r="N1696" s="5">
        <f t="shared" si="318"/>
        <v>36.049999999999997</v>
      </c>
      <c r="O1696" s="4">
        <v>31</v>
      </c>
      <c r="P1696" s="4">
        <v>36</v>
      </c>
      <c r="Q1696" s="4">
        <v>9</v>
      </c>
      <c r="R1696" s="4">
        <v>4</v>
      </c>
      <c r="S1696" s="4">
        <v>3</v>
      </c>
      <c r="T1696" s="4">
        <v>0</v>
      </c>
      <c r="U1696" s="4">
        <v>0</v>
      </c>
      <c r="V1696" s="5">
        <f t="shared" si="319"/>
        <v>36.049999999999997</v>
      </c>
      <c r="W1696" s="5">
        <f t="shared" si="320"/>
        <v>41.86</v>
      </c>
      <c r="X1696" s="5">
        <f t="shared" si="321"/>
        <v>10.47</v>
      </c>
      <c r="Y1696" s="5">
        <f t="shared" si="322"/>
        <v>4.6500000000000004</v>
      </c>
      <c r="Z1696" s="5">
        <f t="shared" si="323"/>
        <v>3.49</v>
      </c>
      <c r="AA1696" s="5">
        <f t="shared" si="324"/>
        <v>0</v>
      </c>
      <c r="AB1696" s="5">
        <f t="shared" si="325"/>
        <v>0</v>
      </c>
    </row>
    <row r="1697" spans="1:28" x14ac:dyDescent="0.3">
      <c r="A1697" t="s">
        <v>1608</v>
      </c>
      <c r="B1697" s="3" t="s">
        <v>3972</v>
      </c>
      <c r="C1697" t="s">
        <v>1712</v>
      </c>
      <c r="D1697" s="4">
        <v>57</v>
      </c>
      <c r="E1697" s="4">
        <v>54</v>
      </c>
      <c r="F1697" s="4">
        <v>39</v>
      </c>
      <c r="G1697" s="5">
        <f t="shared" si="314"/>
        <v>72.22</v>
      </c>
      <c r="H1697" s="4">
        <v>39</v>
      </c>
      <c r="I1697" s="4">
        <v>0</v>
      </c>
      <c r="J1697" s="4">
        <v>0</v>
      </c>
      <c r="K1697" s="4" t="str">
        <f t="shared" si="315"/>
        <v>PSOE</v>
      </c>
      <c r="L1697" s="4" t="str">
        <f t="shared" si="316"/>
        <v>PP</v>
      </c>
      <c r="M1697" s="5">
        <f t="shared" si="317"/>
        <v>38.46</v>
      </c>
      <c r="N1697" s="5">
        <f t="shared" si="318"/>
        <v>23.08</v>
      </c>
      <c r="O1697" s="4">
        <v>15</v>
      </c>
      <c r="P1697" s="4">
        <v>9</v>
      </c>
      <c r="Q1697" s="4">
        <v>9</v>
      </c>
      <c r="R1697" s="4">
        <v>0</v>
      </c>
      <c r="S1697" s="4">
        <v>2</v>
      </c>
      <c r="T1697" s="4">
        <v>0</v>
      </c>
      <c r="U1697" s="4">
        <v>0</v>
      </c>
      <c r="V1697" s="5">
        <f t="shared" si="319"/>
        <v>38.46</v>
      </c>
      <c r="W1697" s="5">
        <f t="shared" si="320"/>
        <v>23.08</v>
      </c>
      <c r="X1697" s="5">
        <f t="shared" si="321"/>
        <v>23.08</v>
      </c>
      <c r="Y1697" s="5">
        <f t="shared" si="322"/>
        <v>0</v>
      </c>
      <c r="Z1697" s="5">
        <f t="shared" si="323"/>
        <v>5.13</v>
      </c>
      <c r="AA1697" s="5">
        <f t="shared" si="324"/>
        <v>0</v>
      </c>
      <c r="AB1697" s="5">
        <f t="shared" si="325"/>
        <v>0</v>
      </c>
    </row>
    <row r="1698" spans="1:28" x14ac:dyDescent="0.3">
      <c r="A1698" t="s">
        <v>1608</v>
      </c>
      <c r="B1698" s="3" t="s">
        <v>3973</v>
      </c>
      <c r="C1698" t="s">
        <v>1713</v>
      </c>
      <c r="D1698" s="4">
        <v>200</v>
      </c>
      <c r="E1698" s="4">
        <v>157</v>
      </c>
      <c r="F1698" s="4">
        <v>103</v>
      </c>
      <c r="G1698" s="5">
        <f t="shared" si="314"/>
        <v>65.61</v>
      </c>
      <c r="H1698" s="4">
        <v>102</v>
      </c>
      <c r="I1698" s="4">
        <v>6</v>
      </c>
      <c r="J1698" s="4">
        <v>1</v>
      </c>
      <c r="K1698" s="4" t="str">
        <f t="shared" si="315"/>
        <v>PP</v>
      </c>
      <c r="L1698" s="4" t="str">
        <f t="shared" si="316"/>
        <v>PSOE</v>
      </c>
      <c r="M1698" s="5">
        <f t="shared" si="317"/>
        <v>44.12</v>
      </c>
      <c r="N1698" s="5">
        <f t="shared" si="318"/>
        <v>31.37</v>
      </c>
      <c r="O1698" s="4">
        <v>32</v>
      </c>
      <c r="P1698" s="4">
        <v>45</v>
      </c>
      <c r="Q1698" s="4">
        <v>11</v>
      </c>
      <c r="R1698" s="4">
        <v>2</v>
      </c>
      <c r="S1698" s="4">
        <v>3</v>
      </c>
      <c r="T1698" s="4">
        <v>0</v>
      </c>
      <c r="U1698" s="4">
        <v>0</v>
      </c>
      <c r="V1698" s="5">
        <f t="shared" si="319"/>
        <v>31.37</v>
      </c>
      <c r="W1698" s="5">
        <f t="shared" si="320"/>
        <v>44.12</v>
      </c>
      <c r="X1698" s="5">
        <f t="shared" si="321"/>
        <v>10.78</v>
      </c>
      <c r="Y1698" s="5">
        <f t="shared" si="322"/>
        <v>1.96</v>
      </c>
      <c r="Z1698" s="5">
        <f t="shared" si="323"/>
        <v>2.94</v>
      </c>
      <c r="AA1698" s="5">
        <f t="shared" si="324"/>
        <v>0</v>
      </c>
      <c r="AB1698" s="5">
        <f t="shared" si="325"/>
        <v>0</v>
      </c>
    </row>
    <row r="1699" spans="1:28" x14ac:dyDescent="0.3">
      <c r="A1699" t="s">
        <v>1608</v>
      </c>
      <c r="B1699" s="3" t="s">
        <v>3974</v>
      </c>
      <c r="C1699" t="s">
        <v>1714</v>
      </c>
      <c r="D1699" s="4">
        <v>60</v>
      </c>
      <c r="E1699" s="4">
        <v>56</v>
      </c>
      <c r="F1699" s="4">
        <v>27</v>
      </c>
      <c r="G1699" s="5">
        <f t="shared" si="314"/>
        <v>48.21</v>
      </c>
      <c r="H1699" s="4">
        <v>27</v>
      </c>
      <c r="I1699" s="4">
        <v>0</v>
      </c>
      <c r="J1699" s="4">
        <v>0</v>
      </c>
      <c r="K1699" s="4" t="str">
        <f t="shared" si="315"/>
        <v>PSOE</v>
      </c>
      <c r="L1699" s="4" t="s">
        <v>4544</v>
      </c>
      <c r="M1699" s="5">
        <f t="shared" si="317"/>
        <v>40.74</v>
      </c>
      <c r="N1699" s="5">
        <f t="shared" si="318"/>
        <v>40.74</v>
      </c>
      <c r="O1699" s="4">
        <v>11</v>
      </c>
      <c r="P1699" s="4">
        <v>11</v>
      </c>
      <c r="Q1699" s="4">
        <v>3</v>
      </c>
      <c r="R1699" s="4">
        <v>1</v>
      </c>
      <c r="S1699" s="4">
        <v>1</v>
      </c>
      <c r="T1699" s="4">
        <v>0</v>
      </c>
      <c r="U1699" s="4">
        <v>0</v>
      </c>
      <c r="V1699" s="5">
        <f t="shared" si="319"/>
        <v>40.74</v>
      </c>
      <c r="W1699" s="5">
        <f t="shared" si="320"/>
        <v>40.74</v>
      </c>
      <c r="X1699" s="5">
        <f t="shared" si="321"/>
        <v>11.11</v>
      </c>
      <c r="Y1699" s="5">
        <f t="shared" si="322"/>
        <v>3.7</v>
      </c>
      <c r="Z1699" s="5">
        <f t="shared" si="323"/>
        <v>3.7</v>
      </c>
      <c r="AA1699" s="5">
        <f t="shared" si="324"/>
        <v>0</v>
      </c>
      <c r="AB1699" s="5">
        <f t="shared" si="325"/>
        <v>0</v>
      </c>
    </row>
    <row r="1700" spans="1:28" x14ac:dyDescent="0.3">
      <c r="A1700" t="s">
        <v>1608</v>
      </c>
      <c r="B1700" s="3" t="s">
        <v>3975</v>
      </c>
      <c r="C1700" t="s">
        <v>1715</v>
      </c>
      <c r="D1700" s="4">
        <v>86</v>
      </c>
      <c r="E1700" s="4">
        <v>71</v>
      </c>
      <c r="F1700" s="4">
        <v>55</v>
      </c>
      <c r="G1700" s="5">
        <f t="shared" si="314"/>
        <v>77.459999999999994</v>
      </c>
      <c r="H1700" s="4">
        <v>55</v>
      </c>
      <c r="I1700" s="4">
        <v>0</v>
      </c>
      <c r="J1700" s="4">
        <v>0</v>
      </c>
      <c r="K1700" s="4" t="str">
        <f t="shared" si="315"/>
        <v>PSOE</v>
      </c>
      <c r="L1700" s="4" t="str">
        <f t="shared" si="316"/>
        <v>PP</v>
      </c>
      <c r="M1700" s="5">
        <f t="shared" si="317"/>
        <v>34.549999999999997</v>
      </c>
      <c r="N1700" s="5">
        <f t="shared" si="318"/>
        <v>25.45</v>
      </c>
      <c r="O1700" s="4">
        <v>19</v>
      </c>
      <c r="P1700" s="4">
        <v>14</v>
      </c>
      <c r="Q1700" s="4">
        <v>11</v>
      </c>
      <c r="R1700" s="4">
        <v>2</v>
      </c>
      <c r="S1700" s="4">
        <v>9</v>
      </c>
      <c r="T1700" s="4">
        <v>0</v>
      </c>
      <c r="U1700" s="4">
        <v>0</v>
      </c>
      <c r="V1700" s="5">
        <f t="shared" si="319"/>
        <v>34.549999999999997</v>
      </c>
      <c r="W1700" s="5">
        <f t="shared" si="320"/>
        <v>25.45</v>
      </c>
      <c r="X1700" s="5">
        <f t="shared" si="321"/>
        <v>20</v>
      </c>
      <c r="Y1700" s="5">
        <f t="shared" si="322"/>
        <v>3.64</v>
      </c>
      <c r="Z1700" s="5">
        <f t="shared" si="323"/>
        <v>16.36</v>
      </c>
      <c r="AA1700" s="5">
        <f t="shared" si="324"/>
        <v>0</v>
      </c>
      <c r="AB1700" s="5">
        <f t="shared" si="325"/>
        <v>0</v>
      </c>
    </row>
    <row r="1701" spans="1:28" x14ac:dyDescent="0.3">
      <c r="A1701" t="s">
        <v>1608</v>
      </c>
      <c r="B1701" s="3" t="s">
        <v>3976</v>
      </c>
      <c r="C1701" t="s">
        <v>1716</v>
      </c>
      <c r="D1701" s="4">
        <v>31</v>
      </c>
      <c r="E1701" s="4">
        <v>37</v>
      </c>
      <c r="F1701" s="4">
        <v>26</v>
      </c>
      <c r="G1701" s="5">
        <f t="shared" si="314"/>
        <v>70.27</v>
      </c>
      <c r="H1701" s="4">
        <v>26</v>
      </c>
      <c r="I1701" s="4">
        <v>1</v>
      </c>
      <c r="J1701" s="4">
        <v>0</v>
      </c>
      <c r="K1701" s="4" t="str">
        <f t="shared" si="315"/>
        <v>PP</v>
      </c>
      <c r="L1701" s="4" t="str">
        <f t="shared" si="316"/>
        <v>PSOE</v>
      </c>
      <c r="M1701" s="5">
        <f t="shared" si="317"/>
        <v>46.15</v>
      </c>
      <c r="N1701" s="5">
        <f t="shared" si="318"/>
        <v>26.92</v>
      </c>
      <c r="O1701" s="4">
        <v>7</v>
      </c>
      <c r="P1701" s="4">
        <v>12</v>
      </c>
      <c r="Q1701" s="4">
        <v>1</v>
      </c>
      <c r="R1701" s="4">
        <v>3</v>
      </c>
      <c r="S1701" s="4">
        <v>1</v>
      </c>
      <c r="T1701" s="4">
        <v>0</v>
      </c>
      <c r="U1701" s="4">
        <v>0</v>
      </c>
      <c r="V1701" s="5">
        <f t="shared" si="319"/>
        <v>26.92</v>
      </c>
      <c r="W1701" s="5">
        <f t="shared" si="320"/>
        <v>46.15</v>
      </c>
      <c r="X1701" s="5">
        <f t="shared" si="321"/>
        <v>3.85</v>
      </c>
      <c r="Y1701" s="5">
        <f t="shared" si="322"/>
        <v>11.54</v>
      </c>
      <c r="Z1701" s="5">
        <f t="shared" si="323"/>
        <v>3.85</v>
      </c>
      <c r="AA1701" s="5">
        <f t="shared" si="324"/>
        <v>0</v>
      </c>
      <c r="AB1701" s="5">
        <f t="shared" si="325"/>
        <v>0</v>
      </c>
    </row>
    <row r="1702" spans="1:28" x14ac:dyDescent="0.3">
      <c r="A1702" t="s">
        <v>1608</v>
      </c>
      <c r="B1702" s="3" t="s">
        <v>3977</v>
      </c>
      <c r="C1702" t="s">
        <v>1717</v>
      </c>
      <c r="D1702" s="4">
        <v>49</v>
      </c>
      <c r="E1702" s="4">
        <v>45</v>
      </c>
      <c r="F1702" s="4">
        <v>40</v>
      </c>
      <c r="G1702" s="5">
        <f t="shared" si="314"/>
        <v>88.89</v>
      </c>
      <c r="H1702" s="4">
        <v>39</v>
      </c>
      <c r="I1702" s="4">
        <v>2</v>
      </c>
      <c r="J1702" s="4">
        <v>1</v>
      </c>
      <c r="K1702" s="4" t="str">
        <f t="shared" si="315"/>
        <v>PP</v>
      </c>
      <c r="L1702" s="4" t="str">
        <f t="shared" si="316"/>
        <v>PSOE</v>
      </c>
      <c r="M1702" s="5">
        <f t="shared" si="317"/>
        <v>51.28</v>
      </c>
      <c r="N1702" s="5">
        <f t="shared" si="318"/>
        <v>35.9</v>
      </c>
      <c r="O1702" s="4">
        <v>14</v>
      </c>
      <c r="P1702" s="4">
        <v>20</v>
      </c>
      <c r="Q1702" s="4">
        <v>0</v>
      </c>
      <c r="R1702" s="4">
        <v>2</v>
      </c>
      <c r="S1702" s="4">
        <v>0</v>
      </c>
      <c r="T1702" s="4">
        <v>0</v>
      </c>
      <c r="U1702" s="4">
        <v>0</v>
      </c>
      <c r="V1702" s="5">
        <f t="shared" si="319"/>
        <v>35.9</v>
      </c>
      <c r="W1702" s="5">
        <f t="shared" si="320"/>
        <v>51.28</v>
      </c>
      <c r="X1702" s="5">
        <f t="shared" si="321"/>
        <v>0</v>
      </c>
      <c r="Y1702" s="5">
        <f t="shared" si="322"/>
        <v>5.13</v>
      </c>
      <c r="Z1702" s="5">
        <f t="shared" si="323"/>
        <v>0</v>
      </c>
      <c r="AA1702" s="5">
        <f t="shared" si="324"/>
        <v>0</v>
      </c>
      <c r="AB1702" s="5">
        <f t="shared" si="325"/>
        <v>0</v>
      </c>
    </row>
    <row r="1703" spans="1:28" x14ac:dyDescent="0.3">
      <c r="A1703" t="s">
        <v>1608</v>
      </c>
      <c r="B1703" s="3" t="s">
        <v>3978</v>
      </c>
      <c r="C1703" t="s">
        <v>1718</v>
      </c>
      <c r="D1703" s="4">
        <v>776</v>
      </c>
      <c r="E1703" s="4">
        <v>678</v>
      </c>
      <c r="F1703" s="4">
        <v>485</v>
      </c>
      <c r="G1703" s="5">
        <f t="shared" si="314"/>
        <v>71.53</v>
      </c>
      <c r="H1703" s="4">
        <v>480</v>
      </c>
      <c r="I1703" s="4">
        <v>6</v>
      </c>
      <c r="J1703" s="4">
        <v>5</v>
      </c>
      <c r="K1703" s="4" t="str">
        <f t="shared" si="315"/>
        <v>PSOE</v>
      </c>
      <c r="L1703" s="4" t="str">
        <f t="shared" si="316"/>
        <v>PP</v>
      </c>
      <c r="M1703" s="5">
        <f t="shared" si="317"/>
        <v>37.08</v>
      </c>
      <c r="N1703" s="5">
        <f t="shared" si="318"/>
        <v>34.58</v>
      </c>
      <c r="O1703" s="4">
        <v>178</v>
      </c>
      <c r="P1703" s="4">
        <v>166</v>
      </c>
      <c r="Q1703" s="4">
        <v>49</v>
      </c>
      <c r="R1703" s="4">
        <v>23</v>
      </c>
      <c r="S1703" s="4">
        <v>43</v>
      </c>
      <c r="T1703" s="4">
        <v>0</v>
      </c>
      <c r="U1703" s="4">
        <v>0</v>
      </c>
      <c r="V1703" s="5">
        <f t="shared" si="319"/>
        <v>37.08</v>
      </c>
      <c r="W1703" s="5">
        <f t="shared" si="320"/>
        <v>34.58</v>
      </c>
      <c r="X1703" s="5">
        <f t="shared" si="321"/>
        <v>10.210000000000001</v>
      </c>
      <c r="Y1703" s="5">
        <f t="shared" si="322"/>
        <v>4.79</v>
      </c>
      <c r="Z1703" s="5">
        <f t="shared" si="323"/>
        <v>8.9600000000000009</v>
      </c>
      <c r="AA1703" s="5">
        <f t="shared" si="324"/>
        <v>0</v>
      </c>
      <c r="AB1703" s="5">
        <f t="shared" si="325"/>
        <v>0</v>
      </c>
    </row>
    <row r="1704" spans="1:28" x14ac:dyDescent="0.3">
      <c r="A1704" t="s">
        <v>1608</v>
      </c>
      <c r="B1704" s="3" t="s">
        <v>3979</v>
      </c>
      <c r="C1704" t="s">
        <v>1719</v>
      </c>
      <c r="D1704" s="4">
        <v>53</v>
      </c>
      <c r="E1704" s="4">
        <v>51</v>
      </c>
      <c r="F1704" s="4">
        <v>42</v>
      </c>
      <c r="G1704" s="5">
        <f t="shared" si="314"/>
        <v>82.35</v>
      </c>
      <c r="H1704" s="4">
        <v>40</v>
      </c>
      <c r="I1704" s="4">
        <v>1</v>
      </c>
      <c r="J1704" s="4">
        <v>2</v>
      </c>
      <c r="K1704" s="4" t="str">
        <f t="shared" si="315"/>
        <v>PP</v>
      </c>
      <c r="L1704" s="4" t="str">
        <f t="shared" si="316"/>
        <v>VOX</v>
      </c>
      <c r="M1704" s="5">
        <f t="shared" si="317"/>
        <v>65</v>
      </c>
      <c r="N1704" s="5">
        <f t="shared" si="318"/>
        <v>17.5</v>
      </c>
      <c r="O1704" s="4">
        <v>3</v>
      </c>
      <c r="P1704" s="4">
        <v>26</v>
      </c>
      <c r="Q1704" s="4">
        <v>7</v>
      </c>
      <c r="R1704" s="4">
        <v>0</v>
      </c>
      <c r="S1704" s="4">
        <v>2</v>
      </c>
      <c r="T1704" s="4">
        <v>0</v>
      </c>
      <c r="U1704" s="4">
        <v>0</v>
      </c>
      <c r="V1704" s="5">
        <f t="shared" si="319"/>
        <v>7.5</v>
      </c>
      <c r="W1704" s="5">
        <f t="shared" si="320"/>
        <v>65</v>
      </c>
      <c r="X1704" s="5">
        <f t="shared" si="321"/>
        <v>17.5</v>
      </c>
      <c r="Y1704" s="5">
        <f t="shared" si="322"/>
        <v>0</v>
      </c>
      <c r="Z1704" s="5">
        <f t="shared" si="323"/>
        <v>5</v>
      </c>
      <c r="AA1704" s="5">
        <f t="shared" si="324"/>
        <v>0</v>
      </c>
      <c r="AB1704" s="5">
        <f t="shared" si="325"/>
        <v>0</v>
      </c>
    </row>
    <row r="1705" spans="1:28" x14ac:dyDescent="0.3">
      <c r="A1705" t="s">
        <v>1608</v>
      </c>
      <c r="B1705" s="3" t="s">
        <v>3980</v>
      </c>
      <c r="C1705" t="s">
        <v>1720</v>
      </c>
      <c r="D1705" s="4">
        <v>56</v>
      </c>
      <c r="E1705" s="4">
        <v>50</v>
      </c>
      <c r="F1705" s="4">
        <v>39</v>
      </c>
      <c r="G1705" s="5">
        <f t="shared" si="314"/>
        <v>78</v>
      </c>
      <c r="H1705" s="4">
        <v>39</v>
      </c>
      <c r="I1705" s="4">
        <v>2</v>
      </c>
      <c r="J1705" s="4">
        <v>0</v>
      </c>
      <c r="K1705" s="4" t="str">
        <f t="shared" si="315"/>
        <v>PP</v>
      </c>
      <c r="L1705" s="4" t="str">
        <f t="shared" si="316"/>
        <v>PSOE</v>
      </c>
      <c r="M1705" s="5">
        <f t="shared" si="317"/>
        <v>46.15</v>
      </c>
      <c r="N1705" s="5">
        <f t="shared" si="318"/>
        <v>33.33</v>
      </c>
      <c r="O1705" s="4">
        <v>13</v>
      </c>
      <c r="P1705" s="4">
        <v>18</v>
      </c>
      <c r="Q1705" s="4">
        <v>1</v>
      </c>
      <c r="R1705" s="4">
        <v>1</v>
      </c>
      <c r="S1705" s="4">
        <v>0</v>
      </c>
      <c r="T1705" s="4">
        <v>0</v>
      </c>
      <c r="U1705" s="4">
        <v>0</v>
      </c>
      <c r="V1705" s="5">
        <f t="shared" si="319"/>
        <v>33.33</v>
      </c>
      <c r="W1705" s="5">
        <f t="shared" si="320"/>
        <v>46.15</v>
      </c>
      <c r="X1705" s="5">
        <f t="shared" si="321"/>
        <v>2.56</v>
      </c>
      <c r="Y1705" s="5">
        <f t="shared" si="322"/>
        <v>2.56</v>
      </c>
      <c r="Z1705" s="5">
        <f t="shared" si="323"/>
        <v>0</v>
      </c>
      <c r="AA1705" s="5">
        <f t="shared" si="324"/>
        <v>0</v>
      </c>
      <c r="AB1705" s="5">
        <f t="shared" si="325"/>
        <v>0</v>
      </c>
    </row>
    <row r="1706" spans="1:28" x14ac:dyDescent="0.3">
      <c r="A1706" t="s">
        <v>1608</v>
      </c>
      <c r="B1706" s="3" t="s">
        <v>3981</v>
      </c>
      <c r="C1706" t="s">
        <v>1721</v>
      </c>
      <c r="D1706" s="4">
        <v>150</v>
      </c>
      <c r="E1706" s="4">
        <v>141</v>
      </c>
      <c r="F1706" s="4">
        <v>102</v>
      </c>
      <c r="G1706" s="5">
        <f t="shared" si="314"/>
        <v>72.34</v>
      </c>
      <c r="H1706" s="4">
        <v>101</v>
      </c>
      <c r="I1706" s="4">
        <v>2</v>
      </c>
      <c r="J1706" s="4">
        <v>1</v>
      </c>
      <c r="K1706" s="4" t="str">
        <f t="shared" si="315"/>
        <v>PP</v>
      </c>
      <c r="L1706" s="4" t="str">
        <f t="shared" si="316"/>
        <v>PSOE</v>
      </c>
      <c r="M1706" s="5">
        <f t="shared" si="317"/>
        <v>45.54</v>
      </c>
      <c r="N1706" s="5">
        <f t="shared" si="318"/>
        <v>22.77</v>
      </c>
      <c r="O1706" s="4">
        <v>23</v>
      </c>
      <c r="P1706" s="4">
        <v>46</v>
      </c>
      <c r="Q1706" s="4">
        <v>14</v>
      </c>
      <c r="R1706" s="4">
        <v>7</v>
      </c>
      <c r="S1706" s="4">
        <v>2</v>
      </c>
      <c r="T1706" s="4">
        <v>0</v>
      </c>
      <c r="U1706" s="4">
        <v>0</v>
      </c>
      <c r="V1706" s="5">
        <f t="shared" si="319"/>
        <v>22.77</v>
      </c>
      <c r="W1706" s="5">
        <f t="shared" si="320"/>
        <v>45.54</v>
      </c>
      <c r="X1706" s="5">
        <f t="shared" si="321"/>
        <v>13.86</v>
      </c>
      <c r="Y1706" s="5">
        <f t="shared" si="322"/>
        <v>6.93</v>
      </c>
      <c r="Z1706" s="5">
        <f t="shared" si="323"/>
        <v>1.98</v>
      </c>
      <c r="AA1706" s="5">
        <f t="shared" si="324"/>
        <v>0</v>
      </c>
      <c r="AB1706" s="5">
        <f t="shared" si="325"/>
        <v>0</v>
      </c>
    </row>
    <row r="1707" spans="1:28" x14ac:dyDescent="0.3">
      <c r="A1707" t="s">
        <v>1608</v>
      </c>
      <c r="B1707" s="3" t="s">
        <v>3982</v>
      </c>
      <c r="C1707" t="s">
        <v>1722</v>
      </c>
      <c r="D1707" s="4">
        <v>3626</v>
      </c>
      <c r="E1707" s="4">
        <v>2651</v>
      </c>
      <c r="F1707" s="4">
        <v>1875</v>
      </c>
      <c r="G1707" s="5">
        <f t="shared" si="314"/>
        <v>70.73</v>
      </c>
      <c r="H1707" s="4">
        <v>1836</v>
      </c>
      <c r="I1707" s="4">
        <v>21</v>
      </c>
      <c r="J1707" s="4">
        <v>39</v>
      </c>
      <c r="K1707" s="4" t="str">
        <f t="shared" si="315"/>
        <v>PP</v>
      </c>
      <c r="L1707" s="4" t="str">
        <f t="shared" si="316"/>
        <v>PSOE</v>
      </c>
      <c r="M1707" s="5">
        <f t="shared" si="317"/>
        <v>33.82</v>
      </c>
      <c r="N1707" s="5">
        <f t="shared" si="318"/>
        <v>32.14</v>
      </c>
      <c r="O1707" s="4">
        <v>590</v>
      </c>
      <c r="P1707" s="4">
        <v>621</v>
      </c>
      <c r="Q1707" s="4">
        <v>249</v>
      </c>
      <c r="R1707" s="4">
        <v>187</v>
      </c>
      <c r="S1707" s="4">
        <v>117</v>
      </c>
      <c r="T1707" s="4">
        <v>0</v>
      </c>
      <c r="U1707" s="4">
        <v>0</v>
      </c>
      <c r="V1707" s="5">
        <f t="shared" si="319"/>
        <v>32.14</v>
      </c>
      <c r="W1707" s="5">
        <f t="shared" si="320"/>
        <v>33.82</v>
      </c>
      <c r="X1707" s="5">
        <f t="shared" si="321"/>
        <v>13.56</v>
      </c>
      <c r="Y1707" s="5">
        <f t="shared" si="322"/>
        <v>10.19</v>
      </c>
      <c r="Z1707" s="5">
        <f t="shared" si="323"/>
        <v>6.37</v>
      </c>
      <c r="AA1707" s="5">
        <f t="shared" si="324"/>
        <v>0</v>
      </c>
      <c r="AB1707" s="5">
        <f t="shared" si="325"/>
        <v>0</v>
      </c>
    </row>
    <row r="1708" spans="1:28" x14ac:dyDescent="0.3">
      <c r="A1708" t="s">
        <v>1608</v>
      </c>
      <c r="B1708" s="3" t="s">
        <v>3983</v>
      </c>
      <c r="C1708" t="s">
        <v>1723</v>
      </c>
      <c r="D1708" s="4">
        <v>70</v>
      </c>
      <c r="E1708" s="4">
        <v>69</v>
      </c>
      <c r="F1708" s="4">
        <v>40</v>
      </c>
      <c r="G1708" s="5">
        <f t="shared" si="314"/>
        <v>57.97</v>
      </c>
      <c r="H1708" s="4">
        <v>40</v>
      </c>
      <c r="I1708" s="4">
        <v>1</v>
      </c>
      <c r="J1708" s="4">
        <v>0</v>
      </c>
      <c r="K1708" s="4" t="str">
        <f t="shared" si="315"/>
        <v>PP</v>
      </c>
      <c r="L1708" s="4" t="str">
        <f t="shared" si="316"/>
        <v>PSOE</v>
      </c>
      <c r="M1708" s="5">
        <f t="shared" si="317"/>
        <v>42.5</v>
      </c>
      <c r="N1708" s="5">
        <f t="shared" si="318"/>
        <v>30</v>
      </c>
      <c r="O1708" s="4">
        <v>12</v>
      </c>
      <c r="P1708" s="4">
        <v>17</v>
      </c>
      <c r="Q1708" s="4">
        <v>4</v>
      </c>
      <c r="R1708" s="4">
        <v>3</v>
      </c>
      <c r="S1708" s="4">
        <v>2</v>
      </c>
      <c r="T1708" s="4">
        <v>0</v>
      </c>
      <c r="U1708" s="4">
        <v>0</v>
      </c>
      <c r="V1708" s="5">
        <f t="shared" si="319"/>
        <v>30</v>
      </c>
      <c r="W1708" s="5">
        <f t="shared" si="320"/>
        <v>42.5</v>
      </c>
      <c r="X1708" s="5">
        <f t="shared" si="321"/>
        <v>10</v>
      </c>
      <c r="Y1708" s="5">
        <f t="shared" si="322"/>
        <v>7.5</v>
      </c>
      <c r="Z1708" s="5">
        <f t="shared" si="323"/>
        <v>5</v>
      </c>
      <c r="AA1708" s="5">
        <f t="shared" si="324"/>
        <v>0</v>
      </c>
      <c r="AB1708" s="5">
        <f t="shared" si="325"/>
        <v>0</v>
      </c>
    </row>
    <row r="1709" spans="1:28" x14ac:dyDescent="0.3">
      <c r="A1709" t="s">
        <v>1608</v>
      </c>
      <c r="B1709" s="3" t="s">
        <v>3984</v>
      </c>
      <c r="C1709" t="s">
        <v>1724</v>
      </c>
      <c r="D1709" s="4">
        <v>20</v>
      </c>
      <c r="E1709" s="4">
        <v>21</v>
      </c>
      <c r="F1709" s="4">
        <v>16</v>
      </c>
      <c r="G1709" s="5">
        <f t="shared" si="314"/>
        <v>76.19</v>
      </c>
      <c r="H1709" s="4">
        <v>16</v>
      </c>
      <c r="I1709" s="4">
        <v>2</v>
      </c>
      <c r="J1709" s="4">
        <v>0</v>
      </c>
      <c r="K1709" s="4" t="str">
        <f t="shared" si="315"/>
        <v>PP</v>
      </c>
      <c r="L1709" s="4" t="str">
        <f t="shared" si="316"/>
        <v>PSOE</v>
      </c>
      <c r="M1709" s="5">
        <f t="shared" si="317"/>
        <v>62.5</v>
      </c>
      <c r="N1709" s="5">
        <f t="shared" si="318"/>
        <v>12.5</v>
      </c>
      <c r="O1709" s="4">
        <v>2</v>
      </c>
      <c r="P1709" s="4">
        <v>10</v>
      </c>
      <c r="Q1709" s="4">
        <v>1</v>
      </c>
      <c r="R1709" s="4">
        <v>1</v>
      </c>
      <c r="S1709" s="4">
        <v>0</v>
      </c>
      <c r="T1709" s="4">
        <v>0</v>
      </c>
      <c r="U1709" s="4">
        <v>0</v>
      </c>
      <c r="V1709" s="5">
        <f t="shared" si="319"/>
        <v>12.5</v>
      </c>
      <c r="W1709" s="5">
        <f t="shared" si="320"/>
        <v>62.5</v>
      </c>
      <c r="X1709" s="5">
        <f t="shared" si="321"/>
        <v>6.25</v>
      </c>
      <c r="Y1709" s="5">
        <f t="shared" si="322"/>
        <v>6.25</v>
      </c>
      <c r="Z1709" s="5">
        <f t="shared" si="323"/>
        <v>0</v>
      </c>
      <c r="AA1709" s="5">
        <f t="shared" si="324"/>
        <v>0</v>
      </c>
      <c r="AB1709" s="5">
        <f t="shared" si="325"/>
        <v>0</v>
      </c>
    </row>
    <row r="1710" spans="1:28" x14ac:dyDescent="0.3">
      <c r="A1710" t="s">
        <v>1608</v>
      </c>
      <c r="B1710" s="3" t="s">
        <v>3985</v>
      </c>
      <c r="C1710" t="s">
        <v>1725</v>
      </c>
      <c r="D1710" s="4">
        <v>14</v>
      </c>
      <c r="E1710" s="4">
        <v>15</v>
      </c>
      <c r="F1710" s="4">
        <v>11</v>
      </c>
      <c r="G1710" s="5">
        <f t="shared" si="314"/>
        <v>73.33</v>
      </c>
      <c r="H1710" s="4">
        <v>11</v>
      </c>
      <c r="I1710" s="4">
        <v>1</v>
      </c>
      <c r="J1710" s="4">
        <v>0</v>
      </c>
      <c r="K1710" s="4" t="str">
        <f t="shared" si="315"/>
        <v>PP</v>
      </c>
      <c r="L1710" s="4" t="str">
        <f t="shared" si="316"/>
        <v>VOX</v>
      </c>
      <c r="M1710" s="5">
        <f t="shared" si="317"/>
        <v>54.55</v>
      </c>
      <c r="N1710" s="5">
        <f t="shared" si="318"/>
        <v>36.36</v>
      </c>
      <c r="O1710" s="4">
        <v>0</v>
      </c>
      <c r="P1710" s="4">
        <v>6</v>
      </c>
      <c r="Q1710" s="4">
        <v>4</v>
      </c>
      <c r="R1710" s="4">
        <v>0</v>
      </c>
      <c r="S1710" s="4">
        <v>0</v>
      </c>
      <c r="T1710" s="4">
        <v>0</v>
      </c>
      <c r="U1710" s="4">
        <v>0</v>
      </c>
      <c r="V1710" s="5">
        <f t="shared" si="319"/>
        <v>0</v>
      </c>
      <c r="W1710" s="5">
        <f t="shared" si="320"/>
        <v>54.55</v>
      </c>
      <c r="X1710" s="5">
        <f t="shared" si="321"/>
        <v>36.36</v>
      </c>
      <c r="Y1710" s="5">
        <f t="shared" si="322"/>
        <v>0</v>
      </c>
      <c r="Z1710" s="5">
        <f t="shared" si="323"/>
        <v>0</v>
      </c>
      <c r="AA1710" s="5">
        <f t="shared" si="324"/>
        <v>0</v>
      </c>
      <c r="AB1710" s="5">
        <f t="shared" si="325"/>
        <v>0</v>
      </c>
    </row>
    <row r="1711" spans="1:28" x14ac:dyDescent="0.3">
      <c r="A1711" t="s">
        <v>1608</v>
      </c>
      <c r="B1711" s="3" t="s">
        <v>3986</v>
      </c>
      <c r="C1711" t="s">
        <v>1726</v>
      </c>
      <c r="D1711" s="4">
        <v>106</v>
      </c>
      <c r="E1711" s="4">
        <v>101</v>
      </c>
      <c r="F1711" s="4">
        <v>59</v>
      </c>
      <c r="G1711" s="5">
        <f t="shared" si="314"/>
        <v>58.42</v>
      </c>
      <c r="H1711" s="4">
        <v>59</v>
      </c>
      <c r="I1711" s="4">
        <v>0</v>
      </c>
      <c r="J1711" s="4">
        <v>0</v>
      </c>
      <c r="K1711" s="4" t="str">
        <f t="shared" si="315"/>
        <v>VOX</v>
      </c>
      <c r="L1711" s="4" t="str">
        <f t="shared" si="316"/>
        <v>PP</v>
      </c>
      <c r="M1711" s="5">
        <f t="shared" si="317"/>
        <v>28.81</v>
      </c>
      <c r="N1711" s="5">
        <f t="shared" si="318"/>
        <v>25.42</v>
      </c>
      <c r="O1711" s="4">
        <v>14</v>
      </c>
      <c r="P1711" s="4">
        <v>15</v>
      </c>
      <c r="Q1711" s="4">
        <v>17</v>
      </c>
      <c r="R1711" s="4">
        <v>3</v>
      </c>
      <c r="S1711" s="4">
        <v>5</v>
      </c>
      <c r="T1711" s="4">
        <v>0</v>
      </c>
      <c r="U1711" s="4">
        <v>0</v>
      </c>
      <c r="V1711" s="5">
        <f t="shared" si="319"/>
        <v>23.73</v>
      </c>
      <c r="W1711" s="5">
        <f t="shared" si="320"/>
        <v>25.42</v>
      </c>
      <c r="X1711" s="5">
        <f t="shared" si="321"/>
        <v>28.81</v>
      </c>
      <c r="Y1711" s="5">
        <f t="shared" si="322"/>
        <v>5.08</v>
      </c>
      <c r="Z1711" s="5">
        <f t="shared" si="323"/>
        <v>8.4700000000000006</v>
      </c>
      <c r="AA1711" s="5">
        <f t="shared" si="324"/>
        <v>0</v>
      </c>
      <c r="AB1711" s="5">
        <f t="shared" si="325"/>
        <v>0</v>
      </c>
    </row>
    <row r="1712" spans="1:28" x14ac:dyDescent="0.3">
      <c r="A1712" t="s">
        <v>1608</v>
      </c>
      <c r="B1712" s="3" t="s">
        <v>3987</v>
      </c>
      <c r="C1712" t="s">
        <v>1727</v>
      </c>
      <c r="D1712" s="4">
        <v>57</v>
      </c>
      <c r="E1712" s="4">
        <v>42</v>
      </c>
      <c r="F1712" s="4">
        <v>36</v>
      </c>
      <c r="G1712" s="5">
        <f t="shared" si="314"/>
        <v>85.71</v>
      </c>
      <c r="H1712" s="4">
        <v>36</v>
      </c>
      <c r="I1712" s="4">
        <v>1</v>
      </c>
      <c r="J1712" s="4">
        <v>0</v>
      </c>
      <c r="K1712" s="4" t="str">
        <f t="shared" si="315"/>
        <v>PP</v>
      </c>
      <c r="L1712" s="4" t="str">
        <f t="shared" si="316"/>
        <v>PSOE</v>
      </c>
      <c r="M1712" s="5">
        <f t="shared" si="317"/>
        <v>58.33</v>
      </c>
      <c r="N1712" s="5">
        <f t="shared" si="318"/>
        <v>16.670000000000002</v>
      </c>
      <c r="O1712" s="4">
        <v>6</v>
      </c>
      <c r="P1712" s="4">
        <v>21</v>
      </c>
      <c r="Q1712" s="4">
        <v>6</v>
      </c>
      <c r="R1712" s="4">
        <v>0</v>
      </c>
      <c r="S1712" s="4">
        <v>1</v>
      </c>
      <c r="T1712" s="4">
        <v>0</v>
      </c>
      <c r="U1712" s="4">
        <v>0</v>
      </c>
      <c r="V1712" s="5">
        <f t="shared" si="319"/>
        <v>16.670000000000002</v>
      </c>
      <c r="W1712" s="5">
        <f t="shared" si="320"/>
        <v>58.33</v>
      </c>
      <c r="X1712" s="5">
        <f t="shared" si="321"/>
        <v>16.670000000000002</v>
      </c>
      <c r="Y1712" s="5">
        <f t="shared" si="322"/>
        <v>0</v>
      </c>
      <c r="Z1712" s="5">
        <f t="shared" si="323"/>
        <v>2.78</v>
      </c>
      <c r="AA1712" s="5">
        <f t="shared" si="324"/>
        <v>0</v>
      </c>
      <c r="AB1712" s="5">
        <f t="shared" si="325"/>
        <v>0</v>
      </c>
    </row>
    <row r="1713" spans="1:28" x14ac:dyDescent="0.3">
      <c r="A1713" t="s">
        <v>1608</v>
      </c>
      <c r="B1713" s="3" t="s">
        <v>3988</v>
      </c>
      <c r="C1713" t="s">
        <v>1728</v>
      </c>
      <c r="D1713" s="4">
        <v>488</v>
      </c>
      <c r="E1713" s="4">
        <v>419</v>
      </c>
      <c r="F1713" s="4">
        <v>302</v>
      </c>
      <c r="G1713" s="5">
        <f t="shared" si="314"/>
        <v>72.08</v>
      </c>
      <c r="H1713" s="4">
        <v>298</v>
      </c>
      <c r="I1713" s="4">
        <v>6</v>
      </c>
      <c r="J1713" s="4">
        <v>4</v>
      </c>
      <c r="K1713" s="4" t="str">
        <f t="shared" si="315"/>
        <v>PSOE</v>
      </c>
      <c r="L1713" s="4" t="str">
        <f t="shared" si="316"/>
        <v>PP</v>
      </c>
      <c r="M1713" s="5">
        <f t="shared" si="317"/>
        <v>37.58</v>
      </c>
      <c r="N1713" s="5">
        <f t="shared" si="318"/>
        <v>29.19</v>
      </c>
      <c r="O1713" s="4">
        <v>112</v>
      </c>
      <c r="P1713" s="4">
        <v>87</v>
      </c>
      <c r="Q1713" s="4">
        <v>44</v>
      </c>
      <c r="R1713" s="4">
        <v>28</v>
      </c>
      <c r="S1713" s="4">
        <v>15</v>
      </c>
      <c r="T1713" s="4">
        <v>0</v>
      </c>
      <c r="U1713" s="4">
        <v>0</v>
      </c>
      <c r="V1713" s="5">
        <f t="shared" si="319"/>
        <v>37.58</v>
      </c>
      <c r="W1713" s="5">
        <f t="shared" si="320"/>
        <v>29.19</v>
      </c>
      <c r="X1713" s="5">
        <f t="shared" si="321"/>
        <v>14.77</v>
      </c>
      <c r="Y1713" s="5">
        <f t="shared" si="322"/>
        <v>9.4</v>
      </c>
      <c r="Z1713" s="5">
        <f t="shared" si="323"/>
        <v>5.03</v>
      </c>
      <c r="AA1713" s="5">
        <f t="shared" si="324"/>
        <v>0</v>
      </c>
      <c r="AB1713" s="5">
        <f t="shared" si="325"/>
        <v>0</v>
      </c>
    </row>
    <row r="1714" spans="1:28" x14ac:dyDescent="0.3">
      <c r="A1714" t="s">
        <v>1608</v>
      </c>
      <c r="B1714" s="3" t="s">
        <v>3989</v>
      </c>
      <c r="C1714" t="s">
        <v>1729</v>
      </c>
      <c r="D1714" s="4">
        <v>154</v>
      </c>
      <c r="E1714" s="4">
        <v>129</v>
      </c>
      <c r="F1714" s="4">
        <v>105</v>
      </c>
      <c r="G1714" s="5">
        <f t="shared" si="314"/>
        <v>81.400000000000006</v>
      </c>
      <c r="H1714" s="4">
        <v>104</v>
      </c>
      <c r="I1714" s="4">
        <v>1</v>
      </c>
      <c r="J1714" s="4">
        <v>1</v>
      </c>
      <c r="K1714" s="4" t="str">
        <f t="shared" si="315"/>
        <v>PP</v>
      </c>
      <c r="L1714" s="4" t="str">
        <f t="shared" si="316"/>
        <v>PSOE</v>
      </c>
      <c r="M1714" s="5">
        <f t="shared" si="317"/>
        <v>40.380000000000003</v>
      </c>
      <c r="N1714" s="5">
        <f t="shared" si="318"/>
        <v>34.619999999999997</v>
      </c>
      <c r="O1714" s="4">
        <v>36</v>
      </c>
      <c r="P1714" s="4">
        <v>42</v>
      </c>
      <c r="Q1714" s="4">
        <v>5</v>
      </c>
      <c r="R1714" s="4">
        <v>2</v>
      </c>
      <c r="S1714" s="4">
        <v>6</v>
      </c>
      <c r="T1714" s="4">
        <v>0</v>
      </c>
      <c r="U1714" s="4">
        <v>0</v>
      </c>
      <c r="V1714" s="5">
        <f t="shared" si="319"/>
        <v>34.619999999999997</v>
      </c>
      <c r="W1714" s="5">
        <f t="shared" si="320"/>
        <v>40.380000000000003</v>
      </c>
      <c r="X1714" s="5">
        <f t="shared" si="321"/>
        <v>4.8099999999999996</v>
      </c>
      <c r="Y1714" s="5">
        <f t="shared" si="322"/>
        <v>1.92</v>
      </c>
      <c r="Z1714" s="5">
        <f t="shared" si="323"/>
        <v>5.77</v>
      </c>
      <c r="AA1714" s="5">
        <f t="shared" si="324"/>
        <v>0</v>
      </c>
      <c r="AB1714" s="5">
        <f t="shared" si="325"/>
        <v>0</v>
      </c>
    </row>
    <row r="1715" spans="1:28" x14ac:dyDescent="0.3">
      <c r="A1715" t="s">
        <v>1608</v>
      </c>
      <c r="B1715" s="3" t="s">
        <v>3990</v>
      </c>
      <c r="C1715" t="s">
        <v>1730</v>
      </c>
      <c r="D1715" s="4">
        <v>8</v>
      </c>
      <c r="E1715" s="4">
        <v>9</v>
      </c>
      <c r="F1715" s="4">
        <v>9</v>
      </c>
      <c r="G1715" s="5">
        <f t="shared" si="314"/>
        <v>100</v>
      </c>
      <c r="H1715" s="4">
        <v>9</v>
      </c>
      <c r="I1715" s="4">
        <v>0</v>
      </c>
      <c r="J1715" s="4">
        <v>0</v>
      </c>
      <c r="K1715" s="4" t="str">
        <f t="shared" si="315"/>
        <v>VOX</v>
      </c>
      <c r="L1715" s="4" t="str">
        <f t="shared" si="316"/>
        <v>PP</v>
      </c>
      <c r="M1715" s="5">
        <f t="shared" si="317"/>
        <v>55.56</v>
      </c>
      <c r="N1715" s="5">
        <f t="shared" si="318"/>
        <v>22.22</v>
      </c>
      <c r="O1715" s="4">
        <v>0</v>
      </c>
      <c r="P1715" s="4">
        <v>2</v>
      </c>
      <c r="Q1715" s="4">
        <v>5</v>
      </c>
      <c r="R1715" s="4">
        <v>0</v>
      </c>
      <c r="S1715" s="4">
        <v>1</v>
      </c>
      <c r="T1715" s="4">
        <v>0</v>
      </c>
      <c r="U1715" s="4">
        <v>0</v>
      </c>
      <c r="V1715" s="5">
        <f t="shared" si="319"/>
        <v>0</v>
      </c>
      <c r="W1715" s="5">
        <f t="shared" si="320"/>
        <v>22.22</v>
      </c>
      <c r="X1715" s="5">
        <f t="shared" si="321"/>
        <v>55.56</v>
      </c>
      <c r="Y1715" s="5">
        <f t="shared" si="322"/>
        <v>0</v>
      </c>
      <c r="Z1715" s="5">
        <f t="shared" si="323"/>
        <v>11.11</v>
      </c>
      <c r="AA1715" s="5">
        <f t="shared" si="324"/>
        <v>0</v>
      </c>
      <c r="AB1715" s="5">
        <f t="shared" si="325"/>
        <v>0</v>
      </c>
    </row>
    <row r="1716" spans="1:28" x14ac:dyDescent="0.3">
      <c r="A1716" t="s">
        <v>1608</v>
      </c>
      <c r="B1716" s="3" t="s">
        <v>3991</v>
      </c>
      <c r="C1716" t="s">
        <v>1731</v>
      </c>
      <c r="D1716" s="4">
        <v>477</v>
      </c>
      <c r="E1716" s="4">
        <v>386</v>
      </c>
      <c r="F1716" s="4">
        <v>273</v>
      </c>
      <c r="G1716" s="5">
        <f t="shared" si="314"/>
        <v>70.73</v>
      </c>
      <c r="H1716" s="4">
        <v>270</v>
      </c>
      <c r="I1716" s="4">
        <v>2</v>
      </c>
      <c r="J1716" s="4">
        <v>3</v>
      </c>
      <c r="K1716" s="4" t="str">
        <f t="shared" si="315"/>
        <v>PSOE</v>
      </c>
      <c r="L1716" s="4" t="str">
        <f t="shared" si="316"/>
        <v>PP</v>
      </c>
      <c r="M1716" s="5">
        <f t="shared" si="317"/>
        <v>33.700000000000003</v>
      </c>
      <c r="N1716" s="5">
        <f t="shared" si="318"/>
        <v>30.74</v>
      </c>
      <c r="O1716" s="4">
        <v>91</v>
      </c>
      <c r="P1716" s="4">
        <v>83</v>
      </c>
      <c r="Q1716" s="4">
        <v>43</v>
      </c>
      <c r="R1716" s="4">
        <v>23</v>
      </c>
      <c r="S1716" s="4">
        <v>14</v>
      </c>
      <c r="T1716" s="4">
        <v>0</v>
      </c>
      <c r="U1716" s="4">
        <v>0</v>
      </c>
      <c r="V1716" s="5">
        <f t="shared" si="319"/>
        <v>33.700000000000003</v>
      </c>
      <c r="W1716" s="5">
        <f t="shared" si="320"/>
        <v>30.74</v>
      </c>
      <c r="X1716" s="5">
        <f t="shared" si="321"/>
        <v>15.93</v>
      </c>
      <c r="Y1716" s="5">
        <f t="shared" si="322"/>
        <v>8.52</v>
      </c>
      <c r="Z1716" s="5">
        <f t="shared" si="323"/>
        <v>5.19</v>
      </c>
      <c r="AA1716" s="5">
        <f t="shared" si="324"/>
        <v>0</v>
      </c>
      <c r="AB1716" s="5">
        <f t="shared" si="325"/>
        <v>0</v>
      </c>
    </row>
    <row r="1717" spans="1:28" x14ac:dyDescent="0.3">
      <c r="A1717" t="s">
        <v>1608</v>
      </c>
      <c r="B1717" s="3" t="s">
        <v>3992</v>
      </c>
      <c r="C1717" t="s">
        <v>1732</v>
      </c>
      <c r="D1717" s="4">
        <v>38</v>
      </c>
      <c r="E1717" s="4">
        <v>38</v>
      </c>
      <c r="F1717" s="4">
        <v>27</v>
      </c>
      <c r="G1717" s="5">
        <f t="shared" si="314"/>
        <v>71.05</v>
      </c>
      <c r="H1717" s="4">
        <v>27</v>
      </c>
      <c r="I1717" s="4">
        <v>0</v>
      </c>
      <c r="J1717" s="4">
        <v>0</v>
      </c>
      <c r="K1717" s="4" t="str">
        <f t="shared" si="315"/>
        <v>PSOE</v>
      </c>
      <c r="L1717" s="4" t="str">
        <f t="shared" si="316"/>
        <v>PP</v>
      </c>
      <c r="M1717" s="5">
        <f t="shared" si="317"/>
        <v>40.74</v>
      </c>
      <c r="N1717" s="5">
        <f t="shared" si="318"/>
        <v>33.33</v>
      </c>
      <c r="O1717" s="4">
        <v>11</v>
      </c>
      <c r="P1717" s="4">
        <v>9</v>
      </c>
      <c r="Q1717" s="4">
        <v>2</v>
      </c>
      <c r="R1717" s="4">
        <v>1</v>
      </c>
      <c r="S1717" s="4">
        <v>4</v>
      </c>
      <c r="T1717" s="4">
        <v>0</v>
      </c>
      <c r="U1717" s="4">
        <v>0</v>
      </c>
      <c r="V1717" s="5">
        <f t="shared" si="319"/>
        <v>40.74</v>
      </c>
      <c r="W1717" s="5">
        <f t="shared" si="320"/>
        <v>33.33</v>
      </c>
      <c r="X1717" s="5">
        <f t="shared" si="321"/>
        <v>7.41</v>
      </c>
      <c r="Y1717" s="5">
        <f t="shared" si="322"/>
        <v>3.7</v>
      </c>
      <c r="Z1717" s="5">
        <f t="shared" si="323"/>
        <v>14.81</v>
      </c>
      <c r="AA1717" s="5">
        <f t="shared" si="324"/>
        <v>0</v>
      </c>
      <c r="AB1717" s="5">
        <f t="shared" si="325"/>
        <v>0</v>
      </c>
    </row>
    <row r="1718" spans="1:28" x14ac:dyDescent="0.3">
      <c r="A1718" t="s">
        <v>1608</v>
      </c>
      <c r="B1718" s="3" t="s">
        <v>3993</v>
      </c>
      <c r="C1718" t="s">
        <v>1733</v>
      </c>
      <c r="D1718" s="4">
        <v>87</v>
      </c>
      <c r="E1718" s="4">
        <v>67</v>
      </c>
      <c r="F1718" s="4">
        <v>47</v>
      </c>
      <c r="G1718" s="5">
        <f t="shared" si="314"/>
        <v>70.150000000000006</v>
      </c>
      <c r="H1718" s="4">
        <v>44</v>
      </c>
      <c r="I1718" s="4">
        <v>1</v>
      </c>
      <c r="J1718" s="4">
        <v>3</v>
      </c>
      <c r="K1718" s="4" t="str">
        <f t="shared" si="315"/>
        <v>PP</v>
      </c>
      <c r="L1718" s="4" t="str">
        <f t="shared" si="316"/>
        <v>VOX</v>
      </c>
      <c r="M1718" s="5">
        <f t="shared" si="317"/>
        <v>38.64</v>
      </c>
      <c r="N1718" s="5">
        <f t="shared" si="318"/>
        <v>31.82</v>
      </c>
      <c r="O1718" s="4">
        <v>6</v>
      </c>
      <c r="P1718" s="4">
        <v>17</v>
      </c>
      <c r="Q1718" s="4">
        <v>14</v>
      </c>
      <c r="R1718" s="4">
        <v>0</v>
      </c>
      <c r="S1718" s="4">
        <v>5</v>
      </c>
      <c r="T1718" s="4">
        <v>0</v>
      </c>
      <c r="U1718" s="4">
        <v>0</v>
      </c>
      <c r="V1718" s="5">
        <f t="shared" si="319"/>
        <v>13.64</v>
      </c>
      <c r="W1718" s="5">
        <f t="shared" si="320"/>
        <v>38.64</v>
      </c>
      <c r="X1718" s="5">
        <f t="shared" si="321"/>
        <v>31.82</v>
      </c>
      <c r="Y1718" s="5">
        <f t="shared" si="322"/>
        <v>0</v>
      </c>
      <c r="Z1718" s="5">
        <f t="shared" si="323"/>
        <v>11.36</v>
      </c>
      <c r="AA1718" s="5">
        <f t="shared" si="324"/>
        <v>0</v>
      </c>
      <c r="AB1718" s="5">
        <f t="shared" si="325"/>
        <v>0</v>
      </c>
    </row>
    <row r="1719" spans="1:28" x14ac:dyDescent="0.3">
      <c r="A1719" t="s">
        <v>1608</v>
      </c>
      <c r="B1719" s="3" t="s">
        <v>3994</v>
      </c>
      <c r="C1719" t="s">
        <v>1734</v>
      </c>
      <c r="D1719" s="4">
        <v>14</v>
      </c>
      <c r="E1719" s="4">
        <v>12</v>
      </c>
      <c r="F1719" s="4">
        <v>10</v>
      </c>
      <c r="G1719" s="5">
        <f t="shared" si="314"/>
        <v>83.33</v>
      </c>
      <c r="H1719" s="4">
        <v>10</v>
      </c>
      <c r="I1719" s="4">
        <v>0</v>
      </c>
      <c r="J1719" s="4">
        <v>0</v>
      </c>
      <c r="K1719" s="4" t="str">
        <f t="shared" si="315"/>
        <v>PP</v>
      </c>
      <c r="L1719" s="4" t="str">
        <f t="shared" si="316"/>
        <v>PSOE</v>
      </c>
      <c r="M1719" s="5">
        <f t="shared" si="317"/>
        <v>60</v>
      </c>
      <c r="N1719" s="5">
        <f t="shared" si="318"/>
        <v>20</v>
      </c>
      <c r="O1719" s="4">
        <v>2</v>
      </c>
      <c r="P1719" s="4">
        <v>6</v>
      </c>
      <c r="Q1719" s="4">
        <v>0</v>
      </c>
      <c r="R1719" s="4">
        <v>2</v>
      </c>
      <c r="S1719" s="4">
        <v>0</v>
      </c>
      <c r="T1719" s="4">
        <v>0</v>
      </c>
      <c r="U1719" s="4">
        <v>0</v>
      </c>
      <c r="V1719" s="5">
        <f t="shared" si="319"/>
        <v>20</v>
      </c>
      <c r="W1719" s="5">
        <f t="shared" si="320"/>
        <v>60</v>
      </c>
      <c r="X1719" s="5">
        <f t="shared" si="321"/>
        <v>0</v>
      </c>
      <c r="Y1719" s="5">
        <f t="shared" si="322"/>
        <v>20</v>
      </c>
      <c r="Z1719" s="5">
        <f t="shared" si="323"/>
        <v>0</v>
      </c>
      <c r="AA1719" s="5">
        <f t="shared" si="324"/>
        <v>0</v>
      </c>
      <c r="AB1719" s="5">
        <f t="shared" si="325"/>
        <v>0</v>
      </c>
    </row>
    <row r="1720" spans="1:28" x14ac:dyDescent="0.3">
      <c r="A1720" t="s">
        <v>1608</v>
      </c>
      <c r="B1720" s="3" t="s">
        <v>3995</v>
      </c>
      <c r="C1720" t="s">
        <v>1735</v>
      </c>
      <c r="D1720" s="4">
        <v>106</v>
      </c>
      <c r="E1720" s="4">
        <v>103</v>
      </c>
      <c r="F1720" s="4">
        <v>76</v>
      </c>
      <c r="G1720" s="5">
        <f t="shared" si="314"/>
        <v>73.790000000000006</v>
      </c>
      <c r="H1720" s="4">
        <v>76</v>
      </c>
      <c r="I1720" s="4">
        <v>1</v>
      </c>
      <c r="J1720" s="4">
        <v>0</v>
      </c>
      <c r="K1720" s="4" t="str">
        <f t="shared" si="315"/>
        <v>PSOE</v>
      </c>
      <c r="L1720" s="4" t="str">
        <f t="shared" si="316"/>
        <v>PP</v>
      </c>
      <c r="M1720" s="5">
        <f t="shared" si="317"/>
        <v>40.79</v>
      </c>
      <c r="N1720" s="5">
        <f t="shared" si="318"/>
        <v>32.89</v>
      </c>
      <c r="O1720" s="4">
        <v>31</v>
      </c>
      <c r="P1720" s="4">
        <v>25</v>
      </c>
      <c r="Q1720" s="4">
        <v>7</v>
      </c>
      <c r="R1720" s="4">
        <v>2</v>
      </c>
      <c r="S1720" s="4">
        <v>9</v>
      </c>
      <c r="T1720" s="4">
        <v>0</v>
      </c>
      <c r="U1720" s="4">
        <v>0</v>
      </c>
      <c r="V1720" s="5">
        <f t="shared" si="319"/>
        <v>40.79</v>
      </c>
      <c r="W1720" s="5">
        <f t="shared" si="320"/>
        <v>32.89</v>
      </c>
      <c r="X1720" s="5">
        <f t="shared" si="321"/>
        <v>9.2100000000000009</v>
      </c>
      <c r="Y1720" s="5">
        <f t="shared" si="322"/>
        <v>2.63</v>
      </c>
      <c r="Z1720" s="5">
        <f t="shared" si="323"/>
        <v>11.84</v>
      </c>
      <c r="AA1720" s="5">
        <f t="shared" si="324"/>
        <v>0</v>
      </c>
      <c r="AB1720" s="5">
        <f t="shared" si="325"/>
        <v>0</v>
      </c>
    </row>
    <row r="1721" spans="1:28" x14ac:dyDescent="0.3">
      <c r="A1721" t="s">
        <v>1608</v>
      </c>
      <c r="B1721" s="3" t="s">
        <v>3996</v>
      </c>
      <c r="C1721" t="s">
        <v>1736</v>
      </c>
      <c r="D1721" s="4">
        <v>163</v>
      </c>
      <c r="E1721" s="4">
        <v>146</v>
      </c>
      <c r="F1721" s="4">
        <v>83</v>
      </c>
      <c r="G1721" s="5">
        <f t="shared" si="314"/>
        <v>56.85</v>
      </c>
      <c r="H1721" s="4">
        <v>80</v>
      </c>
      <c r="I1721" s="4">
        <v>2</v>
      </c>
      <c r="J1721" s="4">
        <v>3</v>
      </c>
      <c r="K1721" s="4" t="str">
        <f t="shared" si="315"/>
        <v>PP</v>
      </c>
      <c r="L1721" s="4" t="str">
        <f t="shared" si="316"/>
        <v>PSOE</v>
      </c>
      <c r="M1721" s="5">
        <f t="shared" si="317"/>
        <v>50</v>
      </c>
      <c r="N1721" s="5">
        <f t="shared" si="318"/>
        <v>18.75</v>
      </c>
      <c r="O1721" s="4">
        <v>15</v>
      </c>
      <c r="P1721" s="4">
        <v>40</v>
      </c>
      <c r="Q1721" s="4">
        <v>13</v>
      </c>
      <c r="R1721" s="4">
        <v>0</v>
      </c>
      <c r="S1721" s="4">
        <v>5</v>
      </c>
      <c r="T1721" s="4">
        <v>0</v>
      </c>
      <c r="U1721" s="4">
        <v>0</v>
      </c>
      <c r="V1721" s="5">
        <f t="shared" si="319"/>
        <v>18.75</v>
      </c>
      <c r="W1721" s="5">
        <f t="shared" si="320"/>
        <v>50</v>
      </c>
      <c r="X1721" s="5">
        <f t="shared" si="321"/>
        <v>16.25</v>
      </c>
      <c r="Y1721" s="5">
        <f t="shared" si="322"/>
        <v>0</v>
      </c>
      <c r="Z1721" s="5">
        <f t="shared" si="323"/>
        <v>6.25</v>
      </c>
      <c r="AA1721" s="5">
        <f t="shared" si="324"/>
        <v>0</v>
      </c>
      <c r="AB1721" s="5">
        <f t="shared" si="325"/>
        <v>0</v>
      </c>
    </row>
    <row r="1722" spans="1:28" x14ac:dyDescent="0.3">
      <c r="A1722" t="s">
        <v>1608</v>
      </c>
      <c r="B1722" s="3" t="s">
        <v>3997</v>
      </c>
      <c r="C1722" t="s">
        <v>1737</v>
      </c>
      <c r="D1722" s="4">
        <v>30</v>
      </c>
      <c r="E1722" s="4">
        <v>29</v>
      </c>
      <c r="F1722" s="4">
        <v>21</v>
      </c>
      <c r="G1722" s="5">
        <f t="shared" si="314"/>
        <v>72.41</v>
      </c>
      <c r="H1722" s="4">
        <v>21</v>
      </c>
      <c r="I1722" s="4">
        <v>0</v>
      </c>
      <c r="J1722" s="4">
        <v>0</v>
      </c>
      <c r="K1722" s="4" t="str">
        <f t="shared" si="315"/>
        <v>PP</v>
      </c>
      <c r="L1722" s="4" t="str">
        <f t="shared" si="316"/>
        <v>VOX</v>
      </c>
      <c r="M1722" s="5">
        <f t="shared" si="317"/>
        <v>38.1</v>
      </c>
      <c r="N1722" s="5">
        <f t="shared" si="318"/>
        <v>33.33</v>
      </c>
      <c r="O1722" s="4">
        <v>4</v>
      </c>
      <c r="P1722" s="4">
        <v>8</v>
      </c>
      <c r="Q1722" s="4">
        <v>7</v>
      </c>
      <c r="R1722" s="4">
        <v>0</v>
      </c>
      <c r="S1722" s="4">
        <v>1</v>
      </c>
      <c r="T1722" s="4">
        <v>0</v>
      </c>
      <c r="U1722" s="4">
        <v>0</v>
      </c>
      <c r="V1722" s="5">
        <f t="shared" si="319"/>
        <v>19.05</v>
      </c>
      <c r="W1722" s="5">
        <f t="shared" si="320"/>
        <v>38.1</v>
      </c>
      <c r="X1722" s="5">
        <f t="shared" si="321"/>
        <v>33.33</v>
      </c>
      <c r="Y1722" s="5">
        <f t="shared" si="322"/>
        <v>0</v>
      </c>
      <c r="Z1722" s="5">
        <f t="shared" si="323"/>
        <v>4.76</v>
      </c>
      <c r="AA1722" s="5">
        <f t="shared" si="324"/>
        <v>0</v>
      </c>
      <c r="AB1722" s="5">
        <f t="shared" si="325"/>
        <v>0</v>
      </c>
    </row>
    <row r="1723" spans="1:28" x14ac:dyDescent="0.3">
      <c r="A1723" t="s">
        <v>1608</v>
      </c>
      <c r="B1723" s="3" t="s">
        <v>3998</v>
      </c>
      <c r="C1723" t="s">
        <v>1738</v>
      </c>
      <c r="D1723" s="4">
        <v>9</v>
      </c>
      <c r="E1723" s="4">
        <v>10</v>
      </c>
      <c r="F1723" s="4">
        <v>9</v>
      </c>
      <c r="G1723" s="5">
        <f t="shared" si="314"/>
        <v>90</v>
      </c>
      <c r="H1723" s="4">
        <v>9</v>
      </c>
      <c r="I1723" s="4">
        <v>0</v>
      </c>
      <c r="J1723" s="4">
        <v>0</v>
      </c>
      <c r="K1723" s="4" t="str">
        <f t="shared" si="315"/>
        <v>PP</v>
      </c>
      <c r="L1723" s="4" t="str">
        <f t="shared" si="316"/>
        <v>VOX</v>
      </c>
      <c r="M1723" s="5">
        <f t="shared" si="317"/>
        <v>77.78</v>
      </c>
      <c r="N1723" s="5">
        <f t="shared" si="318"/>
        <v>22.22</v>
      </c>
      <c r="O1723" s="4">
        <v>0</v>
      </c>
      <c r="P1723" s="4">
        <v>7</v>
      </c>
      <c r="Q1723" s="4">
        <v>2</v>
      </c>
      <c r="R1723" s="4">
        <v>0</v>
      </c>
      <c r="S1723" s="4">
        <v>0</v>
      </c>
      <c r="T1723" s="4">
        <v>0</v>
      </c>
      <c r="U1723" s="4">
        <v>0</v>
      </c>
      <c r="V1723" s="5">
        <f t="shared" si="319"/>
        <v>0</v>
      </c>
      <c r="W1723" s="5">
        <f t="shared" si="320"/>
        <v>77.78</v>
      </c>
      <c r="X1723" s="5">
        <f t="shared" si="321"/>
        <v>22.22</v>
      </c>
      <c r="Y1723" s="5">
        <f t="shared" si="322"/>
        <v>0</v>
      </c>
      <c r="Z1723" s="5">
        <f t="shared" si="323"/>
        <v>0</v>
      </c>
      <c r="AA1723" s="5">
        <f t="shared" si="324"/>
        <v>0</v>
      </c>
      <c r="AB1723" s="5">
        <f t="shared" si="325"/>
        <v>0</v>
      </c>
    </row>
    <row r="1724" spans="1:28" x14ac:dyDescent="0.3">
      <c r="A1724" t="s">
        <v>1608</v>
      </c>
      <c r="B1724" s="3" t="s">
        <v>3999</v>
      </c>
      <c r="C1724" t="s">
        <v>1739</v>
      </c>
      <c r="D1724" s="4">
        <v>126</v>
      </c>
      <c r="E1724" s="4">
        <v>97</v>
      </c>
      <c r="F1724" s="4">
        <v>73</v>
      </c>
      <c r="G1724" s="5">
        <f t="shared" si="314"/>
        <v>75.260000000000005</v>
      </c>
      <c r="H1724" s="4">
        <v>73</v>
      </c>
      <c r="I1724" s="4">
        <v>1</v>
      </c>
      <c r="J1724" s="4">
        <v>0</v>
      </c>
      <c r="K1724" s="4" t="str">
        <f t="shared" si="315"/>
        <v>PSOE</v>
      </c>
      <c r="L1724" s="4" t="str">
        <f t="shared" si="316"/>
        <v>PP</v>
      </c>
      <c r="M1724" s="5">
        <f t="shared" si="317"/>
        <v>36.99</v>
      </c>
      <c r="N1724" s="5">
        <f t="shared" si="318"/>
        <v>34.25</v>
      </c>
      <c r="O1724" s="4">
        <v>27</v>
      </c>
      <c r="P1724" s="4">
        <v>25</v>
      </c>
      <c r="Q1724" s="4">
        <v>4</v>
      </c>
      <c r="R1724" s="4">
        <v>7</v>
      </c>
      <c r="S1724" s="4">
        <v>6</v>
      </c>
      <c r="T1724" s="4">
        <v>0</v>
      </c>
      <c r="U1724" s="4">
        <v>0</v>
      </c>
      <c r="V1724" s="5">
        <f t="shared" si="319"/>
        <v>36.99</v>
      </c>
      <c r="W1724" s="5">
        <f t="shared" si="320"/>
        <v>34.25</v>
      </c>
      <c r="X1724" s="5">
        <f t="shared" si="321"/>
        <v>5.48</v>
      </c>
      <c r="Y1724" s="5">
        <f t="shared" si="322"/>
        <v>9.59</v>
      </c>
      <c r="Z1724" s="5">
        <f t="shared" si="323"/>
        <v>8.2200000000000006</v>
      </c>
      <c r="AA1724" s="5">
        <f t="shared" si="324"/>
        <v>0</v>
      </c>
      <c r="AB1724" s="5">
        <f t="shared" si="325"/>
        <v>0</v>
      </c>
    </row>
    <row r="1725" spans="1:28" x14ac:dyDescent="0.3">
      <c r="A1725" t="s">
        <v>1608</v>
      </c>
      <c r="B1725" s="3" t="s">
        <v>4000</v>
      </c>
      <c r="C1725" t="s">
        <v>1740</v>
      </c>
      <c r="D1725" s="4">
        <v>39</v>
      </c>
      <c r="E1725" s="4">
        <v>39</v>
      </c>
      <c r="F1725" s="4">
        <v>34</v>
      </c>
      <c r="G1725" s="5">
        <f t="shared" si="314"/>
        <v>87.18</v>
      </c>
      <c r="H1725" s="4">
        <v>33</v>
      </c>
      <c r="I1725" s="4">
        <v>0</v>
      </c>
      <c r="J1725" s="4">
        <v>1</v>
      </c>
      <c r="K1725" s="4" t="str">
        <f t="shared" si="315"/>
        <v>PP</v>
      </c>
      <c r="L1725" s="4" t="str">
        <f t="shared" si="316"/>
        <v>PSOE</v>
      </c>
      <c r="M1725" s="5">
        <f t="shared" si="317"/>
        <v>45.45</v>
      </c>
      <c r="N1725" s="5">
        <f t="shared" si="318"/>
        <v>24.24</v>
      </c>
      <c r="O1725" s="4">
        <v>8</v>
      </c>
      <c r="P1725" s="4">
        <v>15</v>
      </c>
      <c r="Q1725" s="4">
        <v>3</v>
      </c>
      <c r="R1725" s="4">
        <v>1</v>
      </c>
      <c r="S1725" s="4">
        <v>4</v>
      </c>
      <c r="T1725" s="4">
        <v>0</v>
      </c>
      <c r="U1725" s="4">
        <v>0</v>
      </c>
      <c r="V1725" s="5">
        <f t="shared" si="319"/>
        <v>24.24</v>
      </c>
      <c r="W1725" s="5">
        <f t="shared" si="320"/>
        <v>45.45</v>
      </c>
      <c r="X1725" s="5">
        <f t="shared" si="321"/>
        <v>9.09</v>
      </c>
      <c r="Y1725" s="5">
        <f t="shared" si="322"/>
        <v>3.03</v>
      </c>
      <c r="Z1725" s="5">
        <f t="shared" si="323"/>
        <v>12.12</v>
      </c>
      <c r="AA1725" s="5">
        <f t="shared" si="324"/>
        <v>0</v>
      </c>
      <c r="AB1725" s="5">
        <f t="shared" si="325"/>
        <v>0</v>
      </c>
    </row>
    <row r="1726" spans="1:28" x14ac:dyDescent="0.3">
      <c r="A1726" t="s">
        <v>1608</v>
      </c>
      <c r="B1726" s="3" t="s">
        <v>4001</v>
      </c>
      <c r="C1726" t="s">
        <v>1741</v>
      </c>
      <c r="D1726" s="4">
        <v>265</v>
      </c>
      <c r="E1726" s="4">
        <v>246</v>
      </c>
      <c r="F1726" s="4">
        <v>177</v>
      </c>
      <c r="G1726" s="5">
        <f t="shared" si="314"/>
        <v>71.95</v>
      </c>
      <c r="H1726" s="4">
        <v>175</v>
      </c>
      <c r="I1726" s="4">
        <v>3</v>
      </c>
      <c r="J1726" s="4">
        <v>2</v>
      </c>
      <c r="K1726" s="4" t="str">
        <f t="shared" si="315"/>
        <v>PSOE</v>
      </c>
      <c r="L1726" s="4" t="str">
        <f t="shared" si="316"/>
        <v>PP</v>
      </c>
      <c r="M1726" s="5">
        <f t="shared" si="317"/>
        <v>43.43</v>
      </c>
      <c r="N1726" s="5">
        <f t="shared" si="318"/>
        <v>22.86</v>
      </c>
      <c r="O1726" s="4">
        <v>76</v>
      </c>
      <c r="P1726" s="4">
        <v>40</v>
      </c>
      <c r="Q1726" s="4">
        <v>28</v>
      </c>
      <c r="R1726" s="4">
        <v>21</v>
      </c>
      <c r="S1726" s="4">
        <v>2</v>
      </c>
      <c r="T1726" s="4">
        <v>0</v>
      </c>
      <c r="U1726" s="4">
        <v>0</v>
      </c>
      <c r="V1726" s="5">
        <f t="shared" si="319"/>
        <v>43.43</v>
      </c>
      <c r="W1726" s="5">
        <f t="shared" si="320"/>
        <v>22.86</v>
      </c>
      <c r="X1726" s="5">
        <f t="shared" si="321"/>
        <v>16</v>
      </c>
      <c r="Y1726" s="5">
        <f t="shared" si="322"/>
        <v>12</v>
      </c>
      <c r="Z1726" s="5">
        <f t="shared" si="323"/>
        <v>1.1399999999999999</v>
      </c>
      <c r="AA1726" s="5">
        <f t="shared" si="324"/>
        <v>0</v>
      </c>
      <c r="AB1726" s="5">
        <f t="shared" si="325"/>
        <v>0</v>
      </c>
    </row>
    <row r="1727" spans="1:28" x14ac:dyDescent="0.3">
      <c r="A1727" t="s">
        <v>1608</v>
      </c>
      <c r="B1727" s="3" t="s">
        <v>4002</v>
      </c>
      <c r="C1727" t="s">
        <v>1742</v>
      </c>
      <c r="D1727" s="4">
        <v>144</v>
      </c>
      <c r="E1727" s="4">
        <v>136</v>
      </c>
      <c r="F1727" s="4">
        <v>99</v>
      </c>
      <c r="G1727" s="5">
        <f t="shared" si="314"/>
        <v>72.790000000000006</v>
      </c>
      <c r="H1727" s="4">
        <v>99</v>
      </c>
      <c r="I1727" s="4">
        <v>0</v>
      </c>
      <c r="J1727" s="4">
        <v>0</v>
      </c>
      <c r="K1727" s="4" t="str">
        <f t="shared" si="315"/>
        <v>PP</v>
      </c>
      <c r="L1727" s="4" t="str">
        <f t="shared" si="316"/>
        <v>PSOE</v>
      </c>
      <c r="M1727" s="5">
        <f t="shared" si="317"/>
        <v>51.52</v>
      </c>
      <c r="N1727" s="5">
        <f t="shared" si="318"/>
        <v>17.170000000000002</v>
      </c>
      <c r="O1727" s="4">
        <v>17</v>
      </c>
      <c r="P1727" s="4">
        <v>51</v>
      </c>
      <c r="Q1727" s="4">
        <v>17</v>
      </c>
      <c r="R1727" s="4">
        <v>5</v>
      </c>
      <c r="S1727" s="4">
        <v>6</v>
      </c>
      <c r="T1727" s="4">
        <v>0</v>
      </c>
      <c r="U1727" s="4">
        <v>0</v>
      </c>
      <c r="V1727" s="5">
        <f t="shared" si="319"/>
        <v>17.170000000000002</v>
      </c>
      <c r="W1727" s="5">
        <f t="shared" si="320"/>
        <v>51.52</v>
      </c>
      <c r="X1727" s="5">
        <f t="shared" si="321"/>
        <v>17.170000000000002</v>
      </c>
      <c r="Y1727" s="5">
        <f t="shared" si="322"/>
        <v>5.05</v>
      </c>
      <c r="Z1727" s="5">
        <f t="shared" si="323"/>
        <v>6.06</v>
      </c>
      <c r="AA1727" s="5">
        <f t="shared" si="324"/>
        <v>0</v>
      </c>
      <c r="AB1727" s="5">
        <f t="shared" si="325"/>
        <v>0</v>
      </c>
    </row>
    <row r="1728" spans="1:28" x14ac:dyDescent="0.3">
      <c r="A1728" t="s">
        <v>1608</v>
      </c>
      <c r="B1728" s="3" t="s">
        <v>4003</v>
      </c>
      <c r="C1728" t="s">
        <v>1743</v>
      </c>
      <c r="D1728" s="4">
        <v>3010</v>
      </c>
      <c r="E1728" s="4">
        <v>2298</v>
      </c>
      <c r="F1728" s="4">
        <v>1493</v>
      </c>
      <c r="G1728" s="5">
        <f t="shared" si="314"/>
        <v>64.97</v>
      </c>
      <c r="H1728" s="4">
        <v>1462</v>
      </c>
      <c r="I1728" s="4">
        <v>18</v>
      </c>
      <c r="J1728" s="4">
        <v>31</v>
      </c>
      <c r="K1728" s="4" t="str">
        <f t="shared" si="315"/>
        <v>PP</v>
      </c>
      <c r="L1728" s="4" t="str">
        <f t="shared" si="316"/>
        <v>PSOE</v>
      </c>
      <c r="M1728" s="5">
        <f t="shared" si="317"/>
        <v>45.28</v>
      </c>
      <c r="N1728" s="5">
        <f t="shared" si="318"/>
        <v>24.08</v>
      </c>
      <c r="O1728" s="4">
        <v>352</v>
      </c>
      <c r="P1728" s="4">
        <v>662</v>
      </c>
      <c r="Q1728" s="4">
        <v>177</v>
      </c>
      <c r="R1728" s="4">
        <v>87</v>
      </c>
      <c r="S1728" s="4">
        <v>92</v>
      </c>
      <c r="T1728" s="4">
        <v>0</v>
      </c>
      <c r="U1728" s="4">
        <v>0</v>
      </c>
      <c r="V1728" s="5">
        <f t="shared" si="319"/>
        <v>24.08</v>
      </c>
      <c r="W1728" s="5">
        <f t="shared" si="320"/>
        <v>45.28</v>
      </c>
      <c r="X1728" s="5">
        <f t="shared" si="321"/>
        <v>12.11</v>
      </c>
      <c r="Y1728" s="5">
        <f t="shared" si="322"/>
        <v>5.95</v>
      </c>
      <c r="Z1728" s="5">
        <f t="shared" si="323"/>
        <v>6.29</v>
      </c>
      <c r="AA1728" s="5">
        <f t="shared" si="324"/>
        <v>0</v>
      </c>
      <c r="AB1728" s="5">
        <f t="shared" si="325"/>
        <v>0</v>
      </c>
    </row>
    <row r="1729" spans="1:28" x14ac:dyDescent="0.3">
      <c r="A1729" t="s">
        <v>1608</v>
      </c>
      <c r="B1729" s="3" t="s">
        <v>4004</v>
      </c>
      <c r="C1729" t="s">
        <v>1744</v>
      </c>
      <c r="D1729" s="4">
        <v>55</v>
      </c>
      <c r="E1729" s="4">
        <v>50</v>
      </c>
      <c r="F1729" s="4">
        <v>27</v>
      </c>
      <c r="G1729" s="5">
        <f t="shared" si="314"/>
        <v>54</v>
      </c>
      <c r="H1729" s="4">
        <v>27</v>
      </c>
      <c r="I1729" s="4">
        <v>1</v>
      </c>
      <c r="J1729" s="4">
        <v>0</v>
      </c>
      <c r="K1729" s="4" t="str">
        <f t="shared" si="315"/>
        <v>PSOE</v>
      </c>
      <c r="L1729" s="4" t="str">
        <f t="shared" si="316"/>
        <v>PP</v>
      </c>
      <c r="M1729" s="5">
        <f t="shared" si="317"/>
        <v>33.33</v>
      </c>
      <c r="N1729" s="5">
        <f t="shared" si="318"/>
        <v>29.63</v>
      </c>
      <c r="O1729" s="4">
        <v>9</v>
      </c>
      <c r="P1729" s="4">
        <v>8</v>
      </c>
      <c r="Q1729" s="4">
        <v>4</v>
      </c>
      <c r="R1729" s="4">
        <v>4</v>
      </c>
      <c r="S1729" s="4">
        <v>1</v>
      </c>
      <c r="T1729" s="4">
        <v>0</v>
      </c>
      <c r="U1729" s="4">
        <v>0</v>
      </c>
      <c r="V1729" s="5">
        <f t="shared" si="319"/>
        <v>33.33</v>
      </c>
      <c r="W1729" s="5">
        <f t="shared" si="320"/>
        <v>29.63</v>
      </c>
      <c r="X1729" s="5">
        <f t="shared" si="321"/>
        <v>14.81</v>
      </c>
      <c r="Y1729" s="5">
        <f t="shared" si="322"/>
        <v>14.81</v>
      </c>
      <c r="Z1729" s="5">
        <f t="shared" si="323"/>
        <v>3.7</v>
      </c>
      <c r="AA1729" s="5">
        <f t="shared" si="324"/>
        <v>0</v>
      </c>
      <c r="AB1729" s="5">
        <f t="shared" si="325"/>
        <v>0</v>
      </c>
    </row>
    <row r="1730" spans="1:28" x14ac:dyDescent="0.3">
      <c r="A1730" t="s">
        <v>1608</v>
      </c>
      <c r="B1730" s="3" t="s">
        <v>4005</v>
      </c>
      <c r="C1730" t="s">
        <v>1745</v>
      </c>
      <c r="D1730" s="4">
        <v>2047</v>
      </c>
      <c r="E1730" s="4">
        <v>1580</v>
      </c>
      <c r="F1730" s="4">
        <v>1043</v>
      </c>
      <c r="G1730" s="5">
        <f t="shared" si="314"/>
        <v>66.010000000000005</v>
      </c>
      <c r="H1730" s="4">
        <v>1029</v>
      </c>
      <c r="I1730" s="4">
        <v>8</v>
      </c>
      <c r="J1730" s="4">
        <v>14</v>
      </c>
      <c r="K1730" s="4" t="str">
        <f t="shared" si="315"/>
        <v>PP</v>
      </c>
      <c r="L1730" s="4" t="str">
        <f t="shared" si="316"/>
        <v>PSOE</v>
      </c>
      <c r="M1730" s="5">
        <f t="shared" si="317"/>
        <v>33.33</v>
      </c>
      <c r="N1730" s="5">
        <f t="shared" si="318"/>
        <v>31.78</v>
      </c>
      <c r="O1730" s="4">
        <v>327</v>
      </c>
      <c r="P1730" s="4">
        <v>343</v>
      </c>
      <c r="Q1730" s="4">
        <v>188</v>
      </c>
      <c r="R1730" s="4">
        <v>53</v>
      </c>
      <c r="S1730" s="4">
        <v>77</v>
      </c>
      <c r="T1730" s="4">
        <v>0</v>
      </c>
      <c r="U1730" s="4">
        <v>0</v>
      </c>
      <c r="V1730" s="5">
        <f t="shared" si="319"/>
        <v>31.78</v>
      </c>
      <c r="W1730" s="5">
        <f t="shared" si="320"/>
        <v>33.33</v>
      </c>
      <c r="X1730" s="5">
        <f t="shared" si="321"/>
        <v>18.27</v>
      </c>
      <c r="Y1730" s="5">
        <f t="shared" si="322"/>
        <v>5.15</v>
      </c>
      <c r="Z1730" s="5">
        <f t="shared" si="323"/>
        <v>7.48</v>
      </c>
      <c r="AA1730" s="5">
        <f t="shared" si="324"/>
        <v>0</v>
      </c>
      <c r="AB1730" s="5">
        <f t="shared" si="325"/>
        <v>0</v>
      </c>
    </row>
    <row r="1731" spans="1:28" x14ac:dyDescent="0.3">
      <c r="A1731" t="s">
        <v>1608</v>
      </c>
      <c r="B1731" s="3" t="s">
        <v>4006</v>
      </c>
      <c r="C1731" t="s">
        <v>1746</v>
      </c>
      <c r="D1731" s="4">
        <v>617</v>
      </c>
      <c r="E1731" s="4">
        <v>414</v>
      </c>
      <c r="F1731" s="4">
        <v>246</v>
      </c>
      <c r="G1731" s="5">
        <f t="shared" ref="G1731:G1794" si="326">ROUND((F1731/E1731)*100, 2)</f>
        <v>59.42</v>
      </c>
      <c r="H1731" s="4">
        <v>237</v>
      </c>
      <c r="I1731" s="4">
        <v>4</v>
      </c>
      <c r="J1731" s="4">
        <v>9</v>
      </c>
      <c r="K1731" s="4" t="str">
        <f t="shared" ref="K1731:K1794" si="327">IF(MAX(O1731:U1731) = O1731,"PSOE", IF(MAX(O1731:U1731) = P1731, "PP", IF(MAX(O1731:U1731) = Q1731, "VOX", IF(MAX(O1731:U1731) = R1731, "Podemos", IF(MAX(O1731:U1731) = S1731, "Ciudadanos",  IF(MAX(O1731:U1731) = T1731, "Por Ávila", "UPL"))))))</f>
        <v>PP</v>
      </c>
      <c r="L1731" s="4" t="str">
        <f t="shared" ref="L1731:L1794" si="328">IF(LARGE(O1731:U1731,2) = O1731,"PSOE", IF(LARGE(O1731:U1731,2) = P1731, "PP", IF(LARGE(O1731:U1731,2) = Q1731, "VOX", IF(LARGE(O1731:U1731,2) = R1731, "Podemos", IF(LARGE(O1731:U1731,2) = S1731, "Ciudadanos",  IF(LARGE(O1731:U1731,2) = T1731, "Por Ávila", "UPL"))))))</f>
        <v>PSOE</v>
      </c>
      <c r="M1731" s="5">
        <f t="shared" ref="M1731:M1794" si="329">IF(MAX(O1731:U1731) = O1731,V1731, IF(MAX(O1731:U1731) = P1731, W1731, IF(MAX(O1731:U1731) = Q1731, X1731, IF(MAX(O1731:U1731) = R1731, Y1731, IF(MAX(O1731:U1731) = S1731, Z1731,  IF(MAX(O1731:U1731) = T1731, AA1731, AB1731))))))</f>
        <v>34.18</v>
      </c>
      <c r="N1731" s="5">
        <f t="shared" ref="N1731:N1794" si="330">IF(LARGE(O1731:U1731,2) = O1731,V1731, IF(LARGE(O1731:U1731,2) = P1731, W1731, IF(LARGE(O1731:U1731,2) = Q1731, X1731, IF(LARGE(O1731:U1731,2) = R1731, Y1731, IF(LARGE(O1731:U1731,2) = S1731, Z1731,  IF(LARGE(O1731:U1731,2) = T1731, AA1731, AB1731))))))</f>
        <v>30.8</v>
      </c>
      <c r="O1731" s="4">
        <v>73</v>
      </c>
      <c r="P1731" s="4">
        <v>81</v>
      </c>
      <c r="Q1731" s="4">
        <v>37</v>
      </c>
      <c r="R1731" s="4">
        <v>17</v>
      </c>
      <c r="S1731" s="4">
        <v>14</v>
      </c>
      <c r="T1731" s="4">
        <v>0</v>
      </c>
      <c r="U1731" s="4">
        <v>0</v>
      </c>
      <c r="V1731" s="5">
        <f t="shared" ref="V1731:V1794" si="331">ROUND((O1731/$H1731)*100, 2)</f>
        <v>30.8</v>
      </c>
      <c r="W1731" s="5">
        <f t="shared" ref="W1731:W1794" si="332">ROUND((P1731/$H1731)*100, 2)</f>
        <v>34.18</v>
      </c>
      <c r="X1731" s="5">
        <f t="shared" ref="X1731:X1794" si="333">ROUND((Q1731/$H1731)*100, 2)</f>
        <v>15.61</v>
      </c>
      <c r="Y1731" s="5">
        <f t="shared" ref="Y1731:Y1794" si="334">ROUND((R1731/$H1731)*100, 2)</f>
        <v>7.17</v>
      </c>
      <c r="Z1731" s="5">
        <f t="shared" ref="Z1731:Z1794" si="335">ROUND((S1731/$H1731)*100, 2)</f>
        <v>5.91</v>
      </c>
      <c r="AA1731" s="5">
        <f t="shared" ref="AA1731:AA1794" si="336">ROUND((T1731/$H1731)*100, 2)</f>
        <v>0</v>
      </c>
      <c r="AB1731" s="5">
        <f t="shared" ref="AB1731:AB1794" si="337">ROUND((U1731/$H1731)*100, 2)</f>
        <v>0</v>
      </c>
    </row>
    <row r="1732" spans="1:28" x14ac:dyDescent="0.3">
      <c r="A1732" t="s">
        <v>1608</v>
      </c>
      <c r="B1732" s="3" t="s">
        <v>4007</v>
      </c>
      <c r="C1732" t="s">
        <v>1747</v>
      </c>
      <c r="D1732" s="4">
        <v>58</v>
      </c>
      <c r="E1732" s="4">
        <v>55</v>
      </c>
      <c r="F1732" s="4">
        <v>38</v>
      </c>
      <c r="G1732" s="5">
        <f t="shared" si="326"/>
        <v>69.09</v>
      </c>
      <c r="H1732" s="4">
        <v>37</v>
      </c>
      <c r="I1732" s="4">
        <v>0</v>
      </c>
      <c r="J1732" s="4">
        <v>1</v>
      </c>
      <c r="K1732" s="4" t="str">
        <f t="shared" si="327"/>
        <v>PP</v>
      </c>
      <c r="L1732" s="4" t="str">
        <f t="shared" si="328"/>
        <v>PSOE</v>
      </c>
      <c r="M1732" s="5">
        <f t="shared" si="329"/>
        <v>62.16</v>
      </c>
      <c r="N1732" s="5">
        <f t="shared" si="330"/>
        <v>18.920000000000002</v>
      </c>
      <c r="O1732" s="4">
        <v>7</v>
      </c>
      <c r="P1732" s="4">
        <v>23</v>
      </c>
      <c r="Q1732" s="4">
        <v>3</v>
      </c>
      <c r="R1732" s="4">
        <v>3</v>
      </c>
      <c r="S1732" s="4">
        <v>1</v>
      </c>
      <c r="T1732" s="4">
        <v>0</v>
      </c>
      <c r="U1732" s="4">
        <v>0</v>
      </c>
      <c r="V1732" s="5">
        <f t="shared" si="331"/>
        <v>18.920000000000002</v>
      </c>
      <c r="W1732" s="5">
        <f t="shared" si="332"/>
        <v>62.16</v>
      </c>
      <c r="X1732" s="5">
        <f t="shared" si="333"/>
        <v>8.11</v>
      </c>
      <c r="Y1732" s="5">
        <f t="shared" si="334"/>
        <v>8.11</v>
      </c>
      <c r="Z1732" s="5">
        <f t="shared" si="335"/>
        <v>2.7</v>
      </c>
      <c r="AA1732" s="5">
        <f t="shared" si="336"/>
        <v>0</v>
      </c>
      <c r="AB1732" s="5">
        <f t="shared" si="337"/>
        <v>0</v>
      </c>
    </row>
    <row r="1733" spans="1:28" x14ac:dyDescent="0.3">
      <c r="A1733" t="s">
        <v>1608</v>
      </c>
      <c r="B1733" s="3" t="s">
        <v>4008</v>
      </c>
      <c r="C1733" t="s">
        <v>1748</v>
      </c>
      <c r="D1733" s="4">
        <v>267</v>
      </c>
      <c r="E1733" s="4">
        <v>235</v>
      </c>
      <c r="F1733" s="4">
        <v>163</v>
      </c>
      <c r="G1733" s="5">
        <f t="shared" si="326"/>
        <v>69.36</v>
      </c>
      <c r="H1733" s="4">
        <v>161</v>
      </c>
      <c r="I1733" s="4">
        <v>4</v>
      </c>
      <c r="J1733" s="4">
        <v>2</v>
      </c>
      <c r="K1733" s="4" t="str">
        <f t="shared" si="327"/>
        <v>PP</v>
      </c>
      <c r="L1733" s="4" t="str">
        <f t="shared" si="328"/>
        <v>PSOE</v>
      </c>
      <c r="M1733" s="5">
        <f t="shared" si="329"/>
        <v>38.51</v>
      </c>
      <c r="N1733" s="5">
        <f t="shared" si="330"/>
        <v>22.98</v>
      </c>
      <c r="O1733" s="4">
        <v>37</v>
      </c>
      <c r="P1733" s="4">
        <v>62</v>
      </c>
      <c r="Q1733" s="4">
        <v>26</v>
      </c>
      <c r="R1733" s="4">
        <v>10</v>
      </c>
      <c r="S1733" s="4">
        <v>16</v>
      </c>
      <c r="T1733" s="4">
        <v>0</v>
      </c>
      <c r="U1733" s="4">
        <v>0</v>
      </c>
      <c r="V1733" s="5">
        <f t="shared" si="331"/>
        <v>22.98</v>
      </c>
      <c r="W1733" s="5">
        <f t="shared" si="332"/>
        <v>38.51</v>
      </c>
      <c r="X1733" s="5">
        <f t="shared" si="333"/>
        <v>16.149999999999999</v>
      </c>
      <c r="Y1733" s="5">
        <f t="shared" si="334"/>
        <v>6.21</v>
      </c>
      <c r="Z1733" s="5">
        <f t="shared" si="335"/>
        <v>9.94</v>
      </c>
      <c r="AA1733" s="5">
        <f t="shared" si="336"/>
        <v>0</v>
      </c>
      <c r="AB1733" s="5">
        <f t="shared" si="337"/>
        <v>0</v>
      </c>
    </row>
    <row r="1734" spans="1:28" x14ac:dyDescent="0.3">
      <c r="A1734" t="s">
        <v>1608</v>
      </c>
      <c r="B1734" s="3" t="s">
        <v>4009</v>
      </c>
      <c r="C1734" t="s">
        <v>1749</v>
      </c>
      <c r="D1734" s="4">
        <v>102</v>
      </c>
      <c r="E1734" s="4">
        <v>108</v>
      </c>
      <c r="F1734" s="4">
        <v>73</v>
      </c>
      <c r="G1734" s="5">
        <f t="shared" si="326"/>
        <v>67.59</v>
      </c>
      <c r="H1734" s="4">
        <v>73</v>
      </c>
      <c r="I1734" s="4">
        <v>0</v>
      </c>
      <c r="J1734" s="4">
        <v>0</v>
      </c>
      <c r="K1734" s="4" t="str">
        <f t="shared" si="327"/>
        <v>PSOE</v>
      </c>
      <c r="L1734" s="4" t="str">
        <f t="shared" si="328"/>
        <v>PP</v>
      </c>
      <c r="M1734" s="5">
        <f t="shared" si="329"/>
        <v>32.880000000000003</v>
      </c>
      <c r="N1734" s="5">
        <f t="shared" si="330"/>
        <v>27.4</v>
      </c>
      <c r="O1734" s="4">
        <v>24</v>
      </c>
      <c r="P1734" s="4">
        <v>20</v>
      </c>
      <c r="Q1734" s="4">
        <v>13</v>
      </c>
      <c r="R1734" s="4">
        <v>10</v>
      </c>
      <c r="S1734" s="4">
        <v>1</v>
      </c>
      <c r="T1734" s="4">
        <v>0</v>
      </c>
      <c r="U1734" s="4">
        <v>0</v>
      </c>
      <c r="V1734" s="5">
        <f t="shared" si="331"/>
        <v>32.880000000000003</v>
      </c>
      <c r="W1734" s="5">
        <f t="shared" si="332"/>
        <v>27.4</v>
      </c>
      <c r="X1734" s="5">
        <f t="shared" si="333"/>
        <v>17.809999999999999</v>
      </c>
      <c r="Y1734" s="5">
        <f t="shared" si="334"/>
        <v>13.7</v>
      </c>
      <c r="Z1734" s="5">
        <f t="shared" si="335"/>
        <v>1.37</v>
      </c>
      <c r="AA1734" s="5">
        <f t="shared" si="336"/>
        <v>0</v>
      </c>
      <c r="AB1734" s="5">
        <f t="shared" si="337"/>
        <v>0</v>
      </c>
    </row>
    <row r="1735" spans="1:28" x14ac:dyDescent="0.3">
      <c r="A1735" t="s">
        <v>1608</v>
      </c>
      <c r="B1735" s="3" t="s">
        <v>4010</v>
      </c>
      <c r="C1735" t="s">
        <v>1750</v>
      </c>
      <c r="D1735" s="4">
        <v>138</v>
      </c>
      <c r="E1735" s="4">
        <v>111</v>
      </c>
      <c r="F1735" s="4">
        <v>72</v>
      </c>
      <c r="G1735" s="5">
        <f t="shared" si="326"/>
        <v>64.86</v>
      </c>
      <c r="H1735" s="4">
        <v>71</v>
      </c>
      <c r="I1735" s="4">
        <v>1</v>
      </c>
      <c r="J1735" s="4">
        <v>1</v>
      </c>
      <c r="K1735" s="4" t="str">
        <f t="shared" si="327"/>
        <v>PP</v>
      </c>
      <c r="L1735" s="4" t="str">
        <f t="shared" si="328"/>
        <v>PSOE</v>
      </c>
      <c r="M1735" s="5">
        <f t="shared" si="329"/>
        <v>54.93</v>
      </c>
      <c r="N1735" s="5">
        <f t="shared" si="330"/>
        <v>21.13</v>
      </c>
      <c r="O1735" s="4">
        <v>15</v>
      </c>
      <c r="P1735" s="4">
        <v>39</v>
      </c>
      <c r="Q1735" s="4">
        <v>12</v>
      </c>
      <c r="R1735" s="4">
        <v>2</v>
      </c>
      <c r="S1735" s="4">
        <v>2</v>
      </c>
      <c r="T1735" s="4">
        <v>0</v>
      </c>
      <c r="U1735" s="4">
        <v>0</v>
      </c>
      <c r="V1735" s="5">
        <f t="shared" si="331"/>
        <v>21.13</v>
      </c>
      <c r="W1735" s="5">
        <f t="shared" si="332"/>
        <v>54.93</v>
      </c>
      <c r="X1735" s="5">
        <f t="shared" si="333"/>
        <v>16.899999999999999</v>
      </c>
      <c r="Y1735" s="5">
        <f t="shared" si="334"/>
        <v>2.82</v>
      </c>
      <c r="Z1735" s="5">
        <f t="shared" si="335"/>
        <v>2.82</v>
      </c>
      <c r="AA1735" s="5">
        <f t="shared" si="336"/>
        <v>0</v>
      </c>
      <c r="AB1735" s="5">
        <f t="shared" si="337"/>
        <v>0</v>
      </c>
    </row>
    <row r="1736" spans="1:28" x14ac:dyDescent="0.3">
      <c r="A1736" t="s">
        <v>1608</v>
      </c>
      <c r="B1736" s="3" t="s">
        <v>4011</v>
      </c>
      <c r="C1736" t="s">
        <v>1751</v>
      </c>
      <c r="D1736" s="4">
        <v>32</v>
      </c>
      <c r="E1736" s="4">
        <v>28</v>
      </c>
      <c r="F1736" s="4">
        <v>26</v>
      </c>
      <c r="G1736" s="5">
        <f t="shared" si="326"/>
        <v>92.86</v>
      </c>
      <c r="H1736" s="4">
        <v>26</v>
      </c>
      <c r="I1736" s="4">
        <v>0</v>
      </c>
      <c r="J1736" s="4">
        <v>0</v>
      </c>
      <c r="K1736" s="4" t="str">
        <f t="shared" si="327"/>
        <v>PP</v>
      </c>
      <c r="L1736" s="4" t="str">
        <f t="shared" si="328"/>
        <v>VOX</v>
      </c>
      <c r="M1736" s="5">
        <f t="shared" si="329"/>
        <v>57.69</v>
      </c>
      <c r="N1736" s="5">
        <f t="shared" si="330"/>
        <v>19.23</v>
      </c>
      <c r="O1736" s="4">
        <v>2</v>
      </c>
      <c r="P1736" s="4">
        <v>15</v>
      </c>
      <c r="Q1736" s="4">
        <v>5</v>
      </c>
      <c r="R1736" s="4">
        <v>0</v>
      </c>
      <c r="S1736" s="4">
        <v>1</v>
      </c>
      <c r="T1736" s="4">
        <v>0</v>
      </c>
      <c r="U1736" s="4">
        <v>0</v>
      </c>
      <c r="V1736" s="5">
        <f t="shared" si="331"/>
        <v>7.69</v>
      </c>
      <c r="W1736" s="5">
        <f t="shared" si="332"/>
        <v>57.69</v>
      </c>
      <c r="X1736" s="5">
        <f t="shared" si="333"/>
        <v>19.23</v>
      </c>
      <c r="Y1736" s="5">
        <f t="shared" si="334"/>
        <v>0</v>
      </c>
      <c r="Z1736" s="5">
        <f t="shared" si="335"/>
        <v>3.85</v>
      </c>
      <c r="AA1736" s="5">
        <f t="shared" si="336"/>
        <v>0</v>
      </c>
      <c r="AB1736" s="5">
        <f t="shared" si="337"/>
        <v>0</v>
      </c>
    </row>
    <row r="1737" spans="1:28" x14ac:dyDescent="0.3">
      <c r="A1737" t="s">
        <v>1608</v>
      </c>
      <c r="B1737" s="3" t="s">
        <v>4012</v>
      </c>
      <c r="C1737" t="s">
        <v>1752</v>
      </c>
      <c r="D1737" s="4">
        <v>39112</v>
      </c>
      <c r="E1737" s="4">
        <v>29863</v>
      </c>
      <c r="F1737" s="4">
        <v>19581</v>
      </c>
      <c r="G1737" s="5">
        <f t="shared" si="326"/>
        <v>65.569999999999993</v>
      </c>
      <c r="H1737" s="4">
        <v>19206</v>
      </c>
      <c r="I1737" s="4">
        <v>337</v>
      </c>
      <c r="J1737" s="4">
        <v>375</v>
      </c>
      <c r="K1737" s="4" t="str">
        <f t="shared" si="327"/>
        <v>PSOE</v>
      </c>
      <c r="L1737" s="4" t="str">
        <f t="shared" si="328"/>
        <v>PP</v>
      </c>
      <c r="M1737" s="5">
        <f t="shared" si="329"/>
        <v>40.54</v>
      </c>
      <c r="N1737" s="5">
        <f t="shared" si="330"/>
        <v>27.88</v>
      </c>
      <c r="O1737" s="4">
        <v>7786</v>
      </c>
      <c r="P1737" s="4">
        <v>5355</v>
      </c>
      <c r="Q1737" s="4">
        <v>2271</v>
      </c>
      <c r="R1737" s="4">
        <v>1709</v>
      </c>
      <c r="S1737" s="4">
        <v>1118</v>
      </c>
      <c r="T1737" s="4">
        <v>0</v>
      </c>
      <c r="U1737" s="4">
        <v>0</v>
      </c>
      <c r="V1737" s="5">
        <f t="shared" si="331"/>
        <v>40.54</v>
      </c>
      <c r="W1737" s="5">
        <f t="shared" si="332"/>
        <v>27.88</v>
      </c>
      <c r="X1737" s="5">
        <f t="shared" si="333"/>
        <v>11.82</v>
      </c>
      <c r="Y1737" s="5">
        <f t="shared" si="334"/>
        <v>8.9</v>
      </c>
      <c r="Z1737" s="5">
        <f t="shared" si="335"/>
        <v>5.82</v>
      </c>
      <c r="AA1737" s="5">
        <f t="shared" si="336"/>
        <v>0</v>
      </c>
      <c r="AB1737" s="5">
        <f t="shared" si="337"/>
        <v>0</v>
      </c>
    </row>
    <row r="1738" spans="1:28" x14ac:dyDescent="0.3">
      <c r="A1738" t="s">
        <v>1608</v>
      </c>
      <c r="B1738" s="3" t="s">
        <v>4013</v>
      </c>
      <c r="C1738" t="s">
        <v>1753</v>
      </c>
      <c r="D1738" s="4">
        <v>180</v>
      </c>
      <c r="E1738" s="4">
        <v>174</v>
      </c>
      <c r="F1738" s="4">
        <v>121</v>
      </c>
      <c r="G1738" s="5">
        <f t="shared" si="326"/>
        <v>69.540000000000006</v>
      </c>
      <c r="H1738" s="4">
        <v>118</v>
      </c>
      <c r="I1738" s="4">
        <v>4</v>
      </c>
      <c r="J1738" s="4">
        <v>3</v>
      </c>
      <c r="K1738" s="4" t="str">
        <f t="shared" si="327"/>
        <v>PSOE</v>
      </c>
      <c r="L1738" s="4" t="str">
        <f t="shared" si="328"/>
        <v>PP</v>
      </c>
      <c r="M1738" s="5">
        <f t="shared" si="329"/>
        <v>45.76</v>
      </c>
      <c r="N1738" s="5">
        <f t="shared" si="330"/>
        <v>19.489999999999998</v>
      </c>
      <c r="O1738" s="4">
        <v>54</v>
      </c>
      <c r="P1738" s="4">
        <v>23</v>
      </c>
      <c r="Q1738" s="4">
        <v>8</v>
      </c>
      <c r="R1738" s="4">
        <v>17</v>
      </c>
      <c r="S1738" s="4">
        <v>10</v>
      </c>
      <c r="T1738" s="4">
        <v>0</v>
      </c>
      <c r="U1738" s="4">
        <v>0</v>
      </c>
      <c r="V1738" s="5">
        <f t="shared" si="331"/>
        <v>45.76</v>
      </c>
      <c r="W1738" s="5">
        <f t="shared" si="332"/>
        <v>19.489999999999998</v>
      </c>
      <c r="X1738" s="5">
        <f t="shared" si="333"/>
        <v>6.78</v>
      </c>
      <c r="Y1738" s="5">
        <f t="shared" si="334"/>
        <v>14.41</v>
      </c>
      <c r="Z1738" s="5">
        <f t="shared" si="335"/>
        <v>8.4700000000000006</v>
      </c>
      <c r="AA1738" s="5">
        <f t="shared" si="336"/>
        <v>0</v>
      </c>
      <c r="AB1738" s="5">
        <f t="shared" si="337"/>
        <v>0</v>
      </c>
    </row>
    <row r="1739" spans="1:28" x14ac:dyDescent="0.3">
      <c r="A1739" t="s">
        <v>1608</v>
      </c>
      <c r="B1739" s="3" t="s">
        <v>4014</v>
      </c>
      <c r="C1739" t="s">
        <v>1754</v>
      </c>
      <c r="D1739" s="4">
        <v>25</v>
      </c>
      <c r="E1739" s="4">
        <v>22</v>
      </c>
      <c r="F1739" s="4">
        <v>16</v>
      </c>
      <c r="G1739" s="5">
        <f t="shared" si="326"/>
        <v>72.73</v>
      </c>
      <c r="H1739" s="4">
        <v>16</v>
      </c>
      <c r="I1739" s="4">
        <v>0</v>
      </c>
      <c r="J1739" s="4">
        <v>0</v>
      </c>
      <c r="K1739" s="4" t="str">
        <f t="shared" si="327"/>
        <v>PP</v>
      </c>
      <c r="L1739" s="4" t="str">
        <f t="shared" si="328"/>
        <v>PSOE</v>
      </c>
      <c r="M1739" s="5">
        <f t="shared" si="329"/>
        <v>100</v>
      </c>
      <c r="N1739" s="5">
        <f t="shared" si="330"/>
        <v>0</v>
      </c>
      <c r="O1739" s="4">
        <v>0</v>
      </c>
      <c r="P1739" s="4">
        <v>16</v>
      </c>
      <c r="Q1739" s="4">
        <v>0</v>
      </c>
      <c r="R1739" s="4">
        <v>0</v>
      </c>
      <c r="S1739" s="4">
        <v>0</v>
      </c>
      <c r="T1739" s="4">
        <v>0</v>
      </c>
      <c r="U1739" s="4">
        <v>0</v>
      </c>
      <c r="V1739" s="5">
        <f t="shared" si="331"/>
        <v>0</v>
      </c>
      <c r="W1739" s="5">
        <f t="shared" si="332"/>
        <v>100</v>
      </c>
      <c r="X1739" s="5">
        <f t="shared" si="333"/>
        <v>0</v>
      </c>
      <c r="Y1739" s="5">
        <f t="shared" si="334"/>
        <v>0</v>
      </c>
      <c r="Z1739" s="5">
        <f t="shared" si="335"/>
        <v>0</v>
      </c>
      <c r="AA1739" s="5">
        <f t="shared" si="336"/>
        <v>0</v>
      </c>
      <c r="AB1739" s="5">
        <f t="shared" si="337"/>
        <v>0</v>
      </c>
    </row>
    <row r="1740" spans="1:28" x14ac:dyDescent="0.3">
      <c r="A1740" t="s">
        <v>1608</v>
      </c>
      <c r="B1740" s="3" t="s">
        <v>4015</v>
      </c>
      <c r="C1740" t="s">
        <v>1755</v>
      </c>
      <c r="D1740" s="4">
        <v>28</v>
      </c>
      <c r="E1740" s="4">
        <v>27</v>
      </c>
      <c r="F1740" s="4">
        <v>21</v>
      </c>
      <c r="G1740" s="5">
        <f t="shared" si="326"/>
        <v>77.78</v>
      </c>
      <c r="H1740" s="4">
        <v>21</v>
      </c>
      <c r="I1740" s="4">
        <v>0</v>
      </c>
      <c r="J1740" s="4">
        <v>0</v>
      </c>
      <c r="K1740" s="4" t="str">
        <f t="shared" si="327"/>
        <v>PP</v>
      </c>
      <c r="L1740" s="4" t="str">
        <f t="shared" si="328"/>
        <v>PSOE</v>
      </c>
      <c r="M1740" s="5">
        <f t="shared" si="329"/>
        <v>57.14</v>
      </c>
      <c r="N1740" s="5">
        <f t="shared" si="330"/>
        <v>23.81</v>
      </c>
      <c r="O1740" s="4">
        <v>5</v>
      </c>
      <c r="P1740" s="4">
        <v>12</v>
      </c>
      <c r="Q1740" s="4">
        <v>3</v>
      </c>
      <c r="R1740" s="4">
        <v>0</v>
      </c>
      <c r="S1740" s="4">
        <v>1</v>
      </c>
      <c r="T1740" s="4">
        <v>0</v>
      </c>
      <c r="U1740" s="4">
        <v>0</v>
      </c>
      <c r="V1740" s="5">
        <f t="shared" si="331"/>
        <v>23.81</v>
      </c>
      <c r="W1740" s="5">
        <f t="shared" si="332"/>
        <v>57.14</v>
      </c>
      <c r="X1740" s="5">
        <f t="shared" si="333"/>
        <v>14.29</v>
      </c>
      <c r="Y1740" s="5">
        <f t="shared" si="334"/>
        <v>0</v>
      </c>
      <c r="Z1740" s="5">
        <f t="shared" si="335"/>
        <v>4.76</v>
      </c>
      <c r="AA1740" s="5">
        <f t="shared" si="336"/>
        <v>0</v>
      </c>
      <c r="AB1740" s="5">
        <f t="shared" si="337"/>
        <v>0</v>
      </c>
    </row>
    <row r="1741" spans="1:28" x14ac:dyDescent="0.3">
      <c r="A1741" t="s">
        <v>1608</v>
      </c>
      <c r="B1741" s="3" t="s">
        <v>4016</v>
      </c>
      <c r="C1741" t="s">
        <v>1756</v>
      </c>
      <c r="D1741" s="4">
        <v>66</v>
      </c>
      <c r="E1741" s="4">
        <v>61</v>
      </c>
      <c r="F1741" s="4">
        <v>42</v>
      </c>
      <c r="G1741" s="5">
        <f t="shared" si="326"/>
        <v>68.849999999999994</v>
      </c>
      <c r="H1741" s="4">
        <v>41</v>
      </c>
      <c r="I1741" s="4">
        <v>0</v>
      </c>
      <c r="J1741" s="4">
        <v>1</v>
      </c>
      <c r="K1741" s="4" t="str">
        <f t="shared" si="327"/>
        <v>PP</v>
      </c>
      <c r="L1741" s="4" t="str">
        <f t="shared" si="328"/>
        <v>PSOE</v>
      </c>
      <c r="M1741" s="5">
        <f t="shared" si="329"/>
        <v>43.9</v>
      </c>
      <c r="N1741" s="5">
        <f t="shared" si="330"/>
        <v>39.020000000000003</v>
      </c>
      <c r="O1741" s="4">
        <v>16</v>
      </c>
      <c r="P1741" s="4">
        <v>18</v>
      </c>
      <c r="Q1741" s="4">
        <v>1</v>
      </c>
      <c r="R1741" s="4">
        <v>1</v>
      </c>
      <c r="S1741" s="4">
        <v>1</v>
      </c>
      <c r="T1741" s="4">
        <v>0</v>
      </c>
      <c r="U1741" s="4">
        <v>0</v>
      </c>
      <c r="V1741" s="5">
        <f t="shared" si="331"/>
        <v>39.020000000000003</v>
      </c>
      <c r="W1741" s="5">
        <f t="shared" si="332"/>
        <v>43.9</v>
      </c>
      <c r="X1741" s="5">
        <f t="shared" si="333"/>
        <v>2.44</v>
      </c>
      <c r="Y1741" s="5">
        <f t="shared" si="334"/>
        <v>2.44</v>
      </c>
      <c r="Z1741" s="5">
        <f t="shared" si="335"/>
        <v>2.44</v>
      </c>
      <c r="AA1741" s="5">
        <f t="shared" si="336"/>
        <v>0</v>
      </c>
      <c r="AB1741" s="5">
        <f t="shared" si="337"/>
        <v>0</v>
      </c>
    </row>
    <row r="1742" spans="1:28" x14ac:dyDescent="0.3">
      <c r="A1742" t="s">
        <v>1608</v>
      </c>
      <c r="B1742" s="3" t="s">
        <v>4017</v>
      </c>
      <c r="C1742" t="s">
        <v>1757</v>
      </c>
      <c r="D1742" s="4">
        <v>118</v>
      </c>
      <c r="E1742" s="4">
        <v>99</v>
      </c>
      <c r="F1742" s="4">
        <v>71</v>
      </c>
      <c r="G1742" s="5">
        <f t="shared" si="326"/>
        <v>71.72</v>
      </c>
      <c r="H1742" s="4">
        <v>71</v>
      </c>
      <c r="I1742" s="4">
        <v>0</v>
      </c>
      <c r="J1742" s="4">
        <v>0</v>
      </c>
      <c r="K1742" s="4" t="str">
        <f t="shared" si="327"/>
        <v>PP</v>
      </c>
      <c r="L1742" s="4" t="str">
        <f t="shared" si="328"/>
        <v>VOX</v>
      </c>
      <c r="M1742" s="5">
        <f t="shared" si="329"/>
        <v>46.48</v>
      </c>
      <c r="N1742" s="5">
        <f t="shared" si="330"/>
        <v>19.72</v>
      </c>
      <c r="O1742" s="4">
        <v>12</v>
      </c>
      <c r="P1742" s="4">
        <v>33</v>
      </c>
      <c r="Q1742" s="4">
        <v>14</v>
      </c>
      <c r="R1742" s="4">
        <v>2</v>
      </c>
      <c r="S1742" s="4">
        <v>3</v>
      </c>
      <c r="T1742" s="4">
        <v>0</v>
      </c>
      <c r="U1742" s="4">
        <v>0</v>
      </c>
      <c r="V1742" s="5">
        <f t="shared" si="331"/>
        <v>16.899999999999999</v>
      </c>
      <c r="W1742" s="5">
        <f t="shared" si="332"/>
        <v>46.48</v>
      </c>
      <c r="X1742" s="5">
        <f t="shared" si="333"/>
        <v>19.72</v>
      </c>
      <c r="Y1742" s="5">
        <f t="shared" si="334"/>
        <v>2.82</v>
      </c>
      <c r="Z1742" s="5">
        <f t="shared" si="335"/>
        <v>4.2300000000000004</v>
      </c>
      <c r="AA1742" s="5">
        <f t="shared" si="336"/>
        <v>0</v>
      </c>
      <c r="AB1742" s="5">
        <f t="shared" si="337"/>
        <v>0</v>
      </c>
    </row>
    <row r="1743" spans="1:28" x14ac:dyDescent="0.3">
      <c r="A1743" t="s">
        <v>1608</v>
      </c>
      <c r="B1743" s="3" t="s">
        <v>4018</v>
      </c>
      <c r="C1743" t="s">
        <v>1758</v>
      </c>
      <c r="D1743" s="4">
        <v>430</v>
      </c>
      <c r="E1743" s="4">
        <v>384</v>
      </c>
      <c r="F1743" s="4">
        <v>281</v>
      </c>
      <c r="G1743" s="5">
        <f t="shared" si="326"/>
        <v>73.180000000000007</v>
      </c>
      <c r="H1743" s="4">
        <v>278</v>
      </c>
      <c r="I1743" s="4">
        <v>3</v>
      </c>
      <c r="J1743" s="4">
        <v>3</v>
      </c>
      <c r="K1743" s="4" t="str">
        <f t="shared" si="327"/>
        <v>PSOE</v>
      </c>
      <c r="L1743" s="4" t="str">
        <f t="shared" si="328"/>
        <v>PP</v>
      </c>
      <c r="M1743" s="5">
        <f t="shared" si="329"/>
        <v>56.12</v>
      </c>
      <c r="N1743" s="5">
        <f t="shared" si="330"/>
        <v>22.66</v>
      </c>
      <c r="O1743" s="4">
        <v>156</v>
      </c>
      <c r="P1743" s="4">
        <v>63</v>
      </c>
      <c r="Q1743" s="4">
        <v>18</v>
      </c>
      <c r="R1743" s="4">
        <v>13</v>
      </c>
      <c r="S1743" s="4">
        <v>11</v>
      </c>
      <c r="T1743" s="4">
        <v>0</v>
      </c>
      <c r="U1743" s="4">
        <v>0</v>
      </c>
      <c r="V1743" s="5">
        <f t="shared" si="331"/>
        <v>56.12</v>
      </c>
      <c r="W1743" s="5">
        <f t="shared" si="332"/>
        <v>22.66</v>
      </c>
      <c r="X1743" s="5">
        <f t="shared" si="333"/>
        <v>6.47</v>
      </c>
      <c r="Y1743" s="5">
        <f t="shared" si="334"/>
        <v>4.68</v>
      </c>
      <c r="Z1743" s="5">
        <f t="shared" si="335"/>
        <v>3.96</v>
      </c>
      <c r="AA1743" s="5">
        <f t="shared" si="336"/>
        <v>0</v>
      </c>
      <c r="AB1743" s="5">
        <f t="shared" si="337"/>
        <v>0</v>
      </c>
    </row>
    <row r="1744" spans="1:28" x14ac:dyDescent="0.3">
      <c r="A1744" t="s">
        <v>1608</v>
      </c>
      <c r="B1744" s="3" t="s">
        <v>4019</v>
      </c>
      <c r="C1744" t="s">
        <v>1759</v>
      </c>
      <c r="D1744" s="4">
        <v>43</v>
      </c>
      <c r="E1744" s="4">
        <v>49</v>
      </c>
      <c r="F1744" s="4">
        <v>39</v>
      </c>
      <c r="G1744" s="5">
        <f t="shared" si="326"/>
        <v>79.59</v>
      </c>
      <c r="H1744" s="4">
        <v>39</v>
      </c>
      <c r="I1744" s="4">
        <v>1</v>
      </c>
      <c r="J1744" s="4">
        <v>0</v>
      </c>
      <c r="K1744" s="4" t="str">
        <f t="shared" si="327"/>
        <v>PP</v>
      </c>
      <c r="L1744" s="4" t="str">
        <f t="shared" si="328"/>
        <v>PSOE</v>
      </c>
      <c r="M1744" s="5">
        <f t="shared" si="329"/>
        <v>71.790000000000006</v>
      </c>
      <c r="N1744" s="5">
        <f t="shared" si="330"/>
        <v>15.38</v>
      </c>
      <c r="O1744" s="4">
        <v>6</v>
      </c>
      <c r="P1744" s="4">
        <v>28</v>
      </c>
      <c r="Q1744" s="4">
        <v>1</v>
      </c>
      <c r="R1744" s="4">
        <v>0</v>
      </c>
      <c r="S1744" s="4">
        <v>0</v>
      </c>
      <c r="T1744" s="4">
        <v>0</v>
      </c>
      <c r="U1744" s="4">
        <v>0</v>
      </c>
      <c r="V1744" s="5">
        <f t="shared" si="331"/>
        <v>15.38</v>
      </c>
      <c r="W1744" s="5">
        <f t="shared" si="332"/>
        <v>71.790000000000006</v>
      </c>
      <c r="X1744" s="5">
        <f t="shared" si="333"/>
        <v>2.56</v>
      </c>
      <c r="Y1744" s="5">
        <f t="shared" si="334"/>
        <v>0</v>
      </c>
      <c r="Z1744" s="5">
        <f t="shared" si="335"/>
        <v>0</v>
      </c>
      <c r="AA1744" s="5">
        <f t="shared" si="336"/>
        <v>0</v>
      </c>
      <c r="AB1744" s="5">
        <f t="shared" si="337"/>
        <v>0</v>
      </c>
    </row>
    <row r="1745" spans="1:28" x14ac:dyDescent="0.3">
      <c r="A1745" t="s">
        <v>1608</v>
      </c>
      <c r="B1745" s="3" t="s">
        <v>4020</v>
      </c>
      <c r="C1745" t="s">
        <v>1760</v>
      </c>
      <c r="D1745" s="4">
        <v>106</v>
      </c>
      <c r="E1745" s="4">
        <v>102</v>
      </c>
      <c r="F1745" s="4">
        <v>74</v>
      </c>
      <c r="G1745" s="5">
        <f t="shared" si="326"/>
        <v>72.55</v>
      </c>
      <c r="H1745" s="4">
        <v>74</v>
      </c>
      <c r="I1745" s="4">
        <v>1</v>
      </c>
      <c r="J1745" s="4">
        <v>0</v>
      </c>
      <c r="K1745" s="4" t="str">
        <f t="shared" si="327"/>
        <v>PP</v>
      </c>
      <c r="L1745" s="4" t="str">
        <f t="shared" si="328"/>
        <v>VOX</v>
      </c>
      <c r="M1745" s="5">
        <f t="shared" si="329"/>
        <v>66.22</v>
      </c>
      <c r="N1745" s="5">
        <f t="shared" si="330"/>
        <v>9.4600000000000009</v>
      </c>
      <c r="O1745" s="4">
        <v>5</v>
      </c>
      <c r="P1745" s="4">
        <v>49</v>
      </c>
      <c r="Q1745" s="4">
        <v>7</v>
      </c>
      <c r="R1745" s="4">
        <v>4</v>
      </c>
      <c r="S1745" s="4">
        <v>7</v>
      </c>
      <c r="T1745" s="4">
        <v>0</v>
      </c>
      <c r="U1745" s="4">
        <v>0</v>
      </c>
      <c r="V1745" s="5">
        <f t="shared" si="331"/>
        <v>6.76</v>
      </c>
      <c r="W1745" s="5">
        <f t="shared" si="332"/>
        <v>66.22</v>
      </c>
      <c r="X1745" s="5">
        <f t="shared" si="333"/>
        <v>9.4600000000000009</v>
      </c>
      <c r="Y1745" s="5">
        <f t="shared" si="334"/>
        <v>5.41</v>
      </c>
      <c r="Z1745" s="5">
        <f t="shared" si="335"/>
        <v>9.4600000000000009</v>
      </c>
      <c r="AA1745" s="5">
        <f t="shared" si="336"/>
        <v>0</v>
      </c>
      <c r="AB1745" s="5">
        <f t="shared" si="337"/>
        <v>0</v>
      </c>
    </row>
    <row r="1746" spans="1:28" x14ac:dyDescent="0.3">
      <c r="A1746" t="s">
        <v>1608</v>
      </c>
      <c r="B1746" s="3" t="s">
        <v>4021</v>
      </c>
      <c r="C1746" t="s">
        <v>1761</v>
      </c>
      <c r="D1746" s="4">
        <v>58</v>
      </c>
      <c r="E1746" s="4">
        <v>55</v>
      </c>
      <c r="F1746" s="4">
        <v>36</v>
      </c>
      <c r="G1746" s="5">
        <f t="shared" si="326"/>
        <v>65.45</v>
      </c>
      <c r="H1746" s="4">
        <v>33</v>
      </c>
      <c r="I1746" s="4">
        <v>0</v>
      </c>
      <c r="J1746" s="4">
        <v>3</v>
      </c>
      <c r="K1746" s="4" t="str">
        <f t="shared" si="327"/>
        <v>VOX</v>
      </c>
      <c r="L1746" s="4" t="str">
        <f t="shared" si="328"/>
        <v>PSOE</v>
      </c>
      <c r="M1746" s="5">
        <f t="shared" si="329"/>
        <v>39.39</v>
      </c>
      <c r="N1746" s="5">
        <f t="shared" si="330"/>
        <v>33.33</v>
      </c>
      <c r="O1746" s="4">
        <v>11</v>
      </c>
      <c r="P1746" s="4">
        <v>6</v>
      </c>
      <c r="Q1746" s="4">
        <v>13</v>
      </c>
      <c r="R1746" s="4">
        <v>1</v>
      </c>
      <c r="S1746" s="4">
        <v>1</v>
      </c>
      <c r="T1746" s="4">
        <v>0</v>
      </c>
      <c r="U1746" s="4">
        <v>0</v>
      </c>
      <c r="V1746" s="5">
        <f t="shared" si="331"/>
        <v>33.33</v>
      </c>
      <c r="W1746" s="5">
        <f t="shared" si="332"/>
        <v>18.18</v>
      </c>
      <c r="X1746" s="5">
        <f t="shared" si="333"/>
        <v>39.39</v>
      </c>
      <c r="Y1746" s="5">
        <f t="shared" si="334"/>
        <v>3.03</v>
      </c>
      <c r="Z1746" s="5">
        <f t="shared" si="335"/>
        <v>3.03</v>
      </c>
      <c r="AA1746" s="5">
        <f t="shared" si="336"/>
        <v>0</v>
      </c>
      <c r="AB1746" s="5">
        <f t="shared" si="337"/>
        <v>0</v>
      </c>
    </row>
    <row r="1747" spans="1:28" x14ac:dyDescent="0.3">
      <c r="A1747" t="s">
        <v>1608</v>
      </c>
      <c r="B1747" s="3" t="s">
        <v>4022</v>
      </c>
      <c r="C1747" t="s">
        <v>1762</v>
      </c>
      <c r="D1747" s="4">
        <v>25</v>
      </c>
      <c r="E1747" s="4">
        <v>24</v>
      </c>
      <c r="F1747" s="4">
        <v>20</v>
      </c>
      <c r="G1747" s="5">
        <f t="shared" si="326"/>
        <v>83.33</v>
      </c>
      <c r="H1747" s="4">
        <v>20</v>
      </c>
      <c r="I1747" s="4">
        <v>0</v>
      </c>
      <c r="J1747" s="4">
        <v>0</v>
      </c>
      <c r="K1747" s="4" t="str">
        <f t="shared" si="327"/>
        <v>PP</v>
      </c>
      <c r="L1747" s="4" t="str">
        <f t="shared" si="328"/>
        <v>PSOE</v>
      </c>
      <c r="M1747" s="5">
        <f t="shared" si="329"/>
        <v>50</v>
      </c>
      <c r="N1747" s="5">
        <f t="shared" si="330"/>
        <v>30</v>
      </c>
      <c r="O1747" s="4">
        <v>6</v>
      </c>
      <c r="P1747" s="4">
        <v>10</v>
      </c>
      <c r="Q1747" s="4">
        <v>1</v>
      </c>
      <c r="R1747" s="4">
        <v>0</v>
      </c>
      <c r="S1747" s="4">
        <v>1</v>
      </c>
      <c r="T1747" s="4">
        <v>0</v>
      </c>
      <c r="U1747" s="4">
        <v>0</v>
      </c>
      <c r="V1747" s="5">
        <f t="shared" si="331"/>
        <v>30</v>
      </c>
      <c r="W1747" s="5">
        <f t="shared" si="332"/>
        <v>50</v>
      </c>
      <c r="X1747" s="5">
        <f t="shared" si="333"/>
        <v>5</v>
      </c>
      <c r="Y1747" s="5">
        <f t="shared" si="334"/>
        <v>0</v>
      </c>
      <c r="Z1747" s="5">
        <f t="shared" si="335"/>
        <v>5</v>
      </c>
      <c r="AA1747" s="5">
        <f t="shared" si="336"/>
        <v>0</v>
      </c>
      <c r="AB1747" s="5">
        <f t="shared" si="337"/>
        <v>0</v>
      </c>
    </row>
    <row r="1748" spans="1:28" x14ac:dyDescent="0.3">
      <c r="A1748" t="s">
        <v>1608</v>
      </c>
      <c r="B1748" s="3" t="s">
        <v>4023</v>
      </c>
      <c r="C1748" t="s">
        <v>1763</v>
      </c>
      <c r="D1748" s="4">
        <v>66</v>
      </c>
      <c r="E1748" s="4">
        <v>58</v>
      </c>
      <c r="F1748" s="4">
        <v>44</v>
      </c>
      <c r="G1748" s="5">
        <f t="shared" si="326"/>
        <v>75.86</v>
      </c>
      <c r="H1748" s="4">
        <v>39</v>
      </c>
      <c r="I1748" s="4">
        <v>1</v>
      </c>
      <c r="J1748" s="4">
        <v>5</v>
      </c>
      <c r="K1748" s="4" t="str">
        <f t="shared" si="327"/>
        <v>VOX</v>
      </c>
      <c r="L1748" s="4" t="str">
        <f t="shared" si="328"/>
        <v>PP</v>
      </c>
      <c r="M1748" s="5">
        <f t="shared" si="329"/>
        <v>46.15</v>
      </c>
      <c r="N1748" s="5">
        <f t="shared" si="330"/>
        <v>30.77</v>
      </c>
      <c r="O1748" s="4">
        <v>5</v>
      </c>
      <c r="P1748" s="4">
        <v>12</v>
      </c>
      <c r="Q1748" s="4">
        <v>18</v>
      </c>
      <c r="R1748" s="4">
        <v>1</v>
      </c>
      <c r="S1748" s="4">
        <v>2</v>
      </c>
      <c r="T1748" s="4">
        <v>0</v>
      </c>
      <c r="U1748" s="4">
        <v>0</v>
      </c>
      <c r="V1748" s="5">
        <f t="shared" si="331"/>
        <v>12.82</v>
      </c>
      <c r="W1748" s="5">
        <f t="shared" si="332"/>
        <v>30.77</v>
      </c>
      <c r="X1748" s="5">
        <f t="shared" si="333"/>
        <v>46.15</v>
      </c>
      <c r="Y1748" s="5">
        <f t="shared" si="334"/>
        <v>2.56</v>
      </c>
      <c r="Z1748" s="5">
        <f t="shared" si="335"/>
        <v>5.13</v>
      </c>
      <c r="AA1748" s="5">
        <f t="shared" si="336"/>
        <v>0</v>
      </c>
      <c r="AB1748" s="5">
        <f t="shared" si="337"/>
        <v>0</v>
      </c>
    </row>
    <row r="1749" spans="1:28" x14ac:dyDescent="0.3">
      <c r="A1749" t="s">
        <v>1608</v>
      </c>
      <c r="B1749" s="3" t="s">
        <v>4024</v>
      </c>
      <c r="C1749" t="s">
        <v>1764</v>
      </c>
      <c r="D1749" s="4">
        <v>52</v>
      </c>
      <c r="E1749" s="4">
        <v>46</v>
      </c>
      <c r="F1749" s="4">
        <v>35</v>
      </c>
      <c r="G1749" s="5">
        <f t="shared" si="326"/>
        <v>76.09</v>
      </c>
      <c r="H1749" s="4">
        <v>35</v>
      </c>
      <c r="I1749" s="4">
        <v>1</v>
      </c>
      <c r="J1749" s="4">
        <v>0</v>
      </c>
      <c r="K1749" s="4" t="str">
        <f t="shared" si="327"/>
        <v>PSOE</v>
      </c>
      <c r="L1749" s="4" t="str">
        <f t="shared" si="328"/>
        <v>PP</v>
      </c>
      <c r="M1749" s="5">
        <f t="shared" si="329"/>
        <v>37.14</v>
      </c>
      <c r="N1749" s="5">
        <f t="shared" si="330"/>
        <v>31.43</v>
      </c>
      <c r="O1749" s="4">
        <v>13</v>
      </c>
      <c r="P1749" s="4">
        <v>11</v>
      </c>
      <c r="Q1749" s="4">
        <v>6</v>
      </c>
      <c r="R1749" s="4">
        <v>1</v>
      </c>
      <c r="S1749" s="4">
        <v>2</v>
      </c>
      <c r="T1749" s="4">
        <v>0</v>
      </c>
      <c r="U1749" s="4">
        <v>0</v>
      </c>
      <c r="V1749" s="5">
        <f t="shared" si="331"/>
        <v>37.14</v>
      </c>
      <c r="W1749" s="5">
        <f t="shared" si="332"/>
        <v>31.43</v>
      </c>
      <c r="X1749" s="5">
        <f t="shared" si="333"/>
        <v>17.14</v>
      </c>
      <c r="Y1749" s="5">
        <f t="shared" si="334"/>
        <v>2.86</v>
      </c>
      <c r="Z1749" s="5">
        <f t="shared" si="335"/>
        <v>5.71</v>
      </c>
      <c r="AA1749" s="5">
        <f t="shared" si="336"/>
        <v>0</v>
      </c>
      <c r="AB1749" s="5">
        <f t="shared" si="337"/>
        <v>0</v>
      </c>
    </row>
    <row r="1750" spans="1:28" x14ac:dyDescent="0.3">
      <c r="A1750" t="s">
        <v>1608</v>
      </c>
      <c r="B1750" s="3" t="s">
        <v>4025</v>
      </c>
      <c r="C1750" t="s">
        <v>1765</v>
      </c>
      <c r="D1750" s="4">
        <v>52</v>
      </c>
      <c r="E1750" s="4">
        <v>57</v>
      </c>
      <c r="F1750" s="4">
        <v>43</v>
      </c>
      <c r="G1750" s="5">
        <f t="shared" si="326"/>
        <v>75.44</v>
      </c>
      <c r="H1750" s="4">
        <v>43</v>
      </c>
      <c r="I1750" s="4">
        <v>0</v>
      </c>
      <c r="J1750" s="4">
        <v>0</v>
      </c>
      <c r="K1750" s="4" t="str">
        <f t="shared" si="327"/>
        <v>VOX</v>
      </c>
      <c r="L1750" s="4" t="str">
        <f t="shared" si="328"/>
        <v>PP</v>
      </c>
      <c r="M1750" s="5">
        <f t="shared" si="329"/>
        <v>37.21</v>
      </c>
      <c r="N1750" s="5">
        <f t="shared" si="330"/>
        <v>25.58</v>
      </c>
      <c r="O1750" s="4">
        <v>8</v>
      </c>
      <c r="P1750" s="4">
        <v>11</v>
      </c>
      <c r="Q1750" s="4">
        <v>16</v>
      </c>
      <c r="R1750" s="4">
        <v>2</v>
      </c>
      <c r="S1750" s="4">
        <v>5</v>
      </c>
      <c r="T1750" s="4">
        <v>0</v>
      </c>
      <c r="U1750" s="4">
        <v>0</v>
      </c>
      <c r="V1750" s="5">
        <f t="shared" si="331"/>
        <v>18.600000000000001</v>
      </c>
      <c r="W1750" s="5">
        <f t="shared" si="332"/>
        <v>25.58</v>
      </c>
      <c r="X1750" s="5">
        <f t="shared" si="333"/>
        <v>37.21</v>
      </c>
      <c r="Y1750" s="5">
        <f t="shared" si="334"/>
        <v>4.6500000000000004</v>
      </c>
      <c r="Z1750" s="5">
        <f t="shared" si="335"/>
        <v>11.63</v>
      </c>
      <c r="AA1750" s="5">
        <f t="shared" si="336"/>
        <v>0</v>
      </c>
      <c r="AB1750" s="5">
        <f t="shared" si="337"/>
        <v>0</v>
      </c>
    </row>
    <row r="1751" spans="1:28" x14ac:dyDescent="0.3">
      <c r="A1751" t="s">
        <v>1608</v>
      </c>
      <c r="B1751" s="3" t="s">
        <v>4026</v>
      </c>
      <c r="C1751" t="s">
        <v>1766</v>
      </c>
      <c r="D1751" s="4">
        <v>90</v>
      </c>
      <c r="E1751" s="4">
        <v>94</v>
      </c>
      <c r="F1751" s="4">
        <v>61</v>
      </c>
      <c r="G1751" s="5">
        <f t="shared" si="326"/>
        <v>64.89</v>
      </c>
      <c r="H1751" s="4">
        <v>61</v>
      </c>
      <c r="I1751" s="4">
        <v>1</v>
      </c>
      <c r="J1751" s="4">
        <v>0</v>
      </c>
      <c r="K1751" s="4" t="str">
        <f t="shared" si="327"/>
        <v>PSOE</v>
      </c>
      <c r="L1751" s="4" t="str">
        <f t="shared" si="328"/>
        <v>PP</v>
      </c>
      <c r="M1751" s="5">
        <f t="shared" si="329"/>
        <v>44.26</v>
      </c>
      <c r="N1751" s="5">
        <f t="shared" si="330"/>
        <v>27.87</v>
      </c>
      <c r="O1751" s="4">
        <v>27</v>
      </c>
      <c r="P1751" s="4">
        <v>17</v>
      </c>
      <c r="Q1751" s="4">
        <v>5</v>
      </c>
      <c r="R1751" s="4">
        <v>6</v>
      </c>
      <c r="S1751" s="4">
        <v>5</v>
      </c>
      <c r="T1751" s="4">
        <v>0</v>
      </c>
      <c r="U1751" s="4">
        <v>0</v>
      </c>
      <c r="V1751" s="5">
        <f t="shared" si="331"/>
        <v>44.26</v>
      </c>
      <c r="W1751" s="5">
        <f t="shared" si="332"/>
        <v>27.87</v>
      </c>
      <c r="X1751" s="5">
        <f t="shared" si="333"/>
        <v>8.1999999999999993</v>
      </c>
      <c r="Y1751" s="5">
        <f t="shared" si="334"/>
        <v>9.84</v>
      </c>
      <c r="Z1751" s="5">
        <f t="shared" si="335"/>
        <v>8.1999999999999993</v>
      </c>
      <c r="AA1751" s="5">
        <f t="shared" si="336"/>
        <v>0</v>
      </c>
      <c r="AB1751" s="5">
        <f t="shared" si="337"/>
        <v>0</v>
      </c>
    </row>
    <row r="1752" spans="1:28" x14ac:dyDescent="0.3">
      <c r="A1752" t="s">
        <v>1608</v>
      </c>
      <c r="B1752" s="3" t="s">
        <v>4027</v>
      </c>
      <c r="C1752" t="s">
        <v>1767</v>
      </c>
      <c r="D1752" s="4">
        <v>193</v>
      </c>
      <c r="E1752" s="4">
        <v>183</v>
      </c>
      <c r="F1752" s="4">
        <v>116</v>
      </c>
      <c r="G1752" s="5">
        <f t="shared" si="326"/>
        <v>63.39</v>
      </c>
      <c r="H1752" s="4">
        <v>114</v>
      </c>
      <c r="I1752" s="4">
        <v>5</v>
      </c>
      <c r="J1752" s="4">
        <v>2</v>
      </c>
      <c r="K1752" s="4" t="str">
        <f t="shared" si="327"/>
        <v>PSOE</v>
      </c>
      <c r="L1752" s="4" t="str">
        <f t="shared" si="328"/>
        <v>PP</v>
      </c>
      <c r="M1752" s="5">
        <f t="shared" si="329"/>
        <v>37.72</v>
      </c>
      <c r="N1752" s="5">
        <f t="shared" si="330"/>
        <v>34.21</v>
      </c>
      <c r="O1752" s="4">
        <v>43</v>
      </c>
      <c r="P1752" s="4">
        <v>39</v>
      </c>
      <c r="Q1752" s="4">
        <v>12</v>
      </c>
      <c r="R1752" s="4">
        <v>4</v>
      </c>
      <c r="S1752" s="4">
        <v>8</v>
      </c>
      <c r="T1752" s="4">
        <v>0</v>
      </c>
      <c r="U1752" s="4">
        <v>0</v>
      </c>
      <c r="V1752" s="5">
        <f t="shared" si="331"/>
        <v>37.72</v>
      </c>
      <c r="W1752" s="5">
        <f t="shared" si="332"/>
        <v>34.21</v>
      </c>
      <c r="X1752" s="5">
        <f t="shared" si="333"/>
        <v>10.53</v>
      </c>
      <c r="Y1752" s="5">
        <f t="shared" si="334"/>
        <v>3.51</v>
      </c>
      <c r="Z1752" s="5">
        <f t="shared" si="335"/>
        <v>7.02</v>
      </c>
      <c r="AA1752" s="5">
        <f t="shared" si="336"/>
        <v>0</v>
      </c>
      <c r="AB1752" s="5">
        <f t="shared" si="337"/>
        <v>0</v>
      </c>
    </row>
    <row r="1753" spans="1:28" x14ac:dyDescent="0.3">
      <c r="A1753" t="s">
        <v>1608</v>
      </c>
      <c r="B1753" s="3" t="s">
        <v>4028</v>
      </c>
      <c r="C1753" t="s">
        <v>1768</v>
      </c>
      <c r="D1753" s="4">
        <v>42</v>
      </c>
      <c r="E1753" s="4">
        <v>36</v>
      </c>
      <c r="F1753" s="4">
        <v>22</v>
      </c>
      <c r="G1753" s="5">
        <f t="shared" si="326"/>
        <v>61.11</v>
      </c>
      <c r="H1753" s="4">
        <v>22</v>
      </c>
      <c r="I1753" s="4">
        <v>2</v>
      </c>
      <c r="J1753" s="4">
        <v>0</v>
      </c>
      <c r="K1753" s="4" t="str">
        <f t="shared" si="327"/>
        <v>PSOE</v>
      </c>
      <c r="L1753" s="4" t="str">
        <f t="shared" si="328"/>
        <v>PP</v>
      </c>
      <c r="M1753" s="5">
        <f t="shared" si="329"/>
        <v>40.909999999999997</v>
      </c>
      <c r="N1753" s="5">
        <f t="shared" si="330"/>
        <v>27.27</v>
      </c>
      <c r="O1753" s="4">
        <v>9</v>
      </c>
      <c r="P1753" s="4">
        <v>6</v>
      </c>
      <c r="Q1753" s="4">
        <v>3</v>
      </c>
      <c r="R1753" s="4">
        <v>2</v>
      </c>
      <c r="S1753" s="4">
        <v>0</v>
      </c>
      <c r="T1753" s="4">
        <v>0</v>
      </c>
      <c r="U1753" s="4">
        <v>0</v>
      </c>
      <c r="V1753" s="5">
        <f t="shared" si="331"/>
        <v>40.909999999999997</v>
      </c>
      <c r="W1753" s="5">
        <f t="shared" si="332"/>
        <v>27.27</v>
      </c>
      <c r="X1753" s="5">
        <f t="shared" si="333"/>
        <v>13.64</v>
      </c>
      <c r="Y1753" s="5">
        <f t="shared" si="334"/>
        <v>9.09</v>
      </c>
      <c r="Z1753" s="5">
        <f t="shared" si="335"/>
        <v>0</v>
      </c>
      <c r="AA1753" s="5">
        <f t="shared" si="336"/>
        <v>0</v>
      </c>
      <c r="AB1753" s="5">
        <f t="shared" si="337"/>
        <v>0</v>
      </c>
    </row>
    <row r="1754" spans="1:28" x14ac:dyDescent="0.3">
      <c r="A1754" t="s">
        <v>1608</v>
      </c>
      <c r="B1754" s="3" t="s">
        <v>4029</v>
      </c>
      <c r="C1754" t="s">
        <v>1769</v>
      </c>
      <c r="D1754" s="4">
        <v>20</v>
      </c>
      <c r="E1754" s="4">
        <v>14</v>
      </c>
      <c r="F1754" s="4">
        <v>7</v>
      </c>
      <c r="G1754" s="5">
        <f t="shared" si="326"/>
        <v>50</v>
      </c>
      <c r="H1754" s="4">
        <v>7</v>
      </c>
      <c r="I1754" s="4">
        <v>0</v>
      </c>
      <c r="J1754" s="4">
        <v>0</v>
      </c>
      <c r="K1754" s="4" t="str">
        <f t="shared" si="327"/>
        <v>PP</v>
      </c>
      <c r="L1754" s="4" t="str">
        <f t="shared" si="328"/>
        <v>PSOE</v>
      </c>
      <c r="M1754" s="5">
        <f t="shared" si="329"/>
        <v>85.71</v>
      </c>
      <c r="N1754" s="5">
        <f t="shared" si="330"/>
        <v>14.29</v>
      </c>
      <c r="O1754" s="4">
        <v>1</v>
      </c>
      <c r="P1754" s="4">
        <v>6</v>
      </c>
      <c r="Q1754" s="4">
        <v>0</v>
      </c>
      <c r="R1754" s="4">
        <v>0</v>
      </c>
      <c r="S1754" s="4">
        <v>0</v>
      </c>
      <c r="T1754" s="4">
        <v>0</v>
      </c>
      <c r="U1754" s="4">
        <v>0</v>
      </c>
      <c r="V1754" s="5">
        <f t="shared" si="331"/>
        <v>14.29</v>
      </c>
      <c r="W1754" s="5">
        <f t="shared" si="332"/>
        <v>85.71</v>
      </c>
      <c r="X1754" s="5">
        <f t="shared" si="333"/>
        <v>0</v>
      </c>
      <c r="Y1754" s="5">
        <f t="shared" si="334"/>
        <v>0</v>
      </c>
      <c r="Z1754" s="5">
        <f t="shared" si="335"/>
        <v>0</v>
      </c>
      <c r="AA1754" s="5">
        <f t="shared" si="336"/>
        <v>0</v>
      </c>
      <c r="AB1754" s="5">
        <f t="shared" si="337"/>
        <v>0</v>
      </c>
    </row>
    <row r="1755" spans="1:28" x14ac:dyDescent="0.3">
      <c r="A1755" t="s">
        <v>1608</v>
      </c>
      <c r="B1755" s="3" t="s">
        <v>4030</v>
      </c>
      <c r="C1755" t="s">
        <v>1770</v>
      </c>
      <c r="D1755" s="4">
        <v>159</v>
      </c>
      <c r="E1755" s="4">
        <v>144</v>
      </c>
      <c r="F1755" s="4">
        <v>101</v>
      </c>
      <c r="G1755" s="5">
        <f t="shared" si="326"/>
        <v>70.14</v>
      </c>
      <c r="H1755" s="4">
        <v>100</v>
      </c>
      <c r="I1755" s="4">
        <v>2</v>
      </c>
      <c r="J1755" s="4">
        <v>1</v>
      </c>
      <c r="K1755" s="4" t="str">
        <f t="shared" si="327"/>
        <v>PSOE</v>
      </c>
      <c r="L1755" s="4" t="str">
        <f t="shared" si="328"/>
        <v>PP</v>
      </c>
      <c r="M1755" s="5">
        <f t="shared" si="329"/>
        <v>38</v>
      </c>
      <c r="N1755" s="5">
        <f t="shared" si="330"/>
        <v>37</v>
      </c>
      <c r="O1755" s="4">
        <v>38</v>
      </c>
      <c r="P1755" s="4">
        <v>37</v>
      </c>
      <c r="Q1755" s="4">
        <v>11</v>
      </c>
      <c r="R1755" s="4">
        <v>3</v>
      </c>
      <c r="S1755" s="4">
        <v>4</v>
      </c>
      <c r="T1755" s="4">
        <v>0</v>
      </c>
      <c r="U1755" s="4">
        <v>0</v>
      </c>
      <c r="V1755" s="5">
        <f t="shared" si="331"/>
        <v>38</v>
      </c>
      <c r="W1755" s="5">
        <f t="shared" si="332"/>
        <v>37</v>
      </c>
      <c r="X1755" s="5">
        <f t="shared" si="333"/>
        <v>11</v>
      </c>
      <c r="Y1755" s="5">
        <f t="shared" si="334"/>
        <v>3</v>
      </c>
      <c r="Z1755" s="5">
        <f t="shared" si="335"/>
        <v>4</v>
      </c>
      <c r="AA1755" s="5">
        <f t="shared" si="336"/>
        <v>0</v>
      </c>
      <c r="AB1755" s="5">
        <f t="shared" si="337"/>
        <v>0</v>
      </c>
    </row>
    <row r="1756" spans="1:28" x14ac:dyDescent="0.3">
      <c r="A1756" t="s">
        <v>1608</v>
      </c>
      <c r="B1756" s="3" t="s">
        <v>4031</v>
      </c>
      <c r="C1756" t="s">
        <v>1771</v>
      </c>
      <c r="D1756" s="4">
        <v>109</v>
      </c>
      <c r="E1756" s="4">
        <v>86</v>
      </c>
      <c r="F1756" s="4">
        <v>51</v>
      </c>
      <c r="G1756" s="5">
        <f t="shared" si="326"/>
        <v>59.3</v>
      </c>
      <c r="H1756" s="4">
        <v>51</v>
      </c>
      <c r="I1756" s="4">
        <v>2</v>
      </c>
      <c r="J1756" s="4">
        <v>0</v>
      </c>
      <c r="K1756" s="4" t="s">
        <v>4544</v>
      </c>
      <c r="L1756" s="4" t="str">
        <f t="shared" si="328"/>
        <v>PSOE</v>
      </c>
      <c r="M1756" s="5">
        <f t="shared" si="329"/>
        <v>43.14</v>
      </c>
      <c r="N1756" s="5">
        <f t="shared" si="330"/>
        <v>43.14</v>
      </c>
      <c r="O1756" s="4">
        <v>22</v>
      </c>
      <c r="P1756" s="4">
        <v>22</v>
      </c>
      <c r="Q1756" s="4">
        <v>2</v>
      </c>
      <c r="R1756" s="4">
        <v>2</v>
      </c>
      <c r="S1756" s="4">
        <v>0</v>
      </c>
      <c r="T1756" s="4">
        <v>0</v>
      </c>
      <c r="U1756" s="4">
        <v>0</v>
      </c>
      <c r="V1756" s="5">
        <f t="shared" si="331"/>
        <v>43.14</v>
      </c>
      <c r="W1756" s="5">
        <f t="shared" si="332"/>
        <v>43.14</v>
      </c>
      <c r="X1756" s="5">
        <f t="shared" si="333"/>
        <v>3.92</v>
      </c>
      <c r="Y1756" s="5">
        <f t="shared" si="334"/>
        <v>3.92</v>
      </c>
      <c r="Z1756" s="5">
        <f t="shared" si="335"/>
        <v>0</v>
      </c>
      <c r="AA1756" s="5">
        <f t="shared" si="336"/>
        <v>0</v>
      </c>
      <c r="AB1756" s="5">
        <f t="shared" si="337"/>
        <v>0</v>
      </c>
    </row>
    <row r="1757" spans="1:28" x14ac:dyDescent="0.3">
      <c r="A1757" t="s">
        <v>1608</v>
      </c>
      <c r="B1757" s="3" t="s">
        <v>4032</v>
      </c>
      <c r="C1757" t="s">
        <v>1772</v>
      </c>
      <c r="D1757" s="4">
        <v>9</v>
      </c>
      <c r="E1757" s="4">
        <v>7</v>
      </c>
      <c r="F1757" s="4">
        <v>7</v>
      </c>
      <c r="G1757" s="5">
        <f t="shared" si="326"/>
        <v>100</v>
      </c>
      <c r="H1757" s="4">
        <v>7</v>
      </c>
      <c r="I1757" s="4">
        <v>1</v>
      </c>
      <c r="J1757" s="4">
        <v>0</v>
      </c>
      <c r="K1757" s="4" t="str">
        <f t="shared" si="327"/>
        <v>PP</v>
      </c>
      <c r="L1757" s="4" t="str">
        <f t="shared" si="328"/>
        <v>PSOE</v>
      </c>
      <c r="M1757" s="5">
        <f t="shared" si="329"/>
        <v>71.430000000000007</v>
      </c>
      <c r="N1757" s="5">
        <f t="shared" si="330"/>
        <v>14.29</v>
      </c>
      <c r="O1757" s="4">
        <v>1</v>
      </c>
      <c r="P1757" s="4">
        <v>5</v>
      </c>
      <c r="Q1757" s="4">
        <v>0</v>
      </c>
      <c r="R1757" s="4">
        <v>0</v>
      </c>
      <c r="S1757" s="4">
        <v>0</v>
      </c>
      <c r="T1757" s="4">
        <v>0</v>
      </c>
      <c r="U1757" s="4">
        <v>0</v>
      </c>
      <c r="V1757" s="5">
        <f t="shared" si="331"/>
        <v>14.29</v>
      </c>
      <c r="W1757" s="5">
        <f t="shared" si="332"/>
        <v>71.430000000000007</v>
      </c>
      <c r="X1757" s="5">
        <f t="shared" si="333"/>
        <v>0</v>
      </c>
      <c r="Y1757" s="5">
        <f t="shared" si="334"/>
        <v>0</v>
      </c>
      <c r="Z1757" s="5">
        <f t="shared" si="335"/>
        <v>0</v>
      </c>
      <c r="AA1757" s="5">
        <f t="shared" si="336"/>
        <v>0</v>
      </c>
      <c r="AB1757" s="5">
        <f t="shared" si="337"/>
        <v>0</v>
      </c>
    </row>
    <row r="1758" spans="1:28" x14ac:dyDescent="0.3">
      <c r="A1758" t="s">
        <v>1608</v>
      </c>
      <c r="B1758" s="3" t="s">
        <v>4033</v>
      </c>
      <c r="C1758" t="s">
        <v>1773</v>
      </c>
      <c r="D1758" s="4">
        <v>71</v>
      </c>
      <c r="E1758" s="4">
        <v>68</v>
      </c>
      <c r="F1758" s="4">
        <v>54</v>
      </c>
      <c r="G1758" s="5">
        <f t="shared" si="326"/>
        <v>79.41</v>
      </c>
      <c r="H1758" s="4">
        <v>53</v>
      </c>
      <c r="I1758" s="4">
        <v>0</v>
      </c>
      <c r="J1758" s="4">
        <v>1</v>
      </c>
      <c r="K1758" s="4" t="str">
        <f t="shared" si="327"/>
        <v>PP</v>
      </c>
      <c r="L1758" s="4" t="str">
        <f t="shared" si="328"/>
        <v>PSOE</v>
      </c>
      <c r="M1758" s="5">
        <f t="shared" si="329"/>
        <v>45.28</v>
      </c>
      <c r="N1758" s="5">
        <f t="shared" si="330"/>
        <v>22.64</v>
      </c>
      <c r="O1758" s="4">
        <v>12</v>
      </c>
      <c r="P1758" s="4">
        <v>24</v>
      </c>
      <c r="Q1758" s="4">
        <v>5</v>
      </c>
      <c r="R1758" s="4">
        <v>2</v>
      </c>
      <c r="S1758" s="4">
        <v>6</v>
      </c>
      <c r="T1758" s="4">
        <v>0</v>
      </c>
      <c r="U1758" s="4">
        <v>0</v>
      </c>
      <c r="V1758" s="5">
        <f t="shared" si="331"/>
        <v>22.64</v>
      </c>
      <c r="W1758" s="5">
        <f t="shared" si="332"/>
        <v>45.28</v>
      </c>
      <c r="X1758" s="5">
        <f t="shared" si="333"/>
        <v>9.43</v>
      </c>
      <c r="Y1758" s="5">
        <f t="shared" si="334"/>
        <v>3.77</v>
      </c>
      <c r="Z1758" s="5">
        <f t="shared" si="335"/>
        <v>11.32</v>
      </c>
      <c r="AA1758" s="5">
        <f t="shared" si="336"/>
        <v>0</v>
      </c>
      <c r="AB1758" s="5">
        <f t="shared" si="337"/>
        <v>0</v>
      </c>
    </row>
    <row r="1759" spans="1:28" x14ac:dyDescent="0.3">
      <c r="A1759" t="s">
        <v>1608</v>
      </c>
      <c r="B1759" s="3" t="s">
        <v>4034</v>
      </c>
      <c r="C1759" t="s">
        <v>1774</v>
      </c>
      <c r="D1759" s="4">
        <v>25</v>
      </c>
      <c r="E1759" s="4">
        <v>19</v>
      </c>
      <c r="F1759" s="4">
        <v>9</v>
      </c>
      <c r="G1759" s="5">
        <f t="shared" si="326"/>
        <v>47.37</v>
      </c>
      <c r="H1759" s="4">
        <v>9</v>
      </c>
      <c r="I1759" s="4">
        <v>1</v>
      </c>
      <c r="J1759" s="4">
        <v>0</v>
      </c>
      <c r="K1759" s="4" t="str">
        <f t="shared" si="327"/>
        <v>PP</v>
      </c>
      <c r="L1759" s="4" t="str">
        <f t="shared" si="328"/>
        <v>PSOE</v>
      </c>
      <c r="M1759" s="5">
        <f t="shared" si="329"/>
        <v>44.44</v>
      </c>
      <c r="N1759" s="5">
        <f t="shared" si="330"/>
        <v>22.22</v>
      </c>
      <c r="O1759" s="4">
        <v>2</v>
      </c>
      <c r="P1759" s="4">
        <v>4</v>
      </c>
      <c r="Q1759" s="4">
        <v>1</v>
      </c>
      <c r="R1759" s="4">
        <v>1</v>
      </c>
      <c r="S1759" s="4">
        <v>0</v>
      </c>
      <c r="T1759" s="4">
        <v>0</v>
      </c>
      <c r="U1759" s="4">
        <v>0</v>
      </c>
      <c r="V1759" s="5">
        <f t="shared" si="331"/>
        <v>22.22</v>
      </c>
      <c r="W1759" s="5">
        <f t="shared" si="332"/>
        <v>44.44</v>
      </c>
      <c r="X1759" s="5">
        <f t="shared" si="333"/>
        <v>11.11</v>
      </c>
      <c r="Y1759" s="5">
        <f t="shared" si="334"/>
        <v>11.11</v>
      </c>
      <c r="Z1759" s="5">
        <f t="shared" si="335"/>
        <v>0</v>
      </c>
      <c r="AA1759" s="5">
        <f t="shared" si="336"/>
        <v>0</v>
      </c>
      <c r="AB1759" s="5">
        <f t="shared" si="337"/>
        <v>0</v>
      </c>
    </row>
    <row r="1760" spans="1:28" x14ac:dyDescent="0.3">
      <c r="A1760" t="s">
        <v>1608</v>
      </c>
      <c r="B1760" s="3" t="s">
        <v>4035</v>
      </c>
      <c r="C1760" t="s">
        <v>1775</v>
      </c>
      <c r="D1760" s="4">
        <v>86</v>
      </c>
      <c r="E1760" s="4">
        <v>74</v>
      </c>
      <c r="F1760" s="4">
        <v>49</v>
      </c>
      <c r="G1760" s="5">
        <f t="shared" si="326"/>
        <v>66.22</v>
      </c>
      <c r="H1760" s="4">
        <v>46</v>
      </c>
      <c r="I1760" s="4">
        <v>0</v>
      </c>
      <c r="J1760" s="4">
        <v>3</v>
      </c>
      <c r="K1760" s="4" t="str">
        <f t="shared" si="327"/>
        <v>PP</v>
      </c>
      <c r="L1760" s="4" t="str">
        <f t="shared" si="328"/>
        <v>VOX</v>
      </c>
      <c r="M1760" s="5">
        <f t="shared" si="329"/>
        <v>43.48</v>
      </c>
      <c r="N1760" s="5">
        <f t="shared" si="330"/>
        <v>21.74</v>
      </c>
      <c r="O1760" s="4">
        <v>8</v>
      </c>
      <c r="P1760" s="4">
        <v>20</v>
      </c>
      <c r="Q1760" s="4">
        <v>10</v>
      </c>
      <c r="R1760" s="4">
        <v>1</v>
      </c>
      <c r="S1760" s="4">
        <v>4</v>
      </c>
      <c r="T1760" s="4">
        <v>0</v>
      </c>
      <c r="U1760" s="4">
        <v>0</v>
      </c>
      <c r="V1760" s="5">
        <f t="shared" si="331"/>
        <v>17.39</v>
      </c>
      <c r="W1760" s="5">
        <f t="shared" si="332"/>
        <v>43.48</v>
      </c>
      <c r="X1760" s="5">
        <f t="shared" si="333"/>
        <v>21.74</v>
      </c>
      <c r="Y1760" s="5">
        <f t="shared" si="334"/>
        <v>2.17</v>
      </c>
      <c r="Z1760" s="5">
        <f t="shared" si="335"/>
        <v>8.6999999999999993</v>
      </c>
      <c r="AA1760" s="5">
        <f t="shared" si="336"/>
        <v>0</v>
      </c>
      <c r="AB1760" s="5">
        <f t="shared" si="337"/>
        <v>0</v>
      </c>
    </row>
    <row r="1761" spans="1:28" x14ac:dyDescent="0.3">
      <c r="A1761" t="s">
        <v>1608</v>
      </c>
      <c r="B1761" s="3" t="s">
        <v>4036</v>
      </c>
      <c r="C1761" t="s">
        <v>1776</v>
      </c>
      <c r="D1761" s="4">
        <v>25</v>
      </c>
      <c r="E1761" s="4">
        <v>23</v>
      </c>
      <c r="F1761" s="4">
        <v>21</v>
      </c>
      <c r="G1761" s="5">
        <f t="shared" si="326"/>
        <v>91.3</v>
      </c>
      <c r="H1761" s="4">
        <v>21</v>
      </c>
      <c r="I1761" s="4">
        <v>0</v>
      </c>
      <c r="J1761" s="4">
        <v>0</v>
      </c>
      <c r="K1761" s="4" t="str">
        <f t="shared" si="327"/>
        <v>PSOE</v>
      </c>
      <c r="L1761" s="4" t="str">
        <f t="shared" si="328"/>
        <v>PP</v>
      </c>
      <c r="M1761" s="5">
        <f t="shared" si="329"/>
        <v>38.1</v>
      </c>
      <c r="N1761" s="5">
        <f t="shared" si="330"/>
        <v>28.57</v>
      </c>
      <c r="O1761" s="4">
        <v>8</v>
      </c>
      <c r="P1761" s="4">
        <v>6</v>
      </c>
      <c r="Q1761" s="4">
        <v>4</v>
      </c>
      <c r="R1761" s="4">
        <v>2</v>
      </c>
      <c r="S1761" s="4">
        <v>0</v>
      </c>
      <c r="T1761" s="4">
        <v>0</v>
      </c>
      <c r="U1761" s="4">
        <v>0</v>
      </c>
      <c r="V1761" s="5">
        <f t="shared" si="331"/>
        <v>38.1</v>
      </c>
      <c r="W1761" s="5">
        <f t="shared" si="332"/>
        <v>28.57</v>
      </c>
      <c r="X1761" s="5">
        <f t="shared" si="333"/>
        <v>19.05</v>
      </c>
      <c r="Y1761" s="5">
        <f t="shared" si="334"/>
        <v>9.52</v>
      </c>
      <c r="Z1761" s="5">
        <f t="shared" si="335"/>
        <v>0</v>
      </c>
      <c r="AA1761" s="5">
        <f t="shared" si="336"/>
        <v>0</v>
      </c>
      <c r="AB1761" s="5">
        <f t="shared" si="337"/>
        <v>0</v>
      </c>
    </row>
    <row r="1762" spans="1:28" x14ac:dyDescent="0.3">
      <c r="A1762" t="s">
        <v>1608</v>
      </c>
      <c r="B1762" s="3" t="s">
        <v>4037</v>
      </c>
      <c r="C1762" t="s">
        <v>1777</v>
      </c>
      <c r="D1762" s="4">
        <v>21</v>
      </c>
      <c r="E1762" s="4">
        <v>19</v>
      </c>
      <c r="F1762" s="4">
        <v>11</v>
      </c>
      <c r="G1762" s="5">
        <f t="shared" si="326"/>
        <v>57.89</v>
      </c>
      <c r="H1762" s="4">
        <v>10</v>
      </c>
      <c r="I1762" s="4">
        <v>0</v>
      </c>
      <c r="J1762" s="4">
        <v>1</v>
      </c>
      <c r="K1762" s="4" t="str">
        <f t="shared" si="327"/>
        <v>PP</v>
      </c>
      <c r="L1762" s="4" t="str">
        <f t="shared" si="328"/>
        <v>PSOE</v>
      </c>
      <c r="M1762" s="5">
        <f t="shared" si="329"/>
        <v>60</v>
      </c>
      <c r="N1762" s="5">
        <f t="shared" si="330"/>
        <v>20</v>
      </c>
      <c r="O1762" s="4">
        <v>2</v>
      </c>
      <c r="P1762" s="4">
        <v>6</v>
      </c>
      <c r="Q1762" s="4">
        <v>2</v>
      </c>
      <c r="R1762" s="4">
        <v>0</v>
      </c>
      <c r="S1762" s="4">
        <v>0</v>
      </c>
      <c r="T1762" s="4">
        <v>0</v>
      </c>
      <c r="U1762" s="4">
        <v>0</v>
      </c>
      <c r="V1762" s="5">
        <f t="shared" si="331"/>
        <v>20</v>
      </c>
      <c r="W1762" s="5">
        <f t="shared" si="332"/>
        <v>60</v>
      </c>
      <c r="X1762" s="5">
        <f t="shared" si="333"/>
        <v>20</v>
      </c>
      <c r="Y1762" s="5">
        <f t="shared" si="334"/>
        <v>0</v>
      </c>
      <c r="Z1762" s="5">
        <f t="shared" si="335"/>
        <v>0</v>
      </c>
      <c r="AA1762" s="5">
        <f t="shared" si="336"/>
        <v>0</v>
      </c>
      <c r="AB1762" s="5">
        <f t="shared" si="337"/>
        <v>0</v>
      </c>
    </row>
    <row r="1763" spans="1:28" x14ac:dyDescent="0.3">
      <c r="A1763" t="s">
        <v>1608</v>
      </c>
      <c r="B1763" s="3" t="s">
        <v>4038</v>
      </c>
      <c r="C1763" t="s">
        <v>1778</v>
      </c>
      <c r="D1763" s="4">
        <v>53</v>
      </c>
      <c r="E1763" s="4">
        <v>53</v>
      </c>
      <c r="F1763" s="4">
        <v>37</v>
      </c>
      <c r="G1763" s="5">
        <f t="shared" si="326"/>
        <v>69.81</v>
      </c>
      <c r="H1763" s="4">
        <v>35</v>
      </c>
      <c r="I1763" s="4">
        <v>1</v>
      </c>
      <c r="J1763" s="4">
        <v>2</v>
      </c>
      <c r="K1763" s="4" t="str">
        <f t="shared" si="327"/>
        <v>PP</v>
      </c>
      <c r="L1763" s="4" t="str">
        <f t="shared" si="328"/>
        <v>PSOE</v>
      </c>
      <c r="M1763" s="5">
        <f t="shared" si="329"/>
        <v>31.43</v>
      </c>
      <c r="N1763" s="5">
        <f t="shared" si="330"/>
        <v>22.86</v>
      </c>
      <c r="O1763" s="4">
        <v>8</v>
      </c>
      <c r="P1763" s="4">
        <v>11</v>
      </c>
      <c r="Q1763" s="4">
        <v>6</v>
      </c>
      <c r="R1763" s="4">
        <v>5</v>
      </c>
      <c r="S1763" s="4">
        <v>1</v>
      </c>
      <c r="T1763" s="4">
        <v>0</v>
      </c>
      <c r="U1763" s="4">
        <v>0</v>
      </c>
      <c r="V1763" s="5">
        <f t="shared" si="331"/>
        <v>22.86</v>
      </c>
      <c r="W1763" s="5">
        <f t="shared" si="332"/>
        <v>31.43</v>
      </c>
      <c r="X1763" s="5">
        <f t="shared" si="333"/>
        <v>17.14</v>
      </c>
      <c r="Y1763" s="5">
        <f t="shared" si="334"/>
        <v>14.29</v>
      </c>
      <c r="Z1763" s="5">
        <f t="shared" si="335"/>
        <v>2.86</v>
      </c>
      <c r="AA1763" s="5">
        <f t="shared" si="336"/>
        <v>0</v>
      </c>
      <c r="AB1763" s="5">
        <f t="shared" si="337"/>
        <v>0</v>
      </c>
    </row>
    <row r="1764" spans="1:28" x14ac:dyDescent="0.3">
      <c r="A1764" t="s">
        <v>1608</v>
      </c>
      <c r="B1764" s="3" t="s">
        <v>4039</v>
      </c>
      <c r="C1764" t="s">
        <v>1779</v>
      </c>
      <c r="D1764" s="4">
        <v>90</v>
      </c>
      <c r="E1764" s="4">
        <v>77</v>
      </c>
      <c r="F1764" s="4">
        <v>59</v>
      </c>
      <c r="G1764" s="5">
        <f t="shared" si="326"/>
        <v>76.62</v>
      </c>
      <c r="H1764" s="4">
        <v>57</v>
      </c>
      <c r="I1764" s="4">
        <v>3</v>
      </c>
      <c r="J1764" s="4">
        <v>2</v>
      </c>
      <c r="K1764" s="4" t="str">
        <f t="shared" si="327"/>
        <v>PP</v>
      </c>
      <c r="L1764" s="4" t="str">
        <f t="shared" si="328"/>
        <v>PSOE</v>
      </c>
      <c r="M1764" s="5">
        <f t="shared" si="329"/>
        <v>42.11</v>
      </c>
      <c r="N1764" s="5">
        <f t="shared" si="330"/>
        <v>31.58</v>
      </c>
      <c r="O1764" s="4">
        <v>18</v>
      </c>
      <c r="P1764" s="4">
        <v>24</v>
      </c>
      <c r="Q1764" s="4">
        <v>8</v>
      </c>
      <c r="R1764" s="4">
        <v>1</v>
      </c>
      <c r="S1764" s="4">
        <v>2</v>
      </c>
      <c r="T1764" s="4">
        <v>0</v>
      </c>
      <c r="U1764" s="4">
        <v>0</v>
      </c>
      <c r="V1764" s="5">
        <f t="shared" si="331"/>
        <v>31.58</v>
      </c>
      <c r="W1764" s="5">
        <f t="shared" si="332"/>
        <v>42.11</v>
      </c>
      <c r="X1764" s="5">
        <f t="shared" si="333"/>
        <v>14.04</v>
      </c>
      <c r="Y1764" s="5">
        <f t="shared" si="334"/>
        <v>1.75</v>
      </c>
      <c r="Z1764" s="5">
        <f t="shared" si="335"/>
        <v>3.51</v>
      </c>
      <c r="AA1764" s="5">
        <f t="shared" si="336"/>
        <v>0</v>
      </c>
      <c r="AB1764" s="5">
        <f t="shared" si="337"/>
        <v>0</v>
      </c>
    </row>
    <row r="1765" spans="1:28" x14ac:dyDescent="0.3">
      <c r="A1765" t="s">
        <v>1608</v>
      </c>
      <c r="B1765" s="3" t="s">
        <v>4040</v>
      </c>
      <c r="C1765" t="s">
        <v>1780</v>
      </c>
      <c r="D1765" s="4">
        <v>8</v>
      </c>
      <c r="E1765" s="4">
        <v>8</v>
      </c>
      <c r="F1765" s="4">
        <v>5</v>
      </c>
      <c r="G1765" s="5">
        <f t="shared" si="326"/>
        <v>62.5</v>
      </c>
      <c r="H1765" s="4">
        <v>5</v>
      </c>
      <c r="I1765" s="4">
        <v>2</v>
      </c>
      <c r="J1765" s="4">
        <v>0</v>
      </c>
      <c r="K1765" s="4" t="str">
        <f t="shared" si="327"/>
        <v>PP</v>
      </c>
      <c r="L1765" s="4" t="str">
        <f t="shared" si="328"/>
        <v>PSOE</v>
      </c>
      <c r="M1765" s="5">
        <f t="shared" si="329"/>
        <v>60</v>
      </c>
      <c r="N1765" s="5">
        <f t="shared" si="330"/>
        <v>0</v>
      </c>
      <c r="O1765" s="4">
        <v>0</v>
      </c>
      <c r="P1765" s="4">
        <v>3</v>
      </c>
      <c r="Q1765" s="4">
        <v>0</v>
      </c>
      <c r="R1765" s="4">
        <v>0</v>
      </c>
      <c r="S1765" s="4">
        <v>0</v>
      </c>
      <c r="T1765" s="4">
        <v>0</v>
      </c>
      <c r="U1765" s="4">
        <v>0</v>
      </c>
      <c r="V1765" s="5">
        <f t="shared" si="331"/>
        <v>0</v>
      </c>
      <c r="W1765" s="5">
        <f t="shared" si="332"/>
        <v>60</v>
      </c>
      <c r="X1765" s="5">
        <f t="shared" si="333"/>
        <v>0</v>
      </c>
      <c r="Y1765" s="5">
        <f t="shared" si="334"/>
        <v>0</v>
      </c>
      <c r="Z1765" s="5">
        <f t="shared" si="335"/>
        <v>0</v>
      </c>
      <c r="AA1765" s="5">
        <f t="shared" si="336"/>
        <v>0</v>
      </c>
      <c r="AB1765" s="5">
        <f t="shared" si="337"/>
        <v>0</v>
      </c>
    </row>
    <row r="1766" spans="1:28" x14ac:dyDescent="0.3">
      <c r="A1766" t="s">
        <v>1608</v>
      </c>
      <c r="B1766" s="3" t="s">
        <v>4041</v>
      </c>
      <c r="C1766" t="s">
        <v>1781</v>
      </c>
      <c r="D1766" s="4">
        <v>50</v>
      </c>
      <c r="E1766" s="4">
        <v>48</v>
      </c>
      <c r="F1766" s="4">
        <v>42</v>
      </c>
      <c r="G1766" s="5">
        <f t="shared" si="326"/>
        <v>87.5</v>
      </c>
      <c r="H1766" s="4">
        <v>41</v>
      </c>
      <c r="I1766" s="4">
        <v>0</v>
      </c>
      <c r="J1766" s="4">
        <v>1</v>
      </c>
      <c r="K1766" s="4" t="str">
        <f t="shared" si="327"/>
        <v>PP</v>
      </c>
      <c r="L1766" s="4" t="s">
        <v>4547</v>
      </c>
      <c r="M1766" s="5">
        <f t="shared" si="329"/>
        <v>26.83</v>
      </c>
      <c r="N1766" s="5">
        <f t="shared" si="330"/>
        <v>26.83</v>
      </c>
      <c r="O1766" s="4">
        <v>8</v>
      </c>
      <c r="P1766" s="4">
        <v>11</v>
      </c>
      <c r="Q1766" s="4">
        <v>11</v>
      </c>
      <c r="R1766" s="4">
        <v>7</v>
      </c>
      <c r="S1766" s="4">
        <v>3</v>
      </c>
      <c r="T1766" s="4">
        <v>0</v>
      </c>
      <c r="U1766" s="4">
        <v>0</v>
      </c>
      <c r="V1766" s="5">
        <f t="shared" si="331"/>
        <v>19.510000000000002</v>
      </c>
      <c r="W1766" s="5">
        <f t="shared" si="332"/>
        <v>26.83</v>
      </c>
      <c r="X1766" s="5">
        <f t="shared" si="333"/>
        <v>26.83</v>
      </c>
      <c r="Y1766" s="5">
        <f t="shared" si="334"/>
        <v>17.07</v>
      </c>
      <c r="Z1766" s="5">
        <f t="shared" si="335"/>
        <v>7.32</v>
      </c>
      <c r="AA1766" s="5">
        <f t="shared" si="336"/>
        <v>0</v>
      </c>
      <c r="AB1766" s="5">
        <f t="shared" si="337"/>
        <v>0</v>
      </c>
    </row>
    <row r="1767" spans="1:28" x14ac:dyDescent="0.3">
      <c r="A1767" t="s">
        <v>1608</v>
      </c>
      <c r="B1767" s="3" t="s">
        <v>4042</v>
      </c>
      <c r="C1767" t="s">
        <v>1782</v>
      </c>
      <c r="D1767" s="4">
        <v>22</v>
      </c>
      <c r="E1767" s="4">
        <v>20</v>
      </c>
      <c r="F1767" s="4">
        <v>12</v>
      </c>
      <c r="G1767" s="5">
        <f t="shared" si="326"/>
        <v>60</v>
      </c>
      <c r="H1767" s="4">
        <v>12</v>
      </c>
      <c r="I1767" s="4">
        <v>1</v>
      </c>
      <c r="J1767" s="4">
        <v>0</v>
      </c>
      <c r="K1767" s="4" t="str">
        <f t="shared" si="327"/>
        <v>PP</v>
      </c>
      <c r="L1767" s="4" t="str">
        <f t="shared" si="328"/>
        <v>PSOE</v>
      </c>
      <c r="M1767" s="5">
        <f t="shared" si="329"/>
        <v>66.67</v>
      </c>
      <c r="N1767" s="5">
        <f t="shared" si="330"/>
        <v>25</v>
      </c>
      <c r="O1767" s="4">
        <v>3</v>
      </c>
      <c r="P1767" s="4">
        <v>8</v>
      </c>
      <c r="Q1767" s="4">
        <v>0</v>
      </c>
      <c r="R1767" s="4">
        <v>0</v>
      </c>
      <c r="S1767" s="4">
        <v>0</v>
      </c>
      <c r="T1767" s="4">
        <v>0</v>
      </c>
      <c r="U1767" s="4">
        <v>0</v>
      </c>
      <c r="V1767" s="5">
        <f t="shared" si="331"/>
        <v>25</v>
      </c>
      <c r="W1767" s="5">
        <f t="shared" si="332"/>
        <v>66.67</v>
      </c>
      <c r="X1767" s="5">
        <f t="shared" si="333"/>
        <v>0</v>
      </c>
      <c r="Y1767" s="5">
        <f t="shared" si="334"/>
        <v>0</v>
      </c>
      <c r="Z1767" s="5">
        <f t="shared" si="335"/>
        <v>0</v>
      </c>
      <c r="AA1767" s="5">
        <f t="shared" si="336"/>
        <v>0</v>
      </c>
      <c r="AB1767" s="5">
        <f t="shared" si="337"/>
        <v>0</v>
      </c>
    </row>
    <row r="1768" spans="1:28" x14ac:dyDescent="0.3">
      <c r="A1768" t="s">
        <v>1608</v>
      </c>
      <c r="B1768" s="3" t="s">
        <v>4043</v>
      </c>
      <c r="C1768" t="s">
        <v>1783</v>
      </c>
      <c r="D1768" s="4">
        <v>145</v>
      </c>
      <c r="E1768" s="4">
        <v>134</v>
      </c>
      <c r="F1768" s="4">
        <v>86</v>
      </c>
      <c r="G1768" s="5">
        <f t="shared" si="326"/>
        <v>64.180000000000007</v>
      </c>
      <c r="H1768" s="4">
        <v>84</v>
      </c>
      <c r="I1768" s="4">
        <v>4</v>
      </c>
      <c r="J1768" s="4">
        <v>2</v>
      </c>
      <c r="K1768" s="4" t="str">
        <f t="shared" si="327"/>
        <v>PP</v>
      </c>
      <c r="L1768" s="4" t="str">
        <f t="shared" si="328"/>
        <v>PSOE</v>
      </c>
      <c r="M1768" s="5">
        <f t="shared" si="329"/>
        <v>35.71</v>
      </c>
      <c r="N1768" s="5">
        <f t="shared" si="330"/>
        <v>28.57</v>
      </c>
      <c r="O1768" s="4">
        <v>24</v>
      </c>
      <c r="P1768" s="4">
        <v>30</v>
      </c>
      <c r="Q1768" s="4">
        <v>9</v>
      </c>
      <c r="R1768" s="4">
        <v>8</v>
      </c>
      <c r="S1768" s="4">
        <v>6</v>
      </c>
      <c r="T1768" s="4">
        <v>0</v>
      </c>
      <c r="U1768" s="4">
        <v>0</v>
      </c>
      <c r="V1768" s="5">
        <f t="shared" si="331"/>
        <v>28.57</v>
      </c>
      <c r="W1768" s="5">
        <f t="shared" si="332"/>
        <v>35.71</v>
      </c>
      <c r="X1768" s="5">
        <f t="shared" si="333"/>
        <v>10.71</v>
      </c>
      <c r="Y1768" s="5">
        <f t="shared" si="334"/>
        <v>9.52</v>
      </c>
      <c r="Z1768" s="5">
        <f t="shared" si="335"/>
        <v>7.14</v>
      </c>
      <c r="AA1768" s="5">
        <f t="shared" si="336"/>
        <v>0</v>
      </c>
      <c r="AB1768" s="5">
        <f t="shared" si="337"/>
        <v>0</v>
      </c>
    </row>
    <row r="1769" spans="1:28" x14ac:dyDescent="0.3">
      <c r="A1769" t="s">
        <v>1608</v>
      </c>
      <c r="B1769" s="3" t="s">
        <v>4044</v>
      </c>
      <c r="C1769" t="s">
        <v>1784</v>
      </c>
      <c r="D1769" s="4">
        <v>87</v>
      </c>
      <c r="E1769" s="4">
        <v>84</v>
      </c>
      <c r="F1769" s="4">
        <v>67</v>
      </c>
      <c r="G1769" s="5">
        <f t="shared" si="326"/>
        <v>79.760000000000005</v>
      </c>
      <c r="H1769" s="4">
        <v>67</v>
      </c>
      <c r="I1769" s="4">
        <v>0</v>
      </c>
      <c r="J1769" s="4">
        <v>0</v>
      </c>
      <c r="K1769" s="4" t="str">
        <f t="shared" si="327"/>
        <v>PP</v>
      </c>
      <c r="L1769" s="4" t="str">
        <f t="shared" si="328"/>
        <v>VOX</v>
      </c>
      <c r="M1769" s="5">
        <f t="shared" si="329"/>
        <v>37.31</v>
      </c>
      <c r="N1769" s="5">
        <f t="shared" si="330"/>
        <v>19.399999999999999</v>
      </c>
      <c r="O1769" s="4">
        <v>12</v>
      </c>
      <c r="P1769" s="4">
        <v>25</v>
      </c>
      <c r="Q1769" s="4">
        <v>13</v>
      </c>
      <c r="R1769" s="4">
        <v>6</v>
      </c>
      <c r="S1769" s="4">
        <v>5</v>
      </c>
      <c r="T1769" s="4">
        <v>0</v>
      </c>
      <c r="U1769" s="4">
        <v>0</v>
      </c>
      <c r="V1769" s="5">
        <f t="shared" si="331"/>
        <v>17.91</v>
      </c>
      <c r="W1769" s="5">
        <f t="shared" si="332"/>
        <v>37.31</v>
      </c>
      <c r="X1769" s="5">
        <f t="shared" si="333"/>
        <v>19.399999999999999</v>
      </c>
      <c r="Y1769" s="5">
        <f t="shared" si="334"/>
        <v>8.9600000000000009</v>
      </c>
      <c r="Z1769" s="5">
        <f t="shared" si="335"/>
        <v>7.46</v>
      </c>
      <c r="AA1769" s="5">
        <f t="shared" si="336"/>
        <v>0</v>
      </c>
      <c r="AB1769" s="5">
        <f t="shared" si="337"/>
        <v>0</v>
      </c>
    </row>
    <row r="1770" spans="1:28" x14ac:dyDescent="0.3">
      <c r="A1770" t="s">
        <v>1608</v>
      </c>
      <c r="B1770" s="3" t="s">
        <v>4045</v>
      </c>
      <c r="C1770" t="s">
        <v>1785</v>
      </c>
      <c r="D1770" s="4">
        <v>70</v>
      </c>
      <c r="E1770" s="4">
        <v>57</v>
      </c>
      <c r="F1770" s="4">
        <v>45</v>
      </c>
      <c r="G1770" s="5">
        <f t="shared" si="326"/>
        <v>78.95</v>
      </c>
      <c r="H1770" s="4">
        <v>45</v>
      </c>
      <c r="I1770" s="4">
        <v>2</v>
      </c>
      <c r="J1770" s="4">
        <v>0</v>
      </c>
      <c r="K1770" s="4" t="str">
        <f t="shared" si="327"/>
        <v>PP</v>
      </c>
      <c r="L1770" s="4" t="str">
        <f t="shared" si="328"/>
        <v>PSOE</v>
      </c>
      <c r="M1770" s="5">
        <f t="shared" si="329"/>
        <v>40</v>
      </c>
      <c r="N1770" s="5">
        <f t="shared" si="330"/>
        <v>24.44</v>
      </c>
      <c r="O1770" s="4">
        <v>11</v>
      </c>
      <c r="P1770" s="4">
        <v>18</v>
      </c>
      <c r="Q1770" s="4">
        <v>8</v>
      </c>
      <c r="R1770" s="4">
        <v>1</v>
      </c>
      <c r="S1770" s="4">
        <v>2</v>
      </c>
      <c r="T1770" s="4">
        <v>0</v>
      </c>
      <c r="U1770" s="4">
        <v>0</v>
      </c>
      <c r="V1770" s="5">
        <f t="shared" si="331"/>
        <v>24.44</v>
      </c>
      <c r="W1770" s="5">
        <f t="shared" si="332"/>
        <v>40</v>
      </c>
      <c r="X1770" s="5">
        <f t="shared" si="333"/>
        <v>17.78</v>
      </c>
      <c r="Y1770" s="5">
        <f t="shared" si="334"/>
        <v>2.2200000000000002</v>
      </c>
      <c r="Z1770" s="5">
        <f t="shared" si="335"/>
        <v>4.4400000000000004</v>
      </c>
      <c r="AA1770" s="5">
        <f t="shared" si="336"/>
        <v>0</v>
      </c>
      <c r="AB1770" s="5">
        <f t="shared" si="337"/>
        <v>0</v>
      </c>
    </row>
    <row r="1771" spans="1:28" x14ac:dyDescent="0.3">
      <c r="A1771" t="s">
        <v>1608</v>
      </c>
      <c r="B1771" s="3" t="s">
        <v>4046</v>
      </c>
      <c r="C1771" t="s">
        <v>1786</v>
      </c>
      <c r="D1771" s="4">
        <v>34</v>
      </c>
      <c r="E1771" s="4">
        <v>25</v>
      </c>
      <c r="F1771" s="4">
        <v>17</v>
      </c>
      <c r="G1771" s="5">
        <f t="shared" si="326"/>
        <v>68</v>
      </c>
      <c r="H1771" s="4">
        <v>16</v>
      </c>
      <c r="I1771" s="4">
        <v>1</v>
      </c>
      <c r="J1771" s="4">
        <v>1</v>
      </c>
      <c r="K1771" s="4" t="str">
        <f t="shared" si="327"/>
        <v>PP</v>
      </c>
      <c r="L1771" s="4" t="str">
        <f t="shared" si="328"/>
        <v>PSOE</v>
      </c>
      <c r="M1771" s="5">
        <f t="shared" si="329"/>
        <v>68.75</v>
      </c>
      <c r="N1771" s="5">
        <f t="shared" si="330"/>
        <v>18.75</v>
      </c>
      <c r="O1771" s="4">
        <v>3</v>
      </c>
      <c r="P1771" s="4">
        <v>11</v>
      </c>
      <c r="Q1771" s="4">
        <v>0</v>
      </c>
      <c r="R1771" s="4">
        <v>0</v>
      </c>
      <c r="S1771" s="4">
        <v>1</v>
      </c>
      <c r="T1771" s="4">
        <v>0</v>
      </c>
      <c r="U1771" s="4">
        <v>0</v>
      </c>
      <c r="V1771" s="5">
        <f t="shared" si="331"/>
        <v>18.75</v>
      </c>
      <c r="W1771" s="5">
        <f t="shared" si="332"/>
        <v>68.75</v>
      </c>
      <c r="X1771" s="5">
        <f t="shared" si="333"/>
        <v>0</v>
      </c>
      <c r="Y1771" s="5">
        <f t="shared" si="334"/>
        <v>0</v>
      </c>
      <c r="Z1771" s="5">
        <f t="shared" si="335"/>
        <v>6.25</v>
      </c>
      <c r="AA1771" s="5">
        <f t="shared" si="336"/>
        <v>0</v>
      </c>
      <c r="AB1771" s="5">
        <f t="shared" si="337"/>
        <v>0</v>
      </c>
    </row>
    <row r="1772" spans="1:28" x14ac:dyDescent="0.3">
      <c r="A1772" t="s">
        <v>1608</v>
      </c>
      <c r="B1772" s="3" t="s">
        <v>4047</v>
      </c>
      <c r="C1772" t="s">
        <v>1787</v>
      </c>
      <c r="D1772" s="4">
        <v>874</v>
      </c>
      <c r="E1772" s="4">
        <v>723</v>
      </c>
      <c r="F1772" s="4">
        <v>468</v>
      </c>
      <c r="G1772" s="5">
        <f t="shared" si="326"/>
        <v>64.73</v>
      </c>
      <c r="H1772" s="4">
        <v>452</v>
      </c>
      <c r="I1772" s="4">
        <v>10</v>
      </c>
      <c r="J1772" s="4">
        <v>16</v>
      </c>
      <c r="K1772" s="4" t="str">
        <f t="shared" si="327"/>
        <v>PP</v>
      </c>
      <c r="L1772" s="4" t="str">
        <f t="shared" si="328"/>
        <v>PSOE</v>
      </c>
      <c r="M1772" s="5">
        <f t="shared" si="329"/>
        <v>36.729999999999997</v>
      </c>
      <c r="N1772" s="5">
        <f t="shared" si="330"/>
        <v>33.19</v>
      </c>
      <c r="O1772" s="4">
        <v>150</v>
      </c>
      <c r="P1772" s="4">
        <v>166</v>
      </c>
      <c r="Q1772" s="4">
        <v>87</v>
      </c>
      <c r="R1772" s="4">
        <v>11</v>
      </c>
      <c r="S1772" s="4">
        <v>22</v>
      </c>
      <c r="T1772" s="4">
        <v>0</v>
      </c>
      <c r="U1772" s="4">
        <v>0</v>
      </c>
      <c r="V1772" s="5">
        <f t="shared" si="331"/>
        <v>33.19</v>
      </c>
      <c r="W1772" s="5">
        <f t="shared" si="332"/>
        <v>36.729999999999997</v>
      </c>
      <c r="X1772" s="5">
        <f t="shared" si="333"/>
        <v>19.25</v>
      </c>
      <c r="Y1772" s="5">
        <f t="shared" si="334"/>
        <v>2.4300000000000002</v>
      </c>
      <c r="Z1772" s="5">
        <f t="shared" si="335"/>
        <v>4.87</v>
      </c>
      <c r="AA1772" s="5">
        <f t="shared" si="336"/>
        <v>0</v>
      </c>
      <c r="AB1772" s="5">
        <f t="shared" si="337"/>
        <v>0</v>
      </c>
    </row>
    <row r="1773" spans="1:28" x14ac:dyDescent="0.3">
      <c r="A1773" t="s">
        <v>1608</v>
      </c>
      <c r="B1773" s="3" t="s">
        <v>4048</v>
      </c>
      <c r="C1773" t="s">
        <v>1788</v>
      </c>
      <c r="D1773" s="4">
        <v>27</v>
      </c>
      <c r="E1773" s="4">
        <v>26</v>
      </c>
      <c r="F1773" s="4">
        <v>20</v>
      </c>
      <c r="G1773" s="5">
        <f t="shared" si="326"/>
        <v>76.92</v>
      </c>
      <c r="H1773" s="4">
        <v>20</v>
      </c>
      <c r="I1773" s="4">
        <v>0</v>
      </c>
      <c r="J1773" s="4">
        <v>0</v>
      </c>
      <c r="K1773" s="4" t="str">
        <f t="shared" si="327"/>
        <v>PSOE</v>
      </c>
      <c r="L1773" s="4" t="str">
        <f t="shared" si="328"/>
        <v>PP</v>
      </c>
      <c r="M1773" s="5">
        <f t="shared" si="329"/>
        <v>55</v>
      </c>
      <c r="N1773" s="5">
        <f t="shared" si="330"/>
        <v>40</v>
      </c>
      <c r="O1773" s="4">
        <v>11</v>
      </c>
      <c r="P1773" s="4">
        <v>8</v>
      </c>
      <c r="Q1773" s="4">
        <v>1</v>
      </c>
      <c r="R1773" s="4">
        <v>0</v>
      </c>
      <c r="S1773" s="4">
        <v>0</v>
      </c>
      <c r="T1773" s="4">
        <v>0</v>
      </c>
      <c r="U1773" s="4">
        <v>0</v>
      </c>
      <c r="V1773" s="5">
        <f t="shared" si="331"/>
        <v>55</v>
      </c>
      <c r="W1773" s="5">
        <f t="shared" si="332"/>
        <v>40</v>
      </c>
      <c r="X1773" s="5">
        <f t="shared" si="333"/>
        <v>5</v>
      </c>
      <c r="Y1773" s="5">
        <f t="shared" si="334"/>
        <v>0</v>
      </c>
      <c r="Z1773" s="5">
        <f t="shared" si="335"/>
        <v>0</v>
      </c>
      <c r="AA1773" s="5">
        <f t="shared" si="336"/>
        <v>0</v>
      </c>
      <c r="AB1773" s="5">
        <f t="shared" si="337"/>
        <v>0</v>
      </c>
    </row>
    <row r="1774" spans="1:28" x14ac:dyDescent="0.3">
      <c r="A1774" t="s">
        <v>1608</v>
      </c>
      <c r="B1774" s="3" t="s">
        <v>4049</v>
      </c>
      <c r="C1774" t="s">
        <v>1789</v>
      </c>
      <c r="D1774" s="4">
        <v>36</v>
      </c>
      <c r="E1774" s="4">
        <v>33</v>
      </c>
      <c r="F1774" s="4">
        <v>25</v>
      </c>
      <c r="G1774" s="5">
        <f t="shared" si="326"/>
        <v>75.760000000000005</v>
      </c>
      <c r="H1774" s="4">
        <v>25</v>
      </c>
      <c r="I1774" s="4">
        <v>0</v>
      </c>
      <c r="J1774" s="4">
        <v>0</v>
      </c>
      <c r="K1774" s="4" t="str">
        <f t="shared" si="327"/>
        <v>PSOE</v>
      </c>
      <c r="L1774" s="4" t="str">
        <f t="shared" si="328"/>
        <v>PP</v>
      </c>
      <c r="M1774" s="5">
        <f t="shared" si="329"/>
        <v>52</v>
      </c>
      <c r="N1774" s="5">
        <f t="shared" si="330"/>
        <v>28</v>
      </c>
      <c r="O1774" s="4">
        <v>13</v>
      </c>
      <c r="P1774" s="4">
        <v>7</v>
      </c>
      <c r="Q1774" s="4">
        <v>1</v>
      </c>
      <c r="R1774" s="4">
        <v>2</v>
      </c>
      <c r="S1774" s="4">
        <v>2</v>
      </c>
      <c r="T1774" s="4">
        <v>0</v>
      </c>
      <c r="U1774" s="4">
        <v>0</v>
      </c>
      <c r="V1774" s="5">
        <f t="shared" si="331"/>
        <v>52</v>
      </c>
      <c r="W1774" s="5">
        <f t="shared" si="332"/>
        <v>28</v>
      </c>
      <c r="X1774" s="5">
        <f t="shared" si="333"/>
        <v>4</v>
      </c>
      <c r="Y1774" s="5">
        <f t="shared" si="334"/>
        <v>8</v>
      </c>
      <c r="Z1774" s="5">
        <f t="shared" si="335"/>
        <v>8</v>
      </c>
      <c r="AA1774" s="5">
        <f t="shared" si="336"/>
        <v>0</v>
      </c>
      <c r="AB1774" s="5">
        <f t="shared" si="337"/>
        <v>0</v>
      </c>
    </row>
    <row r="1775" spans="1:28" x14ac:dyDescent="0.3">
      <c r="A1775" t="s">
        <v>1608</v>
      </c>
      <c r="B1775" s="3" t="s">
        <v>4050</v>
      </c>
      <c r="C1775" t="s">
        <v>1790</v>
      </c>
      <c r="D1775" s="4">
        <v>92</v>
      </c>
      <c r="E1775" s="4">
        <v>68</v>
      </c>
      <c r="F1775" s="4">
        <v>44</v>
      </c>
      <c r="G1775" s="5">
        <f t="shared" si="326"/>
        <v>64.709999999999994</v>
      </c>
      <c r="H1775" s="4">
        <v>43</v>
      </c>
      <c r="I1775" s="4">
        <v>0</v>
      </c>
      <c r="J1775" s="4">
        <v>1</v>
      </c>
      <c r="K1775" s="4" t="str">
        <f t="shared" si="327"/>
        <v>PP</v>
      </c>
      <c r="L1775" s="4" t="str">
        <f t="shared" si="328"/>
        <v>PSOE</v>
      </c>
      <c r="M1775" s="5">
        <f t="shared" si="329"/>
        <v>41.86</v>
      </c>
      <c r="N1775" s="5">
        <f t="shared" si="330"/>
        <v>27.91</v>
      </c>
      <c r="O1775" s="4">
        <v>12</v>
      </c>
      <c r="P1775" s="4">
        <v>18</v>
      </c>
      <c r="Q1775" s="4">
        <v>1</v>
      </c>
      <c r="R1775" s="4">
        <v>7</v>
      </c>
      <c r="S1775" s="4">
        <v>2</v>
      </c>
      <c r="T1775" s="4">
        <v>0</v>
      </c>
      <c r="U1775" s="4">
        <v>0</v>
      </c>
      <c r="V1775" s="5">
        <f t="shared" si="331"/>
        <v>27.91</v>
      </c>
      <c r="W1775" s="5">
        <f t="shared" si="332"/>
        <v>41.86</v>
      </c>
      <c r="X1775" s="5">
        <f t="shared" si="333"/>
        <v>2.33</v>
      </c>
      <c r="Y1775" s="5">
        <f t="shared" si="334"/>
        <v>16.28</v>
      </c>
      <c r="Z1775" s="5">
        <f t="shared" si="335"/>
        <v>4.6500000000000004</v>
      </c>
      <c r="AA1775" s="5">
        <f t="shared" si="336"/>
        <v>0</v>
      </c>
      <c r="AB1775" s="5">
        <f t="shared" si="337"/>
        <v>0</v>
      </c>
    </row>
    <row r="1776" spans="1:28" x14ac:dyDescent="0.3">
      <c r="A1776" t="s">
        <v>1608</v>
      </c>
      <c r="B1776" s="3" t="s">
        <v>4051</v>
      </c>
      <c r="C1776" t="s">
        <v>1791</v>
      </c>
      <c r="D1776" s="4">
        <v>38</v>
      </c>
      <c r="E1776" s="4">
        <v>40</v>
      </c>
      <c r="F1776" s="4">
        <v>34</v>
      </c>
      <c r="G1776" s="5">
        <f t="shared" si="326"/>
        <v>85</v>
      </c>
      <c r="H1776" s="4">
        <v>34</v>
      </c>
      <c r="I1776" s="4">
        <v>1</v>
      </c>
      <c r="J1776" s="4">
        <v>0</v>
      </c>
      <c r="K1776" s="4" t="str">
        <f t="shared" si="327"/>
        <v>PP</v>
      </c>
      <c r="L1776" s="4" t="str">
        <f t="shared" si="328"/>
        <v>PSOE</v>
      </c>
      <c r="M1776" s="5">
        <f t="shared" si="329"/>
        <v>38.24</v>
      </c>
      <c r="N1776" s="5">
        <f t="shared" si="330"/>
        <v>26.47</v>
      </c>
      <c r="O1776" s="4">
        <v>9</v>
      </c>
      <c r="P1776" s="4">
        <v>13</v>
      </c>
      <c r="Q1776" s="4">
        <v>3</v>
      </c>
      <c r="R1776" s="4">
        <v>2</v>
      </c>
      <c r="S1776" s="4">
        <v>2</v>
      </c>
      <c r="T1776" s="4">
        <v>0</v>
      </c>
      <c r="U1776" s="4">
        <v>0</v>
      </c>
      <c r="V1776" s="5">
        <f t="shared" si="331"/>
        <v>26.47</v>
      </c>
      <c r="W1776" s="5">
        <f t="shared" si="332"/>
        <v>38.24</v>
      </c>
      <c r="X1776" s="5">
        <f t="shared" si="333"/>
        <v>8.82</v>
      </c>
      <c r="Y1776" s="5">
        <f t="shared" si="334"/>
        <v>5.88</v>
      </c>
      <c r="Z1776" s="5">
        <f t="shared" si="335"/>
        <v>5.88</v>
      </c>
      <c r="AA1776" s="5">
        <f t="shared" si="336"/>
        <v>0</v>
      </c>
      <c r="AB1776" s="5">
        <f t="shared" si="337"/>
        <v>0</v>
      </c>
    </row>
    <row r="1777" spans="1:28" x14ac:dyDescent="0.3">
      <c r="A1777" t="s">
        <v>1792</v>
      </c>
      <c r="B1777" s="3" t="s">
        <v>4052</v>
      </c>
      <c r="C1777" t="s">
        <v>1793</v>
      </c>
      <c r="D1777" s="4">
        <v>58</v>
      </c>
      <c r="E1777" s="4">
        <v>52</v>
      </c>
      <c r="F1777" s="4">
        <v>43</v>
      </c>
      <c r="G1777" s="5">
        <f t="shared" si="326"/>
        <v>82.69</v>
      </c>
      <c r="H1777" s="4">
        <v>42</v>
      </c>
      <c r="I1777" s="4">
        <v>1</v>
      </c>
      <c r="J1777" s="4">
        <v>1</v>
      </c>
      <c r="K1777" s="4" t="str">
        <f t="shared" si="327"/>
        <v>PP</v>
      </c>
      <c r="L1777" s="4" t="str">
        <f t="shared" si="328"/>
        <v>VOX</v>
      </c>
      <c r="M1777" s="5">
        <f t="shared" si="329"/>
        <v>61.9</v>
      </c>
      <c r="N1777" s="5">
        <f t="shared" si="330"/>
        <v>28.57</v>
      </c>
      <c r="O1777" s="4">
        <v>1</v>
      </c>
      <c r="P1777" s="4">
        <v>26</v>
      </c>
      <c r="Q1777" s="4">
        <v>12</v>
      </c>
      <c r="R1777" s="4">
        <v>2</v>
      </c>
      <c r="S1777" s="4">
        <v>0</v>
      </c>
      <c r="T1777" s="4">
        <v>0</v>
      </c>
      <c r="U1777" s="4">
        <v>0</v>
      </c>
      <c r="V1777" s="5">
        <f t="shared" si="331"/>
        <v>2.38</v>
      </c>
      <c r="W1777" s="5">
        <f t="shared" si="332"/>
        <v>61.9</v>
      </c>
      <c r="X1777" s="5">
        <f t="shared" si="333"/>
        <v>28.57</v>
      </c>
      <c r="Y1777" s="5">
        <f t="shared" si="334"/>
        <v>4.76</v>
      </c>
      <c r="Z1777" s="5">
        <f t="shared" si="335"/>
        <v>0</v>
      </c>
      <c r="AA1777" s="5">
        <f t="shared" si="336"/>
        <v>0</v>
      </c>
      <c r="AB1777" s="5">
        <f t="shared" si="337"/>
        <v>0</v>
      </c>
    </row>
    <row r="1778" spans="1:28" x14ac:dyDescent="0.3">
      <c r="A1778" t="s">
        <v>1792</v>
      </c>
      <c r="B1778" s="3" t="s">
        <v>4053</v>
      </c>
      <c r="C1778" t="s">
        <v>1794</v>
      </c>
      <c r="D1778" s="4">
        <v>23</v>
      </c>
      <c r="E1778" s="4">
        <v>18</v>
      </c>
      <c r="F1778" s="4">
        <v>18</v>
      </c>
      <c r="G1778" s="5">
        <f t="shared" si="326"/>
        <v>100</v>
      </c>
      <c r="H1778" s="4">
        <v>18</v>
      </c>
      <c r="I1778" s="4">
        <v>0</v>
      </c>
      <c r="J1778" s="4">
        <v>0</v>
      </c>
      <c r="K1778" s="4" t="str">
        <f t="shared" si="327"/>
        <v>PP</v>
      </c>
      <c r="L1778" s="4" t="str">
        <f t="shared" si="328"/>
        <v>PSOE</v>
      </c>
      <c r="M1778" s="5">
        <f t="shared" si="329"/>
        <v>55.56</v>
      </c>
      <c r="N1778" s="5">
        <f t="shared" si="330"/>
        <v>33.33</v>
      </c>
      <c r="O1778" s="4">
        <v>6</v>
      </c>
      <c r="P1778" s="4">
        <v>10</v>
      </c>
      <c r="Q1778" s="4">
        <v>1</v>
      </c>
      <c r="R1778" s="4">
        <v>0</v>
      </c>
      <c r="S1778" s="4">
        <v>1</v>
      </c>
      <c r="T1778" s="4">
        <v>0</v>
      </c>
      <c r="U1778" s="4">
        <v>0</v>
      </c>
      <c r="V1778" s="5">
        <f t="shared" si="331"/>
        <v>33.33</v>
      </c>
      <c r="W1778" s="5">
        <f t="shared" si="332"/>
        <v>55.56</v>
      </c>
      <c r="X1778" s="5">
        <f t="shared" si="333"/>
        <v>5.56</v>
      </c>
      <c r="Y1778" s="5">
        <f t="shared" si="334"/>
        <v>0</v>
      </c>
      <c r="Z1778" s="5">
        <f t="shared" si="335"/>
        <v>5.56</v>
      </c>
      <c r="AA1778" s="5">
        <f t="shared" si="336"/>
        <v>0</v>
      </c>
      <c r="AB1778" s="5">
        <f t="shared" si="337"/>
        <v>0</v>
      </c>
    </row>
    <row r="1779" spans="1:28" x14ac:dyDescent="0.3">
      <c r="A1779" t="s">
        <v>1792</v>
      </c>
      <c r="B1779" s="3" t="s">
        <v>4054</v>
      </c>
      <c r="C1779" t="s">
        <v>1795</v>
      </c>
      <c r="D1779" s="4">
        <v>244</v>
      </c>
      <c r="E1779" s="4">
        <v>206</v>
      </c>
      <c r="F1779" s="4">
        <v>167</v>
      </c>
      <c r="G1779" s="5">
        <f t="shared" si="326"/>
        <v>81.069999999999993</v>
      </c>
      <c r="H1779" s="4">
        <v>166</v>
      </c>
      <c r="I1779" s="4">
        <v>5</v>
      </c>
      <c r="J1779" s="4">
        <v>1</v>
      </c>
      <c r="K1779" s="4" t="str">
        <f t="shared" si="327"/>
        <v>PP</v>
      </c>
      <c r="L1779" s="4" t="str">
        <f t="shared" si="328"/>
        <v>VOX</v>
      </c>
      <c r="M1779" s="5">
        <f t="shared" si="329"/>
        <v>40.36</v>
      </c>
      <c r="N1779" s="5">
        <f t="shared" si="330"/>
        <v>24.7</v>
      </c>
      <c r="O1779" s="4">
        <v>38</v>
      </c>
      <c r="P1779" s="4">
        <v>67</v>
      </c>
      <c r="Q1779" s="4">
        <v>41</v>
      </c>
      <c r="R1779" s="4">
        <v>9</v>
      </c>
      <c r="S1779" s="4">
        <v>6</v>
      </c>
      <c r="T1779" s="4">
        <v>0</v>
      </c>
      <c r="U1779" s="4">
        <v>0</v>
      </c>
      <c r="V1779" s="5">
        <f t="shared" si="331"/>
        <v>22.89</v>
      </c>
      <c r="W1779" s="5">
        <f t="shared" si="332"/>
        <v>40.36</v>
      </c>
      <c r="X1779" s="5">
        <f t="shared" si="333"/>
        <v>24.7</v>
      </c>
      <c r="Y1779" s="5">
        <f t="shared" si="334"/>
        <v>5.42</v>
      </c>
      <c r="Z1779" s="5">
        <f t="shared" si="335"/>
        <v>3.61</v>
      </c>
      <c r="AA1779" s="5">
        <f t="shared" si="336"/>
        <v>0</v>
      </c>
      <c r="AB1779" s="5">
        <f t="shared" si="337"/>
        <v>0</v>
      </c>
    </row>
    <row r="1780" spans="1:28" x14ac:dyDescent="0.3">
      <c r="A1780" t="s">
        <v>1792</v>
      </c>
      <c r="B1780" s="3" t="s">
        <v>4055</v>
      </c>
      <c r="C1780" t="s">
        <v>1796</v>
      </c>
      <c r="D1780" s="4">
        <v>1382</v>
      </c>
      <c r="E1780" s="4">
        <v>1135</v>
      </c>
      <c r="F1780" s="4">
        <v>878</v>
      </c>
      <c r="G1780" s="5">
        <f t="shared" si="326"/>
        <v>77.36</v>
      </c>
      <c r="H1780" s="4">
        <v>872</v>
      </c>
      <c r="I1780" s="4">
        <v>5</v>
      </c>
      <c r="J1780" s="4">
        <v>6</v>
      </c>
      <c r="K1780" s="4" t="str">
        <f t="shared" si="327"/>
        <v>PSOE</v>
      </c>
      <c r="L1780" s="4" t="str">
        <f t="shared" si="328"/>
        <v>PP</v>
      </c>
      <c r="M1780" s="5">
        <f t="shared" si="329"/>
        <v>42.32</v>
      </c>
      <c r="N1780" s="5">
        <f t="shared" si="330"/>
        <v>25.23</v>
      </c>
      <c r="O1780" s="4">
        <v>369</v>
      </c>
      <c r="P1780" s="4">
        <v>220</v>
      </c>
      <c r="Q1780" s="4">
        <v>198</v>
      </c>
      <c r="R1780" s="4">
        <v>31</v>
      </c>
      <c r="S1780" s="4">
        <v>47</v>
      </c>
      <c r="T1780" s="4">
        <v>0</v>
      </c>
      <c r="U1780" s="4">
        <v>0</v>
      </c>
      <c r="V1780" s="5">
        <f t="shared" si="331"/>
        <v>42.32</v>
      </c>
      <c r="W1780" s="5">
        <f t="shared" si="332"/>
        <v>25.23</v>
      </c>
      <c r="X1780" s="5">
        <f t="shared" si="333"/>
        <v>22.71</v>
      </c>
      <c r="Y1780" s="5">
        <f t="shared" si="334"/>
        <v>3.56</v>
      </c>
      <c r="Z1780" s="5">
        <f t="shared" si="335"/>
        <v>5.39</v>
      </c>
      <c r="AA1780" s="5">
        <f t="shared" si="336"/>
        <v>0</v>
      </c>
      <c r="AB1780" s="5">
        <f t="shared" si="337"/>
        <v>0</v>
      </c>
    </row>
    <row r="1781" spans="1:28" x14ac:dyDescent="0.3">
      <c r="A1781" t="s">
        <v>1792</v>
      </c>
      <c r="B1781" s="3" t="s">
        <v>4056</v>
      </c>
      <c r="C1781" t="s">
        <v>1797</v>
      </c>
      <c r="D1781" s="4">
        <v>640</v>
      </c>
      <c r="E1781" s="4">
        <v>506</v>
      </c>
      <c r="F1781" s="4">
        <v>358</v>
      </c>
      <c r="G1781" s="5">
        <f t="shared" si="326"/>
        <v>70.75</v>
      </c>
      <c r="H1781" s="4">
        <v>348</v>
      </c>
      <c r="I1781" s="4">
        <v>3</v>
      </c>
      <c r="J1781" s="4">
        <v>10</v>
      </c>
      <c r="K1781" s="4" t="str">
        <f t="shared" si="327"/>
        <v>PSOE</v>
      </c>
      <c r="L1781" s="4" t="str">
        <f t="shared" si="328"/>
        <v>PP</v>
      </c>
      <c r="M1781" s="5">
        <f t="shared" si="329"/>
        <v>31.61</v>
      </c>
      <c r="N1781" s="5">
        <f t="shared" si="330"/>
        <v>29.31</v>
      </c>
      <c r="O1781" s="4">
        <v>110</v>
      </c>
      <c r="P1781" s="4">
        <v>102</v>
      </c>
      <c r="Q1781" s="4">
        <v>95</v>
      </c>
      <c r="R1781" s="4">
        <v>12</v>
      </c>
      <c r="S1781" s="4">
        <v>16</v>
      </c>
      <c r="T1781" s="4">
        <v>0</v>
      </c>
      <c r="U1781" s="4">
        <v>0</v>
      </c>
      <c r="V1781" s="5">
        <f t="shared" si="331"/>
        <v>31.61</v>
      </c>
      <c r="W1781" s="5">
        <f t="shared" si="332"/>
        <v>29.31</v>
      </c>
      <c r="X1781" s="5">
        <f t="shared" si="333"/>
        <v>27.3</v>
      </c>
      <c r="Y1781" s="5">
        <f t="shared" si="334"/>
        <v>3.45</v>
      </c>
      <c r="Z1781" s="5">
        <f t="shared" si="335"/>
        <v>4.5999999999999996</v>
      </c>
      <c r="AA1781" s="5">
        <f t="shared" si="336"/>
        <v>0</v>
      </c>
      <c r="AB1781" s="5">
        <f t="shared" si="337"/>
        <v>0</v>
      </c>
    </row>
    <row r="1782" spans="1:28" x14ac:dyDescent="0.3">
      <c r="A1782" t="s">
        <v>1792</v>
      </c>
      <c r="B1782" s="3" t="s">
        <v>4057</v>
      </c>
      <c r="C1782" t="s">
        <v>1798</v>
      </c>
      <c r="D1782" s="4">
        <v>222</v>
      </c>
      <c r="E1782" s="4">
        <v>182</v>
      </c>
      <c r="F1782" s="4">
        <v>149</v>
      </c>
      <c r="G1782" s="5">
        <f t="shared" si="326"/>
        <v>81.87</v>
      </c>
      <c r="H1782" s="4">
        <v>145</v>
      </c>
      <c r="I1782" s="4">
        <v>1</v>
      </c>
      <c r="J1782" s="4">
        <v>4</v>
      </c>
      <c r="K1782" s="4" t="str">
        <f t="shared" si="327"/>
        <v>PSOE</v>
      </c>
      <c r="L1782" s="4" t="str">
        <f t="shared" si="328"/>
        <v>PP</v>
      </c>
      <c r="M1782" s="5">
        <f t="shared" si="329"/>
        <v>29.66</v>
      </c>
      <c r="N1782" s="5">
        <f t="shared" si="330"/>
        <v>23.45</v>
      </c>
      <c r="O1782" s="4">
        <v>43</v>
      </c>
      <c r="P1782" s="4">
        <v>34</v>
      </c>
      <c r="Q1782" s="4">
        <v>25</v>
      </c>
      <c r="R1782" s="4">
        <v>30</v>
      </c>
      <c r="S1782" s="4">
        <v>10</v>
      </c>
      <c r="T1782" s="4">
        <v>0</v>
      </c>
      <c r="U1782" s="4">
        <v>0</v>
      </c>
      <c r="V1782" s="5">
        <f t="shared" si="331"/>
        <v>29.66</v>
      </c>
      <c r="W1782" s="5">
        <f t="shared" si="332"/>
        <v>23.45</v>
      </c>
      <c r="X1782" s="5">
        <f t="shared" si="333"/>
        <v>17.239999999999998</v>
      </c>
      <c r="Y1782" s="5">
        <f t="shared" si="334"/>
        <v>20.69</v>
      </c>
      <c r="Z1782" s="5">
        <f t="shared" si="335"/>
        <v>6.9</v>
      </c>
      <c r="AA1782" s="5">
        <f t="shared" si="336"/>
        <v>0</v>
      </c>
      <c r="AB1782" s="5">
        <f t="shared" si="337"/>
        <v>0</v>
      </c>
    </row>
    <row r="1783" spans="1:28" x14ac:dyDescent="0.3">
      <c r="A1783" t="s">
        <v>1792</v>
      </c>
      <c r="B1783" s="3" t="s">
        <v>4058</v>
      </c>
      <c r="C1783" t="s">
        <v>1799</v>
      </c>
      <c r="D1783" s="4">
        <v>5455</v>
      </c>
      <c r="E1783" s="4">
        <v>4051</v>
      </c>
      <c r="F1783" s="4">
        <v>2987</v>
      </c>
      <c r="G1783" s="5">
        <f t="shared" si="326"/>
        <v>73.73</v>
      </c>
      <c r="H1783" s="4">
        <v>2954</v>
      </c>
      <c r="I1783" s="4">
        <v>27</v>
      </c>
      <c r="J1783" s="4">
        <v>33</v>
      </c>
      <c r="K1783" s="4" t="str">
        <f t="shared" si="327"/>
        <v>PSOE</v>
      </c>
      <c r="L1783" s="4" t="str">
        <f t="shared" si="328"/>
        <v>VOX</v>
      </c>
      <c r="M1783" s="5">
        <f t="shared" si="329"/>
        <v>26.57</v>
      </c>
      <c r="N1783" s="5">
        <f t="shared" si="330"/>
        <v>23.39</v>
      </c>
      <c r="O1783" s="4">
        <v>785</v>
      </c>
      <c r="P1783" s="4">
        <v>674</v>
      </c>
      <c r="Q1783" s="4">
        <v>691</v>
      </c>
      <c r="R1783" s="4">
        <v>422</v>
      </c>
      <c r="S1783" s="4">
        <v>290</v>
      </c>
      <c r="T1783" s="4">
        <v>0</v>
      </c>
      <c r="U1783" s="4">
        <v>0</v>
      </c>
      <c r="V1783" s="5">
        <f t="shared" si="331"/>
        <v>26.57</v>
      </c>
      <c r="W1783" s="5">
        <f t="shared" si="332"/>
        <v>22.82</v>
      </c>
      <c r="X1783" s="5">
        <f t="shared" si="333"/>
        <v>23.39</v>
      </c>
      <c r="Y1783" s="5">
        <f t="shared" si="334"/>
        <v>14.29</v>
      </c>
      <c r="Z1783" s="5">
        <f t="shared" si="335"/>
        <v>9.82</v>
      </c>
      <c r="AA1783" s="5">
        <f t="shared" si="336"/>
        <v>0</v>
      </c>
      <c r="AB1783" s="5">
        <f t="shared" si="337"/>
        <v>0</v>
      </c>
    </row>
    <row r="1784" spans="1:28" x14ac:dyDescent="0.3">
      <c r="A1784" t="s">
        <v>1792</v>
      </c>
      <c r="B1784" s="3" t="s">
        <v>4059</v>
      </c>
      <c r="C1784" t="s">
        <v>1800</v>
      </c>
      <c r="D1784" s="4">
        <v>21</v>
      </c>
      <c r="E1784" s="4">
        <v>22</v>
      </c>
      <c r="F1784" s="4">
        <v>13</v>
      </c>
      <c r="G1784" s="5">
        <f t="shared" si="326"/>
        <v>59.09</v>
      </c>
      <c r="H1784" s="4">
        <v>13</v>
      </c>
      <c r="I1784" s="4">
        <v>0</v>
      </c>
      <c r="J1784" s="4">
        <v>0</v>
      </c>
      <c r="K1784" s="4" t="str">
        <f t="shared" si="327"/>
        <v>PP</v>
      </c>
      <c r="L1784" s="4" t="str">
        <f t="shared" si="328"/>
        <v>Podemos</v>
      </c>
      <c r="M1784" s="5">
        <f t="shared" si="329"/>
        <v>46.15</v>
      </c>
      <c r="N1784" s="5">
        <f t="shared" si="330"/>
        <v>23.08</v>
      </c>
      <c r="O1784" s="4">
        <v>1</v>
      </c>
      <c r="P1784" s="4">
        <v>6</v>
      </c>
      <c r="Q1784" s="4">
        <v>2</v>
      </c>
      <c r="R1784" s="4">
        <v>3</v>
      </c>
      <c r="S1784" s="4">
        <v>1</v>
      </c>
      <c r="T1784" s="4">
        <v>0</v>
      </c>
      <c r="U1784" s="4">
        <v>0</v>
      </c>
      <c r="V1784" s="5">
        <f t="shared" si="331"/>
        <v>7.69</v>
      </c>
      <c r="W1784" s="5">
        <f t="shared" si="332"/>
        <v>46.15</v>
      </c>
      <c r="X1784" s="5">
        <f t="shared" si="333"/>
        <v>15.38</v>
      </c>
      <c r="Y1784" s="5">
        <f t="shared" si="334"/>
        <v>23.08</v>
      </c>
      <c r="Z1784" s="5">
        <f t="shared" si="335"/>
        <v>7.69</v>
      </c>
      <c r="AA1784" s="5">
        <f t="shared" si="336"/>
        <v>0</v>
      </c>
      <c r="AB1784" s="5">
        <f t="shared" si="337"/>
        <v>0</v>
      </c>
    </row>
    <row r="1785" spans="1:28" x14ac:dyDescent="0.3">
      <c r="A1785" t="s">
        <v>1792</v>
      </c>
      <c r="B1785" s="3" t="s">
        <v>4060</v>
      </c>
      <c r="C1785" t="s">
        <v>1801</v>
      </c>
      <c r="D1785" s="4">
        <v>105</v>
      </c>
      <c r="E1785" s="4">
        <v>98</v>
      </c>
      <c r="F1785" s="4">
        <v>84</v>
      </c>
      <c r="G1785" s="5">
        <f t="shared" si="326"/>
        <v>85.71</v>
      </c>
      <c r="H1785" s="4">
        <v>84</v>
      </c>
      <c r="I1785" s="4">
        <v>0</v>
      </c>
      <c r="J1785" s="4">
        <v>0</v>
      </c>
      <c r="K1785" s="4" t="str">
        <f t="shared" si="327"/>
        <v>PP</v>
      </c>
      <c r="L1785" s="4" t="str">
        <f t="shared" si="328"/>
        <v>PSOE</v>
      </c>
      <c r="M1785" s="5">
        <f t="shared" si="329"/>
        <v>32.14</v>
      </c>
      <c r="N1785" s="5">
        <f t="shared" si="330"/>
        <v>30.95</v>
      </c>
      <c r="O1785" s="4">
        <v>26</v>
      </c>
      <c r="P1785" s="4">
        <v>27</v>
      </c>
      <c r="Q1785" s="4">
        <v>18</v>
      </c>
      <c r="R1785" s="4">
        <v>7</v>
      </c>
      <c r="S1785" s="4">
        <v>5</v>
      </c>
      <c r="T1785" s="4">
        <v>0</v>
      </c>
      <c r="U1785" s="4">
        <v>0</v>
      </c>
      <c r="V1785" s="5">
        <f t="shared" si="331"/>
        <v>30.95</v>
      </c>
      <c r="W1785" s="5">
        <f t="shared" si="332"/>
        <v>32.14</v>
      </c>
      <c r="X1785" s="5">
        <f t="shared" si="333"/>
        <v>21.43</v>
      </c>
      <c r="Y1785" s="5">
        <f t="shared" si="334"/>
        <v>8.33</v>
      </c>
      <c r="Z1785" s="5">
        <f t="shared" si="335"/>
        <v>5.95</v>
      </c>
      <c r="AA1785" s="5">
        <f t="shared" si="336"/>
        <v>0</v>
      </c>
      <c r="AB1785" s="5">
        <f t="shared" si="337"/>
        <v>0</v>
      </c>
    </row>
    <row r="1786" spans="1:28" x14ac:dyDescent="0.3">
      <c r="A1786" t="s">
        <v>1792</v>
      </c>
      <c r="B1786" s="3" t="s">
        <v>4061</v>
      </c>
      <c r="C1786" t="s">
        <v>1802</v>
      </c>
      <c r="D1786" s="4">
        <v>19632</v>
      </c>
      <c r="E1786" s="4">
        <v>14718</v>
      </c>
      <c r="F1786" s="4">
        <v>11521</v>
      </c>
      <c r="G1786" s="5">
        <f t="shared" si="326"/>
        <v>78.28</v>
      </c>
      <c r="H1786" s="4">
        <v>11392</v>
      </c>
      <c r="I1786" s="4">
        <v>137</v>
      </c>
      <c r="J1786" s="4">
        <v>129</v>
      </c>
      <c r="K1786" s="4" t="str">
        <f t="shared" si="327"/>
        <v>PP</v>
      </c>
      <c r="L1786" s="4" t="str">
        <f t="shared" si="328"/>
        <v>VOX</v>
      </c>
      <c r="M1786" s="5">
        <f t="shared" si="329"/>
        <v>24.96</v>
      </c>
      <c r="N1786" s="5">
        <f t="shared" si="330"/>
        <v>24.74</v>
      </c>
      <c r="O1786" s="4">
        <v>2746</v>
      </c>
      <c r="P1786" s="4">
        <v>2843</v>
      </c>
      <c r="Q1786" s="4">
        <v>2818</v>
      </c>
      <c r="R1786" s="4">
        <v>1309</v>
      </c>
      <c r="S1786" s="4">
        <v>1359</v>
      </c>
      <c r="T1786" s="4">
        <v>0</v>
      </c>
      <c r="U1786" s="4">
        <v>0</v>
      </c>
      <c r="V1786" s="5">
        <f t="shared" si="331"/>
        <v>24.1</v>
      </c>
      <c r="W1786" s="5">
        <f t="shared" si="332"/>
        <v>24.96</v>
      </c>
      <c r="X1786" s="5">
        <f t="shared" si="333"/>
        <v>24.74</v>
      </c>
      <c r="Y1786" s="5">
        <f t="shared" si="334"/>
        <v>11.49</v>
      </c>
      <c r="Z1786" s="5">
        <f t="shared" si="335"/>
        <v>11.93</v>
      </c>
      <c r="AA1786" s="5">
        <f t="shared" si="336"/>
        <v>0</v>
      </c>
      <c r="AB1786" s="5">
        <f t="shared" si="337"/>
        <v>0</v>
      </c>
    </row>
    <row r="1787" spans="1:28" x14ac:dyDescent="0.3">
      <c r="A1787" t="s">
        <v>1792</v>
      </c>
      <c r="B1787" s="3" t="s">
        <v>4062</v>
      </c>
      <c r="C1787" t="s">
        <v>1803</v>
      </c>
      <c r="D1787" s="4">
        <v>549</v>
      </c>
      <c r="E1787" s="4">
        <v>554</v>
      </c>
      <c r="F1787" s="4">
        <v>466</v>
      </c>
      <c r="G1787" s="5">
        <f t="shared" si="326"/>
        <v>84.12</v>
      </c>
      <c r="H1787" s="4">
        <v>462</v>
      </c>
      <c r="I1787" s="4">
        <v>7</v>
      </c>
      <c r="J1787" s="4">
        <v>4</v>
      </c>
      <c r="K1787" s="4" t="str">
        <f t="shared" si="327"/>
        <v>PP</v>
      </c>
      <c r="L1787" s="4" t="str">
        <f t="shared" si="328"/>
        <v>PSOE</v>
      </c>
      <c r="M1787" s="5">
        <f t="shared" si="329"/>
        <v>44.59</v>
      </c>
      <c r="N1787" s="5">
        <f t="shared" si="330"/>
        <v>25.97</v>
      </c>
      <c r="O1787" s="4">
        <v>120</v>
      </c>
      <c r="P1787" s="4">
        <v>206</v>
      </c>
      <c r="Q1787" s="4">
        <v>93</v>
      </c>
      <c r="R1787" s="4">
        <v>12</v>
      </c>
      <c r="S1787" s="4">
        <v>23</v>
      </c>
      <c r="T1787" s="4">
        <v>0</v>
      </c>
      <c r="U1787" s="4">
        <v>0</v>
      </c>
      <c r="V1787" s="5">
        <f t="shared" si="331"/>
        <v>25.97</v>
      </c>
      <c r="W1787" s="5">
        <f t="shared" si="332"/>
        <v>44.59</v>
      </c>
      <c r="X1787" s="5">
        <f t="shared" si="333"/>
        <v>20.13</v>
      </c>
      <c r="Y1787" s="5">
        <f t="shared" si="334"/>
        <v>2.6</v>
      </c>
      <c r="Z1787" s="5">
        <f t="shared" si="335"/>
        <v>4.9800000000000004</v>
      </c>
      <c r="AA1787" s="5">
        <f t="shared" si="336"/>
        <v>0</v>
      </c>
      <c r="AB1787" s="5">
        <f t="shared" si="337"/>
        <v>0</v>
      </c>
    </row>
    <row r="1788" spans="1:28" x14ac:dyDescent="0.3">
      <c r="A1788" t="s">
        <v>1792</v>
      </c>
      <c r="B1788" s="3" t="s">
        <v>4063</v>
      </c>
      <c r="C1788" t="s">
        <v>1804</v>
      </c>
      <c r="D1788" s="4">
        <v>108</v>
      </c>
      <c r="E1788" s="4">
        <v>100</v>
      </c>
      <c r="F1788" s="4">
        <v>72</v>
      </c>
      <c r="G1788" s="5">
        <f t="shared" si="326"/>
        <v>72</v>
      </c>
      <c r="H1788" s="4">
        <v>71</v>
      </c>
      <c r="I1788" s="4">
        <v>0</v>
      </c>
      <c r="J1788" s="4">
        <v>1</v>
      </c>
      <c r="K1788" s="4" t="str">
        <f t="shared" si="327"/>
        <v>PP</v>
      </c>
      <c r="L1788" s="4" t="str">
        <f t="shared" si="328"/>
        <v>PSOE</v>
      </c>
      <c r="M1788" s="5">
        <f t="shared" si="329"/>
        <v>49.3</v>
      </c>
      <c r="N1788" s="5">
        <f t="shared" si="330"/>
        <v>23.94</v>
      </c>
      <c r="O1788" s="4">
        <v>17</v>
      </c>
      <c r="P1788" s="4">
        <v>35</v>
      </c>
      <c r="Q1788" s="4">
        <v>14</v>
      </c>
      <c r="R1788" s="4">
        <v>1</v>
      </c>
      <c r="S1788" s="4">
        <v>3</v>
      </c>
      <c r="T1788" s="4">
        <v>0</v>
      </c>
      <c r="U1788" s="4">
        <v>0</v>
      </c>
      <c r="V1788" s="5">
        <f t="shared" si="331"/>
        <v>23.94</v>
      </c>
      <c r="W1788" s="5">
        <f t="shared" si="332"/>
        <v>49.3</v>
      </c>
      <c r="X1788" s="5">
        <f t="shared" si="333"/>
        <v>19.72</v>
      </c>
      <c r="Y1788" s="5">
        <f t="shared" si="334"/>
        <v>1.41</v>
      </c>
      <c r="Z1788" s="5">
        <f t="shared" si="335"/>
        <v>4.2300000000000004</v>
      </c>
      <c r="AA1788" s="5">
        <f t="shared" si="336"/>
        <v>0</v>
      </c>
      <c r="AB1788" s="5">
        <f t="shared" si="337"/>
        <v>0</v>
      </c>
    </row>
    <row r="1789" spans="1:28" x14ac:dyDescent="0.3">
      <c r="A1789" t="s">
        <v>1792</v>
      </c>
      <c r="B1789" s="3" t="s">
        <v>4064</v>
      </c>
      <c r="C1789" t="s">
        <v>1805</v>
      </c>
      <c r="D1789" s="4">
        <v>96</v>
      </c>
      <c r="E1789" s="4">
        <v>91</v>
      </c>
      <c r="F1789" s="4">
        <v>77</v>
      </c>
      <c r="G1789" s="5">
        <f t="shared" si="326"/>
        <v>84.62</v>
      </c>
      <c r="H1789" s="4">
        <v>77</v>
      </c>
      <c r="I1789" s="4">
        <v>1</v>
      </c>
      <c r="J1789" s="4">
        <v>0</v>
      </c>
      <c r="K1789" s="4" t="str">
        <f t="shared" si="327"/>
        <v>PSOE</v>
      </c>
      <c r="L1789" s="4" t="str">
        <f t="shared" si="328"/>
        <v>PP</v>
      </c>
      <c r="M1789" s="5">
        <f t="shared" si="329"/>
        <v>48.05</v>
      </c>
      <c r="N1789" s="5">
        <f t="shared" si="330"/>
        <v>33.770000000000003</v>
      </c>
      <c r="O1789" s="4">
        <v>37</v>
      </c>
      <c r="P1789" s="4">
        <v>26</v>
      </c>
      <c r="Q1789" s="4">
        <v>8</v>
      </c>
      <c r="R1789" s="4">
        <v>3</v>
      </c>
      <c r="S1789" s="4">
        <v>2</v>
      </c>
      <c r="T1789" s="4">
        <v>0</v>
      </c>
      <c r="U1789" s="4">
        <v>0</v>
      </c>
      <c r="V1789" s="5">
        <f t="shared" si="331"/>
        <v>48.05</v>
      </c>
      <c r="W1789" s="5">
        <f t="shared" si="332"/>
        <v>33.770000000000003</v>
      </c>
      <c r="X1789" s="5">
        <f t="shared" si="333"/>
        <v>10.39</v>
      </c>
      <c r="Y1789" s="5">
        <f t="shared" si="334"/>
        <v>3.9</v>
      </c>
      <c r="Z1789" s="5">
        <f t="shared" si="335"/>
        <v>2.6</v>
      </c>
      <c r="AA1789" s="5">
        <f t="shared" si="336"/>
        <v>0</v>
      </c>
      <c r="AB1789" s="5">
        <f t="shared" si="337"/>
        <v>0</v>
      </c>
    </row>
    <row r="1790" spans="1:28" x14ac:dyDescent="0.3">
      <c r="A1790" t="s">
        <v>1792</v>
      </c>
      <c r="B1790" s="3" t="s">
        <v>4065</v>
      </c>
      <c r="C1790" t="s">
        <v>1806</v>
      </c>
      <c r="D1790" s="4">
        <v>56</v>
      </c>
      <c r="E1790" s="4">
        <v>48</v>
      </c>
      <c r="F1790" s="4">
        <v>39</v>
      </c>
      <c r="G1790" s="5">
        <f t="shared" si="326"/>
        <v>81.25</v>
      </c>
      <c r="H1790" s="4">
        <v>39</v>
      </c>
      <c r="I1790" s="4">
        <v>1</v>
      </c>
      <c r="J1790" s="4">
        <v>0</v>
      </c>
      <c r="K1790" s="4" t="str">
        <f t="shared" si="327"/>
        <v>PP</v>
      </c>
      <c r="L1790" s="4" t="str">
        <f t="shared" si="328"/>
        <v>PSOE</v>
      </c>
      <c r="M1790" s="5">
        <f t="shared" si="329"/>
        <v>43.59</v>
      </c>
      <c r="N1790" s="5">
        <f t="shared" si="330"/>
        <v>33.33</v>
      </c>
      <c r="O1790" s="4">
        <v>13</v>
      </c>
      <c r="P1790" s="4">
        <v>17</v>
      </c>
      <c r="Q1790" s="4">
        <v>6</v>
      </c>
      <c r="R1790" s="4">
        <v>0</v>
      </c>
      <c r="S1790" s="4">
        <v>2</v>
      </c>
      <c r="T1790" s="4">
        <v>0</v>
      </c>
      <c r="U1790" s="4">
        <v>0</v>
      </c>
      <c r="V1790" s="5">
        <f t="shared" si="331"/>
        <v>33.33</v>
      </c>
      <c r="W1790" s="5">
        <f t="shared" si="332"/>
        <v>43.59</v>
      </c>
      <c r="X1790" s="5">
        <f t="shared" si="333"/>
        <v>15.38</v>
      </c>
      <c r="Y1790" s="5">
        <f t="shared" si="334"/>
        <v>0</v>
      </c>
      <c r="Z1790" s="5">
        <f t="shared" si="335"/>
        <v>5.13</v>
      </c>
      <c r="AA1790" s="5">
        <f t="shared" si="336"/>
        <v>0</v>
      </c>
      <c r="AB1790" s="5">
        <f t="shared" si="337"/>
        <v>0</v>
      </c>
    </row>
    <row r="1791" spans="1:28" x14ac:dyDescent="0.3">
      <c r="A1791" t="s">
        <v>1792</v>
      </c>
      <c r="B1791" s="3" t="s">
        <v>4066</v>
      </c>
      <c r="C1791" t="s">
        <v>1807</v>
      </c>
      <c r="D1791" s="4">
        <v>244</v>
      </c>
      <c r="E1791" s="4">
        <v>177</v>
      </c>
      <c r="F1791" s="4">
        <v>129</v>
      </c>
      <c r="G1791" s="5">
        <f t="shared" si="326"/>
        <v>72.88</v>
      </c>
      <c r="H1791" s="4">
        <v>129</v>
      </c>
      <c r="I1791" s="4">
        <v>0</v>
      </c>
      <c r="J1791" s="4">
        <v>0</v>
      </c>
      <c r="K1791" s="4" t="str">
        <f t="shared" si="327"/>
        <v>PP</v>
      </c>
      <c r="L1791" s="4" t="str">
        <f t="shared" si="328"/>
        <v>PSOE</v>
      </c>
      <c r="M1791" s="5">
        <f t="shared" si="329"/>
        <v>43.41</v>
      </c>
      <c r="N1791" s="5">
        <f t="shared" si="330"/>
        <v>29.46</v>
      </c>
      <c r="O1791" s="4">
        <v>38</v>
      </c>
      <c r="P1791" s="4">
        <v>56</v>
      </c>
      <c r="Q1791" s="4">
        <v>15</v>
      </c>
      <c r="R1791" s="4">
        <v>12</v>
      </c>
      <c r="S1791" s="4">
        <v>7</v>
      </c>
      <c r="T1791" s="4">
        <v>0</v>
      </c>
      <c r="U1791" s="4">
        <v>0</v>
      </c>
      <c r="V1791" s="5">
        <f t="shared" si="331"/>
        <v>29.46</v>
      </c>
      <c r="W1791" s="5">
        <f t="shared" si="332"/>
        <v>43.41</v>
      </c>
      <c r="X1791" s="5">
        <f t="shared" si="333"/>
        <v>11.63</v>
      </c>
      <c r="Y1791" s="5">
        <f t="shared" si="334"/>
        <v>9.3000000000000007</v>
      </c>
      <c r="Z1791" s="5">
        <f t="shared" si="335"/>
        <v>5.43</v>
      </c>
      <c r="AA1791" s="5">
        <f t="shared" si="336"/>
        <v>0</v>
      </c>
      <c r="AB1791" s="5">
        <f t="shared" si="337"/>
        <v>0</v>
      </c>
    </row>
    <row r="1792" spans="1:28" x14ac:dyDescent="0.3">
      <c r="A1792" t="s">
        <v>1792</v>
      </c>
      <c r="B1792" s="3" t="s">
        <v>4067</v>
      </c>
      <c r="C1792" t="s">
        <v>1808</v>
      </c>
      <c r="D1792" s="4">
        <v>68</v>
      </c>
      <c r="E1792" s="4">
        <v>65</v>
      </c>
      <c r="F1792" s="4">
        <v>55</v>
      </c>
      <c r="G1792" s="5">
        <f t="shared" si="326"/>
        <v>84.62</v>
      </c>
      <c r="H1792" s="4">
        <v>55</v>
      </c>
      <c r="I1792" s="4">
        <v>0</v>
      </c>
      <c r="J1792" s="4">
        <v>0</v>
      </c>
      <c r="K1792" s="4" t="str">
        <f t="shared" si="327"/>
        <v>PP</v>
      </c>
      <c r="L1792" s="4" t="str">
        <f t="shared" si="328"/>
        <v>PSOE</v>
      </c>
      <c r="M1792" s="5">
        <f t="shared" si="329"/>
        <v>45.45</v>
      </c>
      <c r="N1792" s="5">
        <f t="shared" si="330"/>
        <v>23.64</v>
      </c>
      <c r="O1792" s="4">
        <v>13</v>
      </c>
      <c r="P1792" s="4">
        <v>25</v>
      </c>
      <c r="Q1792" s="4">
        <v>8</v>
      </c>
      <c r="R1792" s="4">
        <v>4</v>
      </c>
      <c r="S1792" s="4">
        <v>5</v>
      </c>
      <c r="T1792" s="4">
        <v>0</v>
      </c>
      <c r="U1792" s="4">
        <v>0</v>
      </c>
      <c r="V1792" s="5">
        <f t="shared" si="331"/>
        <v>23.64</v>
      </c>
      <c r="W1792" s="5">
        <f t="shared" si="332"/>
        <v>45.45</v>
      </c>
      <c r="X1792" s="5">
        <f t="shared" si="333"/>
        <v>14.55</v>
      </c>
      <c r="Y1792" s="5">
        <f t="shared" si="334"/>
        <v>7.27</v>
      </c>
      <c r="Z1792" s="5">
        <f t="shared" si="335"/>
        <v>9.09</v>
      </c>
      <c r="AA1792" s="5">
        <f t="shared" si="336"/>
        <v>0</v>
      </c>
      <c r="AB1792" s="5">
        <f t="shared" si="337"/>
        <v>0</v>
      </c>
    </row>
    <row r="1793" spans="1:28" x14ac:dyDescent="0.3">
      <c r="A1793" t="s">
        <v>1792</v>
      </c>
      <c r="B1793" s="3" t="s">
        <v>4068</v>
      </c>
      <c r="C1793" t="s">
        <v>1809</v>
      </c>
      <c r="D1793" s="4">
        <v>210</v>
      </c>
      <c r="E1793" s="4">
        <v>190</v>
      </c>
      <c r="F1793" s="4">
        <v>146</v>
      </c>
      <c r="G1793" s="5">
        <f t="shared" si="326"/>
        <v>76.84</v>
      </c>
      <c r="H1793" s="4">
        <v>146</v>
      </c>
      <c r="I1793" s="4">
        <v>0</v>
      </c>
      <c r="J1793" s="4">
        <v>0</v>
      </c>
      <c r="K1793" s="4" t="str">
        <f t="shared" si="327"/>
        <v>PP</v>
      </c>
      <c r="L1793" s="4" t="str">
        <f t="shared" si="328"/>
        <v>VOX</v>
      </c>
      <c r="M1793" s="5">
        <f t="shared" si="329"/>
        <v>55.48</v>
      </c>
      <c r="N1793" s="5">
        <f t="shared" si="330"/>
        <v>26.71</v>
      </c>
      <c r="O1793" s="4">
        <v>14</v>
      </c>
      <c r="P1793" s="4">
        <v>81</v>
      </c>
      <c r="Q1793" s="4">
        <v>39</v>
      </c>
      <c r="R1793" s="4">
        <v>4</v>
      </c>
      <c r="S1793" s="4">
        <v>7</v>
      </c>
      <c r="T1793" s="4">
        <v>0</v>
      </c>
      <c r="U1793" s="4">
        <v>0</v>
      </c>
      <c r="V1793" s="5">
        <f t="shared" si="331"/>
        <v>9.59</v>
      </c>
      <c r="W1793" s="5">
        <f t="shared" si="332"/>
        <v>55.48</v>
      </c>
      <c r="X1793" s="5">
        <f t="shared" si="333"/>
        <v>26.71</v>
      </c>
      <c r="Y1793" s="5">
        <f t="shared" si="334"/>
        <v>2.74</v>
      </c>
      <c r="Z1793" s="5">
        <f t="shared" si="335"/>
        <v>4.79</v>
      </c>
      <c r="AA1793" s="5">
        <f t="shared" si="336"/>
        <v>0</v>
      </c>
      <c r="AB1793" s="5">
        <f t="shared" si="337"/>
        <v>0</v>
      </c>
    </row>
    <row r="1794" spans="1:28" x14ac:dyDescent="0.3">
      <c r="A1794" t="s">
        <v>1792</v>
      </c>
      <c r="B1794" s="3" t="s">
        <v>4069</v>
      </c>
      <c r="C1794" t="s">
        <v>1810</v>
      </c>
      <c r="D1794" s="4">
        <v>39</v>
      </c>
      <c r="E1794" s="4">
        <v>36</v>
      </c>
      <c r="F1794" s="4">
        <v>31</v>
      </c>
      <c r="G1794" s="5">
        <f t="shared" si="326"/>
        <v>86.11</v>
      </c>
      <c r="H1794" s="4">
        <v>31</v>
      </c>
      <c r="I1794" s="4">
        <v>0</v>
      </c>
      <c r="J1794" s="4">
        <v>0</v>
      </c>
      <c r="K1794" s="4" t="str">
        <f t="shared" si="327"/>
        <v>PP</v>
      </c>
      <c r="L1794" s="4" t="str">
        <f t="shared" si="328"/>
        <v>VOX</v>
      </c>
      <c r="M1794" s="5">
        <f t="shared" si="329"/>
        <v>48.39</v>
      </c>
      <c r="N1794" s="5">
        <f t="shared" si="330"/>
        <v>32.26</v>
      </c>
      <c r="O1794" s="4">
        <v>0</v>
      </c>
      <c r="P1794" s="4">
        <v>15</v>
      </c>
      <c r="Q1794" s="4">
        <v>10</v>
      </c>
      <c r="R1794" s="4">
        <v>3</v>
      </c>
      <c r="S1794" s="4">
        <v>2</v>
      </c>
      <c r="T1794" s="4">
        <v>0</v>
      </c>
      <c r="U1794" s="4">
        <v>0</v>
      </c>
      <c r="V1794" s="5">
        <f t="shared" si="331"/>
        <v>0</v>
      </c>
      <c r="W1794" s="5">
        <f t="shared" si="332"/>
        <v>48.39</v>
      </c>
      <c r="X1794" s="5">
        <f t="shared" si="333"/>
        <v>32.26</v>
      </c>
      <c r="Y1794" s="5">
        <f t="shared" si="334"/>
        <v>9.68</v>
      </c>
      <c r="Z1794" s="5">
        <f t="shared" si="335"/>
        <v>6.45</v>
      </c>
      <c r="AA1794" s="5">
        <f t="shared" si="336"/>
        <v>0</v>
      </c>
      <c r="AB1794" s="5">
        <f t="shared" si="337"/>
        <v>0</v>
      </c>
    </row>
    <row r="1795" spans="1:28" x14ac:dyDescent="0.3">
      <c r="A1795" t="s">
        <v>1792</v>
      </c>
      <c r="B1795" s="3" t="s">
        <v>4070</v>
      </c>
      <c r="C1795" t="s">
        <v>1811</v>
      </c>
      <c r="D1795" s="4">
        <v>95</v>
      </c>
      <c r="E1795" s="4">
        <v>92</v>
      </c>
      <c r="F1795" s="4">
        <v>68</v>
      </c>
      <c r="G1795" s="5">
        <f t="shared" ref="G1795:G1858" si="338">ROUND((F1795/E1795)*100, 2)</f>
        <v>73.91</v>
      </c>
      <c r="H1795" s="4">
        <v>68</v>
      </c>
      <c r="I1795" s="4">
        <v>1</v>
      </c>
      <c r="J1795" s="4">
        <v>0</v>
      </c>
      <c r="K1795" s="4" t="str">
        <f t="shared" ref="K1795:K1858" si="339">IF(MAX(O1795:U1795) = O1795,"PSOE", IF(MAX(O1795:U1795) = P1795, "PP", IF(MAX(O1795:U1795) = Q1795, "VOX", IF(MAX(O1795:U1795) = R1795, "Podemos", IF(MAX(O1795:U1795) = S1795, "Ciudadanos",  IF(MAX(O1795:U1795) = T1795, "Por Ávila", "UPL"))))))</f>
        <v>PP</v>
      </c>
      <c r="L1795" s="4" t="str">
        <f t="shared" ref="L1795:L1858" si="340">IF(LARGE(O1795:U1795,2) = O1795,"PSOE", IF(LARGE(O1795:U1795,2) = P1795, "PP", IF(LARGE(O1795:U1795,2) = Q1795, "VOX", IF(LARGE(O1795:U1795,2) = R1795, "Podemos", IF(LARGE(O1795:U1795,2) = S1795, "Ciudadanos",  IF(LARGE(O1795:U1795,2) = T1795, "Por Ávila", "UPL"))))))</f>
        <v>PSOE</v>
      </c>
      <c r="M1795" s="5">
        <f t="shared" ref="M1795:M1858" si="341">IF(MAX(O1795:U1795) = O1795,V1795, IF(MAX(O1795:U1795) = P1795, W1795, IF(MAX(O1795:U1795) = Q1795, X1795, IF(MAX(O1795:U1795) = R1795, Y1795, IF(MAX(O1795:U1795) = S1795, Z1795,  IF(MAX(O1795:U1795) = T1795, AA1795, AB1795))))))</f>
        <v>41.18</v>
      </c>
      <c r="N1795" s="5">
        <f t="shared" ref="N1795:N1858" si="342">IF(LARGE(O1795:U1795,2) = O1795,V1795, IF(LARGE(O1795:U1795,2) = P1795, W1795, IF(LARGE(O1795:U1795,2) = Q1795, X1795, IF(LARGE(O1795:U1795,2) = R1795, Y1795, IF(LARGE(O1795:U1795,2) = S1795, Z1795,  IF(LARGE(O1795:U1795,2) = T1795, AA1795, AB1795))))))</f>
        <v>22.06</v>
      </c>
      <c r="O1795" s="4">
        <v>15</v>
      </c>
      <c r="P1795" s="4">
        <v>28</v>
      </c>
      <c r="Q1795" s="4">
        <v>14</v>
      </c>
      <c r="R1795" s="4">
        <v>4</v>
      </c>
      <c r="S1795" s="4">
        <v>6</v>
      </c>
      <c r="T1795" s="4">
        <v>0</v>
      </c>
      <c r="U1795" s="4">
        <v>0</v>
      </c>
      <c r="V1795" s="5">
        <f t="shared" ref="V1795:V1858" si="343">ROUND((O1795/$H1795)*100, 2)</f>
        <v>22.06</v>
      </c>
      <c r="W1795" s="5">
        <f t="shared" ref="W1795:W1858" si="344">ROUND((P1795/$H1795)*100, 2)</f>
        <v>41.18</v>
      </c>
      <c r="X1795" s="5">
        <f t="shared" ref="X1795:X1858" si="345">ROUND((Q1795/$H1795)*100, 2)</f>
        <v>20.59</v>
      </c>
      <c r="Y1795" s="5">
        <f t="shared" ref="Y1795:Y1858" si="346">ROUND((R1795/$H1795)*100, 2)</f>
        <v>5.88</v>
      </c>
      <c r="Z1795" s="5">
        <f t="shared" ref="Z1795:Z1858" si="347">ROUND((S1795/$H1795)*100, 2)</f>
        <v>8.82</v>
      </c>
      <c r="AA1795" s="5">
        <f t="shared" ref="AA1795:AA1858" si="348">ROUND((T1795/$H1795)*100, 2)</f>
        <v>0</v>
      </c>
      <c r="AB1795" s="5">
        <f t="shared" ref="AB1795:AB1858" si="349">ROUND((U1795/$H1795)*100, 2)</f>
        <v>0</v>
      </c>
    </row>
    <row r="1796" spans="1:28" x14ac:dyDescent="0.3">
      <c r="A1796" t="s">
        <v>1792</v>
      </c>
      <c r="B1796" s="3" t="s">
        <v>4071</v>
      </c>
      <c r="C1796" t="s">
        <v>1812</v>
      </c>
      <c r="D1796" s="4">
        <v>298</v>
      </c>
      <c r="E1796" s="4">
        <v>270</v>
      </c>
      <c r="F1796" s="4">
        <v>212</v>
      </c>
      <c r="G1796" s="5">
        <f t="shared" si="338"/>
        <v>78.52</v>
      </c>
      <c r="H1796" s="4">
        <v>207</v>
      </c>
      <c r="I1796" s="4">
        <v>5</v>
      </c>
      <c r="J1796" s="4">
        <v>5</v>
      </c>
      <c r="K1796" s="4" t="str">
        <f t="shared" si="339"/>
        <v>PP</v>
      </c>
      <c r="L1796" s="4" t="str">
        <f t="shared" si="340"/>
        <v>PSOE</v>
      </c>
      <c r="M1796" s="5">
        <f t="shared" si="341"/>
        <v>37.68</v>
      </c>
      <c r="N1796" s="5">
        <f t="shared" si="342"/>
        <v>28.02</v>
      </c>
      <c r="O1796" s="4">
        <v>58</v>
      </c>
      <c r="P1796" s="4">
        <v>78</v>
      </c>
      <c r="Q1796" s="4">
        <v>55</v>
      </c>
      <c r="R1796" s="4">
        <v>1</v>
      </c>
      <c r="S1796" s="4">
        <v>10</v>
      </c>
      <c r="T1796" s="4">
        <v>0</v>
      </c>
      <c r="U1796" s="4">
        <v>0</v>
      </c>
      <c r="V1796" s="5">
        <f t="shared" si="343"/>
        <v>28.02</v>
      </c>
      <c r="W1796" s="5">
        <f t="shared" si="344"/>
        <v>37.68</v>
      </c>
      <c r="X1796" s="5">
        <f t="shared" si="345"/>
        <v>26.57</v>
      </c>
      <c r="Y1796" s="5">
        <f t="shared" si="346"/>
        <v>0.48</v>
      </c>
      <c r="Z1796" s="5">
        <f t="shared" si="347"/>
        <v>4.83</v>
      </c>
      <c r="AA1796" s="5">
        <f t="shared" si="348"/>
        <v>0</v>
      </c>
      <c r="AB1796" s="5">
        <f t="shared" si="349"/>
        <v>0</v>
      </c>
    </row>
    <row r="1797" spans="1:28" x14ac:dyDescent="0.3">
      <c r="A1797" t="s">
        <v>1792</v>
      </c>
      <c r="B1797" s="3" t="s">
        <v>4072</v>
      </c>
      <c r="C1797" t="s">
        <v>1813</v>
      </c>
      <c r="D1797" s="4">
        <v>84</v>
      </c>
      <c r="E1797" s="4">
        <v>73</v>
      </c>
      <c r="F1797" s="4">
        <v>57</v>
      </c>
      <c r="G1797" s="5">
        <f t="shared" si="338"/>
        <v>78.08</v>
      </c>
      <c r="H1797" s="4">
        <v>55</v>
      </c>
      <c r="I1797" s="4">
        <v>0</v>
      </c>
      <c r="J1797" s="4">
        <v>2</v>
      </c>
      <c r="K1797" s="4" t="str">
        <f t="shared" si="339"/>
        <v>PSOE</v>
      </c>
      <c r="L1797" s="4" t="s">
        <v>4544</v>
      </c>
      <c r="M1797" s="5">
        <f t="shared" si="341"/>
        <v>25.45</v>
      </c>
      <c r="N1797" s="5">
        <f t="shared" si="342"/>
        <v>25.45</v>
      </c>
      <c r="O1797" s="4">
        <v>14</v>
      </c>
      <c r="P1797" s="4">
        <v>14</v>
      </c>
      <c r="Q1797" s="4">
        <v>12</v>
      </c>
      <c r="R1797" s="4">
        <v>5</v>
      </c>
      <c r="S1797" s="4">
        <v>10</v>
      </c>
      <c r="T1797" s="4">
        <v>0</v>
      </c>
      <c r="U1797" s="4">
        <v>0</v>
      </c>
      <c r="V1797" s="5">
        <f t="shared" si="343"/>
        <v>25.45</v>
      </c>
      <c r="W1797" s="5">
        <f t="shared" si="344"/>
        <v>25.45</v>
      </c>
      <c r="X1797" s="5">
        <f t="shared" si="345"/>
        <v>21.82</v>
      </c>
      <c r="Y1797" s="5">
        <f t="shared" si="346"/>
        <v>9.09</v>
      </c>
      <c r="Z1797" s="5">
        <f t="shared" si="347"/>
        <v>18.18</v>
      </c>
      <c r="AA1797" s="5">
        <f t="shared" si="348"/>
        <v>0</v>
      </c>
      <c r="AB1797" s="5">
        <f t="shared" si="349"/>
        <v>0</v>
      </c>
    </row>
    <row r="1798" spans="1:28" x14ac:dyDescent="0.3">
      <c r="A1798" t="s">
        <v>1792</v>
      </c>
      <c r="B1798" s="3" t="s">
        <v>4073</v>
      </c>
      <c r="C1798" t="s">
        <v>1814</v>
      </c>
      <c r="D1798" s="4">
        <v>61</v>
      </c>
      <c r="E1798" s="4">
        <v>59</v>
      </c>
      <c r="F1798" s="4">
        <v>52</v>
      </c>
      <c r="G1798" s="5">
        <f t="shared" si="338"/>
        <v>88.14</v>
      </c>
      <c r="H1798" s="4">
        <v>48</v>
      </c>
      <c r="I1798" s="4">
        <v>1</v>
      </c>
      <c r="J1798" s="4">
        <v>4</v>
      </c>
      <c r="K1798" s="4" t="str">
        <f t="shared" si="339"/>
        <v>PP</v>
      </c>
      <c r="L1798" s="4" t="str">
        <f t="shared" si="340"/>
        <v>VOX</v>
      </c>
      <c r="M1798" s="5">
        <f t="shared" si="341"/>
        <v>54.17</v>
      </c>
      <c r="N1798" s="5">
        <f t="shared" si="342"/>
        <v>29.17</v>
      </c>
      <c r="O1798" s="4">
        <v>2</v>
      </c>
      <c r="P1798" s="4">
        <v>26</v>
      </c>
      <c r="Q1798" s="4">
        <v>14</v>
      </c>
      <c r="R1798" s="4">
        <v>1</v>
      </c>
      <c r="S1798" s="4">
        <v>3</v>
      </c>
      <c r="T1798" s="4">
        <v>0</v>
      </c>
      <c r="U1798" s="4">
        <v>0</v>
      </c>
      <c r="V1798" s="5">
        <f t="shared" si="343"/>
        <v>4.17</v>
      </c>
      <c r="W1798" s="5">
        <f t="shared" si="344"/>
        <v>54.17</v>
      </c>
      <c r="X1798" s="5">
        <f t="shared" si="345"/>
        <v>29.17</v>
      </c>
      <c r="Y1798" s="5">
        <f t="shared" si="346"/>
        <v>2.08</v>
      </c>
      <c r="Z1798" s="5">
        <f t="shared" si="347"/>
        <v>6.25</v>
      </c>
      <c r="AA1798" s="5">
        <f t="shared" si="348"/>
        <v>0</v>
      </c>
      <c r="AB1798" s="5">
        <f t="shared" si="349"/>
        <v>0</v>
      </c>
    </row>
    <row r="1799" spans="1:28" x14ac:dyDescent="0.3">
      <c r="A1799" t="s">
        <v>1792</v>
      </c>
      <c r="B1799" s="3" t="s">
        <v>4074</v>
      </c>
      <c r="C1799" t="s">
        <v>1815</v>
      </c>
      <c r="D1799" s="4">
        <v>4154</v>
      </c>
      <c r="E1799" s="4">
        <v>3057</v>
      </c>
      <c r="F1799" s="4">
        <v>2369</v>
      </c>
      <c r="G1799" s="5">
        <f t="shared" si="338"/>
        <v>77.489999999999995</v>
      </c>
      <c r="H1799" s="4">
        <v>2359</v>
      </c>
      <c r="I1799" s="4">
        <v>20</v>
      </c>
      <c r="J1799" s="4">
        <v>10</v>
      </c>
      <c r="K1799" s="4" t="str">
        <f t="shared" si="339"/>
        <v>PP</v>
      </c>
      <c r="L1799" s="4" t="str">
        <f t="shared" si="340"/>
        <v>VOX</v>
      </c>
      <c r="M1799" s="5">
        <f t="shared" si="341"/>
        <v>25.99</v>
      </c>
      <c r="N1799" s="5">
        <f t="shared" si="342"/>
        <v>25.82</v>
      </c>
      <c r="O1799" s="4">
        <v>567</v>
      </c>
      <c r="P1799" s="4">
        <v>613</v>
      </c>
      <c r="Q1799" s="4">
        <v>609</v>
      </c>
      <c r="R1799" s="4">
        <v>266</v>
      </c>
      <c r="S1799" s="4">
        <v>245</v>
      </c>
      <c r="T1799" s="4">
        <v>0</v>
      </c>
      <c r="U1799" s="4">
        <v>0</v>
      </c>
      <c r="V1799" s="5">
        <f t="shared" si="343"/>
        <v>24.04</v>
      </c>
      <c r="W1799" s="5">
        <f t="shared" si="344"/>
        <v>25.99</v>
      </c>
      <c r="X1799" s="5">
        <f t="shared" si="345"/>
        <v>25.82</v>
      </c>
      <c r="Y1799" s="5">
        <f t="shared" si="346"/>
        <v>11.28</v>
      </c>
      <c r="Z1799" s="5">
        <f t="shared" si="347"/>
        <v>10.39</v>
      </c>
      <c r="AA1799" s="5">
        <f t="shared" si="348"/>
        <v>0</v>
      </c>
      <c r="AB1799" s="5">
        <f t="shared" si="349"/>
        <v>0</v>
      </c>
    </row>
    <row r="1800" spans="1:28" x14ac:dyDescent="0.3">
      <c r="A1800" t="s">
        <v>1792</v>
      </c>
      <c r="B1800" s="3" t="s">
        <v>4075</v>
      </c>
      <c r="C1800" t="s">
        <v>1816</v>
      </c>
      <c r="D1800" s="4">
        <v>304</v>
      </c>
      <c r="E1800" s="4">
        <v>223</v>
      </c>
      <c r="F1800" s="4">
        <v>170</v>
      </c>
      <c r="G1800" s="5">
        <f t="shared" si="338"/>
        <v>76.23</v>
      </c>
      <c r="H1800" s="4">
        <v>168</v>
      </c>
      <c r="I1800" s="4">
        <v>1</v>
      </c>
      <c r="J1800" s="4">
        <v>2</v>
      </c>
      <c r="K1800" s="4" t="str">
        <f t="shared" si="339"/>
        <v>PSOE</v>
      </c>
      <c r="L1800" s="4" t="str">
        <f t="shared" si="340"/>
        <v>PP</v>
      </c>
      <c r="M1800" s="5">
        <f t="shared" si="341"/>
        <v>43.45</v>
      </c>
      <c r="N1800" s="5">
        <f t="shared" si="342"/>
        <v>35.71</v>
      </c>
      <c r="O1800" s="4">
        <v>73</v>
      </c>
      <c r="P1800" s="4">
        <v>60</v>
      </c>
      <c r="Q1800" s="4">
        <v>14</v>
      </c>
      <c r="R1800" s="4">
        <v>6</v>
      </c>
      <c r="S1800" s="4">
        <v>12</v>
      </c>
      <c r="T1800" s="4">
        <v>0</v>
      </c>
      <c r="U1800" s="4">
        <v>0</v>
      </c>
      <c r="V1800" s="5">
        <f t="shared" si="343"/>
        <v>43.45</v>
      </c>
      <c r="W1800" s="5">
        <f t="shared" si="344"/>
        <v>35.71</v>
      </c>
      <c r="X1800" s="5">
        <f t="shared" si="345"/>
        <v>8.33</v>
      </c>
      <c r="Y1800" s="5">
        <f t="shared" si="346"/>
        <v>3.57</v>
      </c>
      <c r="Z1800" s="5">
        <f t="shared" si="347"/>
        <v>7.14</v>
      </c>
      <c r="AA1800" s="5">
        <f t="shared" si="348"/>
        <v>0</v>
      </c>
      <c r="AB1800" s="5">
        <f t="shared" si="349"/>
        <v>0</v>
      </c>
    </row>
    <row r="1801" spans="1:28" x14ac:dyDescent="0.3">
      <c r="A1801" t="s">
        <v>1792</v>
      </c>
      <c r="B1801" s="3" t="s">
        <v>4076</v>
      </c>
      <c r="C1801" t="s">
        <v>1817</v>
      </c>
      <c r="D1801" s="4">
        <v>120</v>
      </c>
      <c r="E1801" s="4">
        <v>114</v>
      </c>
      <c r="F1801" s="4">
        <v>85</v>
      </c>
      <c r="G1801" s="5">
        <f t="shared" si="338"/>
        <v>74.56</v>
      </c>
      <c r="H1801" s="4">
        <v>85</v>
      </c>
      <c r="I1801" s="4">
        <v>3</v>
      </c>
      <c r="J1801" s="4">
        <v>0</v>
      </c>
      <c r="K1801" s="4" t="str">
        <f t="shared" si="339"/>
        <v>PP</v>
      </c>
      <c r="L1801" s="4" t="str">
        <f t="shared" si="340"/>
        <v>PSOE</v>
      </c>
      <c r="M1801" s="5">
        <f t="shared" si="341"/>
        <v>40</v>
      </c>
      <c r="N1801" s="5">
        <f t="shared" si="342"/>
        <v>36.47</v>
      </c>
      <c r="O1801" s="4">
        <v>31</v>
      </c>
      <c r="P1801" s="4">
        <v>34</v>
      </c>
      <c r="Q1801" s="4">
        <v>13</v>
      </c>
      <c r="R1801" s="4">
        <v>1</v>
      </c>
      <c r="S1801" s="4">
        <v>3</v>
      </c>
      <c r="T1801" s="4">
        <v>0</v>
      </c>
      <c r="U1801" s="4">
        <v>0</v>
      </c>
      <c r="V1801" s="5">
        <f t="shared" si="343"/>
        <v>36.47</v>
      </c>
      <c r="W1801" s="5">
        <f t="shared" si="344"/>
        <v>40</v>
      </c>
      <c r="X1801" s="5">
        <f t="shared" si="345"/>
        <v>15.29</v>
      </c>
      <c r="Y1801" s="5">
        <f t="shared" si="346"/>
        <v>1.18</v>
      </c>
      <c r="Z1801" s="5">
        <f t="shared" si="347"/>
        <v>3.53</v>
      </c>
      <c r="AA1801" s="5">
        <f t="shared" si="348"/>
        <v>0</v>
      </c>
      <c r="AB1801" s="5">
        <f t="shared" si="349"/>
        <v>0</v>
      </c>
    </row>
    <row r="1802" spans="1:28" x14ac:dyDescent="0.3">
      <c r="A1802" t="s">
        <v>1792</v>
      </c>
      <c r="B1802" s="3" t="s">
        <v>4077</v>
      </c>
      <c r="C1802" t="s">
        <v>1818</v>
      </c>
      <c r="D1802" s="4">
        <v>68</v>
      </c>
      <c r="E1802" s="4">
        <v>50</v>
      </c>
      <c r="F1802" s="4">
        <v>37</v>
      </c>
      <c r="G1802" s="5">
        <f t="shared" si="338"/>
        <v>74</v>
      </c>
      <c r="H1802" s="4">
        <v>37</v>
      </c>
      <c r="I1802" s="4">
        <v>1</v>
      </c>
      <c r="J1802" s="4">
        <v>0</v>
      </c>
      <c r="K1802" s="4" t="str">
        <f t="shared" si="339"/>
        <v>PP</v>
      </c>
      <c r="L1802" s="4" t="str">
        <f t="shared" si="340"/>
        <v>VOX</v>
      </c>
      <c r="M1802" s="5">
        <f t="shared" si="341"/>
        <v>54.05</v>
      </c>
      <c r="N1802" s="5">
        <f t="shared" si="342"/>
        <v>21.62</v>
      </c>
      <c r="O1802" s="4">
        <v>6</v>
      </c>
      <c r="P1802" s="4">
        <v>20</v>
      </c>
      <c r="Q1802" s="4">
        <v>8</v>
      </c>
      <c r="R1802" s="4">
        <v>0</v>
      </c>
      <c r="S1802" s="4">
        <v>2</v>
      </c>
      <c r="T1802" s="4">
        <v>0</v>
      </c>
      <c r="U1802" s="4">
        <v>0</v>
      </c>
      <c r="V1802" s="5">
        <f t="shared" si="343"/>
        <v>16.22</v>
      </c>
      <c r="W1802" s="5">
        <f t="shared" si="344"/>
        <v>54.05</v>
      </c>
      <c r="X1802" s="5">
        <f t="shared" si="345"/>
        <v>21.62</v>
      </c>
      <c r="Y1802" s="5">
        <f t="shared" si="346"/>
        <v>0</v>
      </c>
      <c r="Z1802" s="5">
        <f t="shared" si="347"/>
        <v>5.41</v>
      </c>
      <c r="AA1802" s="5">
        <f t="shared" si="348"/>
        <v>0</v>
      </c>
      <c r="AB1802" s="5">
        <f t="shared" si="349"/>
        <v>0</v>
      </c>
    </row>
    <row r="1803" spans="1:28" x14ac:dyDescent="0.3">
      <c r="A1803" t="s">
        <v>1792</v>
      </c>
      <c r="B1803" s="3" t="s">
        <v>4078</v>
      </c>
      <c r="C1803" t="s">
        <v>1819</v>
      </c>
      <c r="D1803" s="4">
        <v>3693</v>
      </c>
      <c r="E1803" s="4">
        <v>2799</v>
      </c>
      <c r="F1803" s="4">
        <v>2059</v>
      </c>
      <c r="G1803" s="5">
        <f t="shared" si="338"/>
        <v>73.56</v>
      </c>
      <c r="H1803" s="4">
        <v>2025</v>
      </c>
      <c r="I1803" s="4">
        <v>12</v>
      </c>
      <c r="J1803" s="4">
        <v>34</v>
      </c>
      <c r="K1803" s="4" t="str">
        <f t="shared" si="339"/>
        <v>PSOE</v>
      </c>
      <c r="L1803" s="4" t="str">
        <f t="shared" si="340"/>
        <v>PP</v>
      </c>
      <c r="M1803" s="5">
        <f t="shared" si="341"/>
        <v>33.83</v>
      </c>
      <c r="N1803" s="5">
        <f t="shared" si="342"/>
        <v>23.41</v>
      </c>
      <c r="O1803" s="4">
        <v>685</v>
      </c>
      <c r="P1803" s="4">
        <v>474</v>
      </c>
      <c r="Q1803" s="4">
        <v>380</v>
      </c>
      <c r="R1803" s="4">
        <v>243</v>
      </c>
      <c r="S1803" s="4">
        <v>190</v>
      </c>
      <c r="T1803" s="4">
        <v>0</v>
      </c>
      <c r="U1803" s="4">
        <v>0</v>
      </c>
      <c r="V1803" s="5">
        <f t="shared" si="343"/>
        <v>33.83</v>
      </c>
      <c r="W1803" s="5">
        <f t="shared" si="344"/>
        <v>23.41</v>
      </c>
      <c r="X1803" s="5">
        <f t="shared" si="345"/>
        <v>18.77</v>
      </c>
      <c r="Y1803" s="5">
        <f t="shared" si="346"/>
        <v>12</v>
      </c>
      <c r="Z1803" s="5">
        <f t="shared" si="347"/>
        <v>9.3800000000000008</v>
      </c>
      <c r="AA1803" s="5">
        <f t="shared" si="348"/>
        <v>0</v>
      </c>
      <c r="AB1803" s="5">
        <f t="shared" si="349"/>
        <v>0</v>
      </c>
    </row>
    <row r="1804" spans="1:28" x14ac:dyDescent="0.3">
      <c r="A1804" t="s">
        <v>1792</v>
      </c>
      <c r="B1804" s="3" t="s">
        <v>4079</v>
      </c>
      <c r="C1804" t="s">
        <v>1820</v>
      </c>
      <c r="D1804" s="4">
        <v>36</v>
      </c>
      <c r="E1804" s="4">
        <v>30</v>
      </c>
      <c r="F1804" s="4">
        <v>17</v>
      </c>
      <c r="G1804" s="5">
        <f t="shared" si="338"/>
        <v>56.67</v>
      </c>
      <c r="H1804" s="4">
        <v>17</v>
      </c>
      <c r="I1804" s="4">
        <v>0</v>
      </c>
      <c r="J1804" s="4">
        <v>0</v>
      </c>
      <c r="K1804" s="4" t="str">
        <f t="shared" si="339"/>
        <v>PP</v>
      </c>
      <c r="L1804" s="4" t="str">
        <f t="shared" si="340"/>
        <v>VOX</v>
      </c>
      <c r="M1804" s="5">
        <f t="shared" si="341"/>
        <v>52.94</v>
      </c>
      <c r="N1804" s="5">
        <f t="shared" si="342"/>
        <v>29.41</v>
      </c>
      <c r="O1804" s="4">
        <v>2</v>
      </c>
      <c r="P1804" s="4">
        <v>9</v>
      </c>
      <c r="Q1804" s="4">
        <v>5</v>
      </c>
      <c r="R1804" s="4">
        <v>0</v>
      </c>
      <c r="S1804" s="4">
        <v>1</v>
      </c>
      <c r="T1804" s="4">
        <v>0</v>
      </c>
      <c r="U1804" s="4">
        <v>0</v>
      </c>
      <c r="V1804" s="5">
        <f t="shared" si="343"/>
        <v>11.76</v>
      </c>
      <c r="W1804" s="5">
        <f t="shared" si="344"/>
        <v>52.94</v>
      </c>
      <c r="X1804" s="5">
        <f t="shared" si="345"/>
        <v>29.41</v>
      </c>
      <c r="Y1804" s="5">
        <f t="shared" si="346"/>
        <v>0</v>
      </c>
      <c r="Z1804" s="5">
        <f t="shared" si="347"/>
        <v>5.88</v>
      </c>
      <c r="AA1804" s="5">
        <f t="shared" si="348"/>
        <v>0</v>
      </c>
      <c r="AB1804" s="5">
        <f t="shared" si="349"/>
        <v>0</v>
      </c>
    </row>
    <row r="1805" spans="1:28" x14ac:dyDescent="0.3">
      <c r="A1805" t="s">
        <v>1792</v>
      </c>
      <c r="B1805" s="3" t="s">
        <v>4080</v>
      </c>
      <c r="C1805" t="s">
        <v>1821</v>
      </c>
      <c r="D1805" s="4">
        <v>58</v>
      </c>
      <c r="E1805" s="4">
        <v>50</v>
      </c>
      <c r="F1805" s="4">
        <v>37</v>
      </c>
      <c r="G1805" s="5">
        <f t="shared" si="338"/>
        <v>74</v>
      </c>
      <c r="H1805" s="4">
        <v>35</v>
      </c>
      <c r="I1805" s="4">
        <v>1</v>
      </c>
      <c r="J1805" s="4">
        <v>2</v>
      </c>
      <c r="K1805" s="4" t="str">
        <f t="shared" si="339"/>
        <v>PP</v>
      </c>
      <c r="L1805" s="4" t="str">
        <f t="shared" si="340"/>
        <v>PSOE</v>
      </c>
      <c r="M1805" s="5">
        <f t="shared" si="341"/>
        <v>48.57</v>
      </c>
      <c r="N1805" s="5">
        <f t="shared" si="342"/>
        <v>17.14</v>
      </c>
      <c r="O1805" s="4">
        <v>6</v>
      </c>
      <c r="P1805" s="4">
        <v>17</v>
      </c>
      <c r="Q1805" s="4">
        <v>5</v>
      </c>
      <c r="R1805" s="4">
        <v>5</v>
      </c>
      <c r="S1805" s="4">
        <v>1</v>
      </c>
      <c r="T1805" s="4">
        <v>0</v>
      </c>
      <c r="U1805" s="4">
        <v>0</v>
      </c>
      <c r="V1805" s="5">
        <f t="shared" si="343"/>
        <v>17.14</v>
      </c>
      <c r="W1805" s="5">
        <f t="shared" si="344"/>
        <v>48.57</v>
      </c>
      <c r="X1805" s="5">
        <f t="shared" si="345"/>
        <v>14.29</v>
      </c>
      <c r="Y1805" s="5">
        <f t="shared" si="346"/>
        <v>14.29</v>
      </c>
      <c r="Z1805" s="5">
        <f t="shared" si="347"/>
        <v>2.86</v>
      </c>
      <c r="AA1805" s="5">
        <f t="shared" si="348"/>
        <v>0</v>
      </c>
      <c r="AB1805" s="5">
        <f t="shared" si="349"/>
        <v>0</v>
      </c>
    </row>
    <row r="1806" spans="1:28" x14ac:dyDescent="0.3">
      <c r="A1806" t="s">
        <v>1792</v>
      </c>
      <c r="B1806" s="3" t="s">
        <v>4081</v>
      </c>
      <c r="C1806" t="s">
        <v>1822</v>
      </c>
      <c r="D1806" s="4">
        <v>1102</v>
      </c>
      <c r="E1806" s="4">
        <v>935</v>
      </c>
      <c r="F1806" s="4">
        <v>680</v>
      </c>
      <c r="G1806" s="5">
        <f t="shared" si="338"/>
        <v>72.73</v>
      </c>
      <c r="H1806" s="4">
        <v>669</v>
      </c>
      <c r="I1806" s="4">
        <v>5</v>
      </c>
      <c r="J1806" s="4">
        <v>11</v>
      </c>
      <c r="K1806" s="4" t="str">
        <f t="shared" si="339"/>
        <v>PP</v>
      </c>
      <c r="L1806" s="4" t="str">
        <f t="shared" si="340"/>
        <v>PSOE</v>
      </c>
      <c r="M1806" s="5">
        <f t="shared" si="341"/>
        <v>31.99</v>
      </c>
      <c r="N1806" s="5">
        <f t="shared" si="342"/>
        <v>26.46</v>
      </c>
      <c r="O1806" s="4">
        <v>177</v>
      </c>
      <c r="P1806" s="4">
        <v>214</v>
      </c>
      <c r="Q1806" s="4">
        <v>141</v>
      </c>
      <c r="R1806" s="4">
        <v>83</v>
      </c>
      <c r="S1806" s="4">
        <v>46</v>
      </c>
      <c r="T1806" s="4">
        <v>0</v>
      </c>
      <c r="U1806" s="4">
        <v>0</v>
      </c>
      <c r="V1806" s="5">
        <f t="shared" si="343"/>
        <v>26.46</v>
      </c>
      <c r="W1806" s="5">
        <f t="shared" si="344"/>
        <v>31.99</v>
      </c>
      <c r="X1806" s="5">
        <f t="shared" si="345"/>
        <v>21.08</v>
      </c>
      <c r="Y1806" s="5">
        <f t="shared" si="346"/>
        <v>12.41</v>
      </c>
      <c r="Z1806" s="5">
        <f t="shared" si="347"/>
        <v>6.88</v>
      </c>
      <c r="AA1806" s="5">
        <f t="shared" si="348"/>
        <v>0</v>
      </c>
      <c r="AB1806" s="5">
        <f t="shared" si="349"/>
        <v>0</v>
      </c>
    </row>
    <row r="1807" spans="1:28" x14ac:dyDescent="0.3">
      <c r="A1807" t="s">
        <v>1792</v>
      </c>
      <c r="B1807" s="3" t="s">
        <v>4082</v>
      </c>
      <c r="C1807" t="s">
        <v>6</v>
      </c>
      <c r="D1807" s="4">
        <v>228</v>
      </c>
      <c r="E1807" s="4">
        <v>191</v>
      </c>
      <c r="F1807" s="4">
        <v>141</v>
      </c>
      <c r="G1807" s="5">
        <f t="shared" si="338"/>
        <v>73.819999999999993</v>
      </c>
      <c r="H1807" s="4">
        <v>140</v>
      </c>
      <c r="I1807" s="4">
        <v>0</v>
      </c>
      <c r="J1807" s="4">
        <v>1</v>
      </c>
      <c r="K1807" s="4" t="str">
        <f t="shared" si="339"/>
        <v>PP</v>
      </c>
      <c r="L1807" s="4" t="str">
        <f t="shared" si="340"/>
        <v>VOX</v>
      </c>
      <c r="M1807" s="5">
        <f t="shared" si="341"/>
        <v>38.57</v>
      </c>
      <c r="N1807" s="5">
        <f t="shared" si="342"/>
        <v>29.29</v>
      </c>
      <c r="O1807" s="4">
        <v>38</v>
      </c>
      <c r="P1807" s="4">
        <v>54</v>
      </c>
      <c r="Q1807" s="4">
        <v>41</v>
      </c>
      <c r="R1807" s="4">
        <v>2</v>
      </c>
      <c r="S1807" s="4">
        <v>4</v>
      </c>
      <c r="T1807" s="4">
        <v>0</v>
      </c>
      <c r="U1807" s="4">
        <v>0</v>
      </c>
      <c r="V1807" s="5">
        <f t="shared" si="343"/>
        <v>27.14</v>
      </c>
      <c r="W1807" s="5">
        <f t="shared" si="344"/>
        <v>38.57</v>
      </c>
      <c r="X1807" s="5">
        <f t="shared" si="345"/>
        <v>29.29</v>
      </c>
      <c r="Y1807" s="5">
        <f t="shared" si="346"/>
        <v>1.43</v>
      </c>
      <c r="Z1807" s="5">
        <f t="shared" si="347"/>
        <v>2.86</v>
      </c>
      <c r="AA1807" s="5">
        <f t="shared" si="348"/>
        <v>0</v>
      </c>
      <c r="AB1807" s="5">
        <f t="shared" si="349"/>
        <v>0</v>
      </c>
    </row>
    <row r="1808" spans="1:28" x14ac:dyDescent="0.3">
      <c r="A1808" t="s">
        <v>1792</v>
      </c>
      <c r="B1808" s="3" t="s">
        <v>4083</v>
      </c>
      <c r="C1808" t="s">
        <v>1823</v>
      </c>
      <c r="D1808" s="4">
        <v>155</v>
      </c>
      <c r="E1808" s="4">
        <v>147</v>
      </c>
      <c r="F1808" s="4">
        <v>102</v>
      </c>
      <c r="G1808" s="5">
        <f t="shared" si="338"/>
        <v>69.39</v>
      </c>
      <c r="H1808" s="4">
        <v>102</v>
      </c>
      <c r="I1808" s="4">
        <v>0</v>
      </c>
      <c r="J1808" s="4">
        <v>0</v>
      </c>
      <c r="K1808" s="4" t="str">
        <f t="shared" si="339"/>
        <v>VOX</v>
      </c>
      <c r="L1808" s="4" t="str">
        <f t="shared" si="340"/>
        <v>PP</v>
      </c>
      <c r="M1808" s="5">
        <f t="shared" si="341"/>
        <v>45.1</v>
      </c>
      <c r="N1808" s="5">
        <f t="shared" si="342"/>
        <v>30.39</v>
      </c>
      <c r="O1808" s="4">
        <v>14</v>
      </c>
      <c r="P1808" s="4">
        <v>31</v>
      </c>
      <c r="Q1808" s="4">
        <v>46</v>
      </c>
      <c r="R1808" s="4">
        <v>7</v>
      </c>
      <c r="S1808" s="4">
        <v>4</v>
      </c>
      <c r="T1808" s="4">
        <v>0</v>
      </c>
      <c r="U1808" s="4">
        <v>0</v>
      </c>
      <c r="V1808" s="5">
        <f t="shared" si="343"/>
        <v>13.73</v>
      </c>
      <c r="W1808" s="5">
        <f t="shared" si="344"/>
        <v>30.39</v>
      </c>
      <c r="X1808" s="5">
        <f t="shared" si="345"/>
        <v>45.1</v>
      </c>
      <c r="Y1808" s="5">
        <f t="shared" si="346"/>
        <v>6.86</v>
      </c>
      <c r="Z1808" s="5">
        <f t="shared" si="347"/>
        <v>3.92</v>
      </c>
      <c r="AA1808" s="5">
        <f t="shared" si="348"/>
        <v>0</v>
      </c>
      <c r="AB1808" s="5">
        <f t="shared" si="349"/>
        <v>0</v>
      </c>
    </row>
    <row r="1809" spans="1:28" x14ac:dyDescent="0.3">
      <c r="A1809" t="s">
        <v>1792</v>
      </c>
      <c r="B1809" s="3" t="s">
        <v>4084</v>
      </c>
      <c r="C1809" t="s">
        <v>1824</v>
      </c>
      <c r="D1809" s="4">
        <v>228</v>
      </c>
      <c r="E1809" s="4">
        <v>205</v>
      </c>
      <c r="F1809" s="4">
        <v>151</v>
      </c>
      <c r="G1809" s="5">
        <f t="shared" si="338"/>
        <v>73.66</v>
      </c>
      <c r="H1809" s="4">
        <v>150</v>
      </c>
      <c r="I1809" s="4">
        <v>2</v>
      </c>
      <c r="J1809" s="4">
        <v>1</v>
      </c>
      <c r="K1809" s="4" t="str">
        <f t="shared" si="339"/>
        <v>PP</v>
      </c>
      <c r="L1809" s="4" t="str">
        <f t="shared" si="340"/>
        <v>PSOE</v>
      </c>
      <c r="M1809" s="5">
        <f t="shared" si="341"/>
        <v>38</v>
      </c>
      <c r="N1809" s="5">
        <f t="shared" si="342"/>
        <v>23.33</v>
      </c>
      <c r="O1809" s="4">
        <v>35</v>
      </c>
      <c r="P1809" s="4">
        <v>57</v>
      </c>
      <c r="Q1809" s="4">
        <v>35</v>
      </c>
      <c r="R1809" s="4">
        <v>5</v>
      </c>
      <c r="S1809" s="4">
        <v>15</v>
      </c>
      <c r="T1809" s="4">
        <v>0</v>
      </c>
      <c r="U1809" s="4">
        <v>0</v>
      </c>
      <c r="V1809" s="5">
        <f t="shared" si="343"/>
        <v>23.33</v>
      </c>
      <c r="W1809" s="5">
        <f t="shared" si="344"/>
        <v>38</v>
      </c>
      <c r="X1809" s="5">
        <f t="shared" si="345"/>
        <v>23.33</v>
      </c>
      <c r="Y1809" s="5">
        <f t="shared" si="346"/>
        <v>3.33</v>
      </c>
      <c r="Z1809" s="5">
        <f t="shared" si="347"/>
        <v>10</v>
      </c>
      <c r="AA1809" s="5">
        <f t="shared" si="348"/>
        <v>0</v>
      </c>
      <c r="AB1809" s="5">
        <f t="shared" si="349"/>
        <v>0</v>
      </c>
    </row>
    <row r="1810" spans="1:28" x14ac:dyDescent="0.3">
      <c r="A1810" t="s">
        <v>1792</v>
      </c>
      <c r="B1810" s="3" t="s">
        <v>4085</v>
      </c>
      <c r="C1810" t="s">
        <v>1825</v>
      </c>
      <c r="D1810" s="4">
        <v>72</v>
      </c>
      <c r="E1810" s="4">
        <v>75</v>
      </c>
      <c r="F1810" s="4">
        <v>58</v>
      </c>
      <c r="G1810" s="5">
        <f t="shared" si="338"/>
        <v>77.33</v>
      </c>
      <c r="H1810" s="4">
        <v>58</v>
      </c>
      <c r="I1810" s="4">
        <v>2</v>
      </c>
      <c r="J1810" s="4">
        <v>0</v>
      </c>
      <c r="K1810" s="4" t="str">
        <f t="shared" si="339"/>
        <v>PP</v>
      </c>
      <c r="L1810" s="4" t="str">
        <f t="shared" si="340"/>
        <v>PSOE</v>
      </c>
      <c r="M1810" s="5">
        <f t="shared" si="341"/>
        <v>48.28</v>
      </c>
      <c r="N1810" s="5">
        <f t="shared" si="342"/>
        <v>29.31</v>
      </c>
      <c r="O1810" s="4">
        <v>17</v>
      </c>
      <c r="P1810" s="4">
        <v>28</v>
      </c>
      <c r="Q1810" s="4">
        <v>7</v>
      </c>
      <c r="R1810" s="4">
        <v>1</v>
      </c>
      <c r="S1810" s="4">
        <v>0</v>
      </c>
      <c r="T1810" s="4">
        <v>0</v>
      </c>
      <c r="U1810" s="4">
        <v>0</v>
      </c>
      <c r="V1810" s="5">
        <f t="shared" si="343"/>
        <v>29.31</v>
      </c>
      <c r="W1810" s="5">
        <f t="shared" si="344"/>
        <v>48.28</v>
      </c>
      <c r="X1810" s="5">
        <f t="shared" si="345"/>
        <v>12.07</v>
      </c>
      <c r="Y1810" s="5">
        <f t="shared" si="346"/>
        <v>1.72</v>
      </c>
      <c r="Z1810" s="5">
        <f t="shared" si="347"/>
        <v>0</v>
      </c>
      <c r="AA1810" s="5">
        <f t="shared" si="348"/>
        <v>0</v>
      </c>
      <c r="AB1810" s="5">
        <f t="shared" si="349"/>
        <v>0</v>
      </c>
    </row>
    <row r="1811" spans="1:28" x14ac:dyDescent="0.3">
      <c r="A1811" t="s">
        <v>1792</v>
      </c>
      <c r="B1811" s="3" t="s">
        <v>4086</v>
      </c>
      <c r="C1811" t="s">
        <v>1826</v>
      </c>
      <c r="D1811" s="4">
        <v>1024</v>
      </c>
      <c r="E1811" s="4">
        <v>901</v>
      </c>
      <c r="F1811" s="4">
        <v>659</v>
      </c>
      <c r="G1811" s="5">
        <f t="shared" si="338"/>
        <v>73.14</v>
      </c>
      <c r="H1811" s="4">
        <v>653</v>
      </c>
      <c r="I1811" s="4">
        <v>4</v>
      </c>
      <c r="J1811" s="4">
        <v>6</v>
      </c>
      <c r="K1811" s="4" t="str">
        <f t="shared" si="339"/>
        <v>PP</v>
      </c>
      <c r="L1811" s="4" t="str">
        <f t="shared" si="340"/>
        <v>PSOE</v>
      </c>
      <c r="M1811" s="5">
        <f t="shared" si="341"/>
        <v>40.28</v>
      </c>
      <c r="N1811" s="5">
        <f t="shared" si="342"/>
        <v>32.47</v>
      </c>
      <c r="O1811" s="4">
        <v>212</v>
      </c>
      <c r="P1811" s="4">
        <v>263</v>
      </c>
      <c r="Q1811" s="4">
        <v>111</v>
      </c>
      <c r="R1811" s="4">
        <v>39</v>
      </c>
      <c r="S1811" s="4">
        <v>24</v>
      </c>
      <c r="T1811" s="4">
        <v>0</v>
      </c>
      <c r="U1811" s="4">
        <v>0</v>
      </c>
      <c r="V1811" s="5">
        <f t="shared" si="343"/>
        <v>32.47</v>
      </c>
      <c r="W1811" s="5">
        <f t="shared" si="344"/>
        <v>40.28</v>
      </c>
      <c r="X1811" s="5">
        <f t="shared" si="345"/>
        <v>17</v>
      </c>
      <c r="Y1811" s="5">
        <f t="shared" si="346"/>
        <v>5.97</v>
      </c>
      <c r="Z1811" s="5">
        <f t="shared" si="347"/>
        <v>3.68</v>
      </c>
      <c r="AA1811" s="5">
        <f t="shared" si="348"/>
        <v>0</v>
      </c>
      <c r="AB1811" s="5">
        <f t="shared" si="349"/>
        <v>0</v>
      </c>
    </row>
    <row r="1812" spans="1:28" x14ac:dyDescent="0.3">
      <c r="A1812" t="s">
        <v>1792</v>
      </c>
      <c r="B1812" s="3" t="s">
        <v>4087</v>
      </c>
      <c r="C1812" t="s">
        <v>1827</v>
      </c>
      <c r="D1812" s="4">
        <v>244</v>
      </c>
      <c r="E1812" s="4">
        <v>204</v>
      </c>
      <c r="F1812" s="4">
        <v>159</v>
      </c>
      <c r="G1812" s="5">
        <f t="shared" si="338"/>
        <v>77.94</v>
      </c>
      <c r="H1812" s="4">
        <v>156</v>
      </c>
      <c r="I1812" s="4">
        <v>1</v>
      </c>
      <c r="J1812" s="4">
        <v>3</v>
      </c>
      <c r="K1812" s="4" t="s">
        <v>4544</v>
      </c>
      <c r="L1812" s="4" t="str">
        <f t="shared" si="340"/>
        <v>PSOE</v>
      </c>
      <c r="M1812" s="5">
        <f t="shared" si="341"/>
        <v>31.41</v>
      </c>
      <c r="N1812" s="5">
        <f t="shared" si="342"/>
        <v>31.41</v>
      </c>
      <c r="O1812" s="4">
        <v>49</v>
      </c>
      <c r="P1812" s="4">
        <v>49</v>
      </c>
      <c r="Q1812" s="4">
        <v>37</v>
      </c>
      <c r="R1812" s="4">
        <v>7</v>
      </c>
      <c r="S1812" s="4">
        <v>12</v>
      </c>
      <c r="T1812" s="4">
        <v>0</v>
      </c>
      <c r="U1812" s="4">
        <v>0</v>
      </c>
      <c r="V1812" s="5">
        <f t="shared" si="343"/>
        <v>31.41</v>
      </c>
      <c r="W1812" s="5">
        <f t="shared" si="344"/>
        <v>31.41</v>
      </c>
      <c r="X1812" s="5">
        <f t="shared" si="345"/>
        <v>23.72</v>
      </c>
      <c r="Y1812" s="5">
        <f t="shared" si="346"/>
        <v>4.49</v>
      </c>
      <c r="Z1812" s="5">
        <f t="shared" si="347"/>
        <v>7.69</v>
      </c>
      <c r="AA1812" s="5">
        <f t="shared" si="348"/>
        <v>0</v>
      </c>
      <c r="AB1812" s="5">
        <f t="shared" si="349"/>
        <v>0</v>
      </c>
    </row>
    <row r="1813" spans="1:28" x14ac:dyDescent="0.3">
      <c r="A1813" t="s">
        <v>1792</v>
      </c>
      <c r="B1813" s="3" t="s">
        <v>4088</v>
      </c>
      <c r="C1813" t="s">
        <v>1828</v>
      </c>
      <c r="D1813" s="4">
        <v>174</v>
      </c>
      <c r="E1813" s="4">
        <v>161</v>
      </c>
      <c r="F1813" s="4">
        <v>128</v>
      </c>
      <c r="G1813" s="5">
        <f t="shared" si="338"/>
        <v>79.5</v>
      </c>
      <c r="H1813" s="4">
        <v>125</v>
      </c>
      <c r="I1813" s="4">
        <v>1</v>
      </c>
      <c r="J1813" s="4">
        <v>3</v>
      </c>
      <c r="K1813" s="4" t="str">
        <f t="shared" si="339"/>
        <v>PP</v>
      </c>
      <c r="L1813" s="4" t="str">
        <f t="shared" si="340"/>
        <v>PSOE</v>
      </c>
      <c r="M1813" s="5">
        <f t="shared" si="341"/>
        <v>45.6</v>
      </c>
      <c r="N1813" s="5">
        <f t="shared" si="342"/>
        <v>27.2</v>
      </c>
      <c r="O1813" s="4">
        <v>34</v>
      </c>
      <c r="P1813" s="4">
        <v>57</v>
      </c>
      <c r="Q1813" s="4">
        <v>22</v>
      </c>
      <c r="R1813" s="4">
        <v>6</v>
      </c>
      <c r="S1813" s="4">
        <v>3</v>
      </c>
      <c r="T1813" s="4">
        <v>0</v>
      </c>
      <c r="U1813" s="4">
        <v>0</v>
      </c>
      <c r="V1813" s="5">
        <f t="shared" si="343"/>
        <v>27.2</v>
      </c>
      <c r="W1813" s="5">
        <f t="shared" si="344"/>
        <v>45.6</v>
      </c>
      <c r="X1813" s="5">
        <f t="shared" si="345"/>
        <v>17.600000000000001</v>
      </c>
      <c r="Y1813" s="5">
        <f t="shared" si="346"/>
        <v>4.8</v>
      </c>
      <c r="Z1813" s="5">
        <f t="shared" si="347"/>
        <v>2.4</v>
      </c>
      <c r="AA1813" s="5">
        <f t="shared" si="348"/>
        <v>0</v>
      </c>
      <c r="AB1813" s="5">
        <f t="shared" si="349"/>
        <v>0</v>
      </c>
    </row>
    <row r="1814" spans="1:28" x14ac:dyDescent="0.3">
      <c r="A1814" t="s">
        <v>1792</v>
      </c>
      <c r="B1814" s="3" t="s">
        <v>4089</v>
      </c>
      <c r="C1814" t="s">
        <v>1829</v>
      </c>
      <c r="D1814" s="4">
        <v>110</v>
      </c>
      <c r="E1814" s="4">
        <v>100</v>
      </c>
      <c r="F1814" s="4">
        <v>61</v>
      </c>
      <c r="G1814" s="5">
        <f t="shared" si="338"/>
        <v>61</v>
      </c>
      <c r="H1814" s="4">
        <v>61</v>
      </c>
      <c r="I1814" s="4">
        <v>0</v>
      </c>
      <c r="J1814" s="4">
        <v>0</v>
      </c>
      <c r="K1814" s="4" t="str">
        <f t="shared" si="339"/>
        <v>PSOE</v>
      </c>
      <c r="L1814" s="4" t="str">
        <f t="shared" si="340"/>
        <v>PP</v>
      </c>
      <c r="M1814" s="5">
        <f t="shared" si="341"/>
        <v>44.26</v>
      </c>
      <c r="N1814" s="5">
        <f t="shared" si="342"/>
        <v>19.670000000000002</v>
      </c>
      <c r="O1814" s="4">
        <v>27</v>
      </c>
      <c r="P1814" s="4">
        <v>12</v>
      </c>
      <c r="Q1814" s="4">
        <v>10</v>
      </c>
      <c r="R1814" s="4">
        <v>6</v>
      </c>
      <c r="S1814" s="4">
        <v>4</v>
      </c>
      <c r="T1814" s="4">
        <v>0</v>
      </c>
      <c r="U1814" s="4">
        <v>0</v>
      </c>
      <c r="V1814" s="5">
        <f t="shared" si="343"/>
        <v>44.26</v>
      </c>
      <c r="W1814" s="5">
        <f t="shared" si="344"/>
        <v>19.670000000000002</v>
      </c>
      <c r="X1814" s="5">
        <f t="shared" si="345"/>
        <v>16.39</v>
      </c>
      <c r="Y1814" s="5">
        <f t="shared" si="346"/>
        <v>9.84</v>
      </c>
      <c r="Z1814" s="5">
        <f t="shared" si="347"/>
        <v>6.56</v>
      </c>
      <c r="AA1814" s="5">
        <f t="shared" si="348"/>
        <v>0</v>
      </c>
      <c r="AB1814" s="5">
        <f t="shared" si="349"/>
        <v>0</v>
      </c>
    </row>
    <row r="1815" spans="1:28" x14ac:dyDescent="0.3">
      <c r="A1815" t="s">
        <v>1792</v>
      </c>
      <c r="B1815" s="3" t="s">
        <v>4090</v>
      </c>
      <c r="C1815" t="s">
        <v>1830</v>
      </c>
      <c r="D1815" s="4">
        <v>179</v>
      </c>
      <c r="E1815" s="4">
        <v>162</v>
      </c>
      <c r="F1815" s="4">
        <v>119</v>
      </c>
      <c r="G1815" s="5">
        <f t="shared" si="338"/>
        <v>73.459999999999994</v>
      </c>
      <c r="H1815" s="4">
        <v>117</v>
      </c>
      <c r="I1815" s="4">
        <v>0</v>
      </c>
      <c r="J1815" s="4">
        <v>2</v>
      </c>
      <c r="K1815" s="4" t="str">
        <f t="shared" si="339"/>
        <v>PSOE</v>
      </c>
      <c r="L1815" s="4" t="str">
        <f t="shared" si="340"/>
        <v>PP</v>
      </c>
      <c r="M1815" s="5">
        <f t="shared" si="341"/>
        <v>38.46</v>
      </c>
      <c r="N1815" s="5">
        <f t="shared" si="342"/>
        <v>33.33</v>
      </c>
      <c r="O1815" s="4">
        <v>45</v>
      </c>
      <c r="P1815" s="4">
        <v>39</v>
      </c>
      <c r="Q1815" s="4">
        <v>21</v>
      </c>
      <c r="R1815" s="4">
        <v>5</v>
      </c>
      <c r="S1815" s="4">
        <v>6</v>
      </c>
      <c r="T1815" s="4">
        <v>0</v>
      </c>
      <c r="U1815" s="4">
        <v>0</v>
      </c>
      <c r="V1815" s="5">
        <f t="shared" si="343"/>
        <v>38.46</v>
      </c>
      <c r="W1815" s="5">
        <f t="shared" si="344"/>
        <v>33.33</v>
      </c>
      <c r="X1815" s="5">
        <f t="shared" si="345"/>
        <v>17.95</v>
      </c>
      <c r="Y1815" s="5">
        <f t="shared" si="346"/>
        <v>4.2699999999999996</v>
      </c>
      <c r="Z1815" s="5">
        <f t="shared" si="347"/>
        <v>5.13</v>
      </c>
      <c r="AA1815" s="5">
        <f t="shared" si="348"/>
        <v>0</v>
      </c>
      <c r="AB1815" s="5">
        <f t="shared" si="349"/>
        <v>0</v>
      </c>
    </row>
    <row r="1816" spans="1:28" x14ac:dyDescent="0.3">
      <c r="A1816" t="s">
        <v>1792</v>
      </c>
      <c r="B1816" s="3" t="s">
        <v>4091</v>
      </c>
      <c r="C1816" t="s">
        <v>1831</v>
      </c>
      <c r="D1816" s="4">
        <v>63</v>
      </c>
      <c r="E1816" s="4">
        <v>56</v>
      </c>
      <c r="F1816" s="4">
        <v>42</v>
      </c>
      <c r="G1816" s="5">
        <f t="shared" si="338"/>
        <v>75</v>
      </c>
      <c r="H1816" s="4">
        <v>41</v>
      </c>
      <c r="I1816" s="4">
        <v>0</v>
      </c>
      <c r="J1816" s="4">
        <v>1</v>
      </c>
      <c r="K1816" s="4" t="str">
        <f t="shared" si="339"/>
        <v>PP</v>
      </c>
      <c r="L1816" s="4" t="str">
        <f t="shared" si="340"/>
        <v>PSOE</v>
      </c>
      <c r="M1816" s="5">
        <f t="shared" si="341"/>
        <v>58.54</v>
      </c>
      <c r="N1816" s="5">
        <f t="shared" si="342"/>
        <v>19.510000000000002</v>
      </c>
      <c r="O1816" s="4">
        <v>8</v>
      </c>
      <c r="P1816" s="4">
        <v>24</v>
      </c>
      <c r="Q1816" s="4">
        <v>5</v>
      </c>
      <c r="R1816" s="4">
        <v>2</v>
      </c>
      <c r="S1816" s="4">
        <v>2</v>
      </c>
      <c r="T1816" s="4">
        <v>0</v>
      </c>
      <c r="U1816" s="4">
        <v>0</v>
      </c>
      <c r="V1816" s="5">
        <f t="shared" si="343"/>
        <v>19.510000000000002</v>
      </c>
      <c r="W1816" s="5">
        <f t="shared" si="344"/>
        <v>58.54</v>
      </c>
      <c r="X1816" s="5">
        <f t="shared" si="345"/>
        <v>12.2</v>
      </c>
      <c r="Y1816" s="5">
        <f t="shared" si="346"/>
        <v>4.88</v>
      </c>
      <c r="Z1816" s="5">
        <f t="shared" si="347"/>
        <v>4.88</v>
      </c>
      <c r="AA1816" s="5">
        <f t="shared" si="348"/>
        <v>0</v>
      </c>
      <c r="AB1816" s="5">
        <f t="shared" si="349"/>
        <v>0</v>
      </c>
    </row>
    <row r="1817" spans="1:28" x14ac:dyDescent="0.3">
      <c r="A1817" t="s">
        <v>1792</v>
      </c>
      <c r="B1817" s="3" t="s">
        <v>4092</v>
      </c>
      <c r="C1817" t="s">
        <v>1832</v>
      </c>
      <c r="D1817" s="4">
        <v>161</v>
      </c>
      <c r="E1817" s="4">
        <v>147</v>
      </c>
      <c r="F1817" s="4">
        <v>105</v>
      </c>
      <c r="G1817" s="5">
        <f t="shared" si="338"/>
        <v>71.430000000000007</v>
      </c>
      <c r="H1817" s="4">
        <v>103</v>
      </c>
      <c r="I1817" s="4">
        <v>3</v>
      </c>
      <c r="J1817" s="4">
        <v>2</v>
      </c>
      <c r="K1817" s="4" t="str">
        <f t="shared" si="339"/>
        <v>PP</v>
      </c>
      <c r="L1817" s="4" t="str">
        <f t="shared" si="340"/>
        <v>PSOE</v>
      </c>
      <c r="M1817" s="5">
        <f t="shared" si="341"/>
        <v>39.81</v>
      </c>
      <c r="N1817" s="5">
        <f t="shared" si="342"/>
        <v>25.24</v>
      </c>
      <c r="O1817" s="4">
        <v>26</v>
      </c>
      <c r="P1817" s="4">
        <v>41</v>
      </c>
      <c r="Q1817" s="4">
        <v>15</v>
      </c>
      <c r="R1817" s="4">
        <v>11</v>
      </c>
      <c r="S1817" s="4">
        <v>6</v>
      </c>
      <c r="T1817" s="4">
        <v>0</v>
      </c>
      <c r="U1817" s="4">
        <v>0</v>
      </c>
      <c r="V1817" s="5">
        <f t="shared" si="343"/>
        <v>25.24</v>
      </c>
      <c r="W1817" s="5">
        <f t="shared" si="344"/>
        <v>39.81</v>
      </c>
      <c r="X1817" s="5">
        <f t="shared" si="345"/>
        <v>14.56</v>
      </c>
      <c r="Y1817" s="5">
        <f t="shared" si="346"/>
        <v>10.68</v>
      </c>
      <c r="Z1817" s="5">
        <f t="shared" si="347"/>
        <v>5.83</v>
      </c>
      <c r="AA1817" s="5">
        <f t="shared" si="348"/>
        <v>0</v>
      </c>
      <c r="AB1817" s="5">
        <f t="shared" si="349"/>
        <v>0</v>
      </c>
    </row>
    <row r="1818" spans="1:28" x14ac:dyDescent="0.3">
      <c r="A1818" t="s">
        <v>1792</v>
      </c>
      <c r="B1818" s="3" t="s">
        <v>4093</v>
      </c>
      <c r="C1818" t="s">
        <v>1833</v>
      </c>
      <c r="D1818" s="4">
        <v>65</v>
      </c>
      <c r="E1818" s="4">
        <v>51</v>
      </c>
      <c r="F1818" s="4">
        <v>39</v>
      </c>
      <c r="G1818" s="5">
        <f t="shared" si="338"/>
        <v>76.47</v>
      </c>
      <c r="H1818" s="4">
        <v>39</v>
      </c>
      <c r="I1818" s="4">
        <v>0</v>
      </c>
      <c r="J1818" s="4">
        <v>0</v>
      </c>
      <c r="K1818" s="4" t="str">
        <f t="shared" si="339"/>
        <v>PP</v>
      </c>
      <c r="L1818" s="4" t="str">
        <f t="shared" si="340"/>
        <v>PSOE</v>
      </c>
      <c r="M1818" s="5">
        <f t="shared" si="341"/>
        <v>41.03</v>
      </c>
      <c r="N1818" s="5">
        <f t="shared" si="342"/>
        <v>20.51</v>
      </c>
      <c r="O1818" s="4">
        <v>8</v>
      </c>
      <c r="P1818" s="4">
        <v>16</v>
      </c>
      <c r="Q1818" s="4">
        <v>6</v>
      </c>
      <c r="R1818" s="4">
        <v>6</v>
      </c>
      <c r="S1818" s="4">
        <v>3</v>
      </c>
      <c r="T1818" s="4">
        <v>0</v>
      </c>
      <c r="U1818" s="4">
        <v>0</v>
      </c>
      <c r="V1818" s="5">
        <f t="shared" si="343"/>
        <v>20.51</v>
      </c>
      <c r="W1818" s="5">
        <f t="shared" si="344"/>
        <v>41.03</v>
      </c>
      <c r="X1818" s="5">
        <f t="shared" si="345"/>
        <v>15.38</v>
      </c>
      <c r="Y1818" s="5">
        <f t="shared" si="346"/>
        <v>15.38</v>
      </c>
      <c r="Z1818" s="5">
        <f t="shared" si="347"/>
        <v>7.69</v>
      </c>
      <c r="AA1818" s="5">
        <f t="shared" si="348"/>
        <v>0</v>
      </c>
      <c r="AB1818" s="5">
        <f t="shared" si="349"/>
        <v>0</v>
      </c>
    </row>
    <row r="1819" spans="1:28" x14ac:dyDescent="0.3">
      <c r="A1819" t="s">
        <v>1792</v>
      </c>
      <c r="B1819" s="3" t="s">
        <v>4094</v>
      </c>
      <c r="C1819" t="s">
        <v>1834</v>
      </c>
      <c r="D1819" s="4">
        <v>309</v>
      </c>
      <c r="E1819" s="4">
        <v>306</v>
      </c>
      <c r="F1819" s="4">
        <v>241</v>
      </c>
      <c r="G1819" s="5">
        <f t="shared" si="338"/>
        <v>78.760000000000005</v>
      </c>
      <c r="H1819" s="4">
        <v>240</v>
      </c>
      <c r="I1819" s="4">
        <v>4</v>
      </c>
      <c r="J1819" s="4">
        <v>1</v>
      </c>
      <c r="K1819" s="4" t="str">
        <f t="shared" si="339"/>
        <v>PSOE</v>
      </c>
      <c r="L1819" s="4" t="str">
        <f t="shared" si="340"/>
        <v>PP</v>
      </c>
      <c r="M1819" s="5">
        <f t="shared" si="341"/>
        <v>42.08</v>
      </c>
      <c r="N1819" s="5">
        <f t="shared" si="342"/>
        <v>36.67</v>
      </c>
      <c r="O1819" s="4">
        <v>101</v>
      </c>
      <c r="P1819" s="4">
        <v>88</v>
      </c>
      <c r="Q1819" s="4">
        <v>28</v>
      </c>
      <c r="R1819" s="4">
        <v>8</v>
      </c>
      <c r="S1819" s="4">
        <v>10</v>
      </c>
      <c r="T1819" s="4">
        <v>0</v>
      </c>
      <c r="U1819" s="4">
        <v>0</v>
      </c>
      <c r="V1819" s="5">
        <f t="shared" si="343"/>
        <v>42.08</v>
      </c>
      <c r="W1819" s="5">
        <f t="shared" si="344"/>
        <v>36.67</v>
      </c>
      <c r="X1819" s="5">
        <f t="shared" si="345"/>
        <v>11.67</v>
      </c>
      <c r="Y1819" s="5">
        <f t="shared" si="346"/>
        <v>3.33</v>
      </c>
      <c r="Z1819" s="5">
        <f t="shared" si="347"/>
        <v>4.17</v>
      </c>
      <c r="AA1819" s="5">
        <f t="shared" si="348"/>
        <v>0</v>
      </c>
      <c r="AB1819" s="5">
        <f t="shared" si="349"/>
        <v>0</v>
      </c>
    </row>
    <row r="1820" spans="1:28" x14ac:dyDescent="0.3">
      <c r="A1820" t="s">
        <v>1792</v>
      </c>
      <c r="B1820" s="3" t="s">
        <v>4095</v>
      </c>
      <c r="C1820" t="s">
        <v>1835</v>
      </c>
      <c r="D1820" s="4">
        <v>372</v>
      </c>
      <c r="E1820" s="4">
        <v>323</v>
      </c>
      <c r="F1820" s="4">
        <v>273</v>
      </c>
      <c r="G1820" s="5">
        <f t="shared" si="338"/>
        <v>84.52</v>
      </c>
      <c r="H1820" s="4">
        <v>270</v>
      </c>
      <c r="I1820" s="4">
        <v>4</v>
      </c>
      <c r="J1820" s="4">
        <v>3</v>
      </c>
      <c r="K1820" s="4" t="str">
        <f t="shared" si="339"/>
        <v>PSOE</v>
      </c>
      <c r="L1820" s="4" t="str">
        <f t="shared" si="340"/>
        <v>PP</v>
      </c>
      <c r="M1820" s="5">
        <f t="shared" si="341"/>
        <v>31.85</v>
      </c>
      <c r="N1820" s="5">
        <f t="shared" si="342"/>
        <v>27.04</v>
      </c>
      <c r="O1820" s="4">
        <v>86</v>
      </c>
      <c r="P1820" s="4">
        <v>73</v>
      </c>
      <c r="Q1820" s="4">
        <v>40</v>
      </c>
      <c r="R1820" s="4">
        <v>41</v>
      </c>
      <c r="S1820" s="4">
        <v>20</v>
      </c>
      <c r="T1820" s="4">
        <v>0</v>
      </c>
      <c r="U1820" s="4">
        <v>0</v>
      </c>
      <c r="V1820" s="5">
        <f t="shared" si="343"/>
        <v>31.85</v>
      </c>
      <c r="W1820" s="5">
        <f t="shared" si="344"/>
        <v>27.04</v>
      </c>
      <c r="X1820" s="5">
        <f t="shared" si="345"/>
        <v>14.81</v>
      </c>
      <c r="Y1820" s="5">
        <f t="shared" si="346"/>
        <v>15.19</v>
      </c>
      <c r="Z1820" s="5">
        <f t="shared" si="347"/>
        <v>7.41</v>
      </c>
      <c r="AA1820" s="5">
        <f t="shared" si="348"/>
        <v>0</v>
      </c>
      <c r="AB1820" s="5">
        <f t="shared" si="349"/>
        <v>0</v>
      </c>
    </row>
    <row r="1821" spans="1:28" x14ac:dyDescent="0.3">
      <c r="A1821" t="s">
        <v>1792</v>
      </c>
      <c r="B1821" s="3" t="s">
        <v>4096</v>
      </c>
      <c r="C1821" t="s">
        <v>1836</v>
      </c>
      <c r="D1821" s="4">
        <v>861</v>
      </c>
      <c r="E1821" s="4">
        <v>732</v>
      </c>
      <c r="F1821" s="4">
        <v>558</v>
      </c>
      <c r="G1821" s="5">
        <f t="shared" si="338"/>
        <v>76.23</v>
      </c>
      <c r="H1821" s="4">
        <v>549</v>
      </c>
      <c r="I1821" s="4">
        <v>3</v>
      </c>
      <c r="J1821" s="4">
        <v>9</v>
      </c>
      <c r="K1821" s="4" t="str">
        <f t="shared" si="339"/>
        <v>PSOE</v>
      </c>
      <c r="L1821" s="4" t="str">
        <f t="shared" si="340"/>
        <v>VOX</v>
      </c>
      <c r="M1821" s="5">
        <f t="shared" si="341"/>
        <v>36.07</v>
      </c>
      <c r="N1821" s="5">
        <f t="shared" si="342"/>
        <v>21.68</v>
      </c>
      <c r="O1821" s="4">
        <v>198</v>
      </c>
      <c r="P1821" s="4">
        <v>114</v>
      </c>
      <c r="Q1821" s="4">
        <v>119</v>
      </c>
      <c r="R1821" s="4">
        <v>97</v>
      </c>
      <c r="S1821" s="4">
        <v>14</v>
      </c>
      <c r="T1821" s="4">
        <v>0</v>
      </c>
      <c r="U1821" s="4">
        <v>0</v>
      </c>
      <c r="V1821" s="5">
        <f t="shared" si="343"/>
        <v>36.07</v>
      </c>
      <c r="W1821" s="5">
        <f t="shared" si="344"/>
        <v>20.77</v>
      </c>
      <c r="X1821" s="5">
        <f t="shared" si="345"/>
        <v>21.68</v>
      </c>
      <c r="Y1821" s="5">
        <f t="shared" si="346"/>
        <v>17.670000000000002</v>
      </c>
      <c r="Z1821" s="5">
        <f t="shared" si="347"/>
        <v>2.5499999999999998</v>
      </c>
      <c r="AA1821" s="5">
        <f t="shared" si="348"/>
        <v>0</v>
      </c>
      <c r="AB1821" s="5">
        <f t="shared" si="349"/>
        <v>0</v>
      </c>
    </row>
    <row r="1822" spans="1:28" x14ac:dyDescent="0.3">
      <c r="A1822" t="s">
        <v>1792</v>
      </c>
      <c r="B1822" s="3" t="s">
        <v>4097</v>
      </c>
      <c r="C1822" t="s">
        <v>1837</v>
      </c>
      <c r="D1822" s="4">
        <v>147</v>
      </c>
      <c r="E1822" s="4">
        <v>124</v>
      </c>
      <c r="F1822" s="4">
        <v>99</v>
      </c>
      <c r="G1822" s="5">
        <f t="shared" si="338"/>
        <v>79.84</v>
      </c>
      <c r="H1822" s="4">
        <v>99</v>
      </c>
      <c r="I1822" s="4">
        <v>1</v>
      </c>
      <c r="J1822" s="4">
        <v>0</v>
      </c>
      <c r="K1822" s="4" t="str">
        <f t="shared" si="339"/>
        <v>PP</v>
      </c>
      <c r="L1822" s="4" t="str">
        <f t="shared" si="340"/>
        <v>PSOE</v>
      </c>
      <c r="M1822" s="5">
        <f t="shared" si="341"/>
        <v>37.369999999999997</v>
      </c>
      <c r="N1822" s="5">
        <f t="shared" si="342"/>
        <v>34.340000000000003</v>
      </c>
      <c r="O1822" s="4">
        <v>34</v>
      </c>
      <c r="P1822" s="4">
        <v>37</v>
      </c>
      <c r="Q1822" s="4">
        <v>10</v>
      </c>
      <c r="R1822" s="4">
        <v>6</v>
      </c>
      <c r="S1822" s="4">
        <v>10</v>
      </c>
      <c r="T1822" s="4">
        <v>0</v>
      </c>
      <c r="U1822" s="4">
        <v>0</v>
      </c>
      <c r="V1822" s="5">
        <f t="shared" si="343"/>
        <v>34.340000000000003</v>
      </c>
      <c r="W1822" s="5">
        <f t="shared" si="344"/>
        <v>37.369999999999997</v>
      </c>
      <c r="X1822" s="5">
        <f t="shared" si="345"/>
        <v>10.1</v>
      </c>
      <c r="Y1822" s="5">
        <f t="shared" si="346"/>
        <v>6.06</v>
      </c>
      <c r="Z1822" s="5">
        <f t="shared" si="347"/>
        <v>10.1</v>
      </c>
      <c r="AA1822" s="5">
        <f t="shared" si="348"/>
        <v>0</v>
      </c>
      <c r="AB1822" s="5">
        <f t="shared" si="349"/>
        <v>0</v>
      </c>
    </row>
    <row r="1823" spans="1:28" x14ac:dyDescent="0.3">
      <c r="A1823" t="s">
        <v>1792</v>
      </c>
      <c r="B1823" s="3" t="s">
        <v>4098</v>
      </c>
      <c r="C1823" t="s">
        <v>1838</v>
      </c>
      <c r="D1823" s="4">
        <v>225</v>
      </c>
      <c r="E1823" s="4">
        <v>199</v>
      </c>
      <c r="F1823" s="4">
        <v>136</v>
      </c>
      <c r="G1823" s="5">
        <f t="shared" si="338"/>
        <v>68.34</v>
      </c>
      <c r="H1823" s="4">
        <v>135</v>
      </c>
      <c r="I1823" s="4">
        <v>4</v>
      </c>
      <c r="J1823" s="4">
        <v>1</v>
      </c>
      <c r="K1823" s="4" t="str">
        <f t="shared" si="339"/>
        <v>PP</v>
      </c>
      <c r="L1823" s="4" t="str">
        <f t="shared" si="340"/>
        <v>VOX</v>
      </c>
      <c r="M1823" s="5">
        <f t="shared" si="341"/>
        <v>44.44</v>
      </c>
      <c r="N1823" s="5">
        <f t="shared" si="342"/>
        <v>25.93</v>
      </c>
      <c r="O1823" s="4">
        <v>21</v>
      </c>
      <c r="P1823" s="4">
        <v>60</v>
      </c>
      <c r="Q1823" s="4">
        <v>35</v>
      </c>
      <c r="R1823" s="4">
        <v>7</v>
      </c>
      <c r="S1823" s="4">
        <v>6</v>
      </c>
      <c r="T1823" s="4">
        <v>0</v>
      </c>
      <c r="U1823" s="4">
        <v>0</v>
      </c>
      <c r="V1823" s="5">
        <f t="shared" si="343"/>
        <v>15.56</v>
      </c>
      <c r="W1823" s="5">
        <f t="shared" si="344"/>
        <v>44.44</v>
      </c>
      <c r="X1823" s="5">
        <f t="shared" si="345"/>
        <v>25.93</v>
      </c>
      <c r="Y1823" s="5">
        <f t="shared" si="346"/>
        <v>5.19</v>
      </c>
      <c r="Z1823" s="5">
        <f t="shared" si="347"/>
        <v>4.4400000000000004</v>
      </c>
      <c r="AA1823" s="5">
        <f t="shared" si="348"/>
        <v>0</v>
      </c>
      <c r="AB1823" s="5">
        <f t="shared" si="349"/>
        <v>0</v>
      </c>
    </row>
    <row r="1824" spans="1:28" x14ac:dyDescent="0.3">
      <c r="A1824" t="s">
        <v>1792</v>
      </c>
      <c r="B1824" s="3" t="s">
        <v>4099</v>
      </c>
      <c r="C1824" t="s">
        <v>1839</v>
      </c>
      <c r="D1824" s="4">
        <v>225</v>
      </c>
      <c r="E1824" s="4">
        <v>175</v>
      </c>
      <c r="F1824" s="4">
        <v>124</v>
      </c>
      <c r="G1824" s="5">
        <f t="shared" si="338"/>
        <v>70.86</v>
      </c>
      <c r="H1824" s="4">
        <v>122</v>
      </c>
      <c r="I1824" s="4">
        <v>0</v>
      </c>
      <c r="J1824" s="4">
        <v>2</v>
      </c>
      <c r="K1824" s="4" t="str">
        <f t="shared" si="339"/>
        <v>PP</v>
      </c>
      <c r="L1824" s="4" t="str">
        <f t="shared" si="340"/>
        <v>PSOE</v>
      </c>
      <c r="M1824" s="5">
        <f t="shared" si="341"/>
        <v>45.08</v>
      </c>
      <c r="N1824" s="5">
        <f t="shared" si="342"/>
        <v>22.13</v>
      </c>
      <c r="O1824" s="4">
        <v>27</v>
      </c>
      <c r="P1824" s="4">
        <v>55</v>
      </c>
      <c r="Q1824" s="4">
        <v>22</v>
      </c>
      <c r="R1824" s="4">
        <v>5</v>
      </c>
      <c r="S1824" s="4">
        <v>11</v>
      </c>
      <c r="T1824" s="4">
        <v>0</v>
      </c>
      <c r="U1824" s="4">
        <v>0</v>
      </c>
      <c r="V1824" s="5">
        <f t="shared" si="343"/>
        <v>22.13</v>
      </c>
      <c r="W1824" s="5">
        <f t="shared" si="344"/>
        <v>45.08</v>
      </c>
      <c r="X1824" s="5">
        <f t="shared" si="345"/>
        <v>18.03</v>
      </c>
      <c r="Y1824" s="5">
        <f t="shared" si="346"/>
        <v>4.0999999999999996</v>
      </c>
      <c r="Z1824" s="5">
        <f t="shared" si="347"/>
        <v>9.02</v>
      </c>
      <c r="AA1824" s="5">
        <f t="shared" si="348"/>
        <v>0</v>
      </c>
      <c r="AB1824" s="5">
        <f t="shared" si="349"/>
        <v>0</v>
      </c>
    </row>
    <row r="1825" spans="1:28" x14ac:dyDescent="0.3">
      <c r="A1825" t="s">
        <v>1792</v>
      </c>
      <c r="B1825" s="3" t="s">
        <v>4100</v>
      </c>
      <c r="C1825" t="s">
        <v>1840</v>
      </c>
      <c r="D1825" s="4">
        <v>94</v>
      </c>
      <c r="E1825" s="4">
        <v>91</v>
      </c>
      <c r="F1825" s="4">
        <v>58</v>
      </c>
      <c r="G1825" s="5">
        <f t="shared" si="338"/>
        <v>63.74</v>
      </c>
      <c r="H1825" s="4">
        <v>58</v>
      </c>
      <c r="I1825" s="4">
        <v>0</v>
      </c>
      <c r="J1825" s="4">
        <v>0</v>
      </c>
      <c r="K1825" s="4" t="str">
        <f t="shared" si="339"/>
        <v>PP</v>
      </c>
      <c r="L1825" s="4" t="str">
        <f t="shared" si="340"/>
        <v>PSOE</v>
      </c>
      <c r="M1825" s="5">
        <f t="shared" si="341"/>
        <v>36.21</v>
      </c>
      <c r="N1825" s="5">
        <f t="shared" si="342"/>
        <v>27.59</v>
      </c>
      <c r="O1825" s="4">
        <v>16</v>
      </c>
      <c r="P1825" s="4">
        <v>21</v>
      </c>
      <c r="Q1825" s="4">
        <v>12</v>
      </c>
      <c r="R1825" s="4">
        <v>4</v>
      </c>
      <c r="S1825" s="4">
        <v>4</v>
      </c>
      <c r="T1825" s="4">
        <v>0</v>
      </c>
      <c r="U1825" s="4">
        <v>0</v>
      </c>
      <c r="V1825" s="5">
        <f t="shared" si="343"/>
        <v>27.59</v>
      </c>
      <c r="W1825" s="5">
        <f t="shared" si="344"/>
        <v>36.21</v>
      </c>
      <c r="X1825" s="5">
        <f t="shared" si="345"/>
        <v>20.69</v>
      </c>
      <c r="Y1825" s="5">
        <f t="shared" si="346"/>
        <v>6.9</v>
      </c>
      <c r="Z1825" s="5">
        <f t="shared" si="347"/>
        <v>6.9</v>
      </c>
      <c r="AA1825" s="5">
        <f t="shared" si="348"/>
        <v>0</v>
      </c>
      <c r="AB1825" s="5">
        <f t="shared" si="349"/>
        <v>0</v>
      </c>
    </row>
    <row r="1826" spans="1:28" x14ac:dyDescent="0.3">
      <c r="A1826" t="s">
        <v>1792</v>
      </c>
      <c r="B1826" s="3" t="s">
        <v>4101</v>
      </c>
      <c r="C1826" t="s">
        <v>1841</v>
      </c>
      <c r="D1826" s="4">
        <v>5160</v>
      </c>
      <c r="E1826" s="4">
        <v>3908</v>
      </c>
      <c r="F1826" s="4">
        <v>2713</v>
      </c>
      <c r="G1826" s="5">
        <f t="shared" si="338"/>
        <v>69.42</v>
      </c>
      <c r="H1826" s="4">
        <v>2673</v>
      </c>
      <c r="I1826" s="4">
        <v>39</v>
      </c>
      <c r="J1826" s="4">
        <v>40</v>
      </c>
      <c r="K1826" s="4" t="str">
        <f t="shared" si="339"/>
        <v>PSOE</v>
      </c>
      <c r="L1826" s="4" t="str">
        <f t="shared" si="340"/>
        <v>VOX</v>
      </c>
      <c r="M1826" s="5">
        <f t="shared" si="341"/>
        <v>29.63</v>
      </c>
      <c r="N1826" s="5">
        <f t="shared" si="342"/>
        <v>23.38</v>
      </c>
      <c r="O1826" s="4">
        <v>792</v>
      </c>
      <c r="P1826" s="4">
        <v>611</v>
      </c>
      <c r="Q1826" s="4">
        <v>625</v>
      </c>
      <c r="R1826" s="4">
        <v>320</v>
      </c>
      <c r="S1826" s="4">
        <v>250</v>
      </c>
      <c r="T1826" s="4">
        <v>0</v>
      </c>
      <c r="U1826" s="4">
        <v>0</v>
      </c>
      <c r="V1826" s="5">
        <f t="shared" si="343"/>
        <v>29.63</v>
      </c>
      <c r="W1826" s="5">
        <f t="shared" si="344"/>
        <v>22.86</v>
      </c>
      <c r="X1826" s="5">
        <f t="shared" si="345"/>
        <v>23.38</v>
      </c>
      <c r="Y1826" s="5">
        <f t="shared" si="346"/>
        <v>11.97</v>
      </c>
      <c r="Z1826" s="5">
        <f t="shared" si="347"/>
        <v>9.35</v>
      </c>
      <c r="AA1826" s="5">
        <f t="shared" si="348"/>
        <v>0</v>
      </c>
      <c r="AB1826" s="5">
        <f t="shared" si="349"/>
        <v>0</v>
      </c>
    </row>
    <row r="1827" spans="1:28" x14ac:dyDescent="0.3">
      <c r="A1827" t="s">
        <v>1792</v>
      </c>
      <c r="B1827" s="3" t="s">
        <v>4102</v>
      </c>
      <c r="C1827" t="s">
        <v>1842</v>
      </c>
      <c r="D1827" s="4">
        <v>381</v>
      </c>
      <c r="E1827" s="4">
        <v>324</v>
      </c>
      <c r="F1827" s="4">
        <v>261</v>
      </c>
      <c r="G1827" s="5">
        <f t="shared" si="338"/>
        <v>80.56</v>
      </c>
      <c r="H1827" s="4">
        <v>258</v>
      </c>
      <c r="I1827" s="4">
        <v>6</v>
      </c>
      <c r="J1827" s="4">
        <v>3</v>
      </c>
      <c r="K1827" s="4" t="str">
        <f t="shared" si="339"/>
        <v>PP</v>
      </c>
      <c r="L1827" s="4" t="str">
        <f t="shared" si="340"/>
        <v>PSOE</v>
      </c>
      <c r="M1827" s="5">
        <f t="shared" si="341"/>
        <v>29.84</v>
      </c>
      <c r="N1827" s="5">
        <f t="shared" si="342"/>
        <v>24.81</v>
      </c>
      <c r="O1827" s="4">
        <v>64</v>
      </c>
      <c r="P1827" s="4">
        <v>77</v>
      </c>
      <c r="Q1827" s="4">
        <v>56</v>
      </c>
      <c r="R1827" s="4">
        <v>34</v>
      </c>
      <c r="S1827" s="4">
        <v>14</v>
      </c>
      <c r="T1827" s="4">
        <v>0</v>
      </c>
      <c r="U1827" s="4">
        <v>0</v>
      </c>
      <c r="V1827" s="5">
        <f t="shared" si="343"/>
        <v>24.81</v>
      </c>
      <c r="W1827" s="5">
        <f t="shared" si="344"/>
        <v>29.84</v>
      </c>
      <c r="X1827" s="5">
        <f t="shared" si="345"/>
        <v>21.71</v>
      </c>
      <c r="Y1827" s="5">
        <f t="shared" si="346"/>
        <v>13.18</v>
      </c>
      <c r="Z1827" s="5">
        <f t="shared" si="347"/>
        <v>5.43</v>
      </c>
      <c r="AA1827" s="5">
        <f t="shared" si="348"/>
        <v>0</v>
      </c>
      <c r="AB1827" s="5">
        <f t="shared" si="349"/>
        <v>0</v>
      </c>
    </row>
    <row r="1828" spans="1:28" x14ac:dyDescent="0.3">
      <c r="A1828" t="s">
        <v>1792</v>
      </c>
      <c r="B1828" s="3" t="s">
        <v>4103</v>
      </c>
      <c r="C1828" t="s">
        <v>1843</v>
      </c>
      <c r="D1828" s="4">
        <v>9049</v>
      </c>
      <c r="E1828" s="4">
        <v>6781</v>
      </c>
      <c r="F1828" s="4">
        <v>5213</v>
      </c>
      <c r="G1828" s="5">
        <f t="shared" si="338"/>
        <v>76.88</v>
      </c>
      <c r="H1828" s="4">
        <v>5156</v>
      </c>
      <c r="I1828" s="4">
        <v>50</v>
      </c>
      <c r="J1828" s="4">
        <v>57</v>
      </c>
      <c r="K1828" s="4" t="str">
        <f t="shared" si="339"/>
        <v>PSOE</v>
      </c>
      <c r="L1828" s="4" t="str">
        <f t="shared" si="340"/>
        <v>PP</v>
      </c>
      <c r="M1828" s="5">
        <f t="shared" si="341"/>
        <v>29.34</v>
      </c>
      <c r="N1828" s="5">
        <f t="shared" si="342"/>
        <v>22.21</v>
      </c>
      <c r="O1828" s="4">
        <v>1513</v>
      </c>
      <c r="P1828" s="4">
        <v>1145</v>
      </c>
      <c r="Q1828" s="4">
        <v>1015</v>
      </c>
      <c r="R1828" s="4">
        <v>712</v>
      </c>
      <c r="S1828" s="4">
        <v>607</v>
      </c>
      <c r="T1828" s="4">
        <v>0</v>
      </c>
      <c r="U1828" s="4">
        <v>0</v>
      </c>
      <c r="V1828" s="5">
        <f t="shared" si="343"/>
        <v>29.34</v>
      </c>
      <c r="W1828" s="5">
        <f t="shared" si="344"/>
        <v>22.21</v>
      </c>
      <c r="X1828" s="5">
        <f t="shared" si="345"/>
        <v>19.690000000000001</v>
      </c>
      <c r="Y1828" s="5">
        <f t="shared" si="346"/>
        <v>13.81</v>
      </c>
      <c r="Z1828" s="5">
        <f t="shared" si="347"/>
        <v>11.77</v>
      </c>
      <c r="AA1828" s="5">
        <f t="shared" si="348"/>
        <v>0</v>
      </c>
      <c r="AB1828" s="5">
        <f t="shared" si="349"/>
        <v>0</v>
      </c>
    </row>
    <row r="1829" spans="1:28" x14ac:dyDescent="0.3">
      <c r="A1829" t="s">
        <v>1792</v>
      </c>
      <c r="B1829" s="3" t="s">
        <v>4104</v>
      </c>
      <c r="C1829" t="s">
        <v>1844</v>
      </c>
      <c r="D1829" s="4">
        <v>144</v>
      </c>
      <c r="E1829" s="4">
        <v>123</v>
      </c>
      <c r="F1829" s="4">
        <v>101</v>
      </c>
      <c r="G1829" s="5">
        <f t="shared" si="338"/>
        <v>82.11</v>
      </c>
      <c r="H1829" s="4">
        <v>97</v>
      </c>
      <c r="I1829" s="4">
        <v>3</v>
      </c>
      <c r="J1829" s="4">
        <v>4</v>
      </c>
      <c r="K1829" s="4" t="str">
        <f t="shared" si="339"/>
        <v>PP</v>
      </c>
      <c r="L1829" s="4" t="str">
        <f t="shared" si="340"/>
        <v>PSOE</v>
      </c>
      <c r="M1829" s="5">
        <f t="shared" si="341"/>
        <v>39.18</v>
      </c>
      <c r="N1829" s="5">
        <f t="shared" si="342"/>
        <v>32.99</v>
      </c>
      <c r="O1829" s="4">
        <v>32</v>
      </c>
      <c r="P1829" s="4">
        <v>38</v>
      </c>
      <c r="Q1829" s="4">
        <v>4</v>
      </c>
      <c r="R1829" s="4">
        <v>14</v>
      </c>
      <c r="S1829" s="4">
        <v>5</v>
      </c>
      <c r="T1829" s="4">
        <v>0</v>
      </c>
      <c r="U1829" s="4">
        <v>0</v>
      </c>
      <c r="V1829" s="5">
        <f t="shared" si="343"/>
        <v>32.99</v>
      </c>
      <c r="W1829" s="5">
        <f t="shared" si="344"/>
        <v>39.18</v>
      </c>
      <c r="X1829" s="5">
        <f t="shared" si="345"/>
        <v>4.12</v>
      </c>
      <c r="Y1829" s="5">
        <f t="shared" si="346"/>
        <v>14.43</v>
      </c>
      <c r="Z1829" s="5">
        <f t="shared" si="347"/>
        <v>5.15</v>
      </c>
      <c r="AA1829" s="5">
        <f t="shared" si="348"/>
        <v>0</v>
      </c>
      <c r="AB1829" s="5">
        <f t="shared" si="349"/>
        <v>0</v>
      </c>
    </row>
    <row r="1830" spans="1:28" x14ac:dyDescent="0.3">
      <c r="A1830" t="s">
        <v>1792</v>
      </c>
      <c r="B1830" s="3" t="s">
        <v>4105</v>
      </c>
      <c r="C1830" t="s">
        <v>1845</v>
      </c>
      <c r="D1830" s="4">
        <v>691</v>
      </c>
      <c r="E1830" s="4">
        <v>599</v>
      </c>
      <c r="F1830" s="4">
        <v>465</v>
      </c>
      <c r="G1830" s="5">
        <f t="shared" si="338"/>
        <v>77.63</v>
      </c>
      <c r="H1830" s="4">
        <v>460</v>
      </c>
      <c r="I1830" s="4">
        <v>1</v>
      </c>
      <c r="J1830" s="4">
        <v>5</v>
      </c>
      <c r="K1830" s="4" t="str">
        <f t="shared" si="339"/>
        <v>PP</v>
      </c>
      <c r="L1830" s="4" t="str">
        <f t="shared" si="340"/>
        <v>PSOE</v>
      </c>
      <c r="M1830" s="5">
        <f t="shared" si="341"/>
        <v>40.869999999999997</v>
      </c>
      <c r="N1830" s="5">
        <f t="shared" si="342"/>
        <v>26.96</v>
      </c>
      <c r="O1830" s="4">
        <v>124</v>
      </c>
      <c r="P1830" s="4">
        <v>188</v>
      </c>
      <c r="Q1830" s="4">
        <v>81</v>
      </c>
      <c r="R1830" s="4">
        <v>23</v>
      </c>
      <c r="S1830" s="4">
        <v>39</v>
      </c>
      <c r="T1830" s="4">
        <v>0</v>
      </c>
      <c r="U1830" s="4">
        <v>0</v>
      </c>
      <c r="V1830" s="5">
        <f t="shared" si="343"/>
        <v>26.96</v>
      </c>
      <c r="W1830" s="5">
        <f t="shared" si="344"/>
        <v>40.869999999999997</v>
      </c>
      <c r="X1830" s="5">
        <f t="shared" si="345"/>
        <v>17.61</v>
      </c>
      <c r="Y1830" s="5">
        <f t="shared" si="346"/>
        <v>5</v>
      </c>
      <c r="Z1830" s="5">
        <f t="shared" si="347"/>
        <v>8.48</v>
      </c>
      <c r="AA1830" s="5">
        <f t="shared" si="348"/>
        <v>0</v>
      </c>
      <c r="AB1830" s="5">
        <f t="shared" si="349"/>
        <v>0</v>
      </c>
    </row>
    <row r="1831" spans="1:28" x14ac:dyDescent="0.3">
      <c r="A1831" t="s">
        <v>1792</v>
      </c>
      <c r="B1831" s="3" t="s">
        <v>4106</v>
      </c>
      <c r="C1831" t="s">
        <v>1846</v>
      </c>
      <c r="D1831" s="4">
        <v>209</v>
      </c>
      <c r="E1831" s="4">
        <v>188</v>
      </c>
      <c r="F1831" s="4">
        <v>147</v>
      </c>
      <c r="G1831" s="5">
        <f t="shared" si="338"/>
        <v>78.19</v>
      </c>
      <c r="H1831" s="4">
        <v>147</v>
      </c>
      <c r="I1831" s="4">
        <v>2</v>
      </c>
      <c r="J1831" s="4">
        <v>0</v>
      </c>
      <c r="K1831" s="4" t="str">
        <f t="shared" si="339"/>
        <v>PSOE</v>
      </c>
      <c r="L1831" s="4" t="str">
        <f t="shared" si="340"/>
        <v>PP</v>
      </c>
      <c r="M1831" s="5">
        <f t="shared" si="341"/>
        <v>38.1</v>
      </c>
      <c r="N1831" s="5">
        <f t="shared" si="342"/>
        <v>36.049999999999997</v>
      </c>
      <c r="O1831" s="4">
        <v>56</v>
      </c>
      <c r="P1831" s="4">
        <v>53</v>
      </c>
      <c r="Q1831" s="4">
        <v>23</v>
      </c>
      <c r="R1831" s="4">
        <v>8</v>
      </c>
      <c r="S1831" s="4">
        <v>5</v>
      </c>
      <c r="T1831" s="4">
        <v>0</v>
      </c>
      <c r="U1831" s="4">
        <v>0</v>
      </c>
      <c r="V1831" s="5">
        <f t="shared" si="343"/>
        <v>38.1</v>
      </c>
      <c r="W1831" s="5">
        <f t="shared" si="344"/>
        <v>36.049999999999997</v>
      </c>
      <c r="X1831" s="5">
        <f t="shared" si="345"/>
        <v>15.65</v>
      </c>
      <c r="Y1831" s="5">
        <f t="shared" si="346"/>
        <v>5.44</v>
      </c>
      <c r="Z1831" s="5">
        <f t="shared" si="347"/>
        <v>3.4</v>
      </c>
      <c r="AA1831" s="5">
        <f t="shared" si="348"/>
        <v>0</v>
      </c>
      <c r="AB1831" s="5">
        <f t="shared" si="349"/>
        <v>0</v>
      </c>
    </row>
    <row r="1832" spans="1:28" x14ac:dyDescent="0.3">
      <c r="A1832" t="s">
        <v>1792</v>
      </c>
      <c r="B1832" s="3" t="s">
        <v>4107</v>
      </c>
      <c r="C1832" t="s">
        <v>1847</v>
      </c>
      <c r="D1832" s="4">
        <v>100</v>
      </c>
      <c r="E1832" s="4">
        <v>81</v>
      </c>
      <c r="F1832" s="4">
        <v>57</v>
      </c>
      <c r="G1832" s="5">
        <f t="shared" si="338"/>
        <v>70.37</v>
      </c>
      <c r="H1832" s="4">
        <v>57</v>
      </c>
      <c r="I1832" s="4">
        <v>0</v>
      </c>
      <c r="J1832" s="4">
        <v>0</v>
      </c>
      <c r="K1832" s="4" t="str">
        <f t="shared" si="339"/>
        <v>PP</v>
      </c>
      <c r="L1832" s="4" t="str">
        <f t="shared" si="340"/>
        <v>PSOE</v>
      </c>
      <c r="M1832" s="5">
        <f t="shared" si="341"/>
        <v>50.88</v>
      </c>
      <c r="N1832" s="5">
        <f t="shared" si="342"/>
        <v>21.05</v>
      </c>
      <c r="O1832" s="4">
        <v>12</v>
      </c>
      <c r="P1832" s="4">
        <v>29</v>
      </c>
      <c r="Q1832" s="4">
        <v>10</v>
      </c>
      <c r="R1832" s="4">
        <v>1</v>
      </c>
      <c r="S1832" s="4">
        <v>5</v>
      </c>
      <c r="T1832" s="4">
        <v>0</v>
      </c>
      <c r="U1832" s="4">
        <v>0</v>
      </c>
      <c r="V1832" s="5">
        <f t="shared" si="343"/>
        <v>21.05</v>
      </c>
      <c r="W1832" s="5">
        <f t="shared" si="344"/>
        <v>50.88</v>
      </c>
      <c r="X1832" s="5">
        <f t="shared" si="345"/>
        <v>17.54</v>
      </c>
      <c r="Y1832" s="5">
        <f t="shared" si="346"/>
        <v>1.75</v>
      </c>
      <c r="Z1832" s="5">
        <f t="shared" si="347"/>
        <v>8.77</v>
      </c>
      <c r="AA1832" s="5">
        <f t="shared" si="348"/>
        <v>0</v>
      </c>
      <c r="AB1832" s="5">
        <f t="shared" si="349"/>
        <v>0</v>
      </c>
    </row>
    <row r="1833" spans="1:28" x14ac:dyDescent="0.3">
      <c r="A1833" t="s">
        <v>1792</v>
      </c>
      <c r="B1833" s="3" t="s">
        <v>4108</v>
      </c>
      <c r="C1833" t="s">
        <v>1848</v>
      </c>
      <c r="D1833" s="4">
        <v>307</v>
      </c>
      <c r="E1833" s="4">
        <v>272</v>
      </c>
      <c r="F1833" s="4">
        <v>200</v>
      </c>
      <c r="G1833" s="5">
        <f t="shared" si="338"/>
        <v>73.53</v>
      </c>
      <c r="H1833" s="4">
        <v>199</v>
      </c>
      <c r="I1833" s="4">
        <v>0</v>
      </c>
      <c r="J1833" s="4">
        <v>1</v>
      </c>
      <c r="K1833" s="4" t="str">
        <f t="shared" si="339"/>
        <v>VOX</v>
      </c>
      <c r="L1833" s="4" t="str">
        <f t="shared" si="340"/>
        <v>PP</v>
      </c>
      <c r="M1833" s="5">
        <f t="shared" si="341"/>
        <v>32.659999999999997</v>
      </c>
      <c r="N1833" s="5">
        <f t="shared" si="342"/>
        <v>32.159999999999997</v>
      </c>
      <c r="O1833" s="4">
        <v>29</v>
      </c>
      <c r="P1833" s="4">
        <v>64</v>
      </c>
      <c r="Q1833" s="4">
        <v>65</v>
      </c>
      <c r="R1833" s="4">
        <v>19</v>
      </c>
      <c r="S1833" s="4">
        <v>20</v>
      </c>
      <c r="T1833" s="4">
        <v>0</v>
      </c>
      <c r="U1833" s="4">
        <v>0</v>
      </c>
      <c r="V1833" s="5">
        <f t="shared" si="343"/>
        <v>14.57</v>
      </c>
      <c r="W1833" s="5">
        <f t="shared" si="344"/>
        <v>32.159999999999997</v>
      </c>
      <c r="X1833" s="5">
        <f t="shared" si="345"/>
        <v>32.659999999999997</v>
      </c>
      <c r="Y1833" s="5">
        <f t="shared" si="346"/>
        <v>9.5500000000000007</v>
      </c>
      <c r="Z1833" s="5">
        <f t="shared" si="347"/>
        <v>10.050000000000001</v>
      </c>
      <c r="AA1833" s="5">
        <f t="shared" si="348"/>
        <v>0</v>
      </c>
      <c r="AB1833" s="5">
        <f t="shared" si="349"/>
        <v>0</v>
      </c>
    </row>
    <row r="1834" spans="1:28" x14ac:dyDescent="0.3">
      <c r="A1834" t="s">
        <v>1792</v>
      </c>
      <c r="B1834" s="3" t="s">
        <v>4109</v>
      </c>
      <c r="C1834" t="s">
        <v>1849</v>
      </c>
      <c r="D1834" s="4">
        <v>226</v>
      </c>
      <c r="E1834" s="4">
        <v>199</v>
      </c>
      <c r="F1834" s="4">
        <v>126</v>
      </c>
      <c r="G1834" s="5">
        <f t="shared" si="338"/>
        <v>63.32</v>
      </c>
      <c r="H1834" s="4">
        <v>125</v>
      </c>
      <c r="I1834" s="4">
        <v>3</v>
      </c>
      <c r="J1834" s="4">
        <v>1</v>
      </c>
      <c r="K1834" s="4" t="str">
        <f t="shared" si="339"/>
        <v>PP</v>
      </c>
      <c r="L1834" s="4" t="str">
        <f t="shared" si="340"/>
        <v>PSOE</v>
      </c>
      <c r="M1834" s="5">
        <f t="shared" si="341"/>
        <v>32.799999999999997</v>
      </c>
      <c r="N1834" s="5">
        <f t="shared" si="342"/>
        <v>32</v>
      </c>
      <c r="O1834" s="4">
        <v>40</v>
      </c>
      <c r="P1834" s="4">
        <v>41</v>
      </c>
      <c r="Q1834" s="4">
        <v>29</v>
      </c>
      <c r="R1834" s="4">
        <v>8</v>
      </c>
      <c r="S1834" s="4">
        <v>3</v>
      </c>
      <c r="T1834" s="4">
        <v>0</v>
      </c>
      <c r="U1834" s="4">
        <v>0</v>
      </c>
      <c r="V1834" s="5">
        <f t="shared" si="343"/>
        <v>32</v>
      </c>
      <c r="W1834" s="5">
        <f t="shared" si="344"/>
        <v>32.799999999999997</v>
      </c>
      <c r="X1834" s="5">
        <f t="shared" si="345"/>
        <v>23.2</v>
      </c>
      <c r="Y1834" s="5">
        <f t="shared" si="346"/>
        <v>6.4</v>
      </c>
      <c r="Z1834" s="5">
        <f t="shared" si="347"/>
        <v>2.4</v>
      </c>
      <c r="AA1834" s="5">
        <f t="shared" si="348"/>
        <v>0</v>
      </c>
      <c r="AB1834" s="5">
        <f t="shared" si="349"/>
        <v>0</v>
      </c>
    </row>
    <row r="1835" spans="1:28" x14ac:dyDescent="0.3">
      <c r="A1835" t="s">
        <v>1792</v>
      </c>
      <c r="B1835" s="3" t="s">
        <v>4110</v>
      </c>
      <c r="C1835" t="s">
        <v>1850</v>
      </c>
      <c r="D1835" s="4">
        <v>126</v>
      </c>
      <c r="E1835" s="4">
        <v>94</v>
      </c>
      <c r="F1835" s="4">
        <v>64</v>
      </c>
      <c r="G1835" s="5">
        <f t="shared" si="338"/>
        <v>68.09</v>
      </c>
      <c r="H1835" s="4">
        <v>64</v>
      </c>
      <c r="I1835" s="4">
        <v>0</v>
      </c>
      <c r="J1835" s="4">
        <v>0</v>
      </c>
      <c r="K1835" s="4" t="str">
        <f t="shared" si="339"/>
        <v>PP</v>
      </c>
      <c r="L1835" s="4" t="str">
        <f t="shared" si="340"/>
        <v>PSOE</v>
      </c>
      <c r="M1835" s="5">
        <f t="shared" si="341"/>
        <v>31.25</v>
      </c>
      <c r="N1835" s="5">
        <f t="shared" si="342"/>
        <v>25</v>
      </c>
      <c r="O1835" s="4">
        <v>16</v>
      </c>
      <c r="P1835" s="4">
        <v>20</v>
      </c>
      <c r="Q1835" s="4">
        <v>9</v>
      </c>
      <c r="R1835" s="4">
        <v>8</v>
      </c>
      <c r="S1835" s="4">
        <v>10</v>
      </c>
      <c r="T1835" s="4">
        <v>0</v>
      </c>
      <c r="U1835" s="4">
        <v>0</v>
      </c>
      <c r="V1835" s="5">
        <f t="shared" si="343"/>
        <v>25</v>
      </c>
      <c r="W1835" s="5">
        <f t="shared" si="344"/>
        <v>31.25</v>
      </c>
      <c r="X1835" s="5">
        <f t="shared" si="345"/>
        <v>14.06</v>
      </c>
      <c r="Y1835" s="5">
        <f t="shared" si="346"/>
        <v>12.5</v>
      </c>
      <c r="Z1835" s="5">
        <f t="shared" si="347"/>
        <v>15.63</v>
      </c>
      <c r="AA1835" s="5">
        <f t="shared" si="348"/>
        <v>0</v>
      </c>
      <c r="AB1835" s="5">
        <f t="shared" si="349"/>
        <v>0</v>
      </c>
    </row>
    <row r="1836" spans="1:28" x14ac:dyDescent="0.3">
      <c r="A1836" t="s">
        <v>1792</v>
      </c>
      <c r="B1836" s="3" t="s">
        <v>4111</v>
      </c>
      <c r="C1836" t="s">
        <v>1851</v>
      </c>
      <c r="D1836" s="4">
        <v>257</v>
      </c>
      <c r="E1836" s="4">
        <v>224</v>
      </c>
      <c r="F1836" s="4">
        <v>171</v>
      </c>
      <c r="G1836" s="5">
        <f t="shared" si="338"/>
        <v>76.34</v>
      </c>
      <c r="H1836" s="4">
        <v>168</v>
      </c>
      <c r="I1836" s="4">
        <v>1</v>
      </c>
      <c r="J1836" s="4">
        <v>3</v>
      </c>
      <c r="K1836" s="4" t="str">
        <f t="shared" si="339"/>
        <v>PP</v>
      </c>
      <c r="L1836" s="4" t="str">
        <f t="shared" si="340"/>
        <v>PSOE</v>
      </c>
      <c r="M1836" s="5">
        <f t="shared" si="341"/>
        <v>35.119999999999997</v>
      </c>
      <c r="N1836" s="5">
        <f t="shared" si="342"/>
        <v>34.520000000000003</v>
      </c>
      <c r="O1836" s="4">
        <v>58</v>
      </c>
      <c r="P1836" s="4">
        <v>59</v>
      </c>
      <c r="Q1836" s="4">
        <v>22</v>
      </c>
      <c r="R1836" s="4">
        <v>12</v>
      </c>
      <c r="S1836" s="4">
        <v>13</v>
      </c>
      <c r="T1836" s="4">
        <v>0</v>
      </c>
      <c r="U1836" s="4">
        <v>0</v>
      </c>
      <c r="V1836" s="5">
        <f t="shared" si="343"/>
        <v>34.520000000000003</v>
      </c>
      <c r="W1836" s="5">
        <f t="shared" si="344"/>
        <v>35.119999999999997</v>
      </c>
      <c r="X1836" s="5">
        <f t="shared" si="345"/>
        <v>13.1</v>
      </c>
      <c r="Y1836" s="5">
        <f t="shared" si="346"/>
        <v>7.14</v>
      </c>
      <c r="Z1836" s="5">
        <f t="shared" si="347"/>
        <v>7.74</v>
      </c>
      <c r="AA1836" s="5">
        <f t="shared" si="348"/>
        <v>0</v>
      </c>
      <c r="AB1836" s="5">
        <f t="shared" si="349"/>
        <v>0</v>
      </c>
    </row>
    <row r="1837" spans="1:28" x14ac:dyDescent="0.3">
      <c r="A1837" t="s">
        <v>1792</v>
      </c>
      <c r="B1837" s="3" t="s">
        <v>4112</v>
      </c>
      <c r="C1837" t="s">
        <v>1852</v>
      </c>
      <c r="D1837" s="4">
        <v>272</v>
      </c>
      <c r="E1837" s="4">
        <v>237</v>
      </c>
      <c r="F1837" s="4">
        <v>185</v>
      </c>
      <c r="G1837" s="5">
        <f t="shared" si="338"/>
        <v>78.06</v>
      </c>
      <c r="H1837" s="4">
        <v>184</v>
      </c>
      <c r="I1837" s="4">
        <v>0</v>
      </c>
      <c r="J1837" s="4">
        <v>1</v>
      </c>
      <c r="K1837" s="4" t="str">
        <f t="shared" si="339"/>
        <v>PSOE</v>
      </c>
      <c r="L1837" s="4" t="str">
        <f t="shared" si="340"/>
        <v>PP</v>
      </c>
      <c r="M1837" s="5">
        <f t="shared" si="341"/>
        <v>41.85</v>
      </c>
      <c r="N1837" s="5">
        <f t="shared" si="342"/>
        <v>29.89</v>
      </c>
      <c r="O1837" s="4">
        <v>77</v>
      </c>
      <c r="P1837" s="4">
        <v>55</v>
      </c>
      <c r="Q1837" s="4">
        <v>30</v>
      </c>
      <c r="R1837" s="4">
        <v>9</v>
      </c>
      <c r="S1837" s="4">
        <v>13</v>
      </c>
      <c r="T1837" s="4">
        <v>0</v>
      </c>
      <c r="U1837" s="4">
        <v>0</v>
      </c>
      <c r="V1837" s="5">
        <f t="shared" si="343"/>
        <v>41.85</v>
      </c>
      <c r="W1837" s="5">
        <f t="shared" si="344"/>
        <v>29.89</v>
      </c>
      <c r="X1837" s="5">
        <f t="shared" si="345"/>
        <v>16.3</v>
      </c>
      <c r="Y1837" s="5">
        <f t="shared" si="346"/>
        <v>4.8899999999999997</v>
      </c>
      <c r="Z1837" s="5">
        <f t="shared" si="347"/>
        <v>7.07</v>
      </c>
      <c r="AA1837" s="5">
        <f t="shared" si="348"/>
        <v>0</v>
      </c>
      <c r="AB1837" s="5">
        <f t="shared" si="349"/>
        <v>0</v>
      </c>
    </row>
    <row r="1838" spans="1:28" x14ac:dyDescent="0.3">
      <c r="A1838" t="s">
        <v>1792</v>
      </c>
      <c r="B1838" s="3" t="s">
        <v>4113</v>
      </c>
      <c r="C1838" t="s">
        <v>1853</v>
      </c>
      <c r="D1838" s="4">
        <v>173</v>
      </c>
      <c r="E1838" s="4">
        <v>155</v>
      </c>
      <c r="F1838" s="4">
        <v>128</v>
      </c>
      <c r="G1838" s="5">
        <f t="shared" si="338"/>
        <v>82.58</v>
      </c>
      <c r="H1838" s="4">
        <v>128</v>
      </c>
      <c r="I1838" s="4">
        <v>0</v>
      </c>
      <c r="J1838" s="4">
        <v>0</v>
      </c>
      <c r="K1838" s="4" t="str">
        <f t="shared" si="339"/>
        <v>PP</v>
      </c>
      <c r="L1838" s="4" t="str">
        <f t="shared" si="340"/>
        <v>VOX</v>
      </c>
      <c r="M1838" s="5">
        <f t="shared" si="341"/>
        <v>54.69</v>
      </c>
      <c r="N1838" s="5">
        <f t="shared" si="342"/>
        <v>20.309999999999999</v>
      </c>
      <c r="O1838" s="4">
        <v>19</v>
      </c>
      <c r="P1838" s="4">
        <v>70</v>
      </c>
      <c r="Q1838" s="4">
        <v>26</v>
      </c>
      <c r="R1838" s="4">
        <v>3</v>
      </c>
      <c r="S1838" s="4">
        <v>8</v>
      </c>
      <c r="T1838" s="4">
        <v>0</v>
      </c>
      <c r="U1838" s="4">
        <v>0</v>
      </c>
      <c r="V1838" s="5">
        <f t="shared" si="343"/>
        <v>14.84</v>
      </c>
      <c r="W1838" s="5">
        <f t="shared" si="344"/>
        <v>54.69</v>
      </c>
      <c r="X1838" s="5">
        <f t="shared" si="345"/>
        <v>20.309999999999999</v>
      </c>
      <c r="Y1838" s="5">
        <f t="shared" si="346"/>
        <v>2.34</v>
      </c>
      <c r="Z1838" s="5">
        <f t="shared" si="347"/>
        <v>6.25</v>
      </c>
      <c r="AA1838" s="5">
        <f t="shared" si="348"/>
        <v>0</v>
      </c>
      <c r="AB1838" s="5">
        <f t="shared" si="349"/>
        <v>0</v>
      </c>
    </row>
    <row r="1839" spans="1:28" x14ac:dyDescent="0.3">
      <c r="A1839" t="s">
        <v>1792</v>
      </c>
      <c r="B1839" s="3" t="s">
        <v>4114</v>
      </c>
      <c r="C1839" t="s">
        <v>1854</v>
      </c>
      <c r="D1839" s="4">
        <v>110</v>
      </c>
      <c r="E1839" s="4">
        <v>86</v>
      </c>
      <c r="F1839" s="4">
        <v>68</v>
      </c>
      <c r="G1839" s="5">
        <f t="shared" si="338"/>
        <v>79.069999999999993</v>
      </c>
      <c r="H1839" s="4">
        <v>68</v>
      </c>
      <c r="I1839" s="4">
        <v>0</v>
      </c>
      <c r="J1839" s="4">
        <v>0</v>
      </c>
      <c r="K1839" s="4" t="str">
        <f t="shared" si="339"/>
        <v>PP</v>
      </c>
      <c r="L1839" s="4" t="str">
        <f t="shared" si="340"/>
        <v>VOX</v>
      </c>
      <c r="M1839" s="5">
        <f t="shared" si="341"/>
        <v>42.65</v>
      </c>
      <c r="N1839" s="5">
        <f t="shared" si="342"/>
        <v>23.53</v>
      </c>
      <c r="O1839" s="4">
        <v>12</v>
      </c>
      <c r="P1839" s="4">
        <v>29</v>
      </c>
      <c r="Q1839" s="4">
        <v>16</v>
      </c>
      <c r="R1839" s="4">
        <v>5</v>
      </c>
      <c r="S1839" s="4">
        <v>4</v>
      </c>
      <c r="T1839" s="4">
        <v>0</v>
      </c>
      <c r="U1839" s="4">
        <v>0</v>
      </c>
      <c r="V1839" s="5">
        <f t="shared" si="343"/>
        <v>17.649999999999999</v>
      </c>
      <c r="W1839" s="5">
        <f t="shared" si="344"/>
        <v>42.65</v>
      </c>
      <c r="X1839" s="5">
        <f t="shared" si="345"/>
        <v>23.53</v>
      </c>
      <c r="Y1839" s="5">
        <f t="shared" si="346"/>
        <v>7.35</v>
      </c>
      <c r="Z1839" s="5">
        <f t="shared" si="347"/>
        <v>5.88</v>
      </c>
      <c r="AA1839" s="5">
        <f t="shared" si="348"/>
        <v>0</v>
      </c>
      <c r="AB1839" s="5">
        <f t="shared" si="349"/>
        <v>0</v>
      </c>
    </row>
    <row r="1840" spans="1:28" x14ac:dyDescent="0.3">
      <c r="A1840" t="s">
        <v>1792</v>
      </c>
      <c r="B1840" s="3" t="s">
        <v>4115</v>
      </c>
      <c r="C1840" t="s">
        <v>1855</v>
      </c>
      <c r="D1840" s="4">
        <v>34</v>
      </c>
      <c r="E1840" s="4">
        <v>37</v>
      </c>
      <c r="F1840" s="4">
        <v>30</v>
      </c>
      <c r="G1840" s="5">
        <f t="shared" si="338"/>
        <v>81.08</v>
      </c>
      <c r="H1840" s="4">
        <v>29</v>
      </c>
      <c r="I1840" s="4">
        <v>1</v>
      </c>
      <c r="J1840" s="4">
        <v>1</v>
      </c>
      <c r="K1840" s="4" t="str">
        <f t="shared" si="339"/>
        <v>PP</v>
      </c>
      <c r="L1840" s="4" t="str">
        <f t="shared" si="340"/>
        <v>Podemos</v>
      </c>
      <c r="M1840" s="5">
        <f t="shared" si="341"/>
        <v>37.93</v>
      </c>
      <c r="N1840" s="5">
        <f t="shared" si="342"/>
        <v>27.59</v>
      </c>
      <c r="O1840" s="4">
        <v>2</v>
      </c>
      <c r="P1840" s="4">
        <v>11</v>
      </c>
      <c r="Q1840" s="4">
        <v>2</v>
      </c>
      <c r="R1840" s="4">
        <v>8</v>
      </c>
      <c r="S1840" s="4">
        <v>3</v>
      </c>
      <c r="T1840" s="4">
        <v>0</v>
      </c>
      <c r="U1840" s="4">
        <v>0</v>
      </c>
      <c r="V1840" s="5">
        <f t="shared" si="343"/>
        <v>6.9</v>
      </c>
      <c r="W1840" s="5">
        <f t="shared" si="344"/>
        <v>37.93</v>
      </c>
      <c r="X1840" s="5">
        <f t="shared" si="345"/>
        <v>6.9</v>
      </c>
      <c r="Y1840" s="5">
        <f t="shared" si="346"/>
        <v>27.59</v>
      </c>
      <c r="Z1840" s="5">
        <f t="shared" si="347"/>
        <v>10.34</v>
      </c>
      <c r="AA1840" s="5">
        <f t="shared" si="348"/>
        <v>0</v>
      </c>
      <c r="AB1840" s="5">
        <f t="shared" si="349"/>
        <v>0</v>
      </c>
    </row>
    <row r="1841" spans="1:28" x14ac:dyDescent="0.3">
      <c r="A1841" t="s">
        <v>1792</v>
      </c>
      <c r="B1841" s="3" t="s">
        <v>4116</v>
      </c>
      <c r="C1841" t="s">
        <v>1856</v>
      </c>
      <c r="D1841" s="4">
        <v>913</v>
      </c>
      <c r="E1841" s="4">
        <v>820</v>
      </c>
      <c r="F1841" s="4">
        <v>608</v>
      </c>
      <c r="G1841" s="5">
        <f t="shared" si="338"/>
        <v>74.150000000000006</v>
      </c>
      <c r="H1841" s="4">
        <v>602</v>
      </c>
      <c r="I1841" s="4">
        <v>2</v>
      </c>
      <c r="J1841" s="4">
        <v>6</v>
      </c>
      <c r="K1841" s="4" t="str">
        <f t="shared" si="339"/>
        <v>PP</v>
      </c>
      <c r="L1841" s="4" t="str">
        <f t="shared" si="340"/>
        <v>PSOE</v>
      </c>
      <c r="M1841" s="5">
        <f t="shared" si="341"/>
        <v>41.03</v>
      </c>
      <c r="N1841" s="5">
        <f t="shared" si="342"/>
        <v>34.72</v>
      </c>
      <c r="O1841" s="4">
        <v>209</v>
      </c>
      <c r="P1841" s="4">
        <v>247</v>
      </c>
      <c r="Q1841" s="4">
        <v>95</v>
      </c>
      <c r="R1841" s="4">
        <v>17</v>
      </c>
      <c r="S1841" s="4">
        <v>28</v>
      </c>
      <c r="T1841" s="4">
        <v>0</v>
      </c>
      <c r="U1841" s="4">
        <v>0</v>
      </c>
      <c r="V1841" s="5">
        <f t="shared" si="343"/>
        <v>34.72</v>
      </c>
      <c r="W1841" s="5">
        <f t="shared" si="344"/>
        <v>41.03</v>
      </c>
      <c r="X1841" s="5">
        <f t="shared" si="345"/>
        <v>15.78</v>
      </c>
      <c r="Y1841" s="5">
        <f t="shared" si="346"/>
        <v>2.82</v>
      </c>
      <c r="Z1841" s="5">
        <f t="shared" si="347"/>
        <v>4.6500000000000004</v>
      </c>
      <c r="AA1841" s="5">
        <f t="shared" si="348"/>
        <v>0</v>
      </c>
      <c r="AB1841" s="5">
        <f t="shared" si="349"/>
        <v>0</v>
      </c>
    </row>
    <row r="1842" spans="1:28" x14ac:dyDescent="0.3">
      <c r="A1842" t="s">
        <v>1792</v>
      </c>
      <c r="B1842" s="3" t="s">
        <v>4117</v>
      </c>
      <c r="C1842" t="s">
        <v>1857</v>
      </c>
      <c r="D1842" s="4">
        <v>1640</v>
      </c>
      <c r="E1842" s="4">
        <v>1482</v>
      </c>
      <c r="F1842" s="4">
        <v>1096</v>
      </c>
      <c r="G1842" s="5">
        <f t="shared" si="338"/>
        <v>73.95</v>
      </c>
      <c r="H1842" s="4">
        <v>1086</v>
      </c>
      <c r="I1842" s="4">
        <v>14</v>
      </c>
      <c r="J1842" s="4">
        <v>10</v>
      </c>
      <c r="K1842" s="4" t="str">
        <f t="shared" si="339"/>
        <v>PP</v>
      </c>
      <c r="L1842" s="4" t="str">
        <f t="shared" si="340"/>
        <v>VOX</v>
      </c>
      <c r="M1842" s="5">
        <f t="shared" si="341"/>
        <v>27.44</v>
      </c>
      <c r="N1842" s="5">
        <f t="shared" si="342"/>
        <v>25.69</v>
      </c>
      <c r="O1842" s="4">
        <v>272</v>
      </c>
      <c r="P1842" s="4">
        <v>298</v>
      </c>
      <c r="Q1842" s="4">
        <v>279</v>
      </c>
      <c r="R1842" s="4">
        <v>129</v>
      </c>
      <c r="S1842" s="4">
        <v>75</v>
      </c>
      <c r="T1842" s="4">
        <v>0</v>
      </c>
      <c r="U1842" s="4">
        <v>0</v>
      </c>
      <c r="V1842" s="5">
        <f t="shared" si="343"/>
        <v>25.05</v>
      </c>
      <c r="W1842" s="5">
        <f t="shared" si="344"/>
        <v>27.44</v>
      </c>
      <c r="X1842" s="5">
        <f t="shared" si="345"/>
        <v>25.69</v>
      </c>
      <c r="Y1842" s="5">
        <f t="shared" si="346"/>
        <v>11.88</v>
      </c>
      <c r="Z1842" s="5">
        <f t="shared" si="347"/>
        <v>6.91</v>
      </c>
      <c r="AA1842" s="5">
        <f t="shared" si="348"/>
        <v>0</v>
      </c>
      <c r="AB1842" s="5">
        <f t="shared" si="349"/>
        <v>0</v>
      </c>
    </row>
    <row r="1843" spans="1:28" x14ac:dyDescent="0.3">
      <c r="A1843" t="s">
        <v>1792</v>
      </c>
      <c r="B1843" s="3" t="s">
        <v>4118</v>
      </c>
      <c r="C1843" t="s">
        <v>1858</v>
      </c>
      <c r="D1843" s="4">
        <v>156</v>
      </c>
      <c r="E1843" s="4">
        <v>153</v>
      </c>
      <c r="F1843" s="4">
        <v>112</v>
      </c>
      <c r="G1843" s="5">
        <f t="shared" si="338"/>
        <v>73.2</v>
      </c>
      <c r="H1843" s="4">
        <v>112</v>
      </c>
      <c r="I1843" s="4">
        <v>3</v>
      </c>
      <c r="J1843" s="4">
        <v>0</v>
      </c>
      <c r="K1843" s="4" t="str">
        <f t="shared" si="339"/>
        <v>PP</v>
      </c>
      <c r="L1843" s="4" t="str">
        <f t="shared" si="340"/>
        <v>VOX</v>
      </c>
      <c r="M1843" s="5">
        <f t="shared" si="341"/>
        <v>51.79</v>
      </c>
      <c r="N1843" s="5">
        <f t="shared" si="342"/>
        <v>27.68</v>
      </c>
      <c r="O1843" s="4">
        <v>18</v>
      </c>
      <c r="P1843" s="4">
        <v>58</v>
      </c>
      <c r="Q1843" s="4">
        <v>31</v>
      </c>
      <c r="R1843" s="4">
        <v>0</v>
      </c>
      <c r="S1843" s="4">
        <v>2</v>
      </c>
      <c r="T1843" s="4">
        <v>0</v>
      </c>
      <c r="U1843" s="4">
        <v>0</v>
      </c>
      <c r="V1843" s="5">
        <f t="shared" si="343"/>
        <v>16.07</v>
      </c>
      <c r="W1843" s="5">
        <f t="shared" si="344"/>
        <v>51.79</v>
      </c>
      <c r="X1843" s="5">
        <f t="shared" si="345"/>
        <v>27.68</v>
      </c>
      <c r="Y1843" s="5">
        <f t="shared" si="346"/>
        <v>0</v>
      </c>
      <c r="Z1843" s="5">
        <f t="shared" si="347"/>
        <v>1.79</v>
      </c>
      <c r="AA1843" s="5">
        <f t="shared" si="348"/>
        <v>0</v>
      </c>
      <c r="AB1843" s="5">
        <f t="shared" si="349"/>
        <v>0</v>
      </c>
    </row>
    <row r="1844" spans="1:28" x14ac:dyDescent="0.3">
      <c r="A1844" t="s">
        <v>1792</v>
      </c>
      <c r="B1844" s="3" t="s">
        <v>4119</v>
      </c>
      <c r="C1844" t="s">
        <v>1859</v>
      </c>
      <c r="D1844" s="4">
        <v>35</v>
      </c>
      <c r="E1844" s="4">
        <v>29</v>
      </c>
      <c r="F1844" s="4">
        <v>21</v>
      </c>
      <c r="G1844" s="5">
        <f t="shared" si="338"/>
        <v>72.41</v>
      </c>
      <c r="H1844" s="4">
        <v>21</v>
      </c>
      <c r="I1844" s="4">
        <v>0</v>
      </c>
      <c r="J1844" s="4">
        <v>0</v>
      </c>
      <c r="K1844" s="4" t="str">
        <f t="shared" si="339"/>
        <v>PP</v>
      </c>
      <c r="L1844" s="4" t="str">
        <f t="shared" si="340"/>
        <v>PSOE</v>
      </c>
      <c r="M1844" s="5">
        <f t="shared" si="341"/>
        <v>57.14</v>
      </c>
      <c r="N1844" s="5">
        <f t="shared" si="342"/>
        <v>23.81</v>
      </c>
      <c r="O1844" s="4">
        <v>5</v>
      </c>
      <c r="P1844" s="4">
        <v>12</v>
      </c>
      <c r="Q1844" s="4">
        <v>4</v>
      </c>
      <c r="R1844" s="4">
        <v>0</v>
      </c>
      <c r="S1844" s="4">
        <v>0</v>
      </c>
      <c r="T1844" s="4">
        <v>0</v>
      </c>
      <c r="U1844" s="4">
        <v>0</v>
      </c>
      <c r="V1844" s="5">
        <f t="shared" si="343"/>
        <v>23.81</v>
      </c>
      <c r="W1844" s="5">
        <f t="shared" si="344"/>
        <v>57.14</v>
      </c>
      <c r="X1844" s="5">
        <f t="shared" si="345"/>
        <v>19.05</v>
      </c>
      <c r="Y1844" s="5">
        <f t="shared" si="346"/>
        <v>0</v>
      </c>
      <c r="Z1844" s="5">
        <f t="shared" si="347"/>
        <v>0</v>
      </c>
      <c r="AA1844" s="5">
        <f t="shared" si="348"/>
        <v>0</v>
      </c>
      <c r="AB1844" s="5">
        <f t="shared" si="349"/>
        <v>0</v>
      </c>
    </row>
    <row r="1845" spans="1:28" x14ac:dyDescent="0.3">
      <c r="A1845" t="s">
        <v>1792</v>
      </c>
      <c r="B1845" s="3" t="s">
        <v>4120</v>
      </c>
      <c r="C1845" t="s">
        <v>1860</v>
      </c>
      <c r="D1845" s="4">
        <v>129</v>
      </c>
      <c r="E1845" s="4">
        <v>115</v>
      </c>
      <c r="F1845" s="4">
        <v>87</v>
      </c>
      <c r="G1845" s="5">
        <f t="shared" si="338"/>
        <v>75.650000000000006</v>
      </c>
      <c r="H1845" s="4">
        <v>87</v>
      </c>
      <c r="I1845" s="4">
        <v>0</v>
      </c>
      <c r="J1845" s="4">
        <v>0</v>
      </c>
      <c r="K1845" s="4" t="str">
        <f t="shared" si="339"/>
        <v>PP</v>
      </c>
      <c r="L1845" s="4" t="str">
        <f t="shared" si="340"/>
        <v>PSOE</v>
      </c>
      <c r="M1845" s="5">
        <f t="shared" si="341"/>
        <v>37.93</v>
      </c>
      <c r="N1845" s="5">
        <f t="shared" si="342"/>
        <v>34.479999999999997</v>
      </c>
      <c r="O1845" s="4">
        <v>30</v>
      </c>
      <c r="P1845" s="4">
        <v>33</v>
      </c>
      <c r="Q1845" s="4">
        <v>16</v>
      </c>
      <c r="R1845" s="4">
        <v>2</v>
      </c>
      <c r="S1845" s="4">
        <v>6</v>
      </c>
      <c r="T1845" s="4">
        <v>0</v>
      </c>
      <c r="U1845" s="4">
        <v>0</v>
      </c>
      <c r="V1845" s="5">
        <f t="shared" si="343"/>
        <v>34.479999999999997</v>
      </c>
      <c r="W1845" s="5">
        <f t="shared" si="344"/>
        <v>37.93</v>
      </c>
      <c r="X1845" s="5">
        <f t="shared" si="345"/>
        <v>18.39</v>
      </c>
      <c r="Y1845" s="5">
        <f t="shared" si="346"/>
        <v>2.2999999999999998</v>
      </c>
      <c r="Z1845" s="5">
        <f t="shared" si="347"/>
        <v>6.9</v>
      </c>
      <c r="AA1845" s="5">
        <f t="shared" si="348"/>
        <v>0</v>
      </c>
      <c r="AB1845" s="5">
        <f t="shared" si="349"/>
        <v>0</v>
      </c>
    </row>
    <row r="1846" spans="1:28" x14ac:dyDescent="0.3">
      <c r="A1846" t="s">
        <v>1792</v>
      </c>
      <c r="B1846" s="3" t="s">
        <v>4121</v>
      </c>
      <c r="C1846" t="s">
        <v>1861</v>
      </c>
      <c r="D1846" s="4">
        <v>34</v>
      </c>
      <c r="E1846" s="4">
        <v>29</v>
      </c>
      <c r="F1846" s="4">
        <v>24</v>
      </c>
      <c r="G1846" s="5">
        <f t="shared" si="338"/>
        <v>82.76</v>
      </c>
      <c r="H1846" s="4">
        <v>24</v>
      </c>
      <c r="I1846" s="4">
        <v>0</v>
      </c>
      <c r="J1846" s="4">
        <v>0</v>
      </c>
      <c r="K1846" s="4" t="str">
        <f t="shared" si="339"/>
        <v>PP</v>
      </c>
      <c r="L1846" s="4" t="str">
        <f t="shared" si="340"/>
        <v>VOX</v>
      </c>
      <c r="M1846" s="5">
        <f t="shared" si="341"/>
        <v>58.33</v>
      </c>
      <c r="N1846" s="5">
        <f t="shared" si="342"/>
        <v>29.17</v>
      </c>
      <c r="O1846" s="4">
        <v>3</v>
      </c>
      <c r="P1846" s="4">
        <v>14</v>
      </c>
      <c r="Q1846" s="4">
        <v>7</v>
      </c>
      <c r="R1846" s="4">
        <v>0</v>
      </c>
      <c r="S1846" s="4">
        <v>0</v>
      </c>
      <c r="T1846" s="4">
        <v>0</v>
      </c>
      <c r="U1846" s="4">
        <v>0</v>
      </c>
      <c r="V1846" s="5">
        <f t="shared" si="343"/>
        <v>12.5</v>
      </c>
      <c r="W1846" s="5">
        <f t="shared" si="344"/>
        <v>58.33</v>
      </c>
      <c r="X1846" s="5">
        <f t="shared" si="345"/>
        <v>29.17</v>
      </c>
      <c r="Y1846" s="5">
        <f t="shared" si="346"/>
        <v>0</v>
      </c>
      <c r="Z1846" s="5">
        <f t="shared" si="347"/>
        <v>0</v>
      </c>
      <c r="AA1846" s="5">
        <f t="shared" si="348"/>
        <v>0</v>
      </c>
      <c r="AB1846" s="5">
        <f t="shared" si="349"/>
        <v>0</v>
      </c>
    </row>
    <row r="1847" spans="1:28" x14ac:dyDescent="0.3">
      <c r="A1847" t="s">
        <v>1792</v>
      </c>
      <c r="B1847" s="3" t="s">
        <v>4122</v>
      </c>
      <c r="C1847" t="s">
        <v>1862</v>
      </c>
      <c r="D1847" s="4">
        <v>524</v>
      </c>
      <c r="E1847" s="4">
        <v>396</v>
      </c>
      <c r="F1847" s="4">
        <v>321</v>
      </c>
      <c r="G1847" s="5">
        <f t="shared" si="338"/>
        <v>81.06</v>
      </c>
      <c r="H1847" s="4">
        <v>316</v>
      </c>
      <c r="I1847" s="4">
        <v>5</v>
      </c>
      <c r="J1847" s="4">
        <v>5</v>
      </c>
      <c r="K1847" s="4" t="str">
        <f t="shared" si="339"/>
        <v>PP</v>
      </c>
      <c r="L1847" s="4" t="str">
        <f t="shared" si="340"/>
        <v>VOX</v>
      </c>
      <c r="M1847" s="5">
        <f t="shared" si="341"/>
        <v>27.53</v>
      </c>
      <c r="N1847" s="5">
        <f t="shared" si="342"/>
        <v>22.47</v>
      </c>
      <c r="O1847" s="4">
        <v>60</v>
      </c>
      <c r="P1847" s="4">
        <v>87</v>
      </c>
      <c r="Q1847" s="4">
        <v>71</v>
      </c>
      <c r="R1847" s="4">
        <v>55</v>
      </c>
      <c r="S1847" s="4">
        <v>36</v>
      </c>
      <c r="T1847" s="4">
        <v>0</v>
      </c>
      <c r="U1847" s="4">
        <v>0</v>
      </c>
      <c r="V1847" s="5">
        <f t="shared" si="343"/>
        <v>18.989999999999998</v>
      </c>
      <c r="W1847" s="5">
        <f t="shared" si="344"/>
        <v>27.53</v>
      </c>
      <c r="X1847" s="5">
        <f t="shared" si="345"/>
        <v>22.47</v>
      </c>
      <c r="Y1847" s="5">
        <f t="shared" si="346"/>
        <v>17.41</v>
      </c>
      <c r="Z1847" s="5">
        <f t="shared" si="347"/>
        <v>11.39</v>
      </c>
      <c r="AA1847" s="5">
        <f t="shared" si="348"/>
        <v>0</v>
      </c>
      <c r="AB1847" s="5">
        <f t="shared" si="349"/>
        <v>0</v>
      </c>
    </row>
    <row r="1848" spans="1:28" x14ac:dyDescent="0.3">
      <c r="A1848" t="s">
        <v>1792</v>
      </c>
      <c r="B1848" s="3" t="s">
        <v>4123</v>
      </c>
      <c r="C1848" t="s">
        <v>1863</v>
      </c>
      <c r="D1848" s="4">
        <v>127</v>
      </c>
      <c r="E1848" s="4">
        <v>116</v>
      </c>
      <c r="F1848" s="4">
        <v>80</v>
      </c>
      <c r="G1848" s="5">
        <f t="shared" si="338"/>
        <v>68.97</v>
      </c>
      <c r="H1848" s="4">
        <v>79</v>
      </c>
      <c r="I1848" s="4">
        <v>2</v>
      </c>
      <c r="J1848" s="4">
        <v>1</v>
      </c>
      <c r="K1848" s="4" t="str">
        <f t="shared" si="339"/>
        <v>PP</v>
      </c>
      <c r="L1848" s="4" t="str">
        <f t="shared" si="340"/>
        <v>PSOE</v>
      </c>
      <c r="M1848" s="5">
        <f t="shared" si="341"/>
        <v>53.16</v>
      </c>
      <c r="N1848" s="5">
        <f t="shared" si="342"/>
        <v>22.78</v>
      </c>
      <c r="O1848" s="4">
        <v>18</v>
      </c>
      <c r="P1848" s="4">
        <v>42</v>
      </c>
      <c r="Q1848" s="4">
        <v>17</v>
      </c>
      <c r="R1848" s="4">
        <v>0</v>
      </c>
      <c r="S1848" s="4">
        <v>0</v>
      </c>
      <c r="T1848" s="4">
        <v>0</v>
      </c>
      <c r="U1848" s="4">
        <v>0</v>
      </c>
      <c r="V1848" s="5">
        <f t="shared" si="343"/>
        <v>22.78</v>
      </c>
      <c r="W1848" s="5">
        <f t="shared" si="344"/>
        <v>53.16</v>
      </c>
      <c r="X1848" s="5">
        <f t="shared" si="345"/>
        <v>21.52</v>
      </c>
      <c r="Y1848" s="5">
        <f t="shared" si="346"/>
        <v>0</v>
      </c>
      <c r="Z1848" s="5">
        <f t="shared" si="347"/>
        <v>0</v>
      </c>
      <c r="AA1848" s="5">
        <f t="shared" si="348"/>
        <v>0</v>
      </c>
      <c r="AB1848" s="5">
        <f t="shared" si="349"/>
        <v>0</v>
      </c>
    </row>
    <row r="1849" spans="1:28" x14ac:dyDescent="0.3">
      <c r="A1849" t="s">
        <v>1792</v>
      </c>
      <c r="B1849" s="3" t="s">
        <v>4124</v>
      </c>
      <c r="C1849" t="s">
        <v>1864</v>
      </c>
      <c r="D1849" s="4">
        <v>166</v>
      </c>
      <c r="E1849" s="4">
        <v>141</v>
      </c>
      <c r="F1849" s="4">
        <v>110</v>
      </c>
      <c r="G1849" s="5">
        <f t="shared" si="338"/>
        <v>78.010000000000005</v>
      </c>
      <c r="H1849" s="4">
        <v>109</v>
      </c>
      <c r="I1849" s="4">
        <v>0</v>
      </c>
      <c r="J1849" s="4">
        <v>1</v>
      </c>
      <c r="K1849" s="4" t="str">
        <f t="shared" si="339"/>
        <v>PSOE</v>
      </c>
      <c r="L1849" s="4" t="str">
        <f t="shared" si="340"/>
        <v>PP</v>
      </c>
      <c r="M1849" s="5">
        <f t="shared" si="341"/>
        <v>48.62</v>
      </c>
      <c r="N1849" s="5">
        <f t="shared" si="342"/>
        <v>28.44</v>
      </c>
      <c r="O1849" s="4">
        <v>53</v>
      </c>
      <c r="P1849" s="4">
        <v>31</v>
      </c>
      <c r="Q1849" s="4">
        <v>6</v>
      </c>
      <c r="R1849" s="4">
        <v>15</v>
      </c>
      <c r="S1849" s="4">
        <v>4</v>
      </c>
      <c r="T1849" s="4">
        <v>0</v>
      </c>
      <c r="U1849" s="4">
        <v>0</v>
      </c>
      <c r="V1849" s="5">
        <f t="shared" si="343"/>
        <v>48.62</v>
      </c>
      <c r="W1849" s="5">
        <f t="shared" si="344"/>
        <v>28.44</v>
      </c>
      <c r="X1849" s="5">
        <f t="shared" si="345"/>
        <v>5.5</v>
      </c>
      <c r="Y1849" s="5">
        <f t="shared" si="346"/>
        <v>13.76</v>
      </c>
      <c r="Z1849" s="5">
        <f t="shared" si="347"/>
        <v>3.67</v>
      </c>
      <c r="AA1849" s="5">
        <f t="shared" si="348"/>
        <v>0</v>
      </c>
      <c r="AB1849" s="5">
        <f t="shared" si="349"/>
        <v>0</v>
      </c>
    </row>
    <row r="1850" spans="1:28" x14ac:dyDescent="0.3">
      <c r="A1850" t="s">
        <v>1792</v>
      </c>
      <c r="B1850" s="3" t="s">
        <v>4125</v>
      </c>
      <c r="C1850" t="s">
        <v>1865</v>
      </c>
      <c r="D1850" s="4">
        <v>6370</v>
      </c>
      <c r="E1850" s="4">
        <v>4772</v>
      </c>
      <c r="F1850" s="4">
        <v>3557</v>
      </c>
      <c r="G1850" s="5">
        <f t="shared" si="338"/>
        <v>74.540000000000006</v>
      </c>
      <c r="H1850" s="4">
        <v>3512</v>
      </c>
      <c r="I1850" s="4">
        <v>34</v>
      </c>
      <c r="J1850" s="4">
        <v>45</v>
      </c>
      <c r="K1850" s="4" t="str">
        <f t="shared" si="339"/>
        <v>PP</v>
      </c>
      <c r="L1850" s="4" t="str">
        <f t="shared" si="340"/>
        <v>VOX</v>
      </c>
      <c r="M1850" s="5">
        <f t="shared" si="341"/>
        <v>36.159999999999997</v>
      </c>
      <c r="N1850" s="5">
        <f t="shared" si="342"/>
        <v>23.23</v>
      </c>
      <c r="O1850" s="4">
        <v>811</v>
      </c>
      <c r="P1850" s="4">
        <v>1270</v>
      </c>
      <c r="Q1850" s="4">
        <v>816</v>
      </c>
      <c r="R1850" s="4">
        <v>233</v>
      </c>
      <c r="S1850" s="4">
        <v>317</v>
      </c>
      <c r="T1850" s="4">
        <v>0</v>
      </c>
      <c r="U1850" s="4">
        <v>0</v>
      </c>
      <c r="V1850" s="5">
        <f t="shared" si="343"/>
        <v>23.09</v>
      </c>
      <c r="W1850" s="5">
        <f t="shared" si="344"/>
        <v>36.159999999999997</v>
      </c>
      <c r="X1850" s="5">
        <f t="shared" si="345"/>
        <v>23.23</v>
      </c>
      <c r="Y1850" s="5">
        <f t="shared" si="346"/>
        <v>6.63</v>
      </c>
      <c r="Z1850" s="5">
        <f t="shared" si="347"/>
        <v>9.0299999999999994</v>
      </c>
      <c r="AA1850" s="5">
        <f t="shared" si="348"/>
        <v>0</v>
      </c>
      <c r="AB1850" s="5">
        <f t="shared" si="349"/>
        <v>0</v>
      </c>
    </row>
    <row r="1851" spans="1:28" x14ac:dyDescent="0.3">
      <c r="A1851" t="s">
        <v>1792</v>
      </c>
      <c r="B1851" s="3" t="s">
        <v>4126</v>
      </c>
      <c r="C1851" t="s">
        <v>1866</v>
      </c>
      <c r="D1851" s="4">
        <v>22645</v>
      </c>
      <c r="E1851" s="4">
        <v>17787</v>
      </c>
      <c r="F1851" s="4">
        <v>13484</v>
      </c>
      <c r="G1851" s="5">
        <f t="shared" si="338"/>
        <v>75.81</v>
      </c>
      <c r="H1851" s="4">
        <v>13306</v>
      </c>
      <c r="I1851" s="4">
        <v>179</v>
      </c>
      <c r="J1851" s="4">
        <v>178</v>
      </c>
      <c r="K1851" s="4" t="str">
        <f t="shared" si="339"/>
        <v>PSOE</v>
      </c>
      <c r="L1851" s="4" t="str">
        <f t="shared" si="340"/>
        <v>PP</v>
      </c>
      <c r="M1851" s="5">
        <f t="shared" si="341"/>
        <v>30.69</v>
      </c>
      <c r="N1851" s="5">
        <f t="shared" si="342"/>
        <v>23.9</v>
      </c>
      <c r="O1851" s="4">
        <v>4083</v>
      </c>
      <c r="P1851" s="4">
        <v>3180</v>
      </c>
      <c r="Q1851" s="4">
        <v>2490</v>
      </c>
      <c r="R1851" s="4">
        <v>1889</v>
      </c>
      <c r="S1851" s="4">
        <v>1258</v>
      </c>
      <c r="T1851" s="4">
        <v>0</v>
      </c>
      <c r="U1851" s="4">
        <v>0</v>
      </c>
      <c r="V1851" s="5">
        <f t="shared" si="343"/>
        <v>30.69</v>
      </c>
      <c r="W1851" s="5">
        <f t="shared" si="344"/>
        <v>23.9</v>
      </c>
      <c r="X1851" s="5">
        <f t="shared" si="345"/>
        <v>18.71</v>
      </c>
      <c r="Y1851" s="5">
        <f t="shared" si="346"/>
        <v>14.2</v>
      </c>
      <c r="Z1851" s="5">
        <f t="shared" si="347"/>
        <v>9.4499999999999993</v>
      </c>
      <c r="AA1851" s="5">
        <f t="shared" si="348"/>
        <v>0</v>
      </c>
      <c r="AB1851" s="5">
        <f t="shared" si="349"/>
        <v>0</v>
      </c>
    </row>
    <row r="1852" spans="1:28" x14ac:dyDescent="0.3">
      <c r="A1852" t="s">
        <v>1792</v>
      </c>
      <c r="B1852" s="3" t="s">
        <v>4127</v>
      </c>
      <c r="C1852" t="s">
        <v>1867</v>
      </c>
      <c r="D1852" s="4">
        <v>246</v>
      </c>
      <c r="E1852" s="4">
        <v>234</v>
      </c>
      <c r="F1852" s="4">
        <v>172</v>
      </c>
      <c r="G1852" s="5">
        <f t="shared" si="338"/>
        <v>73.5</v>
      </c>
      <c r="H1852" s="4">
        <v>170</v>
      </c>
      <c r="I1852" s="4">
        <v>1</v>
      </c>
      <c r="J1852" s="4">
        <v>2</v>
      </c>
      <c r="K1852" s="4" t="str">
        <f t="shared" si="339"/>
        <v>PP</v>
      </c>
      <c r="L1852" s="4" t="str">
        <f t="shared" si="340"/>
        <v>VOX</v>
      </c>
      <c r="M1852" s="5">
        <f t="shared" si="341"/>
        <v>53.53</v>
      </c>
      <c r="N1852" s="5">
        <f t="shared" si="342"/>
        <v>22.94</v>
      </c>
      <c r="O1852" s="4">
        <v>25</v>
      </c>
      <c r="P1852" s="4">
        <v>91</v>
      </c>
      <c r="Q1852" s="4">
        <v>39</v>
      </c>
      <c r="R1852" s="4">
        <v>3</v>
      </c>
      <c r="S1852" s="4">
        <v>7</v>
      </c>
      <c r="T1852" s="4">
        <v>0</v>
      </c>
      <c r="U1852" s="4">
        <v>0</v>
      </c>
      <c r="V1852" s="5">
        <f t="shared" si="343"/>
        <v>14.71</v>
      </c>
      <c r="W1852" s="5">
        <f t="shared" si="344"/>
        <v>53.53</v>
      </c>
      <c r="X1852" s="5">
        <f t="shared" si="345"/>
        <v>22.94</v>
      </c>
      <c r="Y1852" s="5">
        <f t="shared" si="346"/>
        <v>1.76</v>
      </c>
      <c r="Z1852" s="5">
        <f t="shared" si="347"/>
        <v>4.12</v>
      </c>
      <c r="AA1852" s="5">
        <f t="shared" si="348"/>
        <v>0</v>
      </c>
      <c r="AB1852" s="5">
        <f t="shared" si="349"/>
        <v>0</v>
      </c>
    </row>
    <row r="1853" spans="1:28" x14ac:dyDescent="0.3">
      <c r="A1853" t="s">
        <v>1792</v>
      </c>
      <c r="B1853" s="3" t="s">
        <v>4128</v>
      </c>
      <c r="C1853" t="s">
        <v>1868</v>
      </c>
      <c r="D1853" s="4">
        <v>175</v>
      </c>
      <c r="E1853" s="4">
        <v>157</v>
      </c>
      <c r="F1853" s="4">
        <v>114</v>
      </c>
      <c r="G1853" s="5">
        <f t="shared" si="338"/>
        <v>72.61</v>
      </c>
      <c r="H1853" s="4">
        <v>107</v>
      </c>
      <c r="I1853" s="4">
        <v>0</v>
      </c>
      <c r="J1853" s="4">
        <v>7</v>
      </c>
      <c r="K1853" s="4" t="str">
        <f t="shared" si="339"/>
        <v>PP</v>
      </c>
      <c r="L1853" s="4" t="str">
        <f t="shared" si="340"/>
        <v>PSOE</v>
      </c>
      <c r="M1853" s="5">
        <f t="shared" si="341"/>
        <v>41.12</v>
      </c>
      <c r="N1853" s="5">
        <f t="shared" si="342"/>
        <v>25.23</v>
      </c>
      <c r="O1853" s="4">
        <v>27</v>
      </c>
      <c r="P1853" s="4">
        <v>44</v>
      </c>
      <c r="Q1853" s="4">
        <v>24</v>
      </c>
      <c r="R1853" s="4">
        <v>1</v>
      </c>
      <c r="S1853" s="4">
        <v>10</v>
      </c>
      <c r="T1853" s="4">
        <v>0</v>
      </c>
      <c r="U1853" s="4">
        <v>0</v>
      </c>
      <c r="V1853" s="5">
        <f t="shared" si="343"/>
        <v>25.23</v>
      </c>
      <c r="W1853" s="5">
        <f t="shared" si="344"/>
        <v>41.12</v>
      </c>
      <c r="X1853" s="5">
        <f t="shared" si="345"/>
        <v>22.43</v>
      </c>
      <c r="Y1853" s="5">
        <f t="shared" si="346"/>
        <v>0.93</v>
      </c>
      <c r="Z1853" s="5">
        <f t="shared" si="347"/>
        <v>9.35</v>
      </c>
      <c r="AA1853" s="5">
        <f t="shared" si="348"/>
        <v>0</v>
      </c>
      <c r="AB1853" s="5">
        <f t="shared" si="349"/>
        <v>0</v>
      </c>
    </row>
    <row r="1854" spans="1:28" x14ac:dyDescent="0.3">
      <c r="A1854" t="s">
        <v>1792</v>
      </c>
      <c r="B1854" s="3" t="s">
        <v>4129</v>
      </c>
      <c r="C1854" t="s">
        <v>1869</v>
      </c>
      <c r="D1854" s="4">
        <v>61</v>
      </c>
      <c r="E1854" s="4">
        <v>55</v>
      </c>
      <c r="F1854" s="4">
        <v>44</v>
      </c>
      <c r="G1854" s="5">
        <f t="shared" si="338"/>
        <v>80</v>
      </c>
      <c r="H1854" s="4">
        <v>43</v>
      </c>
      <c r="I1854" s="4">
        <v>1</v>
      </c>
      <c r="J1854" s="4">
        <v>1</v>
      </c>
      <c r="K1854" s="4" t="str">
        <f t="shared" si="339"/>
        <v>PP</v>
      </c>
      <c r="L1854" s="4" t="str">
        <f t="shared" si="340"/>
        <v>VOX</v>
      </c>
      <c r="M1854" s="5">
        <f t="shared" si="341"/>
        <v>53.49</v>
      </c>
      <c r="N1854" s="5">
        <f t="shared" si="342"/>
        <v>30.23</v>
      </c>
      <c r="O1854" s="4">
        <v>1</v>
      </c>
      <c r="P1854" s="4">
        <v>23</v>
      </c>
      <c r="Q1854" s="4">
        <v>13</v>
      </c>
      <c r="R1854" s="4">
        <v>1</v>
      </c>
      <c r="S1854" s="4">
        <v>4</v>
      </c>
      <c r="T1854" s="4">
        <v>0</v>
      </c>
      <c r="U1854" s="4">
        <v>0</v>
      </c>
      <c r="V1854" s="5">
        <f t="shared" si="343"/>
        <v>2.33</v>
      </c>
      <c r="W1854" s="5">
        <f t="shared" si="344"/>
        <v>53.49</v>
      </c>
      <c r="X1854" s="5">
        <f t="shared" si="345"/>
        <v>30.23</v>
      </c>
      <c r="Y1854" s="5">
        <f t="shared" si="346"/>
        <v>2.33</v>
      </c>
      <c r="Z1854" s="5">
        <f t="shared" si="347"/>
        <v>9.3000000000000007</v>
      </c>
      <c r="AA1854" s="5">
        <f t="shared" si="348"/>
        <v>0</v>
      </c>
      <c r="AB1854" s="5">
        <f t="shared" si="349"/>
        <v>0</v>
      </c>
    </row>
    <row r="1855" spans="1:28" x14ac:dyDescent="0.3">
      <c r="A1855" t="s">
        <v>1792</v>
      </c>
      <c r="B1855" s="3" t="s">
        <v>4130</v>
      </c>
      <c r="C1855" t="s">
        <v>1870</v>
      </c>
      <c r="D1855" s="4">
        <v>55</v>
      </c>
      <c r="E1855" s="4">
        <v>33</v>
      </c>
      <c r="F1855" s="4">
        <v>25</v>
      </c>
      <c r="G1855" s="5">
        <f t="shared" si="338"/>
        <v>75.760000000000005</v>
      </c>
      <c r="H1855" s="4">
        <v>24</v>
      </c>
      <c r="I1855" s="4">
        <v>0</v>
      </c>
      <c r="J1855" s="4">
        <v>1</v>
      </c>
      <c r="K1855" s="4" t="str">
        <f t="shared" si="339"/>
        <v>PP</v>
      </c>
      <c r="L1855" s="4" t="str">
        <f t="shared" si="340"/>
        <v>VOX</v>
      </c>
      <c r="M1855" s="5">
        <f t="shared" si="341"/>
        <v>50</v>
      </c>
      <c r="N1855" s="5">
        <f t="shared" si="342"/>
        <v>16.670000000000002</v>
      </c>
      <c r="O1855" s="4">
        <v>3</v>
      </c>
      <c r="P1855" s="4">
        <v>12</v>
      </c>
      <c r="Q1855" s="4">
        <v>4</v>
      </c>
      <c r="R1855" s="4">
        <v>3</v>
      </c>
      <c r="S1855" s="4">
        <v>2</v>
      </c>
      <c r="T1855" s="4">
        <v>0</v>
      </c>
      <c r="U1855" s="4">
        <v>0</v>
      </c>
      <c r="V1855" s="5">
        <f t="shared" si="343"/>
        <v>12.5</v>
      </c>
      <c r="W1855" s="5">
        <f t="shared" si="344"/>
        <v>50</v>
      </c>
      <c r="X1855" s="5">
        <f t="shared" si="345"/>
        <v>16.670000000000002</v>
      </c>
      <c r="Y1855" s="5">
        <f t="shared" si="346"/>
        <v>12.5</v>
      </c>
      <c r="Z1855" s="5">
        <f t="shared" si="347"/>
        <v>8.33</v>
      </c>
      <c r="AA1855" s="5">
        <f t="shared" si="348"/>
        <v>0</v>
      </c>
      <c r="AB1855" s="5">
        <f t="shared" si="349"/>
        <v>0</v>
      </c>
    </row>
    <row r="1856" spans="1:28" x14ac:dyDescent="0.3">
      <c r="A1856" t="s">
        <v>1792</v>
      </c>
      <c r="B1856" s="3" t="s">
        <v>4131</v>
      </c>
      <c r="C1856" t="s">
        <v>1871</v>
      </c>
      <c r="D1856" s="4">
        <v>48</v>
      </c>
      <c r="E1856" s="4">
        <v>39</v>
      </c>
      <c r="F1856" s="4">
        <v>32</v>
      </c>
      <c r="G1856" s="5">
        <f t="shared" si="338"/>
        <v>82.05</v>
      </c>
      <c r="H1856" s="4">
        <v>32</v>
      </c>
      <c r="I1856" s="4">
        <v>0</v>
      </c>
      <c r="J1856" s="4">
        <v>0</v>
      </c>
      <c r="K1856" s="4" t="str">
        <f t="shared" si="339"/>
        <v>PSOE</v>
      </c>
      <c r="L1856" s="4" t="str">
        <f t="shared" si="340"/>
        <v>PP</v>
      </c>
      <c r="M1856" s="5">
        <f t="shared" si="341"/>
        <v>43.75</v>
      </c>
      <c r="N1856" s="5">
        <f t="shared" si="342"/>
        <v>25</v>
      </c>
      <c r="O1856" s="4">
        <v>14</v>
      </c>
      <c r="P1856" s="4">
        <v>8</v>
      </c>
      <c r="Q1856" s="4">
        <v>4</v>
      </c>
      <c r="R1856" s="4">
        <v>4</v>
      </c>
      <c r="S1856" s="4">
        <v>2</v>
      </c>
      <c r="T1856" s="4">
        <v>0</v>
      </c>
      <c r="U1856" s="4">
        <v>0</v>
      </c>
      <c r="V1856" s="5">
        <f t="shared" si="343"/>
        <v>43.75</v>
      </c>
      <c r="W1856" s="5">
        <f t="shared" si="344"/>
        <v>25</v>
      </c>
      <c r="X1856" s="5">
        <f t="shared" si="345"/>
        <v>12.5</v>
      </c>
      <c r="Y1856" s="5">
        <f t="shared" si="346"/>
        <v>12.5</v>
      </c>
      <c r="Z1856" s="5">
        <f t="shared" si="347"/>
        <v>6.25</v>
      </c>
      <c r="AA1856" s="5">
        <f t="shared" si="348"/>
        <v>0</v>
      </c>
      <c r="AB1856" s="5">
        <f t="shared" si="349"/>
        <v>0</v>
      </c>
    </row>
    <row r="1857" spans="1:28" x14ac:dyDescent="0.3">
      <c r="A1857" t="s">
        <v>1792</v>
      </c>
      <c r="B1857" s="3" t="s">
        <v>4132</v>
      </c>
      <c r="C1857" t="s">
        <v>1872</v>
      </c>
      <c r="D1857" s="4">
        <v>1045</v>
      </c>
      <c r="E1857" s="4">
        <v>805</v>
      </c>
      <c r="F1857" s="4">
        <v>641</v>
      </c>
      <c r="G1857" s="5">
        <f t="shared" si="338"/>
        <v>79.63</v>
      </c>
      <c r="H1857" s="4">
        <v>630</v>
      </c>
      <c r="I1857" s="4">
        <v>3</v>
      </c>
      <c r="J1857" s="4">
        <v>11</v>
      </c>
      <c r="K1857" s="4" t="str">
        <f t="shared" si="339"/>
        <v>PP</v>
      </c>
      <c r="L1857" s="4" t="str">
        <f t="shared" si="340"/>
        <v>PSOE</v>
      </c>
      <c r="M1857" s="5">
        <f t="shared" si="341"/>
        <v>43.97</v>
      </c>
      <c r="N1857" s="5">
        <f t="shared" si="342"/>
        <v>24.13</v>
      </c>
      <c r="O1857" s="4">
        <v>152</v>
      </c>
      <c r="P1857" s="4">
        <v>277</v>
      </c>
      <c r="Q1857" s="4">
        <v>138</v>
      </c>
      <c r="R1857" s="4">
        <v>26</v>
      </c>
      <c r="S1857" s="4">
        <v>28</v>
      </c>
      <c r="T1857" s="4">
        <v>0</v>
      </c>
      <c r="U1857" s="4">
        <v>0</v>
      </c>
      <c r="V1857" s="5">
        <f t="shared" si="343"/>
        <v>24.13</v>
      </c>
      <c r="W1857" s="5">
        <f t="shared" si="344"/>
        <v>43.97</v>
      </c>
      <c r="X1857" s="5">
        <f t="shared" si="345"/>
        <v>21.9</v>
      </c>
      <c r="Y1857" s="5">
        <f t="shared" si="346"/>
        <v>4.13</v>
      </c>
      <c r="Z1857" s="5">
        <f t="shared" si="347"/>
        <v>4.4400000000000004</v>
      </c>
      <c r="AA1857" s="5">
        <f t="shared" si="348"/>
        <v>0</v>
      </c>
      <c r="AB1857" s="5">
        <f t="shared" si="349"/>
        <v>0</v>
      </c>
    </row>
    <row r="1858" spans="1:28" x14ac:dyDescent="0.3">
      <c r="A1858" t="s">
        <v>1792</v>
      </c>
      <c r="B1858" s="3" t="s">
        <v>4133</v>
      </c>
      <c r="C1858" t="s">
        <v>1873</v>
      </c>
      <c r="D1858" s="4">
        <v>107</v>
      </c>
      <c r="E1858" s="4">
        <v>81</v>
      </c>
      <c r="F1858" s="4">
        <v>63</v>
      </c>
      <c r="G1858" s="5">
        <f t="shared" si="338"/>
        <v>77.78</v>
      </c>
      <c r="H1858" s="4">
        <v>61</v>
      </c>
      <c r="I1858" s="4">
        <v>0</v>
      </c>
      <c r="J1858" s="4">
        <v>2</v>
      </c>
      <c r="K1858" s="4" t="str">
        <f t="shared" si="339"/>
        <v>PP</v>
      </c>
      <c r="L1858" s="4" t="str">
        <f t="shared" si="340"/>
        <v>VOX</v>
      </c>
      <c r="M1858" s="5">
        <f t="shared" si="341"/>
        <v>40.98</v>
      </c>
      <c r="N1858" s="5">
        <f t="shared" si="342"/>
        <v>22.95</v>
      </c>
      <c r="O1858" s="4">
        <v>9</v>
      </c>
      <c r="P1858" s="4">
        <v>25</v>
      </c>
      <c r="Q1858" s="4">
        <v>14</v>
      </c>
      <c r="R1858" s="4">
        <v>9</v>
      </c>
      <c r="S1858" s="4">
        <v>2</v>
      </c>
      <c r="T1858" s="4">
        <v>0</v>
      </c>
      <c r="U1858" s="4">
        <v>0</v>
      </c>
      <c r="V1858" s="5">
        <f t="shared" si="343"/>
        <v>14.75</v>
      </c>
      <c r="W1858" s="5">
        <f t="shared" si="344"/>
        <v>40.98</v>
      </c>
      <c r="X1858" s="5">
        <f t="shared" si="345"/>
        <v>22.95</v>
      </c>
      <c r="Y1858" s="5">
        <f t="shared" si="346"/>
        <v>14.75</v>
      </c>
      <c r="Z1858" s="5">
        <f t="shared" si="347"/>
        <v>3.28</v>
      </c>
      <c r="AA1858" s="5">
        <f t="shared" si="348"/>
        <v>0</v>
      </c>
      <c r="AB1858" s="5">
        <f t="shared" si="349"/>
        <v>0</v>
      </c>
    </row>
    <row r="1859" spans="1:28" x14ac:dyDescent="0.3">
      <c r="A1859" t="s">
        <v>1792</v>
      </c>
      <c r="B1859" s="3" t="s">
        <v>4134</v>
      </c>
      <c r="C1859" t="s">
        <v>1874</v>
      </c>
      <c r="D1859" s="4">
        <v>1590</v>
      </c>
      <c r="E1859" s="4">
        <v>1077</v>
      </c>
      <c r="F1859" s="4">
        <v>794</v>
      </c>
      <c r="G1859" s="5">
        <f t="shared" ref="G1859:G1922" si="350">ROUND((F1859/E1859)*100, 2)</f>
        <v>73.72</v>
      </c>
      <c r="H1859" s="4">
        <v>784</v>
      </c>
      <c r="I1859" s="4">
        <v>11</v>
      </c>
      <c r="J1859" s="4">
        <v>10</v>
      </c>
      <c r="K1859" s="4" t="str">
        <f t="shared" ref="K1859:K1922" si="351">IF(MAX(O1859:U1859) = O1859,"PSOE", IF(MAX(O1859:U1859) = P1859, "PP", IF(MAX(O1859:U1859) = Q1859, "VOX", IF(MAX(O1859:U1859) = R1859, "Podemos", IF(MAX(O1859:U1859) = S1859, "Ciudadanos",  IF(MAX(O1859:U1859) = T1859, "Por Ávila", "UPL"))))))</f>
        <v>PP</v>
      </c>
      <c r="L1859" s="4" t="str">
        <f t="shared" ref="L1859:L1922" si="352">IF(LARGE(O1859:U1859,2) = O1859,"PSOE", IF(LARGE(O1859:U1859,2) = P1859, "PP", IF(LARGE(O1859:U1859,2) = Q1859, "VOX", IF(LARGE(O1859:U1859,2) = R1859, "Podemos", IF(LARGE(O1859:U1859,2) = S1859, "Ciudadanos",  IF(LARGE(O1859:U1859,2) = T1859, "Por Ávila", "UPL"))))))</f>
        <v>PSOE</v>
      </c>
      <c r="M1859" s="5">
        <f t="shared" ref="M1859:M1922" si="353">IF(MAX(O1859:U1859) = O1859,V1859, IF(MAX(O1859:U1859) = P1859, W1859, IF(MAX(O1859:U1859) = Q1859, X1859, IF(MAX(O1859:U1859) = R1859, Y1859, IF(MAX(O1859:U1859) = S1859, Z1859,  IF(MAX(O1859:U1859) = T1859, AA1859, AB1859))))))</f>
        <v>39.29</v>
      </c>
      <c r="N1859" s="5">
        <f t="shared" ref="N1859:N1922" si="354">IF(LARGE(O1859:U1859,2) = O1859,V1859, IF(LARGE(O1859:U1859,2) = P1859, W1859, IF(LARGE(O1859:U1859,2) = Q1859, X1859, IF(LARGE(O1859:U1859,2) = R1859, Y1859, IF(LARGE(O1859:U1859,2) = S1859, Z1859,  IF(LARGE(O1859:U1859,2) = T1859, AA1859, AB1859))))))</f>
        <v>34.31</v>
      </c>
      <c r="O1859" s="4">
        <v>269</v>
      </c>
      <c r="P1859" s="4">
        <v>308</v>
      </c>
      <c r="Q1859" s="4">
        <v>106</v>
      </c>
      <c r="R1859" s="4">
        <v>44</v>
      </c>
      <c r="S1859" s="4">
        <v>43</v>
      </c>
      <c r="T1859" s="4">
        <v>0</v>
      </c>
      <c r="U1859" s="4">
        <v>0</v>
      </c>
      <c r="V1859" s="5">
        <f t="shared" ref="V1859:V1922" si="355">ROUND((O1859/$H1859)*100, 2)</f>
        <v>34.31</v>
      </c>
      <c r="W1859" s="5">
        <f t="shared" ref="W1859:W1922" si="356">ROUND((P1859/$H1859)*100, 2)</f>
        <v>39.29</v>
      </c>
      <c r="X1859" s="5">
        <f t="shared" ref="X1859:X1922" si="357">ROUND((Q1859/$H1859)*100, 2)</f>
        <v>13.52</v>
      </c>
      <c r="Y1859" s="5">
        <f t="shared" ref="Y1859:Y1922" si="358">ROUND((R1859/$H1859)*100, 2)</f>
        <v>5.61</v>
      </c>
      <c r="Z1859" s="5">
        <f t="shared" ref="Z1859:Z1922" si="359">ROUND((S1859/$H1859)*100, 2)</f>
        <v>5.48</v>
      </c>
      <c r="AA1859" s="5">
        <f t="shared" ref="AA1859:AA1922" si="360">ROUND((T1859/$H1859)*100, 2)</f>
        <v>0</v>
      </c>
      <c r="AB1859" s="5">
        <f t="shared" ref="AB1859:AB1922" si="361">ROUND((U1859/$H1859)*100, 2)</f>
        <v>0</v>
      </c>
    </row>
    <row r="1860" spans="1:28" x14ac:dyDescent="0.3">
      <c r="A1860" t="s">
        <v>1792</v>
      </c>
      <c r="B1860" s="3" t="s">
        <v>4135</v>
      </c>
      <c r="C1860" t="s">
        <v>1875</v>
      </c>
      <c r="D1860" s="4">
        <v>20583</v>
      </c>
      <c r="E1860" s="4">
        <v>16330</v>
      </c>
      <c r="F1860" s="4">
        <v>11556</v>
      </c>
      <c r="G1860" s="5">
        <f t="shared" si="350"/>
        <v>70.77</v>
      </c>
      <c r="H1860" s="4">
        <v>11419</v>
      </c>
      <c r="I1860" s="4">
        <v>121</v>
      </c>
      <c r="J1860" s="4">
        <v>137</v>
      </c>
      <c r="K1860" s="4" t="str">
        <f t="shared" si="351"/>
        <v>PSOE</v>
      </c>
      <c r="L1860" s="4" t="str">
        <f t="shared" si="352"/>
        <v>PP</v>
      </c>
      <c r="M1860" s="5">
        <f t="shared" si="353"/>
        <v>31.11</v>
      </c>
      <c r="N1860" s="5">
        <f t="shared" si="354"/>
        <v>29.12</v>
      </c>
      <c r="O1860" s="4">
        <v>3553</v>
      </c>
      <c r="P1860" s="4">
        <v>3325</v>
      </c>
      <c r="Q1860" s="4">
        <v>2283</v>
      </c>
      <c r="R1860" s="4">
        <v>1084</v>
      </c>
      <c r="S1860" s="4">
        <v>935</v>
      </c>
      <c r="T1860" s="4">
        <v>0</v>
      </c>
      <c r="U1860" s="4">
        <v>0</v>
      </c>
      <c r="V1860" s="5">
        <f t="shared" si="355"/>
        <v>31.11</v>
      </c>
      <c r="W1860" s="5">
        <f t="shared" si="356"/>
        <v>29.12</v>
      </c>
      <c r="X1860" s="5">
        <f t="shared" si="357"/>
        <v>19.989999999999998</v>
      </c>
      <c r="Y1860" s="5">
        <f t="shared" si="358"/>
        <v>9.49</v>
      </c>
      <c r="Z1860" s="5">
        <f t="shared" si="359"/>
        <v>8.19</v>
      </c>
      <c r="AA1860" s="5">
        <f t="shared" si="360"/>
        <v>0</v>
      </c>
      <c r="AB1860" s="5">
        <f t="shared" si="361"/>
        <v>0</v>
      </c>
    </row>
    <row r="1861" spans="1:28" x14ac:dyDescent="0.3">
      <c r="A1861" t="s">
        <v>1792</v>
      </c>
      <c r="B1861" s="3" t="s">
        <v>4136</v>
      </c>
      <c r="C1861" t="s">
        <v>1876</v>
      </c>
      <c r="D1861" s="4">
        <v>4716</v>
      </c>
      <c r="E1861" s="4">
        <v>3818</v>
      </c>
      <c r="F1861" s="4">
        <v>2835</v>
      </c>
      <c r="G1861" s="5">
        <f t="shared" si="350"/>
        <v>74.25</v>
      </c>
      <c r="H1861" s="4">
        <v>2784</v>
      </c>
      <c r="I1861" s="4">
        <v>36</v>
      </c>
      <c r="J1861" s="4">
        <v>51</v>
      </c>
      <c r="K1861" s="4" t="str">
        <f t="shared" si="351"/>
        <v>PSOE</v>
      </c>
      <c r="L1861" s="4" t="str">
        <f t="shared" si="352"/>
        <v>PP</v>
      </c>
      <c r="M1861" s="5">
        <f t="shared" si="353"/>
        <v>36.24</v>
      </c>
      <c r="N1861" s="5">
        <f t="shared" si="354"/>
        <v>28.59</v>
      </c>
      <c r="O1861" s="4">
        <v>1009</v>
      </c>
      <c r="P1861" s="4">
        <v>796</v>
      </c>
      <c r="Q1861" s="4">
        <v>556</v>
      </c>
      <c r="R1861" s="4">
        <v>163</v>
      </c>
      <c r="S1861" s="4">
        <v>205</v>
      </c>
      <c r="T1861" s="4">
        <v>0</v>
      </c>
      <c r="U1861" s="4">
        <v>0</v>
      </c>
      <c r="V1861" s="5">
        <f t="shared" si="355"/>
        <v>36.24</v>
      </c>
      <c r="W1861" s="5">
        <f t="shared" si="356"/>
        <v>28.59</v>
      </c>
      <c r="X1861" s="5">
        <f t="shared" si="357"/>
        <v>19.97</v>
      </c>
      <c r="Y1861" s="5">
        <f t="shared" si="358"/>
        <v>5.85</v>
      </c>
      <c r="Z1861" s="5">
        <f t="shared" si="359"/>
        <v>7.36</v>
      </c>
      <c r="AA1861" s="5">
        <f t="shared" si="360"/>
        <v>0</v>
      </c>
      <c r="AB1861" s="5">
        <f t="shared" si="361"/>
        <v>0</v>
      </c>
    </row>
    <row r="1862" spans="1:28" x14ac:dyDescent="0.3">
      <c r="A1862" t="s">
        <v>1792</v>
      </c>
      <c r="B1862" s="3" t="s">
        <v>4137</v>
      </c>
      <c r="C1862" t="s">
        <v>1877</v>
      </c>
      <c r="D1862" s="4">
        <v>428</v>
      </c>
      <c r="E1862" s="4">
        <v>362</v>
      </c>
      <c r="F1862" s="4">
        <v>272</v>
      </c>
      <c r="G1862" s="5">
        <f t="shared" si="350"/>
        <v>75.14</v>
      </c>
      <c r="H1862" s="4">
        <v>268</v>
      </c>
      <c r="I1862" s="4">
        <v>1</v>
      </c>
      <c r="J1862" s="4">
        <v>4</v>
      </c>
      <c r="K1862" s="4" t="str">
        <f t="shared" si="351"/>
        <v>PSOE</v>
      </c>
      <c r="L1862" s="4" t="str">
        <f t="shared" si="352"/>
        <v>PP</v>
      </c>
      <c r="M1862" s="5">
        <f t="shared" si="353"/>
        <v>35.450000000000003</v>
      </c>
      <c r="N1862" s="5">
        <f t="shared" si="354"/>
        <v>30.22</v>
      </c>
      <c r="O1862" s="4">
        <v>95</v>
      </c>
      <c r="P1862" s="4">
        <v>81</v>
      </c>
      <c r="Q1862" s="4">
        <v>47</v>
      </c>
      <c r="R1862" s="4">
        <v>25</v>
      </c>
      <c r="S1862" s="4">
        <v>15</v>
      </c>
      <c r="T1862" s="4">
        <v>0</v>
      </c>
      <c r="U1862" s="4">
        <v>0</v>
      </c>
      <c r="V1862" s="5">
        <f t="shared" si="355"/>
        <v>35.450000000000003</v>
      </c>
      <c r="W1862" s="5">
        <f t="shared" si="356"/>
        <v>30.22</v>
      </c>
      <c r="X1862" s="5">
        <f t="shared" si="357"/>
        <v>17.54</v>
      </c>
      <c r="Y1862" s="5">
        <f t="shared" si="358"/>
        <v>9.33</v>
      </c>
      <c r="Z1862" s="5">
        <f t="shared" si="359"/>
        <v>5.6</v>
      </c>
      <c r="AA1862" s="5">
        <f t="shared" si="360"/>
        <v>0</v>
      </c>
      <c r="AB1862" s="5">
        <f t="shared" si="361"/>
        <v>0</v>
      </c>
    </row>
    <row r="1863" spans="1:28" x14ac:dyDescent="0.3">
      <c r="A1863" t="s">
        <v>1792</v>
      </c>
      <c r="B1863" s="3" t="s">
        <v>4138</v>
      </c>
      <c r="C1863" t="s">
        <v>1878</v>
      </c>
      <c r="D1863" s="4">
        <v>110</v>
      </c>
      <c r="E1863" s="4">
        <v>101</v>
      </c>
      <c r="F1863" s="4">
        <v>79</v>
      </c>
      <c r="G1863" s="5">
        <f t="shared" si="350"/>
        <v>78.22</v>
      </c>
      <c r="H1863" s="4">
        <v>79</v>
      </c>
      <c r="I1863" s="4">
        <v>0</v>
      </c>
      <c r="J1863" s="4">
        <v>0</v>
      </c>
      <c r="K1863" s="4" t="str">
        <f t="shared" si="351"/>
        <v>PP</v>
      </c>
      <c r="L1863" s="4" t="str">
        <f t="shared" si="352"/>
        <v>PSOE</v>
      </c>
      <c r="M1863" s="5">
        <f t="shared" si="353"/>
        <v>34.18</v>
      </c>
      <c r="N1863" s="5">
        <f t="shared" si="354"/>
        <v>30.38</v>
      </c>
      <c r="O1863" s="4">
        <v>24</v>
      </c>
      <c r="P1863" s="4">
        <v>27</v>
      </c>
      <c r="Q1863" s="4">
        <v>18</v>
      </c>
      <c r="R1863" s="4">
        <v>4</v>
      </c>
      <c r="S1863" s="4">
        <v>5</v>
      </c>
      <c r="T1863" s="4">
        <v>0</v>
      </c>
      <c r="U1863" s="4">
        <v>0</v>
      </c>
      <c r="V1863" s="5">
        <f t="shared" si="355"/>
        <v>30.38</v>
      </c>
      <c r="W1863" s="5">
        <f t="shared" si="356"/>
        <v>34.18</v>
      </c>
      <c r="X1863" s="5">
        <f t="shared" si="357"/>
        <v>22.78</v>
      </c>
      <c r="Y1863" s="5">
        <f t="shared" si="358"/>
        <v>5.0599999999999996</v>
      </c>
      <c r="Z1863" s="5">
        <f t="shared" si="359"/>
        <v>6.33</v>
      </c>
      <c r="AA1863" s="5">
        <f t="shared" si="360"/>
        <v>0</v>
      </c>
      <c r="AB1863" s="5">
        <f t="shared" si="361"/>
        <v>0</v>
      </c>
    </row>
    <row r="1864" spans="1:28" x14ac:dyDescent="0.3">
      <c r="A1864" t="s">
        <v>1792</v>
      </c>
      <c r="B1864" s="3" t="s">
        <v>4139</v>
      </c>
      <c r="C1864" t="s">
        <v>1879</v>
      </c>
      <c r="D1864" s="4">
        <v>157</v>
      </c>
      <c r="E1864" s="4">
        <v>133</v>
      </c>
      <c r="F1864" s="4">
        <v>111</v>
      </c>
      <c r="G1864" s="5">
        <f t="shared" si="350"/>
        <v>83.46</v>
      </c>
      <c r="H1864" s="4">
        <v>111</v>
      </c>
      <c r="I1864" s="4">
        <v>2</v>
      </c>
      <c r="J1864" s="4">
        <v>0</v>
      </c>
      <c r="K1864" s="4" t="str">
        <f t="shared" si="351"/>
        <v>PP</v>
      </c>
      <c r="L1864" s="4" t="str">
        <f t="shared" si="352"/>
        <v>VOX</v>
      </c>
      <c r="M1864" s="5">
        <f t="shared" si="353"/>
        <v>54.05</v>
      </c>
      <c r="N1864" s="5">
        <f t="shared" si="354"/>
        <v>20.72</v>
      </c>
      <c r="O1864" s="4">
        <v>11</v>
      </c>
      <c r="P1864" s="4">
        <v>60</v>
      </c>
      <c r="Q1864" s="4">
        <v>23</v>
      </c>
      <c r="R1864" s="4">
        <v>6</v>
      </c>
      <c r="S1864" s="4">
        <v>9</v>
      </c>
      <c r="T1864" s="4">
        <v>0</v>
      </c>
      <c r="U1864" s="4">
        <v>0</v>
      </c>
      <c r="V1864" s="5">
        <f t="shared" si="355"/>
        <v>9.91</v>
      </c>
      <c r="W1864" s="5">
        <f t="shared" si="356"/>
        <v>54.05</v>
      </c>
      <c r="X1864" s="5">
        <f t="shared" si="357"/>
        <v>20.72</v>
      </c>
      <c r="Y1864" s="5">
        <f t="shared" si="358"/>
        <v>5.41</v>
      </c>
      <c r="Z1864" s="5">
        <f t="shared" si="359"/>
        <v>8.11</v>
      </c>
      <c r="AA1864" s="5">
        <f t="shared" si="360"/>
        <v>0</v>
      </c>
      <c r="AB1864" s="5">
        <f t="shared" si="361"/>
        <v>0</v>
      </c>
    </row>
    <row r="1865" spans="1:28" x14ac:dyDescent="0.3">
      <c r="A1865" t="s">
        <v>1792</v>
      </c>
      <c r="B1865" s="3" t="s">
        <v>4140</v>
      </c>
      <c r="C1865" t="s">
        <v>1880</v>
      </c>
      <c r="D1865" s="4">
        <v>3252</v>
      </c>
      <c r="E1865" s="4">
        <v>2447</v>
      </c>
      <c r="F1865" s="4">
        <v>1823</v>
      </c>
      <c r="G1865" s="5">
        <f t="shared" si="350"/>
        <v>74.5</v>
      </c>
      <c r="H1865" s="4">
        <v>1784</v>
      </c>
      <c r="I1865" s="4">
        <v>15</v>
      </c>
      <c r="J1865" s="4">
        <v>39</v>
      </c>
      <c r="K1865" s="4" t="str">
        <f t="shared" si="351"/>
        <v>PSOE</v>
      </c>
      <c r="L1865" s="4" t="str">
        <f t="shared" si="352"/>
        <v>PP</v>
      </c>
      <c r="M1865" s="5">
        <f t="shared" si="353"/>
        <v>32.4</v>
      </c>
      <c r="N1865" s="5">
        <f t="shared" si="354"/>
        <v>29.76</v>
      </c>
      <c r="O1865" s="4">
        <v>578</v>
      </c>
      <c r="P1865" s="4">
        <v>531</v>
      </c>
      <c r="Q1865" s="4">
        <v>364</v>
      </c>
      <c r="R1865" s="4">
        <v>154</v>
      </c>
      <c r="S1865" s="4">
        <v>127</v>
      </c>
      <c r="T1865" s="4">
        <v>0</v>
      </c>
      <c r="U1865" s="4">
        <v>0</v>
      </c>
      <c r="V1865" s="5">
        <f t="shared" si="355"/>
        <v>32.4</v>
      </c>
      <c r="W1865" s="5">
        <f t="shared" si="356"/>
        <v>29.76</v>
      </c>
      <c r="X1865" s="5">
        <f t="shared" si="357"/>
        <v>20.399999999999999</v>
      </c>
      <c r="Y1865" s="5">
        <f t="shared" si="358"/>
        <v>8.6300000000000008</v>
      </c>
      <c r="Z1865" s="5">
        <f t="shared" si="359"/>
        <v>7.12</v>
      </c>
      <c r="AA1865" s="5">
        <f t="shared" si="360"/>
        <v>0</v>
      </c>
      <c r="AB1865" s="5">
        <f t="shared" si="361"/>
        <v>0</v>
      </c>
    </row>
    <row r="1866" spans="1:28" x14ac:dyDescent="0.3">
      <c r="A1866" t="s">
        <v>1792</v>
      </c>
      <c r="B1866" s="3" t="s">
        <v>4141</v>
      </c>
      <c r="C1866" t="s">
        <v>1881</v>
      </c>
      <c r="D1866" s="4">
        <v>78</v>
      </c>
      <c r="E1866" s="4">
        <v>76</v>
      </c>
      <c r="F1866" s="4">
        <v>60</v>
      </c>
      <c r="G1866" s="5">
        <f t="shared" si="350"/>
        <v>78.95</v>
      </c>
      <c r="H1866" s="4">
        <v>59</v>
      </c>
      <c r="I1866" s="4">
        <v>2</v>
      </c>
      <c r="J1866" s="4">
        <v>1</v>
      </c>
      <c r="K1866" s="4" t="str">
        <f t="shared" si="351"/>
        <v>PSOE</v>
      </c>
      <c r="L1866" s="4" t="str">
        <f t="shared" si="352"/>
        <v>PP</v>
      </c>
      <c r="M1866" s="5">
        <f t="shared" si="353"/>
        <v>38.979999999999997</v>
      </c>
      <c r="N1866" s="5">
        <f t="shared" si="354"/>
        <v>28.81</v>
      </c>
      <c r="O1866" s="4">
        <v>23</v>
      </c>
      <c r="P1866" s="4">
        <v>17</v>
      </c>
      <c r="Q1866" s="4">
        <v>7</v>
      </c>
      <c r="R1866" s="4">
        <v>8</v>
      </c>
      <c r="S1866" s="4">
        <v>1</v>
      </c>
      <c r="T1866" s="4">
        <v>0</v>
      </c>
      <c r="U1866" s="4">
        <v>0</v>
      </c>
      <c r="V1866" s="5">
        <f t="shared" si="355"/>
        <v>38.979999999999997</v>
      </c>
      <c r="W1866" s="5">
        <f t="shared" si="356"/>
        <v>28.81</v>
      </c>
      <c r="X1866" s="5">
        <f t="shared" si="357"/>
        <v>11.86</v>
      </c>
      <c r="Y1866" s="5">
        <f t="shared" si="358"/>
        <v>13.56</v>
      </c>
      <c r="Z1866" s="5">
        <f t="shared" si="359"/>
        <v>1.69</v>
      </c>
      <c r="AA1866" s="5">
        <f t="shared" si="360"/>
        <v>0</v>
      </c>
      <c r="AB1866" s="5">
        <f t="shared" si="361"/>
        <v>0</v>
      </c>
    </row>
    <row r="1867" spans="1:28" x14ac:dyDescent="0.3">
      <c r="A1867" t="s">
        <v>1792</v>
      </c>
      <c r="B1867" s="3" t="s">
        <v>4142</v>
      </c>
      <c r="C1867" t="s">
        <v>1882</v>
      </c>
      <c r="D1867" s="4">
        <v>116</v>
      </c>
      <c r="E1867" s="4">
        <v>101</v>
      </c>
      <c r="F1867" s="4">
        <v>81</v>
      </c>
      <c r="G1867" s="5">
        <f t="shared" si="350"/>
        <v>80.2</v>
      </c>
      <c r="H1867" s="4">
        <v>79</v>
      </c>
      <c r="I1867" s="4">
        <v>0</v>
      </c>
      <c r="J1867" s="4">
        <v>2</v>
      </c>
      <c r="K1867" s="4" t="str">
        <f t="shared" si="351"/>
        <v>PP</v>
      </c>
      <c r="L1867" s="4" t="str">
        <f t="shared" si="352"/>
        <v>VOX</v>
      </c>
      <c r="M1867" s="5">
        <f t="shared" si="353"/>
        <v>39.24</v>
      </c>
      <c r="N1867" s="5">
        <f t="shared" si="354"/>
        <v>21.52</v>
      </c>
      <c r="O1867" s="4">
        <v>10</v>
      </c>
      <c r="P1867" s="4">
        <v>31</v>
      </c>
      <c r="Q1867" s="4">
        <v>17</v>
      </c>
      <c r="R1867" s="4">
        <v>6</v>
      </c>
      <c r="S1867" s="4">
        <v>14</v>
      </c>
      <c r="T1867" s="4">
        <v>0</v>
      </c>
      <c r="U1867" s="4">
        <v>0</v>
      </c>
      <c r="V1867" s="5">
        <f t="shared" si="355"/>
        <v>12.66</v>
      </c>
      <c r="W1867" s="5">
        <f t="shared" si="356"/>
        <v>39.24</v>
      </c>
      <c r="X1867" s="5">
        <f t="shared" si="357"/>
        <v>21.52</v>
      </c>
      <c r="Y1867" s="5">
        <f t="shared" si="358"/>
        <v>7.59</v>
      </c>
      <c r="Z1867" s="5">
        <f t="shared" si="359"/>
        <v>17.72</v>
      </c>
      <c r="AA1867" s="5">
        <f t="shared" si="360"/>
        <v>0</v>
      </c>
      <c r="AB1867" s="5">
        <f t="shared" si="361"/>
        <v>0</v>
      </c>
    </row>
    <row r="1868" spans="1:28" x14ac:dyDescent="0.3">
      <c r="A1868" t="s">
        <v>1792</v>
      </c>
      <c r="B1868" s="3" t="s">
        <v>4143</v>
      </c>
      <c r="C1868" t="s">
        <v>1883</v>
      </c>
      <c r="D1868" s="4">
        <v>884</v>
      </c>
      <c r="E1868" s="4">
        <v>795</v>
      </c>
      <c r="F1868" s="4">
        <v>585</v>
      </c>
      <c r="G1868" s="5">
        <f t="shared" si="350"/>
        <v>73.58</v>
      </c>
      <c r="H1868" s="4">
        <v>573</v>
      </c>
      <c r="I1868" s="4">
        <v>7</v>
      </c>
      <c r="J1868" s="4">
        <v>12</v>
      </c>
      <c r="K1868" s="4" t="str">
        <f t="shared" si="351"/>
        <v>PP</v>
      </c>
      <c r="L1868" s="4" t="str">
        <f t="shared" si="352"/>
        <v>PSOE</v>
      </c>
      <c r="M1868" s="5">
        <f t="shared" si="353"/>
        <v>33.159999999999997</v>
      </c>
      <c r="N1868" s="5">
        <f t="shared" si="354"/>
        <v>32.979999999999997</v>
      </c>
      <c r="O1868" s="4">
        <v>189</v>
      </c>
      <c r="P1868" s="4">
        <v>190</v>
      </c>
      <c r="Q1868" s="4">
        <v>68</v>
      </c>
      <c r="R1868" s="4">
        <v>77</v>
      </c>
      <c r="S1868" s="4">
        <v>38</v>
      </c>
      <c r="T1868" s="4">
        <v>0</v>
      </c>
      <c r="U1868" s="4">
        <v>0</v>
      </c>
      <c r="V1868" s="5">
        <f t="shared" si="355"/>
        <v>32.979999999999997</v>
      </c>
      <c r="W1868" s="5">
        <f t="shared" si="356"/>
        <v>33.159999999999997</v>
      </c>
      <c r="X1868" s="5">
        <f t="shared" si="357"/>
        <v>11.87</v>
      </c>
      <c r="Y1868" s="5">
        <f t="shared" si="358"/>
        <v>13.44</v>
      </c>
      <c r="Z1868" s="5">
        <f t="shared" si="359"/>
        <v>6.63</v>
      </c>
      <c r="AA1868" s="5">
        <f t="shared" si="360"/>
        <v>0</v>
      </c>
      <c r="AB1868" s="5">
        <f t="shared" si="361"/>
        <v>0</v>
      </c>
    </row>
    <row r="1869" spans="1:28" x14ac:dyDescent="0.3">
      <c r="A1869" t="s">
        <v>1792</v>
      </c>
      <c r="B1869" s="3" t="s">
        <v>4144</v>
      </c>
      <c r="C1869" t="s">
        <v>1884</v>
      </c>
      <c r="D1869" s="4">
        <v>158</v>
      </c>
      <c r="E1869" s="4">
        <v>120</v>
      </c>
      <c r="F1869" s="4">
        <v>100</v>
      </c>
      <c r="G1869" s="5">
        <f t="shared" si="350"/>
        <v>83.33</v>
      </c>
      <c r="H1869" s="4">
        <v>100</v>
      </c>
      <c r="I1869" s="4">
        <v>0</v>
      </c>
      <c r="J1869" s="4">
        <v>0</v>
      </c>
      <c r="K1869" s="4" t="str">
        <f t="shared" si="351"/>
        <v>PP</v>
      </c>
      <c r="L1869" s="4" t="str">
        <f t="shared" si="352"/>
        <v>PSOE</v>
      </c>
      <c r="M1869" s="5">
        <f t="shared" si="353"/>
        <v>42</v>
      </c>
      <c r="N1869" s="5">
        <f t="shared" si="354"/>
        <v>35</v>
      </c>
      <c r="O1869" s="4">
        <v>35</v>
      </c>
      <c r="P1869" s="4">
        <v>42</v>
      </c>
      <c r="Q1869" s="4">
        <v>13</v>
      </c>
      <c r="R1869" s="4">
        <v>5</v>
      </c>
      <c r="S1869" s="4">
        <v>3</v>
      </c>
      <c r="T1869" s="4">
        <v>0</v>
      </c>
      <c r="U1869" s="4">
        <v>0</v>
      </c>
      <c r="V1869" s="5">
        <f t="shared" si="355"/>
        <v>35</v>
      </c>
      <c r="W1869" s="5">
        <f t="shared" si="356"/>
        <v>42</v>
      </c>
      <c r="X1869" s="5">
        <f t="shared" si="357"/>
        <v>13</v>
      </c>
      <c r="Y1869" s="5">
        <f t="shared" si="358"/>
        <v>5</v>
      </c>
      <c r="Z1869" s="5">
        <f t="shared" si="359"/>
        <v>3</v>
      </c>
      <c r="AA1869" s="5">
        <f t="shared" si="360"/>
        <v>0</v>
      </c>
      <c r="AB1869" s="5">
        <f t="shared" si="361"/>
        <v>0</v>
      </c>
    </row>
    <row r="1870" spans="1:28" x14ac:dyDescent="0.3">
      <c r="A1870" t="s">
        <v>1792</v>
      </c>
      <c r="B1870" s="3" t="s">
        <v>4145</v>
      </c>
      <c r="C1870" t="s">
        <v>1885</v>
      </c>
      <c r="D1870" s="4">
        <v>41</v>
      </c>
      <c r="E1870" s="4">
        <v>41</v>
      </c>
      <c r="F1870" s="4">
        <v>29</v>
      </c>
      <c r="G1870" s="5">
        <f t="shared" si="350"/>
        <v>70.73</v>
      </c>
      <c r="H1870" s="4">
        <v>28</v>
      </c>
      <c r="I1870" s="4">
        <v>0</v>
      </c>
      <c r="J1870" s="4">
        <v>1</v>
      </c>
      <c r="K1870" s="4" t="str">
        <f t="shared" si="351"/>
        <v>VOX</v>
      </c>
      <c r="L1870" s="4" t="str">
        <f t="shared" si="352"/>
        <v>PP</v>
      </c>
      <c r="M1870" s="5">
        <f t="shared" si="353"/>
        <v>46.43</v>
      </c>
      <c r="N1870" s="5">
        <f t="shared" si="354"/>
        <v>39.29</v>
      </c>
      <c r="O1870" s="4">
        <v>2</v>
      </c>
      <c r="P1870" s="4">
        <v>11</v>
      </c>
      <c r="Q1870" s="4">
        <v>13</v>
      </c>
      <c r="R1870" s="4">
        <v>0</v>
      </c>
      <c r="S1870" s="4">
        <v>1</v>
      </c>
      <c r="T1870" s="4">
        <v>0</v>
      </c>
      <c r="U1870" s="4">
        <v>0</v>
      </c>
      <c r="V1870" s="5">
        <f t="shared" si="355"/>
        <v>7.14</v>
      </c>
      <c r="W1870" s="5">
        <f t="shared" si="356"/>
        <v>39.29</v>
      </c>
      <c r="X1870" s="5">
        <f t="shared" si="357"/>
        <v>46.43</v>
      </c>
      <c r="Y1870" s="5">
        <f t="shared" si="358"/>
        <v>0</v>
      </c>
      <c r="Z1870" s="5">
        <f t="shared" si="359"/>
        <v>3.57</v>
      </c>
      <c r="AA1870" s="5">
        <f t="shared" si="360"/>
        <v>0</v>
      </c>
      <c r="AB1870" s="5">
        <f t="shared" si="361"/>
        <v>0</v>
      </c>
    </row>
    <row r="1871" spans="1:28" x14ac:dyDescent="0.3">
      <c r="A1871" t="s">
        <v>1792</v>
      </c>
      <c r="B1871" s="3" t="s">
        <v>4146</v>
      </c>
      <c r="C1871" t="s">
        <v>1886</v>
      </c>
      <c r="D1871" s="4">
        <v>142</v>
      </c>
      <c r="E1871" s="4">
        <v>127</v>
      </c>
      <c r="F1871" s="4">
        <v>94</v>
      </c>
      <c r="G1871" s="5">
        <f t="shared" si="350"/>
        <v>74.02</v>
      </c>
      <c r="H1871" s="4">
        <v>93</v>
      </c>
      <c r="I1871" s="4">
        <v>1</v>
      </c>
      <c r="J1871" s="4">
        <v>1</v>
      </c>
      <c r="K1871" s="4" t="str">
        <f t="shared" si="351"/>
        <v>PP</v>
      </c>
      <c r="L1871" s="4" t="str">
        <f t="shared" si="352"/>
        <v>PSOE</v>
      </c>
      <c r="M1871" s="5">
        <f t="shared" si="353"/>
        <v>39.78</v>
      </c>
      <c r="N1871" s="5">
        <f t="shared" si="354"/>
        <v>29.03</v>
      </c>
      <c r="O1871" s="4">
        <v>27</v>
      </c>
      <c r="P1871" s="4">
        <v>37</v>
      </c>
      <c r="Q1871" s="4">
        <v>20</v>
      </c>
      <c r="R1871" s="4">
        <v>4</v>
      </c>
      <c r="S1871" s="4">
        <v>4</v>
      </c>
      <c r="T1871" s="4">
        <v>0</v>
      </c>
      <c r="U1871" s="4">
        <v>0</v>
      </c>
      <c r="V1871" s="5">
        <f t="shared" si="355"/>
        <v>29.03</v>
      </c>
      <c r="W1871" s="5">
        <f t="shared" si="356"/>
        <v>39.78</v>
      </c>
      <c r="X1871" s="5">
        <f t="shared" si="357"/>
        <v>21.51</v>
      </c>
      <c r="Y1871" s="5">
        <f t="shared" si="358"/>
        <v>4.3</v>
      </c>
      <c r="Z1871" s="5">
        <f t="shared" si="359"/>
        <v>4.3</v>
      </c>
      <c r="AA1871" s="5">
        <f t="shared" si="360"/>
        <v>0</v>
      </c>
      <c r="AB1871" s="5">
        <f t="shared" si="361"/>
        <v>0</v>
      </c>
    </row>
    <row r="1872" spans="1:28" x14ac:dyDescent="0.3">
      <c r="A1872" t="s">
        <v>1792</v>
      </c>
      <c r="B1872" s="3" t="s">
        <v>4147</v>
      </c>
      <c r="C1872" t="s">
        <v>1887</v>
      </c>
      <c r="D1872" s="4">
        <v>366</v>
      </c>
      <c r="E1872" s="4">
        <v>305</v>
      </c>
      <c r="F1872" s="4">
        <v>239</v>
      </c>
      <c r="G1872" s="5">
        <f t="shared" si="350"/>
        <v>78.36</v>
      </c>
      <c r="H1872" s="4">
        <v>237</v>
      </c>
      <c r="I1872" s="4">
        <v>0</v>
      </c>
      <c r="J1872" s="4">
        <v>2</v>
      </c>
      <c r="K1872" s="4" t="str">
        <f t="shared" si="351"/>
        <v>PSOE</v>
      </c>
      <c r="L1872" s="4" t="str">
        <f t="shared" si="352"/>
        <v>PP</v>
      </c>
      <c r="M1872" s="5">
        <f t="shared" si="353"/>
        <v>43.04</v>
      </c>
      <c r="N1872" s="5">
        <f t="shared" si="354"/>
        <v>27.43</v>
      </c>
      <c r="O1872" s="4">
        <v>102</v>
      </c>
      <c r="P1872" s="4">
        <v>65</v>
      </c>
      <c r="Q1872" s="4">
        <v>35</v>
      </c>
      <c r="R1872" s="4">
        <v>21</v>
      </c>
      <c r="S1872" s="4">
        <v>13</v>
      </c>
      <c r="T1872" s="4">
        <v>0</v>
      </c>
      <c r="U1872" s="4">
        <v>0</v>
      </c>
      <c r="V1872" s="5">
        <f t="shared" si="355"/>
        <v>43.04</v>
      </c>
      <c r="W1872" s="5">
        <f t="shared" si="356"/>
        <v>27.43</v>
      </c>
      <c r="X1872" s="5">
        <f t="shared" si="357"/>
        <v>14.77</v>
      </c>
      <c r="Y1872" s="5">
        <f t="shared" si="358"/>
        <v>8.86</v>
      </c>
      <c r="Z1872" s="5">
        <f t="shared" si="359"/>
        <v>5.49</v>
      </c>
      <c r="AA1872" s="5">
        <f t="shared" si="360"/>
        <v>0</v>
      </c>
      <c r="AB1872" s="5">
        <f t="shared" si="361"/>
        <v>0</v>
      </c>
    </row>
    <row r="1873" spans="1:28" x14ac:dyDescent="0.3">
      <c r="A1873" t="s">
        <v>1792</v>
      </c>
      <c r="B1873" s="3" t="s">
        <v>4148</v>
      </c>
      <c r="C1873" t="s">
        <v>1888</v>
      </c>
      <c r="D1873" s="4">
        <v>669</v>
      </c>
      <c r="E1873" s="4">
        <v>567</v>
      </c>
      <c r="F1873" s="4">
        <v>452</v>
      </c>
      <c r="G1873" s="5">
        <f t="shared" si="350"/>
        <v>79.72</v>
      </c>
      <c r="H1873" s="4">
        <v>446</v>
      </c>
      <c r="I1873" s="4">
        <v>4</v>
      </c>
      <c r="J1873" s="4">
        <v>6</v>
      </c>
      <c r="K1873" s="4" t="str">
        <f t="shared" si="351"/>
        <v>PP</v>
      </c>
      <c r="L1873" s="4" t="str">
        <f t="shared" si="352"/>
        <v>PSOE</v>
      </c>
      <c r="M1873" s="5">
        <f t="shared" si="353"/>
        <v>32.96</v>
      </c>
      <c r="N1873" s="5">
        <f t="shared" si="354"/>
        <v>25.34</v>
      </c>
      <c r="O1873" s="4">
        <v>113</v>
      </c>
      <c r="P1873" s="4">
        <v>147</v>
      </c>
      <c r="Q1873" s="4">
        <v>93</v>
      </c>
      <c r="R1873" s="4">
        <v>49</v>
      </c>
      <c r="S1873" s="4">
        <v>33</v>
      </c>
      <c r="T1873" s="4">
        <v>0</v>
      </c>
      <c r="U1873" s="4">
        <v>0</v>
      </c>
      <c r="V1873" s="5">
        <f t="shared" si="355"/>
        <v>25.34</v>
      </c>
      <c r="W1873" s="5">
        <f t="shared" si="356"/>
        <v>32.96</v>
      </c>
      <c r="X1873" s="5">
        <f t="shared" si="357"/>
        <v>20.85</v>
      </c>
      <c r="Y1873" s="5">
        <f t="shared" si="358"/>
        <v>10.99</v>
      </c>
      <c r="Z1873" s="5">
        <f t="shared" si="359"/>
        <v>7.4</v>
      </c>
      <c r="AA1873" s="5">
        <f t="shared" si="360"/>
        <v>0</v>
      </c>
      <c r="AB1873" s="5">
        <f t="shared" si="361"/>
        <v>0</v>
      </c>
    </row>
    <row r="1874" spans="1:28" x14ac:dyDescent="0.3">
      <c r="A1874" t="s">
        <v>1792</v>
      </c>
      <c r="B1874" s="3" t="s">
        <v>4149</v>
      </c>
      <c r="C1874" t="s">
        <v>1889</v>
      </c>
      <c r="D1874" s="4">
        <v>159</v>
      </c>
      <c r="E1874" s="4">
        <v>154</v>
      </c>
      <c r="F1874" s="4">
        <v>123</v>
      </c>
      <c r="G1874" s="5">
        <f t="shared" si="350"/>
        <v>79.87</v>
      </c>
      <c r="H1874" s="4">
        <v>118</v>
      </c>
      <c r="I1874" s="4">
        <v>0</v>
      </c>
      <c r="J1874" s="4">
        <v>5</v>
      </c>
      <c r="K1874" s="4" t="str">
        <f t="shared" si="351"/>
        <v>PP</v>
      </c>
      <c r="L1874" s="4" t="str">
        <f t="shared" si="352"/>
        <v>VOX</v>
      </c>
      <c r="M1874" s="5">
        <f t="shared" si="353"/>
        <v>37.29</v>
      </c>
      <c r="N1874" s="5">
        <f t="shared" si="354"/>
        <v>30.51</v>
      </c>
      <c r="O1874" s="4">
        <v>27</v>
      </c>
      <c r="P1874" s="4">
        <v>44</v>
      </c>
      <c r="Q1874" s="4">
        <v>36</v>
      </c>
      <c r="R1874" s="4">
        <v>3</v>
      </c>
      <c r="S1874" s="4">
        <v>8</v>
      </c>
      <c r="T1874" s="4">
        <v>0</v>
      </c>
      <c r="U1874" s="4">
        <v>0</v>
      </c>
      <c r="V1874" s="5">
        <f t="shared" si="355"/>
        <v>22.88</v>
      </c>
      <c r="W1874" s="5">
        <f t="shared" si="356"/>
        <v>37.29</v>
      </c>
      <c r="X1874" s="5">
        <f t="shared" si="357"/>
        <v>30.51</v>
      </c>
      <c r="Y1874" s="5">
        <f t="shared" si="358"/>
        <v>2.54</v>
      </c>
      <c r="Z1874" s="5">
        <f t="shared" si="359"/>
        <v>6.78</v>
      </c>
      <c r="AA1874" s="5">
        <f t="shared" si="360"/>
        <v>0</v>
      </c>
      <c r="AB1874" s="5">
        <f t="shared" si="361"/>
        <v>0</v>
      </c>
    </row>
    <row r="1875" spans="1:28" x14ac:dyDescent="0.3">
      <c r="A1875" t="s">
        <v>1792</v>
      </c>
      <c r="B1875" s="3" t="s">
        <v>4150</v>
      </c>
      <c r="C1875" t="s">
        <v>1890</v>
      </c>
      <c r="D1875" s="4">
        <v>139</v>
      </c>
      <c r="E1875" s="4">
        <v>118</v>
      </c>
      <c r="F1875" s="4">
        <v>93</v>
      </c>
      <c r="G1875" s="5">
        <f t="shared" si="350"/>
        <v>78.81</v>
      </c>
      <c r="H1875" s="4">
        <v>87</v>
      </c>
      <c r="I1875" s="4">
        <v>2</v>
      </c>
      <c r="J1875" s="4">
        <v>6</v>
      </c>
      <c r="K1875" s="4" t="str">
        <f t="shared" si="351"/>
        <v>PSOE</v>
      </c>
      <c r="L1875" s="4" t="str">
        <f t="shared" si="352"/>
        <v>PP</v>
      </c>
      <c r="M1875" s="5">
        <f t="shared" si="353"/>
        <v>42.53</v>
      </c>
      <c r="N1875" s="5">
        <f t="shared" si="354"/>
        <v>36.78</v>
      </c>
      <c r="O1875" s="4">
        <v>37</v>
      </c>
      <c r="P1875" s="4">
        <v>32</v>
      </c>
      <c r="Q1875" s="4">
        <v>11</v>
      </c>
      <c r="R1875" s="4">
        <v>3</v>
      </c>
      <c r="S1875" s="4">
        <v>2</v>
      </c>
      <c r="T1875" s="4">
        <v>0</v>
      </c>
      <c r="U1875" s="4">
        <v>0</v>
      </c>
      <c r="V1875" s="5">
        <f t="shared" si="355"/>
        <v>42.53</v>
      </c>
      <c r="W1875" s="5">
        <f t="shared" si="356"/>
        <v>36.78</v>
      </c>
      <c r="X1875" s="5">
        <f t="shared" si="357"/>
        <v>12.64</v>
      </c>
      <c r="Y1875" s="5">
        <f t="shared" si="358"/>
        <v>3.45</v>
      </c>
      <c r="Z1875" s="5">
        <f t="shared" si="359"/>
        <v>2.2999999999999998</v>
      </c>
      <c r="AA1875" s="5">
        <f t="shared" si="360"/>
        <v>0</v>
      </c>
      <c r="AB1875" s="5">
        <f t="shared" si="361"/>
        <v>0</v>
      </c>
    </row>
    <row r="1876" spans="1:28" x14ac:dyDescent="0.3">
      <c r="A1876" t="s">
        <v>1792</v>
      </c>
      <c r="B1876" s="3" t="s">
        <v>4151</v>
      </c>
      <c r="C1876" t="s">
        <v>1891</v>
      </c>
      <c r="D1876" s="4">
        <v>2039</v>
      </c>
      <c r="E1876" s="4">
        <v>1634</v>
      </c>
      <c r="F1876" s="4">
        <v>1278</v>
      </c>
      <c r="G1876" s="5">
        <f t="shared" si="350"/>
        <v>78.209999999999994</v>
      </c>
      <c r="H1876" s="4">
        <v>1262</v>
      </c>
      <c r="I1876" s="4">
        <v>7</v>
      </c>
      <c r="J1876" s="4">
        <v>16</v>
      </c>
      <c r="K1876" s="4" t="str">
        <f t="shared" si="351"/>
        <v>PSOE</v>
      </c>
      <c r="L1876" s="4" t="str">
        <f t="shared" si="352"/>
        <v>PP</v>
      </c>
      <c r="M1876" s="5">
        <f t="shared" si="353"/>
        <v>39.22</v>
      </c>
      <c r="N1876" s="5">
        <f t="shared" si="354"/>
        <v>29.48</v>
      </c>
      <c r="O1876" s="4">
        <v>495</v>
      </c>
      <c r="P1876" s="4">
        <v>372</v>
      </c>
      <c r="Q1876" s="4">
        <v>188</v>
      </c>
      <c r="R1876" s="4">
        <v>108</v>
      </c>
      <c r="S1876" s="4">
        <v>82</v>
      </c>
      <c r="T1876" s="4">
        <v>0</v>
      </c>
      <c r="U1876" s="4">
        <v>0</v>
      </c>
      <c r="V1876" s="5">
        <f t="shared" si="355"/>
        <v>39.22</v>
      </c>
      <c r="W1876" s="5">
        <f t="shared" si="356"/>
        <v>29.48</v>
      </c>
      <c r="X1876" s="5">
        <f t="shared" si="357"/>
        <v>14.9</v>
      </c>
      <c r="Y1876" s="5">
        <f t="shared" si="358"/>
        <v>8.56</v>
      </c>
      <c r="Z1876" s="5">
        <f t="shared" si="359"/>
        <v>6.5</v>
      </c>
      <c r="AA1876" s="5">
        <f t="shared" si="360"/>
        <v>0</v>
      </c>
      <c r="AB1876" s="5">
        <f t="shared" si="361"/>
        <v>0</v>
      </c>
    </row>
    <row r="1877" spans="1:28" x14ac:dyDescent="0.3">
      <c r="A1877" t="s">
        <v>1792</v>
      </c>
      <c r="B1877" s="3" t="s">
        <v>4152</v>
      </c>
      <c r="C1877" t="s">
        <v>1892</v>
      </c>
      <c r="D1877" s="4">
        <v>294</v>
      </c>
      <c r="E1877" s="4">
        <v>257</v>
      </c>
      <c r="F1877" s="4">
        <v>212</v>
      </c>
      <c r="G1877" s="5">
        <f t="shared" si="350"/>
        <v>82.49</v>
      </c>
      <c r="H1877" s="4">
        <v>210</v>
      </c>
      <c r="I1877" s="4">
        <v>2</v>
      </c>
      <c r="J1877" s="4">
        <v>2</v>
      </c>
      <c r="K1877" s="4" t="str">
        <f t="shared" si="351"/>
        <v>PSOE</v>
      </c>
      <c r="L1877" s="4" t="str">
        <f t="shared" si="352"/>
        <v>VOX</v>
      </c>
      <c r="M1877" s="5">
        <f t="shared" si="353"/>
        <v>32.380000000000003</v>
      </c>
      <c r="N1877" s="5">
        <f t="shared" si="354"/>
        <v>31.43</v>
      </c>
      <c r="O1877" s="4">
        <v>68</v>
      </c>
      <c r="P1877" s="4">
        <v>48</v>
      </c>
      <c r="Q1877" s="4">
        <v>66</v>
      </c>
      <c r="R1877" s="4">
        <v>4</v>
      </c>
      <c r="S1877" s="4">
        <v>21</v>
      </c>
      <c r="T1877" s="4">
        <v>0</v>
      </c>
      <c r="U1877" s="4">
        <v>0</v>
      </c>
      <c r="V1877" s="5">
        <f t="shared" si="355"/>
        <v>32.380000000000003</v>
      </c>
      <c r="W1877" s="5">
        <f t="shared" si="356"/>
        <v>22.86</v>
      </c>
      <c r="X1877" s="5">
        <f t="shared" si="357"/>
        <v>31.43</v>
      </c>
      <c r="Y1877" s="5">
        <f t="shared" si="358"/>
        <v>1.9</v>
      </c>
      <c r="Z1877" s="5">
        <f t="shared" si="359"/>
        <v>10</v>
      </c>
      <c r="AA1877" s="5">
        <f t="shared" si="360"/>
        <v>0</v>
      </c>
      <c r="AB1877" s="5">
        <f t="shared" si="361"/>
        <v>0</v>
      </c>
    </row>
    <row r="1878" spans="1:28" x14ac:dyDescent="0.3">
      <c r="A1878" t="s">
        <v>1792</v>
      </c>
      <c r="B1878" s="3" t="s">
        <v>4153</v>
      </c>
      <c r="C1878" t="s">
        <v>1893</v>
      </c>
      <c r="D1878" s="4">
        <v>313</v>
      </c>
      <c r="E1878" s="4">
        <v>252</v>
      </c>
      <c r="F1878" s="4">
        <v>195</v>
      </c>
      <c r="G1878" s="5">
        <f t="shared" si="350"/>
        <v>77.38</v>
      </c>
      <c r="H1878" s="4">
        <v>192</v>
      </c>
      <c r="I1878" s="4">
        <v>1</v>
      </c>
      <c r="J1878" s="4">
        <v>3</v>
      </c>
      <c r="K1878" s="4" t="str">
        <f t="shared" si="351"/>
        <v>PSOE</v>
      </c>
      <c r="L1878" s="4" t="str">
        <f t="shared" si="352"/>
        <v>PP</v>
      </c>
      <c r="M1878" s="5">
        <f t="shared" si="353"/>
        <v>40.1</v>
      </c>
      <c r="N1878" s="5">
        <f t="shared" si="354"/>
        <v>26.04</v>
      </c>
      <c r="O1878" s="4">
        <v>77</v>
      </c>
      <c r="P1878" s="4">
        <v>50</v>
      </c>
      <c r="Q1878" s="4">
        <v>38</v>
      </c>
      <c r="R1878" s="4">
        <v>12</v>
      </c>
      <c r="S1878" s="4">
        <v>14</v>
      </c>
      <c r="T1878" s="4">
        <v>0</v>
      </c>
      <c r="U1878" s="4">
        <v>0</v>
      </c>
      <c r="V1878" s="5">
        <f t="shared" si="355"/>
        <v>40.1</v>
      </c>
      <c r="W1878" s="5">
        <f t="shared" si="356"/>
        <v>26.04</v>
      </c>
      <c r="X1878" s="5">
        <f t="shared" si="357"/>
        <v>19.79</v>
      </c>
      <c r="Y1878" s="5">
        <f t="shared" si="358"/>
        <v>6.25</v>
      </c>
      <c r="Z1878" s="5">
        <f t="shared" si="359"/>
        <v>7.29</v>
      </c>
      <c r="AA1878" s="5">
        <f t="shared" si="360"/>
        <v>0</v>
      </c>
      <c r="AB1878" s="5">
        <f t="shared" si="361"/>
        <v>0</v>
      </c>
    </row>
    <row r="1879" spans="1:28" x14ac:dyDescent="0.3">
      <c r="A1879" t="s">
        <v>1792</v>
      </c>
      <c r="B1879" s="3" t="s">
        <v>4154</v>
      </c>
      <c r="C1879" t="s">
        <v>1894</v>
      </c>
      <c r="D1879" s="4">
        <v>3654</v>
      </c>
      <c r="E1879" s="4">
        <v>2816</v>
      </c>
      <c r="F1879" s="4">
        <v>2153</v>
      </c>
      <c r="G1879" s="5">
        <f t="shared" si="350"/>
        <v>76.459999999999994</v>
      </c>
      <c r="H1879" s="4">
        <v>2099</v>
      </c>
      <c r="I1879" s="4">
        <v>20</v>
      </c>
      <c r="J1879" s="4">
        <v>54</v>
      </c>
      <c r="K1879" s="4" t="str">
        <f t="shared" si="351"/>
        <v>PP</v>
      </c>
      <c r="L1879" s="4" t="str">
        <f t="shared" si="352"/>
        <v>PSOE</v>
      </c>
      <c r="M1879" s="5">
        <f t="shared" si="353"/>
        <v>36.869999999999997</v>
      </c>
      <c r="N1879" s="5">
        <f t="shared" si="354"/>
        <v>23.87</v>
      </c>
      <c r="O1879" s="4">
        <v>501</v>
      </c>
      <c r="P1879" s="4">
        <v>774</v>
      </c>
      <c r="Q1879" s="4">
        <v>473</v>
      </c>
      <c r="R1879" s="4">
        <v>125</v>
      </c>
      <c r="S1879" s="4">
        <v>189</v>
      </c>
      <c r="T1879" s="4">
        <v>0</v>
      </c>
      <c r="U1879" s="4">
        <v>0</v>
      </c>
      <c r="V1879" s="5">
        <f t="shared" si="355"/>
        <v>23.87</v>
      </c>
      <c r="W1879" s="5">
        <f t="shared" si="356"/>
        <v>36.869999999999997</v>
      </c>
      <c r="X1879" s="5">
        <f t="shared" si="357"/>
        <v>22.53</v>
      </c>
      <c r="Y1879" s="5">
        <f t="shared" si="358"/>
        <v>5.96</v>
      </c>
      <c r="Z1879" s="5">
        <f t="shared" si="359"/>
        <v>9</v>
      </c>
      <c r="AA1879" s="5">
        <f t="shared" si="360"/>
        <v>0</v>
      </c>
      <c r="AB1879" s="5">
        <f t="shared" si="361"/>
        <v>0</v>
      </c>
    </row>
    <row r="1880" spans="1:28" x14ac:dyDescent="0.3">
      <c r="A1880" t="s">
        <v>1792</v>
      </c>
      <c r="B1880" s="3" t="s">
        <v>4155</v>
      </c>
      <c r="C1880" t="s">
        <v>1895</v>
      </c>
      <c r="D1880" s="4">
        <v>212</v>
      </c>
      <c r="E1880" s="4">
        <v>169</v>
      </c>
      <c r="F1880" s="4">
        <v>138</v>
      </c>
      <c r="G1880" s="5">
        <f t="shared" si="350"/>
        <v>81.66</v>
      </c>
      <c r="H1880" s="4">
        <v>137</v>
      </c>
      <c r="I1880" s="4">
        <v>2</v>
      </c>
      <c r="J1880" s="4">
        <v>1</v>
      </c>
      <c r="K1880" s="4" t="str">
        <f t="shared" si="351"/>
        <v>PP</v>
      </c>
      <c r="L1880" s="4" t="str">
        <f t="shared" si="352"/>
        <v>PSOE</v>
      </c>
      <c r="M1880" s="5">
        <f t="shared" si="353"/>
        <v>37.96</v>
      </c>
      <c r="N1880" s="5">
        <f t="shared" si="354"/>
        <v>37.229999999999997</v>
      </c>
      <c r="O1880" s="4">
        <v>51</v>
      </c>
      <c r="P1880" s="4">
        <v>52</v>
      </c>
      <c r="Q1880" s="4">
        <v>17</v>
      </c>
      <c r="R1880" s="4">
        <v>6</v>
      </c>
      <c r="S1880" s="4">
        <v>7</v>
      </c>
      <c r="T1880" s="4">
        <v>0</v>
      </c>
      <c r="U1880" s="4">
        <v>0</v>
      </c>
      <c r="V1880" s="5">
        <f t="shared" si="355"/>
        <v>37.229999999999997</v>
      </c>
      <c r="W1880" s="5">
        <f t="shared" si="356"/>
        <v>37.96</v>
      </c>
      <c r="X1880" s="5">
        <f t="shared" si="357"/>
        <v>12.41</v>
      </c>
      <c r="Y1880" s="5">
        <f t="shared" si="358"/>
        <v>4.38</v>
      </c>
      <c r="Z1880" s="5">
        <f t="shared" si="359"/>
        <v>5.1100000000000003</v>
      </c>
      <c r="AA1880" s="5">
        <f t="shared" si="360"/>
        <v>0</v>
      </c>
      <c r="AB1880" s="5">
        <f t="shared" si="361"/>
        <v>0</v>
      </c>
    </row>
    <row r="1881" spans="1:28" x14ac:dyDescent="0.3">
      <c r="A1881" t="s">
        <v>1792</v>
      </c>
      <c r="B1881" s="3" t="s">
        <v>4156</v>
      </c>
      <c r="C1881" t="s">
        <v>1896</v>
      </c>
      <c r="D1881" s="4">
        <v>57</v>
      </c>
      <c r="E1881" s="4">
        <v>44</v>
      </c>
      <c r="F1881" s="4">
        <v>30</v>
      </c>
      <c r="G1881" s="5">
        <f t="shared" si="350"/>
        <v>68.180000000000007</v>
      </c>
      <c r="H1881" s="4">
        <v>30</v>
      </c>
      <c r="I1881" s="4">
        <v>0</v>
      </c>
      <c r="J1881" s="4">
        <v>0</v>
      </c>
      <c r="K1881" s="4" t="str">
        <f t="shared" si="351"/>
        <v>PP</v>
      </c>
      <c r="L1881" s="4" t="str">
        <f t="shared" si="352"/>
        <v>PSOE</v>
      </c>
      <c r="M1881" s="5">
        <f t="shared" si="353"/>
        <v>43.33</v>
      </c>
      <c r="N1881" s="5">
        <f t="shared" si="354"/>
        <v>30</v>
      </c>
      <c r="O1881" s="4">
        <v>9</v>
      </c>
      <c r="P1881" s="4">
        <v>13</v>
      </c>
      <c r="Q1881" s="4">
        <v>6</v>
      </c>
      <c r="R1881" s="4">
        <v>0</v>
      </c>
      <c r="S1881" s="4">
        <v>2</v>
      </c>
      <c r="T1881" s="4">
        <v>0</v>
      </c>
      <c r="U1881" s="4">
        <v>0</v>
      </c>
      <c r="V1881" s="5">
        <f t="shared" si="355"/>
        <v>30</v>
      </c>
      <c r="W1881" s="5">
        <f t="shared" si="356"/>
        <v>43.33</v>
      </c>
      <c r="X1881" s="5">
        <f t="shared" si="357"/>
        <v>20</v>
      </c>
      <c r="Y1881" s="5">
        <f t="shared" si="358"/>
        <v>0</v>
      </c>
      <c r="Z1881" s="5">
        <f t="shared" si="359"/>
        <v>6.67</v>
      </c>
      <c r="AA1881" s="5">
        <f t="shared" si="360"/>
        <v>0</v>
      </c>
      <c r="AB1881" s="5">
        <f t="shared" si="361"/>
        <v>0</v>
      </c>
    </row>
    <row r="1882" spans="1:28" x14ac:dyDescent="0.3">
      <c r="A1882" t="s">
        <v>1792</v>
      </c>
      <c r="B1882" s="3" t="s">
        <v>4157</v>
      </c>
      <c r="C1882" t="s">
        <v>1897</v>
      </c>
      <c r="D1882" s="4">
        <v>190</v>
      </c>
      <c r="E1882" s="4">
        <v>161</v>
      </c>
      <c r="F1882" s="4">
        <v>120</v>
      </c>
      <c r="G1882" s="5">
        <f t="shared" si="350"/>
        <v>74.53</v>
      </c>
      <c r="H1882" s="4">
        <v>120</v>
      </c>
      <c r="I1882" s="4">
        <v>1</v>
      </c>
      <c r="J1882" s="4">
        <v>0</v>
      </c>
      <c r="K1882" s="4" t="str">
        <f t="shared" si="351"/>
        <v>PSOE</v>
      </c>
      <c r="L1882" s="4" t="str">
        <f t="shared" si="352"/>
        <v>PP</v>
      </c>
      <c r="M1882" s="5">
        <f t="shared" si="353"/>
        <v>34.17</v>
      </c>
      <c r="N1882" s="5">
        <f t="shared" si="354"/>
        <v>30</v>
      </c>
      <c r="O1882" s="4">
        <v>41</v>
      </c>
      <c r="P1882" s="4">
        <v>36</v>
      </c>
      <c r="Q1882" s="4">
        <v>28</v>
      </c>
      <c r="R1882" s="4">
        <v>8</v>
      </c>
      <c r="S1882" s="4">
        <v>5</v>
      </c>
      <c r="T1882" s="4">
        <v>0</v>
      </c>
      <c r="U1882" s="4">
        <v>0</v>
      </c>
      <c r="V1882" s="5">
        <f t="shared" si="355"/>
        <v>34.17</v>
      </c>
      <c r="W1882" s="5">
        <f t="shared" si="356"/>
        <v>30</v>
      </c>
      <c r="X1882" s="5">
        <f t="shared" si="357"/>
        <v>23.33</v>
      </c>
      <c r="Y1882" s="5">
        <f t="shared" si="358"/>
        <v>6.67</v>
      </c>
      <c r="Z1882" s="5">
        <f t="shared" si="359"/>
        <v>4.17</v>
      </c>
      <c r="AA1882" s="5">
        <f t="shared" si="360"/>
        <v>0</v>
      </c>
      <c r="AB1882" s="5">
        <f t="shared" si="361"/>
        <v>0</v>
      </c>
    </row>
    <row r="1883" spans="1:28" x14ac:dyDescent="0.3">
      <c r="A1883" t="s">
        <v>1792</v>
      </c>
      <c r="B1883" s="3" t="s">
        <v>4158</v>
      </c>
      <c r="C1883" t="s">
        <v>1898</v>
      </c>
      <c r="D1883" s="4">
        <v>484</v>
      </c>
      <c r="E1883" s="4">
        <v>445</v>
      </c>
      <c r="F1883" s="4">
        <v>335</v>
      </c>
      <c r="G1883" s="5">
        <f t="shared" si="350"/>
        <v>75.28</v>
      </c>
      <c r="H1883" s="4">
        <v>327</v>
      </c>
      <c r="I1883" s="4">
        <v>1</v>
      </c>
      <c r="J1883" s="4">
        <v>8</v>
      </c>
      <c r="K1883" s="4" t="str">
        <f t="shared" si="351"/>
        <v>PSOE</v>
      </c>
      <c r="L1883" s="4" t="str">
        <f t="shared" si="352"/>
        <v>PP</v>
      </c>
      <c r="M1883" s="5">
        <f t="shared" si="353"/>
        <v>33.03</v>
      </c>
      <c r="N1883" s="5">
        <f t="shared" si="354"/>
        <v>25.99</v>
      </c>
      <c r="O1883" s="4">
        <v>108</v>
      </c>
      <c r="P1883" s="4">
        <v>85</v>
      </c>
      <c r="Q1883" s="4">
        <v>67</v>
      </c>
      <c r="R1883" s="4">
        <v>34</v>
      </c>
      <c r="S1883" s="4">
        <v>30</v>
      </c>
      <c r="T1883" s="4">
        <v>0</v>
      </c>
      <c r="U1883" s="4">
        <v>0</v>
      </c>
      <c r="V1883" s="5">
        <f t="shared" si="355"/>
        <v>33.03</v>
      </c>
      <c r="W1883" s="5">
        <f t="shared" si="356"/>
        <v>25.99</v>
      </c>
      <c r="X1883" s="5">
        <f t="shared" si="357"/>
        <v>20.49</v>
      </c>
      <c r="Y1883" s="5">
        <f t="shared" si="358"/>
        <v>10.4</v>
      </c>
      <c r="Z1883" s="5">
        <f t="shared" si="359"/>
        <v>9.17</v>
      </c>
      <c r="AA1883" s="5">
        <f t="shared" si="360"/>
        <v>0</v>
      </c>
      <c r="AB1883" s="5">
        <f t="shared" si="361"/>
        <v>0</v>
      </c>
    </row>
    <row r="1884" spans="1:28" x14ac:dyDescent="0.3">
      <c r="A1884" t="s">
        <v>1792</v>
      </c>
      <c r="B1884" s="3" t="s">
        <v>4159</v>
      </c>
      <c r="C1884" t="s">
        <v>1899</v>
      </c>
      <c r="D1884" s="4">
        <v>1142</v>
      </c>
      <c r="E1884" s="4">
        <v>1001</v>
      </c>
      <c r="F1884" s="4">
        <v>738</v>
      </c>
      <c r="G1884" s="5">
        <f t="shared" si="350"/>
        <v>73.73</v>
      </c>
      <c r="H1884" s="4">
        <v>732</v>
      </c>
      <c r="I1884" s="4">
        <v>5</v>
      </c>
      <c r="J1884" s="4">
        <v>6</v>
      </c>
      <c r="K1884" s="4" t="str">
        <f t="shared" si="351"/>
        <v>PSOE</v>
      </c>
      <c r="L1884" s="4" t="str">
        <f t="shared" si="352"/>
        <v>PP</v>
      </c>
      <c r="M1884" s="5">
        <f t="shared" si="353"/>
        <v>36.200000000000003</v>
      </c>
      <c r="N1884" s="5">
        <f t="shared" si="354"/>
        <v>28.28</v>
      </c>
      <c r="O1884" s="4">
        <v>265</v>
      </c>
      <c r="P1884" s="4">
        <v>207</v>
      </c>
      <c r="Q1884" s="4">
        <v>145</v>
      </c>
      <c r="R1884" s="4">
        <v>45</v>
      </c>
      <c r="S1884" s="4">
        <v>60</v>
      </c>
      <c r="T1884" s="4">
        <v>0</v>
      </c>
      <c r="U1884" s="4">
        <v>0</v>
      </c>
      <c r="V1884" s="5">
        <f t="shared" si="355"/>
        <v>36.200000000000003</v>
      </c>
      <c r="W1884" s="5">
        <f t="shared" si="356"/>
        <v>28.28</v>
      </c>
      <c r="X1884" s="5">
        <f t="shared" si="357"/>
        <v>19.809999999999999</v>
      </c>
      <c r="Y1884" s="5">
        <f t="shared" si="358"/>
        <v>6.15</v>
      </c>
      <c r="Z1884" s="5">
        <f t="shared" si="359"/>
        <v>8.1999999999999993</v>
      </c>
      <c r="AA1884" s="5">
        <f t="shared" si="360"/>
        <v>0</v>
      </c>
      <c r="AB1884" s="5">
        <f t="shared" si="361"/>
        <v>0</v>
      </c>
    </row>
    <row r="1885" spans="1:28" x14ac:dyDescent="0.3">
      <c r="A1885" t="s">
        <v>1792</v>
      </c>
      <c r="B1885" s="3" t="s">
        <v>4160</v>
      </c>
      <c r="C1885" t="s">
        <v>1900</v>
      </c>
      <c r="D1885" s="4">
        <v>3322</v>
      </c>
      <c r="E1885" s="4">
        <v>2561</v>
      </c>
      <c r="F1885" s="4">
        <v>1960</v>
      </c>
      <c r="G1885" s="5">
        <f t="shared" si="350"/>
        <v>76.53</v>
      </c>
      <c r="H1885" s="4">
        <v>1933</v>
      </c>
      <c r="I1885" s="4">
        <v>13</v>
      </c>
      <c r="J1885" s="4">
        <v>27</v>
      </c>
      <c r="K1885" s="4" t="str">
        <f t="shared" si="351"/>
        <v>PP</v>
      </c>
      <c r="L1885" s="4" t="str">
        <f t="shared" si="352"/>
        <v>PSOE</v>
      </c>
      <c r="M1885" s="5">
        <f t="shared" si="353"/>
        <v>38.950000000000003</v>
      </c>
      <c r="N1885" s="5">
        <f t="shared" si="354"/>
        <v>24.88</v>
      </c>
      <c r="O1885" s="4">
        <v>481</v>
      </c>
      <c r="P1885" s="4">
        <v>753</v>
      </c>
      <c r="Q1885" s="4">
        <v>460</v>
      </c>
      <c r="R1885" s="4">
        <v>77</v>
      </c>
      <c r="S1885" s="4">
        <v>137</v>
      </c>
      <c r="T1885" s="4">
        <v>0</v>
      </c>
      <c r="U1885" s="4">
        <v>0</v>
      </c>
      <c r="V1885" s="5">
        <f t="shared" si="355"/>
        <v>24.88</v>
      </c>
      <c r="W1885" s="5">
        <f t="shared" si="356"/>
        <v>38.950000000000003</v>
      </c>
      <c r="X1885" s="5">
        <f t="shared" si="357"/>
        <v>23.8</v>
      </c>
      <c r="Y1885" s="5">
        <f t="shared" si="358"/>
        <v>3.98</v>
      </c>
      <c r="Z1885" s="5">
        <f t="shared" si="359"/>
        <v>7.09</v>
      </c>
      <c r="AA1885" s="5">
        <f t="shared" si="360"/>
        <v>0</v>
      </c>
      <c r="AB1885" s="5">
        <f t="shared" si="361"/>
        <v>0</v>
      </c>
    </row>
    <row r="1886" spans="1:28" x14ac:dyDescent="0.3">
      <c r="A1886" t="s">
        <v>1792</v>
      </c>
      <c r="B1886" s="3" t="s">
        <v>4161</v>
      </c>
      <c r="C1886" t="s">
        <v>1901</v>
      </c>
      <c r="D1886" s="4">
        <v>185</v>
      </c>
      <c r="E1886" s="4">
        <v>134</v>
      </c>
      <c r="F1886" s="4">
        <v>110</v>
      </c>
      <c r="G1886" s="5">
        <f t="shared" si="350"/>
        <v>82.09</v>
      </c>
      <c r="H1886" s="4">
        <v>110</v>
      </c>
      <c r="I1886" s="4">
        <v>0</v>
      </c>
      <c r="J1886" s="4">
        <v>0</v>
      </c>
      <c r="K1886" s="4" t="str">
        <f t="shared" si="351"/>
        <v>PSOE</v>
      </c>
      <c r="L1886" s="4" t="str">
        <f t="shared" si="352"/>
        <v>PP</v>
      </c>
      <c r="M1886" s="5">
        <f t="shared" si="353"/>
        <v>37.270000000000003</v>
      </c>
      <c r="N1886" s="5">
        <f t="shared" si="354"/>
        <v>36.36</v>
      </c>
      <c r="O1886" s="4">
        <v>41</v>
      </c>
      <c r="P1886" s="4">
        <v>40</v>
      </c>
      <c r="Q1886" s="4">
        <v>16</v>
      </c>
      <c r="R1886" s="4">
        <v>4</v>
      </c>
      <c r="S1886" s="4">
        <v>8</v>
      </c>
      <c r="T1886" s="4">
        <v>0</v>
      </c>
      <c r="U1886" s="4">
        <v>0</v>
      </c>
      <c r="V1886" s="5">
        <f t="shared" si="355"/>
        <v>37.270000000000003</v>
      </c>
      <c r="W1886" s="5">
        <f t="shared" si="356"/>
        <v>36.36</v>
      </c>
      <c r="X1886" s="5">
        <f t="shared" si="357"/>
        <v>14.55</v>
      </c>
      <c r="Y1886" s="5">
        <f t="shared" si="358"/>
        <v>3.64</v>
      </c>
      <c r="Z1886" s="5">
        <f t="shared" si="359"/>
        <v>7.27</v>
      </c>
      <c r="AA1886" s="5">
        <f t="shared" si="360"/>
        <v>0</v>
      </c>
      <c r="AB1886" s="5">
        <f t="shared" si="361"/>
        <v>0</v>
      </c>
    </row>
    <row r="1887" spans="1:28" x14ac:dyDescent="0.3">
      <c r="A1887" t="s">
        <v>1792</v>
      </c>
      <c r="B1887" s="3" t="s">
        <v>4162</v>
      </c>
      <c r="C1887" t="s">
        <v>1902</v>
      </c>
      <c r="D1887" s="4">
        <v>5090</v>
      </c>
      <c r="E1887" s="4">
        <v>3900</v>
      </c>
      <c r="F1887" s="4">
        <v>2549</v>
      </c>
      <c r="G1887" s="5">
        <f t="shared" si="350"/>
        <v>65.36</v>
      </c>
      <c r="H1887" s="4">
        <v>2514</v>
      </c>
      <c r="I1887" s="4">
        <v>18</v>
      </c>
      <c r="J1887" s="4">
        <v>35</v>
      </c>
      <c r="K1887" s="4" t="str">
        <f t="shared" si="351"/>
        <v>PP</v>
      </c>
      <c r="L1887" s="4" t="str">
        <f t="shared" si="352"/>
        <v>PSOE</v>
      </c>
      <c r="M1887" s="5">
        <f t="shared" si="353"/>
        <v>31.3</v>
      </c>
      <c r="N1887" s="5">
        <f t="shared" si="354"/>
        <v>28.32</v>
      </c>
      <c r="O1887" s="4">
        <v>712</v>
      </c>
      <c r="P1887" s="4">
        <v>787</v>
      </c>
      <c r="Q1887" s="4">
        <v>571</v>
      </c>
      <c r="R1887" s="4">
        <v>185</v>
      </c>
      <c r="S1887" s="4">
        <v>216</v>
      </c>
      <c r="T1887" s="4">
        <v>0</v>
      </c>
      <c r="U1887" s="4">
        <v>0</v>
      </c>
      <c r="V1887" s="5">
        <f t="shared" si="355"/>
        <v>28.32</v>
      </c>
      <c r="W1887" s="5">
        <f t="shared" si="356"/>
        <v>31.3</v>
      </c>
      <c r="X1887" s="5">
        <f t="shared" si="357"/>
        <v>22.71</v>
      </c>
      <c r="Y1887" s="5">
        <f t="shared" si="358"/>
        <v>7.36</v>
      </c>
      <c r="Z1887" s="5">
        <f t="shared" si="359"/>
        <v>8.59</v>
      </c>
      <c r="AA1887" s="5">
        <f t="shared" si="360"/>
        <v>0</v>
      </c>
      <c r="AB1887" s="5">
        <f t="shared" si="361"/>
        <v>0</v>
      </c>
    </row>
    <row r="1888" spans="1:28" x14ac:dyDescent="0.3">
      <c r="A1888" t="s">
        <v>1792</v>
      </c>
      <c r="B1888" s="3" t="s">
        <v>4163</v>
      </c>
      <c r="C1888" t="s">
        <v>1903</v>
      </c>
      <c r="D1888" s="4">
        <v>298</v>
      </c>
      <c r="E1888" s="4">
        <v>276</v>
      </c>
      <c r="F1888" s="4">
        <v>212</v>
      </c>
      <c r="G1888" s="5">
        <f t="shared" si="350"/>
        <v>76.81</v>
      </c>
      <c r="H1888" s="4">
        <v>211</v>
      </c>
      <c r="I1888" s="4">
        <v>1</v>
      </c>
      <c r="J1888" s="4">
        <v>1</v>
      </c>
      <c r="K1888" s="4" t="str">
        <f t="shared" si="351"/>
        <v>PP</v>
      </c>
      <c r="L1888" s="4" t="str">
        <f t="shared" si="352"/>
        <v>VOX</v>
      </c>
      <c r="M1888" s="5">
        <f t="shared" si="353"/>
        <v>45.02</v>
      </c>
      <c r="N1888" s="5">
        <f t="shared" si="354"/>
        <v>30.33</v>
      </c>
      <c r="O1888" s="4">
        <v>34</v>
      </c>
      <c r="P1888" s="4">
        <v>95</v>
      </c>
      <c r="Q1888" s="4">
        <v>64</v>
      </c>
      <c r="R1888" s="4">
        <v>4</v>
      </c>
      <c r="S1888" s="4">
        <v>13</v>
      </c>
      <c r="T1888" s="4">
        <v>0</v>
      </c>
      <c r="U1888" s="4">
        <v>0</v>
      </c>
      <c r="V1888" s="5">
        <f t="shared" si="355"/>
        <v>16.11</v>
      </c>
      <c r="W1888" s="5">
        <f t="shared" si="356"/>
        <v>45.02</v>
      </c>
      <c r="X1888" s="5">
        <f t="shared" si="357"/>
        <v>30.33</v>
      </c>
      <c r="Y1888" s="5">
        <f t="shared" si="358"/>
        <v>1.9</v>
      </c>
      <c r="Z1888" s="5">
        <f t="shared" si="359"/>
        <v>6.16</v>
      </c>
      <c r="AA1888" s="5">
        <f t="shared" si="360"/>
        <v>0</v>
      </c>
      <c r="AB1888" s="5">
        <f t="shared" si="361"/>
        <v>0</v>
      </c>
    </row>
    <row r="1889" spans="1:28" x14ac:dyDescent="0.3">
      <c r="A1889" t="s">
        <v>1792</v>
      </c>
      <c r="B1889" s="3" t="s">
        <v>4164</v>
      </c>
      <c r="C1889" t="s">
        <v>1904</v>
      </c>
      <c r="D1889" s="4">
        <v>457</v>
      </c>
      <c r="E1889" s="4">
        <v>396</v>
      </c>
      <c r="F1889" s="4">
        <v>304</v>
      </c>
      <c r="G1889" s="5">
        <f t="shared" si="350"/>
        <v>76.77</v>
      </c>
      <c r="H1889" s="4">
        <v>302</v>
      </c>
      <c r="I1889" s="4">
        <v>2</v>
      </c>
      <c r="J1889" s="4">
        <v>2</v>
      </c>
      <c r="K1889" s="4" t="str">
        <f t="shared" si="351"/>
        <v>PP</v>
      </c>
      <c r="L1889" s="4" t="str">
        <f t="shared" si="352"/>
        <v>PSOE</v>
      </c>
      <c r="M1889" s="5">
        <f t="shared" si="353"/>
        <v>39.74</v>
      </c>
      <c r="N1889" s="5">
        <f t="shared" si="354"/>
        <v>26.82</v>
      </c>
      <c r="O1889" s="4">
        <v>81</v>
      </c>
      <c r="P1889" s="4">
        <v>120</v>
      </c>
      <c r="Q1889" s="4">
        <v>54</v>
      </c>
      <c r="R1889" s="4">
        <v>19</v>
      </c>
      <c r="S1889" s="4">
        <v>20</v>
      </c>
      <c r="T1889" s="4">
        <v>0</v>
      </c>
      <c r="U1889" s="4">
        <v>0</v>
      </c>
      <c r="V1889" s="5">
        <f t="shared" si="355"/>
        <v>26.82</v>
      </c>
      <c r="W1889" s="5">
        <f t="shared" si="356"/>
        <v>39.74</v>
      </c>
      <c r="X1889" s="5">
        <f t="shared" si="357"/>
        <v>17.88</v>
      </c>
      <c r="Y1889" s="5">
        <f t="shared" si="358"/>
        <v>6.29</v>
      </c>
      <c r="Z1889" s="5">
        <f t="shared" si="359"/>
        <v>6.62</v>
      </c>
      <c r="AA1889" s="5">
        <f t="shared" si="360"/>
        <v>0</v>
      </c>
      <c r="AB1889" s="5">
        <f t="shared" si="361"/>
        <v>0</v>
      </c>
    </row>
    <row r="1890" spans="1:28" x14ac:dyDescent="0.3">
      <c r="A1890" t="s">
        <v>1792</v>
      </c>
      <c r="B1890" s="3" t="s">
        <v>4165</v>
      </c>
      <c r="C1890" t="s">
        <v>1905</v>
      </c>
      <c r="D1890" s="4">
        <v>330</v>
      </c>
      <c r="E1890" s="4">
        <v>287</v>
      </c>
      <c r="F1890" s="4">
        <v>199</v>
      </c>
      <c r="G1890" s="5">
        <f t="shared" si="350"/>
        <v>69.34</v>
      </c>
      <c r="H1890" s="4">
        <v>197</v>
      </c>
      <c r="I1890" s="4">
        <v>6</v>
      </c>
      <c r="J1890" s="4">
        <v>2</v>
      </c>
      <c r="K1890" s="4" t="str">
        <f t="shared" si="351"/>
        <v>PP</v>
      </c>
      <c r="L1890" s="4" t="str">
        <f t="shared" si="352"/>
        <v>VOX</v>
      </c>
      <c r="M1890" s="5">
        <f t="shared" si="353"/>
        <v>33.5</v>
      </c>
      <c r="N1890" s="5">
        <f t="shared" si="354"/>
        <v>31.47</v>
      </c>
      <c r="O1890" s="4">
        <v>41</v>
      </c>
      <c r="P1890" s="4">
        <v>66</v>
      </c>
      <c r="Q1890" s="4">
        <v>62</v>
      </c>
      <c r="R1890" s="4">
        <v>0</v>
      </c>
      <c r="S1890" s="4">
        <v>15</v>
      </c>
      <c r="T1890" s="4">
        <v>0</v>
      </c>
      <c r="U1890" s="4">
        <v>0</v>
      </c>
      <c r="V1890" s="5">
        <f t="shared" si="355"/>
        <v>20.81</v>
      </c>
      <c r="W1890" s="5">
        <f t="shared" si="356"/>
        <v>33.5</v>
      </c>
      <c r="X1890" s="5">
        <f t="shared" si="357"/>
        <v>31.47</v>
      </c>
      <c r="Y1890" s="5">
        <f t="shared" si="358"/>
        <v>0</v>
      </c>
      <c r="Z1890" s="5">
        <f t="shared" si="359"/>
        <v>7.61</v>
      </c>
      <c r="AA1890" s="5">
        <f t="shared" si="360"/>
        <v>0</v>
      </c>
      <c r="AB1890" s="5">
        <f t="shared" si="361"/>
        <v>0</v>
      </c>
    </row>
    <row r="1891" spans="1:28" x14ac:dyDescent="0.3">
      <c r="A1891" t="s">
        <v>1792</v>
      </c>
      <c r="B1891" s="3" t="s">
        <v>4166</v>
      </c>
      <c r="C1891" t="s">
        <v>1906</v>
      </c>
      <c r="D1891" s="4">
        <v>167</v>
      </c>
      <c r="E1891" s="4">
        <v>147</v>
      </c>
      <c r="F1891" s="4">
        <v>97</v>
      </c>
      <c r="G1891" s="5">
        <f t="shared" si="350"/>
        <v>65.989999999999995</v>
      </c>
      <c r="H1891" s="4">
        <v>97</v>
      </c>
      <c r="I1891" s="4">
        <v>2</v>
      </c>
      <c r="J1891" s="4">
        <v>0</v>
      </c>
      <c r="K1891" s="4" t="str">
        <f t="shared" si="351"/>
        <v>PP</v>
      </c>
      <c r="L1891" s="4" t="str">
        <f t="shared" si="352"/>
        <v>PSOE</v>
      </c>
      <c r="M1891" s="5">
        <f t="shared" si="353"/>
        <v>39.18</v>
      </c>
      <c r="N1891" s="5">
        <f t="shared" si="354"/>
        <v>34.020000000000003</v>
      </c>
      <c r="O1891" s="4">
        <v>33</v>
      </c>
      <c r="P1891" s="4">
        <v>38</v>
      </c>
      <c r="Q1891" s="4">
        <v>10</v>
      </c>
      <c r="R1891" s="4">
        <v>10</v>
      </c>
      <c r="S1891" s="4">
        <v>4</v>
      </c>
      <c r="T1891" s="4">
        <v>0</v>
      </c>
      <c r="U1891" s="4">
        <v>0</v>
      </c>
      <c r="V1891" s="5">
        <f t="shared" si="355"/>
        <v>34.020000000000003</v>
      </c>
      <c r="W1891" s="5">
        <f t="shared" si="356"/>
        <v>39.18</v>
      </c>
      <c r="X1891" s="5">
        <f t="shared" si="357"/>
        <v>10.31</v>
      </c>
      <c r="Y1891" s="5">
        <f t="shared" si="358"/>
        <v>10.31</v>
      </c>
      <c r="Z1891" s="5">
        <f t="shared" si="359"/>
        <v>4.12</v>
      </c>
      <c r="AA1891" s="5">
        <f t="shared" si="360"/>
        <v>0</v>
      </c>
      <c r="AB1891" s="5">
        <f t="shared" si="361"/>
        <v>0</v>
      </c>
    </row>
    <row r="1892" spans="1:28" x14ac:dyDescent="0.3">
      <c r="A1892" t="s">
        <v>1792</v>
      </c>
      <c r="B1892" s="3" t="s">
        <v>4167</v>
      </c>
      <c r="C1892" t="s">
        <v>1907</v>
      </c>
      <c r="D1892" s="4">
        <v>91</v>
      </c>
      <c r="E1892" s="4">
        <v>89</v>
      </c>
      <c r="F1892" s="4">
        <v>59</v>
      </c>
      <c r="G1892" s="5">
        <f t="shared" si="350"/>
        <v>66.290000000000006</v>
      </c>
      <c r="H1892" s="4">
        <v>58</v>
      </c>
      <c r="I1892" s="4">
        <v>2</v>
      </c>
      <c r="J1892" s="4">
        <v>1</v>
      </c>
      <c r="K1892" s="4" t="str">
        <f t="shared" si="351"/>
        <v>PP</v>
      </c>
      <c r="L1892" s="4" t="str">
        <f t="shared" si="352"/>
        <v>PSOE</v>
      </c>
      <c r="M1892" s="5">
        <f t="shared" si="353"/>
        <v>44.83</v>
      </c>
      <c r="N1892" s="5">
        <f t="shared" si="354"/>
        <v>20.69</v>
      </c>
      <c r="O1892" s="4">
        <v>12</v>
      </c>
      <c r="P1892" s="4">
        <v>26</v>
      </c>
      <c r="Q1892" s="4">
        <v>6</v>
      </c>
      <c r="R1892" s="4">
        <v>3</v>
      </c>
      <c r="S1892" s="4">
        <v>5</v>
      </c>
      <c r="T1892" s="4">
        <v>0</v>
      </c>
      <c r="U1892" s="4">
        <v>0</v>
      </c>
      <c r="V1892" s="5">
        <f t="shared" si="355"/>
        <v>20.69</v>
      </c>
      <c r="W1892" s="5">
        <f t="shared" si="356"/>
        <v>44.83</v>
      </c>
      <c r="X1892" s="5">
        <f t="shared" si="357"/>
        <v>10.34</v>
      </c>
      <c r="Y1892" s="5">
        <f t="shared" si="358"/>
        <v>5.17</v>
      </c>
      <c r="Z1892" s="5">
        <f t="shared" si="359"/>
        <v>8.6199999999999992</v>
      </c>
      <c r="AA1892" s="5">
        <f t="shared" si="360"/>
        <v>0</v>
      </c>
      <c r="AB1892" s="5">
        <f t="shared" si="361"/>
        <v>0</v>
      </c>
    </row>
    <row r="1893" spans="1:28" x14ac:dyDescent="0.3">
      <c r="A1893" t="s">
        <v>1792</v>
      </c>
      <c r="B1893" s="3" t="s">
        <v>4168</v>
      </c>
      <c r="C1893" t="s">
        <v>1908</v>
      </c>
      <c r="D1893" s="4">
        <v>593</v>
      </c>
      <c r="E1893" s="4">
        <v>517</v>
      </c>
      <c r="F1893" s="4">
        <v>410</v>
      </c>
      <c r="G1893" s="5">
        <f t="shared" si="350"/>
        <v>79.3</v>
      </c>
      <c r="H1893" s="4">
        <v>398</v>
      </c>
      <c r="I1893" s="4">
        <v>2</v>
      </c>
      <c r="J1893" s="4">
        <v>12</v>
      </c>
      <c r="K1893" s="4" t="str">
        <f t="shared" si="351"/>
        <v>PSOE</v>
      </c>
      <c r="L1893" s="4" t="str">
        <f t="shared" si="352"/>
        <v>PP</v>
      </c>
      <c r="M1893" s="5">
        <f t="shared" si="353"/>
        <v>45.98</v>
      </c>
      <c r="N1893" s="5">
        <f t="shared" si="354"/>
        <v>27.14</v>
      </c>
      <c r="O1893" s="4">
        <v>183</v>
      </c>
      <c r="P1893" s="4">
        <v>108</v>
      </c>
      <c r="Q1893" s="4">
        <v>60</v>
      </c>
      <c r="R1893" s="4">
        <v>16</v>
      </c>
      <c r="S1893" s="4">
        <v>28</v>
      </c>
      <c r="T1893" s="4">
        <v>0</v>
      </c>
      <c r="U1893" s="4">
        <v>0</v>
      </c>
      <c r="V1893" s="5">
        <f t="shared" si="355"/>
        <v>45.98</v>
      </c>
      <c r="W1893" s="5">
        <f t="shared" si="356"/>
        <v>27.14</v>
      </c>
      <c r="X1893" s="5">
        <f t="shared" si="357"/>
        <v>15.08</v>
      </c>
      <c r="Y1893" s="5">
        <f t="shared" si="358"/>
        <v>4.0199999999999996</v>
      </c>
      <c r="Z1893" s="5">
        <f t="shared" si="359"/>
        <v>7.04</v>
      </c>
      <c r="AA1893" s="5">
        <f t="shared" si="360"/>
        <v>0</v>
      </c>
      <c r="AB1893" s="5">
        <f t="shared" si="361"/>
        <v>0</v>
      </c>
    </row>
    <row r="1894" spans="1:28" x14ac:dyDescent="0.3">
      <c r="A1894" t="s">
        <v>1792</v>
      </c>
      <c r="B1894" s="3" t="s">
        <v>4169</v>
      </c>
      <c r="C1894" t="s">
        <v>1909</v>
      </c>
      <c r="D1894" s="4">
        <v>2454</v>
      </c>
      <c r="E1894" s="4">
        <v>2007</v>
      </c>
      <c r="F1894" s="4">
        <v>1520</v>
      </c>
      <c r="G1894" s="5">
        <f t="shared" si="350"/>
        <v>75.73</v>
      </c>
      <c r="H1894" s="4">
        <v>1492</v>
      </c>
      <c r="I1894" s="4">
        <v>8</v>
      </c>
      <c r="J1894" s="4">
        <v>28</v>
      </c>
      <c r="K1894" s="4" t="str">
        <f t="shared" si="351"/>
        <v>PSOE</v>
      </c>
      <c r="L1894" s="4" t="str">
        <f t="shared" si="352"/>
        <v>PP</v>
      </c>
      <c r="M1894" s="5">
        <f t="shared" si="353"/>
        <v>33.04</v>
      </c>
      <c r="N1894" s="5">
        <f t="shared" si="354"/>
        <v>32.1</v>
      </c>
      <c r="O1894" s="4">
        <v>493</v>
      </c>
      <c r="P1894" s="4">
        <v>479</v>
      </c>
      <c r="Q1894" s="4">
        <v>253</v>
      </c>
      <c r="R1894" s="4">
        <v>138</v>
      </c>
      <c r="S1894" s="4">
        <v>113</v>
      </c>
      <c r="T1894" s="4">
        <v>0</v>
      </c>
      <c r="U1894" s="4">
        <v>0</v>
      </c>
      <c r="V1894" s="5">
        <f t="shared" si="355"/>
        <v>33.04</v>
      </c>
      <c r="W1894" s="5">
        <f t="shared" si="356"/>
        <v>32.1</v>
      </c>
      <c r="X1894" s="5">
        <f t="shared" si="357"/>
        <v>16.96</v>
      </c>
      <c r="Y1894" s="5">
        <f t="shared" si="358"/>
        <v>9.25</v>
      </c>
      <c r="Z1894" s="5">
        <f t="shared" si="359"/>
        <v>7.57</v>
      </c>
      <c r="AA1894" s="5">
        <f t="shared" si="360"/>
        <v>0</v>
      </c>
      <c r="AB1894" s="5">
        <f t="shared" si="361"/>
        <v>0</v>
      </c>
    </row>
    <row r="1895" spans="1:28" x14ac:dyDescent="0.3">
      <c r="A1895" t="s">
        <v>1792</v>
      </c>
      <c r="B1895" s="3" t="s">
        <v>4170</v>
      </c>
      <c r="C1895" t="s">
        <v>1910</v>
      </c>
      <c r="D1895" s="4">
        <v>541</v>
      </c>
      <c r="E1895" s="4">
        <v>461</v>
      </c>
      <c r="F1895" s="4">
        <v>360</v>
      </c>
      <c r="G1895" s="5">
        <f t="shared" si="350"/>
        <v>78.09</v>
      </c>
      <c r="H1895" s="4">
        <v>358</v>
      </c>
      <c r="I1895" s="4">
        <v>2</v>
      </c>
      <c r="J1895" s="4">
        <v>2</v>
      </c>
      <c r="K1895" s="4" t="str">
        <f t="shared" si="351"/>
        <v>PP</v>
      </c>
      <c r="L1895" s="4" t="str">
        <f t="shared" si="352"/>
        <v>PSOE</v>
      </c>
      <c r="M1895" s="5">
        <f t="shared" si="353"/>
        <v>36.31</v>
      </c>
      <c r="N1895" s="5">
        <f t="shared" si="354"/>
        <v>23.46</v>
      </c>
      <c r="O1895" s="4">
        <v>84</v>
      </c>
      <c r="P1895" s="4">
        <v>130</v>
      </c>
      <c r="Q1895" s="4">
        <v>62</v>
      </c>
      <c r="R1895" s="4">
        <v>49</v>
      </c>
      <c r="S1895" s="4">
        <v>29</v>
      </c>
      <c r="T1895" s="4">
        <v>0</v>
      </c>
      <c r="U1895" s="4">
        <v>0</v>
      </c>
      <c r="V1895" s="5">
        <f t="shared" si="355"/>
        <v>23.46</v>
      </c>
      <c r="W1895" s="5">
        <f t="shared" si="356"/>
        <v>36.31</v>
      </c>
      <c r="X1895" s="5">
        <f t="shared" si="357"/>
        <v>17.32</v>
      </c>
      <c r="Y1895" s="5">
        <f t="shared" si="358"/>
        <v>13.69</v>
      </c>
      <c r="Z1895" s="5">
        <f t="shared" si="359"/>
        <v>8.1</v>
      </c>
      <c r="AA1895" s="5">
        <f t="shared" si="360"/>
        <v>0</v>
      </c>
      <c r="AB1895" s="5">
        <f t="shared" si="361"/>
        <v>0</v>
      </c>
    </row>
    <row r="1896" spans="1:28" x14ac:dyDescent="0.3">
      <c r="A1896" t="s">
        <v>1792</v>
      </c>
      <c r="B1896" s="3" t="s">
        <v>4171</v>
      </c>
      <c r="C1896" t="s">
        <v>1911</v>
      </c>
      <c r="D1896" s="4">
        <v>496</v>
      </c>
      <c r="E1896" s="4">
        <v>383</v>
      </c>
      <c r="F1896" s="4">
        <v>302</v>
      </c>
      <c r="G1896" s="5">
        <f t="shared" si="350"/>
        <v>78.849999999999994</v>
      </c>
      <c r="H1896" s="4">
        <v>300</v>
      </c>
      <c r="I1896" s="4">
        <v>3</v>
      </c>
      <c r="J1896" s="4">
        <v>2</v>
      </c>
      <c r="K1896" s="4" t="str">
        <f t="shared" si="351"/>
        <v>PP</v>
      </c>
      <c r="L1896" s="4" t="str">
        <f t="shared" si="352"/>
        <v>PSOE</v>
      </c>
      <c r="M1896" s="5">
        <f t="shared" si="353"/>
        <v>34.33</v>
      </c>
      <c r="N1896" s="5">
        <f t="shared" si="354"/>
        <v>28.33</v>
      </c>
      <c r="O1896" s="4">
        <v>85</v>
      </c>
      <c r="P1896" s="4">
        <v>103</v>
      </c>
      <c r="Q1896" s="4">
        <v>47</v>
      </c>
      <c r="R1896" s="4">
        <v>31</v>
      </c>
      <c r="S1896" s="4">
        <v>30</v>
      </c>
      <c r="T1896" s="4">
        <v>0</v>
      </c>
      <c r="U1896" s="4">
        <v>0</v>
      </c>
      <c r="V1896" s="5">
        <f t="shared" si="355"/>
        <v>28.33</v>
      </c>
      <c r="W1896" s="5">
        <f t="shared" si="356"/>
        <v>34.33</v>
      </c>
      <c r="X1896" s="5">
        <f t="shared" si="357"/>
        <v>15.67</v>
      </c>
      <c r="Y1896" s="5">
        <f t="shared" si="358"/>
        <v>10.33</v>
      </c>
      <c r="Z1896" s="5">
        <f t="shared" si="359"/>
        <v>10</v>
      </c>
      <c r="AA1896" s="5">
        <f t="shared" si="360"/>
        <v>0</v>
      </c>
      <c r="AB1896" s="5">
        <f t="shared" si="361"/>
        <v>0</v>
      </c>
    </row>
    <row r="1897" spans="1:28" x14ac:dyDescent="0.3">
      <c r="A1897" t="s">
        <v>1792</v>
      </c>
      <c r="B1897" s="3" t="s">
        <v>4172</v>
      </c>
      <c r="C1897" t="s">
        <v>1912</v>
      </c>
      <c r="D1897" s="4">
        <v>55</v>
      </c>
      <c r="E1897" s="4">
        <v>49</v>
      </c>
      <c r="F1897" s="4">
        <v>42</v>
      </c>
      <c r="G1897" s="5">
        <f t="shared" si="350"/>
        <v>85.71</v>
      </c>
      <c r="H1897" s="4">
        <v>42</v>
      </c>
      <c r="I1897" s="4">
        <v>0</v>
      </c>
      <c r="J1897" s="4">
        <v>0</v>
      </c>
      <c r="K1897" s="4" t="str">
        <f t="shared" si="351"/>
        <v>PP</v>
      </c>
      <c r="L1897" s="4" t="str">
        <f t="shared" si="352"/>
        <v>PSOE</v>
      </c>
      <c r="M1897" s="5">
        <f t="shared" si="353"/>
        <v>52.38</v>
      </c>
      <c r="N1897" s="5">
        <f t="shared" si="354"/>
        <v>16.670000000000002</v>
      </c>
      <c r="O1897" s="4">
        <v>7</v>
      </c>
      <c r="P1897" s="4">
        <v>22</v>
      </c>
      <c r="Q1897" s="4">
        <v>7</v>
      </c>
      <c r="R1897" s="4">
        <v>4</v>
      </c>
      <c r="S1897" s="4">
        <v>2</v>
      </c>
      <c r="T1897" s="4">
        <v>0</v>
      </c>
      <c r="U1897" s="4">
        <v>0</v>
      </c>
      <c r="V1897" s="5">
        <f t="shared" si="355"/>
        <v>16.670000000000002</v>
      </c>
      <c r="W1897" s="5">
        <f t="shared" si="356"/>
        <v>52.38</v>
      </c>
      <c r="X1897" s="5">
        <f t="shared" si="357"/>
        <v>16.670000000000002</v>
      </c>
      <c r="Y1897" s="5">
        <f t="shared" si="358"/>
        <v>9.52</v>
      </c>
      <c r="Z1897" s="5">
        <f t="shared" si="359"/>
        <v>4.76</v>
      </c>
      <c r="AA1897" s="5">
        <f t="shared" si="360"/>
        <v>0</v>
      </c>
      <c r="AB1897" s="5">
        <f t="shared" si="361"/>
        <v>0</v>
      </c>
    </row>
    <row r="1898" spans="1:28" x14ac:dyDescent="0.3">
      <c r="A1898" t="s">
        <v>1792</v>
      </c>
      <c r="B1898" s="3" t="s">
        <v>4173</v>
      </c>
      <c r="C1898" t="s">
        <v>1913</v>
      </c>
      <c r="D1898" s="4">
        <v>48</v>
      </c>
      <c r="E1898" s="4">
        <v>42</v>
      </c>
      <c r="F1898" s="4">
        <v>35</v>
      </c>
      <c r="G1898" s="5">
        <f t="shared" si="350"/>
        <v>83.33</v>
      </c>
      <c r="H1898" s="4">
        <v>35</v>
      </c>
      <c r="I1898" s="4">
        <v>1</v>
      </c>
      <c r="J1898" s="4">
        <v>0</v>
      </c>
      <c r="K1898" s="4" t="str">
        <f t="shared" si="351"/>
        <v>PP</v>
      </c>
      <c r="L1898" s="4" t="str">
        <f t="shared" si="352"/>
        <v>VOX</v>
      </c>
      <c r="M1898" s="5">
        <f t="shared" si="353"/>
        <v>74.290000000000006</v>
      </c>
      <c r="N1898" s="5">
        <f t="shared" si="354"/>
        <v>20</v>
      </c>
      <c r="O1898" s="4">
        <v>0</v>
      </c>
      <c r="P1898" s="4">
        <v>26</v>
      </c>
      <c r="Q1898" s="4">
        <v>7</v>
      </c>
      <c r="R1898" s="4">
        <v>0</v>
      </c>
      <c r="S1898" s="4">
        <v>1</v>
      </c>
      <c r="T1898" s="4">
        <v>0</v>
      </c>
      <c r="U1898" s="4">
        <v>0</v>
      </c>
      <c r="V1898" s="5">
        <f t="shared" si="355"/>
        <v>0</v>
      </c>
      <c r="W1898" s="5">
        <f t="shared" si="356"/>
        <v>74.290000000000006</v>
      </c>
      <c r="X1898" s="5">
        <f t="shared" si="357"/>
        <v>20</v>
      </c>
      <c r="Y1898" s="5">
        <f t="shared" si="358"/>
        <v>0</v>
      </c>
      <c r="Z1898" s="5">
        <f t="shared" si="359"/>
        <v>2.86</v>
      </c>
      <c r="AA1898" s="5">
        <f t="shared" si="360"/>
        <v>0</v>
      </c>
      <c r="AB1898" s="5">
        <f t="shared" si="361"/>
        <v>0</v>
      </c>
    </row>
    <row r="1899" spans="1:28" x14ac:dyDescent="0.3">
      <c r="A1899" t="s">
        <v>1792</v>
      </c>
      <c r="B1899" s="3" t="s">
        <v>4174</v>
      </c>
      <c r="C1899" t="s">
        <v>1914</v>
      </c>
      <c r="D1899" s="4">
        <v>158</v>
      </c>
      <c r="E1899" s="4">
        <v>138</v>
      </c>
      <c r="F1899" s="4">
        <v>89</v>
      </c>
      <c r="G1899" s="5">
        <f t="shared" si="350"/>
        <v>64.489999999999995</v>
      </c>
      <c r="H1899" s="4">
        <v>88</v>
      </c>
      <c r="I1899" s="4">
        <v>2</v>
      </c>
      <c r="J1899" s="4">
        <v>1</v>
      </c>
      <c r="K1899" s="4" t="str">
        <f t="shared" si="351"/>
        <v>PP</v>
      </c>
      <c r="L1899" s="4" t="str">
        <f t="shared" si="352"/>
        <v>PSOE</v>
      </c>
      <c r="M1899" s="5">
        <f t="shared" si="353"/>
        <v>38.64</v>
      </c>
      <c r="N1899" s="5">
        <f t="shared" si="354"/>
        <v>20.45</v>
      </c>
      <c r="O1899" s="4">
        <v>18</v>
      </c>
      <c r="P1899" s="4">
        <v>34</v>
      </c>
      <c r="Q1899" s="4">
        <v>8</v>
      </c>
      <c r="R1899" s="4">
        <v>13</v>
      </c>
      <c r="S1899" s="4">
        <v>10</v>
      </c>
      <c r="T1899" s="4">
        <v>0</v>
      </c>
      <c r="U1899" s="4">
        <v>0</v>
      </c>
      <c r="V1899" s="5">
        <f t="shared" si="355"/>
        <v>20.45</v>
      </c>
      <c r="W1899" s="5">
        <f t="shared" si="356"/>
        <v>38.64</v>
      </c>
      <c r="X1899" s="5">
        <f t="shared" si="357"/>
        <v>9.09</v>
      </c>
      <c r="Y1899" s="5">
        <f t="shared" si="358"/>
        <v>14.77</v>
      </c>
      <c r="Z1899" s="5">
        <f t="shared" si="359"/>
        <v>11.36</v>
      </c>
      <c r="AA1899" s="5">
        <f t="shared" si="360"/>
        <v>0</v>
      </c>
      <c r="AB1899" s="5">
        <f t="shared" si="361"/>
        <v>0</v>
      </c>
    </row>
    <row r="1900" spans="1:28" x14ac:dyDescent="0.3">
      <c r="A1900" t="s">
        <v>1792</v>
      </c>
      <c r="B1900" s="3" t="s">
        <v>4175</v>
      </c>
      <c r="C1900" t="s">
        <v>1915</v>
      </c>
      <c r="D1900" s="4">
        <v>61</v>
      </c>
      <c r="E1900" s="4">
        <v>53</v>
      </c>
      <c r="F1900" s="4">
        <v>45</v>
      </c>
      <c r="G1900" s="5">
        <f t="shared" si="350"/>
        <v>84.91</v>
      </c>
      <c r="H1900" s="4">
        <v>43</v>
      </c>
      <c r="I1900" s="4">
        <v>0</v>
      </c>
      <c r="J1900" s="4">
        <v>2</v>
      </c>
      <c r="K1900" s="4" t="str">
        <f t="shared" si="351"/>
        <v>PP</v>
      </c>
      <c r="L1900" s="4" t="str">
        <f t="shared" si="352"/>
        <v>VOX</v>
      </c>
      <c r="M1900" s="5">
        <f t="shared" si="353"/>
        <v>72.09</v>
      </c>
      <c r="N1900" s="5">
        <f t="shared" si="354"/>
        <v>18.600000000000001</v>
      </c>
      <c r="O1900" s="4">
        <v>2</v>
      </c>
      <c r="P1900" s="4">
        <v>31</v>
      </c>
      <c r="Q1900" s="4">
        <v>8</v>
      </c>
      <c r="R1900" s="4">
        <v>1</v>
      </c>
      <c r="S1900" s="4">
        <v>1</v>
      </c>
      <c r="T1900" s="4">
        <v>0</v>
      </c>
      <c r="U1900" s="4">
        <v>0</v>
      </c>
      <c r="V1900" s="5">
        <f t="shared" si="355"/>
        <v>4.6500000000000004</v>
      </c>
      <c r="W1900" s="5">
        <f t="shared" si="356"/>
        <v>72.09</v>
      </c>
      <c r="X1900" s="5">
        <f t="shared" si="357"/>
        <v>18.600000000000001</v>
      </c>
      <c r="Y1900" s="5">
        <f t="shared" si="358"/>
        <v>2.33</v>
      </c>
      <c r="Z1900" s="5">
        <f t="shared" si="359"/>
        <v>2.33</v>
      </c>
      <c r="AA1900" s="5">
        <f t="shared" si="360"/>
        <v>0</v>
      </c>
      <c r="AB1900" s="5">
        <f t="shared" si="361"/>
        <v>0</v>
      </c>
    </row>
    <row r="1901" spans="1:28" x14ac:dyDescent="0.3">
      <c r="A1901" t="s">
        <v>1792</v>
      </c>
      <c r="B1901" s="3" t="s">
        <v>4176</v>
      </c>
      <c r="C1901" t="s">
        <v>1916</v>
      </c>
      <c r="D1901" s="4">
        <v>1019</v>
      </c>
      <c r="E1901" s="4">
        <v>855</v>
      </c>
      <c r="F1901" s="4">
        <v>660</v>
      </c>
      <c r="G1901" s="5">
        <f t="shared" si="350"/>
        <v>77.19</v>
      </c>
      <c r="H1901" s="4">
        <v>648</v>
      </c>
      <c r="I1901" s="4">
        <v>7</v>
      </c>
      <c r="J1901" s="4">
        <v>12</v>
      </c>
      <c r="K1901" s="4" t="str">
        <f t="shared" si="351"/>
        <v>PSOE</v>
      </c>
      <c r="L1901" s="4" t="str">
        <f t="shared" si="352"/>
        <v>PP</v>
      </c>
      <c r="M1901" s="5">
        <f t="shared" si="353"/>
        <v>35.19</v>
      </c>
      <c r="N1901" s="5">
        <f t="shared" si="354"/>
        <v>26.85</v>
      </c>
      <c r="O1901" s="4">
        <v>228</v>
      </c>
      <c r="P1901" s="4">
        <v>174</v>
      </c>
      <c r="Q1901" s="4">
        <v>112</v>
      </c>
      <c r="R1901" s="4">
        <v>48</v>
      </c>
      <c r="S1901" s="4">
        <v>58</v>
      </c>
      <c r="T1901" s="4">
        <v>0</v>
      </c>
      <c r="U1901" s="4">
        <v>0</v>
      </c>
      <c r="V1901" s="5">
        <f t="shared" si="355"/>
        <v>35.19</v>
      </c>
      <c r="W1901" s="5">
        <f t="shared" si="356"/>
        <v>26.85</v>
      </c>
      <c r="X1901" s="5">
        <f t="shared" si="357"/>
        <v>17.28</v>
      </c>
      <c r="Y1901" s="5">
        <f t="shared" si="358"/>
        <v>7.41</v>
      </c>
      <c r="Z1901" s="5">
        <f t="shared" si="359"/>
        <v>8.9499999999999993</v>
      </c>
      <c r="AA1901" s="5">
        <f t="shared" si="360"/>
        <v>0</v>
      </c>
      <c r="AB1901" s="5">
        <f t="shared" si="361"/>
        <v>0</v>
      </c>
    </row>
    <row r="1902" spans="1:28" x14ac:dyDescent="0.3">
      <c r="A1902" t="s">
        <v>1792</v>
      </c>
      <c r="B1902" s="3" t="s">
        <v>4177</v>
      </c>
      <c r="C1902" t="s">
        <v>1917</v>
      </c>
      <c r="D1902" s="4">
        <v>105</v>
      </c>
      <c r="E1902" s="4">
        <v>94</v>
      </c>
      <c r="F1902" s="4">
        <v>64</v>
      </c>
      <c r="G1902" s="5">
        <f t="shared" si="350"/>
        <v>68.09</v>
      </c>
      <c r="H1902" s="4">
        <v>63</v>
      </c>
      <c r="I1902" s="4">
        <v>0</v>
      </c>
      <c r="J1902" s="4">
        <v>1</v>
      </c>
      <c r="K1902" s="4" t="str">
        <f t="shared" si="351"/>
        <v>PP</v>
      </c>
      <c r="L1902" s="4" t="str">
        <f t="shared" si="352"/>
        <v>VOX</v>
      </c>
      <c r="M1902" s="5">
        <f t="shared" si="353"/>
        <v>33.33</v>
      </c>
      <c r="N1902" s="5">
        <f t="shared" si="354"/>
        <v>25.4</v>
      </c>
      <c r="O1902" s="4">
        <v>14</v>
      </c>
      <c r="P1902" s="4">
        <v>21</v>
      </c>
      <c r="Q1902" s="4">
        <v>16</v>
      </c>
      <c r="R1902" s="4">
        <v>4</v>
      </c>
      <c r="S1902" s="4">
        <v>8</v>
      </c>
      <c r="T1902" s="4">
        <v>0</v>
      </c>
      <c r="U1902" s="4">
        <v>0</v>
      </c>
      <c r="V1902" s="5">
        <f t="shared" si="355"/>
        <v>22.22</v>
      </c>
      <c r="W1902" s="5">
        <f t="shared" si="356"/>
        <v>33.33</v>
      </c>
      <c r="X1902" s="5">
        <f t="shared" si="357"/>
        <v>25.4</v>
      </c>
      <c r="Y1902" s="5">
        <f t="shared" si="358"/>
        <v>6.35</v>
      </c>
      <c r="Z1902" s="5">
        <f t="shared" si="359"/>
        <v>12.7</v>
      </c>
      <c r="AA1902" s="5">
        <f t="shared" si="360"/>
        <v>0</v>
      </c>
      <c r="AB1902" s="5">
        <f t="shared" si="361"/>
        <v>0</v>
      </c>
    </row>
    <row r="1903" spans="1:28" x14ac:dyDescent="0.3">
      <c r="A1903" t="s">
        <v>1792</v>
      </c>
      <c r="B1903" s="3" t="s">
        <v>4178</v>
      </c>
      <c r="C1903" t="s">
        <v>1918</v>
      </c>
      <c r="D1903" s="4">
        <v>182</v>
      </c>
      <c r="E1903" s="4">
        <v>167</v>
      </c>
      <c r="F1903" s="4">
        <v>122</v>
      </c>
      <c r="G1903" s="5">
        <f t="shared" si="350"/>
        <v>73.05</v>
      </c>
      <c r="H1903" s="4">
        <v>120</v>
      </c>
      <c r="I1903" s="4">
        <v>2</v>
      </c>
      <c r="J1903" s="4">
        <v>2</v>
      </c>
      <c r="K1903" s="4" t="str">
        <f t="shared" si="351"/>
        <v>PSOE</v>
      </c>
      <c r="L1903" s="4" t="str">
        <f t="shared" si="352"/>
        <v>PP</v>
      </c>
      <c r="M1903" s="5">
        <f t="shared" si="353"/>
        <v>38.33</v>
      </c>
      <c r="N1903" s="5">
        <f t="shared" si="354"/>
        <v>27.5</v>
      </c>
      <c r="O1903" s="4">
        <v>46</v>
      </c>
      <c r="P1903" s="4">
        <v>33</v>
      </c>
      <c r="Q1903" s="4">
        <v>21</v>
      </c>
      <c r="R1903" s="4">
        <v>7</v>
      </c>
      <c r="S1903" s="4">
        <v>10</v>
      </c>
      <c r="T1903" s="4">
        <v>0</v>
      </c>
      <c r="U1903" s="4">
        <v>0</v>
      </c>
      <c r="V1903" s="5">
        <f t="shared" si="355"/>
        <v>38.33</v>
      </c>
      <c r="W1903" s="5">
        <f t="shared" si="356"/>
        <v>27.5</v>
      </c>
      <c r="X1903" s="5">
        <f t="shared" si="357"/>
        <v>17.5</v>
      </c>
      <c r="Y1903" s="5">
        <f t="shared" si="358"/>
        <v>5.83</v>
      </c>
      <c r="Z1903" s="5">
        <f t="shared" si="359"/>
        <v>8.33</v>
      </c>
      <c r="AA1903" s="5">
        <f t="shared" si="360"/>
        <v>0</v>
      </c>
      <c r="AB1903" s="5">
        <f t="shared" si="361"/>
        <v>0</v>
      </c>
    </row>
    <row r="1904" spans="1:28" x14ac:dyDescent="0.3">
      <c r="A1904" t="s">
        <v>1792</v>
      </c>
      <c r="B1904" s="3" t="s">
        <v>4179</v>
      </c>
      <c r="C1904" t="s">
        <v>1919</v>
      </c>
      <c r="D1904" s="4">
        <v>47</v>
      </c>
      <c r="E1904" s="4">
        <v>39</v>
      </c>
      <c r="F1904" s="4">
        <v>32</v>
      </c>
      <c r="G1904" s="5">
        <f t="shared" si="350"/>
        <v>82.05</v>
      </c>
      <c r="H1904" s="4">
        <v>32</v>
      </c>
      <c r="I1904" s="4">
        <v>1</v>
      </c>
      <c r="J1904" s="4">
        <v>0</v>
      </c>
      <c r="K1904" s="4" t="str">
        <f t="shared" si="351"/>
        <v>PP</v>
      </c>
      <c r="L1904" s="4" t="str">
        <f t="shared" si="352"/>
        <v>VOX</v>
      </c>
      <c r="M1904" s="5">
        <f t="shared" si="353"/>
        <v>56.25</v>
      </c>
      <c r="N1904" s="5">
        <f t="shared" si="354"/>
        <v>28.13</v>
      </c>
      <c r="O1904" s="4">
        <v>4</v>
      </c>
      <c r="P1904" s="4">
        <v>18</v>
      </c>
      <c r="Q1904" s="4">
        <v>9</v>
      </c>
      <c r="R1904" s="4">
        <v>0</v>
      </c>
      <c r="S1904" s="4">
        <v>0</v>
      </c>
      <c r="T1904" s="4">
        <v>0</v>
      </c>
      <c r="U1904" s="4">
        <v>0</v>
      </c>
      <c r="V1904" s="5">
        <f t="shared" si="355"/>
        <v>12.5</v>
      </c>
      <c r="W1904" s="5">
        <f t="shared" si="356"/>
        <v>56.25</v>
      </c>
      <c r="X1904" s="5">
        <f t="shared" si="357"/>
        <v>28.13</v>
      </c>
      <c r="Y1904" s="5">
        <f t="shared" si="358"/>
        <v>0</v>
      </c>
      <c r="Z1904" s="5">
        <f t="shared" si="359"/>
        <v>0</v>
      </c>
      <c r="AA1904" s="5">
        <f t="shared" si="360"/>
        <v>0</v>
      </c>
      <c r="AB1904" s="5">
        <f t="shared" si="361"/>
        <v>0</v>
      </c>
    </row>
    <row r="1905" spans="1:28" x14ac:dyDescent="0.3">
      <c r="A1905" t="s">
        <v>1792</v>
      </c>
      <c r="B1905" s="3" t="s">
        <v>4180</v>
      </c>
      <c r="C1905" t="s">
        <v>1920</v>
      </c>
      <c r="D1905" s="4">
        <v>3764</v>
      </c>
      <c r="E1905" s="4">
        <v>2776</v>
      </c>
      <c r="F1905" s="4">
        <v>2096</v>
      </c>
      <c r="G1905" s="5">
        <f t="shared" si="350"/>
        <v>75.5</v>
      </c>
      <c r="H1905" s="4">
        <v>2073</v>
      </c>
      <c r="I1905" s="4">
        <v>28</v>
      </c>
      <c r="J1905" s="4">
        <v>23</v>
      </c>
      <c r="K1905" s="4" t="str">
        <f t="shared" si="351"/>
        <v>PSOE</v>
      </c>
      <c r="L1905" s="4" t="str">
        <f t="shared" si="352"/>
        <v>VOX</v>
      </c>
      <c r="M1905" s="5">
        <f t="shared" si="353"/>
        <v>27.54</v>
      </c>
      <c r="N1905" s="5">
        <f t="shared" si="354"/>
        <v>23.69</v>
      </c>
      <c r="O1905" s="4">
        <v>571</v>
      </c>
      <c r="P1905" s="4">
        <v>456</v>
      </c>
      <c r="Q1905" s="4">
        <v>491</v>
      </c>
      <c r="R1905" s="4">
        <v>271</v>
      </c>
      <c r="S1905" s="4">
        <v>221</v>
      </c>
      <c r="T1905" s="4">
        <v>0</v>
      </c>
      <c r="U1905" s="4">
        <v>0</v>
      </c>
      <c r="V1905" s="5">
        <f t="shared" si="355"/>
        <v>27.54</v>
      </c>
      <c r="W1905" s="5">
        <f t="shared" si="356"/>
        <v>22</v>
      </c>
      <c r="X1905" s="5">
        <f t="shared" si="357"/>
        <v>23.69</v>
      </c>
      <c r="Y1905" s="5">
        <f t="shared" si="358"/>
        <v>13.07</v>
      </c>
      <c r="Z1905" s="5">
        <f t="shared" si="359"/>
        <v>10.66</v>
      </c>
      <c r="AA1905" s="5">
        <f t="shared" si="360"/>
        <v>0</v>
      </c>
      <c r="AB1905" s="5">
        <f t="shared" si="361"/>
        <v>0</v>
      </c>
    </row>
    <row r="1906" spans="1:28" x14ac:dyDescent="0.3">
      <c r="A1906" t="s">
        <v>1792</v>
      </c>
      <c r="B1906" s="3" t="s">
        <v>4181</v>
      </c>
      <c r="C1906" t="s">
        <v>1921</v>
      </c>
      <c r="D1906" s="4">
        <v>161</v>
      </c>
      <c r="E1906" s="4">
        <v>150</v>
      </c>
      <c r="F1906" s="4">
        <v>120</v>
      </c>
      <c r="G1906" s="5">
        <f t="shared" si="350"/>
        <v>80</v>
      </c>
      <c r="H1906" s="4">
        <v>116</v>
      </c>
      <c r="I1906" s="4">
        <v>2</v>
      </c>
      <c r="J1906" s="4">
        <v>4</v>
      </c>
      <c r="K1906" s="4" t="str">
        <f t="shared" si="351"/>
        <v>PP</v>
      </c>
      <c r="L1906" s="4" t="str">
        <f t="shared" si="352"/>
        <v>PSOE</v>
      </c>
      <c r="M1906" s="5">
        <f t="shared" si="353"/>
        <v>39.659999999999997</v>
      </c>
      <c r="N1906" s="5">
        <f t="shared" si="354"/>
        <v>33.619999999999997</v>
      </c>
      <c r="O1906" s="4">
        <v>39</v>
      </c>
      <c r="P1906" s="4">
        <v>46</v>
      </c>
      <c r="Q1906" s="4">
        <v>21</v>
      </c>
      <c r="R1906" s="4">
        <v>2</v>
      </c>
      <c r="S1906" s="4">
        <v>5</v>
      </c>
      <c r="T1906" s="4">
        <v>0</v>
      </c>
      <c r="U1906" s="4">
        <v>0</v>
      </c>
      <c r="V1906" s="5">
        <f t="shared" si="355"/>
        <v>33.619999999999997</v>
      </c>
      <c r="W1906" s="5">
        <f t="shared" si="356"/>
        <v>39.659999999999997</v>
      </c>
      <c r="X1906" s="5">
        <f t="shared" si="357"/>
        <v>18.100000000000001</v>
      </c>
      <c r="Y1906" s="5">
        <f t="shared" si="358"/>
        <v>1.72</v>
      </c>
      <c r="Z1906" s="5">
        <f t="shared" si="359"/>
        <v>4.3099999999999996</v>
      </c>
      <c r="AA1906" s="5">
        <f t="shared" si="360"/>
        <v>0</v>
      </c>
      <c r="AB1906" s="5">
        <f t="shared" si="361"/>
        <v>0</v>
      </c>
    </row>
    <row r="1907" spans="1:28" x14ac:dyDescent="0.3">
      <c r="A1907" t="s">
        <v>1792</v>
      </c>
      <c r="B1907" s="3" t="s">
        <v>4182</v>
      </c>
      <c r="C1907" t="s">
        <v>1922</v>
      </c>
      <c r="D1907" s="4">
        <v>97</v>
      </c>
      <c r="E1907" s="4">
        <v>82</v>
      </c>
      <c r="F1907" s="4">
        <v>65</v>
      </c>
      <c r="G1907" s="5">
        <f t="shared" si="350"/>
        <v>79.27</v>
      </c>
      <c r="H1907" s="4">
        <v>65</v>
      </c>
      <c r="I1907" s="4">
        <v>3</v>
      </c>
      <c r="J1907" s="4">
        <v>0</v>
      </c>
      <c r="K1907" s="4" t="str">
        <f t="shared" si="351"/>
        <v>PP</v>
      </c>
      <c r="L1907" s="4" t="str">
        <f t="shared" si="352"/>
        <v>PSOE</v>
      </c>
      <c r="M1907" s="5">
        <f t="shared" si="353"/>
        <v>41.54</v>
      </c>
      <c r="N1907" s="5">
        <f t="shared" si="354"/>
        <v>36.92</v>
      </c>
      <c r="O1907" s="4">
        <v>24</v>
      </c>
      <c r="P1907" s="4">
        <v>27</v>
      </c>
      <c r="Q1907" s="4">
        <v>8</v>
      </c>
      <c r="R1907" s="4">
        <v>0</v>
      </c>
      <c r="S1907" s="4">
        <v>3</v>
      </c>
      <c r="T1907" s="4">
        <v>0</v>
      </c>
      <c r="U1907" s="4">
        <v>0</v>
      </c>
      <c r="V1907" s="5">
        <f t="shared" si="355"/>
        <v>36.92</v>
      </c>
      <c r="W1907" s="5">
        <f t="shared" si="356"/>
        <v>41.54</v>
      </c>
      <c r="X1907" s="5">
        <f t="shared" si="357"/>
        <v>12.31</v>
      </c>
      <c r="Y1907" s="5">
        <f t="shared" si="358"/>
        <v>0</v>
      </c>
      <c r="Z1907" s="5">
        <f t="shared" si="359"/>
        <v>4.62</v>
      </c>
      <c r="AA1907" s="5">
        <f t="shared" si="360"/>
        <v>0</v>
      </c>
      <c r="AB1907" s="5">
        <f t="shared" si="361"/>
        <v>0</v>
      </c>
    </row>
    <row r="1908" spans="1:28" x14ac:dyDescent="0.3">
      <c r="A1908" t="s">
        <v>1792</v>
      </c>
      <c r="B1908" s="3" t="s">
        <v>4183</v>
      </c>
      <c r="C1908" t="s">
        <v>1923</v>
      </c>
      <c r="D1908" s="4">
        <v>32</v>
      </c>
      <c r="E1908" s="4">
        <v>29</v>
      </c>
      <c r="F1908" s="4">
        <v>25</v>
      </c>
      <c r="G1908" s="5">
        <f t="shared" si="350"/>
        <v>86.21</v>
      </c>
      <c r="H1908" s="4">
        <v>25</v>
      </c>
      <c r="I1908" s="4">
        <v>0</v>
      </c>
      <c r="J1908" s="4">
        <v>0</v>
      </c>
      <c r="K1908" s="4" t="str">
        <f t="shared" si="351"/>
        <v>PP</v>
      </c>
      <c r="L1908" s="4" t="str">
        <f t="shared" si="352"/>
        <v>PSOE</v>
      </c>
      <c r="M1908" s="5">
        <f t="shared" si="353"/>
        <v>48</v>
      </c>
      <c r="N1908" s="5">
        <f t="shared" si="354"/>
        <v>36</v>
      </c>
      <c r="O1908" s="4">
        <v>9</v>
      </c>
      <c r="P1908" s="4">
        <v>12</v>
      </c>
      <c r="Q1908" s="4">
        <v>2</v>
      </c>
      <c r="R1908" s="4">
        <v>2</v>
      </c>
      <c r="S1908" s="4">
        <v>0</v>
      </c>
      <c r="T1908" s="4">
        <v>0</v>
      </c>
      <c r="U1908" s="4">
        <v>0</v>
      </c>
      <c r="V1908" s="5">
        <f t="shared" si="355"/>
        <v>36</v>
      </c>
      <c r="W1908" s="5">
        <f t="shared" si="356"/>
        <v>48</v>
      </c>
      <c r="X1908" s="5">
        <f t="shared" si="357"/>
        <v>8</v>
      </c>
      <c r="Y1908" s="5">
        <f t="shared" si="358"/>
        <v>8</v>
      </c>
      <c r="Z1908" s="5">
        <f t="shared" si="359"/>
        <v>0</v>
      </c>
      <c r="AA1908" s="5">
        <f t="shared" si="360"/>
        <v>0</v>
      </c>
      <c r="AB1908" s="5">
        <f t="shared" si="361"/>
        <v>0</v>
      </c>
    </row>
    <row r="1909" spans="1:28" x14ac:dyDescent="0.3">
      <c r="A1909" t="s">
        <v>1792</v>
      </c>
      <c r="B1909" s="3" t="s">
        <v>4184</v>
      </c>
      <c r="C1909" t="s">
        <v>1924</v>
      </c>
      <c r="D1909" s="4">
        <v>235</v>
      </c>
      <c r="E1909" s="4">
        <v>224</v>
      </c>
      <c r="F1909" s="4">
        <v>169</v>
      </c>
      <c r="G1909" s="5">
        <f t="shared" si="350"/>
        <v>75.45</v>
      </c>
      <c r="H1909" s="4">
        <v>166</v>
      </c>
      <c r="I1909" s="4">
        <v>0</v>
      </c>
      <c r="J1909" s="4">
        <v>3</v>
      </c>
      <c r="K1909" s="4" t="str">
        <f t="shared" si="351"/>
        <v>PP</v>
      </c>
      <c r="L1909" s="4" t="str">
        <f t="shared" si="352"/>
        <v>PSOE</v>
      </c>
      <c r="M1909" s="5">
        <f t="shared" si="353"/>
        <v>36.75</v>
      </c>
      <c r="N1909" s="5">
        <f t="shared" si="354"/>
        <v>34.340000000000003</v>
      </c>
      <c r="O1909" s="4">
        <v>57</v>
      </c>
      <c r="P1909" s="4">
        <v>61</v>
      </c>
      <c r="Q1909" s="4">
        <v>32</v>
      </c>
      <c r="R1909" s="4">
        <v>7</v>
      </c>
      <c r="S1909" s="4">
        <v>8</v>
      </c>
      <c r="T1909" s="4">
        <v>0</v>
      </c>
      <c r="U1909" s="4">
        <v>0</v>
      </c>
      <c r="V1909" s="5">
        <f t="shared" si="355"/>
        <v>34.340000000000003</v>
      </c>
      <c r="W1909" s="5">
        <f t="shared" si="356"/>
        <v>36.75</v>
      </c>
      <c r="X1909" s="5">
        <f t="shared" si="357"/>
        <v>19.28</v>
      </c>
      <c r="Y1909" s="5">
        <f t="shared" si="358"/>
        <v>4.22</v>
      </c>
      <c r="Z1909" s="5">
        <f t="shared" si="359"/>
        <v>4.82</v>
      </c>
      <c r="AA1909" s="5">
        <f t="shared" si="360"/>
        <v>0</v>
      </c>
      <c r="AB1909" s="5">
        <f t="shared" si="361"/>
        <v>0</v>
      </c>
    </row>
    <row r="1910" spans="1:28" x14ac:dyDescent="0.3">
      <c r="A1910" t="s">
        <v>1792</v>
      </c>
      <c r="B1910" s="3" t="s">
        <v>4185</v>
      </c>
      <c r="C1910" t="s">
        <v>1925</v>
      </c>
      <c r="D1910" s="4">
        <v>1285</v>
      </c>
      <c r="E1910" s="4">
        <v>997</v>
      </c>
      <c r="F1910" s="4">
        <v>728</v>
      </c>
      <c r="G1910" s="5">
        <f t="shared" si="350"/>
        <v>73.02</v>
      </c>
      <c r="H1910" s="4">
        <v>719</v>
      </c>
      <c r="I1910" s="4">
        <v>4</v>
      </c>
      <c r="J1910" s="4">
        <v>9</v>
      </c>
      <c r="K1910" s="4" t="str">
        <f t="shared" si="351"/>
        <v>PSOE</v>
      </c>
      <c r="L1910" s="4" t="str">
        <f t="shared" si="352"/>
        <v>PP</v>
      </c>
      <c r="M1910" s="5">
        <f t="shared" si="353"/>
        <v>37.83</v>
      </c>
      <c r="N1910" s="5">
        <f t="shared" si="354"/>
        <v>23.92</v>
      </c>
      <c r="O1910" s="4">
        <v>272</v>
      </c>
      <c r="P1910" s="4">
        <v>172</v>
      </c>
      <c r="Q1910" s="4">
        <v>160</v>
      </c>
      <c r="R1910" s="4">
        <v>45</v>
      </c>
      <c r="S1910" s="4">
        <v>62</v>
      </c>
      <c r="T1910" s="4">
        <v>0</v>
      </c>
      <c r="U1910" s="4">
        <v>0</v>
      </c>
      <c r="V1910" s="5">
        <f t="shared" si="355"/>
        <v>37.83</v>
      </c>
      <c r="W1910" s="5">
        <f t="shared" si="356"/>
        <v>23.92</v>
      </c>
      <c r="X1910" s="5">
        <f t="shared" si="357"/>
        <v>22.25</v>
      </c>
      <c r="Y1910" s="5">
        <f t="shared" si="358"/>
        <v>6.26</v>
      </c>
      <c r="Z1910" s="5">
        <f t="shared" si="359"/>
        <v>8.6199999999999992</v>
      </c>
      <c r="AA1910" s="5">
        <f t="shared" si="360"/>
        <v>0</v>
      </c>
      <c r="AB1910" s="5">
        <f t="shared" si="361"/>
        <v>0</v>
      </c>
    </row>
    <row r="1911" spans="1:28" x14ac:dyDescent="0.3">
      <c r="A1911" t="s">
        <v>1792</v>
      </c>
      <c r="B1911" s="3" t="s">
        <v>4186</v>
      </c>
      <c r="C1911" t="s">
        <v>1926</v>
      </c>
      <c r="D1911" s="4">
        <v>114</v>
      </c>
      <c r="E1911" s="4">
        <v>106</v>
      </c>
      <c r="F1911" s="4">
        <v>83</v>
      </c>
      <c r="G1911" s="5">
        <f t="shared" si="350"/>
        <v>78.3</v>
      </c>
      <c r="H1911" s="4">
        <v>83</v>
      </c>
      <c r="I1911" s="4">
        <v>0</v>
      </c>
      <c r="J1911" s="4">
        <v>0</v>
      </c>
      <c r="K1911" s="4" t="str">
        <f t="shared" si="351"/>
        <v>PP</v>
      </c>
      <c r="L1911" s="4" t="str">
        <f t="shared" si="352"/>
        <v>PSOE</v>
      </c>
      <c r="M1911" s="5">
        <f t="shared" si="353"/>
        <v>65.06</v>
      </c>
      <c r="N1911" s="5">
        <f t="shared" si="354"/>
        <v>14.46</v>
      </c>
      <c r="O1911" s="4">
        <v>12</v>
      </c>
      <c r="P1911" s="4">
        <v>54</v>
      </c>
      <c r="Q1911" s="4">
        <v>10</v>
      </c>
      <c r="R1911" s="4">
        <v>3</v>
      </c>
      <c r="S1911" s="4">
        <v>3</v>
      </c>
      <c r="T1911" s="4">
        <v>0</v>
      </c>
      <c r="U1911" s="4">
        <v>0</v>
      </c>
      <c r="V1911" s="5">
        <f t="shared" si="355"/>
        <v>14.46</v>
      </c>
      <c r="W1911" s="5">
        <f t="shared" si="356"/>
        <v>65.06</v>
      </c>
      <c r="X1911" s="5">
        <f t="shared" si="357"/>
        <v>12.05</v>
      </c>
      <c r="Y1911" s="5">
        <f t="shared" si="358"/>
        <v>3.61</v>
      </c>
      <c r="Z1911" s="5">
        <f t="shared" si="359"/>
        <v>3.61</v>
      </c>
      <c r="AA1911" s="5">
        <f t="shared" si="360"/>
        <v>0</v>
      </c>
      <c r="AB1911" s="5">
        <f t="shared" si="361"/>
        <v>0</v>
      </c>
    </row>
    <row r="1912" spans="1:28" x14ac:dyDescent="0.3">
      <c r="A1912" t="s">
        <v>1792</v>
      </c>
      <c r="B1912" s="3" t="s">
        <v>4187</v>
      </c>
      <c r="C1912" t="s">
        <v>1927</v>
      </c>
      <c r="D1912" s="4">
        <v>130</v>
      </c>
      <c r="E1912" s="4">
        <v>112</v>
      </c>
      <c r="F1912" s="4">
        <v>90</v>
      </c>
      <c r="G1912" s="5">
        <f t="shared" si="350"/>
        <v>80.36</v>
      </c>
      <c r="H1912" s="4">
        <v>89</v>
      </c>
      <c r="I1912" s="4">
        <v>0</v>
      </c>
      <c r="J1912" s="4">
        <v>1</v>
      </c>
      <c r="K1912" s="4" t="str">
        <f t="shared" si="351"/>
        <v>PP</v>
      </c>
      <c r="L1912" s="4" t="str">
        <f t="shared" si="352"/>
        <v>PSOE</v>
      </c>
      <c r="M1912" s="5">
        <f t="shared" si="353"/>
        <v>60.67</v>
      </c>
      <c r="N1912" s="5">
        <f t="shared" si="354"/>
        <v>17.98</v>
      </c>
      <c r="O1912" s="4">
        <v>16</v>
      </c>
      <c r="P1912" s="4">
        <v>54</v>
      </c>
      <c r="Q1912" s="4">
        <v>12</v>
      </c>
      <c r="R1912" s="4">
        <v>0</v>
      </c>
      <c r="S1912" s="4">
        <v>7</v>
      </c>
      <c r="T1912" s="4">
        <v>0</v>
      </c>
      <c r="U1912" s="4">
        <v>0</v>
      </c>
      <c r="V1912" s="5">
        <f t="shared" si="355"/>
        <v>17.98</v>
      </c>
      <c r="W1912" s="5">
        <f t="shared" si="356"/>
        <v>60.67</v>
      </c>
      <c r="X1912" s="5">
        <f t="shared" si="357"/>
        <v>13.48</v>
      </c>
      <c r="Y1912" s="5">
        <f t="shared" si="358"/>
        <v>0</v>
      </c>
      <c r="Z1912" s="5">
        <f t="shared" si="359"/>
        <v>7.87</v>
      </c>
      <c r="AA1912" s="5">
        <f t="shared" si="360"/>
        <v>0</v>
      </c>
      <c r="AB1912" s="5">
        <f t="shared" si="361"/>
        <v>0</v>
      </c>
    </row>
    <row r="1913" spans="1:28" x14ac:dyDescent="0.3">
      <c r="A1913" t="s">
        <v>1792</v>
      </c>
      <c r="B1913" s="3" t="s">
        <v>4188</v>
      </c>
      <c r="C1913" t="s">
        <v>1928</v>
      </c>
      <c r="D1913" s="4">
        <v>140</v>
      </c>
      <c r="E1913" s="4">
        <v>121</v>
      </c>
      <c r="F1913" s="4">
        <v>85</v>
      </c>
      <c r="G1913" s="5">
        <f t="shared" si="350"/>
        <v>70.25</v>
      </c>
      <c r="H1913" s="4">
        <v>85</v>
      </c>
      <c r="I1913" s="4">
        <v>0</v>
      </c>
      <c r="J1913" s="4">
        <v>0</v>
      </c>
      <c r="K1913" s="4" t="str">
        <f t="shared" si="351"/>
        <v>PP</v>
      </c>
      <c r="L1913" s="4" t="str">
        <f t="shared" si="352"/>
        <v>VOX</v>
      </c>
      <c r="M1913" s="5">
        <f t="shared" si="353"/>
        <v>40</v>
      </c>
      <c r="N1913" s="5">
        <f t="shared" si="354"/>
        <v>34.119999999999997</v>
      </c>
      <c r="O1913" s="4">
        <v>12</v>
      </c>
      <c r="P1913" s="4">
        <v>34</v>
      </c>
      <c r="Q1913" s="4">
        <v>29</v>
      </c>
      <c r="R1913" s="4">
        <v>2</v>
      </c>
      <c r="S1913" s="4">
        <v>7</v>
      </c>
      <c r="T1913" s="4">
        <v>0</v>
      </c>
      <c r="U1913" s="4">
        <v>0</v>
      </c>
      <c r="V1913" s="5">
        <f t="shared" si="355"/>
        <v>14.12</v>
      </c>
      <c r="W1913" s="5">
        <f t="shared" si="356"/>
        <v>40</v>
      </c>
      <c r="X1913" s="5">
        <f t="shared" si="357"/>
        <v>34.119999999999997</v>
      </c>
      <c r="Y1913" s="5">
        <f t="shared" si="358"/>
        <v>2.35</v>
      </c>
      <c r="Z1913" s="5">
        <f t="shared" si="359"/>
        <v>8.24</v>
      </c>
      <c r="AA1913" s="5">
        <f t="shared" si="360"/>
        <v>0</v>
      </c>
      <c r="AB1913" s="5">
        <f t="shared" si="361"/>
        <v>0</v>
      </c>
    </row>
    <row r="1914" spans="1:28" x14ac:dyDescent="0.3">
      <c r="A1914" t="s">
        <v>1792</v>
      </c>
      <c r="B1914" s="3" t="s">
        <v>4189</v>
      </c>
      <c r="C1914" t="s">
        <v>1929</v>
      </c>
      <c r="D1914" s="4">
        <v>117</v>
      </c>
      <c r="E1914" s="4">
        <v>104</v>
      </c>
      <c r="F1914" s="4">
        <v>67</v>
      </c>
      <c r="G1914" s="5">
        <f t="shared" si="350"/>
        <v>64.42</v>
      </c>
      <c r="H1914" s="4">
        <v>67</v>
      </c>
      <c r="I1914" s="4">
        <v>0</v>
      </c>
      <c r="J1914" s="4">
        <v>0</v>
      </c>
      <c r="K1914" s="4" t="str">
        <f t="shared" si="351"/>
        <v>PP</v>
      </c>
      <c r="L1914" s="4" t="str">
        <f t="shared" si="352"/>
        <v>PSOE</v>
      </c>
      <c r="M1914" s="5">
        <f t="shared" si="353"/>
        <v>61.19</v>
      </c>
      <c r="N1914" s="5">
        <f t="shared" si="354"/>
        <v>16.420000000000002</v>
      </c>
      <c r="O1914" s="4">
        <v>11</v>
      </c>
      <c r="P1914" s="4">
        <v>41</v>
      </c>
      <c r="Q1914" s="4">
        <v>9</v>
      </c>
      <c r="R1914" s="4">
        <v>2</v>
      </c>
      <c r="S1914" s="4">
        <v>4</v>
      </c>
      <c r="T1914" s="4">
        <v>0</v>
      </c>
      <c r="U1914" s="4">
        <v>0</v>
      </c>
      <c r="V1914" s="5">
        <f t="shared" si="355"/>
        <v>16.420000000000002</v>
      </c>
      <c r="W1914" s="5">
        <f t="shared" si="356"/>
        <v>61.19</v>
      </c>
      <c r="X1914" s="5">
        <f t="shared" si="357"/>
        <v>13.43</v>
      </c>
      <c r="Y1914" s="5">
        <f t="shared" si="358"/>
        <v>2.99</v>
      </c>
      <c r="Z1914" s="5">
        <f t="shared" si="359"/>
        <v>5.97</v>
      </c>
      <c r="AA1914" s="5">
        <f t="shared" si="360"/>
        <v>0</v>
      </c>
      <c r="AB1914" s="5">
        <f t="shared" si="361"/>
        <v>0</v>
      </c>
    </row>
    <row r="1915" spans="1:28" x14ac:dyDescent="0.3">
      <c r="A1915" t="s">
        <v>1792</v>
      </c>
      <c r="B1915" s="3" t="s">
        <v>4190</v>
      </c>
      <c r="C1915" t="s">
        <v>1930</v>
      </c>
      <c r="D1915" s="4">
        <v>86</v>
      </c>
      <c r="E1915" s="4">
        <v>72</v>
      </c>
      <c r="F1915" s="4">
        <v>54</v>
      </c>
      <c r="G1915" s="5">
        <f t="shared" si="350"/>
        <v>75</v>
      </c>
      <c r="H1915" s="4">
        <v>53</v>
      </c>
      <c r="I1915" s="4">
        <v>2</v>
      </c>
      <c r="J1915" s="4">
        <v>1</v>
      </c>
      <c r="K1915" s="4" t="str">
        <f t="shared" si="351"/>
        <v>VOX</v>
      </c>
      <c r="L1915" s="4" t="str">
        <f t="shared" si="352"/>
        <v>PP</v>
      </c>
      <c r="M1915" s="5">
        <f t="shared" si="353"/>
        <v>33.96</v>
      </c>
      <c r="N1915" s="5">
        <f t="shared" si="354"/>
        <v>30.19</v>
      </c>
      <c r="O1915" s="4">
        <v>10</v>
      </c>
      <c r="P1915" s="4">
        <v>16</v>
      </c>
      <c r="Q1915" s="4">
        <v>18</v>
      </c>
      <c r="R1915" s="4">
        <v>2</v>
      </c>
      <c r="S1915" s="4">
        <v>3</v>
      </c>
      <c r="T1915" s="4">
        <v>0</v>
      </c>
      <c r="U1915" s="4">
        <v>0</v>
      </c>
      <c r="V1915" s="5">
        <f t="shared" si="355"/>
        <v>18.87</v>
      </c>
      <c r="W1915" s="5">
        <f t="shared" si="356"/>
        <v>30.19</v>
      </c>
      <c r="X1915" s="5">
        <f t="shared" si="357"/>
        <v>33.96</v>
      </c>
      <c r="Y1915" s="5">
        <f t="shared" si="358"/>
        <v>3.77</v>
      </c>
      <c r="Z1915" s="5">
        <f t="shared" si="359"/>
        <v>5.66</v>
      </c>
      <c r="AA1915" s="5">
        <f t="shared" si="360"/>
        <v>0</v>
      </c>
      <c r="AB1915" s="5">
        <f t="shared" si="361"/>
        <v>0</v>
      </c>
    </row>
    <row r="1916" spans="1:28" x14ac:dyDescent="0.3">
      <c r="A1916" t="s">
        <v>1792</v>
      </c>
      <c r="B1916" s="3" t="s">
        <v>4191</v>
      </c>
      <c r="C1916" t="s">
        <v>1931</v>
      </c>
      <c r="D1916" s="4">
        <v>671</v>
      </c>
      <c r="E1916" s="4">
        <v>583</v>
      </c>
      <c r="F1916" s="4">
        <v>430</v>
      </c>
      <c r="G1916" s="5">
        <f t="shared" si="350"/>
        <v>73.760000000000005</v>
      </c>
      <c r="H1916" s="4">
        <v>426</v>
      </c>
      <c r="I1916" s="4">
        <v>6</v>
      </c>
      <c r="J1916" s="4">
        <v>4</v>
      </c>
      <c r="K1916" s="4" t="str">
        <f t="shared" si="351"/>
        <v>PP</v>
      </c>
      <c r="L1916" s="4" t="str">
        <f t="shared" si="352"/>
        <v>PSOE</v>
      </c>
      <c r="M1916" s="5">
        <f t="shared" si="353"/>
        <v>38.97</v>
      </c>
      <c r="N1916" s="5">
        <f t="shared" si="354"/>
        <v>21.6</v>
      </c>
      <c r="O1916" s="4">
        <v>92</v>
      </c>
      <c r="P1916" s="4">
        <v>166</v>
      </c>
      <c r="Q1916" s="4">
        <v>79</v>
      </c>
      <c r="R1916" s="4">
        <v>55</v>
      </c>
      <c r="S1916" s="4">
        <v>24</v>
      </c>
      <c r="T1916" s="4">
        <v>0</v>
      </c>
      <c r="U1916" s="4">
        <v>0</v>
      </c>
      <c r="V1916" s="5">
        <f t="shared" si="355"/>
        <v>21.6</v>
      </c>
      <c r="W1916" s="5">
        <f t="shared" si="356"/>
        <v>38.97</v>
      </c>
      <c r="X1916" s="5">
        <f t="shared" si="357"/>
        <v>18.54</v>
      </c>
      <c r="Y1916" s="5">
        <f t="shared" si="358"/>
        <v>12.91</v>
      </c>
      <c r="Z1916" s="5">
        <f t="shared" si="359"/>
        <v>5.63</v>
      </c>
      <c r="AA1916" s="5">
        <f t="shared" si="360"/>
        <v>0</v>
      </c>
      <c r="AB1916" s="5">
        <f t="shared" si="361"/>
        <v>0</v>
      </c>
    </row>
    <row r="1917" spans="1:28" x14ac:dyDescent="0.3">
      <c r="A1917" t="s">
        <v>1792</v>
      </c>
      <c r="B1917" s="3" t="s">
        <v>4192</v>
      </c>
      <c r="C1917" t="s">
        <v>1932</v>
      </c>
      <c r="D1917" s="4">
        <v>339</v>
      </c>
      <c r="E1917" s="4">
        <v>275</v>
      </c>
      <c r="F1917" s="4">
        <v>215</v>
      </c>
      <c r="G1917" s="5">
        <f t="shared" si="350"/>
        <v>78.180000000000007</v>
      </c>
      <c r="H1917" s="4">
        <v>214</v>
      </c>
      <c r="I1917" s="4">
        <v>1</v>
      </c>
      <c r="J1917" s="4">
        <v>1</v>
      </c>
      <c r="K1917" s="4" t="str">
        <f t="shared" si="351"/>
        <v>PSOE</v>
      </c>
      <c r="L1917" s="4" t="str">
        <f t="shared" si="352"/>
        <v>VOX</v>
      </c>
      <c r="M1917" s="5">
        <f t="shared" si="353"/>
        <v>38.79</v>
      </c>
      <c r="N1917" s="5">
        <f t="shared" si="354"/>
        <v>21.5</v>
      </c>
      <c r="O1917" s="4">
        <v>83</v>
      </c>
      <c r="P1917" s="4">
        <v>31</v>
      </c>
      <c r="Q1917" s="4">
        <v>46</v>
      </c>
      <c r="R1917" s="4">
        <v>31</v>
      </c>
      <c r="S1917" s="4">
        <v>15</v>
      </c>
      <c r="T1917" s="4">
        <v>0</v>
      </c>
      <c r="U1917" s="4">
        <v>0</v>
      </c>
      <c r="V1917" s="5">
        <f t="shared" si="355"/>
        <v>38.79</v>
      </c>
      <c r="W1917" s="5">
        <f t="shared" si="356"/>
        <v>14.49</v>
      </c>
      <c r="X1917" s="5">
        <f t="shared" si="357"/>
        <v>21.5</v>
      </c>
      <c r="Y1917" s="5">
        <f t="shared" si="358"/>
        <v>14.49</v>
      </c>
      <c r="Z1917" s="5">
        <f t="shared" si="359"/>
        <v>7.01</v>
      </c>
      <c r="AA1917" s="5">
        <f t="shared" si="360"/>
        <v>0</v>
      </c>
      <c r="AB1917" s="5">
        <f t="shared" si="361"/>
        <v>0</v>
      </c>
    </row>
    <row r="1918" spans="1:28" x14ac:dyDescent="0.3">
      <c r="A1918" t="s">
        <v>1792</v>
      </c>
      <c r="B1918" s="3" t="s">
        <v>4193</v>
      </c>
      <c r="C1918" t="s">
        <v>1933</v>
      </c>
      <c r="D1918" s="4">
        <v>113</v>
      </c>
      <c r="E1918" s="4">
        <v>103</v>
      </c>
      <c r="F1918" s="4">
        <v>86</v>
      </c>
      <c r="G1918" s="5">
        <f t="shared" si="350"/>
        <v>83.5</v>
      </c>
      <c r="H1918" s="4">
        <v>82</v>
      </c>
      <c r="I1918" s="4">
        <v>0</v>
      </c>
      <c r="J1918" s="4">
        <v>4</v>
      </c>
      <c r="K1918" s="4" t="str">
        <f t="shared" si="351"/>
        <v>PP</v>
      </c>
      <c r="L1918" s="4" t="str">
        <f t="shared" si="352"/>
        <v>PSOE</v>
      </c>
      <c r="M1918" s="5">
        <f t="shared" si="353"/>
        <v>54.88</v>
      </c>
      <c r="N1918" s="5">
        <f t="shared" si="354"/>
        <v>18.29</v>
      </c>
      <c r="O1918" s="4">
        <v>15</v>
      </c>
      <c r="P1918" s="4">
        <v>45</v>
      </c>
      <c r="Q1918" s="4">
        <v>11</v>
      </c>
      <c r="R1918" s="4">
        <v>4</v>
      </c>
      <c r="S1918" s="4">
        <v>7</v>
      </c>
      <c r="T1918" s="4">
        <v>0</v>
      </c>
      <c r="U1918" s="4">
        <v>0</v>
      </c>
      <c r="V1918" s="5">
        <f t="shared" si="355"/>
        <v>18.29</v>
      </c>
      <c r="W1918" s="5">
        <f t="shared" si="356"/>
        <v>54.88</v>
      </c>
      <c r="X1918" s="5">
        <f t="shared" si="357"/>
        <v>13.41</v>
      </c>
      <c r="Y1918" s="5">
        <f t="shared" si="358"/>
        <v>4.88</v>
      </c>
      <c r="Z1918" s="5">
        <f t="shared" si="359"/>
        <v>8.5399999999999991</v>
      </c>
      <c r="AA1918" s="5">
        <f t="shared" si="360"/>
        <v>0</v>
      </c>
      <c r="AB1918" s="5">
        <f t="shared" si="361"/>
        <v>0</v>
      </c>
    </row>
    <row r="1919" spans="1:28" x14ac:dyDescent="0.3">
      <c r="A1919" t="s">
        <v>1792</v>
      </c>
      <c r="B1919" s="3" t="s">
        <v>4194</v>
      </c>
      <c r="C1919" t="s">
        <v>1934</v>
      </c>
      <c r="D1919" s="4">
        <v>495</v>
      </c>
      <c r="E1919" s="4">
        <v>419</v>
      </c>
      <c r="F1919" s="4">
        <v>332</v>
      </c>
      <c r="G1919" s="5">
        <f t="shared" si="350"/>
        <v>79.239999999999995</v>
      </c>
      <c r="H1919" s="4">
        <v>324</v>
      </c>
      <c r="I1919" s="4">
        <v>3</v>
      </c>
      <c r="J1919" s="4">
        <v>8</v>
      </c>
      <c r="K1919" s="4" t="str">
        <f t="shared" si="351"/>
        <v>PP</v>
      </c>
      <c r="L1919" s="4" t="str">
        <f t="shared" si="352"/>
        <v>PSOE</v>
      </c>
      <c r="M1919" s="5">
        <f t="shared" si="353"/>
        <v>37.65</v>
      </c>
      <c r="N1919" s="5">
        <f t="shared" si="354"/>
        <v>25.62</v>
      </c>
      <c r="O1919" s="4">
        <v>83</v>
      </c>
      <c r="P1919" s="4">
        <v>122</v>
      </c>
      <c r="Q1919" s="4">
        <v>70</v>
      </c>
      <c r="R1919" s="4">
        <v>15</v>
      </c>
      <c r="S1919" s="4">
        <v>27</v>
      </c>
      <c r="T1919" s="4">
        <v>0</v>
      </c>
      <c r="U1919" s="4">
        <v>0</v>
      </c>
      <c r="V1919" s="5">
        <f t="shared" si="355"/>
        <v>25.62</v>
      </c>
      <c r="W1919" s="5">
        <f t="shared" si="356"/>
        <v>37.65</v>
      </c>
      <c r="X1919" s="5">
        <f t="shared" si="357"/>
        <v>21.6</v>
      </c>
      <c r="Y1919" s="5">
        <f t="shared" si="358"/>
        <v>4.63</v>
      </c>
      <c r="Z1919" s="5">
        <f t="shared" si="359"/>
        <v>8.33</v>
      </c>
      <c r="AA1919" s="5">
        <f t="shared" si="360"/>
        <v>0</v>
      </c>
      <c r="AB1919" s="5">
        <f t="shared" si="361"/>
        <v>0</v>
      </c>
    </row>
    <row r="1920" spans="1:28" x14ac:dyDescent="0.3">
      <c r="A1920" t="s">
        <v>1792</v>
      </c>
      <c r="B1920" s="3" t="s">
        <v>4195</v>
      </c>
      <c r="C1920" t="s">
        <v>1935</v>
      </c>
      <c r="D1920" s="4">
        <v>51</v>
      </c>
      <c r="E1920" s="4">
        <v>46</v>
      </c>
      <c r="F1920" s="4">
        <v>33</v>
      </c>
      <c r="G1920" s="5">
        <f t="shared" si="350"/>
        <v>71.739999999999995</v>
      </c>
      <c r="H1920" s="4">
        <v>32</v>
      </c>
      <c r="I1920" s="4">
        <v>1</v>
      </c>
      <c r="J1920" s="4">
        <v>1</v>
      </c>
      <c r="K1920" s="4" t="str">
        <f t="shared" si="351"/>
        <v>Podemos</v>
      </c>
      <c r="L1920" s="4" t="str">
        <f t="shared" si="352"/>
        <v>PP</v>
      </c>
      <c r="M1920" s="5">
        <f t="shared" si="353"/>
        <v>37.5</v>
      </c>
      <c r="N1920" s="5">
        <f t="shared" si="354"/>
        <v>25</v>
      </c>
      <c r="O1920" s="4">
        <v>4</v>
      </c>
      <c r="P1920" s="4">
        <v>8</v>
      </c>
      <c r="Q1920" s="4">
        <v>1</v>
      </c>
      <c r="R1920" s="4">
        <v>12</v>
      </c>
      <c r="S1920" s="4">
        <v>3</v>
      </c>
      <c r="T1920" s="4">
        <v>0</v>
      </c>
      <c r="U1920" s="4">
        <v>0</v>
      </c>
      <c r="V1920" s="5">
        <f t="shared" si="355"/>
        <v>12.5</v>
      </c>
      <c r="W1920" s="5">
        <f t="shared" si="356"/>
        <v>25</v>
      </c>
      <c r="X1920" s="5">
        <f t="shared" si="357"/>
        <v>3.13</v>
      </c>
      <c r="Y1920" s="5">
        <f t="shared" si="358"/>
        <v>37.5</v>
      </c>
      <c r="Z1920" s="5">
        <f t="shared" si="359"/>
        <v>9.3800000000000008</v>
      </c>
      <c r="AA1920" s="5">
        <f t="shared" si="360"/>
        <v>0</v>
      </c>
      <c r="AB1920" s="5">
        <f t="shared" si="361"/>
        <v>0</v>
      </c>
    </row>
    <row r="1921" spans="1:28" x14ac:dyDescent="0.3">
      <c r="A1921" t="s">
        <v>1792</v>
      </c>
      <c r="B1921" s="3" t="s">
        <v>4196</v>
      </c>
      <c r="C1921" t="s">
        <v>1936</v>
      </c>
      <c r="D1921" s="4">
        <v>328</v>
      </c>
      <c r="E1921" s="4">
        <v>253</v>
      </c>
      <c r="F1921" s="4">
        <v>193</v>
      </c>
      <c r="G1921" s="5">
        <f t="shared" si="350"/>
        <v>76.28</v>
      </c>
      <c r="H1921" s="4">
        <v>187</v>
      </c>
      <c r="I1921" s="4">
        <v>3</v>
      </c>
      <c r="J1921" s="4">
        <v>6</v>
      </c>
      <c r="K1921" s="4" t="str">
        <f t="shared" si="351"/>
        <v>PP</v>
      </c>
      <c r="L1921" s="4" t="str">
        <f t="shared" si="352"/>
        <v>PSOE</v>
      </c>
      <c r="M1921" s="5">
        <f t="shared" si="353"/>
        <v>39.04</v>
      </c>
      <c r="N1921" s="5">
        <f t="shared" si="354"/>
        <v>28.34</v>
      </c>
      <c r="O1921" s="4">
        <v>53</v>
      </c>
      <c r="P1921" s="4">
        <v>73</v>
      </c>
      <c r="Q1921" s="4">
        <v>25</v>
      </c>
      <c r="R1921" s="4">
        <v>15</v>
      </c>
      <c r="S1921" s="4">
        <v>16</v>
      </c>
      <c r="T1921" s="4">
        <v>0</v>
      </c>
      <c r="U1921" s="4">
        <v>0</v>
      </c>
      <c r="V1921" s="5">
        <f t="shared" si="355"/>
        <v>28.34</v>
      </c>
      <c r="W1921" s="5">
        <f t="shared" si="356"/>
        <v>39.04</v>
      </c>
      <c r="X1921" s="5">
        <f t="shared" si="357"/>
        <v>13.37</v>
      </c>
      <c r="Y1921" s="5">
        <f t="shared" si="358"/>
        <v>8.02</v>
      </c>
      <c r="Z1921" s="5">
        <f t="shared" si="359"/>
        <v>8.56</v>
      </c>
      <c r="AA1921" s="5">
        <f t="shared" si="360"/>
        <v>0</v>
      </c>
      <c r="AB1921" s="5">
        <f t="shared" si="361"/>
        <v>0</v>
      </c>
    </row>
    <row r="1922" spans="1:28" x14ac:dyDescent="0.3">
      <c r="A1922" t="s">
        <v>1792</v>
      </c>
      <c r="B1922" s="3" t="s">
        <v>4197</v>
      </c>
      <c r="C1922" t="s">
        <v>1937</v>
      </c>
      <c r="D1922" s="4">
        <v>29</v>
      </c>
      <c r="E1922" s="4">
        <v>26</v>
      </c>
      <c r="F1922" s="4">
        <v>22</v>
      </c>
      <c r="G1922" s="5">
        <f t="shared" si="350"/>
        <v>84.62</v>
      </c>
      <c r="H1922" s="4">
        <v>22</v>
      </c>
      <c r="I1922" s="4">
        <v>0</v>
      </c>
      <c r="J1922" s="4">
        <v>0</v>
      </c>
      <c r="K1922" s="4" t="str">
        <f t="shared" si="351"/>
        <v>PP</v>
      </c>
      <c r="L1922" s="4" t="str">
        <f t="shared" si="352"/>
        <v>Podemos</v>
      </c>
      <c r="M1922" s="5">
        <f t="shared" si="353"/>
        <v>59.09</v>
      </c>
      <c r="N1922" s="5">
        <f t="shared" si="354"/>
        <v>18.18</v>
      </c>
      <c r="O1922" s="4">
        <v>2</v>
      </c>
      <c r="P1922" s="4">
        <v>13</v>
      </c>
      <c r="Q1922" s="4">
        <v>2</v>
      </c>
      <c r="R1922" s="4">
        <v>4</v>
      </c>
      <c r="S1922" s="4">
        <v>0</v>
      </c>
      <c r="T1922" s="4">
        <v>0</v>
      </c>
      <c r="U1922" s="4">
        <v>0</v>
      </c>
      <c r="V1922" s="5">
        <f t="shared" si="355"/>
        <v>9.09</v>
      </c>
      <c r="W1922" s="5">
        <f t="shared" si="356"/>
        <v>59.09</v>
      </c>
      <c r="X1922" s="5">
        <f t="shared" si="357"/>
        <v>9.09</v>
      </c>
      <c r="Y1922" s="5">
        <f t="shared" si="358"/>
        <v>18.18</v>
      </c>
      <c r="Z1922" s="5">
        <f t="shared" si="359"/>
        <v>0</v>
      </c>
      <c r="AA1922" s="5">
        <f t="shared" si="360"/>
        <v>0</v>
      </c>
      <c r="AB1922" s="5">
        <f t="shared" si="361"/>
        <v>0</v>
      </c>
    </row>
    <row r="1923" spans="1:28" x14ac:dyDescent="0.3">
      <c r="A1923" t="s">
        <v>1792</v>
      </c>
      <c r="B1923" s="3" t="s">
        <v>4198</v>
      </c>
      <c r="C1923" t="s">
        <v>1938</v>
      </c>
      <c r="D1923" s="4">
        <v>91</v>
      </c>
      <c r="E1923" s="4">
        <v>67</v>
      </c>
      <c r="F1923" s="4">
        <v>59</v>
      </c>
      <c r="G1923" s="5">
        <f t="shared" ref="G1923:G1986" si="362">ROUND((F1923/E1923)*100, 2)</f>
        <v>88.06</v>
      </c>
      <c r="H1923" s="4">
        <v>59</v>
      </c>
      <c r="I1923" s="4">
        <v>0</v>
      </c>
      <c r="J1923" s="4">
        <v>0</v>
      </c>
      <c r="K1923" s="4" t="str">
        <f t="shared" ref="K1923:K1986" si="363">IF(MAX(O1923:U1923) = O1923,"PSOE", IF(MAX(O1923:U1923) = P1923, "PP", IF(MAX(O1923:U1923) = Q1923, "VOX", IF(MAX(O1923:U1923) = R1923, "Podemos", IF(MAX(O1923:U1923) = S1923, "Ciudadanos",  IF(MAX(O1923:U1923) = T1923, "Por Ávila", "UPL"))))))</f>
        <v>PSOE</v>
      </c>
      <c r="L1923" s="4" t="str">
        <f t="shared" ref="L1923:L1986" si="364">IF(LARGE(O1923:U1923,2) = O1923,"PSOE", IF(LARGE(O1923:U1923,2) = P1923, "PP", IF(LARGE(O1923:U1923,2) = Q1923, "VOX", IF(LARGE(O1923:U1923,2) = R1923, "Podemos", IF(LARGE(O1923:U1923,2) = S1923, "Ciudadanos",  IF(LARGE(O1923:U1923,2) = T1923, "Por Ávila", "UPL"))))))</f>
        <v>PP</v>
      </c>
      <c r="M1923" s="5">
        <f t="shared" ref="M1923:M1986" si="365">IF(MAX(O1923:U1923) = O1923,V1923, IF(MAX(O1923:U1923) = P1923, W1923, IF(MAX(O1923:U1923) = Q1923, X1923, IF(MAX(O1923:U1923) = R1923, Y1923, IF(MAX(O1923:U1923) = S1923, Z1923,  IF(MAX(O1923:U1923) = T1923, AA1923, AB1923))))))</f>
        <v>54.24</v>
      </c>
      <c r="N1923" s="5">
        <f t="shared" ref="N1923:N1986" si="366">IF(LARGE(O1923:U1923,2) = O1923,V1923, IF(LARGE(O1923:U1923,2) = P1923, W1923, IF(LARGE(O1923:U1923,2) = Q1923, X1923, IF(LARGE(O1923:U1923,2) = R1923, Y1923, IF(LARGE(O1923:U1923,2) = S1923, Z1923,  IF(LARGE(O1923:U1923,2) = T1923, AA1923, AB1923))))))</f>
        <v>18.64</v>
      </c>
      <c r="O1923" s="4">
        <v>32</v>
      </c>
      <c r="P1923" s="4">
        <v>11</v>
      </c>
      <c r="Q1923" s="4">
        <v>10</v>
      </c>
      <c r="R1923" s="4">
        <v>4</v>
      </c>
      <c r="S1923" s="4">
        <v>2</v>
      </c>
      <c r="T1923" s="4">
        <v>0</v>
      </c>
      <c r="U1923" s="4">
        <v>0</v>
      </c>
      <c r="V1923" s="5">
        <f t="shared" ref="V1923:V1986" si="367">ROUND((O1923/$H1923)*100, 2)</f>
        <v>54.24</v>
      </c>
      <c r="W1923" s="5">
        <f t="shared" ref="W1923:W1986" si="368">ROUND((P1923/$H1923)*100, 2)</f>
        <v>18.64</v>
      </c>
      <c r="X1923" s="5">
        <f t="shared" ref="X1923:X1986" si="369">ROUND((Q1923/$H1923)*100, 2)</f>
        <v>16.95</v>
      </c>
      <c r="Y1923" s="5">
        <f t="shared" ref="Y1923:Y1986" si="370">ROUND((R1923/$H1923)*100, 2)</f>
        <v>6.78</v>
      </c>
      <c r="Z1923" s="5">
        <f t="shared" ref="Z1923:Z1986" si="371">ROUND((S1923/$H1923)*100, 2)</f>
        <v>3.39</v>
      </c>
      <c r="AA1923" s="5">
        <f t="shared" ref="AA1923:AA1986" si="372">ROUND((T1923/$H1923)*100, 2)</f>
        <v>0</v>
      </c>
      <c r="AB1923" s="5">
        <f t="shared" ref="AB1923:AB1986" si="373">ROUND((U1923/$H1923)*100, 2)</f>
        <v>0</v>
      </c>
    </row>
    <row r="1924" spans="1:28" x14ac:dyDescent="0.3">
      <c r="A1924" t="s">
        <v>1792</v>
      </c>
      <c r="B1924" s="3" t="s">
        <v>4199</v>
      </c>
      <c r="C1924" t="s">
        <v>1939</v>
      </c>
      <c r="D1924" s="4">
        <v>115</v>
      </c>
      <c r="E1924" s="4">
        <v>101</v>
      </c>
      <c r="F1924" s="4">
        <v>69</v>
      </c>
      <c r="G1924" s="5">
        <f t="shared" si="362"/>
        <v>68.319999999999993</v>
      </c>
      <c r="H1924" s="4">
        <v>69</v>
      </c>
      <c r="I1924" s="4">
        <v>1</v>
      </c>
      <c r="J1924" s="4">
        <v>0</v>
      </c>
      <c r="K1924" s="4" t="str">
        <f t="shared" si="363"/>
        <v>PP</v>
      </c>
      <c r="L1924" s="4" t="str">
        <f t="shared" si="364"/>
        <v>PSOE</v>
      </c>
      <c r="M1924" s="5">
        <f t="shared" si="365"/>
        <v>49.28</v>
      </c>
      <c r="N1924" s="5">
        <f t="shared" si="366"/>
        <v>18.84</v>
      </c>
      <c r="O1924" s="4">
        <v>13</v>
      </c>
      <c r="P1924" s="4">
        <v>34</v>
      </c>
      <c r="Q1924" s="4">
        <v>12</v>
      </c>
      <c r="R1924" s="4">
        <v>9</v>
      </c>
      <c r="S1924" s="4">
        <v>0</v>
      </c>
      <c r="T1924" s="4">
        <v>0</v>
      </c>
      <c r="U1924" s="4">
        <v>0</v>
      </c>
      <c r="V1924" s="5">
        <f t="shared" si="367"/>
        <v>18.84</v>
      </c>
      <c r="W1924" s="5">
        <f t="shared" si="368"/>
        <v>49.28</v>
      </c>
      <c r="X1924" s="5">
        <f t="shared" si="369"/>
        <v>17.39</v>
      </c>
      <c r="Y1924" s="5">
        <f t="shared" si="370"/>
        <v>13.04</v>
      </c>
      <c r="Z1924" s="5">
        <f t="shared" si="371"/>
        <v>0</v>
      </c>
      <c r="AA1924" s="5">
        <f t="shared" si="372"/>
        <v>0</v>
      </c>
      <c r="AB1924" s="5">
        <f t="shared" si="373"/>
        <v>0</v>
      </c>
    </row>
    <row r="1925" spans="1:28" x14ac:dyDescent="0.3">
      <c r="A1925" t="s">
        <v>1792</v>
      </c>
      <c r="B1925" s="3" t="s">
        <v>4200</v>
      </c>
      <c r="C1925" t="s">
        <v>1940</v>
      </c>
      <c r="D1925" s="4">
        <v>158</v>
      </c>
      <c r="E1925" s="4">
        <v>146</v>
      </c>
      <c r="F1925" s="4">
        <v>115</v>
      </c>
      <c r="G1925" s="5">
        <f t="shared" si="362"/>
        <v>78.77</v>
      </c>
      <c r="H1925" s="4">
        <v>111</v>
      </c>
      <c r="I1925" s="4">
        <v>6</v>
      </c>
      <c r="J1925" s="4">
        <v>4</v>
      </c>
      <c r="K1925" s="4" t="str">
        <f t="shared" si="363"/>
        <v>PP</v>
      </c>
      <c r="L1925" s="4" t="str">
        <f t="shared" si="364"/>
        <v>PSOE</v>
      </c>
      <c r="M1925" s="5">
        <f t="shared" si="365"/>
        <v>47.75</v>
      </c>
      <c r="N1925" s="5">
        <f t="shared" si="366"/>
        <v>20.72</v>
      </c>
      <c r="O1925" s="4">
        <v>23</v>
      </c>
      <c r="P1925" s="4">
        <v>53</v>
      </c>
      <c r="Q1925" s="4">
        <v>11</v>
      </c>
      <c r="R1925" s="4">
        <v>12</v>
      </c>
      <c r="S1925" s="4">
        <v>5</v>
      </c>
      <c r="T1925" s="4">
        <v>0</v>
      </c>
      <c r="U1925" s="4">
        <v>0</v>
      </c>
      <c r="V1925" s="5">
        <f t="shared" si="367"/>
        <v>20.72</v>
      </c>
      <c r="W1925" s="5">
        <f t="shared" si="368"/>
        <v>47.75</v>
      </c>
      <c r="X1925" s="5">
        <f t="shared" si="369"/>
        <v>9.91</v>
      </c>
      <c r="Y1925" s="5">
        <f t="shared" si="370"/>
        <v>10.81</v>
      </c>
      <c r="Z1925" s="5">
        <f t="shared" si="371"/>
        <v>4.5</v>
      </c>
      <c r="AA1925" s="5">
        <f t="shared" si="372"/>
        <v>0</v>
      </c>
      <c r="AB1925" s="5">
        <f t="shared" si="373"/>
        <v>0</v>
      </c>
    </row>
    <row r="1926" spans="1:28" x14ac:dyDescent="0.3">
      <c r="A1926" t="s">
        <v>1792</v>
      </c>
      <c r="B1926" s="3" t="s">
        <v>4201</v>
      </c>
      <c r="C1926" t="s">
        <v>1941</v>
      </c>
      <c r="D1926" s="4">
        <v>4346</v>
      </c>
      <c r="E1926" s="4">
        <v>3454</v>
      </c>
      <c r="F1926" s="4">
        <v>2445</v>
      </c>
      <c r="G1926" s="5">
        <f t="shared" si="362"/>
        <v>70.790000000000006</v>
      </c>
      <c r="H1926" s="4">
        <v>2405</v>
      </c>
      <c r="I1926" s="4">
        <v>26</v>
      </c>
      <c r="J1926" s="4">
        <v>40</v>
      </c>
      <c r="K1926" s="4" t="str">
        <f t="shared" si="363"/>
        <v>PSOE</v>
      </c>
      <c r="L1926" s="4" t="str">
        <f t="shared" si="364"/>
        <v>VOX</v>
      </c>
      <c r="M1926" s="5">
        <f t="shared" si="365"/>
        <v>27.73</v>
      </c>
      <c r="N1926" s="5">
        <f t="shared" si="366"/>
        <v>24.41</v>
      </c>
      <c r="O1926" s="4">
        <v>667</v>
      </c>
      <c r="P1926" s="4">
        <v>507</v>
      </c>
      <c r="Q1926" s="4">
        <v>587</v>
      </c>
      <c r="R1926" s="4">
        <v>334</v>
      </c>
      <c r="S1926" s="4">
        <v>234</v>
      </c>
      <c r="T1926" s="4">
        <v>0</v>
      </c>
      <c r="U1926" s="4">
        <v>0</v>
      </c>
      <c r="V1926" s="5">
        <f t="shared" si="367"/>
        <v>27.73</v>
      </c>
      <c r="W1926" s="5">
        <f t="shared" si="368"/>
        <v>21.08</v>
      </c>
      <c r="X1926" s="5">
        <f t="shared" si="369"/>
        <v>24.41</v>
      </c>
      <c r="Y1926" s="5">
        <f t="shared" si="370"/>
        <v>13.89</v>
      </c>
      <c r="Z1926" s="5">
        <f t="shared" si="371"/>
        <v>9.73</v>
      </c>
      <c r="AA1926" s="5">
        <f t="shared" si="372"/>
        <v>0</v>
      </c>
      <c r="AB1926" s="5">
        <f t="shared" si="373"/>
        <v>0</v>
      </c>
    </row>
    <row r="1927" spans="1:28" x14ac:dyDescent="0.3">
      <c r="A1927" t="s">
        <v>1792</v>
      </c>
      <c r="B1927" s="3" t="s">
        <v>4202</v>
      </c>
      <c r="C1927" t="s">
        <v>1942</v>
      </c>
      <c r="D1927" s="4">
        <v>168</v>
      </c>
      <c r="E1927" s="4">
        <v>150</v>
      </c>
      <c r="F1927" s="4">
        <v>117</v>
      </c>
      <c r="G1927" s="5">
        <f t="shared" si="362"/>
        <v>78</v>
      </c>
      <c r="H1927" s="4">
        <v>117</v>
      </c>
      <c r="I1927" s="4">
        <v>0</v>
      </c>
      <c r="J1927" s="4">
        <v>0</v>
      </c>
      <c r="K1927" s="4" t="str">
        <f t="shared" si="363"/>
        <v>PP</v>
      </c>
      <c r="L1927" s="4" t="str">
        <f t="shared" si="364"/>
        <v>VOX</v>
      </c>
      <c r="M1927" s="5">
        <f t="shared" si="365"/>
        <v>37.61</v>
      </c>
      <c r="N1927" s="5">
        <f t="shared" si="366"/>
        <v>28.21</v>
      </c>
      <c r="O1927" s="4">
        <v>23</v>
      </c>
      <c r="P1927" s="4">
        <v>44</v>
      </c>
      <c r="Q1927" s="4">
        <v>33</v>
      </c>
      <c r="R1927" s="4">
        <v>12</v>
      </c>
      <c r="S1927" s="4">
        <v>4</v>
      </c>
      <c r="T1927" s="4">
        <v>0</v>
      </c>
      <c r="U1927" s="4">
        <v>0</v>
      </c>
      <c r="V1927" s="5">
        <f t="shared" si="367"/>
        <v>19.66</v>
      </c>
      <c r="W1927" s="5">
        <f t="shared" si="368"/>
        <v>37.61</v>
      </c>
      <c r="X1927" s="5">
        <f t="shared" si="369"/>
        <v>28.21</v>
      </c>
      <c r="Y1927" s="5">
        <f t="shared" si="370"/>
        <v>10.26</v>
      </c>
      <c r="Z1927" s="5">
        <f t="shared" si="371"/>
        <v>3.42</v>
      </c>
      <c r="AA1927" s="5">
        <f t="shared" si="372"/>
        <v>0</v>
      </c>
      <c r="AB1927" s="5">
        <f t="shared" si="373"/>
        <v>0</v>
      </c>
    </row>
    <row r="1928" spans="1:28" x14ac:dyDescent="0.3">
      <c r="A1928" t="s">
        <v>1792</v>
      </c>
      <c r="B1928" s="3" t="s">
        <v>4203</v>
      </c>
      <c r="C1928" t="s">
        <v>1943</v>
      </c>
      <c r="D1928" s="4">
        <v>583</v>
      </c>
      <c r="E1928" s="4">
        <v>490</v>
      </c>
      <c r="F1928" s="4">
        <v>398</v>
      </c>
      <c r="G1928" s="5">
        <f t="shared" si="362"/>
        <v>81.22</v>
      </c>
      <c r="H1928" s="4">
        <v>397</v>
      </c>
      <c r="I1928" s="4">
        <v>2</v>
      </c>
      <c r="J1928" s="4">
        <v>1</v>
      </c>
      <c r="K1928" s="4" t="str">
        <f t="shared" si="363"/>
        <v>PSOE</v>
      </c>
      <c r="L1928" s="4" t="str">
        <f t="shared" si="364"/>
        <v>PP</v>
      </c>
      <c r="M1928" s="5">
        <f t="shared" si="365"/>
        <v>33.75</v>
      </c>
      <c r="N1928" s="5">
        <f t="shared" si="366"/>
        <v>29.47</v>
      </c>
      <c r="O1928" s="4">
        <v>134</v>
      </c>
      <c r="P1928" s="4">
        <v>117</v>
      </c>
      <c r="Q1928" s="4">
        <v>79</v>
      </c>
      <c r="R1928" s="4">
        <v>43</v>
      </c>
      <c r="S1928" s="4">
        <v>19</v>
      </c>
      <c r="T1928" s="4">
        <v>0</v>
      </c>
      <c r="U1928" s="4">
        <v>0</v>
      </c>
      <c r="V1928" s="5">
        <f t="shared" si="367"/>
        <v>33.75</v>
      </c>
      <c r="W1928" s="5">
        <f t="shared" si="368"/>
        <v>29.47</v>
      </c>
      <c r="X1928" s="5">
        <f t="shared" si="369"/>
        <v>19.899999999999999</v>
      </c>
      <c r="Y1928" s="5">
        <f t="shared" si="370"/>
        <v>10.83</v>
      </c>
      <c r="Z1928" s="5">
        <f t="shared" si="371"/>
        <v>4.79</v>
      </c>
      <c r="AA1928" s="5">
        <f t="shared" si="372"/>
        <v>0</v>
      </c>
      <c r="AB1928" s="5">
        <f t="shared" si="373"/>
        <v>0</v>
      </c>
    </row>
    <row r="1929" spans="1:28" x14ac:dyDescent="0.3">
      <c r="A1929" t="s">
        <v>1792</v>
      </c>
      <c r="B1929" s="3" t="s">
        <v>4204</v>
      </c>
      <c r="C1929" t="s">
        <v>1944</v>
      </c>
      <c r="D1929" s="4">
        <v>1094</v>
      </c>
      <c r="E1929" s="4">
        <v>859</v>
      </c>
      <c r="F1929" s="4">
        <v>618</v>
      </c>
      <c r="G1929" s="5">
        <f t="shared" si="362"/>
        <v>71.94</v>
      </c>
      <c r="H1929" s="4">
        <v>608</v>
      </c>
      <c r="I1929" s="4">
        <v>4</v>
      </c>
      <c r="J1929" s="4">
        <v>10</v>
      </c>
      <c r="K1929" s="4" t="str">
        <f t="shared" si="363"/>
        <v>PSOE</v>
      </c>
      <c r="L1929" s="4" t="str">
        <f t="shared" si="364"/>
        <v>PP</v>
      </c>
      <c r="M1929" s="5">
        <f t="shared" si="365"/>
        <v>44.24</v>
      </c>
      <c r="N1929" s="5">
        <f t="shared" si="366"/>
        <v>20.89</v>
      </c>
      <c r="O1929" s="4">
        <v>269</v>
      </c>
      <c r="P1929" s="4">
        <v>127</v>
      </c>
      <c r="Q1929" s="4">
        <v>119</v>
      </c>
      <c r="R1929" s="4">
        <v>59</v>
      </c>
      <c r="S1929" s="4">
        <v>28</v>
      </c>
      <c r="T1929" s="4">
        <v>0</v>
      </c>
      <c r="U1929" s="4">
        <v>0</v>
      </c>
      <c r="V1929" s="5">
        <f t="shared" si="367"/>
        <v>44.24</v>
      </c>
      <c r="W1929" s="5">
        <f t="shared" si="368"/>
        <v>20.89</v>
      </c>
      <c r="X1929" s="5">
        <f t="shared" si="369"/>
        <v>19.57</v>
      </c>
      <c r="Y1929" s="5">
        <f t="shared" si="370"/>
        <v>9.6999999999999993</v>
      </c>
      <c r="Z1929" s="5">
        <f t="shared" si="371"/>
        <v>4.6100000000000003</v>
      </c>
      <c r="AA1929" s="5">
        <f t="shared" si="372"/>
        <v>0</v>
      </c>
      <c r="AB1929" s="5">
        <f t="shared" si="373"/>
        <v>0</v>
      </c>
    </row>
    <row r="1930" spans="1:28" x14ac:dyDescent="0.3">
      <c r="A1930" t="s">
        <v>1792</v>
      </c>
      <c r="B1930" s="3" t="s">
        <v>4205</v>
      </c>
      <c r="C1930" t="s">
        <v>1945</v>
      </c>
      <c r="D1930" s="4">
        <v>1135</v>
      </c>
      <c r="E1930" s="4">
        <v>825</v>
      </c>
      <c r="F1930" s="4">
        <v>672</v>
      </c>
      <c r="G1930" s="5">
        <f t="shared" si="362"/>
        <v>81.45</v>
      </c>
      <c r="H1930" s="4">
        <v>661</v>
      </c>
      <c r="I1930" s="4">
        <v>0</v>
      </c>
      <c r="J1930" s="4">
        <v>11</v>
      </c>
      <c r="K1930" s="4" t="str">
        <f t="shared" si="363"/>
        <v>PSOE</v>
      </c>
      <c r="L1930" s="4" t="str">
        <f t="shared" si="364"/>
        <v>PP</v>
      </c>
      <c r="M1930" s="5">
        <f t="shared" si="365"/>
        <v>39.03</v>
      </c>
      <c r="N1930" s="5">
        <f t="shared" si="366"/>
        <v>29.2</v>
      </c>
      <c r="O1930" s="4">
        <v>258</v>
      </c>
      <c r="P1930" s="4">
        <v>193</v>
      </c>
      <c r="Q1930" s="4">
        <v>115</v>
      </c>
      <c r="R1930" s="4">
        <v>48</v>
      </c>
      <c r="S1930" s="4">
        <v>44</v>
      </c>
      <c r="T1930" s="4">
        <v>0</v>
      </c>
      <c r="U1930" s="4">
        <v>0</v>
      </c>
      <c r="V1930" s="5">
        <f t="shared" si="367"/>
        <v>39.03</v>
      </c>
      <c r="W1930" s="5">
        <f t="shared" si="368"/>
        <v>29.2</v>
      </c>
      <c r="X1930" s="5">
        <f t="shared" si="369"/>
        <v>17.399999999999999</v>
      </c>
      <c r="Y1930" s="5">
        <f t="shared" si="370"/>
        <v>7.26</v>
      </c>
      <c r="Z1930" s="5">
        <f t="shared" si="371"/>
        <v>6.66</v>
      </c>
      <c r="AA1930" s="5">
        <f t="shared" si="372"/>
        <v>0</v>
      </c>
      <c r="AB1930" s="5">
        <f t="shared" si="373"/>
        <v>0</v>
      </c>
    </row>
    <row r="1931" spans="1:28" x14ac:dyDescent="0.3">
      <c r="A1931" t="s">
        <v>1792</v>
      </c>
      <c r="B1931" s="3" t="s">
        <v>4206</v>
      </c>
      <c r="C1931" t="s">
        <v>1946</v>
      </c>
      <c r="D1931" s="4">
        <v>431</v>
      </c>
      <c r="E1931" s="4">
        <v>395</v>
      </c>
      <c r="F1931" s="4">
        <v>296</v>
      </c>
      <c r="G1931" s="5">
        <f t="shared" si="362"/>
        <v>74.94</v>
      </c>
      <c r="H1931" s="4">
        <v>294</v>
      </c>
      <c r="I1931" s="4">
        <v>3</v>
      </c>
      <c r="J1931" s="4">
        <v>2</v>
      </c>
      <c r="K1931" s="4" t="str">
        <f t="shared" si="363"/>
        <v>PP</v>
      </c>
      <c r="L1931" s="4" t="str">
        <f t="shared" si="364"/>
        <v>PSOE</v>
      </c>
      <c r="M1931" s="5">
        <f t="shared" si="365"/>
        <v>39.46</v>
      </c>
      <c r="N1931" s="5">
        <f t="shared" si="366"/>
        <v>30.27</v>
      </c>
      <c r="O1931" s="4">
        <v>89</v>
      </c>
      <c r="P1931" s="4">
        <v>116</v>
      </c>
      <c r="Q1931" s="4">
        <v>51</v>
      </c>
      <c r="R1931" s="4">
        <v>21</v>
      </c>
      <c r="S1931" s="4">
        <v>14</v>
      </c>
      <c r="T1931" s="4">
        <v>0</v>
      </c>
      <c r="U1931" s="4">
        <v>0</v>
      </c>
      <c r="V1931" s="5">
        <f t="shared" si="367"/>
        <v>30.27</v>
      </c>
      <c r="W1931" s="5">
        <f t="shared" si="368"/>
        <v>39.46</v>
      </c>
      <c r="X1931" s="5">
        <f t="shared" si="369"/>
        <v>17.350000000000001</v>
      </c>
      <c r="Y1931" s="5">
        <f t="shared" si="370"/>
        <v>7.14</v>
      </c>
      <c r="Z1931" s="5">
        <f t="shared" si="371"/>
        <v>4.76</v>
      </c>
      <c r="AA1931" s="5">
        <f t="shared" si="372"/>
        <v>0</v>
      </c>
      <c r="AB1931" s="5">
        <f t="shared" si="373"/>
        <v>0</v>
      </c>
    </row>
    <row r="1932" spans="1:28" x14ac:dyDescent="0.3">
      <c r="A1932" t="s">
        <v>1792</v>
      </c>
      <c r="B1932" s="3" t="s">
        <v>4207</v>
      </c>
      <c r="C1932" t="s">
        <v>1947</v>
      </c>
      <c r="D1932" s="4">
        <v>5242</v>
      </c>
      <c r="E1932" s="4">
        <v>3970</v>
      </c>
      <c r="F1932" s="4">
        <v>3111</v>
      </c>
      <c r="G1932" s="5">
        <f t="shared" si="362"/>
        <v>78.36</v>
      </c>
      <c r="H1932" s="4">
        <v>3089</v>
      </c>
      <c r="I1932" s="4">
        <v>24</v>
      </c>
      <c r="J1932" s="4">
        <v>22</v>
      </c>
      <c r="K1932" s="4" t="str">
        <f t="shared" si="363"/>
        <v>PP</v>
      </c>
      <c r="L1932" s="4" t="str">
        <f t="shared" si="364"/>
        <v>VOX</v>
      </c>
      <c r="M1932" s="5">
        <f t="shared" si="365"/>
        <v>36.909999999999997</v>
      </c>
      <c r="N1932" s="5">
        <f t="shared" si="366"/>
        <v>24.09</v>
      </c>
      <c r="O1932" s="4">
        <v>575</v>
      </c>
      <c r="P1932" s="4">
        <v>1140</v>
      </c>
      <c r="Q1932" s="4">
        <v>744</v>
      </c>
      <c r="R1932" s="4">
        <v>283</v>
      </c>
      <c r="S1932" s="4">
        <v>288</v>
      </c>
      <c r="T1932" s="4">
        <v>0</v>
      </c>
      <c r="U1932" s="4">
        <v>0</v>
      </c>
      <c r="V1932" s="5">
        <f t="shared" si="367"/>
        <v>18.61</v>
      </c>
      <c r="W1932" s="5">
        <f t="shared" si="368"/>
        <v>36.909999999999997</v>
      </c>
      <c r="X1932" s="5">
        <f t="shared" si="369"/>
        <v>24.09</v>
      </c>
      <c r="Y1932" s="5">
        <f t="shared" si="370"/>
        <v>9.16</v>
      </c>
      <c r="Z1932" s="5">
        <f t="shared" si="371"/>
        <v>9.32</v>
      </c>
      <c r="AA1932" s="5">
        <f t="shared" si="372"/>
        <v>0</v>
      </c>
      <c r="AB1932" s="5">
        <f t="shared" si="373"/>
        <v>0</v>
      </c>
    </row>
    <row r="1933" spans="1:28" x14ac:dyDescent="0.3">
      <c r="A1933" t="s">
        <v>1792</v>
      </c>
      <c r="B1933" s="3" t="s">
        <v>4208</v>
      </c>
      <c r="C1933" t="s">
        <v>1948</v>
      </c>
      <c r="D1933" s="4">
        <v>55</v>
      </c>
      <c r="E1933" s="4">
        <v>70</v>
      </c>
      <c r="F1933" s="4">
        <v>57</v>
      </c>
      <c r="G1933" s="5">
        <f t="shared" si="362"/>
        <v>81.430000000000007</v>
      </c>
      <c r="H1933" s="4">
        <v>57</v>
      </c>
      <c r="I1933" s="4">
        <v>2</v>
      </c>
      <c r="J1933" s="4">
        <v>0</v>
      </c>
      <c r="K1933" s="4" t="str">
        <f t="shared" si="363"/>
        <v>PP</v>
      </c>
      <c r="L1933" s="4" t="str">
        <f t="shared" si="364"/>
        <v>VOX</v>
      </c>
      <c r="M1933" s="5">
        <f t="shared" si="365"/>
        <v>38.6</v>
      </c>
      <c r="N1933" s="5">
        <f t="shared" si="366"/>
        <v>28.07</v>
      </c>
      <c r="O1933" s="4">
        <v>6</v>
      </c>
      <c r="P1933" s="4">
        <v>22</v>
      </c>
      <c r="Q1933" s="4">
        <v>16</v>
      </c>
      <c r="R1933" s="4">
        <v>2</v>
      </c>
      <c r="S1933" s="4">
        <v>6</v>
      </c>
      <c r="T1933" s="4">
        <v>0</v>
      </c>
      <c r="U1933" s="4">
        <v>0</v>
      </c>
      <c r="V1933" s="5">
        <f t="shared" si="367"/>
        <v>10.53</v>
      </c>
      <c r="W1933" s="5">
        <f t="shared" si="368"/>
        <v>38.6</v>
      </c>
      <c r="X1933" s="5">
        <f t="shared" si="369"/>
        <v>28.07</v>
      </c>
      <c r="Y1933" s="5">
        <f t="shared" si="370"/>
        <v>3.51</v>
      </c>
      <c r="Z1933" s="5">
        <f t="shared" si="371"/>
        <v>10.53</v>
      </c>
      <c r="AA1933" s="5">
        <f t="shared" si="372"/>
        <v>0</v>
      </c>
      <c r="AB1933" s="5">
        <f t="shared" si="373"/>
        <v>0</v>
      </c>
    </row>
    <row r="1934" spans="1:28" x14ac:dyDescent="0.3">
      <c r="A1934" t="s">
        <v>1792</v>
      </c>
      <c r="B1934" s="3" t="s">
        <v>4209</v>
      </c>
      <c r="C1934" t="s">
        <v>1949</v>
      </c>
      <c r="D1934" s="4">
        <v>294</v>
      </c>
      <c r="E1934" s="4">
        <v>277</v>
      </c>
      <c r="F1934" s="4">
        <v>208</v>
      </c>
      <c r="G1934" s="5">
        <f t="shared" si="362"/>
        <v>75.09</v>
      </c>
      <c r="H1934" s="4">
        <v>205</v>
      </c>
      <c r="I1934" s="4">
        <v>3</v>
      </c>
      <c r="J1934" s="4">
        <v>3</v>
      </c>
      <c r="K1934" s="4" t="str">
        <f t="shared" si="363"/>
        <v>PSOE</v>
      </c>
      <c r="L1934" s="4" t="str">
        <f t="shared" si="364"/>
        <v>PP</v>
      </c>
      <c r="M1934" s="5">
        <f t="shared" si="365"/>
        <v>45.37</v>
      </c>
      <c r="N1934" s="5">
        <f t="shared" si="366"/>
        <v>23.9</v>
      </c>
      <c r="O1934" s="4">
        <v>93</v>
      </c>
      <c r="P1934" s="4">
        <v>49</v>
      </c>
      <c r="Q1934" s="4">
        <v>21</v>
      </c>
      <c r="R1934" s="4">
        <v>28</v>
      </c>
      <c r="S1934" s="4">
        <v>10</v>
      </c>
      <c r="T1934" s="4">
        <v>0</v>
      </c>
      <c r="U1934" s="4">
        <v>0</v>
      </c>
      <c r="V1934" s="5">
        <f t="shared" si="367"/>
        <v>45.37</v>
      </c>
      <c r="W1934" s="5">
        <f t="shared" si="368"/>
        <v>23.9</v>
      </c>
      <c r="X1934" s="5">
        <f t="shared" si="369"/>
        <v>10.24</v>
      </c>
      <c r="Y1934" s="5">
        <f t="shared" si="370"/>
        <v>13.66</v>
      </c>
      <c r="Z1934" s="5">
        <f t="shared" si="371"/>
        <v>4.88</v>
      </c>
      <c r="AA1934" s="5">
        <f t="shared" si="372"/>
        <v>0</v>
      </c>
      <c r="AB1934" s="5">
        <f t="shared" si="373"/>
        <v>0</v>
      </c>
    </row>
    <row r="1935" spans="1:28" x14ac:dyDescent="0.3">
      <c r="A1935" t="s">
        <v>1792</v>
      </c>
      <c r="B1935" s="3" t="s">
        <v>4210</v>
      </c>
      <c r="C1935" t="s">
        <v>1950</v>
      </c>
      <c r="D1935" s="4">
        <v>433</v>
      </c>
      <c r="E1935" s="4">
        <v>349</v>
      </c>
      <c r="F1935" s="4">
        <v>283</v>
      </c>
      <c r="G1935" s="5">
        <f t="shared" si="362"/>
        <v>81.09</v>
      </c>
      <c r="H1935" s="4">
        <v>281</v>
      </c>
      <c r="I1935" s="4">
        <v>1</v>
      </c>
      <c r="J1935" s="4">
        <v>2</v>
      </c>
      <c r="K1935" s="4" t="str">
        <f t="shared" si="363"/>
        <v>PP</v>
      </c>
      <c r="L1935" s="4" t="str">
        <f t="shared" si="364"/>
        <v>PSOE</v>
      </c>
      <c r="M1935" s="5">
        <f t="shared" si="365"/>
        <v>36.299999999999997</v>
      </c>
      <c r="N1935" s="5">
        <f t="shared" si="366"/>
        <v>34.880000000000003</v>
      </c>
      <c r="O1935" s="4">
        <v>98</v>
      </c>
      <c r="P1935" s="4">
        <v>102</v>
      </c>
      <c r="Q1935" s="4">
        <v>53</v>
      </c>
      <c r="R1935" s="4">
        <v>14</v>
      </c>
      <c r="S1935" s="4">
        <v>12</v>
      </c>
      <c r="T1935" s="4">
        <v>0</v>
      </c>
      <c r="U1935" s="4">
        <v>0</v>
      </c>
      <c r="V1935" s="5">
        <f t="shared" si="367"/>
        <v>34.880000000000003</v>
      </c>
      <c r="W1935" s="5">
        <f t="shared" si="368"/>
        <v>36.299999999999997</v>
      </c>
      <c r="X1935" s="5">
        <f t="shared" si="369"/>
        <v>18.86</v>
      </c>
      <c r="Y1935" s="5">
        <f t="shared" si="370"/>
        <v>4.9800000000000004</v>
      </c>
      <c r="Z1935" s="5">
        <f t="shared" si="371"/>
        <v>4.2699999999999996</v>
      </c>
      <c r="AA1935" s="5">
        <f t="shared" si="372"/>
        <v>0</v>
      </c>
      <c r="AB1935" s="5">
        <f t="shared" si="373"/>
        <v>0</v>
      </c>
    </row>
    <row r="1936" spans="1:28" x14ac:dyDescent="0.3">
      <c r="A1936" t="s">
        <v>1792</v>
      </c>
      <c r="B1936" s="3" t="s">
        <v>4211</v>
      </c>
      <c r="C1936" t="s">
        <v>1951</v>
      </c>
      <c r="D1936" s="4">
        <v>8825</v>
      </c>
      <c r="E1936" s="4">
        <v>6823</v>
      </c>
      <c r="F1936" s="4">
        <v>4999</v>
      </c>
      <c r="G1936" s="5">
        <f t="shared" si="362"/>
        <v>73.27</v>
      </c>
      <c r="H1936" s="4">
        <v>4906</v>
      </c>
      <c r="I1936" s="4">
        <v>48</v>
      </c>
      <c r="J1936" s="4">
        <v>93</v>
      </c>
      <c r="K1936" s="4" t="str">
        <f t="shared" si="363"/>
        <v>PP</v>
      </c>
      <c r="L1936" s="4" t="str">
        <f t="shared" si="364"/>
        <v>VOX</v>
      </c>
      <c r="M1936" s="5">
        <f t="shared" si="365"/>
        <v>30.88</v>
      </c>
      <c r="N1936" s="5">
        <f t="shared" si="366"/>
        <v>26.95</v>
      </c>
      <c r="O1936" s="4">
        <v>1140</v>
      </c>
      <c r="P1936" s="4">
        <v>1515</v>
      </c>
      <c r="Q1936" s="4">
        <v>1322</v>
      </c>
      <c r="R1936" s="4">
        <v>403</v>
      </c>
      <c r="S1936" s="4">
        <v>433</v>
      </c>
      <c r="T1936" s="4">
        <v>0</v>
      </c>
      <c r="U1936" s="4">
        <v>0</v>
      </c>
      <c r="V1936" s="5">
        <f t="shared" si="367"/>
        <v>23.24</v>
      </c>
      <c r="W1936" s="5">
        <f t="shared" si="368"/>
        <v>30.88</v>
      </c>
      <c r="X1936" s="5">
        <f t="shared" si="369"/>
        <v>26.95</v>
      </c>
      <c r="Y1936" s="5">
        <f t="shared" si="370"/>
        <v>8.2100000000000009</v>
      </c>
      <c r="Z1936" s="5">
        <f t="shared" si="371"/>
        <v>8.83</v>
      </c>
      <c r="AA1936" s="5">
        <f t="shared" si="372"/>
        <v>0</v>
      </c>
      <c r="AB1936" s="5">
        <f t="shared" si="373"/>
        <v>0</v>
      </c>
    </row>
    <row r="1937" spans="1:28" x14ac:dyDescent="0.3">
      <c r="A1937" t="s">
        <v>1792</v>
      </c>
      <c r="B1937" s="3" t="s">
        <v>4212</v>
      </c>
      <c r="C1937" t="s">
        <v>1952</v>
      </c>
      <c r="D1937" s="4">
        <v>275</v>
      </c>
      <c r="E1937" s="4">
        <v>251</v>
      </c>
      <c r="F1937" s="4">
        <v>183</v>
      </c>
      <c r="G1937" s="5">
        <f t="shared" si="362"/>
        <v>72.91</v>
      </c>
      <c r="H1937" s="4">
        <v>181</v>
      </c>
      <c r="I1937" s="4">
        <v>2</v>
      </c>
      <c r="J1937" s="4">
        <v>2</v>
      </c>
      <c r="K1937" s="4" t="str">
        <f t="shared" si="363"/>
        <v>PP</v>
      </c>
      <c r="L1937" s="4" t="str">
        <f t="shared" si="364"/>
        <v>PSOE</v>
      </c>
      <c r="M1937" s="5">
        <f t="shared" si="365"/>
        <v>39.229999999999997</v>
      </c>
      <c r="N1937" s="5">
        <f t="shared" si="366"/>
        <v>24.31</v>
      </c>
      <c r="O1937" s="4">
        <v>44</v>
      </c>
      <c r="P1937" s="4">
        <v>71</v>
      </c>
      <c r="Q1937" s="4">
        <v>40</v>
      </c>
      <c r="R1937" s="4">
        <v>6</v>
      </c>
      <c r="S1937" s="4">
        <v>14</v>
      </c>
      <c r="T1937" s="4">
        <v>0</v>
      </c>
      <c r="U1937" s="4">
        <v>0</v>
      </c>
      <c r="V1937" s="5">
        <f t="shared" si="367"/>
        <v>24.31</v>
      </c>
      <c r="W1937" s="5">
        <f t="shared" si="368"/>
        <v>39.229999999999997</v>
      </c>
      <c r="X1937" s="5">
        <f t="shared" si="369"/>
        <v>22.1</v>
      </c>
      <c r="Y1937" s="5">
        <f t="shared" si="370"/>
        <v>3.31</v>
      </c>
      <c r="Z1937" s="5">
        <f t="shared" si="371"/>
        <v>7.73</v>
      </c>
      <c r="AA1937" s="5">
        <f t="shared" si="372"/>
        <v>0</v>
      </c>
      <c r="AB1937" s="5">
        <f t="shared" si="373"/>
        <v>0</v>
      </c>
    </row>
    <row r="1938" spans="1:28" x14ac:dyDescent="0.3">
      <c r="A1938" t="s">
        <v>1792</v>
      </c>
      <c r="B1938" s="3" t="s">
        <v>4213</v>
      </c>
      <c r="C1938" t="s">
        <v>1953</v>
      </c>
      <c r="D1938" s="4">
        <v>247</v>
      </c>
      <c r="E1938" s="4">
        <v>245</v>
      </c>
      <c r="F1938" s="4">
        <v>198</v>
      </c>
      <c r="G1938" s="5">
        <f t="shared" si="362"/>
        <v>80.819999999999993</v>
      </c>
      <c r="H1938" s="4">
        <v>198</v>
      </c>
      <c r="I1938" s="4">
        <v>1</v>
      </c>
      <c r="J1938" s="4">
        <v>0</v>
      </c>
      <c r="K1938" s="4" t="str">
        <f t="shared" si="363"/>
        <v>PP</v>
      </c>
      <c r="L1938" s="4" t="str">
        <f t="shared" si="364"/>
        <v>PSOE</v>
      </c>
      <c r="M1938" s="5">
        <f t="shared" si="365"/>
        <v>40.909999999999997</v>
      </c>
      <c r="N1938" s="5">
        <f t="shared" si="366"/>
        <v>33.33</v>
      </c>
      <c r="O1938" s="4">
        <v>66</v>
      </c>
      <c r="P1938" s="4">
        <v>81</v>
      </c>
      <c r="Q1938" s="4">
        <v>27</v>
      </c>
      <c r="R1938" s="4">
        <v>4</v>
      </c>
      <c r="S1938" s="4">
        <v>18</v>
      </c>
      <c r="T1938" s="4">
        <v>0</v>
      </c>
      <c r="U1938" s="4">
        <v>0</v>
      </c>
      <c r="V1938" s="5">
        <f t="shared" si="367"/>
        <v>33.33</v>
      </c>
      <c r="W1938" s="5">
        <f t="shared" si="368"/>
        <v>40.909999999999997</v>
      </c>
      <c r="X1938" s="5">
        <f t="shared" si="369"/>
        <v>13.64</v>
      </c>
      <c r="Y1938" s="5">
        <f t="shared" si="370"/>
        <v>2.02</v>
      </c>
      <c r="Z1938" s="5">
        <f t="shared" si="371"/>
        <v>9.09</v>
      </c>
      <c r="AA1938" s="5">
        <f t="shared" si="372"/>
        <v>0</v>
      </c>
      <c r="AB1938" s="5">
        <f t="shared" si="373"/>
        <v>0</v>
      </c>
    </row>
    <row r="1939" spans="1:28" x14ac:dyDescent="0.3">
      <c r="A1939" t="s">
        <v>1792</v>
      </c>
      <c r="B1939" s="3" t="s">
        <v>4214</v>
      </c>
      <c r="C1939" t="s">
        <v>1954</v>
      </c>
      <c r="D1939" s="4">
        <v>33</v>
      </c>
      <c r="E1939" s="4">
        <v>30</v>
      </c>
      <c r="F1939" s="4">
        <v>26</v>
      </c>
      <c r="G1939" s="5">
        <f t="shared" si="362"/>
        <v>86.67</v>
      </c>
      <c r="H1939" s="4">
        <v>26</v>
      </c>
      <c r="I1939" s="4">
        <v>1</v>
      </c>
      <c r="J1939" s="4">
        <v>0</v>
      </c>
      <c r="K1939" s="4" t="str">
        <f t="shared" si="363"/>
        <v>VOX</v>
      </c>
      <c r="L1939" s="4" t="str">
        <f t="shared" si="364"/>
        <v>PP</v>
      </c>
      <c r="M1939" s="5">
        <f t="shared" si="365"/>
        <v>46.15</v>
      </c>
      <c r="N1939" s="5">
        <f t="shared" si="366"/>
        <v>34.619999999999997</v>
      </c>
      <c r="O1939" s="4">
        <v>1</v>
      </c>
      <c r="P1939" s="4">
        <v>9</v>
      </c>
      <c r="Q1939" s="4">
        <v>12</v>
      </c>
      <c r="R1939" s="4">
        <v>3</v>
      </c>
      <c r="S1939" s="4">
        <v>0</v>
      </c>
      <c r="T1939" s="4">
        <v>0</v>
      </c>
      <c r="U1939" s="4">
        <v>0</v>
      </c>
      <c r="V1939" s="5">
        <f t="shared" si="367"/>
        <v>3.85</v>
      </c>
      <c r="W1939" s="5">
        <f t="shared" si="368"/>
        <v>34.619999999999997</v>
      </c>
      <c r="X1939" s="5">
        <f t="shared" si="369"/>
        <v>46.15</v>
      </c>
      <c r="Y1939" s="5">
        <f t="shared" si="370"/>
        <v>11.54</v>
      </c>
      <c r="Z1939" s="5">
        <f t="shared" si="371"/>
        <v>0</v>
      </c>
      <c r="AA1939" s="5">
        <f t="shared" si="372"/>
        <v>0</v>
      </c>
      <c r="AB1939" s="5">
        <f t="shared" si="373"/>
        <v>0</v>
      </c>
    </row>
    <row r="1940" spans="1:28" x14ac:dyDescent="0.3">
      <c r="A1940" t="s">
        <v>1792</v>
      </c>
      <c r="B1940" s="3" t="s">
        <v>4215</v>
      </c>
      <c r="C1940" t="s">
        <v>1955</v>
      </c>
      <c r="D1940" s="4">
        <v>71</v>
      </c>
      <c r="E1940" s="4">
        <v>62</v>
      </c>
      <c r="F1940" s="4">
        <v>52</v>
      </c>
      <c r="G1940" s="5">
        <f t="shared" si="362"/>
        <v>83.87</v>
      </c>
      <c r="H1940" s="4">
        <v>52</v>
      </c>
      <c r="I1940" s="4">
        <v>0</v>
      </c>
      <c r="J1940" s="4">
        <v>0</v>
      </c>
      <c r="K1940" s="4" t="str">
        <f t="shared" si="363"/>
        <v>PP</v>
      </c>
      <c r="L1940" s="4" t="str">
        <f t="shared" si="364"/>
        <v>VOX</v>
      </c>
      <c r="M1940" s="5">
        <f t="shared" si="365"/>
        <v>67.31</v>
      </c>
      <c r="N1940" s="5">
        <f t="shared" si="366"/>
        <v>17.309999999999999</v>
      </c>
      <c r="O1940" s="4">
        <v>3</v>
      </c>
      <c r="P1940" s="4">
        <v>35</v>
      </c>
      <c r="Q1940" s="4">
        <v>9</v>
      </c>
      <c r="R1940" s="4">
        <v>0</v>
      </c>
      <c r="S1940" s="4">
        <v>5</v>
      </c>
      <c r="T1940" s="4">
        <v>0</v>
      </c>
      <c r="U1940" s="4">
        <v>0</v>
      </c>
      <c r="V1940" s="5">
        <f t="shared" si="367"/>
        <v>5.77</v>
      </c>
      <c r="W1940" s="5">
        <f t="shared" si="368"/>
        <v>67.31</v>
      </c>
      <c r="X1940" s="5">
        <f t="shared" si="369"/>
        <v>17.309999999999999</v>
      </c>
      <c r="Y1940" s="5">
        <f t="shared" si="370"/>
        <v>0</v>
      </c>
      <c r="Z1940" s="5">
        <f t="shared" si="371"/>
        <v>9.6199999999999992</v>
      </c>
      <c r="AA1940" s="5">
        <f t="shared" si="372"/>
        <v>0</v>
      </c>
      <c r="AB1940" s="5">
        <f t="shared" si="373"/>
        <v>0</v>
      </c>
    </row>
    <row r="1941" spans="1:28" x14ac:dyDescent="0.3">
      <c r="A1941" t="s">
        <v>1792</v>
      </c>
      <c r="B1941" s="3" t="s">
        <v>4216</v>
      </c>
      <c r="C1941" t="s">
        <v>1956</v>
      </c>
      <c r="D1941" s="4">
        <v>42</v>
      </c>
      <c r="E1941" s="4">
        <v>43</v>
      </c>
      <c r="F1941" s="4">
        <v>36</v>
      </c>
      <c r="G1941" s="5">
        <f t="shared" si="362"/>
        <v>83.72</v>
      </c>
      <c r="H1941" s="4">
        <v>30</v>
      </c>
      <c r="I1941" s="4">
        <v>0</v>
      </c>
      <c r="J1941" s="4">
        <v>6</v>
      </c>
      <c r="K1941" s="4" t="str">
        <f t="shared" si="363"/>
        <v>PSOE</v>
      </c>
      <c r="L1941" s="4" t="str">
        <f t="shared" si="364"/>
        <v>PP</v>
      </c>
      <c r="M1941" s="5">
        <f t="shared" si="365"/>
        <v>40</v>
      </c>
      <c r="N1941" s="5">
        <f t="shared" si="366"/>
        <v>23.33</v>
      </c>
      <c r="O1941" s="4">
        <v>12</v>
      </c>
      <c r="P1941" s="4">
        <v>7</v>
      </c>
      <c r="Q1941" s="4">
        <v>4</v>
      </c>
      <c r="R1941" s="4">
        <v>1</v>
      </c>
      <c r="S1941" s="4">
        <v>6</v>
      </c>
      <c r="T1941" s="4">
        <v>0</v>
      </c>
      <c r="U1941" s="4">
        <v>0</v>
      </c>
      <c r="V1941" s="5">
        <f t="shared" si="367"/>
        <v>40</v>
      </c>
      <c r="W1941" s="5">
        <f t="shared" si="368"/>
        <v>23.33</v>
      </c>
      <c r="X1941" s="5">
        <f t="shared" si="369"/>
        <v>13.33</v>
      </c>
      <c r="Y1941" s="5">
        <f t="shared" si="370"/>
        <v>3.33</v>
      </c>
      <c r="Z1941" s="5">
        <f t="shared" si="371"/>
        <v>20</v>
      </c>
      <c r="AA1941" s="5">
        <f t="shared" si="372"/>
        <v>0</v>
      </c>
      <c r="AB1941" s="5">
        <f t="shared" si="373"/>
        <v>0</v>
      </c>
    </row>
    <row r="1942" spans="1:28" x14ac:dyDescent="0.3">
      <c r="A1942" t="s">
        <v>1792</v>
      </c>
      <c r="B1942" s="3" t="s">
        <v>4217</v>
      </c>
      <c r="C1942" t="s">
        <v>1957</v>
      </c>
      <c r="D1942" s="4">
        <v>425</v>
      </c>
      <c r="E1942" s="4">
        <v>375</v>
      </c>
      <c r="F1942" s="4">
        <v>295</v>
      </c>
      <c r="G1942" s="5">
        <f t="shared" si="362"/>
        <v>78.67</v>
      </c>
      <c r="H1942" s="4">
        <v>290</v>
      </c>
      <c r="I1942" s="4">
        <v>9</v>
      </c>
      <c r="J1942" s="4">
        <v>5</v>
      </c>
      <c r="K1942" s="4" t="str">
        <f t="shared" si="363"/>
        <v>PP</v>
      </c>
      <c r="L1942" s="4" t="str">
        <f t="shared" si="364"/>
        <v>PSOE</v>
      </c>
      <c r="M1942" s="5">
        <f t="shared" si="365"/>
        <v>41.38</v>
      </c>
      <c r="N1942" s="5">
        <f t="shared" si="366"/>
        <v>22.76</v>
      </c>
      <c r="O1942" s="4">
        <v>66</v>
      </c>
      <c r="P1942" s="4">
        <v>120</v>
      </c>
      <c r="Q1942" s="4">
        <v>60</v>
      </c>
      <c r="R1942" s="4">
        <v>8</v>
      </c>
      <c r="S1942" s="4">
        <v>24</v>
      </c>
      <c r="T1942" s="4">
        <v>0</v>
      </c>
      <c r="U1942" s="4">
        <v>0</v>
      </c>
      <c r="V1942" s="5">
        <f t="shared" si="367"/>
        <v>22.76</v>
      </c>
      <c r="W1942" s="5">
        <f t="shared" si="368"/>
        <v>41.38</v>
      </c>
      <c r="X1942" s="5">
        <f t="shared" si="369"/>
        <v>20.69</v>
      </c>
      <c r="Y1942" s="5">
        <f t="shared" si="370"/>
        <v>2.76</v>
      </c>
      <c r="Z1942" s="5">
        <f t="shared" si="371"/>
        <v>8.2799999999999994</v>
      </c>
      <c r="AA1942" s="5">
        <f t="shared" si="372"/>
        <v>0</v>
      </c>
      <c r="AB1942" s="5">
        <f t="shared" si="373"/>
        <v>0</v>
      </c>
    </row>
    <row r="1943" spans="1:28" x14ac:dyDescent="0.3">
      <c r="A1943" t="s">
        <v>1792</v>
      </c>
      <c r="B1943" s="3" t="s">
        <v>4218</v>
      </c>
      <c r="C1943" t="s">
        <v>1958</v>
      </c>
      <c r="D1943" s="4">
        <v>150</v>
      </c>
      <c r="E1943" s="4">
        <v>135</v>
      </c>
      <c r="F1943" s="4">
        <v>114</v>
      </c>
      <c r="G1943" s="5">
        <f t="shared" si="362"/>
        <v>84.44</v>
      </c>
      <c r="H1943" s="4">
        <v>113</v>
      </c>
      <c r="I1943" s="4">
        <v>0</v>
      </c>
      <c r="J1943" s="4">
        <v>1</v>
      </c>
      <c r="K1943" s="4" t="str">
        <f t="shared" si="363"/>
        <v>PSOE</v>
      </c>
      <c r="L1943" s="4" t="str">
        <f t="shared" si="364"/>
        <v>PP</v>
      </c>
      <c r="M1943" s="5">
        <f t="shared" si="365"/>
        <v>30.97</v>
      </c>
      <c r="N1943" s="5">
        <f t="shared" si="366"/>
        <v>28.32</v>
      </c>
      <c r="O1943" s="4">
        <v>35</v>
      </c>
      <c r="P1943" s="4">
        <v>32</v>
      </c>
      <c r="Q1943" s="4">
        <v>19</v>
      </c>
      <c r="R1943" s="4">
        <v>17</v>
      </c>
      <c r="S1943" s="4">
        <v>8</v>
      </c>
      <c r="T1943" s="4">
        <v>0</v>
      </c>
      <c r="U1943" s="4">
        <v>0</v>
      </c>
      <c r="V1943" s="5">
        <f t="shared" si="367"/>
        <v>30.97</v>
      </c>
      <c r="W1943" s="5">
        <f t="shared" si="368"/>
        <v>28.32</v>
      </c>
      <c r="X1943" s="5">
        <f t="shared" si="369"/>
        <v>16.809999999999999</v>
      </c>
      <c r="Y1943" s="5">
        <f t="shared" si="370"/>
        <v>15.04</v>
      </c>
      <c r="Z1943" s="5">
        <f t="shared" si="371"/>
        <v>7.08</v>
      </c>
      <c r="AA1943" s="5">
        <f t="shared" si="372"/>
        <v>0</v>
      </c>
      <c r="AB1943" s="5">
        <f t="shared" si="373"/>
        <v>0</v>
      </c>
    </row>
    <row r="1944" spans="1:28" x14ac:dyDescent="0.3">
      <c r="A1944" t="s">
        <v>1792</v>
      </c>
      <c r="B1944" s="3" t="s">
        <v>4219</v>
      </c>
      <c r="C1944" t="s">
        <v>1959</v>
      </c>
      <c r="D1944" s="4">
        <v>1089</v>
      </c>
      <c r="E1944" s="4">
        <v>879</v>
      </c>
      <c r="F1944" s="4">
        <v>627</v>
      </c>
      <c r="G1944" s="5">
        <f t="shared" si="362"/>
        <v>71.33</v>
      </c>
      <c r="H1944" s="4">
        <v>622</v>
      </c>
      <c r="I1944" s="4">
        <v>9</v>
      </c>
      <c r="J1944" s="4">
        <v>5</v>
      </c>
      <c r="K1944" s="4" t="str">
        <f t="shared" si="363"/>
        <v>PSOE</v>
      </c>
      <c r="L1944" s="4" t="str">
        <f t="shared" si="364"/>
        <v>PP</v>
      </c>
      <c r="M1944" s="5">
        <f t="shared" si="365"/>
        <v>42.12</v>
      </c>
      <c r="N1944" s="5">
        <f t="shared" si="366"/>
        <v>20.74</v>
      </c>
      <c r="O1944" s="4">
        <v>262</v>
      </c>
      <c r="P1944" s="4">
        <v>129</v>
      </c>
      <c r="Q1944" s="4">
        <v>99</v>
      </c>
      <c r="R1944" s="4">
        <v>67</v>
      </c>
      <c r="S1944" s="4">
        <v>47</v>
      </c>
      <c r="T1944" s="4">
        <v>0</v>
      </c>
      <c r="U1944" s="4">
        <v>0</v>
      </c>
      <c r="V1944" s="5">
        <f t="shared" si="367"/>
        <v>42.12</v>
      </c>
      <c r="W1944" s="5">
        <f t="shared" si="368"/>
        <v>20.74</v>
      </c>
      <c r="X1944" s="5">
        <f t="shared" si="369"/>
        <v>15.92</v>
      </c>
      <c r="Y1944" s="5">
        <f t="shared" si="370"/>
        <v>10.77</v>
      </c>
      <c r="Z1944" s="5">
        <f t="shared" si="371"/>
        <v>7.56</v>
      </c>
      <c r="AA1944" s="5">
        <f t="shared" si="372"/>
        <v>0</v>
      </c>
      <c r="AB1944" s="5">
        <f t="shared" si="373"/>
        <v>0</v>
      </c>
    </row>
    <row r="1945" spans="1:28" x14ac:dyDescent="0.3">
      <c r="A1945" t="s">
        <v>1792</v>
      </c>
      <c r="B1945" s="3" t="s">
        <v>4220</v>
      </c>
      <c r="C1945" t="s">
        <v>1960</v>
      </c>
      <c r="D1945" s="4">
        <v>298</v>
      </c>
      <c r="E1945" s="4">
        <v>271</v>
      </c>
      <c r="F1945" s="4">
        <v>215</v>
      </c>
      <c r="G1945" s="5">
        <f t="shared" si="362"/>
        <v>79.34</v>
      </c>
      <c r="H1945" s="4">
        <v>213</v>
      </c>
      <c r="I1945" s="4">
        <v>4</v>
      </c>
      <c r="J1945" s="4">
        <v>2</v>
      </c>
      <c r="K1945" s="4" t="str">
        <f t="shared" si="363"/>
        <v>PP</v>
      </c>
      <c r="L1945" s="4" t="str">
        <f t="shared" si="364"/>
        <v>PSOE</v>
      </c>
      <c r="M1945" s="5">
        <f t="shared" si="365"/>
        <v>28.64</v>
      </c>
      <c r="N1945" s="5">
        <f t="shared" si="366"/>
        <v>26.76</v>
      </c>
      <c r="O1945" s="4">
        <v>57</v>
      </c>
      <c r="P1945" s="4">
        <v>61</v>
      </c>
      <c r="Q1945" s="4">
        <v>40</v>
      </c>
      <c r="R1945" s="4">
        <v>29</v>
      </c>
      <c r="S1945" s="4">
        <v>13</v>
      </c>
      <c r="T1945" s="4">
        <v>0</v>
      </c>
      <c r="U1945" s="4">
        <v>0</v>
      </c>
      <c r="V1945" s="5">
        <f t="shared" si="367"/>
        <v>26.76</v>
      </c>
      <c r="W1945" s="5">
        <f t="shared" si="368"/>
        <v>28.64</v>
      </c>
      <c r="X1945" s="5">
        <f t="shared" si="369"/>
        <v>18.78</v>
      </c>
      <c r="Y1945" s="5">
        <f t="shared" si="370"/>
        <v>13.62</v>
      </c>
      <c r="Z1945" s="5">
        <f t="shared" si="371"/>
        <v>6.1</v>
      </c>
      <c r="AA1945" s="5">
        <f t="shared" si="372"/>
        <v>0</v>
      </c>
      <c r="AB1945" s="5">
        <f t="shared" si="373"/>
        <v>0</v>
      </c>
    </row>
    <row r="1946" spans="1:28" x14ac:dyDescent="0.3">
      <c r="A1946" t="s">
        <v>1792</v>
      </c>
      <c r="B1946" s="3" t="s">
        <v>4221</v>
      </c>
      <c r="C1946" t="s">
        <v>1961</v>
      </c>
      <c r="D1946" s="4">
        <v>8547</v>
      </c>
      <c r="E1946" s="4">
        <v>6755</v>
      </c>
      <c r="F1946" s="4">
        <v>4950</v>
      </c>
      <c r="G1946" s="5">
        <f t="shared" si="362"/>
        <v>73.28</v>
      </c>
      <c r="H1946" s="4">
        <v>4870</v>
      </c>
      <c r="I1946" s="4">
        <v>49</v>
      </c>
      <c r="J1946" s="4">
        <v>80</v>
      </c>
      <c r="K1946" s="4" t="str">
        <f t="shared" si="363"/>
        <v>PSOE</v>
      </c>
      <c r="L1946" s="4" t="str">
        <f t="shared" si="364"/>
        <v>PP</v>
      </c>
      <c r="M1946" s="5">
        <f t="shared" si="365"/>
        <v>33.51</v>
      </c>
      <c r="N1946" s="5">
        <f t="shared" si="366"/>
        <v>21.66</v>
      </c>
      <c r="O1946" s="4">
        <v>1632</v>
      </c>
      <c r="P1946" s="4">
        <v>1055</v>
      </c>
      <c r="Q1946" s="4">
        <v>945</v>
      </c>
      <c r="R1946" s="4">
        <v>662</v>
      </c>
      <c r="S1946" s="4">
        <v>447</v>
      </c>
      <c r="T1946" s="4">
        <v>0</v>
      </c>
      <c r="U1946" s="4">
        <v>0</v>
      </c>
      <c r="V1946" s="5">
        <f t="shared" si="367"/>
        <v>33.51</v>
      </c>
      <c r="W1946" s="5">
        <f t="shared" si="368"/>
        <v>21.66</v>
      </c>
      <c r="X1946" s="5">
        <f t="shared" si="369"/>
        <v>19.399999999999999</v>
      </c>
      <c r="Y1946" s="5">
        <f t="shared" si="370"/>
        <v>13.59</v>
      </c>
      <c r="Z1946" s="5">
        <f t="shared" si="371"/>
        <v>9.18</v>
      </c>
      <c r="AA1946" s="5">
        <f t="shared" si="372"/>
        <v>0</v>
      </c>
      <c r="AB1946" s="5">
        <f t="shared" si="373"/>
        <v>0</v>
      </c>
    </row>
    <row r="1947" spans="1:28" x14ac:dyDescent="0.3">
      <c r="A1947" t="s">
        <v>1792</v>
      </c>
      <c r="B1947" s="3" t="s">
        <v>4222</v>
      </c>
      <c r="C1947" t="s">
        <v>1962</v>
      </c>
      <c r="D1947" s="4">
        <v>238</v>
      </c>
      <c r="E1947" s="4">
        <v>199</v>
      </c>
      <c r="F1947" s="4">
        <v>110</v>
      </c>
      <c r="G1947" s="5">
        <f t="shared" si="362"/>
        <v>55.28</v>
      </c>
      <c r="H1947" s="4">
        <v>110</v>
      </c>
      <c r="I1947" s="4">
        <v>0</v>
      </c>
      <c r="J1947" s="4">
        <v>0</v>
      </c>
      <c r="K1947" s="4" t="str">
        <f t="shared" si="363"/>
        <v>PP</v>
      </c>
      <c r="L1947" s="4" t="str">
        <f t="shared" si="364"/>
        <v>PSOE</v>
      </c>
      <c r="M1947" s="5">
        <f t="shared" si="365"/>
        <v>49.09</v>
      </c>
      <c r="N1947" s="5">
        <f t="shared" si="366"/>
        <v>23.64</v>
      </c>
      <c r="O1947" s="4">
        <v>26</v>
      </c>
      <c r="P1947" s="4">
        <v>54</v>
      </c>
      <c r="Q1947" s="4">
        <v>23</v>
      </c>
      <c r="R1947" s="4">
        <v>1</v>
      </c>
      <c r="S1947" s="4">
        <v>6</v>
      </c>
      <c r="T1947" s="4">
        <v>0</v>
      </c>
      <c r="U1947" s="4">
        <v>0</v>
      </c>
      <c r="V1947" s="5">
        <f t="shared" si="367"/>
        <v>23.64</v>
      </c>
      <c r="W1947" s="5">
        <f t="shared" si="368"/>
        <v>49.09</v>
      </c>
      <c r="X1947" s="5">
        <f t="shared" si="369"/>
        <v>20.91</v>
      </c>
      <c r="Y1947" s="5">
        <f t="shared" si="370"/>
        <v>0.91</v>
      </c>
      <c r="Z1947" s="5">
        <f t="shared" si="371"/>
        <v>5.45</v>
      </c>
      <c r="AA1947" s="5">
        <f t="shared" si="372"/>
        <v>0</v>
      </c>
      <c r="AB1947" s="5">
        <f t="shared" si="373"/>
        <v>0</v>
      </c>
    </row>
    <row r="1948" spans="1:28" x14ac:dyDescent="0.3">
      <c r="A1948" t="s">
        <v>1792</v>
      </c>
      <c r="B1948" s="3" t="s">
        <v>4223</v>
      </c>
      <c r="C1948" t="s">
        <v>1963</v>
      </c>
      <c r="D1948" s="4">
        <v>102</v>
      </c>
      <c r="E1948" s="4">
        <v>104</v>
      </c>
      <c r="F1948" s="4">
        <v>78</v>
      </c>
      <c r="G1948" s="5">
        <f t="shared" si="362"/>
        <v>75</v>
      </c>
      <c r="H1948" s="4">
        <v>78</v>
      </c>
      <c r="I1948" s="4">
        <v>0</v>
      </c>
      <c r="J1948" s="4">
        <v>0</v>
      </c>
      <c r="K1948" s="4" t="str">
        <f t="shared" si="363"/>
        <v>PP</v>
      </c>
      <c r="L1948" s="4" t="str">
        <f t="shared" si="364"/>
        <v>PSOE</v>
      </c>
      <c r="M1948" s="5">
        <f t="shared" si="365"/>
        <v>37.18</v>
      </c>
      <c r="N1948" s="5">
        <f t="shared" si="366"/>
        <v>34.619999999999997</v>
      </c>
      <c r="O1948" s="4">
        <v>27</v>
      </c>
      <c r="P1948" s="4">
        <v>29</v>
      </c>
      <c r="Q1948" s="4">
        <v>10</v>
      </c>
      <c r="R1948" s="4">
        <v>8</v>
      </c>
      <c r="S1948" s="4">
        <v>4</v>
      </c>
      <c r="T1948" s="4">
        <v>0</v>
      </c>
      <c r="U1948" s="4">
        <v>0</v>
      </c>
      <c r="V1948" s="5">
        <f t="shared" si="367"/>
        <v>34.619999999999997</v>
      </c>
      <c r="W1948" s="5">
        <f t="shared" si="368"/>
        <v>37.18</v>
      </c>
      <c r="X1948" s="5">
        <f t="shared" si="369"/>
        <v>12.82</v>
      </c>
      <c r="Y1948" s="5">
        <f t="shared" si="370"/>
        <v>10.26</v>
      </c>
      <c r="Z1948" s="5">
        <f t="shared" si="371"/>
        <v>5.13</v>
      </c>
      <c r="AA1948" s="5">
        <f t="shared" si="372"/>
        <v>0</v>
      </c>
      <c r="AB1948" s="5">
        <f t="shared" si="373"/>
        <v>0</v>
      </c>
    </row>
    <row r="1949" spans="1:28" x14ac:dyDescent="0.3">
      <c r="A1949" t="s">
        <v>1792</v>
      </c>
      <c r="B1949" s="3" t="s">
        <v>4224</v>
      </c>
      <c r="C1949" t="s">
        <v>1964</v>
      </c>
      <c r="D1949" s="4">
        <v>188</v>
      </c>
      <c r="E1949" s="4">
        <v>170</v>
      </c>
      <c r="F1949" s="4">
        <v>128</v>
      </c>
      <c r="G1949" s="5">
        <f t="shared" si="362"/>
        <v>75.290000000000006</v>
      </c>
      <c r="H1949" s="4">
        <v>124</v>
      </c>
      <c r="I1949" s="4">
        <v>2</v>
      </c>
      <c r="J1949" s="4">
        <v>4</v>
      </c>
      <c r="K1949" s="4" t="str">
        <f t="shared" si="363"/>
        <v>PP</v>
      </c>
      <c r="L1949" s="4" t="str">
        <f t="shared" si="364"/>
        <v>PSOE</v>
      </c>
      <c r="M1949" s="5">
        <f t="shared" si="365"/>
        <v>40.32</v>
      </c>
      <c r="N1949" s="5">
        <f t="shared" si="366"/>
        <v>28.23</v>
      </c>
      <c r="O1949" s="4">
        <v>35</v>
      </c>
      <c r="P1949" s="4">
        <v>50</v>
      </c>
      <c r="Q1949" s="4">
        <v>20</v>
      </c>
      <c r="R1949" s="4">
        <v>9</v>
      </c>
      <c r="S1949" s="4">
        <v>8</v>
      </c>
      <c r="T1949" s="4">
        <v>0</v>
      </c>
      <c r="U1949" s="4">
        <v>0</v>
      </c>
      <c r="V1949" s="5">
        <f t="shared" si="367"/>
        <v>28.23</v>
      </c>
      <c r="W1949" s="5">
        <f t="shared" si="368"/>
        <v>40.32</v>
      </c>
      <c r="X1949" s="5">
        <f t="shared" si="369"/>
        <v>16.13</v>
      </c>
      <c r="Y1949" s="5">
        <f t="shared" si="370"/>
        <v>7.26</v>
      </c>
      <c r="Z1949" s="5">
        <f t="shared" si="371"/>
        <v>6.45</v>
      </c>
      <c r="AA1949" s="5">
        <f t="shared" si="372"/>
        <v>0</v>
      </c>
      <c r="AB1949" s="5">
        <f t="shared" si="373"/>
        <v>0</v>
      </c>
    </row>
    <row r="1950" spans="1:28" x14ac:dyDescent="0.3">
      <c r="A1950" t="s">
        <v>1792</v>
      </c>
      <c r="B1950" s="3" t="s">
        <v>4225</v>
      </c>
      <c r="C1950" t="s">
        <v>1965</v>
      </c>
      <c r="D1950" s="4">
        <v>471</v>
      </c>
      <c r="E1950" s="4">
        <v>368</v>
      </c>
      <c r="F1950" s="4">
        <v>256</v>
      </c>
      <c r="G1950" s="5">
        <f t="shared" si="362"/>
        <v>69.569999999999993</v>
      </c>
      <c r="H1950" s="4">
        <v>254</v>
      </c>
      <c r="I1950" s="4">
        <v>2</v>
      </c>
      <c r="J1950" s="4">
        <v>2</v>
      </c>
      <c r="K1950" s="4" t="str">
        <f t="shared" si="363"/>
        <v>PP</v>
      </c>
      <c r="L1950" s="4" t="str">
        <f t="shared" si="364"/>
        <v>PSOE</v>
      </c>
      <c r="M1950" s="5">
        <f t="shared" si="365"/>
        <v>37.01</v>
      </c>
      <c r="N1950" s="5">
        <f t="shared" si="366"/>
        <v>30.71</v>
      </c>
      <c r="O1950" s="4">
        <v>78</v>
      </c>
      <c r="P1950" s="4">
        <v>94</v>
      </c>
      <c r="Q1950" s="4">
        <v>31</v>
      </c>
      <c r="R1950" s="4">
        <v>23</v>
      </c>
      <c r="S1950" s="4">
        <v>25</v>
      </c>
      <c r="T1950" s="4">
        <v>0</v>
      </c>
      <c r="U1950" s="4">
        <v>0</v>
      </c>
      <c r="V1950" s="5">
        <f t="shared" si="367"/>
        <v>30.71</v>
      </c>
      <c r="W1950" s="5">
        <f t="shared" si="368"/>
        <v>37.01</v>
      </c>
      <c r="X1950" s="5">
        <f t="shared" si="369"/>
        <v>12.2</v>
      </c>
      <c r="Y1950" s="5">
        <f t="shared" si="370"/>
        <v>9.06</v>
      </c>
      <c r="Z1950" s="5">
        <f t="shared" si="371"/>
        <v>9.84</v>
      </c>
      <c r="AA1950" s="5">
        <f t="shared" si="372"/>
        <v>0</v>
      </c>
      <c r="AB1950" s="5">
        <f t="shared" si="373"/>
        <v>0</v>
      </c>
    </row>
    <row r="1951" spans="1:28" x14ac:dyDescent="0.3">
      <c r="A1951" t="s">
        <v>1792</v>
      </c>
      <c r="B1951" s="3" t="s">
        <v>4226</v>
      </c>
      <c r="C1951" t="s">
        <v>1966</v>
      </c>
      <c r="D1951" s="4">
        <v>61</v>
      </c>
      <c r="E1951" s="4">
        <v>57</v>
      </c>
      <c r="F1951" s="4">
        <v>41</v>
      </c>
      <c r="G1951" s="5">
        <f t="shared" si="362"/>
        <v>71.930000000000007</v>
      </c>
      <c r="H1951" s="4">
        <v>41</v>
      </c>
      <c r="I1951" s="4">
        <v>1</v>
      </c>
      <c r="J1951" s="4">
        <v>0</v>
      </c>
      <c r="K1951" s="4" t="str">
        <f t="shared" si="363"/>
        <v>PP</v>
      </c>
      <c r="L1951" s="4" t="str">
        <f t="shared" si="364"/>
        <v>PSOE</v>
      </c>
      <c r="M1951" s="5">
        <f t="shared" si="365"/>
        <v>34.15</v>
      </c>
      <c r="N1951" s="5">
        <f t="shared" si="366"/>
        <v>21.95</v>
      </c>
      <c r="O1951" s="4">
        <v>9</v>
      </c>
      <c r="P1951" s="4">
        <v>14</v>
      </c>
      <c r="Q1951" s="4">
        <v>9</v>
      </c>
      <c r="R1951" s="4">
        <v>2</v>
      </c>
      <c r="S1951" s="4">
        <v>4</v>
      </c>
      <c r="T1951" s="4">
        <v>0</v>
      </c>
      <c r="U1951" s="4">
        <v>0</v>
      </c>
      <c r="V1951" s="5">
        <f t="shared" si="367"/>
        <v>21.95</v>
      </c>
      <c r="W1951" s="5">
        <f t="shared" si="368"/>
        <v>34.15</v>
      </c>
      <c r="X1951" s="5">
        <f t="shared" si="369"/>
        <v>21.95</v>
      </c>
      <c r="Y1951" s="5">
        <f t="shared" si="370"/>
        <v>4.88</v>
      </c>
      <c r="Z1951" s="5">
        <f t="shared" si="371"/>
        <v>9.76</v>
      </c>
      <c r="AA1951" s="5">
        <f t="shared" si="372"/>
        <v>0</v>
      </c>
      <c r="AB1951" s="5">
        <f t="shared" si="373"/>
        <v>0</v>
      </c>
    </row>
    <row r="1952" spans="1:28" x14ac:dyDescent="0.3">
      <c r="A1952" t="s">
        <v>1792</v>
      </c>
      <c r="B1952" s="3" t="s">
        <v>4227</v>
      </c>
      <c r="C1952" t="s">
        <v>1967</v>
      </c>
      <c r="D1952" s="4">
        <v>197</v>
      </c>
      <c r="E1952" s="4">
        <v>165</v>
      </c>
      <c r="F1952" s="4">
        <v>136</v>
      </c>
      <c r="G1952" s="5">
        <f t="shared" si="362"/>
        <v>82.42</v>
      </c>
      <c r="H1952" s="4">
        <v>135</v>
      </c>
      <c r="I1952" s="4">
        <v>1</v>
      </c>
      <c r="J1952" s="4">
        <v>1</v>
      </c>
      <c r="K1952" s="4" t="str">
        <f t="shared" si="363"/>
        <v>PSOE</v>
      </c>
      <c r="L1952" s="4" t="s">
        <v>4544</v>
      </c>
      <c r="M1952" s="5">
        <f t="shared" si="365"/>
        <v>31.11</v>
      </c>
      <c r="N1952" s="5">
        <f t="shared" si="366"/>
        <v>31.11</v>
      </c>
      <c r="O1952" s="4">
        <v>42</v>
      </c>
      <c r="P1952" s="4">
        <v>42</v>
      </c>
      <c r="Q1952" s="4">
        <v>27</v>
      </c>
      <c r="R1952" s="4">
        <v>12</v>
      </c>
      <c r="S1952" s="4">
        <v>11</v>
      </c>
      <c r="T1952" s="4">
        <v>0</v>
      </c>
      <c r="U1952" s="4">
        <v>0</v>
      </c>
      <c r="V1952" s="5">
        <f t="shared" si="367"/>
        <v>31.11</v>
      </c>
      <c r="W1952" s="5">
        <f t="shared" si="368"/>
        <v>31.11</v>
      </c>
      <c r="X1952" s="5">
        <f t="shared" si="369"/>
        <v>20</v>
      </c>
      <c r="Y1952" s="5">
        <f t="shared" si="370"/>
        <v>8.89</v>
      </c>
      <c r="Z1952" s="5">
        <f t="shared" si="371"/>
        <v>8.15</v>
      </c>
      <c r="AA1952" s="5">
        <f t="shared" si="372"/>
        <v>0</v>
      </c>
      <c r="AB1952" s="5">
        <f t="shared" si="373"/>
        <v>0</v>
      </c>
    </row>
    <row r="1953" spans="1:28" x14ac:dyDescent="0.3">
      <c r="A1953" t="s">
        <v>1792</v>
      </c>
      <c r="B1953" s="3" t="s">
        <v>4228</v>
      </c>
      <c r="C1953" t="s">
        <v>1968</v>
      </c>
      <c r="D1953" s="4">
        <v>1657</v>
      </c>
      <c r="E1953" s="4">
        <v>1328</v>
      </c>
      <c r="F1953" s="4">
        <v>940</v>
      </c>
      <c r="G1953" s="5">
        <f t="shared" si="362"/>
        <v>70.78</v>
      </c>
      <c r="H1953" s="4">
        <v>934</v>
      </c>
      <c r="I1953" s="4">
        <v>8</v>
      </c>
      <c r="J1953" s="4">
        <v>6</v>
      </c>
      <c r="K1953" s="4" t="str">
        <f t="shared" si="363"/>
        <v>PSOE</v>
      </c>
      <c r="L1953" s="4" t="str">
        <f t="shared" si="364"/>
        <v>VOX</v>
      </c>
      <c r="M1953" s="5">
        <f t="shared" si="365"/>
        <v>31.26</v>
      </c>
      <c r="N1953" s="5">
        <f t="shared" si="366"/>
        <v>24.84</v>
      </c>
      <c r="O1953" s="4">
        <v>292</v>
      </c>
      <c r="P1953" s="4">
        <v>217</v>
      </c>
      <c r="Q1953" s="4">
        <v>232</v>
      </c>
      <c r="R1953" s="4">
        <v>81</v>
      </c>
      <c r="S1953" s="4">
        <v>104</v>
      </c>
      <c r="T1953" s="4">
        <v>0</v>
      </c>
      <c r="U1953" s="4">
        <v>0</v>
      </c>
      <c r="V1953" s="5">
        <f t="shared" si="367"/>
        <v>31.26</v>
      </c>
      <c r="W1953" s="5">
        <f t="shared" si="368"/>
        <v>23.23</v>
      </c>
      <c r="X1953" s="5">
        <f t="shared" si="369"/>
        <v>24.84</v>
      </c>
      <c r="Y1953" s="5">
        <f t="shared" si="370"/>
        <v>8.67</v>
      </c>
      <c r="Z1953" s="5">
        <f t="shared" si="371"/>
        <v>11.13</v>
      </c>
      <c r="AA1953" s="5">
        <f t="shared" si="372"/>
        <v>0</v>
      </c>
      <c r="AB1953" s="5">
        <f t="shared" si="373"/>
        <v>0</v>
      </c>
    </row>
    <row r="1954" spans="1:28" x14ac:dyDescent="0.3">
      <c r="A1954" t="s">
        <v>1792</v>
      </c>
      <c r="B1954" s="3" t="s">
        <v>4229</v>
      </c>
      <c r="C1954" t="s">
        <v>1969</v>
      </c>
      <c r="D1954" s="4">
        <v>133</v>
      </c>
      <c r="E1954" s="4">
        <v>135</v>
      </c>
      <c r="F1954" s="4">
        <v>100</v>
      </c>
      <c r="G1954" s="5">
        <f t="shared" si="362"/>
        <v>74.069999999999993</v>
      </c>
      <c r="H1954" s="4">
        <v>100</v>
      </c>
      <c r="I1954" s="4">
        <v>1</v>
      </c>
      <c r="J1954" s="4">
        <v>0</v>
      </c>
      <c r="K1954" s="4" t="str">
        <f t="shared" si="363"/>
        <v>PP</v>
      </c>
      <c r="L1954" s="4" t="str">
        <f t="shared" si="364"/>
        <v>VOX</v>
      </c>
      <c r="M1954" s="5">
        <f t="shared" si="365"/>
        <v>37</v>
      </c>
      <c r="N1954" s="5">
        <f t="shared" si="366"/>
        <v>26</v>
      </c>
      <c r="O1954" s="4">
        <v>23</v>
      </c>
      <c r="P1954" s="4">
        <v>37</v>
      </c>
      <c r="Q1954" s="4">
        <v>26</v>
      </c>
      <c r="R1954" s="4">
        <v>2</v>
      </c>
      <c r="S1954" s="4">
        <v>11</v>
      </c>
      <c r="T1954" s="4">
        <v>0</v>
      </c>
      <c r="U1954" s="4">
        <v>0</v>
      </c>
      <c r="V1954" s="5">
        <f t="shared" si="367"/>
        <v>23</v>
      </c>
      <c r="W1954" s="5">
        <f t="shared" si="368"/>
        <v>37</v>
      </c>
      <c r="X1954" s="5">
        <f t="shared" si="369"/>
        <v>26</v>
      </c>
      <c r="Y1954" s="5">
        <f t="shared" si="370"/>
        <v>2</v>
      </c>
      <c r="Z1954" s="5">
        <f t="shared" si="371"/>
        <v>11</v>
      </c>
      <c r="AA1954" s="5">
        <f t="shared" si="372"/>
        <v>0</v>
      </c>
      <c r="AB1954" s="5">
        <f t="shared" si="373"/>
        <v>0</v>
      </c>
    </row>
    <row r="1955" spans="1:28" x14ac:dyDescent="0.3">
      <c r="A1955" t="s">
        <v>1792</v>
      </c>
      <c r="B1955" s="3" t="s">
        <v>4230</v>
      </c>
      <c r="C1955" t="s">
        <v>1970</v>
      </c>
      <c r="D1955" s="4">
        <v>647</v>
      </c>
      <c r="E1955" s="4">
        <v>537</v>
      </c>
      <c r="F1955" s="4">
        <v>411</v>
      </c>
      <c r="G1955" s="5">
        <f t="shared" si="362"/>
        <v>76.540000000000006</v>
      </c>
      <c r="H1955" s="4">
        <v>402</v>
      </c>
      <c r="I1955" s="4">
        <v>1</v>
      </c>
      <c r="J1955" s="4">
        <v>9</v>
      </c>
      <c r="K1955" s="4" t="str">
        <f t="shared" si="363"/>
        <v>PP</v>
      </c>
      <c r="L1955" s="4" t="str">
        <f t="shared" si="364"/>
        <v>VOX</v>
      </c>
      <c r="M1955" s="5">
        <f t="shared" si="365"/>
        <v>44.03</v>
      </c>
      <c r="N1955" s="5">
        <f t="shared" si="366"/>
        <v>20.9</v>
      </c>
      <c r="O1955" s="4">
        <v>81</v>
      </c>
      <c r="P1955" s="4">
        <v>177</v>
      </c>
      <c r="Q1955" s="4">
        <v>84</v>
      </c>
      <c r="R1955" s="4">
        <v>20</v>
      </c>
      <c r="S1955" s="4">
        <v>32</v>
      </c>
      <c r="T1955" s="4">
        <v>0</v>
      </c>
      <c r="U1955" s="4">
        <v>0</v>
      </c>
      <c r="V1955" s="5">
        <f t="shared" si="367"/>
        <v>20.149999999999999</v>
      </c>
      <c r="W1955" s="5">
        <f t="shared" si="368"/>
        <v>44.03</v>
      </c>
      <c r="X1955" s="5">
        <f t="shared" si="369"/>
        <v>20.9</v>
      </c>
      <c r="Y1955" s="5">
        <f t="shared" si="370"/>
        <v>4.9800000000000004</v>
      </c>
      <c r="Z1955" s="5">
        <f t="shared" si="371"/>
        <v>7.96</v>
      </c>
      <c r="AA1955" s="5">
        <f t="shared" si="372"/>
        <v>0</v>
      </c>
      <c r="AB1955" s="5">
        <f t="shared" si="373"/>
        <v>0</v>
      </c>
    </row>
    <row r="1956" spans="1:28" x14ac:dyDescent="0.3">
      <c r="A1956" t="s">
        <v>1792</v>
      </c>
      <c r="B1956" s="3" t="s">
        <v>4231</v>
      </c>
      <c r="C1956" t="s">
        <v>1971</v>
      </c>
      <c r="D1956" s="4">
        <v>100</v>
      </c>
      <c r="E1956" s="4">
        <v>82</v>
      </c>
      <c r="F1956" s="4">
        <v>62</v>
      </c>
      <c r="G1956" s="5">
        <f t="shared" si="362"/>
        <v>75.61</v>
      </c>
      <c r="H1956" s="4">
        <v>61</v>
      </c>
      <c r="I1956" s="4">
        <v>1</v>
      </c>
      <c r="J1956" s="4">
        <v>1</v>
      </c>
      <c r="K1956" s="4" t="str">
        <f t="shared" si="363"/>
        <v>PP</v>
      </c>
      <c r="L1956" s="4" t="str">
        <f t="shared" si="364"/>
        <v>PSOE</v>
      </c>
      <c r="M1956" s="5">
        <f t="shared" si="365"/>
        <v>37.700000000000003</v>
      </c>
      <c r="N1956" s="5">
        <f t="shared" si="366"/>
        <v>26.23</v>
      </c>
      <c r="O1956" s="4">
        <v>16</v>
      </c>
      <c r="P1956" s="4">
        <v>23</v>
      </c>
      <c r="Q1956" s="4">
        <v>9</v>
      </c>
      <c r="R1956" s="4">
        <v>6</v>
      </c>
      <c r="S1956" s="4">
        <v>5</v>
      </c>
      <c r="T1956" s="4">
        <v>0</v>
      </c>
      <c r="U1956" s="4">
        <v>0</v>
      </c>
      <c r="V1956" s="5">
        <f t="shared" si="367"/>
        <v>26.23</v>
      </c>
      <c r="W1956" s="5">
        <f t="shared" si="368"/>
        <v>37.700000000000003</v>
      </c>
      <c r="X1956" s="5">
        <f t="shared" si="369"/>
        <v>14.75</v>
      </c>
      <c r="Y1956" s="5">
        <f t="shared" si="370"/>
        <v>9.84</v>
      </c>
      <c r="Z1956" s="5">
        <f t="shared" si="371"/>
        <v>8.1999999999999993</v>
      </c>
      <c r="AA1956" s="5">
        <f t="shared" si="372"/>
        <v>0</v>
      </c>
      <c r="AB1956" s="5">
        <f t="shared" si="373"/>
        <v>0</v>
      </c>
    </row>
    <row r="1957" spans="1:28" x14ac:dyDescent="0.3">
      <c r="A1957" t="s">
        <v>1792</v>
      </c>
      <c r="B1957" s="3" t="s">
        <v>4232</v>
      </c>
      <c r="C1957" t="s">
        <v>1972</v>
      </c>
      <c r="D1957" s="4">
        <v>298866</v>
      </c>
      <c r="E1957" s="4">
        <v>244314</v>
      </c>
      <c r="F1957" s="4">
        <v>182449</v>
      </c>
      <c r="G1957" s="5">
        <f t="shared" si="362"/>
        <v>74.680000000000007</v>
      </c>
      <c r="H1957" s="4">
        <v>180833</v>
      </c>
      <c r="I1957" s="4">
        <v>1818</v>
      </c>
      <c r="J1957" s="4">
        <v>1616</v>
      </c>
      <c r="K1957" s="4" t="str">
        <f t="shared" si="363"/>
        <v>PSOE</v>
      </c>
      <c r="L1957" s="4" t="str">
        <f t="shared" si="364"/>
        <v>PP</v>
      </c>
      <c r="M1957" s="5">
        <f t="shared" si="365"/>
        <v>31.39</v>
      </c>
      <c r="N1957" s="5">
        <f t="shared" si="366"/>
        <v>29.88</v>
      </c>
      <c r="O1957" s="4">
        <v>56756</v>
      </c>
      <c r="P1957" s="4">
        <v>54025</v>
      </c>
      <c r="Q1957" s="4">
        <v>28788</v>
      </c>
      <c r="R1957" s="4">
        <v>21030</v>
      </c>
      <c r="S1957" s="4">
        <v>15658</v>
      </c>
      <c r="T1957" s="4">
        <v>0</v>
      </c>
      <c r="U1957" s="4">
        <v>0</v>
      </c>
      <c r="V1957" s="5">
        <f t="shared" si="367"/>
        <v>31.39</v>
      </c>
      <c r="W1957" s="5">
        <f t="shared" si="368"/>
        <v>29.88</v>
      </c>
      <c r="X1957" s="5">
        <f t="shared" si="369"/>
        <v>15.92</v>
      </c>
      <c r="Y1957" s="5">
        <f t="shared" si="370"/>
        <v>11.63</v>
      </c>
      <c r="Z1957" s="5">
        <f t="shared" si="371"/>
        <v>8.66</v>
      </c>
      <c r="AA1957" s="5">
        <f t="shared" si="372"/>
        <v>0</v>
      </c>
      <c r="AB1957" s="5">
        <f t="shared" si="373"/>
        <v>0</v>
      </c>
    </row>
    <row r="1958" spans="1:28" x14ac:dyDescent="0.3">
      <c r="A1958" t="s">
        <v>1792</v>
      </c>
      <c r="B1958" s="3" t="s">
        <v>4233</v>
      </c>
      <c r="C1958" t="s">
        <v>1973</v>
      </c>
      <c r="D1958" s="4">
        <v>94</v>
      </c>
      <c r="E1958" s="4">
        <v>71</v>
      </c>
      <c r="F1958" s="4">
        <v>49</v>
      </c>
      <c r="G1958" s="5">
        <f t="shared" si="362"/>
        <v>69.010000000000005</v>
      </c>
      <c r="H1958" s="4">
        <v>49</v>
      </c>
      <c r="I1958" s="4">
        <v>0</v>
      </c>
      <c r="J1958" s="4">
        <v>0</v>
      </c>
      <c r="K1958" s="4" t="str">
        <f t="shared" si="363"/>
        <v>PP</v>
      </c>
      <c r="L1958" s="4" t="str">
        <f t="shared" si="364"/>
        <v>VOX</v>
      </c>
      <c r="M1958" s="5">
        <f t="shared" si="365"/>
        <v>46.94</v>
      </c>
      <c r="N1958" s="5">
        <f t="shared" si="366"/>
        <v>24.49</v>
      </c>
      <c r="O1958" s="4">
        <v>10</v>
      </c>
      <c r="P1958" s="4">
        <v>23</v>
      </c>
      <c r="Q1958" s="4">
        <v>12</v>
      </c>
      <c r="R1958" s="4">
        <v>1</v>
      </c>
      <c r="S1958" s="4">
        <v>3</v>
      </c>
      <c r="T1958" s="4">
        <v>0</v>
      </c>
      <c r="U1958" s="4">
        <v>0</v>
      </c>
      <c r="V1958" s="5">
        <f t="shared" si="367"/>
        <v>20.41</v>
      </c>
      <c r="W1958" s="5">
        <f t="shared" si="368"/>
        <v>46.94</v>
      </c>
      <c r="X1958" s="5">
        <f t="shared" si="369"/>
        <v>24.49</v>
      </c>
      <c r="Y1958" s="5">
        <f t="shared" si="370"/>
        <v>2.04</v>
      </c>
      <c r="Z1958" s="5">
        <f t="shared" si="371"/>
        <v>6.12</v>
      </c>
      <c r="AA1958" s="5">
        <f t="shared" si="372"/>
        <v>0</v>
      </c>
      <c r="AB1958" s="5">
        <f t="shared" si="373"/>
        <v>0</v>
      </c>
    </row>
    <row r="1959" spans="1:28" x14ac:dyDescent="0.3">
      <c r="A1959" t="s">
        <v>1792</v>
      </c>
      <c r="B1959" s="3" t="s">
        <v>4234</v>
      </c>
      <c r="C1959" t="s">
        <v>1974</v>
      </c>
      <c r="D1959" s="4">
        <v>108</v>
      </c>
      <c r="E1959" s="4">
        <v>98</v>
      </c>
      <c r="F1959" s="4">
        <v>73</v>
      </c>
      <c r="G1959" s="5">
        <f t="shared" si="362"/>
        <v>74.489999999999995</v>
      </c>
      <c r="H1959" s="4">
        <v>70</v>
      </c>
      <c r="I1959" s="4">
        <v>0</v>
      </c>
      <c r="J1959" s="4">
        <v>3</v>
      </c>
      <c r="K1959" s="4" t="str">
        <f t="shared" si="363"/>
        <v>PP</v>
      </c>
      <c r="L1959" s="4" t="str">
        <f t="shared" si="364"/>
        <v>PSOE</v>
      </c>
      <c r="M1959" s="5">
        <f t="shared" si="365"/>
        <v>45.71</v>
      </c>
      <c r="N1959" s="5">
        <f t="shared" si="366"/>
        <v>22.86</v>
      </c>
      <c r="O1959" s="4">
        <v>16</v>
      </c>
      <c r="P1959" s="4">
        <v>32</v>
      </c>
      <c r="Q1959" s="4">
        <v>12</v>
      </c>
      <c r="R1959" s="4">
        <v>4</v>
      </c>
      <c r="S1959" s="4">
        <v>6</v>
      </c>
      <c r="T1959" s="4">
        <v>0</v>
      </c>
      <c r="U1959" s="4">
        <v>0</v>
      </c>
      <c r="V1959" s="5">
        <f t="shared" si="367"/>
        <v>22.86</v>
      </c>
      <c r="W1959" s="5">
        <f t="shared" si="368"/>
        <v>45.71</v>
      </c>
      <c r="X1959" s="5">
        <f t="shared" si="369"/>
        <v>17.14</v>
      </c>
      <c r="Y1959" s="5">
        <f t="shared" si="370"/>
        <v>5.71</v>
      </c>
      <c r="Z1959" s="5">
        <f t="shared" si="371"/>
        <v>8.57</v>
      </c>
      <c r="AA1959" s="5">
        <f t="shared" si="372"/>
        <v>0</v>
      </c>
      <c r="AB1959" s="5">
        <f t="shared" si="373"/>
        <v>0</v>
      </c>
    </row>
    <row r="1960" spans="1:28" x14ac:dyDescent="0.3">
      <c r="A1960" t="s">
        <v>1792</v>
      </c>
      <c r="B1960" s="3" t="s">
        <v>4235</v>
      </c>
      <c r="C1960" t="s">
        <v>1975</v>
      </c>
      <c r="D1960" s="4">
        <v>162</v>
      </c>
      <c r="E1960" s="4">
        <v>151</v>
      </c>
      <c r="F1960" s="4">
        <v>128</v>
      </c>
      <c r="G1960" s="5">
        <f t="shared" si="362"/>
        <v>84.77</v>
      </c>
      <c r="H1960" s="4">
        <v>122</v>
      </c>
      <c r="I1960" s="4">
        <v>1</v>
      </c>
      <c r="J1960" s="4">
        <v>6</v>
      </c>
      <c r="K1960" s="4" t="str">
        <f t="shared" si="363"/>
        <v>PP</v>
      </c>
      <c r="L1960" s="4" t="str">
        <f t="shared" si="364"/>
        <v>PSOE</v>
      </c>
      <c r="M1960" s="5">
        <f t="shared" si="365"/>
        <v>45.9</v>
      </c>
      <c r="N1960" s="5">
        <f t="shared" si="366"/>
        <v>22.95</v>
      </c>
      <c r="O1960" s="4">
        <v>28</v>
      </c>
      <c r="P1960" s="4">
        <v>56</v>
      </c>
      <c r="Q1960" s="4">
        <v>26</v>
      </c>
      <c r="R1960" s="4">
        <v>6</v>
      </c>
      <c r="S1960" s="4">
        <v>5</v>
      </c>
      <c r="T1960" s="4">
        <v>0</v>
      </c>
      <c r="U1960" s="4">
        <v>0</v>
      </c>
      <c r="V1960" s="5">
        <f t="shared" si="367"/>
        <v>22.95</v>
      </c>
      <c r="W1960" s="5">
        <f t="shared" si="368"/>
        <v>45.9</v>
      </c>
      <c r="X1960" s="5">
        <f t="shared" si="369"/>
        <v>21.31</v>
      </c>
      <c r="Y1960" s="5">
        <f t="shared" si="370"/>
        <v>4.92</v>
      </c>
      <c r="Z1960" s="5">
        <f t="shared" si="371"/>
        <v>4.0999999999999996</v>
      </c>
      <c r="AA1960" s="5">
        <f t="shared" si="372"/>
        <v>0</v>
      </c>
      <c r="AB1960" s="5">
        <f t="shared" si="373"/>
        <v>0</v>
      </c>
    </row>
    <row r="1961" spans="1:28" x14ac:dyDescent="0.3">
      <c r="A1961" t="s">
        <v>1792</v>
      </c>
      <c r="B1961" s="3" t="s">
        <v>4236</v>
      </c>
      <c r="C1961" t="s">
        <v>1976</v>
      </c>
      <c r="D1961" s="4">
        <v>113</v>
      </c>
      <c r="E1961" s="4">
        <v>95</v>
      </c>
      <c r="F1961" s="4">
        <v>75</v>
      </c>
      <c r="G1961" s="5">
        <f t="shared" si="362"/>
        <v>78.95</v>
      </c>
      <c r="H1961" s="4">
        <v>75</v>
      </c>
      <c r="I1961" s="4">
        <v>1</v>
      </c>
      <c r="J1961" s="4">
        <v>0</v>
      </c>
      <c r="K1961" s="4" t="str">
        <f t="shared" si="363"/>
        <v>PP</v>
      </c>
      <c r="L1961" s="4" t="str">
        <f t="shared" si="364"/>
        <v>PSOE</v>
      </c>
      <c r="M1961" s="5">
        <f t="shared" si="365"/>
        <v>45.33</v>
      </c>
      <c r="N1961" s="5">
        <f t="shared" si="366"/>
        <v>26.67</v>
      </c>
      <c r="O1961" s="4">
        <v>20</v>
      </c>
      <c r="P1961" s="4">
        <v>34</v>
      </c>
      <c r="Q1961" s="4">
        <v>11</v>
      </c>
      <c r="R1961" s="4">
        <v>3</v>
      </c>
      <c r="S1961" s="4">
        <v>5</v>
      </c>
      <c r="T1961" s="4">
        <v>0</v>
      </c>
      <c r="U1961" s="4">
        <v>0</v>
      </c>
      <c r="V1961" s="5">
        <f t="shared" si="367"/>
        <v>26.67</v>
      </c>
      <c r="W1961" s="5">
        <f t="shared" si="368"/>
        <v>45.33</v>
      </c>
      <c r="X1961" s="5">
        <f t="shared" si="369"/>
        <v>14.67</v>
      </c>
      <c r="Y1961" s="5">
        <f t="shared" si="370"/>
        <v>4</v>
      </c>
      <c r="Z1961" s="5">
        <f t="shared" si="371"/>
        <v>6.67</v>
      </c>
      <c r="AA1961" s="5">
        <f t="shared" si="372"/>
        <v>0</v>
      </c>
      <c r="AB1961" s="5">
        <f t="shared" si="373"/>
        <v>0</v>
      </c>
    </row>
    <row r="1962" spans="1:28" x14ac:dyDescent="0.3">
      <c r="A1962" t="s">
        <v>1792</v>
      </c>
      <c r="B1962" s="3" t="s">
        <v>4237</v>
      </c>
      <c r="C1962" t="s">
        <v>1977</v>
      </c>
      <c r="D1962" s="4">
        <v>108</v>
      </c>
      <c r="E1962" s="4">
        <v>111</v>
      </c>
      <c r="F1962" s="4">
        <v>81</v>
      </c>
      <c r="G1962" s="5">
        <f t="shared" si="362"/>
        <v>72.97</v>
      </c>
      <c r="H1962" s="4">
        <v>81</v>
      </c>
      <c r="I1962" s="4">
        <v>0</v>
      </c>
      <c r="J1962" s="4">
        <v>0</v>
      </c>
      <c r="K1962" s="4" t="str">
        <f t="shared" si="363"/>
        <v>PP</v>
      </c>
      <c r="L1962" s="4" t="str">
        <f t="shared" si="364"/>
        <v>VOX</v>
      </c>
      <c r="M1962" s="5">
        <f t="shared" si="365"/>
        <v>32.1</v>
      </c>
      <c r="N1962" s="5">
        <f t="shared" si="366"/>
        <v>24.69</v>
      </c>
      <c r="O1962" s="4">
        <v>15</v>
      </c>
      <c r="P1962" s="4">
        <v>26</v>
      </c>
      <c r="Q1962" s="4">
        <v>20</v>
      </c>
      <c r="R1962" s="4">
        <v>12</v>
      </c>
      <c r="S1962" s="4">
        <v>6</v>
      </c>
      <c r="T1962" s="4">
        <v>0</v>
      </c>
      <c r="U1962" s="4">
        <v>0</v>
      </c>
      <c r="V1962" s="5">
        <f t="shared" si="367"/>
        <v>18.52</v>
      </c>
      <c r="W1962" s="5">
        <f t="shared" si="368"/>
        <v>32.1</v>
      </c>
      <c r="X1962" s="5">
        <f t="shared" si="369"/>
        <v>24.69</v>
      </c>
      <c r="Y1962" s="5">
        <f t="shared" si="370"/>
        <v>14.81</v>
      </c>
      <c r="Z1962" s="5">
        <f t="shared" si="371"/>
        <v>7.41</v>
      </c>
      <c r="AA1962" s="5">
        <f t="shared" si="372"/>
        <v>0</v>
      </c>
      <c r="AB1962" s="5">
        <f t="shared" si="373"/>
        <v>0</v>
      </c>
    </row>
    <row r="1963" spans="1:28" x14ac:dyDescent="0.3">
      <c r="A1963" t="s">
        <v>1792</v>
      </c>
      <c r="B1963" s="3" t="s">
        <v>4238</v>
      </c>
      <c r="C1963" t="s">
        <v>1978</v>
      </c>
      <c r="D1963" s="4">
        <v>108</v>
      </c>
      <c r="E1963" s="4">
        <v>89</v>
      </c>
      <c r="F1963" s="4">
        <v>78</v>
      </c>
      <c r="G1963" s="5">
        <f t="shared" si="362"/>
        <v>87.64</v>
      </c>
      <c r="H1963" s="4">
        <v>76</v>
      </c>
      <c r="I1963" s="4">
        <v>3</v>
      </c>
      <c r="J1963" s="4">
        <v>2</v>
      </c>
      <c r="K1963" s="4" t="str">
        <f t="shared" si="363"/>
        <v>PP</v>
      </c>
      <c r="L1963" s="4" t="str">
        <f t="shared" si="364"/>
        <v>PSOE</v>
      </c>
      <c r="M1963" s="5">
        <f t="shared" si="365"/>
        <v>39.47</v>
      </c>
      <c r="N1963" s="5">
        <f t="shared" si="366"/>
        <v>25</v>
      </c>
      <c r="O1963" s="4">
        <v>19</v>
      </c>
      <c r="P1963" s="4">
        <v>30</v>
      </c>
      <c r="Q1963" s="4">
        <v>15</v>
      </c>
      <c r="R1963" s="4">
        <v>8</v>
      </c>
      <c r="S1963" s="4">
        <v>1</v>
      </c>
      <c r="T1963" s="4">
        <v>0</v>
      </c>
      <c r="U1963" s="4">
        <v>0</v>
      </c>
      <c r="V1963" s="5">
        <f t="shared" si="367"/>
        <v>25</v>
      </c>
      <c r="W1963" s="5">
        <f t="shared" si="368"/>
        <v>39.47</v>
      </c>
      <c r="X1963" s="5">
        <f t="shared" si="369"/>
        <v>19.739999999999998</v>
      </c>
      <c r="Y1963" s="5">
        <f t="shared" si="370"/>
        <v>10.53</v>
      </c>
      <c r="Z1963" s="5">
        <f t="shared" si="371"/>
        <v>1.32</v>
      </c>
      <c r="AA1963" s="5">
        <f t="shared" si="372"/>
        <v>0</v>
      </c>
      <c r="AB1963" s="5">
        <f t="shared" si="373"/>
        <v>0</v>
      </c>
    </row>
    <row r="1964" spans="1:28" x14ac:dyDescent="0.3">
      <c r="A1964" t="s">
        <v>1792</v>
      </c>
      <c r="B1964" s="3" t="s">
        <v>4239</v>
      </c>
      <c r="C1964" t="s">
        <v>1979</v>
      </c>
      <c r="D1964" s="4">
        <v>2038</v>
      </c>
      <c r="E1964" s="4">
        <v>1625</v>
      </c>
      <c r="F1964" s="4">
        <v>1251</v>
      </c>
      <c r="G1964" s="5">
        <f t="shared" si="362"/>
        <v>76.98</v>
      </c>
      <c r="H1964" s="4">
        <v>1236</v>
      </c>
      <c r="I1964" s="4">
        <v>10</v>
      </c>
      <c r="J1964" s="4">
        <v>15</v>
      </c>
      <c r="K1964" s="4" t="str">
        <f t="shared" si="363"/>
        <v>PSOE</v>
      </c>
      <c r="L1964" s="4" t="str">
        <f t="shared" si="364"/>
        <v>PP</v>
      </c>
      <c r="M1964" s="5">
        <f t="shared" si="365"/>
        <v>31.23</v>
      </c>
      <c r="N1964" s="5">
        <f t="shared" si="366"/>
        <v>24.19</v>
      </c>
      <c r="O1964" s="4">
        <v>386</v>
      </c>
      <c r="P1964" s="4">
        <v>299</v>
      </c>
      <c r="Q1964" s="4">
        <v>254</v>
      </c>
      <c r="R1964" s="4">
        <v>174</v>
      </c>
      <c r="S1964" s="4">
        <v>97</v>
      </c>
      <c r="T1964" s="4">
        <v>0</v>
      </c>
      <c r="U1964" s="4">
        <v>0</v>
      </c>
      <c r="V1964" s="5">
        <f t="shared" si="367"/>
        <v>31.23</v>
      </c>
      <c r="W1964" s="5">
        <f t="shared" si="368"/>
        <v>24.19</v>
      </c>
      <c r="X1964" s="5">
        <f t="shared" si="369"/>
        <v>20.55</v>
      </c>
      <c r="Y1964" s="5">
        <f t="shared" si="370"/>
        <v>14.08</v>
      </c>
      <c r="Z1964" s="5">
        <f t="shared" si="371"/>
        <v>7.85</v>
      </c>
      <c r="AA1964" s="5">
        <f t="shared" si="372"/>
        <v>0</v>
      </c>
      <c r="AB1964" s="5">
        <f t="shared" si="373"/>
        <v>0</v>
      </c>
    </row>
    <row r="1965" spans="1:28" x14ac:dyDescent="0.3">
      <c r="A1965" t="s">
        <v>1792</v>
      </c>
      <c r="B1965" s="3" t="s">
        <v>4240</v>
      </c>
      <c r="C1965" t="s">
        <v>1980</v>
      </c>
      <c r="D1965" s="4">
        <v>337</v>
      </c>
      <c r="E1965" s="4">
        <v>295</v>
      </c>
      <c r="F1965" s="4">
        <v>228</v>
      </c>
      <c r="G1965" s="5">
        <f t="shared" si="362"/>
        <v>77.290000000000006</v>
      </c>
      <c r="H1965" s="4">
        <v>227</v>
      </c>
      <c r="I1965" s="4">
        <v>1</v>
      </c>
      <c r="J1965" s="4">
        <v>1</v>
      </c>
      <c r="K1965" s="4" t="s">
        <v>4545</v>
      </c>
      <c r="L1965" s="4" t="str">
        <f t="shared" si="364"/>
        <v>PSOE</v>
      </c>
      <c r="M1965" s="5">
        <f t="shared" si="365"/>
        <v>30.84</v>
      </c>
      <c r="N1965" s="5">
        <f t="shared" si="366"/>
        <v>30.84</v>
      </c>
      <c r="O1965" s="4">
        <v>70</v>
      </c>
      <c r="P1965" s="4">
        <v>46</v>
      </c>
      <c r="Q1965" s="4">
        <v>23</v>
      </c>
      <c r="R1965" s="4">
        <v>70</v>
      </c>
      <c r="S1965" s="4">
        <v>14</v>
      </c>
      <c r="T1965" s="4">
        <v>0</v>
      </c>
      <c r="U1965" s="4">
        <v>0</v>
      </c>
      <c r="V1965" s="5">
        <f t="shared" si="367"/>
        <v>30.84</v>
      </c>
      <c r="W1965" s="5">
        <f t="shared" si="368"/>
        <v>20.260000000000002</v>
      </c>
      <c r="X1965" s="5">
        <f t="shared" si="369"/>
        <v>10.130000000000001</v>
      </c>
      <c r="Y1965" s="5">
        <f t="shared" si="370"/>
        <v>30.84</v>
      </c>
      <c r="Z1965" s="5">
        <f t="shared" si="371"/>
        <v>6.17</v>
      </c>
      <c r="AA1965" s="5">
        <f t="shared" si="372"/>
        <v>0</v>
      </c>
      <c r="AB1965" s="5">
        <f t="shared" si="373"/>
        <v>0</v>
      </c>
    </row>
    <row r="1966" spans="1:28" x14ac:dyDescent="0.3">
      <c r="A1966" t="s">
        <v>1792</v>
      </c>
      <c r="B1966" s="3" t="s">
        <v>4241</v>
      </c>
      <c r="C1966" t="s">
        <v>1981</v>
      </c>
      <c r="D1966" s="4">
        <v>504</v>
      </c>
      <c r="E1966" s="4">
        <v>426</v>
      </c>
      <c r="F1966" s="4">
        <v>314</v>
      </c>
      <c r="G1966" s="5">
        <f t="shared" si="362"/>
        <v>73.709999999999994</v>
      </c>
      <c r="H1966" s="4">
        <v>310</v>
      </c>
      <c r="I1966" s="4">
        <v>2</v>
      </c>
      <c r="J1966" s="4">
        <v>4</v>
      </c>
      <c r="K1966" s="4" t="str">
        <f t="shared" si="363"/>
        <v>PSOE</v>
      </c>
      <c r="L1966" s="4" t="str">
        <f t="shared" si="364"/>
        <v>PP</v>
      </c>
      <c r="M1966" s="5">
        <f t="shared" si="365"/>
        <v>36.450000000000003</v>
      </c>
      <c r="N1966" s="5">
        <f t="shared" si="366"/>
        <v>21.61</v>
      </c>
      <c r="O1966" s="4">
        <v>113</v>
      </c>
      <c r="P1966" s="4">
        <v>67</v>
      </c>
      <c r="Q1966" s="4">
        <v>55</v>
      </c>
      <c r="R1966" s="4">
        <v>49</v>
      </c>
      <c r="S1966" s="4">
        <v>22</v>
      </c>
      <c r="T1966" s="4">
        <v>0</v>
      </c>
      <c r="U1966" s="4">
        <v>0</v>
      </c>
      <c r="V1966" s="5">
        <f t="shared" si="367"/>
        <v>36.450000000000003</v>
      </c>
      <c r="W1966" s="5">
        <f t="shared" si="368"/>
        <v>21.61</v>
      </c>
      <c r="X1966" s="5">
        <f t="shared" si="369"/>
        <v>17.739999999999998</v>
      </c>
      <c r="Y1966" s="5">
        <f t="shared" si="370"/>
        <v>15.81</v>
      </c>
      <c r="Z1966" s="5">
        <f t="shared" si="371"/>
        <v>7.1</v>
      </c>
      <c r="AA1966" s="5">
        <f t="shared" si="372"/>
        <v>0</v>
      </c>
      <c r="AB1966" s="5">
        <f t="shared" si="373"/>
        <v>0</v>
      </c>
    </row>
    <row r="1967" spans="1:28" x14ac:dyDescent="0.3">
      <c r="A1967" t="s">
        <v>1792</v>
      </c>
      <c r="B1967" s="3" t="s">
        <v>4242</v>
      </c>
      <c r="C1967" t="s">
        <v>1982</v>
      </c>
      <c r="D1967" s="4">
        <v>34</v>
      </c>
      <c r="E1967" s="4">
        <v>29</v>
      </c>
      <c r="F1967" s="4">
        <v>21</v>
      </c>
      <c r="G1967" s="5">
        <f t="shared" si="362"/>
        <v>72.41</v>
      </c>
      <c r="H1967" s="4">
        <v>21</v>
      </c>
      <c r="I1967" s="4">
        <v>0</v>
      </c>
      <c r="J1967" s="4">
        <v>0</v>
      </c>
      <c r="K1967" s="4" t="str">
        <f t="shared" si="363"/>
        <v>PP</v>
      </c>
      <c r="L1967" s="4" t="str">
        <f t="shared" si="364"/>
        <v>VOX</v>
      </c>
      <c r="M1967" s="5">
        <f t="shared" si="365"/>
        <v>61.9</v>
      </c>
      <c r="N1967" s="5">
        <f t="shared" si="366"/>
        <v>19.05</v>
      </c>
      <c r="O1967" s="4">
        <v>1</v>
      </c>
      <c r="P1967" s="4">
        <v>13</v>
      </c>
      <c r="Q1967" s="4">
        <v>4</v>
      </c>
      <c r="R1967" s="4">
        <v>0</v>
      </c>
      <c r="S1967" s="4">
        <v>3</v>
      </c>
      <c r="T1967" s="4">
        <v>0</v>
      </c>
      <c r="U1967" s="4">
        <v>0</v>
      </c>
      <c r="V1967" s="5">
        <f t="shared" si="367"/>
        <v>4.76</v>
      </c>
      <c r="W1967" s="5">
        <f t="shared" si="368"/>
        <v>61.9</v>
      </c>
      <c r="X1967" s="5">
        <f t="shared" si="369"/>
        <v>19.05</v>
      </c>
      <c r="Y1967" s="5">
        <f t="shared" si="370"/>
        <v>0</v>
      </c>
      <c r="Z1967" s="5">
        <f t="shared" si="371"/>
        <v>14.29</v>
      </c>
      <c r="AA1967" s="5">
        <f t="shared" si="372"/>
        <v>0</v>
      </c>
      <c r="AB1967" s="5">
        <f t="shared" si="373"/>
        <v>0</v>
      </c>
    </row>
    <row r="1968" spans="1:28" x14ac:dyDescent="0.3">
      <c r="A1968" t="s">
        <v>1792</v>
      </c>
      <c r="B1968" s="3" t="s">
        <v>4243</v>
      </c>
      <c r="C1968" t="s">
        <v>1983</v>
      </c>
      <c r="D1968" s="4">
        <v>1033</v>
      </c>
      <c r="E1968" s="4">
        <v>875</v>
      </c>
      <c r="F1968" s="4">
        <v>659</v>
      </c>
      <c r="G1968" s="5">
        <f t="shared" si="362"/>
        <v>75.31</v>
      </c>
      <c r="H1968" s="4">
        <v>656</v>
      </c>
      <c r="I1968" s="4">
        <v>9</v>
      </c>
      <c r="J1968" s="4">
        <v>3</v>
      </c>
      <c r="K1968" s="4" t="str">
        <f t="shared" si="363"/>
        <v>PP</v>
      </c>
      <c r="L1968" s="4" t="str">
        <f t="shared" si="364"/>
        <v>PSOE</v>
      </c>
      <c r="M1968" s="5">
        <f t="shared" si="365"/>
        <v>30.95</v>
      </c>
      <c r="N1968" s="5">
        <f t="shared" si="366"/>
        <v>30.64</v>
      </c>
      <c r="O1968" s="4">
        <v>201</v>
      </c>
      <c r="P1968" s="4">
        <v>203</v>
      </c>
      <c r="Q1968" s="4">
        <v>186</v>
      </c>
      <c r="R1968" s="4">
        <v>18</v>
      </c>
      <c r="S1968" s="4">
        <v>37</v>
      </c>
      <c r="T1968" s="4">
        <v>0</v>
      </c>
      <c r="U1968" s="4">
        <v>0</v>
      </c>
      <c r="V1968" s="5">
        <f t="shared" si="367"/>
        <v>30.64</v>
      </c>
      <c r="W1968" s="5">
        <f t="shared" si="368"/>
        <v>30.95</v>
      </c>
      <c r="X1968" s="5">
        <f t="shared" si="369"/>
        <v>28.35</v>
      </c>
      <c r="Y1968" s="5">
        <f t="shared" si="370"/>
        <v>2.74</v>
      </c>
      <c r="Z1968" s="5">
        <f t="shared" si="371"/>
        <v>5.64</v>
      </c>
      <c r="AA1968" s="5">
        <f t="shared" si="372"/>
        <v>0</v>
      </c>
      <c r="AB1968" s="5">
        <f t="shared" si="373"/>
        <v>0</v>
      </c>
    </row>
    <row r="1969" spans="1:28" x14ac:dyDescent="0.3">
      <c r="A1969" t="s">
        <v>1792</v>
      </c>
      <c r="B1969" s="3" t="s">
        <v>4244</v>
      </c>
      <c r="C1969" t="s">
        <v>1984</v>
      </c>
      <c r="D1969" s="4">
        <v>82</v>
      </c>
      <c r="E1969" s="4">
        <v>64</v>
      </c>
      <c r="F1969" s="4">
        <v>43</v>
      </c>
      <c r="G1969" s="5">
        <f t="shared" si="362"/>
        <v>67.19</v>
      </c>
      <c r="H1969" s="4">
        <v>43</v>
      </c>
      <c r="I1969" s="4">
        <v>0</v>
      </c>
      <c r="J1969" s="4">
        <v>0</v>
      </c>
      <c r="K1969" s="4" t="str">
        <f t="shared" si="363"/>
        <v>PP</v>
      </c>
      <c r="L1969" s="4" t="str">
        <f t="shared" si="364"/>
        <v>VOX</v>
      </c>
      <c r="M1969" s="5">
        <f t="shared" si="365"/>
        <v>34.880000000000003</v>
      </c>
      <c r="N1969" s="5">
        <f t="shared" si="366"/>
        <v>32.56</v>
      </c>
      <c r="O1969" s="4">
        <v>8</v>
      </c>
      <c r="P1969" s="4">
        <v>15</v>
      </c>
      <c r="Q1969" s="4">
        <v>14</v>
      </c>
      <c r="R1969" s="4">
        <v>5</v>
      </c>
      <c r="S1969" s="4">
        <v>1</v>
      </c>
      <c r="T1969" s="4">
        <v>0</v>
      </c>
      <c r="U1969" s="4">
        <v>0</v>
      </c>
      <c r="V1969" s="5">
        <f t="shared" si="367"/>
        <v>18.600000000000001</v>
      </c>
      <c r="W1969" s="5">
        <f t="shared" si="368"/>
        <v>34.880000000000003</v>
      </c>
      <c r="X1969" s="5">
        <f t="shared" si="369"/>
        <v>32.56</v>
      </c>
      <c r="Y1969" s="5">
        <f t="shared" si="370"/>
        <v>11.63</v>
      </c>
      <c r="Z1969" s="5">
        <f t="shared" si="371"/>
        <v>2.33</v>
      </c>
      <c r="AA1969" s="5">
        <f t="shared" si="372"/>
        <v>0</v>
      </c>
      <c r="AB1969" s="5">
        <f t="shared" si="373"/>
        <v>0</v>
      </c>
    </row>
    <row r="1970" spans="1:28" x14ac:dyDescent="0.3">
      <c r="A1970" t="s">
        <v>1792</v>
      </c>
      <c r="B1970" s="3" t="s">
        <v>4245</v>
      </c>
      <c r="C1970" t="s">
        <v>1985</v>
      </c>
      <c r="D1970" s="4">
        <v>74</v>
      </c>
      <c r="E1970" s="4">
        <v>71</v>
      </c>
      <c r="F1970" s="4">
        <v>57</v>
      </c>
      <c r="G1970" s="5">
        <f t="shared" si="362"/>
        <v>80.28</v>
      </c>
      <c r="H1970" s="4">
        <v>57</v>
      </c>
      <c r="I1970" s="4">
        <v>2</v>
      </c>
      <c r="J1970" s="4">
        <v>0</v>
      </c>
      <c r="K1970" s="4" t="str">
        <f t="shared" si="363"/>
        <v>PSOE</v>
      </c>
      <c r="L1970" s="4" t="str">
        <f t="shared" si="364"/>
        <v>PP</v>
      </c>
      <c r="M1970" s="5">
        <f t="shared" si="365"/>
        <v>42.11</v>
      </c>
      <c r="N1970" s="5">
        <f t="shared" si="366"/>
        <v>38.6</v>
      </c>
      <c r="O1970" s="4">
        <v>24</v>
      </c>
      <c r="P1970" s="4">
        <v>22</v>
      </c>
      <c r="Q1970" s="4">
        <v>3</v>
      </c>
      <c r="R1970" s="4">
        <v>4</v>
      </c>
      <c r="S1970" s="4">
        <v>1</v>
      </c>
      <c r="T1970" s="4">
        <v>0</v>
      </c>
      <c r="U1970" s="4">
        <v>0</v>
      </c>
      <c r="V1970" s="5">
        <f t="shared" si="367"/>
        <v>42.11</v>
      </c>
      <c r="W1970" s="5">
        <f t="shared" si="368"/>
        <v>38.6</v>
      </c>
      <c r="X1970" s="5">
        <f t="shared" si="369"/>
        <v>5.26</v>
      </c>
      <c r="Y1970" s="5">
        <f t="shared" si="370"/>
        <v>7.02</v>
      </c>
      <c r="Z1970" s="5">
        <f t="shared" si="371"/>
        <v>1.75</v>
      </c>
      <c r="AA1970" s="5">
        <f t="shared" si="372"/>
        <v>0</v>
      </c>
      <c r="AB1970" s="5">
        <f t="shared" si="373"/>
        <v>0</v>
      </c>
    </row>
    <row r="1971" spans="1:28" x14ac:dyDescent="0.3">
      <c r="A1971" t="s">
        <v>1792</v>
      </c>
      <c r="B1971" s="3" t="s">
        <v>4246</v>
      </c>
      <c r="C1971" t="s">
        <v>1986</v>
      </c>
      <c r="D1971" s="4">
        <v>83</v>
      </c>
      <c r="E1971" s="4">
        <v>70</v>
      </c>
      <c r="F1971" s="4">
        <v>60</v>
      </c>
      <c r="G1971" s="5">
        <f t="shared" si="362"/>
        <v>85.71</v>
      </c>
      <c r="H1971" s="4">
        <v>60</v>
      </c>
      <c r="I1971" s="4">
        <v>0</v>
      </c>
      <c r="J1971" s="4">
        <v>0</v>
      </c>
      <c r="K1971" s="4" t="str">
        <f t="shared" si="363"/>
        <v>PP</v>
      </c>
      <c r="L1971" s="4" t="str">
        <f t="shared" si="364"/>
        <v>VOX</v>
      </c>
      <c r="M1971" s="5">
        <f t="shared" si="365"/>
        <v>50</v>
      </c>
      <c r="N1971" s="5">
        <f t="shared" si="366"/>
        <v>21.67</v>
      </c>
      <c r="O1971" s="4">
        <v>10</v>
      </c>
      <c r="P1971" s="4">
        <v>30</v>
      </c>
      <c r="Q1971" s="4">
        <v>13</v>
      </c>
      <c r="R1971" s="4">
        <v>4</v>
      </c>
      <c r="S1971" s="4">
        <v>2</v>
      </c>
      <c r="T1971" s="4">
        <v>0</v>
      </c>
      <c r="U1971" s="4">
        <v>0</v>
      </c>
      <c r="V1971" s="5">
        <f t="shared" si="367"/>
        <v>16.670000000000002</v>
      </c>
      <c r="W1971" s="5">
        <f t="shared" si="368"/>
        <v>50</v>
      </c>
      <c r="X1971" s="5">
        <f t="shared" si="369"/>
        <v>21.67</v>
      </c>
      <c r="Y1971" s="5">
        <f t="shared" si="370"/>
        <v>6.67</v>
      </c>
      <c r="Z1971" s="5">
        <f t="shared" si="371"/>
        <v>3.33</v>
      </c>
      <c r="AA1971" s="5">
        <f t="shared" si="372"/>
        <v>0</v>
      </c>
      <c r="AB1971" s="5">
        <f t="shared" si="373"/>
        <v>0</v>
      </c>
    </row>
    <row r="1972" spans="1:28" x14ac:dyDescent="0.3">
      <c r="A1972" t="s">
        <v>1792</v>
      </c>
      <c r="B1972" s="3" t="s">
        <v>4247</v>
      </c>
      <c r="C1972" t="s">
        <v>1987</v>
      </c>
      <c r="D1972" s="4">
        <v>65</v>
      </c>
      <c r="E1972" s="4">
        <v>54</v>
      </c>
      <c r="F1972" s="4">
        <v>40</v>
      </c>
      <c r="G1972" s="5">
        <f t="shared" si="362"/>
        <v>74.069999999999993</v>
      </c>
      <c r="H1972" s="4">
        <v>40</v>
      </c>
      <c r="I1972" s="4">
        <v>0</v>
      </c>
      <c r="J1972" s="4">
        <v>0</v>
      </c>
      <c r="K1972" s="4" t="str">
        <f t="shared" si="363"/>
        <v>PP</v>
      </c>
      <c r="L1972" s="4" t="str">
        <f t="shared" si="364"/>
        <v>VOX</v>
      </c>
      <c r="M1972" s="5">
        <f t="shared" si="365"/>
        <v>50</v>
      </c>
      <c r="N1972" s="5">
        <f t="shared" si="366"/>
        <v>32.5</v>
      </c>
      <c r="O1972" s="4">
        <v>4</v>
      </c>
      <c r="P1972" s="4">
        <v>20</v>
      </c>
      <c r="Q1972" s="4">
        <v>13</v>
      </c>
      <c r="R1972" s="4">
        <v>1</v>
      </c>
      <c r="S1972" s="4">
        <v>2</v>
      </c>
      <c r="T1972" s="4">
        <v>0</v>
      </c>
      <c r="U1972" s="4">
        <v>0</v>
      </c>
      <c r="V1972" s="5">
        <f t="shared" si="367"/>
        <v>10</v>
      </c>
      <c r="W1972" s="5">
        <f t="shared" si="368"/>
        <v>50</v>
      </c>
      <c r="X1972" s="5">
        <f t="shared" si="369"/>
        <v>32.5</v>
      </c>
      <c r="Y1972" s="5">
        <f t="shared" si="370"/>
        <v>2.5</v>
      </c>
      <c r="Z1972" s="5">
        <f t="shared" si="371"/>
        <v>5</v>
      </c>
      <c r="AA1972" s="5">
        <f t="shared" si="372"/>
        <v>0</v>
      </c>
      <c r="AB1972" s="5">
        <f t="shared" si="373"/>
        <v>0</v>
      </c>
    </row>
    <row r="1973" spans="1:28" x14ac:dyDescent="0.3">
      <c r="A1973" t="s">
        <v>1792</v>
      </c>
      <c r="B1973" s="3" t="s">
        <v>4248</v>
      </c>
      <c r="C1973" t="s">
        <v>1988</v>
      </c>
      <c r="D1973" s="4">
        <v>274</v>
      </c>
      <c r="E1973" s="4">
        <v>235</v>
      </c>
      <c r="F1973" s="4">
        <v>159</v>
      </c>
      <c r="G1973" s="5">
        <f t="shared" si="362"/>
        <v>67.66</v>
      </c>
      <c r="H1973" s="4">
        <v>157</v>
      </c>
      <c r="I1973" s="4">
        <v>3</v>
      </c>
      <c r="J1973" s="4">
        <v>2</v>
      </c>
      <c r="K1973" s="4" t="str">
        <f t="shared" si="363"/>
        <v>PP</v>
      </c>
      <c r="L1973" s="4" t="str">
        <f t="shared" si="364"/>
        <v>VOX</v>
      </c>
      <c r="M1973" s="5">
        <f t="shared" si="365"/>
        <v>35.67</v>
      </c>
      <c r="N1973" s="5">
        <f t="shared" si="366"/>
        <v>29.94</v>
      </c>
      <c r="O1973" s="4">
        <v>45</v>
      </c>
      <c r="P1973" s="4">
        <v>56</v>
      </c>
      <c r="Q1973" s="4">
        <v>47</v>
      </c>
      <c r="R1973" s="4">
        <v>5</v>
      </c>
      <c r="S1973" s="4">
        <v>0</v>
      </c>
      <c r="T1973" s="4">
        <v>0</v>
      </c>
      <c r="U1973" s="4">
        <v>0</v>
      </c>
      <c r="V1973" s="5">
        <f t="shared" si="367"/>
        <v>28.66</v>
      </c>
      <c r="W1973" s="5">
        <f t="shared" si="368"/>
        <v>35.67</v>
      </c>
      <c r="X1973" s="5">
        <f t="shared" si="369"/>
        <v>29.94</v>
      </c>
      <c r="Y1973" s="5">
        <f t="shared" si="370"/>
        <v>3.18</v>
      </c>
      <c r="Z1973" s="5">
        <f t="shared" si="371"/>
        <v>0</v>
      </c>
      <c r="AA1973" s="5">
        <f t="shared" si="372"/>
        <v>0</v>
      </c>
      <c r="AB1973" s="5">
        <f t="shared" si="373"/>
        <v>0</v>
      </c>
    </row>
    <row r="1974" spans="1:28" x14ac:dyDescent="0.3">
      <c r="A1974" t="s">
        <v>1792</v>
      </c>
      <c r="B1974" s="3" t="s">
        <v>4249</v>
      </c>
      <c r="C1974" t="s">
        <v>1989</v>
      </c>
      <c r="D1974" s="4">
        <v>505</v>
      </c>
      <c r="E1974" s="4">
        <v>355</v>
      </c>
      <c r="F1974" s="4">
        <v>248</v>
      </c>
      <c r="G1974" s="5">
        <f t="shared" si="362"/>
        <v>69.86</v>
      </c>
      <c r="H1974" s="4">
        <v>244</v>
      </c>
      <c r="I1974" s="4">
        <v>2</v>
      </c>
      <c r="J1974" s="4">
        <v>4</v>
      </c>
      <c r="K1974" s="4" t="str">
        <f t="shared" si="363"/>
        <v>PP</v>
      </c>
      <c r="L1974" s="4" t="str">
        <f t="shared" si="364"/>
        <v>VOX</v>
      </c>
      <c r="M1974" s="5">
        <f t="shared" si="365"/>
        <v>41.39</v>
      </c>
      <c r="N1974" s="5">
        <f t="shared" si="366"/>
        <v>25.82</v>
      </c>
      <c r="O1974" s="4">
        <v>42</v>
      </c>
      <c r="P1974" s="4">
        <v>101</v>
      </c>
      <c r="Q1974" s="4">
        <v>63</v>
      </c>
      <c r="R1974" s="4">
        <v>13</v>
      </c>
      <c r="S1974" s="4">
        <v>20</v>
      </c>
      <c r="T1974" s="4">
        <v>0</v>
      </c>
      <c r="U1974" s="4">
        <v>0</v>
      </c>
      <c r="V1974" s="5">
        <f t="shared" si="367"/>
        <v>17.21</v>
      </c>
      <c r="W1974" s="5">
        <f t="shared" si="368"/>
        <v>41.39</v>
      </c>
      <c r="X1974" s="5">
        <f t="shared" si="369"/>
        <v>25.82</v>
      </c>
      <c r="Y1974" s="5">
        <f t="shared" si="370"/>
        <v>5.33</v>
      </c>
      <c r="Z1974" s="5">
        <f t="shared" si="371"/>
        <v>8.1999999999999993</v>
      </c>
      <c r="AA1974" s="5">
        <f t="shared" si="372"/>
        <v>0</v>
      </c>
      <c r="AB1974" s="5">
        <f t="shared" si="373"/>
        <v>0</v>
      </c>
    </row>
    <row r="1975" spans="1:28" x14ac:dyDescent="0.3">
      <c r="A1975" t="s">
        <v>1792</v>
      </c>
      <c r="B1975" s="3" t="s">
        <v>4250</v>
      </c>
      <c r="C1975" t="s">
        <v>1990</v>
      </c>
      <c r="D1975" s="4">
        <v>82</v>
      </c>
      <c r="E1975" s="4">
        <v>79</v>
      </c>
      <c r="F1975" s="4">
        <v>66</v>
      </c>
      <c r="G1975" s="5">
        <f t="shared" si="362"/>
        <v>83.54</v>
      </c>
      <c r="H1975" s="4">
        <v>66</v>
      </c>
      <c r="I1975" s="4">
        <v>0</v>
      </c>
      <c r="J1975" s="4">
        <v>0</v>
      </c>
      <c r="K1975" s="4" t="str">
        <f t="shared" si="363"/>
        <v>PSOE</v>
      </c>
      <c r="L1975" s="4" t="str">
        <f t="shared" si="364"/>
        <v>PP</v>
      </c>
      <c r="M1975" s="5">
        <f t="shared" si="365"/>
        <v>45.45</v>
      </c>
      <c r="N1975" s="5">
        <f t="shared" si="366"/>
        <v>39.39</v>
      </c>
      <c r="O1975" s="4">
        <v>30</v>
      </c>
      <c r="P1975" s="4">
        <v>26</v>
      </c>
      <c r="Q1975" s="4">
        <v>6</v>
      </c>
      <c r="R1975" s="4">
        <v>3</v>
      </c>
      <c r="S1975" s="4">
        <v>1</v>
      </c>
      <c r="T1975" s="4">
        <v>0</v>
      </c>
      <c r="U1975" s="4">
        <v>0</v>
      </c>
      <c r="V1975" s="5">
        <f t="shared" si="367"/>
        <v>45.45</v>
      </c>
      <c r="W1975" s="5">
        <f t="shared" si="368"/>
        <v>39.39</v>
      </c>
      <c r="X1975" s="5">
        <f t="shared" si="369"/>
        <v>9.09</v>
      </c>
      <c r="Y1975" s="5">
        <f t="shared" si="370"/>
        <v>4.55</v>
      </c>
      <c r="Z1975" s="5">
        <f t="shared" si="371"/>
        <v>1.52</v>
      </c>
      <c r="AA1975" s="5">
        <f t="shared" si="372"/>
        <v>0</v>
      </c>
      <c r="AB1975" s="5">
        <f t="shared" si="373"/>
        <v>0</v>
      </c>
    </row>
    <row r="1976" spans="1:28" x14ac:dyDescent="0.3">
      <c r="A1976" t="s">
        <v>1792</v>
      </c>
      <c r="B1976" s="3" t="s">
        <v>4251</v>
      </c>
      <c r="C1976" t="s">
        <v>1991</v>
      </c>
      <c r="D1976" s="4">
        <v>309</v>
      </c>
      <c r="E1976" s="4">
        <v>256</v>
      </c>
      <c r="F1976" s="4">
        <v>198</v>
      </c>
      <c r="G1976" s="5">
        <f t="shared" si="362"/>
        <v>77.34</v>
      </c>
      <c r="H1976" s="4">
        <v>195</v>
      </c>
      <c r="I1976" s="4">
        <v>3</v>
      </c>
      <c r="J1976" s="4">
        <v>3</v>
      </c>
      <c r="K1976" s="4" t="str">
        <f t="shared" si="363"/>
        <v>PP</v>
      </c>
      <c r="L1976" s="4" t="str">
        <f t="shared" si="364"/>
        <v>VOX</v>
      </c>
      <c r="M1976" s="5">
        <f t="shared" si="365"/>
        <v>47.69</v>
      </c>
      <c r="N1976" s="5">
        <f t="shared" si="366"/>
        <v>23.59</v>
      </c>
      <c r="O1976" s="4">
        <v>41</v>
      </c>
      <c r="P1976" s="4">
        <v>93</v>
      </c>
      <c r="Q1976" s="4">
        <v>46</v>
      </c>
      <c r="R1976" s="4">
        <v>4</v>
      </c>
      <c r="S1976" s="4">
        <v>7</v>
      </c>
      <c r="T1976" s="4">
        <v>0</v>
      </c>
      <c r="U1976" s="4">
        <v>0</v>
      </c>
      <c r="V1976" s="5">
        <f t="shared" si="367"/>
        <v>21.03</v>
      </c>
      <c r="W1976" s="5">
        <f t="shared" si="368"/>
        <v>47.69</v>
      </c>
      <c r="X1976" s="5">
        <f t="shared" si="369"/>
        <v>23.59</v>
      </c>
      <c r="Y1976" s="5">
        <f t="shared" si="370"/>
        <v>2.0499999999999998</v>
      </c>
      <c r="Z1976" s="5">
        <f t="shared" si="371"/>
        <v>3.59</v>
      </c>
      <c r="AA1976" s="5">
        <f t="shared" si="372"/>
        <v>0</v>
      </c>
      <c r="AB1976" s="5">
        <f t="shared" si="373"/>
        <v>0</v>
      </c>
    </row>
    <row r="1977" spans="1:28" x14ac:dyDescent="0.3">
      <c r="A1977" t="s">
        <v>1792</v>
      </c>
      <c r="B1977" s="3" t="s">
        <v>4252</v>
      </c>
      <c r="C1977" t="s">
        <v>1992</v>
      </c>
      <c r="D1977" s="4">
        <v>67</v>
      </c>
      <c r="E1977" s="4">
        <v>53</v>
      </c>
      <c r="F1977" s="4">
        <v>35</v>
      </c>
      <c r="G1977" s="5">
        <f t="shared" si="362"/>
        <v>66.040000000000006</v>
      </c>
      <c r="H1977" s="4">
        <v>35</v>
      </c>
      <c r="I1977" s="4">
        <v>1</v>
      </c>
      <c r="J1977" s="4">
        <v>0</v>
      </c>
      <c r="K1977" s="4" t="str">
        <f t="shared" si="363"/>
        <v>PP</v>
      </c>
      <c r="L1977" s="4" t="str">
        <f t="shared" si="364"/>
        <v>Podemos</v>
      </c>
      <c r="M1977" s="5">
        <f t="shared" si="365"/>
        <v>42.86</v>
      </c>
      <c r="N1977" s="5">
        <f t="shared" si="366"/>
        <v>25.71</v>
      </c>
      <c r="O1977" s="4">
        <v>3</v>
      </c>
      <c r="P1977" s="4">
        <v>15</v>
      </c>
      <c r="Q1977" s="4">
        <v>3</v>
      </c>
      <c r="R1977" s="4">
        <v>9</v>
      </c>
      <c r="S1977" s="4">
        <v>3</v>
      </c>
      <c r="T1977" s="4">
        <v>0</v>
      </c>
      <c r="U1977" s="4">
        <v>0</v>
      </c>
      <c r="V1977" s="5">
        <f t="shared" si="367"/>
        <v>8.57</v>
      </c>
      <c r="W1977" s="5">
        <f t="shared" si="368"/>
        <v>42.86</v>
      </c>
      <c r="X1977" s="5">
        <f t="shared" si="369"/>
        <v>8.57</v>
      </c>
      <c r="Y1977" s="5">
        <f t="shared" si="370"/>
        <v>25.71</v>
      </c>
      <c r="Z1977" s="5">
        <f t="shared" si="371"/>
        <v>8.57</v>
      </c>
      <c r="AA1977" s="5">
        <f t="shared" si="372"/>
        <v>0</v>
      </c>
      <c r="AB1977" s="5">
        <f t="shared" si="373"/>
        <v>0</v>
      </c>
    </row>
    <row r="1978" spans="1:28" x14ac:dyDescent="0.3">
      <c r="A1978" t="s">
        <v>1792</v>
      </c>
      <c r="B1978" s="3" t="s">
        <v>4253</v>
      </c>
      <c r="C1978" t="s">
        <v>1993</v>
      </c>
      <c r="D1978" s="4">
        <v>35</v>
      </c>
      <c r="E1978" s="4">
        <v>32</v>
      </c>
      <c r="F1978" s="4">
        <v>23</v>
      </c>
      <c r="G1978" s="5">
        <f t="shared" si="362"/>
        <v>71.88</v>
      </c>
      <c r="H1978" s="4">
        <v>23</v>
      </c>
      <c r="I1978" s="4">
        <v>0</v>
      </c>
      <c r="J1978" s="4">
        <v>0</v>
      </c>
      <c r="K1978" s="4" t="str">
        <f t="shared" si="363"/>
        <v>Podemos</v>
      </c>
      <c r="L1978" s="4" t="str">
        <f t="shared" si="364"/>
        <v>PP</v>
      </c>
      <c r="M1978" s="5">
        <f t="shared" si="365"/>
        <v>30.43</v>
      </c>
      <c r="N1978" s="5">
        <f t="shared" si="366"/>
        <v>26.09</v>
      </c>
      <c r="O1978" s="4">
        <v>5</v>
      </c>
      <c r="P1978" s="4">
        <v>6</v>
      </c>
      <c r="Q1978" s="4">
        <v>3</v>
      </c>
      <c r="R1978" s="4">
        <v>7</v>
      </c>
      <c r="S1978" s="4">
        <v>1</v>
      </c>
      <c r="T1978" s="4">
        <v>0</v>
      </c>
      <c r="U1978" s="4">
        <v>0</v>
      </c>
      <c r="V1978" s="5">
        <f t="shared" si="367"/>
        <v>21.74</v>
      </c>
      <c r="W1978" s="5">
        <f t="shared" si="368"/>
        <v>26.09</v>
      </c>
      <c r="X1978" s="5">
        <f t="shared" si="369"/>
        <v>13.04</v>
      </c>
      <c r="Y1978" s="5">
        <f t="shared" si="370"/>
        <v>30.43</v>
      </c>
      <c r="Z1978" s="5">
        <f t="shared" si="371"/>
        <v>4.3499999999999996</v>
      </c>
      <c r="AA1978" s="5">
        <f t="shared" si="372"/>
        <v>0</v>
      </c>
      <c r="AB1978" s="5">
        <f t="shared" si="373"/>
        <v>0</v>
      </c>
    </row>
    <row r="1979" spans="1:28" x14ac:dyDescent="0.3">
      <c r="A1979" t="s">
        <v>1792</v>
      </c>
      <c r="B1979" s="3" t="s">
        <v>4254</v>
      </c>
      <c r="C1979" t="s">
        <v>1994</v>
      </c>
      <c r="D1979" s="4">
        <v>458</v>
      </c>
      <c r="E1979" s="4">
        <v>399</v>
      </c>
      <c r="F1979" s="4">
        <v>278</v>
      </c>
      <c r="G1979" s="5">
        <f t="shared" si="362"/>
        <v>69.67</v>
      </c>
      <c r="H1979" s="4">
        <v>275</v>
      </c>
      <c r="I1979" s="4">
        <v>3</v>
      </c>
      <c r="J1979" s="4">
        <v>3</v>
      </c>
      <c r="K1979" s="4" t="str">
        <f t="shared" si="363"/>
        <v>PP</v>
      </c>
      <c r="L1979" s="4" t="str">
        <f t="shared" si="364"/>
        <v>PSOE</v>
      </c>
      <c r="M1979" s="5">
        <f t="shared" si="365"/>
        <v>35.64</v>
      </c>
      <c r="N1979" s="5">
        <f t="shared" si="366"/>
        <v>28.73</v>
      </c>
      <c r="O1979" s="4">
        <v>79</v>
      </c>
      <c r="P1979" s="4">
        <v>98</v>
      </c>
      <c r="Q1979" s="4">
        <v>69</v>
      </c>
      <c r="R1979" s="4">
        <v>15</v>
      </c>
      <c r="S1979" s="4">
        <v>10</v>
      </c>
      <c r="T1979" s="4">
        <v>0</v>
      </c>
      <c r="U1979" s="4">
        <v>0</v>
      </c>
      <c r="V1979" s="5">
        <f t="shared" si="367"/>
        <v>28.73</v>
      </c>
      <c r="W1979" s="5">
        <f t="shared" si="368"/>
        <v>35.64</v>
      </c>
      <c r="X1979" s="5">
        <f t="shared" si="369"/>
        <v>25.09</v>
      </c>
      <c r="Y1979" s="5">
        <f t="shared" si="370"/>
        <v>5.45</v>
      </c>
      <c r="Z1979" s="5">
        <f t="shared" si="371"/>
        <v>3.64</v>
      </c>
      <c r="AA1979" s="5">
        <f t="shared" si="372"/>
        <v>0</v>
      </c>
      <c r="AB1979" s="5">
        <f t="shared" si="373"/>
        <v>0</v>
      </c>
    </row>
    <row r="1980" spans="1:28" x14ac:dyDescent="0.3">
      <c r="A1980" t="s">
        <v>1792</v>
      </c>
      <c r="B1980" s="3" t="s">
        <v>4255</v>
      </c>
      <c r="C1980" t="s">
        <v>1995</v>
      </c>
      <c r="D1980" s="4">
        <v>55</v>
      </c>
      <c r="E1980" s="4">
        <v>48</v>
      </c>
      <c r="F1980" s="4">
        <v>37</v>
      </c>
      <c r="G1980" s="5">
        <f t="shared" si="362"/>
        <v>77.08</v>
      </c>
      <c r="H1980" s="4">
        <v>37</v>
      </c>
      <c r="I1980" s="4">
        <v>1</v>
      </c>
      <c r="J1980" s="4">
        <v>0</v>
      </c>
      <c r="K1980" s="4" t="str">
        <f t="shared" si="363"/>
        <v>PP</v>
      </c>
      <c r="L1980" s="4" t="str">
        <f t="shared" si="364"/>
        <v>VOX</v>
      </c>
      <c r="M1980" s="5">
        <f t="shared" si="365"/>
        <v>48.65</v>
      </c>
      <c r="N1980" s="5">
        <f t="shared" si="366"/>
        <v>35.14</v>
      </c>
      <c r="O1980" s="4">
        <v>3</v>
      </c>
      <c r="P1980" s="4">
        <v>18</v>
      </c>
      <c r="Q1980" s="4">
        <v>13</v>
      </c>
      <c r="R1980" s="4">
        <v>0</v>
      </c>
      <c r="S1980" s="4">
        <v>2</v>
      </c>
      <c r="T1980" s="4">
        <v>0</v>
      </c>
      <c r="U1980" s="4">
        <v>0</v>
      </c>
      <c r="V1980" s="5">
        <f t="shared" si="367"/>
        <v>8.11</v>
      </c>
      <c r="W1980" s="5">
        <f t="shared" si="368"/>
        <v>48.65</v>
      </c>
      <c r="X1980" s="5">
        <f t="shared" si="369"/>
        <v>35.14</v>
      </c>
      <c r="Y1980" s="5">
        <f t="shared" si="370"/>
        <v>0</v>
      </c>
      <c r="Z1980" s="5">
        <f t="shared" si="371"/>
        <v>5.41</v>
      </c>
      <c r="AA1980" s="5">
        <f t="shared" si="372"/>
        <v>0</v>
      </c>
      <c r="AB1980" s="5">
        <f t="shared" si="373"/>
        <v>0</v>
      </c>
    </row>
    <row r="1981" spans="1:28" x14ac:dyDescent="0.3">
      <c r="A1981" t="s">
        <v>1792</v>
      </c>
      <c r="B1981" s="3" t="s">
        <v>4256</v>
      </c>
      <c r="C1981" t="s">
        <v>1996</v>
      </c>
      <c r="D1981" s="4">
        <v>400</v>
      </c>
      <c r="E1981" s="4">
        <v>356</v>
      </c>
      <c r="F1981" s="4">
        <v>289</v>
      </c>
      <c r="G1981" s="5">
        <f t="shared" si="362"/>
        <v>81.180000000000007</v>
      </c>
      <c r="H1981" s="4">
        <v>287</v>
      </c>
      <c r="I1981" s="4">
        <v>4</v>
      </c>
      <c r="J1981" s="4">
        <v>2</v>
      </c>
      <c r="K1981" s="4" t="str">
        <f t="shared" si="363"/>
        <v>PP</v>
      </c>
      <c r="L1981" s="4" t="str">
        <f t="shared" si="364"/>
        <v>VOX</v>
      </c>
      <c r="M1981" s="5">
        <f t="shared" si="365"/>
        <v>40.07</v>
      </c>
      <c r="N1981" s="5">
        <f t="shared" si="366"/>
        <v>31.71</v>
      </c>
      <c r="O1981" s="4">
        <v>61</v>
      </c>
      <c r="P1981" s="4">
        <v>115</v>
      </c>
      <c r="Q1981" s="4">
        <v>91</v>
      </c>
      <c r="R1981" s="4">
        <v>6</v>
      </c>
      <c r="S1981" s="4">
        <v>7</v>
      </c>
      <c r="T1981" s="4">
        <v>0</v>
      </c>
      <c r="U1981" s="4">
        <v>0</v>
      </c>
      <c r="V1981" s="5">
        <f t="shared" si="367"/>
        <v>21.25</v>
      </c>
      <c r="W1981" s="5">
        <f t="shared" si="368"/>
        <v>40.07</v>
      </c>
      <c r="X1981" s="5">
        <f t="shared" si="369"/>
        <v>31.71</v>
      </c>
      <c r="Y1981" s="5">
        <f t="shared" si="370"/>
        <v>2.09</v>
      </c>
      <c r="Z1981" s="5">
        <f t="shared" si="371"/>
        <v>2.44</v>
      </c>
      <c r="AA1981" s="5">
        <f t="shared" si="372"/>
        <v>0</v>
      </c>
      <c r="AB1981" s="5">
        <f t="shared" si="373"/>
        <v>0</v>
      </c>
    </row>
    <row r="1982" spans="1:28" x14ac:dyDescent="0.3">
      <c r="A1982" t="s">
        <v>1792</v>
      </c>
      <c r="B1982" s="3" t="s">
        <v>4257</v>
      </c>
      <c r="C1982" t="s">
        <v>1997</v>
      </c>
      <c r="D1982" s="4">
        <v>123</v>
      </c>
      <c r="E1982" s="4">
        <v>104</v>
      </c>
      <c r="F1982" s="4">
        <v>78</v>
      </c>
      <c r="G1982" s="5">
        <f t="shared" si="362"/>
        <v>75</v>
      </c>
      <c r="H1982" s="4">
        <v>78</v>
      </c>
      <c r="I1982" s="4">
        <v>0</v>
      </c>
      <c r="J1982" s="4">
        <v>0</v>
      </c>
      <c r="K1982" s="4" t="str">
        <f t="shared" si="363"/>
        <v>PP</v>
      </c>
      <c r="L1982" s="4" t="str">
        <f t="shared" si="364"/>
        <v>PSOE</v>
      </c>
      <c r="M1982" s="5">
        <f t="shared" si="365"/>
        <v>43.59</v>
      </c>
      <c r="N1982" s="5">
        <f t="shared" si="366"/>
        <v>33.33</v>
      </c>
      <c r="O1982" s="4">
        <v>26</v>
      </c>
      <c r="P1982" s="4">
        <v>34</v>
      </c>
      <c r="Q1982" s="4">
        <v>9</v>
      </c>
      <c r="R1982" s="4">
        <v>5</v>
      </c>
      <c r="S1982" s="4">
        <v>2</v>
      </c>
      <c r="T1982" s="4">
        <v>0</v>
      </c>
      <c r="U1982" s="4">
        <v>0</v>
      </c>
      <c r="V1982" s="5">
        <f t="shared" si="367"/>
        <v>33.33</v>
      </c>
      <c r="W1982" s="5">
        <f t="shared" si="368"/>
        <v>43.59</v>
      </c>
      <c r="X1982" s="5">
        <f t="shared" si="369"/>
        <v>11.54</v>
      </c>
      <c r="Y1982" s="5">
        <f t="shared" si="370"/>
        <v>6.41</v>
      </c>
      <c r="Z1982" s="5">
        <f t="shared" si="371"/>
        <v>2.56</v>
      </c>
      <c r="AA1982" s="5">
        <f t="shared" si="372"/>
        <v>0</v>
      </c>
      <c r="AB1982" s="5">
        <f t="shared" si="373"/>
        <v>0</v>
      </c>
    </row>
    <row r="1983" spans="1:28" x14ac:dyDescent="0.3">
      <c r="A1983" t="s">
        <v>1792</v>
      </c>
      <c r="B1983" s="3" t="s">
        <v>4258</v>
      </c>
      <c r="C1983" t="s">
        <v>1998</v>
      </c>
      <c r="D1983" s="4">
        <v>1606</v>
      </c>
      <c r="E1983" s="4">
        <v>1349</v>
      </c>
      <c r="F1983" s="4">
        <v>1036</v>
      </c>
      <c r="G1983" s="5">
        <f t="shared" si="362"/>
        <v>76.8</v>
      </c>
      <c r="H1983" s="4">
        <v>1019</v>
      </c>
      <c r="I1983" s="4">
        <v>5</v>
      </c>
      <c r="J1983" s="4">
        <v>17</v>
      </c>
      <c r="K1983" s="4" t="str">
        <f t="shared" si="363"/>
        <v>PP</v>
      </c>
      <c r="L1983" s="4" t="str">
        <f t="shared" si="364"/>
        <v>PSOE</v>
      </c>
      <c r="M1983" s="5">
        <f t="shared" si="365"/>
        <v>49.95</v>
      </c>
      <c r="N1983" s="5">
        <f t="shared" si="366"/>
        <v>27.09</v>
      </c>
      <c r="O1983" s="4">
        <v>276</v>
      </c>
      <c r="P1983" s="4">
        <v>509</v>
      </c>
      <c r="Q1983" s="4">
        <v>125</v>
      </c>
      <c r="R1983" s="4">
        <v>62</v>
      </c>
      <c r="S1983" s="4">
        <v>39</v>
      </c>
      <c r="T1983" s="4">
        <v>0</v>
      </c>
      <c r="U1983" s="4">
        <v>0</v>
      </c>
      <c r="V1983" s="5">
        <f t="shared" si="367"/>
        <v>27.09</v>
      </c>
      <c r="W1983" s="5">
        <f t="shared" si="368"/>
        <v>49.95</v>
      </c>
      <c r="X1983" s="5">
        <f t="shared" si="369"/>
        <v>12.27</v>
      </c>
      <c r="Y1983" s="5">
        <f t="shared" si="370"/>
        <v>6.08</v>
      </c>
      <c r="Z1983" s="5">
        <f t="shared" si="371"/>
        <v>3.83</v>
      </c>
      <c r="AA1983" s="5">
        <f t="shared" si="372"/>
        <v>0</v>
      </c>
      <c r="AB1983" s="5">
        <f t="shared" si="373"/>
        <v>0</v>
      </c>
    </row>
    <row r="1984" spans="1:28" x14ac:dyDescent="0.3">
      <c r="A1984" t="s">
        <v>1792</v>
      </c>
      <c r="B1984" s="3" t="s">
        <v>4259</v>
      </c>
      <c r="C1984" t="s">
        <v>1999</v>
      </c>
      <c r="D1984" s="4">
        <v>53</v>
      </c>
      <c r="E1984" s="4">
        <v>48</v>
      </c>
      <c r="F1984" s="4">
        <v>43</v>
      </c>
      <c r="G1984" s="5">
        <f t="shared" si="362"/>
        <v>89.58</v>
      </c>
      <c r="H1984" s="4">
        <v>43</v>
      </c>
      <c r="I1984" s="4">
        <v>0</v>
      </c>
      <c r="J1984" s="4">
        <v>0</v>
      </c>
      <c r="K1984" s="4" t="str">
        <f t="shared" si="363"/>
        <v>PP</v>
      </c>
      <c r="L1984" s="4" t="str">
        <f t="shared" si="364"/>
        <v>PSOE</v>
      </c>
      <c r="M1984" s="5">
        <f t="shared" si="365"/>
        <v>58.14</v>
      </c>
      <c r="N1984" s="5">
        <f t="shared" si="366"/>
        <v>20.93</v>
      </c>
      <c r="O1984" s="4">
        <v>9</v>
      </c>
      <c r="P1984" s="4">
        <v>25</v>
      </c>
      <c r="Q1984" s="4">
        <v>2</v>
      </c>
      <c r="R1984" s="4">
        <v>2</v>
      </c>
      <c r="S1984" s="4">
        <v>5</v>
      </c>
      <c r="T1984" s="4">
        <v>0</v>
      </c>
      <c r="U1984" s="4">
        <v>0</v>
      </c>
      <c r="V1984" s="5">
        <f t="shared" si="367"/>
        <v>20.93</v>
      </c>
      <c r="W1984" s="5">
        <f t="shared" si="368"/>
        <v>58.14</v>
      </c>
      <c r="X1984" s="5">
        <f t="shared" si="369"/>
        <v>4.6500000000000004</v>
      </c>
      <c r="Y1984" s="5">
        <f t="shared" si="370"/>
        <v>4.6500000000000004</v>
      </c>
      <c r="Z1984" s="5">
        <f t="shared" si="371"/>
        <v>11.63</v>
      </c>
      <c r="AA1984" s="5">
        <f t="shared" si="372"/>
        <v>0</v>
      </c>
      <c r="AB1984" s="5">
        <f t="shared" si="373"/>
        <v>0</v>
      </c>
    </row>
    <row r="1985" spans="1:28" x14ac:dyDescent="0.3">
      <c r="A1985" t="s">
        <v>1792</v>
      </c>
      <c r="B1985" s="3" t="s">
        <v>4260</v>
      </c>
      <c r="C1985" t="s">
        <v>2000</v>
      </c>
      <c r="D1985" s="4">
        <v>128</v>
      </c>
      <c r="E1985" s="4">
        <v>111</v>
      </c>
      <c r="F1985" s="4">
        <v>94</v>
      </c>
      <c r="G1985" s="5">
        <f t="shared" si="362"/>
        <v>84.68</v>
      </c>
      <c r="H1985" s="4">
        <v>91</v>
      </c>
      <c r="I1985" s="4">
        <v>0</v>
      </c>
      <c r="J1985" s="4">
        <v>3</v>
      </c>
      <c r="K1985" s="4" t="str">
        <f t="shared" si="363"/>
        <v>VOX</v>
      </c>
      <c r="L1985" s="4" t="str">
        <f t="shared" si="364"/>
        <v>PP</v>
      </c>
      <c r="M1985" s="5">
        <f t="shared" si="365"/>
        <v>54.95</v>
      </c>
      <c r="N1985" s="5">
        <f t="shared" si="366"/>
        <v>34.07</v>
      </c>
      <c r="O1985" s="4">
        <v>1</v>
      </c>
      <c r="P1985" s="4">
        <v>31</v>
      </c>
      <c r="Q1985" s="4">
        <v>50</v>
      </c>
      <c r="R1985" s="4">
        <v>2</v>
      </c>
      <c r="S1985" s="4">
        <v>7</v>
      </c>
      <c r="T1985" s="4">
        <v>0</v>
      </c>
      <c r="U1985" s="4">
        <v>0</v>
      </c>
      <c r="V1985" s="5">
        <f t="shared" si="367"/>
        <v>1.1000000000000001</v>
      </c>
      <c r="W1985" s="5">
        <f t="shared" si="368"/>
        <v>34.07</v>
      </c>
      <c r="X1985" s="5">
        <f t="shared" si="369"/>
        <v>54.95</v>
      </c>
      <c r="Y1985" s="5">
        <f t="shared" si="370"/>
        <v>2.2000000000000002</v>
      </c>
      <c r="Z1985" s="5">
        <f t="shared" si="371"/>
        <v>7.69</v>
      </c>
      <c r="AA1985" s="5">
        <f t="shared" si="372"/>
        <v>0</v>
      </c>
      <c r="AB1985" s="5">
        <f t="shared" si="373"/>
        <v>0</v>
      </c>
    </row>
    <row r="1986" spans="1:28" x14ac:dyDescent="0.3">
      <c r="A1986" t="s">
        <v>1792</v>
      </c>
      <c r="B1986" s="3" t="s">
        <v>4261</v>
      </c>
      <c r="C1986" t="s">
        <v>2001</v>
      </c>
      <c r="D1986" s="4">
        <v>2692</v>
      </c>
      <c r="E1986" s="4">
        <v>1984</v>
      </c>
      <c r="F1986" s="4">
        <v>1460</v>
      </c>
      <c r="G1986" s="5">
        <f t="shared" si="362"/>
        <v>73.59</v>
      </c>
      <c r="H1986" s="4">
        <v>1437</v>
      </c>
      <c r="I1986" s="4">
        <v>11</v>
      </c>
      <c r="J1986" s="4">
        <v>23</v>
      </c>
      <c r="K1986" s="4" t="str">
        <f t="shared" si="363"/>
        <v>PSOE</v>
      </c>
      <c r="L1986" s="4" t="str">
        <f t="shared" si="364"/>
        <v>VOX</v>
      </c>
      <c r="M1986" s="5">
        <f t="shared" si="365"/>
        <v>26.86</v>
      </c>
      <c r="N1986" s="5">
        <f t="shared" si="366"/>
        <v>25.05</v>
      </c>
      <c r="O1986" s="4">
        <v>386</v>
      </c>
      <c r="P1986" s="4">
        <v>344</v>
      </c>
      <c r="Q1986" s="4">
        <v>360</v>
      </c>
      <c r="R1986" s="4">
        <v>184</v>
      </c>
      <c r="S1986" s="4">
        <v>135</v>
      </c>
      <c r="T1986" s="4">
        <v>0</v>
      </c>
      <c r="U1986" s="4">
        <v>0</v>
      </c>
      <c r="V1986" s="5">
        <f t="shared" si="367"/>
        <v>26.86</v>
      </c>
      <c r="W1986" s="5">
        <f t="shared" si="368"/>
        <v>23.94</v>
      </c>
      <c r="X1986" s="5">
        <f t="shared" si="369"/>
        <v>25.05</v>
      </c>
      <c r="Y1986" s="5">
        <f t="shared" si="370"/>
        <v>12.8</v>
      </c>
      <c r="Z1986" s="5">
        <f t="shared" si="371"/>
        <v>9.39</v>
      </c>
      <c r="AA1986" s="5">
        <f t="shared" si="372"/>
        <v>0</v>
      </c>
      <c r="AB1986" s="5">
        <f t="shared" si="373"/>
        <v>0</v>
      </c>
    </row>
    <row r="1987" spans="1:28" x14ac:dyDescent="0.3">
      <c r="A1987" t="s">
        <v>1792</v>
      </c>
      <c r="B1987" s="3" t="s">
        <v>4262</v>
      </c>
      <c r="C1987" t="s">
        <v>2002</v>
      </c>
      <c r="D1987" s="4">
        <v>1170</v>
      </c>
      <c r="E1987" s="4">
        <v>981</v>
      </c>
      <c r="F1987" s="4">
        <v>728</v>
      </c>
      <c r="G1987" s="5">
        <f t="shared" ref="G1987:G2050" si="374">ROUND((F1987/E1987)*100, 2)</f>
        <v>74.209999999999994</v>
      </c>
      <c r="H1987" s="4">
        <v>723</v>
      </c>
      <c r="I1987" s="4">
        <v>4</v>
      </c>
      <c r="J1987" s="4">
        <v>5</v>
      </c>
      <c r="K1987" s="4" t="str">
        <f t="shared" ref="K1987:K2050" si="375">IF(MAX(O1987:U1987) = O1987,"PSOE", IF(MAX(O1987:U1987) = P1987, "PP", IF(MAX(O1987:U1987) = Q1987, "VOX", IF(MAX(O1987:U1987) = R1987, "Podemos", IF(MAX(O1987:U1987) = S1987, "Ciudadanos",  IF(MAX(O1987:U1987) = T1987, "Por Ávila", "UPL"))))))</f>
        <v>PSOE</v>
      </c>
      <c r="L1987" s="4" t="str">
        <f t="shared" ref="L1987:L2050" si="376">IF(LARGE(O1987:U1987,2) = O1987,"PSOE", IF(LARGE(O1987:U1987,2) = P1987, "PP", IF(LARGE(O1987:U1987,2) = Q1987, "VOX", IF(LARGE(O1987:U1987,2) = R1987, "Podemos", IF(LARGE(O1987:U1987,2) = S1987, "Ciudadanos",  IF(LARGE(O1987:U1987,2) = T1987, "Por Ávila", "UPL"))))))</f>
        <v>PP</v>
      </c>
      <c r="M1987" s="5">
        <f t="shared" ref="M1987:M2050" si="377">IF(MAX(O1987:U1987) = O1987,V1987, IF(MAX(O1987:U1987) = P1987, W1987, IF(MAX(O1987:U1987) = Q1987, X1987, IF(MAX(O1987:U1987) = R1987, Y1987, IF(MAX(O1987:U1987) = S1987, Z1987,  IF(MAX(O1987:U1987) = T1987, AA1987, AB1987))))))</f>
        <v>34.299999999999997</v>
      </c>
      <c r="N1987" s="5">
        <f t="shared" ref="N1987:N2050" si="378">IF(LARGE(O1987:U1987,2) = O1987,V1987, IF(LARGE(O1987:U1987,2) = P1987, W1987, IF(LARGE(O1987:U1987,2) = Q1987, X1987, IF(LARGE(O1987:U1987,2) = R1987, Y1987, IF(LARGE(O1987:U1987,2) = S1987, Z1987,  IF(LARGE(O1987:U1987,2) = T1987, AA1987, AB1987))))))</f>
        <v>23.93</v>
      </c>
      <c r="O1987" s="4">
        <v>248</v>
      </c>
      <c r="P1987" s="4">
        <v>173</v>
      </c>
      <c r="Q1987" s="4">
        <v>130</v>
      </c>
      <c r="R1987" s="4">
        <v>122</v>
      </c>
      <c r="S1987" s="4">
        <v>39</v>
      </c>
      <c r="T1987" s="4">
        <v>0</v>
      </c>
      <c r="U1987" s="4">
        <v>0</v>
      </c>
      <c r="V1987" s="5">
        <f t="shared" ref="V1987:V2050" si="379">ROUND((O1987/$H1987)*100, 2)</f>
        <v>34.299999999999997</v>
      </c>
      <c r="W1987" s="5">
        <f t="shared" ref="W1987:W2050" si="380">ROUND((P1987/$H1987)*100, 2)</f>
        <v>23.93</v>
      </c>
      <c r="X1987" s="5">
        <f t="shared" ref="X1987:X2050" si="381">ROUND((Q1987/$H1987)*100, 2)</f>
        <v>17.98</v>
      </c>
      <c r="Y1987" s="5">
        <f t="shared" ref="Y1987:Y2050" si="382">ROUND((R1987/$H1987)*100, 2)</f>
        <v>16.87</v>
      </c>
      <c r="Z1987" s="5">
        <f t="shared" ref="Z1987:Z2050" si="383">ROUND((S1987/$H1987)*100, 2)</f>
        <v>5.39</v>
      </c>
      <c r="AA1987" s="5">
        <f t="shared" ref="AA1987:AA2050" si="384">ROUND((T1987/$H1987)*100, 2)</f>
        <v>0</v>
      </c>
      <c r="AB1987" s="5">
        <f t="shared" ref="AB1987:AB2050" si="385">ROUND((U1987/$H1987)*100, 2)</f>
        <v>0</v>
      </c>
    </row>
    <row r="1988" spans="1:28" x14ac:dyDescent="0.3">
      <c r="A1988" t="s">
        <v>1792</v>
      </c>
      <c r="B1988" s="3" t="s">
        <v>4263</v>
      </c>
      <c r="C1988" t="s">
        <v>2003</v>
      </c>
      <c r="D1988" s="4">
        <v>58</v>
      </c>
      <c r="E1988" s="4">
        <v>39</v>
      </c>
      <c r="F1988" s="4">
        <v>31</v>
      </c>
      <c r="G1988" s="5">
        <f t="shared" si="374"/>
        <v>79.489999999999995</v>
      </c>
      <c r="H1988" s="4">
        <v>28</v>
      </c>
      <c r="I1988" s="4">
        <v>1</v>
      </c>
      <c r="J1988" s="4">
        <v>3</v>
      </c>
      <c r="K1988" s="4" t="str">
        <f t="shared" si="375"/>
        <v>PSOE</v>
      </c>
      <c r="L1988" s="4" t="str">
        <f t="shared" si="376"/>
        <v>PP</v>
      </c>
      <c r="M1988" s="5">
        <f t="shared" si="377"/>
        <v>39.29</v>
      </c>
      <c r="N1988" s="5">
        <f t="shared" si="378"/>
        <v>28.57</v>
      </c>
      <c r="O1988" s="4">
        <v>11</v>
      </c>
      <c r="P1988" s="4">
        <v>8</v>
      </c>
      <c r="Q1988" s="4">
        <v>7</v>
      </c>
      <c r="R1988" s="4">
        <v>0</v>
      </c>
      <c r="S1988" s="4">
        <v>1</v>
      </c>
      <c r="T1988" s="4">
        <v>0</v>
      </c>
      <c r="U1988" s="4">
        <v>0</v>
      </c>
      <c r="V1988" s="5">
        <f t="shared" si="379"/>
        <v>39.29</v>
      </c>
      <c r="W1988" s="5">
        <f t="shared" si="380"/>
        <v>28.57</v>
      </c>
      <c r="X1988" s="5">
        <f t="shared" si="381"/>
        <v>25</v>
      </c>
      <c r="Y1988" s="5">
        <f t="shared" si="382"/>
        <v>0</v>
      </c>
      <c r="Z1988" s="5">
        <f t="shared" si="383"/>
        <v>3.57</v>
      </c>
      <c r="AA1988" s="5">
        <f t="shared" si="384"/>
        <v>0</v>
      </c>
      <c r="AB1988" s="5">
        <f t="shared" si="385"/>
        <v>0</v>
      </c>
    </row>
    <row r="1989" spans="1:28" x14ac:dyDescent="0.3">
      <c r="A1989" t="s">
        <v>1792</v>
      </c>
      <c r="B1989" s="3" t="s">
        <v>4264</v>
      </c>
      <c r="C1989" t="s">
        <v>2004</v>
      </c>
      <c r="D1989" s="4">
        <v>172</v>
      </c>
      <c r="E1989" s="4">
        <v>151</v>
      </c>
      <c r="F1989" s="4">
        <v>106</v>
      </c>
      <c r="G1989" s="5">
        <f t="shared" si="374"/>
        <v>70.2</v>
      </c>
      <c r="H1989" s="4">
        <v>105</v>
      </c>
      <c r="I1989" s="4">
        <v>1</v>
      </c>
      <c r="J1989" s="4">
        <v>1</v>
      </c>
      <c r="K1989" s="4" t="str">
        <f t="shared" si="375"/>
        <v>PP</v>
      </c>
      <c r="L1989" s="4" t="str">
        <f t="shared" si="376"/>
        <v>VOX</v>
      </c>
      <c r="M1989" s="5">
        <f t="shared" si="377"/>
        <v>54.29</v>
      </c>
      <c r="N1989" s="5">
        <f t="shared" si="378"/>
        <v>16.190000000000001</v>
      </c>
      <c r="O1989" s="4">
        <v>16</v>
      </c>
      <c r="P1989" s="4">
        <v>57</v>
      </c>
      <c r="Q1989" s="4">
        <v>17</v>
      </c>
      <c r="R1989" s="4">
        <v>5</v>
      </c>
      <c r="S1989" s="4">
        <v>9</v>
      </c>
      <c r="T1989" s="4">
        <v>0</v>
      </c>
      <c r="U1989" s="4">
        <v>0</v>
      </c>
      <c r="V1989" s="5">
        <f t="shared" si="379"/>
        <v>15.24</v>
      </c>
      <c r="W1989" s="5">
        <f t="shared" si="380"/>
        <v>54.29</v>
      </c>
      <c r="X1989" s="5">
        <f t="shared" si="381"/>
        <v>16.190000000000001</v>
      </c>
      <c r="Y1989" s="5">
        <f t="shared" si="382"/>
        <v>4.76</v>
      </c>
      <c r="Z1989" s="5">
        <f t="shared" si="383"/>
        <v>8.57</v>
      </c>
      <c r="AA1989" s="5">
        <f t="shared" si="384"/>
        <v>0</v>
      </c>
      <c r="AB1989" s="5">
        <f t="shared" si="385"/>
        <v>0</v>
      </c>
    </row>
    <row r="1990" spans="1:28" x14ac:dyDescent="0.3">
      <c r="A1990" t="s">
        <v>1792</v>
      </c>
      <c r="B1990" s="3" t="s">
        <v>4265</v>
      </c>
      <c r="C1990" t="s">
        <v>9</v>
      </c>
      <c r="D1990" s="4">
        <v>107</v>
      </c>
      <c r="E1990" s="4">
        <v>97</v>
      </c>
      <c r="F1990" s="4">
        <v>85</v>
      </c>
      <c r="G1990" s="5">
        <f t="shared" si="374"/>
        <v>87.63</v>
      </c>
      <c r="H1990" s="4">
        <v>84</v>
      </c>
      <c r="I1990" s="4">
        <v>1</v>
      </c>
      <c r="J1990" s="4">
        <v>1</v>
      </c>
      <c r="K1990" s="4" t="str">
        <f t="shared" si="375"/>
        <v>PP</v>
      </c>
      <c r="L1990" s="4" t="str">
        <f t="shared" si="376"/>
        <v>PSOE</v>
      </c>
      <c r="M1990" s="5">
        <f t="shared" si="377"/>
        <v>48.81</v>
      </c>
      <c r="N1990" s="5">
        <f t="shared" si="378"/>
        <v>25</v>
      </c>
      <c r="O1990" s="4">
        <v>21</v>
      </c>
      <c r="P1990" s="4">
        <v>41</v>
      </c>
      <c r="Q1990" s="4">
        <v>13</v>
      </c>
      <c r="R1990" s="4">
        <v>4</v>
      </c>
      <c r="S1990" s="4">
        <v>4</v>
      </c>
      <c r="T1990" s="4">
        <v>0</v>
      </c>
      <c r="U1990" s="4">
        <v>0</v>
      </c>
      <c r="V1990" s="5">
        <f t="shared" si="379"/>
        <v>25</v>
      </c>
      <c r="W1990" s="5">
        <f t="shared" si="380"/>
        <v>48.81</v>
      </c>
      <c r="X1990" s="5">
        <f t="shared" si="381"/>
        <v>15.48</v>
      </c>
      <c r="Y1990" s="5">
        <f t="shared" si="382"/>
        <v>4.76</v>
      </c>
      <c r="Z1990" s="5">
        <f t="shared" si="383"/>
        <v>4.76</v>
      </c>
      <c r="AA1990" s="5">
        <f t="shared" si="384"/>
        <v>0</v>
      </c>
      <c r="AB1990" s="5">
        <f t="shared" si="385"/>
        <v>0</v>
      </c>
    </row>
    <row r="1991" spans="1:28" x14ac:dyDescent="0.3">
      <c r="A1991" t="s">
        <v>1792</v>
      </c>
      <c r="B1991" s="3" t="s">
        <v>4266</v>
      </c>
      <c r="C1991" t="s">
        <v>2005</v>
      </c>
      <c r="D1991" s="4">
        <v>85</v>
      </c>
      <c r="E1991" s="4">
        <v>85</v>
      </c>
      <c r="F1991" s="4">
        <v>70</v>
      </c>
      <c r="G1991" s="5">
        <f t="shared" si="374"/>
        <v>82.35</v>
      </c>
      <c r="H1991" s="4">
        <v>70</v>
      </c>
      <c r="I1991" s="4">
        <v>1</v>
      </c>
      <c r="J1991" s="4">
        <v>0</v>
      </c>
      <c r="K1991" s="4" t="str">
        <f t="shared" si="375"/>
        <v>VOX</v>
      </c>
      <c r="L1991" s="4" t="str">
        <f t="shared" si="376"/>
        <v>PP</v>
      </c>
      <c r="M1991" s="5">
        <f t="shared" si="377"/>
        <v>35.71</v>
      </c>
      <c r="N1991" s="5">
        <f t="shared" si="378"/>
        <v>27.14</v>
      </c>
      <c r="O1991" s="4">
        <v>16</v>
      </c>
      <c r="P1991" s="4">
        <v>19</v>
      </c>
      <c r="Q1991" s="4">
        <v>25</v>
      </c>
      <c r="R1991" s="4">
        <v>3</v>
      </c>
      <c r="S1991" s="4">
        <v>5</v>
      </c>
      <c r="T1991" s="4">
        <v>0</v>
      </c>
      <c r="U1991" s="4">
        <v>0</v>
      </c>
      <c r="V1991" s="5">
        <f t="shared" si="379"/>
        <v>22.86</v>
      </c>
      <c r="W1991" s="5">
        <f t="shared" si="380"/>
        <v>27.14</v>
      </c>
      <c r="X1991" s="5">
        <f t="shared" si="381"/>
        <v>35.71</v>
      </c>
      <c r="Y1991" s="5">
        <f t="shared" si="382"/>
        <v>4.29</v>
      </c>
      <c r="Z1991" s="5">
        <f t="shared" si="383"/>
        <v>7.14</v>
      </c>
      <c r="AA1991" s="5">
        <f t="shared" si="384"/>
        <v>0</v>
      </c>
      <c r="AB1991" s="5">
        <f t="shared" si="385"/>
        <v>0</v>
      </c>
    </row>
    <row r="1992" spans="1:28" x14ac:dyDescent="0.3">
      <c r="A1992" t="s">
        <v>1792</v>
      </c>
      <c r="B1992" s="3" t="s">
        <v>4267</v>
      </c>
      <c r="C1992" t="s">
        <v>2006</v>
      </c>
      <c r="D1992" s="4">
        <v>167</v>
      </c>
      <c r="E1992" s="4">
        <v>148</v>
      </c>
      <c r="F1992" s="4">
        <v>105</v>
      </c>
      <c r="G1992" s="5">
        <f t="shared" si="374"/>
        <v>70.95</v>
      </c>
      <c r="H1992" s="4">
        <v>102</v>
      </c>
      <c r="I1992" s="4">
        <v>4</v>
      </c>
      <c r="J1992" s="4">
        <v>3</v>
      </c>
      <c r="K1992" s="4" t="str">
        <f t="shared" si="375"/>
        <v>PSOE</v>
      </c>
      <c r="L1992" s="4" t="str">
        <f t="shared" si="376"/>
        <v>PP</v>
      </c>
      <c r="M1992" s="5">
        <f t="shared" si="377"/>
        <v>31.37</v>
      </c>
      <c r="N1992" s="5">
        <f t="shared" si="378"/>
        <v>30.39</v>
      </c>
      <c r="O1992" s="4">
        <v>32</v>
      </c>
      <c r="P1992" s="4">
        <v>31</v>
      </c>
      <c r="Q1992" s="4">
        <v>26</v>
      </c>
      <c r="R1992" s="4">
        <v>4</v>
      </c>
      <c r="S1992" s="4">
        <v>5</v>
      </c>
      <c r="T1992" s="4">
        <v>0</v>
      </c>
      <c r="U1992" s="4">
        <v>0</v>
      </c>
      <c r="V1992" s="5">
        <f t="shared" si="379"/>
        <v>31.37</v>
      </c>
      <c r="W1992" s="5">
        <f t="shared" si="380"/>
        <v>30.39</v>
      </c>
      <c r="X1992" s="5">
        <f t="shared" si="381"/>
        <v>25.49</v>
      </c>
      <c r="Y1992" s="5">
        <f t="shared" si="382"/>
        <v>3.92</v>
      </c>
      <c r="Z1992" s="5">
        <f t="shared" si="383"/>
        <v>4.9000000000000004</v>
      </c>
      <c r="AA1992" s="5">
        <f t="shared" si="384"/>
        <v>0</v>
      </c>
      <c r="AB1992" s="5">
        <f t="shared" si="385"/>
        <v>0</v>
      </c>
    </row>
    <row r="1993" spans="1:28" x14ac:dyDescent="0.3">
      <c r="A1993" t="s">
        <v>1792</v>
      </c>
      <c r="B1993" s="3" t="s">
        <v>4268</v>
      </c>
      <c r="C1993" t="s">
        <v>2007</v>
      </c>
      <c r="D1993" s="4">
        <v>103</v>
      </c>
      <c r="E1993" s="4">
        <v>93</v>
      </c>
      <c r="F1993" s="4">
        <v>75</v>
      </c>
      <c r="G1993" s="5">
        <f t="shared" si="374"/>
        <v>80.650000000000006</v>
      </c>
      <c r="H1993" s="4">
        <v>75</v>
      </c>
      <c r="I1993" s="4">
        <v>1</v>
      </c>
      <c r="J1993" s="4">
        <v>0</v>
      </c>
      <c r="K1993" s="4" t="str">
        <f t="shared" si="375"/>
        <v>PSOE</v>
      </c>
      <c r="L1993" s="4" t="str">
        <f t="shared" si="376"/>
        <v>VOX</v>
      </c>
      <c r="M1993" s="5">
        <f t="shared" si="377"/>
        <v>28</v>
      </c>
      <c r="N1993" s="5">
        <f t="shared" si="378"/>
        <v>25.33</v>
      </c>
      <c r="O1993" s="4">
        <v>21</v>
      </c>
      <c r="P1993" s="4">
        <v>17</v>
      </c>
      <c r="Q1993" s="4">
        <v>19</v>
      </c>
      <c r="R1993" s="4">
        <v>8</v>
      </c>
      <c r="S1993" s="4">
        <v>6</v>
      </c>
      <c r="T1993" s="4">
        <v>0</v>
      </c>
      <c r="U1993" s="4">
        <v>0</v>
      </c>
      <c r="V1993" s="5">
        <f t="shared" si="379"/>
        <v>28</v>
      </c>
      <c r="W1993" s="5">
        <f t="shared" si="380"/>
        <v>22.67</v>
      </c>
      <c r="X1993" s="5">
        <f t="shared" si="381"/>
        <v>25.33</v>
      </c>
      <c r="Y1993" s="5">
        <f t="shared" si="382"/>
        <v>10.67</v>
      </c>
      <c r="Z1993" s="5">
        <f t="shared" si="383"/>
        <v>8</v>
      </c>
      <c r="AA1993" s="5">
        <f t="shared" si="384"/>
        <v>0</v>
      </c>
      <c r="AB1993" s="5">
        <f t="shared" si="385"/>
        <v>0</v>
      </c>
    </row>
    <row r="1994" spans="1:28" x14ac:dyDescent="0.3">
      <c r="A1994" t="s">
        <v>1792</v>
      </c>
      <c r="B1994" s="3" t="s">
        <v>4269</v>
      </c>
      <c r="C1994" t="s">
        <v>2008</v>
      </c>
      <c r="D1994" s="4">
        <v>83</v>
      </c>
      <c r="E1994" s="4">
        <v>73</v>
      </c>
      <c r="F1994" s="4">
        <v>61</v>
      </c>
      <c r="G1994" s="5">
        <f t="shared" si="374"/>
        <v>83.56</v>
      </c>
      <c r="H1994" s="4">
        <v>59</v>
      </c>
      <c r="I1994" s="4">
        <v>1</v>
      </c>
      <c r="J1994" s="4">
        <v>2</v>
      </c>
      <c r="K1994" s="4" t="str">
        <f t="shared" si="375"/>
        <v>PP</v>
      </c>
      <c r="L1994" s="4" t="str">
        <f t="shared" si="376"/>
        <v>VOX</v>
      </c>
      <c r="M1994" s="5">
        <f t="shared" si="377"/>
        <v>50.85</v>
      </c>
      <c r="N1994" s="5">
        <f t="shared" si="378"/>
        <v>23.73</v>
      </c>
      <c r="O1994" s="4">
        <v>10</v>
      </c>
      <c r="P1994" s="4">
        <v>30</v>
      </c>
      <c r="Q1994" s="4">
        <v>14</v>
      </c>
      <c r="R1994" s="4">
        <v>1</v>
      </c>
      <c r="S1994" s="4">
        <v>2</v>
      </c>
      <c r="T1994" s="4">
        <v>0</v>
      </c>
      <c r="U1994" s="4">
        <v>0</v>
      </c>
      <c r="V1994" s="5">
        <f t="shared" si="379"/>
        <v>16.95</v>
      </c>
      <c r="W1994" s="5">
        <f t="shared" si="380"/>
        <v>50.85</v>
      </c>
      <c r="X1994" s="5">
        <f t="shared" si="381"/>
        <v>23.73</v>
      </c>
      <c r="Y1994" s="5">
        <f t="shared" si="382"/>
        <v>1.69</v>
      </c>
      <c r="Z1994" s="5">
        <f t="shared" si="383"/>
        <v>3.39</v>
      </c>
      <c r="AA1994" s="5">
        <f t="shared" si="384"/>
        <v>0</v>
      </c>
      <c r="AB1994" s="5">
        <f t="shared" si="385"/>
        <v>0</v>
      </c>
    </row>
    <row r="1995" spans="1:28" x14ac:dyDescent="0.3">
      <c r="A1995" t="s">
        <v>1792</v>
      </c>
      <c r="B1995" s="3" t="s">
        <v>4270</v>
      </c>
      <c r="C1995" t="s">
        <v>2009</v>
      </c>
      <c r="D1995" s="4">
        <v>167</v>
      </c>
      <c r="E1995" s="4">
        <v>148</v>
      </c>
      <c r="F1995" s="4">
        <v>115</v>
      </c>
      <c r="G1995" s="5">
        <f t="shared" si="374"/>
        <v>77.7</v>
      </c>
      <c r="H1995" s="4">
        <v>115</v>
      </c>
      <c r="I1995" s="4">
        <v>1</v>
      </c>
      <c r="J1995" s="4">
        <v>0</v>
      </c>
      <c r="K1995" s="4" t="str">
        <f t="shared" si="375"/>
        <v>PSOE</v>
      </c>
      <c r="L1995" s="4" t="str">
        <f t="shared" si="376"/>
        <v>PP</v>
      </c>
      <c r="M1995" s="5">
        <f t="shared" si="377"/>
        <v>46.96</v>
      </c>
      <c r="N1995" s="5">
        <f t="shared" si="378"/>
        <v>27.83</v>
      </c>
      <c r="O1995" s="4">
        <v>54</v>
      </c>
      <c r="P1995" s="4">
        <v>32</v>
      </c>
      <c r="Q1995" s="4">
        <v>13</v>
      </c>
      <c r="R1995" s="4">
        <v>9</v>
      </c>
      <c r="S1995" s="4">
        <v>5</v>
      </c>
      <c r="T1995" s="4">
        <v>0</v>
      </c>
      <c r="U1995" s="4">
        <v>0</v>
      </c>
      <c r="V1995" s="5">
        <f t="shared" si="379"/>
        <v>46.96</v>
      </c>
      <c r="W1995" s="5">
        <f t="shared" si="380"/>
        <v>27.83</v>
      </c>
      <c r="X1995" s="5">
        <f t="shared" si="381"/>
        <v>11.3</v>
      </c>
      <c r="Y1995" s="5">
        <f t="shared" si="382"/>
        <v>7.83</v>
      </c>
      <c r="Z1995" s="5">
        <f t="shared" si="383"/>
        <v>4.3499999999999996</v>
      </c>
      <c r="AA1995" s="5">
        <f t="shared" si="384"/>
        <v>0</v>
      </c>
      <c r="AB1995" s="5">
        <f t="shared" si="385"/>
        <v>0</v>
      </c>
    </row>
    <row r="1996" spans="1:28" x14ac:dyDescent="0.3">
      <c r="A1996" t="s">
        <v>1792</v>
      </c>
      <c r="B1996" s="3" t="s">
        <v>4271</v>
      </c>
      <c r="C1996" t="s">
        <v>2010</v>
      </c>
      <c r="D1996" s="4">
        <v>60</v>
      </c>
      <c r="E1996" s="4">
        <v>53</v>
      </c>
      <c r="F1996" s="4">
        <v>36</v>
      </c>
      <c r="G1996" s="5">
        <f t="shared" si="374"/>
        <v>67.92</v>
      </c>
      <c r="H1996" s="4">
        <v>35</v>
      </c>
      <c r="I1996" s="4">
        <v>0</v>
      </c>
      <c r="J1996" s="4">
        <v>1</v>
      </c>
      <c r="K1996" s="4" t="str">
        <f t="shared" si="375"/>
        <v>PP</v>
      </c>
      <c r="L1996" s="4" t="str">
        <f t="shared" si="376"/>
        <v>PSOE</v>
      </c>
      <c r="M1996" s="5">
        <f t="shared" si="377"/>
        <v>31.43</v>
      </c>
      <c r="N1996" s="5">
        <f t="shared" si="378"/>
        <v>28.57</v>
      </c>
      <c r="O1996" s="4">
        <v>10</v>
      </c>
      <c r="P1996" s="4">
        <v>11</v>
      </c>
      <c r="Q1996" s="4">
        <v>9</v>
      </c>
      <c r="R1996" s="4">
        <v>1</v>
      </c>
      <c r="S1996" s="4">
        <v>4</v>
      </c>
      <c r="T1996" s="4">
        <v>0</v>
      </c>
      <c r="U1996" s="4">
        <v>0</v>
      </c>
      <c r="V1996" s="5">
        <f t="shared" si="379"/>
        <v>28.57</v>
      </c>
      <c r="W1996" s="5">
        <f t="shared" si="380"/>
        <v>31.43</v>
      </c>
      <c r="X1996" s="5">
        <f t="shared" si="381"/>
        <v>25.71</v>
      </c>
      <c r="Y1996" s="5">
        <f t="shared" si="382"/>
        <v>2.86</v>
      </c>
      <c r="Z1996" s="5">
        <f t="shared" si="383"/>
        <v>11.43</v>
      </c>
      <c r="AA1996" s="5">
        <f t="shared" si="384"/>
        <v>0</v>
      </c>
      <c r="AB1996" s="5">
        <f t="shared" si="385"/>
        <v>0</v>
      </c>
    </row>
    <row r="1997" spans="1:28" x14ac:dyDescent="0.3">
      <c r="A1997" t="s">
        <v>1792</v>
      </c>
      <c r="B1997" s="3" t="s">
        <v>4272</v>
      </c>
      <c r="C1997" t="s">
        <v>2011</v>
      </c>
      <c r="D1997" s="4">
        <v>514</v>
      </c>
      <c r="E1997" s="4">
        <v>432</v>
      </c>
      <c r="F1997" s="4">
        <v>324</v>
      </c>
      <c r="G1997" s="5">
        <f t="shared" si="374"/>
        <v>75</v>
      </c>
      <c r="H1997" s="4">
        <v>320</v>
      </c>
      <c r="I1997" s="4">
        <v>2</v>
      </c>
      <c r="J1997" s="4">
        <v>4</v>
      </c>
      <c r="K1997" s="4" t="str">
        <f t="shared" si="375"/>
        <v>PSOE</v>
      </c>
      <c r="L1997" s="4" t="str">
        <f t="shared" si="376"/>
        <v>PP</v>
      </c>
      <c r="M1997" s="5">
        <f t="shared" si="377"/>
        <v>31.25</v>
      </c>
      <c r="N1997" s="5">
        <f t="shared" si="378"/>
        <v>30.31</v>
      </c>
      <c r="O1997" s="4">
        <v>100</v>
      </c>
      <c r="P1997" s="4">
        <v>97</v>
      </c>
      <c r="Q1997" s="4">
        <v>82</v>
      </c>
      <c r="R1997" s="4">
        <v>11</v>
      </c>
      <c r="S1997" s="4">
        <v>28</v>
      </c>
      <c r="T1997" s="4">
        <v>0</v>
      </c>
      <c r="U1997" s="4">
        <v>0</v>
      </c>
      <c r="V1997" s="5">
        <f t="shared" si="379"/>
        <v>31.25</v>
      </c>
      <c r="W1997" s="5">
        <f t="shared" si="380"/>
        <v>30.31</v>
      </c>
      <c r="X1997" s="5">
        <f t="shared" si="381"/>
        <v>25.63</v>
      </c>
      <c r="Y1997" s="5">
        <f t="shared" si="382"/>
        <v>3.44</v>
      </c>
      <c r="Z1997" s="5">
        <f t="shared" si="383"/>
        <v>8.75</v>
      </c>
      <c r="AA1997" s="5">
        <f t="shared" si="384"/>
        <v>0</v>
      </c>
      <c r="AB1997" s="5">
        <f t="shared" si="385"/>
        <v>0</v>
      </c>
    </row>
    <row r="1998" spans="1:28" x14ac:dyDescent="0.3">
      <c r="A1998" t="s">
        <v>1792</v>
      </c>
      <c r="B1998" s="3" t="s">
        <v>4273</v>
      </c>
      <c r="C1998" t="s">
        <v>2012</v>
      </c>
      <c r="D1998" s="4">
        <v>239</v>
      </c>
      <c r="E1998" s="4">
        <v>221</v>
      </c>
      <c r="F1998" s="4">
        <v>150</v>
      </c>
      <c r="G1998" s="5">
        <f t="shared" si="374"/>
        <v>67.87</v>
      </c>
      <c r="H1998" s="4">
        <v>149</v>
      </c>
      <c r="I1998" s="4">
        <v>0</v>
      </c>
      <c r="J1998" s="4">
        <v>1</v>
      </c>
      <c r="K1998" s="4" t="str">
        <f t="shared" si="375"/>
        <v>PSOE</v>
      </c>
      <c r="L1998" s="4" t="str">
        <f t="shared" si="376"/>
        <v>PP</v>
      </c>
      <c r="M1998" s="5">
        <f t="shared" si="377"/>
        <v>40.94</v>
      </c>
      <c r="N1998" s="5">
        <f t="shared" si="378"/>
        <v>34.229999999999997</v>
      </c>
      <c r="O1998" s="4">
        <v>61</v>
      </c>
      <c r="P1998" s="4">
        <v>51</v>
      </c>
      <c r="Q1998" s="4">
        <v>25</v>
      </c>
      <c r="R1998" s="4">
        <v>7</v>
      </c>
      <c r="S1998" s="4">
        <v>5</v>
      </c>
      <c r="T1998" s="4">
        <v>0</v>
      </c>
      <c r="U1998" s="4">
        <v>0</v>
      </c>
      <c r="V1998" s="5">
        <f t="shared" si="379"/>
        <v>40.94</v>
      </c>
      <c r="W1998" s="5">
        <f t="shared" si="380"/>
        <v>34.229999999999997</v>
      </c>
      <c r="X1998" s="5">
        <f t="shared" si="381"/>
        <v>16.78</v>
      </c>
      <c r="Y1998" s="5">
        <f t="shared" si="382"/>
        <v>4.7</v>
      </c>
      <c r="Z1998" s="5">
        <f t="shared" si="383"/>
        <v>3.36</v>
      </c>
      <c r="AA1998" s="5">
        <f t="shared" si="384"/>
        <v>0</v>
      </c>
      <c r="AB1998" s="5">
        <f t="shared" si="385"/>
        <v>0</v>
      </c>
    </row>
    <row r="1999" spans="1:28" x14ac:dyDescent="0.3">
      <c r="A1999" t="s">
        <v>1792</v>
      </c>
      <c r="B1999" s="3" t="s">
        <v>4274</v>
      </c>
      <c r="C1999" t="s">
        <v>2013</v>
      </c>
      <c r="D1999" s="4">
        <v>328</v>
      </c>
      <c r="E1999" s="4">
        <v>285</v>
      </c>
      <c r="F1999" s="4">
        <v>209</v>
      </c>
      <c r="G1999" s="5">
        <f t="shared" si="374"/>
        <v>73.33</v>
      </c>
      <c r="H1999" s="4">
        <v>206</v>
      </c>
      <c r="I1999" s="4">
        <v>1</v>
      </c>
      <c r="J1999" s="4">
        <v>3</v>
      </c>
      <c r="K1999" s="4" t="str">
        <f t="shared" si="375"/>
        <v>PSOE</v>
      </c>
      <c r="L1999" s="4" t="str">
        <f t="shared" si="376"/>
        <v>PP</v>
      </c>
      <c r="M1999" s="5">
        <f t="shared" si="377"/>
        <v>34.47</v>
      </c>
      <c r="N1999" s="5">
        <f t="shared" si="378"/>
        <v>33.01</v>
      </c>
      <c r="O1999" s="4">
        <v>71</v>
      </c>
      <c r="P1999" s="4">
        <v>68</v>
      </c>
      <c r="Q1999" s="4">
        <v>38</v>
      </c>
      <c r="R1999" s="4">
        <v>15</v>
      </c>
      <c r="S1999" s="4">
        <v>13</v>
      </c>
      <c r="T1999" s="4">
        <v>0</v>
      </c>
      <c r="U1999" s="4">
        <v>0</v>
      </c>
      <c r="V1999" s="5">
        <f t="shared" si="379"/>
        <v>34.47</v>
      </c>
      <c r="W1999" s="5">
        <f t="shared" si="380"/>
        <v>33.01</v>
      </c>
      <c r="X1999" s="5">
        <f t="shared" si="381"/>
        <v>18.45</v>
      </c>
      <c r="Y1999" s="5">
        <f t="shared" si="382"/>
        <v>7.28</v>
      </c>
      <c r="Z1999" s="5">
        <f t="shared" si="383"/>
        <v>6.31</v>
      </c>
      <c r="AA1999" s="5">
        <f t="shared" si="384"/>
        <v>0</v>
      </c>
      <c r="AB1999" s="5">
        <f t="shared" si="385"/>
        <v>0</v>
      </c>
    </row>
    <row r="2000" spans="1:28" x14ac:dyDescent="0.3">
      <c r="A2000" t="s">
        <v>1792</v>
      </c>
      <c r="B2000" s="3" t="s">
        <v>4275</v>
      </c>
      <c r="C2000" t="s">
        <v>2014</v>
      </c>
      <c r="D2000" s="4">
        <v>6212</v>
      </c>
      <c r="E2000" s="4">
        <v>4439</v>
      </c>
      <c r="F2000" s="4">
        <v>3359</v>
      </c>
      <c r="G2000" s="5">
        <f t="shared" si="374"/>
        <v>75.67</v>
      </c>
      <c r="H2000" s="4">
        <v>3323</v>
      </c>
      <c r="I2000" s="4">
        <v>36</v>
      </c>
      <c r="J2000" s="4">
        <v>36</v>
      </c>
      <c r="K2000" s="4" t="str">
        <f t="shared" si="375"/>
        <v>PSOE</v>
      </c>
      <c r="L2000" s="4" t="str">
        <f t="shared" si="376"/>
        <v>PP</v>
      </c>
      <c r="M2000" s="5">
        <f t="shared" si="377"/>
        <v>27.57</v>
      </c>
      <c r="N2000" s="5">
        <f t="shared" si="378"/>
        <v>23.23</v>
      </c>
      <c r="O2000" s="4">
        <v>916</v>
      </c>
      <c r="P2000" s="4">
        <v>772</v>
      </c>
      <c r="Q2000" s="4">
        <v>755</v>
      </c>
      <c r="R2000" s="4">
        <v>406</v>
      </c>
      <c r="S2000" s="4">
        <v>374</v>
      </c>
      <c r="T2000" s="4">
        <v>0</v>
      </c>
      <c r="U2000" s="4">
        <v>0</v>
      </c>
      <c r="V2000" s="5">
        <f t="shared" si="379"/>
        <v>27.57</v>
      </c>
      <c r="W2000" s="5">
        <f t="shared" si="380"/>
        <v>23.23</v>
      </c>
      <c r="X2000" s="5">
        <f t="shared" si="381"/>
        <v>22.72</v>
      </c>
      <c r="Y2000" s="5">
        <f t="shared" si="382"/>
        <v>12.22</v>
      </c>
      <c r="Z2000" s="5">
        <f t="shared" si="383"/>
        <v>11.25</v>
      </c>
      <c r="AA2000" s="5">
        <f t="shared" si="384"/>
        <v>0</v>
      </c>
      <c r="AB2000" s="5">
        <f t="shared" si="385"/>
        <v>0</v>
      </c>
    </row>
    <row r="2001" spans="1:28" x14ac:dyDescent="0.3">
      <c r="A2001" t="s">
        <v>1792</v>
      </c>
      <c r="B2001" s="3" t="s">
        <v>4276</v>
      </c>
      <c r="C2001" t="s">
        <v>2015</v>
      </c>
      <c r="D2001" s="4">
        <v>114</v>
      </c>
      <c r="E2001" s="4">
        <v>96</v>
      </c>
      <c r="F2001" s="4">
        <v>67</v>
      </c>
      <c r="G2001" s="5">
        <f t="shared" si="374"/>
        <v>69.790000000000006</v>
      </c>
      <c r="H2001" s="4">
        <v>65</v>
      </c>
      <c r="I2001" s="4">
        <v>0</v>
      </c>
      <c r="J2001" s="4">
        <v>2</v>
      </c>
      <c r="K2001" s="4" t="str">
        <f t="shared" si="375"/>
        <v>PP</v>
      </c>
      <c r="L2001" s="4" t="str">
        <f t="shared" si="376"/>
        <v>VOX</v>
      </c>
      <c r="M2001" s="5">
        <f t="shared" si="377"/>
        <v>35.380000000000003</v>
      </c>
      <c r="N2001" s="5">
        <f t="shared" si="378"/>
        <v>27.69</v>
      </c>
      <c r="O2001" s="4">
        <v>11</v>
      </c>
      <c r="P2001" s="4">
        <v>23</v>
      </c>
      <c r="Q2001" s="4">
        <v>18</v>
      </c>
      <c r="R2001" s="4">
        <v>5</v>
      </c>
      <c r="S2001" s="4">
        <v>8</v>
      </c>
      <c r="T2001" s="4">
        <v>0</v>
      </c>
      <c r="U2001" s="4">
        <v>0</v>
      </c>
      <c r="V2001" s="5">
        <f t="shared" si="379"/>
        <v>16.920000000000002</v>
      </c>
      <c r="W2001" s="5">
        <f t="shared" si="380"/>
        <v>35.380000000000003</v>
      </c>
      <c r="X2001" s="5">
        <f t="shared" si="381"/>
        <v>27.69</v>
      </c>
      <c r="Y2001" s="5">
        <f t="shared" si="382"/>
        <v>7.69</v>
      </c>
      <c r="Z2001" s="5">
        <f t="shared" si="383"/>
        <v>12.31</v>
      </c>
      <c r="AA2001" s="5">
        <f t="shared" si="384"/>
        <v>0</v>
      </c>
      <c r="AB2001" s="5">
        <f t="shared" si="385"/>
        <v>0</v>
      </c>
    </row>
    <row r="2002" spans="1:28" x14ac:dyDescent="0.3">
      <c r="A2002" t="s">
        <v>2016</v>
      </c>
      <c r="B2002" s="3" t="s">
        <v>4277</v>
      </c>
      <c r="C2002" t="s">
        <v>2017</v>
      </c>
      <c r="D2002" s="4">
        <v>60</v>
      </c>
      <c r="E2002" s="4">
        <v>58</v>
      </c>
      <c r="F2002" s="4">
        <v>43</v>
      </c>
      <c r="G2002" s="5">
        <f t="shared" si="374"/>
        <v>74.14</v>
      </c>
      <c r="H2002" s="4">
        <v>40</v>
      </c>
      <c r="I2002" s="4">
        <v>0</v>
      </c>
      <c r="J2002" s="4">
        <v>3</v>
      </c>
      <c r="K2002" s="4" t="str">
        <f t="shared" si="375"/>
        <v>PSOE</v>
      </c>
      <c r="L2002" s="4" t="str">
        <f t="shared" si="376"/>
        <v>Ciudadanos</v>
      </c>
      <c r="M2002" s="5">
        <f t="shared" si="377"/>
        <v>32.5</v>
      </c>
      <c r="N2002" s="5">
        <f t="shared" si="378"/>
        <v>27.5</v>
      </c>
      <c r="O2002" s="4">
        <v>13</v>
      </c>
      <c r="P2002" s="4">
        <v>10</v>
      </c>
      <c r="Q2002" s="4">
        <v>1</v>
      </c>
      <c r="R2002" s="4">
        <v>5</v>
      </c>
      <c r="S2002" s="4">
        <v>11</v>
      </c>
      <c r="T2002" s="4">
        <v>0</v>
      </c>
      <c r="U2002" s="4">
        <v>0</v>
      </c>
      <c r="V2002" s="5">
        <f t="shared" si="379"/>
        <v>32.5</v>
      </c>
      <c r="W2002" s="5">
        <f t="shared" si="380"/>
        <v>25</v>
      </c>
      <c r="X2002" s="5">
        <f t="shared" si="381"/>
        <v>2.5</v>
      </c>
      <c r="Y2002" s="5">
        <f t="shared" si="382"/>
        <v>12.5</v>
      </c>
      <c r="Z2002" s="5">
        <f t="shared" si="383"/>
        <v>27.5</v>
      </c>
      <c r="AA2002" s="5">
        <f t="shared" si="384"/>
        <v>0</v>
      </c>
      <c r="AB2002" s="5">
        <f t="shared" si="385"/>
        <v>0</v>
      </c>
    </row>
    <row r="2003" spans="1:28" x14ac:dyDescent="0.3">
      <c r="A2003" t="s">
        <v>2016</v>
      </c>
      <c r="B2003" s="3" t="s">
        <v>4278</v>
      </c>
      <c r="C2003" t="s">
        <v>2018</v>
      </c>
      <c r="D2003" s="4">
        <v>1074</v>
      </c>
      <c r="E2003" s="4">
        <v>861</v>
      </c>
      <c r="F2003" s="4">
        <v>534</v>
      </c>
      <c r="G2003" s="5">
        <f t="shared" si="374"/>
        <v>62.02</v>
      </c>
      <c r="H2003" s="4">
        <v>530</v>
      </c>
      <c r="I2003" s="4">
        <v>5</v>
      </c>
      <c r="J2003" s="4">
        <v>4</v>
      </c>
      <c r="K2003" s="4" t="str">
        <f t="shared" si="375"/>
        <v>PP</v>
      </c>
      <c r="L2003" s="4" t="str">
        <f t="shared" si="376"/>
        <v>PSOE</v>
      </c>
      <c r="M2003" s="5">
        <f t="shared" si="377"/>
        <v>43.58</v>
      </c>
      <c r="N2003" s="5">
        <f t="shared" si="378"/>
        <v>28.11</v>
      </c>
      <c r="O2003" s="4">
        <v>149</v>
      </c>
      <c r="P2003" s="4">
        <v>231</v>
      </c>
      <c r="Q2003" s="4">
        <v>95</v>
      </c>
      <c r="R2003" s="4">
        <v>18</v>
      </c>
      <c r="S2003" s="4">
        <v>26</v>
      </c>
      <c r="T2003" s="4">
        <v>0</v>
      </c>
      <c r="U2003" s="4">
        <v>1</v>
      </c>
      <c r="V2003" s="5">
        <f t="shared" si="379"/>
        <v>28.11</v>
      </c>
      <c r="W2003" s="5">
        <f t="shared" si="380"/>
        <v>43.58</v>
      </c>
      <c r="X2003" s="5">
        <f t="shared" si="381"/>
        <v>17.920000000000002</v>
      </c>
      <c r="Y2003" s="5">
        <f t="shared" si="382"/>
        <v>3.4</v>
      </c>
      <c r="Z2003" s="5">
        <f t="shared" si="383"/>
        <v>4.91</v>
      </c>
      <c r="AA2003" s="5">
        <f t="shared" si="384"/>
        <v>0</v>
      </c>
      <c r="AB2003" s="5">
        <f t="shared" si="385"/>
        <v>0.19</v>
      </c>
    </row>
    <row r="2004" spans="1:28" x14ac:dyDescent="0.3">
      <c r="A2004" t="s">
        <v>2016</v>
      </c>
      <c r="B2004" s="3" t="s">
        <v>4279</v>
      </c>
      <c r="C2004" t="s">
        <v>2019</v>
      </c>
      <c r="D2004" s="4">
        <v>123</v>
      </c>
      <c r="E2004" s="4">
        <v>110</v>
      </c>
      <c r="F2004" s="4">
        <v>74</v>
      </c>
      <c r="G2004" s="5">
        <f t="shared" si="374"/>
        <v>67.27</v>
      </c>
      <c r="H2004" s="4">
        <v>71</v>
      </c>
      <c r="I2004" s="4">
        <v>3</v>
      </c>
      <c r="J2004" s="4">
        <v>3</v>
      </c>
      <c r="K2004" s="4" t="str">
        <f t="shared" si="375"/>
        <v>PP</v>
      </c>
      <c r="L2004" s="4" t="str">
        <f t="shared" si="376"/>
        <v>PSOE</v>
      </c>
      <c r="M2004" s="5">
        <f t="shared" si="377"/>
        <v>47.89</v>
      </c>
      <c r="N2004" s="5">
        <f t="shared" si="378"/>
        <v>19.72</v>
      </c>
      <c r="O2004" s="4">
        <v>14</v>
      </c>
      <c r="P2004" s="4">
        <v>34</v>
      </c>
      <c r="Q2004" s="4">
        <v>5</v>
      </c>
      <c r="R2004" s="4">
        <v>7</v>
      </c>
      <c r="S2004" s="4">
        <v>5</v>
      </c>
      <c r="T2004" s="4">
        <v>0</v>
      </c>
      <c r="U2004" s="4">
        <v>3</v>
      </c>
      <c r="V2004" s="5">
        <f t="shared" si="379"/>
        <v>19.72</v>
      </c>
      <c r="W2004" s="5">
        <f t="shared" si="380"/>
        <v>47.89</v>
      </c>
      <c r="X2004" s="5">
        <f t="shared" si="381"/>
        <v>7.04</v>
      </c>
      <c r="Y2004" s="5">
        <f t="shared" si="382"/>
        <v>9.86</v>
      </c>
      <c r="Z2004" s="5">
        <f t="shared" si="383"/>
        <v>7.04</v>
      </c>
      <c r="AA2004" s="5">
        <f t="shared" si="384"/>
        <v>0</v>
      </c>
      <c r="AB2004" s="5">
        <f t="shared" si="385"/>
        <v>4.2300000000000004</v>
      </c>
    </row>
    <row r="2005" spans="1:28" x14ac:dyDescent="0.3">
      <c r="A2005" t="s">
        <v>2016</v>
      </c>
      <c r="B2005" s="3" t="s">
        <v>4280</v>
      </c>
      <c r="C2005" t="s">
        <v>2020</v>
      </c>
      <c r="D2005" s="4">
        <v>130</v>
      </c>
      <c r="E2005" s="4">
        <v>125</v>
      </c>
      <c r="F2005" s="4">
        <v>80</v>
      </c>
      <c r="G2005" s="5">
        <f t="shared" si="374"/>
        <v>64</v>
      </c>
      <c r="H2005" s="4">
        <v>80</v>
      </c>
      <c r="I2005" s="4">
        <v>1</v>
      </c>
      <c r="J2005" s="4">
        <v>0</v>
      </c>
      <c r="K2005" s="4" t="str">
        <f t="shared" si="375"/>
        <v>PSOE</v>
      </c>
      <c r="L2005" s="4" t="str">
        <f t="shared" si="376"/>
        <v>VOX</v>
      </c>
      <c r="M2005" s="5">
        <f t="shared" si="377"/>
        <v>32.5</v>
      </c>
      <c r="N2005" s="5">
        <f t="shared" si="378"/>
        <v>31.25</v>
      </c>
      <c r="O2005" s="4">
        <v>26</v>
      </c>
      <c r="P2005" s="4">
        <v>24</v>
      </c>
      <c r="Q2005" s="4">
        <v>25</v>
      </c>
      <c r="R2005" s="4">
        <v>0</v>
      </c>
      <c r="S2005" s="4">
        <v>4</v>
      </c>
      <c r="T2005" s="4">
        <v>0</v>
      </c>
      <c r="U2005" s="4">
        <v>0</v>
      </c>
      <c r="V2005" s="5">
        <f t="shared" si="379"/>
        <v>32.5</v>
      </c>
      <c r="W2005" s="5">
        <f t="shared" si="380"/>
        <v>30</v>
      </c>
      <c r="X2005" s="5">
        <f t="shared" si="381"/>
        <v>31.25</v>
      </c>
      <c r="Y2005" s="5">
        <f t="shared" si="382"/>
        <v>0</v>
      </c>
      <c r="Z2005" s="5">
        <f t="shared" si="383"/>
        <v>5</v>
      </c>
      <c r="AA2005" s="5">
        <f t="shared" si="384"/>
        <v>0</v>
      </c>
      <c r="AB2005" s="5">
        <f t="shared" si="385"/>
        <v>0</v>
      </c>
    </row>
    <row r="2006" spans="1:28" x14ac:dyDescent="0.3">
      <c r="A2006" t="s">
        <v>2016</v>
      </c>
      <c r="B2006" s="3" t="s">
        <v>4281</v>
      </c>
      <c r="C2006" t="s">
        <v>2021</v>
      </c>
      <c r="D2006" s="4">
        <v>145</v>
      </c>
      <c r="E2006" s="4">
        <v>139</v>
      </c>
      <c r="F2006" s="4">
        <v>98</v>
      </c>
      <c r="G2006" s="5">
        <f t="shared" si="374"/>
        <v>70.5</v>
      </c>
      <c r="H2006" s="4">
        <v>95</v>
      </c>
      <c r="I2006" s="4">
        <v>3</v>
      </c>
      <c r="J2006" s="4">
        <v>3</v>
      </c>
      <c r="K2006" s="4" t="str">
        <f t="shared" si="375"/>
        <v>PP</v>
      </c>
      <c r="L2006" s="4" t="str">
        <f t="shared" si="376"/>
        <v>PSOE</v>
      </c>
      <c r="M2006" s="5">
        <f t="shared" si="377"/>
        <v>34.74</v>
      </c>
      <c r="N2006" s="5">
        <f t="shared" si="378"/>
        <v>32.630000000000003</v>
      </c>
      <c r="O2006" s="4">
        <v>31</v>
      </c>
      <c r="P2006" s="4">
        <v>33</v>
      </c>
      <c r="Q2006" s="4">
        <v>12</v>
      </c>
      <c r="R2006" s="4">
        <v>7</v>
      </c>
      <c r="S2006" s="4">
        <v>8</v>
      </c>
      <c r="T2006" s="4">
        <v>0</v>
      </c>
      <c r="U2006" s="4">
        <v>0</v>
      </c>
      <c r="V2006" s="5">
        <f t="shared" si="379"/>
        <v>32.630000000000003</v>
      </c>
      <c r="W2006" s="5">
        <f t="shared" si="380"/>
        <v>34.74</v>
      </c>
      <c r="X2006" s="5">
        <f t="shared" si="381"/>
        <v>12.63</v>
      </c>
      <c r="Y2006" s="5">
        <f t="shared" si="382"/>
        <v>7.37</v>
      </c>
      <c r="Z2006" s="5">
        <f t="shared" si="383"/>
        <v>8.42</v>
      </c>
      <c r="AA2006" s="5">
        <f t="shared" si="384"/>
        <v>0</v>
      </c>
      <c r="AB2006" s="5">
        <f t="shared" si="385"/>
        <v>0</v>
      </c>
    </row>
    <row r="2007" spans="1:28" x14ac:dyDescent="0.3">
      <c r="A2007" t="s">
        <v>2016</v>
      </c>
      <c r="B2007" s="3" t="s">
        <v>4282</v>
      </c>
      <c r="C2007" t="s">
        <v>2022</v>
      </c>
      <c r="D2007" s="4">
        <v>402</v>
      </c>
      <c r="E2007" s="4">
        <v>361</v>
      </c>
      <c r="F2007" s="4">
        <v>241</v>
      </c>
      <c r="G2007" s="5">
        <f t="shared" si="374"/>
        <v>66.760000000000005</v>
      </c>
      <c r="H2007" s="4">
        <v>233</v>
      </c>
      <c r="I2007" s="4">
        <v>7</v>
      </c>
      <c r="J2007" s="4">
        <v>8</v>
      </c>
      <c r="K2007" s="4" t="str">
        <f t="shared" si="375"/>
        <v>PSOE</v>
      </c>
      <c r="L2007" s="4" t="str">
        <f t="shared" si="376"/>
        <v>PP</v>
      </c>
      <c r="M2007" s="5">
        <f t="shared" si="377"/>
        <v>45.06</v>
      </c>
      <c r="N2007" s="5">
        <f t="shared" si="378"/>
        <v>27.47</v>
      </c>
      <c r="O2007" s="4">
        <v>105</v>
      </c>
      <c r="P2007" s="4">
        <v>64</v>
      </c>
      <c r="Q2007" s="4">
        <v>25</v>
      </c>
      <c r="R2007" s="4">
        <v>16</v>
      </c>
      <c r="S2007" s="4">
        <v>16</v>
      </c>
      <c r="T2007" s="4">
        <v>0</v>
      </c>
      <c r="U2007" s="4">
        <v>0</v>
      </c>
      <c r="V2007" s="5">
        <f t="shared" si="379"/>
        <v>45.06</v>
      </c>
      <c r="W2007" s="5">
        <f t="shared" si="380"/>
        <v>27.47</v>
      </c>
      <c r="X2007" s="5">
        <f t="shared" si="381"/>
        <v>10.73</v>
      </c>
      <c r="Y2007" s="5">
        <f t="shared" si="382"/>
        <v>6.87</v>
      </c>
      <c r="Z2007" s="5">
        <f t="shared" si="383"/>
        <v>6.87</v>
      </c>
      <c r="AA2007" s="5">
        <f t="shared" si="384"/>
        <v>0</v>
      </c>
      <c r="AB2007" s="5">
        <f t="shared" si="385"/>
        <v>0</v>
      </c>
    </row>
    <row r="2008" spans="1:28" x14ac:dyDescent="0.3">
      <c r="A2008" t="s">
        <v>2016</v>
      </c>
      <c r="B2008" s="3" t="s">
        <v>4283</v>
      </c>
      <c r="C2008" t="s">
        <v>2023</v>
      </c>
      <c r="D2008" s="4">
        <v>462</v>
      </c>
      <c r="E2008" s="4">
        <v>423</v>
      </c>
      <c r="F2008" s="4">
        <v>263</v>
      </c>
      <c r="G2008" s="5">
        <f t="shared" si="374"/>
        <v>62.17</v>
      </c>
      <c r="H2008" s="4">
        <v>259</v>
      </c>
      <c r="I2008" s="4">
        <v>1</v>
      </c>
      <c r="J2008" s="4">
        <v>4</v>
      </c>
      <c r="K2008" s="4" t="str">
        <f t="shared" si="375"/>
        <v>PSOE</v>
      </c>
      <c r="L2008" s="4" t="str">
        <f t="shared" si="376"/>
        <v>PP</v>
      </c>
      <c r="M2008" s="5">
        <f t="shared" si="377"/>
        <v>38.22</v>
      </c>
      <c r="N2008" s="5">
        <f t="shared" si="378"/>
        <v>29.34</v>
      </c>
      <c r="O2008" s="4">
        <v>99</v>
      </c>
      <c r="P2008" s="4">
        <v>76</v>
      </c>
      <c r="Q2008" s="4">
        <v>68</v>
      </c>
      <c r="R2008" s="4">
        <v>6</v>
      </c>
      <c r="S2008" s="4">
        <v>8</v>
      </c>
      <c r="T2008" s="4">
        <v>0</v>
      </c>
      <c r="U2008" s="4">
        <v>1</v>
      </c>
      <c r="V2008" s="5">
        <f t="shared" si="379"/>
        <v>38.22</v>
      </c>
      <c r="W2008" s="5">
        <f t="shared" si="380"/>
        <v>29.34</v>
      </c>
      <c r="X2008" s="5">
        <f t="shared" si="381"/>
        <v>26.25</v>
      </c>
      <c r="Y2008" s="5">
        <f t="shared" si="382"/>
        <v>2.3199999999999998</v>
      </c>
      <c r="Z2008" s="5">
        <f t="shared" si="383"/>
        <v>3.09</v>
      </c>
      <c r="AA2008" s="5">
        <f t="shared" si="384"/>
        <v>0</v>
      </c>
      <c r="AB2008" s="5">
        <f t="shared" si="385"/>
        <v>0.39</v>
      </c>
    </row>
    <row r="2009" spans="1:28" x14ac:dyDescent="0.3">
      <c r="A2009" t="s">
        <v>2016</v>
      </c>
      <c r="B2009" s="3" t="s">
        <v>4284</v>
      </c>
      <c r="C2009" t="s">
        <v>2024</v>
      </c>
      <c r="D2009" s="4">
        <v>438</v>
      </c>
      <c r="E2009" s="4">
        <v>382</v>
      </c>
      <c r="F2009" s="4">
        <v>251</v>
      </c>
      <c r="G2009" s="5">
        <f t="shared" si="374"/>
        <v>65.709999999999994</v>
      </c>
      <c r="H2009" s="4">
        <v>251</v>
      </c>
      <c r="I2009" s="4">
        <v>0</v>
      </c>
      <c r="J2009" s="4">
        <v>0</v>
      </c>
      <c r="K2009" s="4" t="str">
        <f t="shared" si="375"/>
        <v>PP</v>
      </c>
      <c r="L2009" s="4" t="str">
        <f t="shared" si="376"/>
        <v>PSOE</v>
      </c>
      <c r="M2009" s="5">
        <f t="shared" si="377"/>
        <v>47.41</v>
      </c>
      <c r="N2009" s="5">
        <f t="shared" si="378"/>
        <v>24.3</v>
      </c>
      <c r="O2009" s="4">
        <v>61</v>
      </c>
      <c r="P2009" s="4">
        <v>119</v>
      </c>
      <c r="Q2009" s="4">
        <v>42</v>
      </c>
      <c r="R2009" s="4">
        <v>13</v>
      </c>
      <c r="S2009" s="4">
        <v>13</v>
      </c>
      <c r="T2009" s="4">
        <v>0</v>
      </c>
      <c r="U2009" s="4">
        <v>2</v>
      </c>
      <c r="V2009" s="5">
        <f t="shared" si="379"/>
        <v>24.3</v>
      </c>
      <c r="W2009" s="5">
        <f t="shared" si="380"/>
        <v>47.41</v>
      </c>
      <c r="X2009" s="5">
        <f t="shared" si="381"/>
        <v>16.73</v>
      </c>
      <c r="Y2009" s="5">
        <f t="shared" si="382"/>
        <v>5.18</v>
      </c>
      <c r="Z2009" s="5">
        <f t="shared" si="383"/>
        <v>5.18</v>
      </c>
      <c r="AA2009" s="5">
        <f t="shared" si="384"/>
        <v>0</v>
      </c>
      <c r="AB2009" s="5">
        <f t="shared" si="385"/>
        <v>0.8</v>
      </c>
    </row>
    <row r="2010" spans="1:28" x14ac:dyDescent="0.3">
      <c r="A2010" t="s">
        <v>2016</v>
      </c>
      <c r="B2010" s="3" t="s">
        <v>4285</v>
      </c>
      <c r="C2010" t="s">
        <v>2025</v>
      </c>
      <c r="D2010" s="4">
        <v>405</v>
      </c>
      <c r="E2010" s="4">
        <v>350</v>
      </c>
      <c r="F2010" s="4">
        <v>260</v>
      </c>
      <c r="G2010" s="5">
        <f t="shared" si="374"/>
        <v>74.290000000000006</v>
      </c>
      <c r="H2010" s="4">
        <v>256</v>
      </c>
      <c r="I2010" s="4">
        <v>8</v>
      </c>
      <c r="J2010" s="4">
        <v>4</v>
      </c>
      <c r="K2010" s="4" t="str">
        <f t="shared" si="375"/>
        <v>PSOE</v>
      </c>
      <c r="L2010" s="4" t="str">
        <f t="shared" si="376"/>
        <v>PP</v>
      </c>
      <c r="M2010" s="5">
        <f t="shared" si="377"/>
        <v>42.97</v>
      </c>
      <c r="N2010" s="5">
        <f t="shared" si="378"/>
        <v>20.309999999999999</v>
      </c>
      <c r="O2010" s="4">
        <v>110</v>
      </c>
      <c r="P2010" s="4">
        <v>52</v>
      </c>
      <c r="Q2010" s="4">
        <v>44</v>
      </c>
      <c r="R2010" s="4">
        <v>14</v>
      </c>
      <c r="S2010" s="4">
        <v>19</v>
      </c>
      <c r="T2010" s="4">
        <v>0</v>
      </c>
      <c r="U2010" s="4">
        <v>2</v>
      </c>
      <c r="V2010" s="5">
        <f t="shared" si="379"/>
        <v>42.97</v>
      </c>
      <c r="W2010" s="5">
        <f t="shared" si="380"/>
        <v>20.309999999999999</v>
      </c>
      <c r="X2010" s="5">
        <f t="shared" si="381"/>
        <v>17.190000000000001</v>
      </c>
      <c r="Y2010" s="5">
        <f t="shared" si="382"/>
        <v>5.47</v>
      </c>
      <c r="Z2010" s="5">
        <f t="shared" si="383"/>
        <v>7.42</v>
      </c>
      <c r="AA2010" s="5">
        <f t="shared" si="384"/>
        <v>0</v>
      </c>
      <c r="AB2010" s="5">
        <f t="shared" si="385"/>
        <v>0.78</v>
      </c>
    </row>
    <row r="2011" spans="1:28" x14ac:dyDescent="0.3">
      <c r="A2011" t="s">
        <v>2016</v>
      </c>
      <c r="B2011" s="3" t="s">
        <v>4286</v>
      </c>
      <c r="C2011" t="s">
        <v>2026</v>
      </c>
      <c r="D2011" s="4">
        <v>229</v>
      </c>
      <c r="E2011" s="4">
        <v>214</v>
      </c>
      <c r="F2011" s="4">
        <v>147</v>
      </c>
      <c r="G2011" s="5">
        <f t="shared" si="374"/>
        <v>68.69</v>
      </c>
      <c r="H2011" s="4">
        <v>146</v>
      </c>
      <c r="I2011" s="4">
        <v>5</v>
      </c>
      <c r="J2011" s="4">
        <v>1</v>
      </c>
      <c r="K2011" s="4" t="str">
        <f t="shared" si="375"/>
        <v>PP</v>
      </c>
      <c r="L2011" s="4" t="str">
        <f t="shared" si="376"/>
        <v>VOX</v>
      </c>
      <c r="M2011" s="5">
        <f t="shared" si="377"/>
        <v>39.729999999999997</v>
      </c>
      <c r="N2011" s="5">
        <f t="shared" si="378"/>
        <v>30.14</v>
      </c>
      <c r="O2011" s="4">
        <v>16</v>
      </c>
      <c r="P2011" s="4">
        <v>58</v>
      </c>
      <c r="Q2011" s="4">
        <v>44</v>
      </c>
      <c r="R2011" s="4">
        <v>11</v>
      </c>
      <c r="S2011" s="4">
        <v>9</v>
      </c>
      <c r="T2011" s="4">
        <v>0</v>
      </c>
      <c r="U2011" s="4">
        <v>0</v>
      </c>
      <c r="V2011" s="5">
        <f t="shared" si="379"/>
        <v>10.96</v>
      </c>
      <c r="W2011" s="5">
        <f t="shared" si="380"/>
        <v>39.729999999999997</v>
      </c>
      <c r="X2011" s="5">
        <f t="shared" si="381"/>
        <v>30.14</v>
      </c>
      <c r="Y2011" s="5">
        <f t="shared" si="382"/>
        <v>7.53</v>
      </c>
      <c r="Z2011" s="5">
        <f t="shared" si="383"/>
        <v>6.16</v>
      </c>
      <c r="AA2011" s="5">
        <f t="shared" si="384"/>
        <v>0</v>
      </c>
      <c r="AB2011" s="5">
        <f t="shared" si="385"/>
        <v>0</v>
      </c>
    </row>
    <row r="2012" spans="1:28" x14ac:dyDescent="0.3">
      <c r="A2012" t="s">
        <v>2016</v>
      </c>
      <c r="B2012" s="3" t="s">
        <v>4287</v>
      </c>
      <c r="C2012" t="s">
        <v>2027</v>
      </c>
      <c r="D2012" s="4">
        <v>76</v>
      </c>
      <c r="E2012" s="4">
        <v>70</v>
      </c>
      <c r="F2012" s="4">
        <v>34</v>
      </c>
      <c r="G2012" s="5">
        <f t="shared" si="374"/>
        <v>48.57</v>
      </c>
      <c r="H2012" s="4">
        <v>34</v>
      </c>
      <c r="I2012" s="4">
        <v>0</v>
      </c>
      <c r="J2012" s="4">
        <v>0</v>
      </c>
      <c r="K2012" s="4" t="str">
        <f t="shared" si="375"/>
        <v>PSOE</v>
      </c>
      <c r="L2012" s="4" t="str">
        <f t="shared" si="376"/>
        <v>PP</v>
      </c>
      <c r="M2012" s="5">
        <f t="shared" si="377"/>
        <v>35.29</v>
      </c>
      <c r="N2012" s="5">
        <f t="shared" si="378"/>
        <v>29.41</v>
      </c>
      <c r="O2012" s="4">
        <v>12</v>
      </c>
      <c r="P2012" s="4">
        <v>10</v>
      </c>
      <c r="Q2012" s="4">
        <v>9</v>
      </c>
      <c r="R2012" s="4">
        <v>1</v>
      </c>
      <c r="S2012" s="4">
        <v>2</v>
      </c>
      <c r="T2012" s="4">
        <v>0</v>
      </c>
      <c r="U2012" s="4">
        <v>0</v>
      </c>
      <c r="V2012" s="5">
        <f t="shared" si="379"/>
        <v>35.29</v>
      </c>
      <c r="W2012" s="5">
        <f t="shared" si="380"/>
        <v>29.41</v>
      </c>
      <c r="X2012" s="5">
        <f t="shared" si="381"/>
        <v>26.47</v>
      </c>
      <c r="Y2012" s="5">
        <f t="shared" si="382"/>
        <v>2.94</v>
      </c>
      <c r="Z2012" s="5">
        <f t="shared" si="383"/>
        <v>5.88</v>
      </c>
      <c r="AA2012" s="5">
        <f t="shared" si="384"/>
        <v>0</v>
      </c>
      <c r="AB2012" s="5">
        <f t="shared" si="385"/>
        <v>0</v>
      </c>
    </row>
    <row r="2013" spans="1:28" x14ac:dyDescent="0.3">
      <c r="A2013" t="s">
        <v>2016</v>
      </c>
      <c r="B2013" s="3" t="s">
        <v>4288</v>
      </c>
      <c r="C2013" t="s">
        <v>2028</v>
      </c>
      <c r="D2013" s="4">
        <v>247</v>
      </c>
      <c r="E2013" s="4">
        <v>219</v>
      </c>
      <c r="F2013" s="4">
        <v>160</v>
      </c>
      <c r="G2013" s="5">
        <f t="shared" si="374"/>
        <v>73.06</v>
      </c>
      <c r="H2013" s="4">
        <v>159</v>
      </c>
      <c r="I2013" s="4">
        <v>0</v>
      </c>
      <c r="J2013" s="4">
        <v>1</v>
      </c>
      <c r="K2013" s="4" t="str">
        <f t="shared" si="375"/>
        <v>PSOE</v>
      </c>
      <c r="L2013" s="4" t="str">
        <f t="shared" si="376"/>
        <v>PP</v>
      </c>
      <c r="M2013" s="5">
        <f t="shared" si="377"/>
        <v>38.36</v>
      </c>
      <c r="N2013" s="5">
        <f t="shared" si="378"/>
        <v>31.45</v>
      </c>
      <c r="O2013" s="4">
        <v>61</v>
      </c>
      <c r="P2013" s="4">
        <v>50</v>
      </c>
      <c r="Q2013" s="4">
        <v>37</v>
      </c>
      <c r="R2013" s="4">
        <v>2</v>
      </c>
      <c r="S2013" s="4">
        <v>8</v>
      </c>
      <c r="T2013" s="4">
        <v>0</v>
      </c>
      <c r="U2013" s="4">
        <v>0</v>
      </c>
      <c r="V2013" s="5">
        <f t="shared" si="379"/>
        <v>38.36</v>
      </c>
      <c r="W2013" s="5">
        <f t="shared" si="380"/>
        <v>31.45</v>
      </c>
      <c r="X2013" s="5">
        <f t="shared" si="381"/>
        <v>23.27</v>
      </c>
      <c r="Y2013" s="5">
        <f t="shared" si="382"/>
        <v>1.26</v>
      </c>
      <c r="Z2013" s="5">
        <f t="shared" si="383"/>
        <v>5.03</v>
      </c>
      <c r="AA2013" s="5">
        <f t="shared" si="384"/>
        <v>0</v>
      </c>
      <c r="AB2013" s="5">
        <f t="shared" si="385"/>
        <v>0</v>
      </c>
    </row>
    <row r="2014" spans="1:28" x14ac:dyDescent="0.3">
      <c r="A2014" t="s">
        <v>2016</v>
      </c>
      <c r="B2014" s="3" t="s">
        <v>4289</v>
      </c>
      <c r="C2014" t="s">
        <v>2029</v>
      </c>
      <c r="D2014" s="4">
        <v>116</v>
      </c>
      <c r="E2014" s="4">
        <v>116</v>
      </c>
      <c r="F2014" s="4">
        <v>83</v>
      </c>
      <c r="G2014" s="5">
        <f t="shared" si="374"/>
        <v>71.55</v>
      </c>
      <c r="H2014" s="4">
        <v>83</v>
      </c>
      <c r="I2014" s="4">
        <v>1</v>
      </c>
      <c r="J2014" s="4">
        <v>0</v>
      </c>
      <c r="K2014" s="4" t="str">
        <f t="shared" si="375"/>
        <v>PP</v>
      </c>
      <c r="L2014" s="4" t="str">
        <f t="shared" si="376"/>
        <v>PSOE</v>
      </c>
      <c r="M2014" s="5">
        <f t="shared" si="377"/>
        <v>43.37</v>
      </c>
      <c r="N2014" s="5">
        <f t="shared" si="378"/>
        <v>31.33</v>
      </c>
      <c r="O2014" s="4">
        <v>26</v>
      </c>
      <c r="P2014" s="4">
        <v>36</v>
      </c>
      <c r="Q2014" s="4">
        <v>12</v>
      </c>
      <c r="R2014" s="4">
        <v>4</v>
      </c>
      <c r="S2014" s="4">
        <v>3</v>
      </c>
      <c r="T2014" s="4">
        <v>0</v>
      </c>
      <c r="U2014" s="4">
        <v>0</v>
      </c>
      <c r="V2014" s="5">
        <f t="shared" si="379"/>
        <v>31.33</v>
      </c>
      <c r="W2014" s="5">
        <f t="shared" si="380"/>
        <v>43.37</v>
      </c>
      <c r="X2014" s="5">
        <f t="shared" si="381"/>
        <v>14.46</v>
      </c>
      <c r="Y2014" s="5">
        <f t="shared" si="382"/>
        <v>4.82</v>
      </c>
      <c r="Z2014" s="5">
        <f t="shared" si="383"/>
        <v>3.61</v>
      </c>
      <c r="AA2014" s="5">
        <f t="shared" si="384"/>
        <v>0</v>
      </c>
      <c r="AB2014" s="5">
        <f t="shared" si="385"/>
        <v>0</v>
      </c>
    </row>
    <row r="2015" spans="1:28" x14ac:dyDescent="0.3">
      <c r="A2015" t="s">
        <v>2016</v>
      </c>
      <c r="B2015" s="3" t="s">
        <v>4290</v>
      </c>
      <c r="C2015" t="s">
        <v>2030</v>
      </c>
      <c r="D2015" s="4">
        <v>232</v>
      </c>
      <c r="E2015" s="4">
        <v>198</v>
      </c>
      <c r="F2015" s="4">
        <v>156</v>
      </c>
      <c r="G2015" s="5">
        <f t="shared" si="374"/>
        <v>78.790000000000006</v>
      </c>
      <c r="H2015" s="4">
        <v>155</v>
      </c>
      <c r="I2015" s="4">
        <v>0</v>
      </c>
      <c r="J2015" s="4">
        <v>1</v>
      </c>
      <c r="K2015" s="4" t="str">
        <f t="shared" si="375"/>
        <v>PP</v>
      </c>
      <c r="L2015" s="4" t="str">
        <f t="shared" si="376"/>
        <v>PSOE</v>
      </c>
      <c r="M2015" s="5">
        <f t="shared" si="377"/>
        <v>44.52</v>
      </c>
      <c r="N2015" s="5">
        <f t="shared" si="378"/>
        <v>35.479999999999997</v>
      </c>
      <c r="O2015" s="4">
        <v>55</v>
      </c>
      <c r="P2015" s="4">
        <v>69</v>
      </c>
      <c r="Q2015" s="4">
        <v>18</v>
      </c>
      <c r="R2015" s="4">
        <v>6</v>
      </c>
      <c r="S2015" s="4">
        <v>7</v>
      </c>
      <c r="T2015" s="4">
        <v>0</v>
      </c>
      <c r="U2015" s="4">
        <v>0</v>
      </c>
      <c r="V2015" s="5">
        <f t="shared" si="379"/>
        <v>35.479999999999997</v>
      </c>
      <c r="W2015" s="5">
        <f t="shared" si="380"/>
        <v>44.52</v>
      </c>
      <c r="X2015" s="5">
        <f t="shared" si="381"/>
        <v>11.61</v>
      </c>
      <c r="Y2015" s="5">
        <f t="shared" si="382"/>
        <v>3.87</v>
      </c>
      <c r="Z2015" s="5">
        <f t="shared" si="383"/>
        <v>4.5199999999999996</v>
      </c>
      <c r="AA2015" s="5">
        <f t="shared" si="384"/>
        <v>0</v>
      </c>
      <c r="AB2015" s="5">
        <f t="shared" si="385"/>
        <v>0</v>
      </c>
    </row>
    <row r="2016" spans="1:28" x14ac:dyDescent="0.3">
      <c r="A2016" t="s">
        <v>2016</v>
      </c>
      <c r="B2016" s="3" t="s">
        <v>4291</v>
      </c>
      <c r="C2016" t="s">
        <v>2031</v>
      </c>
      <c r="D2016" s="4">
        <v>260</v>
      </c>
      <c r="E2016" s="4">
        <v>230</v>
      </c>
      <c r="F2016" s="4">
        <v>155</v>
      </c>
      <c r="G2016" s="5">
        <f t="shared" si="374"/>
        <v>67.39</v>
      </c>
      <c r="H2016" s="4">
        <v>155</v>
      </c>
      <c r="I2016" s="4">
        <v>0</v>
      </c>
      <c r="J2016" s="4">
        <v>0</v>
      </c>
      <c r="K2016" s="4" t="str">
        <f t="shared" si="375"/>
        <v>PSOE</v>
      </c>
      <c r="L2016" s="4" t="str">
        <f t="shared" si="376"/>
        <v>PP</v>
      </c>
      <c r="M2016" s="5">
        <f t="shared" si="377"/>
        <v>35.479999999999997</v>
      </c>
      <c r="N2016" s="5">
        <f t="shared" si="378"/>
        <v>34.19</v>
      </c>
      <c r="O2016" s="4">
        <v>55</v>
      </c>
      <c r="P2016" s="4">
        <v>53</v>
      </c>
      <c r="Q2016" s="4">
        <v>28</v>
      </c>
      <c r="R2016" s="4">
        <v>9</v>
      </c>
      <c r="S2016" s="4">
        <v>10</v>
      </c>
      <c r="T2016" s="4">
        <v>0</v>
      </c>
      <c r="U2016" s="4">
        <v>0</v>
      </c>
      <c r="V2016" s="5">
        <f t="shared" si="379"/>
        <v>35.479999999999997</v>
      </c>
      <c r="W2016" s="5">
        <f t="shared" si="380"/>
        <v>34.19</v>
      </c>
      <c r="X2016" s="5">
        <f t="shared" si="381"/>
        <v>18.059999999999999</v>
      </c>
      <c r="Y2016" s="5">
        <f t="shared" si="382"/>
        <v>5.81</v>
      </c>
      <c r="Z2016" s="5">
        <f t="shared" si="383"/>
        <v>6.45</v>
      </c>
      <c r="AA2016" s="5">
        <f t="shared" si="384"/>
        <v>0</v>
      </c>
      <c r="AB2016" s="5">
        <f t="shared" si="385"/>
        <v>0</v>
      </c>
    </row>
    <row r="2017" spans="1:28" x14ac:dyDescent="0.3">
      <c r="A2017" t="s">
        <v>2016</v>
      </c>
      <c r="B2017" s="3" t="s">
        <v>4292</v>
      </c>
      <c r="C2017" t="s">
        <v>2032</v>
      </c>
      <c r="D2017" s="4">
        <v>261</v>
      </c>
      <c r="E2017" s="4">
        <v>247</v>
      </c>
      <c r="F2017" s="4">
        <v>176</v>
      </c>
      <c r="G2017" s="5">
        <f t="shared" si="374"/>
        <v>71.260000000000005</v>
      </c>
      <c r="H2017" s="4">
        <v>176</v>
      </c>
      <c r="I2017" s="4">
        <v>1</v>
      </c>
      <c r="J2017" s="4">
        <v>0</v>
      </c>
      <c r="K2017" s="4" t="str">
        <f t="shared" si="375"/>
        <v>PP</v>
      </c>
      <c r="L2017" s="4" t="str">
        <f t="shared" si="376"/>
        <v>PSOE</v>
      </c>
      <c r="M2017" s="5">
        <f t="shared" si="377"/>
        <v>59.09</v>
      </c>
      <c r="N2017" s="5">
        <f t="shared" si="378"/>
        <v>15.91</v>
      </c>
      <c r="O2017" s="4">
        <v>28</v>
      </c>
      <c r="P2017" s="4">
        <v>104</v>
      </c>
      <c r="Q2017" s="4">
        <v>24</v>
      </c>
      <c r="R2017" s="4">
        <v>9</v>
      </c>
      <c r="S2017" s="4">
        <v>6</v>
      </c>
      <c r="T2017" s="4">
        <v>0</v>
      </c>
      <c r="U2017" s="4">
        <v>0</v>
      </c>
      <c r="V2017" s="5">
        <f t="shared" si="379"/>
        <v>15.91</v>
      </c>
      <c r="W2017" s="5">
        <f t="shared" si="380"/>
        <v>59.09</v>
      </c>
      <c r="X2017" s="5">
        <f t="shared" si="381"/>
        <v>13.64</v>
      </c>
      <c r="Y2017" s="5">
        <f t="shared" si="382"/>
        <v>5.1100000000000003</v>
      </c>
      <c r="Z2017" s="5">
        <f t="shared" si="383"/>
        <v>3.41</v>
      </c>
      <c r="AA2017" s="5">
        <f t="shared" si="384"/>
        <v>0</v>
      </c>
      <c r="AB2017" s="5">
        <f t="shared" si="385"/>
        <v>0</v>
      </c>
    </row>
    <row r="2018" spans="1:28" x14ac:dyDescent="0.3">
      <c r="A2018" t="s">
        <v>2016</v>
      </c>
      <c r="B2018" s="3" t="s">
        <v>4293</v>
      </c>
      <c r="C2018" t="s">
        <v>2033</v>
      </c>
      <c r="D2018" s="4">
        <v>317</v>
      </c>
      <c r="E2018" s="4">
        <v>277</v>
      </c>
      <c r="F2018" s="4">
        <v>197</v>
      </c>
      <c r="G2018" s="5">
        <f t="shared" si="374"/>
        <v>71.12</v>
      </c>
      <c r="H2018" s="4">
        <v>190</v>
      </c>
      <c r="I2018" s="4">
        <v>2</v>
      </c>
      <c r="J2018" s="4">
        <v>7</v>
      </c>
      <c r="K2018" s="4" t="str">
        <f t="shared" si="375"/>
        <v>PSOE</v>
      </c>
      <c r="L2018" s="4" t="str">
        <f t="shared" si="376"/>
        <v>PP</v>
      </c>
      <c r="M2018" s="5">
        <f t="shared" si="377"/>
        <v>43.68</v>
      </c>
      <c r="N2018" s="5">
        <f t="shared" si="378"/>
        <v>36.840000000000003</v>
      </c>
      <c r="O2018" s="4">
        <v>83</v>
      </c>
      <c r="P2018" s="4">
        <v>70</v>
      </c>
      <c r="Q2018" s="4">
        <v>21</v>
      </c>
      <c r="R2018" s="4">
        <v>2</v>
      </c>
      <c r="S2018" s="4">
        <v>8</v>
      </c>
      <c r="T2018" s="4">
        <v>0</v>
      </c>
      <c r="U2018" s="4">
        <v>3</v>
      </c>
      <c r="V2018" s="5">
        <f t="shared" si="379"/>
        <v>43.68</v>
      </c>
      <c r="W2018" s="5">
        <f t="shared" si="380"/>
        <v>36.840000000000003</v>
      </c>
      <c r="X2018" s="5">
        <f t="shared" si="381"/>
        <v>11.05</v>
      </c>
      <c r="Y2018" s="5">
        <f t="shared" si="382"/>
        <v>1.05</v>
      </c>
      <c r="Z2018" s="5">
        <f t="shared" si="383"/>
        <v>4.21</v>
      </c>
      <c r="AA2018" s="5">
        <f t="shared" si="384"/>
        <v>0</v>
      </c>
      <c r="AB2018" s="5">
        <f t="shared" si="385"/>
        <v>1.58</v>
      </c>
    </row>
    <row r="2019" spans="1:28" x14ac:dyDescent="0.3">
      <c r="A2019" t="s">
        <v>2016</v>
      </c>
      <c r="B2019" s="3" t="s">
        <v>4294</v>
      </c>
      <c r="C2019" t="s">
        <v>2034</v>
      </c>
      <c r="D2019" s="4">
        <v>258</v>
      </c>
      <c r="E2019" s="4">
        <v>232</v>
      </c>
      <c r="F2019" s="4">
        <v>162</v>
      </c>
      <c r="G2019" s="5">
        <f t="shared" si="374"/>
        <v>69.83</v>
      </c>
      <c r="H2019" s="4">
        <v>152</v>
      </c>
      <c r="I2019" s="4">
        <v>2</v>
      </c>
      <c r="J2019" s="4">
        <v>10</v>
      </c>
      <c r="K2019" s="4" t="str">
        <f t="shared" si="375"/>
        <v>PP</v>
      </c>
      <c r="L2019" s="4" t="str">
        <f t="shared" si="376"/>
        <v>PSOE</v>
      </c>
      <c r="M2019" s="5">
        <f t="shared" si="377"/>
        <v>40.130000000000003</v>
      </c>
      <c r="N2019" s="5">
        <f t="shared" si="378"/>
        <v>35.53</v>
      </c>
      <c r="O2019" s="4">
        <v>54</v>
      </c>
      <c r="P2019" s="4">
        <v>61</v>
      </c>
      <c r="Q2019" s="4">
        <v>13</v>
      </c>
      <c r="R2019" s="4">
        <v>5</v>
      </c>
      <c r="S2019" s="4">
        <v>15</v>
      </c>
      <c r="T2019" s="4">
        <v>0</v>
      </c>
      <c r="U2019" s="4">
        <v>1</v>
      </c>
      <c r="V2019" s="5">
        <f t="shared" si="379"/>
        <v>35.53</v>
      </c>
      <c r="W2019" s="5">
        <f t="shared" si="380"/>
        <v>40.130000000000003</v>
      </c>
      <c r="X2019" s="5">
        <f t="shared" si="381"/>
        <v>8.5500000000000007</v>
      </c>
      <c r="Y2019" s="5">
        <f t="shared" si="382"/>
        <v>3.29</v>
      </c>
      <c r="Z2019" s="5">
        <f t="shared" si="383"/>
        <v>9.8699999999999992</v>
      </c>
      <c r="AA2019" s="5">
        <f t="shared" si="384"/>
        <v>0</v>
      </c>
      <c r="AB2019" s="5">
        <f t="shared" si="385"/>
        <v>0.66</v>
      </c>
    </row>
    <row r="2020" spans="1:28" x14ac:dyDescent="0.3">
      <c r="A2020" t="s">
        <v>2016</v>
      </c>
      <c r="B2020" s="3" t="s">
        <v>4295</v>
      </c>
      <c r="C2020" t="s">
        <v>2035</v>
      </c>
      <c r="D2020" s="4">
        <v>281</v>
      </c>
      <c r="E2020" s="4">
        <v>253</v>
      </c>
      <c r="F2020" s="4">
        <v>189</v>
      </c>
      <c r="G2020" s="5">
        <f t="shared" si="374"/>
        <v>74.7</v>
      </c>
      <c r="H2020" s="4">
        <v>187</v>
      </c>
      <c r="I2020" s="4">
        <v>0</v>
      </c>
      <c r="J2020" s="4">
        <v>2</v>
      </c>
      <c r="K2020" s="4" t="str">
        <f t="shared" si="375"/>
        <v>PP</v>
      </c>
      <c r="L2020" s="4" t="str">
        <f t="shared" si="376"/>
        <v>PSOE</v>
      </c>
      <c r="M2020" s="5">
        <f t="shared" si="377"/>
        <v>36.9</v>
      </c>
      <c r="N2020" s="5">
        <f t="shared" si="378"/>
        <v>36.36</v>
      </c>
      <c r="O2020" s="4">
        <v>68</v>
      </c>
      <c r="P2020" s="4">
        <v>69</v>
      </c>
      <c r="Q2020" s="4">
        <v>26</v>
      </c>
      <c r="R2020" s="4">
        <v>12</v>
      </c>
      <c r="S2020" s="4">
        <v>10</v>
      </c>
      <c r="T2020" s="4">
        <v>0</v>
      </c>
      <c r="U2020" s="4">
        <v>0</v>
      </c>
      <c r="V2020" s="5">
        <f t="shared" si="379"/>
        <v>36.36</v>
      </c>
      <c r="W2020" s="5">
        <f t="shared" si="380"/>
        <v>36.9</v>
      </c>
      <c r="X2020" s="5">
        <f t="shared" si="381"/>
        <v>13.9</v>
      </c>
      <c r="Y2020" s="5">
        <f t="shared" si="382"/>
        <v>6.42</v>
      </c>
      <c r="Z2020" s="5">
        <f t="shared" si="383"/>
        <v>5.35</v>
      </c>
      <c r="AA2020" s="5">
        <f t="shared" si="384"/>
        <v>0</v>
      </c>
      <c r="AB2020" s="5">
        <f t="shared" si="385"/>
        <v>0</v>
      </c>
    </row>
    <row r="2021" spans="1:28" x14ac:dyDescent="0.3">
      <c r="A2021" t="s">
        <v>2016</v>
      </c>
      <c r="B2021" s="3" t="s">
        <v>4296</v>
      </c>
      <c r="C2021" t="s">
        <v>2036</v>
      </c>
      <c r="D2021" s="4">
        <v>18095</v>
      </c>
      <c r="E2021" s="4">
        <v>14204</v>
      </c>
      <c r="F2021" s="4">
        <v>9429</v>
      </c>
      <c r="G2021" s="5">
        <f t="shared" si="374"/>
        <v>66.38</v>
      </c>
      <c r="H2021" s="4">
        <v>9295</v>
      </c>
      <c r="I2021" s="4">
        <v>87</v>
      </c>
      <c r="J2021" s="4">
        <v>134</v>
      </c>
      <c r="K2021" s="4" t="str">
        <f t="shared" si="375"/>
        <v>PSOE</v>
      </c>
      <c r="L2021" s="4" t="str">
        <f t="shared" si="376"/>
        <v>PP</v>
      </c>
      <c r="M2021" s="5">
        <f t="shared" si="377"/>
        <v>33.93</v>
      </c>
      <c r="N2021" s="5">
        <f t="shared" si="378"/>
        <v>29.23</v>
      </c>
      <c r="O2021" s="4">
        <v>3154</v>
      </c>
      <c r="P2021" s="4">
        <v>2717</v>
      </c>
      <c r="Q2021" s="4">
        <v>1723</v>
      </c>
      <c r="R2021" s="4">
        <v>808</v>
      </c>
      <c r="S2021" s="4">
        <v>675</v>
      </c>
      <c r="T2021" s="4">
        <v>0</v>
      </c>
      <c r="U2021" s="4">
        <v>47</v>
      </c>
      <c r="V2021" s="5">
        <f t="shared" si="379"/>
        <v>33.93</v>
      </c>
      <c r="W2021" s="5">
        <f t="shared" si="380"/>
        <v>29.23</v>
      </c>
      <c r="X2021" s="5">
        <f t="shared" si="381"/>
        <v>18.54</v>
      </c>
      <c r="Y2021" s="5">
        <f t="shared" si="382"/>
        <v>8.69</v>
      </c>
      <c r="Z2021" s="5">
        <f t="shared" si="383"/>
        <v>7.26</v>
      </c>
      <c r="AA2021" s="5">
        <f t="shared" si="384"/>
        <v>0</v>
      </c>
      <c r="AB2021" s="5">
        <f t="shared" si="385"/>
        <v>0.51</v>
      </c>
    </row>
    <row r="2022" spans="1:28" x14ac:dyDescent="0.3">
      <c r="A2022" t="s">
        <v>2016</v>
      </c>
      <c r="B2022" s="3" t="s">
        <v>4297</v>
      </c>
      <c r="C2022" t="s">
        <v>2037</v>
      </c>
      <c r="D2022" s="4">
        <v>325</v>
      </c>
      <c r="E2022" s="4">
        <v>282</v>
      </c>
      <c r="F2022" s="4">
        <v>230</v>
      </c>
      <c r="G2022" s="5">
        <f t="shared" si="374"/>
        <v>81.56</v>
      </c>
      <c r="H2022" s="4">
        <v>229</v>
      </c>
      <c r="I2022" s="4">
        <v>2</v>
      </c>
      <c r="J2022" s="4">
        <v>1</v>
      </c>
      <c r="K2022" s="4" t="str">
        <f t="shared" si="375"/>
        <v>PSOE</v>
      </c>
      <c r="L2022" s="4" t="str">
        <f t="shared" si="376"/>
        <v>PP</v>
      </c>
      <c r="M2022" s="5">
        <f t="shared" si="377"/>
        <v>44.54</v>
      </c>
      <c r="N2022" s="5">
        <f t="shared" si="378"/>
        <v>28.82</v>
      </c>
      <c r="O2022" s="4">
        <v>102</v>
      </c>
      <c r="P2022" s="4">
        <v>66</v>
      </c>
      <c r="Q2022" s="4">
        <v>40</v>
      </c>
      <c r="R2022" s="4">
        <v>12</v>
      </c>
      <c r="S2022" s="4">
        <v>7</v>
      </c>
      <c r="T2022" s="4">
        <v>0</v>
      </c>
      <c r="U2022" s="4">
        <v>0</v>
      </c>
      <c r="V2022" s="5">
        <f t="shared" si="379"/>
        <v>44.54</v>
      </c>
      <c r="W2022" s="5">
        <f t="shared" si="380"/>
        <v>28.82</v>
      </c>
      <c r="X2022" s="5">
        <f t="shared" si="381"/>
        <v>17.47</v>
      </c>
      <c r="Y2022" s="5">
        <f t="shared" si="382"/>
        <v>5.24</v>
      </c>
      <c r="Z2022" s="5">
        <f t="shared" si="383"/>
        <v>3.06</v>
      </c>
      <c r="AA2022" s="5">
        <f t="shared" si="384"/>
        <v>0</v>
      </c>
      <c r="AB2022" s="5">
        <f t="shared" si="385"/>
        <v>0</v>
      </c>
    </row>
    <row r="2023" spans="1:28" x14ac:dyDescent="0.3">
      <c r="A2023" t="s">
        <v>2016</v>
      </c>
      <c r="B2023" s="3" t="s">
        <v>4298</v>
      </c>
      <c r="C2023" t="s">
        <v>2038</v>
      </c>
      <c r="D2023" s="4">
        <v>1037</v>
      </c>
      <c r="E2023" s="4">
        <v>899</v>
      </c>
      <c r="F2023" s="4">
        <v>627</v>
      </c>
      <c r="G2023" s="5">
        <f t="shared" si="374"/>
        <v>69.739999999999995</v>
      </c>
      <c r="H2023" s="4">
        <v>620</v>
      </c>
      <c r="I2023" s="4">
        <v>3</v>
      </c>
      <c r="J2023" s="4">
        <v>7</v>
      </c>
      <c r="K2023" s="4" t="str">
        <f t="shared" si="375"/>
        <v>PP</v>
      </c>
      <c r="L2023" s="4" t="str">
        <f t="shared" si="376"/>
        <v>PSOE</v>
      </c>
      <c r="M2023" s="5">
        <f t="shared" si="377"/>
        <v>39.03</v>
      </c>
      <c r="N2023" s="5">
        <f t="shared" si="378"/>
        <v>26.29</v>
      </c>
      <c r="O2023" s="4">
        <v>163</v>
      </c>
      <c r="P2023" s="4">
        <v>242</v>
      </c>
      <c r="Q2023" s="4">
        <v>137</v>
      </c>
      <c r="R2023" s="4">
        <v>25</v>
      </c>
      <c r="S2023" s="4">
        <v>36</v>
      </c>
      <c r="T2023" s="4">
        <v>0</v>
      </c>
      <c r="U2023" s="4">
        <v>2</v>
      </c>
      <c r="V2023" s="5">
        <f t="shared" si="379"/>
        <v>26.29</v>
      </c>
      <c r="W2023" s="5">
        <f t="shared" si="380"/>
        <v>39.03</v>
      </c>
      <c r="X2023" s="5">
        <f t="shared" si="381"/>
        <v>22.1</v>
      </c>
      <c r="Y2023" s="5">
        <f t="shared" si="382"/>
        <v>4.03</v>
      </c>
      <c r="Z2023" s="5">
        <f t="shared" si="383"/>
        <v>5.81</v>
      </c>
      <c r="AA2023" s="5">
        <f t="shared" si="384"/>
        <v>0</v>
      </c>
      <c r="AB2023" s="5">
        <f t="shared" si="385"/>
        <v>0.32</v>
      </c>
    </row>
    <row r="2024" spans="1:28" x14ac:dyDescent="0.3">
      <c r="A2024" t="s">
        <v>2016</v>
      </c>
      <c r="B2024" s="3" t="s">
        <v>4299</v>
      </c>
      <c r="C2024" t="s">
        <v>2039</v>
      </c>
      <c r="D2024" s="4">
        <v>736</v>
      </c>
      <c r="E2024" s="4">
        <v>626</v>
      </c>
      <c r="F2024" s="4">
        <v>432</v>
      </c>
      <c r="G2024" s="5">
        <f t="shared" si="374"/>
        <v>69.010000000000005</v>
      </c>
      <c r="H2024" s="4">
        <v>426</v>
      </c>
      <c r="I2024" s="4">
        <v>3</v>
      </c>
      <c r="J2024" s="4">
        <v>6</v>
      </c>
      <c r="K2024" s="4" t="str">
        <f t="shared" si="375"/>
        <v>PP</v>
      </c>
      <c r="L2024" s="4" t="str">
        <f t="shared" si="376"/>
        <v>PSOE</v>
      </c>
      <c r="M2024" s="5">
        <f t="shared" si="377"/>
        <v>39.200000000000003</v>
      </c>
      <c r="N2024" s="5">
        <f t="shared" si="378"/>
        <v>30.52</v>
      </c>
      <c r="O2024" s="4">
        <v>130</v>
      </c>
      <c r="P2024" s="4">
        <v>167</v>
      </c>
      <c r="Q2024" s="4">
        <v>77</v>
      </c>
      <c r="R2024" s="4">
        <v>26</v>
      </c>
      <c r="S2024" s="4">
        <v>22</v>
      </c>
      <c r="T2024" s="4">
        <v>0</v>
      </c>
      <c r="U2024" s="4">
        <v>1</v>
      </c>
      <c r="V2024" s="5">
        <f t="shared" si="379"/>
        <v>30.52</v>
      </c>
      <c r="W2024" s="5">
        <f t="shared" si="380"/>
        <v>39.200000000000003</v>
      </c>
      <c r="X2024" s="5">
        <f t="shared" si="381"/>
        <v>18.079999999999998</v>
      </c>
      <c r="Y2024" s="5">
        <f t="shared" si="382"/>
        <v>6.1</v>
      </c>
      <c r="Z2024" s="5">
        <f t="shared" si="383"/>
        <v>5.16</v>
      </c>
      <c r="AA2024" s="5">
        <f t="shared" si="384"/>
        <v>0</v>
      </c>
      <c r="AB2024" s="5">
        <f t="shared" si="385"/>
        <v>0.23</v>
      </c>
    </row>
    <row r="2025" spans="1:28" x14ac:dyDescent="0.3">
      <c r="A2025" t="s">
        <v>2016</v>
      </c>
      <c r="B2025" s="3" t="s">
        <v>4300</v>
      </c>
      <c r="C2025" t="s">
        <v>2040</v>
      </c>
      <c r="D2025" s="4">
        <v>184</v>
      </c>
      <c r="E2025" s="4">
        <v>157</v>
      </c>
      <c r="F2025" s="4">
        <v>121</v>
      </c>
      <c r="G2025" s="5">
        <f t="shared" si="374"/>
        <v>77.069999999999993</v>
      </c>
      <c r="H2025" s="4">
        <v>118</v>
      </c>
      <c r="I2025" s="4">
        <v>0</v>
      </c>
      <c r="J2025" s="4">
        <v>3</v>
      </c>
      <c r="K2025" s="4" t="str">
        <f t="shared" si="375"/>
        <v>PSOE</v>
      </c>
      <c r="L2025" s="4" t="str">
        <f t="shared" si="376"/>
        <v>PP</v>
      </c>
      <c r="M2025" s="5">
        <f t="shared" si="377"/>
        <v>44.92</v>
      </c>
      <c r="N2025" s="5">
        <f t="shared" si="378"/>
        <v>32.200000000000003</v>
      </c>
      <c r="O2025" s="4">
        <v>53</v>
      </c>
      <c r="P2025" s="4">
        <v>38</v>
      </c>
      <c r="Q2025" s="4">
        <v>16</v>
      </c>
      <c r="R2025" s="4">
        <v>6</v>
      </c>
      <c r="S2025" s="4">
        <v>4</v>
      </c>
      <c r="T2025" s="4">
        <v>0</v>
      </c>
      <c r="U2025" s="4">
        <v>0</v>
      </c>
      <c r="V2025" s="5">
        <f t="shared" si="379"/>
        <v>44.92</v>
      </c>
      <c r="W2025" s="5">
        <f t="shared" si="380"/>
        <v>32.200000000000003</v>
      </c>
      <c r="X2025" s="5">
        <f t="shared" si="381"/>
        <v>13.56</v>
      </c>
      <c r="Y2025" s="5">
        <f t="shared" si="382"/>
        <v>5.08</v>
      </c>
      <c r="Z2025" s="5">
        <f t="shared" si="383"/>
        <v>3.39</v>
      </c>
      <c r="AA2025" s="5">
        <f t="shared" si="384"/>
        <v>0</v>
      </c>
      <c r="AB2025" s="5">
        <f t="shared" si="385"/>
        <v>0</v>
      </c>
    </row>
    <row r="2026" spans="1:28" x14ac:dyDescent="0.3">
      <c r="A2026" t="s">
        <v>2016</v>
      </c>
      <c r="B2026" s="3" t="s">
        <v>4301</v>
      </c>
      <c r="C2026" t="s">
        <v>2041</v>
      </c>
      <c r="D2026" s="4">
        <v>228</v>
      </c>
      <c r="E2026" s="4">
        <v>199</v>
      </c>
      <c r="F2026" s="4">
        <v>134</v>
      </c>
      <c r="G2026" s="5">
        <f t="shared" si="374"/>
        <v>67.34</v>
      </c>
      <c r="H2026" s="4">
        <v>134</v>
      </c>
      <c r="I2026" s="4">
        <v>0</v>
      </c>
      <c r="J2026" s="4">
        <v>0</v>
      </c>
      <c r="K2026" s="4" t="str">
        <f t="shared" si="375"/>
        <v>PP</v>
      </c>
      <c r="L2026" s="4" t="str">
        <f t="shared" si="376"/>
        <v>PSOE</v>
      </c>
      <c r="M2026" s="5">
        <f t="shared" si="377"/>
        <v>43.28</v>
      </c>
      <c r="N2026" s="5">
        <f t="shared" si="378"/>
        <v>39.549999999999997</v>
      </c>
      <c r="O2026" s="4">
        <v>53</v>
      </c>
      <c r="P2026" s="4">
        <v>58</v>
      </c>
      <c r="Q2026" s="4">
        <v>13</v>
      </c>
      <c r="R2026" s="4">
        <v>2</v>
      </c>
      <c r="S2026" s="4">
        <v>7</v>
      </c>
      <c r="T2026" s="4">
        <v>0</v>
      </c>
      <c r="U2026" s="4">
        <v>0</v>
      </c>
      <c r="V2026" s="5">
        <f t="shared" si="379"/>
        <v>39.549999999999997</v>
      </c>
      <c r="W2026" s="5">
        <f t="shared" si="380"/>
        <v>43.28</v>
      </c>
      <c r="X2026" s="5">
        <f t="shared" si="381"/>
        <v>9.6999999999999993</v>
      </c>
      <c r="Y2026" s="5">
        <f t="shared" si="382"/>
        <v>1.49</v>
      </c>
      <c r="Z2026" s="5">
        <f t="shared" si="383"/>
        <v>5.22</v>
      </c>
      <c r="AA2026" s="5">
        <f t="shared" si="384"/>
        <v>0</v>
      </c>
      <c r="AB2026" s="5">
        <f t="shared" si="385"/>
        <v>0</v>
      </c>
    </row>
    <row r="2027" spans="1:28" x14ac:dyDescent="0.3">
      <c r="A2027" t="s">
        <v>2016</v>
      </c>
      <c r="B2027" s="3" t="s">
        <v>4302</v>
      </c>
      <c r="C2027" t="s">
        <v>2042</v>
      </c>
      <c r="D2027" s="4">
        <v>134</v>
      </c>
      <c r="E2027" s="4">
        <v>125</v>
      </c>
      <c r="F2027" s="4">
        <v>82</v>
      </c>
      <c r="G2027" s="5">
        <f t="shared" si="374"/>
        <v>65.599999999999994</v>
      </c>
      <c r="H2027" s="4">
        <v>81</v>
      </c>
      <c r="I2027" s="4">
        <v>0</v>
      </c>
      <c r="J2027" s="4">
        <v>1</v>
      </c>
      <c r="K2027" s="4" t="str">
        <f t="shared" si="375"/>
        <v>PP</v>
      </c>
      <c r="L2027" s="4" t="str">
        <f t="shared" si="376"/>
        <v>PSOE</v>
      </c>
      <c r="M2027" s="5">
        <f t="shared" si="377"/>
        <v>53.09</v>
      </c>
      <c r="N2027" s="5">
        <f t="shared" si="378"/>
        <v>18.52</v>
      </c>
      <c r="O2027" s="4">
        <v>15</v>
      </c>
      <c r="P2027" s="4">
        <v>43</v>
      </c>
      <c r="Q2027" s="4">
        <v>10</v>
      </c>
      <c r="R2027" s="4">
        <v>3</v>
      </c>
      <c r="S2027" s="4">
        <v>8</v>
      </c>
      <c r="T2027" s="4">
        <v>0</v>
      </c>
      <c r="U2027" s="4">
        <v>0</v>
      </c>
      <c r="V2027" s="5">
        <f t="shared" si="379"/>
        <v>18.52</v>
      </c>
      <c r="W2027" s="5">
        <f t="shared" si="380"/>
        <v>53.09</v>
      </c>
      <c r="X2027" s="5">
        <f t="shared" si="381"/>
        <v>12.35</v>
      </c>
      <c r="Y2027" s="5">
        <f t="shared" si="382"/>
        <v>3.7</v>
      </c>
      <c r="Z2027" s="5">
        <f t="shared" si="383"/>
        <v>9.8800000000000008</v>
      </c>
      <c r="AA2027" s="5">
        <f t="shared" si="384"/>
        <v>0</v>
      </c>
      <c r="AB2027" s="5">
        <f t="shared" si="385"/>
        <v>0</v>
      </c>
    </row>
    <row r="2028" spans="1:28" x14ac:dyDescent="0.3">
      <c r="A2028" t="s">
        <v>2016</v>
      </c>
      <c r="B2028" s="3" t="s">
        <v>4303</v>
      </c>
      <c r="C2028" t="s">
        <v>2043</v>
      </c>
      <c r="D2028" s="4">
        <v>108</v>
      </c>
      <c r="E2028" s="4">
        <v>108</v>
      </c>
      <c r="F2028" s="4">
        <v>90</v>
      </c>
      <c r="G2028" s="5">
        <f t="shared" si="374"/>
        <v>83.33</v>
      </c>
      <c r="H2028" s="4">
        <v>89</v>
      </c>
      <c r="I2028" s="4">
        <v>1</v>
      </c>
      <c r="J2028" s="4">
        <v>1</v>
      </c>
      <c r="K2028" s="4" t="str">
        <f t="shared" si="375"/>
        <v>PP</v>
      </c>
      <c r="L2028" s="4" t="str">
        <f t="shared" si="376"/>
        <v>PSOE</v>
      </c>
      <c r="M2028" s="5">
        <f t="shared" si="377"/>
        <v>59.55</v>
      </c>
      <c r="N2028" s="5">
        <f t="shared" si="378"/>
        <v>21.35</v>
      </c>
      <c r="O2028" s="4">
        <v>19</v>
      </c>
      <c r="P2028" s="4">
        <v>53</v>
      </c>
      <c r="Q2028" s="4">
        <v>13</v>
      </c>
      <c r="R2028" s="4">
        <v>1</v>
      </c>
      <c r="S2028" s="4">
        <v>0</v>
      </c>
      <c r="T2028" s="4">
        <v>0</v>
      </c>
      <c r="U2028" s="4">
        <v>1</v>
      </c>
      <c r="V2028" s="5">
        <f t="shared" si="379"/>
        <v>21.35</v>
      </c>
      <c r="W2028" s="5">
        <f t="shared" si="380"/>
        <v>59.55</v>
      </c>
      <c r="X2028" s="5">
        <f t="shared" si="381"/>
        <v>14.61</v>
      </c>
      <c r="Y2028" s="5">
        <f t="shared" si="382"/>
        <v>1.1200000000000001</v>
      </c>
      <c r="Z2028" s="5">
        <f t="shared" si="383"/>
        <v>0</v>
      </c>
      <c r="AA2028" s="5">
        <f t="shared" si="384"/>
        <v>0</v>
      </c>
      <c r="AB2028" s="5">
        <f t="shared" si="385"/>
        <v>1.1200000000000001</v>
      </c>
    </row>
    <row r="2029" spans="1:28" x14ac:dyDescent="0.3">
      <c r="A2029" t="s">
        <v>2016</v>
      </c>
      <c r="B2029" s="3" t="s">
        <v>4304</v>
      </c>
      <c r="C2029" t="s">
        <v>2044</v>
      </c>
      <c r="D2029" s="4">
        <v>656</v>
      </c>
      <c r="E2029" s="4">
        <v>609</v>
      </c>
      <c r="F2029" s="4">
        <v>435</v>
      </c>
      <c r="G2029" s="5">
        <f t="shared" si="374"/>
        <v>71.430000000000007</v>
      </c>
      <c r="H2029" s="4">
        <v>419</v>
      </c>
      <c r="I2029" s="4">
        <v>6</v>
      </c>
      <c r="J2029" s="4">
        <v>16</v>
      </c>
      <c r="K2029" s="4" t="str">
        <f t="shared" si="375"/>
        <v>PP</v>
      </c>
      <c r="L2029" s="4" t="str">
        <f t="shared" si="376"/>
        <v>VOX</v>
      </c>
      <c r="M2029" s="5">
        <f t="shared" si="377"/>
        <v>46.06</v>
      </c>
      <c r="N2029" s="5">
        <f t="shared" si="378"/>
        <v>22.91</v>
      </c>
      <c r="O2029" s="4">
        <v>75</v>
      </c>
      <c r="P2029" s="4">
        <v>193</v>
      </c>
      <c r="Q2029" s="4">
        <v>96</v>
      </c>
      <c r="R2029" s="4">
        <v>16</v>
      </c>
      <c r="S2029" s="4">
        <v>27</v>
      </c>
      <c r="T2029" s="4">
        <v>0</v>
      </c>
      <c r="U2029" s="4">
        <v>0</v>
      </c>
      <c r="V2029" s="5">
        <f t="shared" si="379"/>
        <v>17.899999999999999</v>
      </c>
      <c r="W2029" s="5">
        <f t="shared" si="380"/>
        <v>46.06</v>
      </c>
      <c r="X2029" s="5">
        <f t="shared" si="381"/>
        <v>22.91</v>
      </c>
      <c r="Y2029" s="5">
        <f t="shared" si="382"/>
        <v>3.82</v>
      </c>
      <c r="Z2029" s="5">
        <f t="shared" si="383"/>
        <v>6.44</v>
      </c>
      <c r="AA2029" s="5">
        <f t="shared" si="384"/>
        <v>0</v>
      </c>
      <c r="AB2029" s="5">
        <f t="shared" si="385"/>
        <v>0</v>
      </c>
    </row>
    <row r="2030" spans="1:28" x14ac:dyDescent="0.3">
      <c r="A2030" t="s">
        <v>2016</v>
      </c>
      <c r="B2030" s="3" t="s">
        <v>4305</v>
      </c>
      <c r="C2030" t="s">
        <v>2045</v>
      </c>
      <c r="D2030" s="4">
        <v>85</v>
      </c>
      <c r="E2030" s="4">
        <v>79</v>
      </c>
      <c r="F2030" s="4">
        <v>56</v>
      </c>
      <c r="G2030" s="5">
        <f t="shared" si="374"/>
        <v>70.89</v>
      </c>
      <c r="H2030" s="4">
        <v>56</v>
      </c>
      <c r="I2030" s="4">
        <v>0</v>
      </c>
      <c r="J2030" s="4">
        <v>0</v>
      </c>
      <c r="K2030" s="4" t="str">
        <f t="shared" si="375"/>
        <v>PP</v>
      </c>
      <c r="L2030" s="4" t="str">
        <f t="shared" si="376"/>
        <v>VOX</v>
      </c>
      <c r="M2030" s="5">
        <f t="shared" si="377"/>
        <v>60.71</v>
      </c>
      <c r="N2030" s="5">
        <f t="shared" si="378"/>
        <v>23.21</v>
      </c>
      <c r="O2030" s="4">
        <v>3</v>
      </c>
      <c r="P2030" s="4">
        <v>34</v>
      </c>
      <c r="Q2030" s="4">
        <v>13</v>
      </c>
      <c r="R2030" s="4">
        <v>1</v>
      </c>
      <c r="S2030" s="4">
        <v>4</v>
      </c>
      <c r="T2030" s="4">
        <v>0</v>
      </c>
      <c r="U2030" s="4">
        <v>0</v>
      </c>
      <c r="V2030" s="5">
        <f t="shared" si="379"/>
        <v>5.36</v>
      </c>
      <c r="W2030" s="5">
        <f t="shared" si="380"/>
        <v>60.71</v>
      </c>
      <c r="X2030" s="5">
        <f t="shared" si="381"/>
        <v>23.21</v>
      </c>
      <c r="Y2030" s="5">
        <f t="shared" si="382"/>
        <v>1.79</v>
      </c>
      <c r="Z2030" s="5">
        <f t="shared" si="383"/>
        <v>7.14</v>
      </c>
      <c r="AA2030" s="5">
        <f t="shared" si="384"/>
        <v>0</v>
      </c>
      <c r="AB2030" s="5">
        <f t="shared" si="385"/>
        <v>0</v>
      </c>
    </row>
    <row r="2031" spans="1:28" x14ac:dyDescent="0.3">
      <c r="A2031" t="s">
        <v>2016</v>
      </c>
      <c r="B2031" s="3" t="s">
        <v>4306</v>
      </c>
      <c r="C2031" t="s">
        <v>2046</v>
      </c>
      <c r="D2031" s="4">
        <v>160</v>
      </c>
      <c r="E2031" s="4">
        <v>148</v>
      </c>
      <c r="F2031" s="4">
        <v>107</v>
      </c>
      <c r="G2031" s="5">
        <f t="shared" si="374"/>
        <v>72.3</v>
      </c>
      <c r="H2031" s="4">
        <v>105</v>
      </c>
      <c r="I2031" s="4">
        <v>2</v>
      </c>
      <c r="J2031" s="4">
        <v>2</v>
      </c>
      <c r="K2031" s="4" t="str">
        <f t="shared" si="375"/>
        <v>PP</v>
      </c>
      <c r="L2031" s="4" t="str">
        <f t="shared" si="376"/>
        <v>PSOE</v>
      </c>
      <c r="M2031" s="5">
        <f t="shared" si="377"/>
        <v>50.48</v>
      </c>
      <c r="N2031" s="5">
        <f t="shared" si="378"/>
        <v>20.95</v>
      </c>
      <c r="O2031" s="4">
        <v>22</v>
      </c>
      <c r="P2031" s="4">
        <v>53</v>
      </c>
      <c r="Q2031" s="4">
        <v>14</v>
      </c>
      <c r="R2031" s="4">
        <v>4</v>
      </c>
      <c r="S2031" s="4">
        <v>6</v>
      </c>
      <c r="T2031" s="4">
        <v>0</v>
      </c>
      <c r="U2031" s="4">
        <v>0</v>
      </c>
      <c r="V2031" s="5">
        <f t="shared" si="379"/>
        <v>20.95</v>
      </c>
      <c r="W2031" s="5">
        <f t="shared" si="380"/>
        <v>50.48</v>
      </c>
      <c r="X2031" s="5">
        <f t="shared" si="381"/>
        <v>13.33</v>
      </c>
      <c r="Y2031" s="5">
        <f t="shared" si="382"/>
        <v>3.81</v>
      </c>
      <c r="Z2031" s="5">
        <f t="shared" si="383"/>
        <v>5.71</v>
      </c>
      <c r="AA2031" s="5">
        <f t="shared" si="384"/>
        <v>0</v>
      </c>
      <c r="AB2031" s="5">
        <f t="shared" si="385"/>
        <v>0</v>
      </c>
    </row>
    <row r="2032" spans="1:28" x14ac:dyDescent="0.3">
      <c r="A2032" t="s">
        <v>2016</v>
      </c>
      <c r="B2032" s="3" t="s">
        <v>4307</v>
      </c>
      <c r="C2032" t="s">
        <v>2047</v>
      </c>
      <c r="D2032" s="4">
        <v>305</v>
      </c>
      <c r="E2032" s="4">
        <v>282</v>
      </c>
      <c r="F2032" s="4">
        <v>196</v>
      </c>
      <c r="G2032" s="5">
        <f t="shared" si="374"/>
        <v>69.5</v>
      </c>
      <c r="H2032" s="4">
        <v>196</v>
      </c>
      <c r="I2032" s="4">
        <v>0</v>
      </c>
      <c r="J2032" s="4">
        <v>0</v>
      </c>
      <c r="K2032" s="4" t="str">
        <f t="shared" si="375"/>
        <v>PP</v>
      </c>
      <c r="L2032" s="4" t="str">
        <f t="shared" si="376"/>
        <v>PSOE</v>
      </c>
      <c r="M2032" s="5">
        <f t="shared" si="377"/>
        <v>46.94</v>
      </c>
      <c r="N2032" s="5">
        <f t="shared" si="378"/>
        <v>27.55</v>
      </c>
      <c r="O2032" s="4">
        <v>54</v>
      </c>
      <c r="P2032" s="4">
        <v>92</v>
      </c>
      <c r="Q2032" s="4">
        <v>29</v>
      </c>
      <c r="R2032" s="4">
        <v>6</v>
      </c>
      <c r="S2032" s="4">
        <v>14</v>
      </c>
      <c r="T2032" s="4">
        <v>0</v>
      </c>
      <c r="U2032" s="4">
        <v>1</v>
      </c>
      <c r="V2032" s="5">
        <f t="shared" si="379"/>
        <v>27.55</v>
      </c>
      <c r="W2032" s="5">
        <f t="shared" si="380"/>
        <v>46.94</v>
      </c>
      <c r="X2032" s="5">
        <f t="shared" si="381"/>
        <v>14.8</v>
      </c>
      <c r="Y2032" s="5">
        <f t="shared" si="382"/>
        <v>3.06</v>
      </c>
      <c r="Z2032" s="5">
        <f t="shared" si="383"/>
        <v>7.14</v>
      </c>
      <c r="AA2032" s="5">
        <f t="shared" si="384"/>
        <v>0</v>
      </c>
      <c r="AB2032" s="5">
        <f t="shared" si="385"/>
        <v>0.51</v>
      </c>
    </row>
    <row r="2033" spans="1:28" x14ac:dyDescent="0.3">
      <c r="A2033" t="s">
        <v>2016</v>
      </c>
      <c r="B2033" s="3" t="s">
        <v>4308</v>
      </c>
      <c r="C2033" t="s">
        <v>2048</v>
      </c>
      <c r="D2033" s="4">
        <v>813</v>
      </c>
      <c r="E2033" s="4">
        <v>655</v>
      </c>
      <c r="F2033" s="4">
        <v>440</v>
      </c>
      <c r="G2033" s="5">
        <f t="shared" si="374"/>
        <v>67.180000000000007</v>
      </c>
      <c r="H2033" s="4">
        <v>434</v>
      </c>
      <c r="I2033" s="4">
        <v>4</v>
      </c>
      <c r="J2033" s="4">
        <v>6</v>
      </c>
      <c r="K2033" s="4" t="str">
        <f t="shared" si="375"/>
        <v>PP</v>
      </c>
      <c r="L2033" s="4" t="str">
        <f t="shared" si="376"/>
        <v>PSOE</v>
      </c>
      <c r="M2033" s="5">
        <f t="shared" si="377"/>
        <v>43.09</v>
      </c>
      <c r="N2033" s="5">
        <f t="shared" si="378"/>
        <v>29.49</v>
      </c>
      <c r="O2033" s="4">
        <v>128</v>
      </c>
      <c r="P2033" s="4">
        <v>187</v>
      </c>
      <c r="Q2033" s="4">
        <v>64</v>
      </c>
      <c r="R2033" s="4">
        <v>16</v>
      </c>
      <c r="S2033" s="4">
        <v>30</v>
      </c>
      <c r="T2033" s="4">
        <v>0</v>
      </c>
      <c r="U2033" s="4">
        <v>2</v>
      </c>
      <c r="V2033" s="5">
        <f t="shared" si="379"/>
        <v>29.49</v>
      </c>
      <c r="W2033" s="5">
        <f t="shared" si="380"/>
        <v>43.09</v>
      </c>
      <c r="X2033" s="5">
        <f t="shared" si="381"/>
        <v>14.75</v>
      </c>
      <c r="Y2033" s="5">
        <f t="shared" si="382"/>
        <v>3.69</v>
      </c>
      <c r="Z2033" s="5">
        <f t="shared" si="383"/>
        <v>6.91</v>
      </c>
      <c r="AA2033" s="5">
        <f t="shared" si="384"/>
        <v>0</v>
      </c>
      <c r="AB2033" s="5">
        <f t="shared" si="385"/>
        <v>0.46</v>
      </c>
    </row>
    <row r="2034" spans="1:28" x14ac:dyDescent="0.3">
      <c r="A2034" t="s">
        <v>2016</v>
      </c>
      <c r="B2034" s="3" t="s">
        <v>4309</v>
      </c>
      <c r="C2034" t="s">
        <v>2049</v>
      </c>
      <c r="D2034" s="4">
        <v>455</v>
      </c>
      <c r="E2034" s="4">
        <v>408</v>
      </c>
      <c r="F2034" s="4">
        <v>282</v>
      </c>
      <c r="G2034" s="5">
        <f t="shared" si="374"/>
        <v>69.12</v>
      </c>
      <c r="H2034" s="4">
        <v>281</v>
      </c>
      <c r="I2034" s="4">
        <v>2</v>
      </c>
      <c r="J2034" s="4">
        <v>1</v>
      </c>
      <c r="K2034" s="4" t="str">
        <f t="shared" si="375"/>
        <v>PP</v>
      </c>
      <c r="L2034" s="4" t="str">
        <f t="shared" si="376"/>
        <v>PSOE</v>
      </c>
      <c r="M2034" s="5">
        <f t="shared" si="377"/>
        <v>44.13</v>
      </c>
      <c r="N2034" s="5">
        <f t="shared" si="378"/>
        <v>27.76</v>
      </c>
      <c r="O2034" s="4">
        <v>78</v>
      </c>
      <c r="P2034" s="4">
        <v>124</v>
      </c>
      <c r="Q2034" s="4">
        <v>55</v>
      </c>
      <c r="R2034" s="4">
        <v>15</v>
      </c>
      <c r="S2034" s="4">
        <v>7</v>
      </c>
      <c r="T2034" s="4">
        <v>0</v>
      </c>
      <c r="U2034" s="4">
        <v>0</v>
      </c>
      <c r="V2034" s="5">
        <f t="shared" si="379"/>
        <v>27.76</v>
      </c>
      <c r="W2034" s="5">
        <f t="shared" si="380"/>
        <v>44.13</v>
      </c>
      <c r="X2034" s="5">
        <f t="shared" si="381"/>
        <v>19.57</v>
      </c>
      <c r="Y2034" s="5">
        <f t="shared" si="382"/>
        <v>5.34</v>
      </c>
      <c r="Z2034" s="5">
        <f t="shared" si="383"/>
        <v>2.4900000000000002</v>
      </c>
      <c r="AA2034" s="5">
        <f t="shared" si="384"/>
        <v>0</v>
      </c>
      <c r="AB2034" s="5">
        <f t="shared" si="385"/>
        <v>0</v>
      </c>
    </row>
    <row r="2035" spans="1:28" x14ac:dyDescent="0.3">
      <c r="A2035" t="s">
        <v>2016</v>
      </c>
      <c r="B2035" s="3" t="s">
        <v>4310</v>
      </c>
      <c r="C2035" t="s">
        <v>2050</v>
      </c>
      <c r="D2035" s="4">
        <v>236</v>
      </c>
      <c r="E2035" s="4">
        <v>220</v>
      </c>
      <c r="F2035" s="4">
        <v>180</v>
      </c>
      <c r="G2035" s="5">
        <f t="shared" si="374"/>
        <v>81.819999999999993</v>
      </c>
      <c r="H2035" s="4">
        <v>180</v>
      </c>
      <c r="I2035" s="4">
        <v>4</v>
      </c>
      <c r="J2035" s="4">
        <v>0</v>
      </c>
      <c r="K2035" s="4" t="str">
        <f t="shared" si="375"/>
        <v>PSOE</v>
      </c>
      <c r="L2035" s="4" t="str">
        <f t="shared" si="376"/>
        <v>PP</v>
      </c>
      <c r="M2035" s="5">
        <f t="shared" si="377"/>
        <v>35</v>
      </c>
      <c r="N2035" s="5">
        <f t="shared" si="378"/>
        <v>27.22</v>
      </c>
      <c r="O2035" s="4">
        <v>63</v>
      </c>
      <c r="P2035" s="4">
        <v>49</v>
      </c>
      <c r="Q2035" s="4">
        <v>42</v>
      </c>
      <c r="R2035" s="4">
        <v>8</v>
      </c>
      <c r="S2035" s="4">
        <v>14</v>
      </c>
      <c r="T2035" s="4">
        <v>0</v>
      </c>
      <c r="U2035" s="4">
        <v>0</v>
      </c>
      <c r="V2035" s="5">
        <f t="shared" si="379"/>
        <v>35</v>
      </c>
      <c r="W2035" s="5">
        <f t="shared" si="380"/>
        <v>27.22</v>
      </c>
      <c r="X2035" s="5">
        <f t="shared" si="381"/>
        <v>23.33</v>
      </c>
      <c r="Y2035" s="5">
        <f t="shared" si="382"/>
        <v>4.4400000000000004</v>
      </c>
      <c r="Z2035" s="5">
        <f t="shared" si="383"/>
        <v>7.78</v>
      </c>
      <c r="AA2035" s="5">
        <f t="shared" si="384"/>
        <v>0</v>
      </c>
      <c r="AB2035" s="5">
        <f t="shared" si="385"/>
        <v>0</v>
      </c>
    </row>
    <row r="2036" spans="1:28" x14ac:dyDescent="0.3">
      <c r="A2036" t="s">
        <v>2016</v>
      </c>
      <c r="B2036" s="3" t="s">
        <v>4311</v>
      </c>
      <c r="C2036" t="s">
        <v>2051</v>
      </c>
      <c r="D2036" s="4">
        <v>556</v>
      </c>
      <c r="E2036" s="4">
        <v>503</v>
      </c>
      <c r="F2036" s="4">
        <v>319</v>
      </c>
      <c r="G2036" s="5">
        <f t="shared" si="374"/>
        <v>63.42</v>
      </c>
      <c r="H2036" s="4">
        <v>316</v>
      </c>
      <c r="I2036" s="4">
        <v>5</v>
      </c>
      <c r="J2036" s="4">
        <v>3</v>
      </c>
      <c r="K2036" s="4" t="str">
        <f t="shared" si="375"/>
        <v>PP</v>
      </c>
      <c r="L2036" s="4" t="str">
        <f t="shared" si="376"/>
        <v>PSOE</v>
      </c>
      <c r="M2036" s="5">
        <f t="shared" si="377"/>
        <v>38.29</v>
      </c>
      <c r="N2036" s="5">
        <f t="shared" si="378"/>
        <v>33.54</v>
      </c>
      <c r="O2036" s="4">
        <v>106</v>
      </c>
      <c r="P2036" s="4">
        <v>121</v>
      </c>
      <c r="Q2036" s="4">
        <v>50</v>
      </c>
      <c r="R2036" s="4">
        <v>18</v>
      </c>
      <c r="S2036" s="4">
        <v>14</v>
      </c>
      <c r="T2036" s="4">
        <v>0</v>
      </c>
      <c r="U2036" s="4">
        <v>0</v>
      </c>
      <c r="V2036" s="5">
        <f t="shared" si="379"/>
        <v>33.54</v>
      </c>
      <c r="W2036" s="5">
        <f t="shared" si="380"/>
        <v>38.29</v>
      </c>
      <c r="X2036" s="5">
        <f t="shared" si="381"/>
        <v>15.82</v>
      </c>
      <c r="Y2036" s="5">
        <f t="shared" si="382"/>
        <v>5.7</v>
      </c>
      <c r="Z2036" s="5">
        <f t="shared" si="383"/>
        <v>4.43</v>
      </c>
      <c r="AA2036" s="5">
        <f t="shared" si="384"/>
        <v>0</v>
      </c>
      <c r="AB2036" s="5">
        <f t="shared" si="385"/>
        <v>0</v>
      </c>
    </row>
    <row r="2037" spans="1:28" x14ac:dyDescent="0.3">
      <c r="A2037" t="s">
        <v>2016</v>
      </c>
      <c r="B2037" s="3" t="s">
        <v>4312</v>
      </c>
      <c r="C2037" t="s">
        <v>2052</v>
      </c>
      <c r="D2037" s="4">
        <v>202</v>
      </c>
      <c r="E2037" s="4">
        <v>174</v>
      </c>
      <c r="F2037" s="4">
        <v>139</v>
      </c>
      <c r="G2037" s="5">
        <f t="shared" si="374"/>
        <v>79.89</v>
      </c>
      <c r="H2037" s="4">
        <v>136</v>
      </c>
      <c r="I2037" s="4">
        <v>1</v>
      </c>
      <c r="J2037" s="4">
        <v>3</v>
      </c>
      <c r="K2037" s="4" t="str">
        <f t="shared" si="375"/>
        <v>PP</v>
      </c>
      <c r="L2037" s="4" t="str">
        <f t="shared" si="376"/>
        <v>PSOE</v>
      </c>
      <c r="M2037" s="5">
        <f t="shared" si="377"/>
        <v>44.85</v>
      </c>
      <c r="N2037" s="5">
        <f t="shared" si="378"/>
        <v>23.53</v>
      </c>
      <c r="O2037" s="4">
        <v>32</v>
      </c>
      <c r="P2037" s="4">
        <v>61</v>
      </c>
      <c r="Q2037" s="4">
        <v>18</v>
      </c>
      <c r="R2037" s="4">
        <v>8</v>
      </c>
      <c r="S2037" s="4">
        <v>11</v>
      </c>
      <c r="T2037" s="4">
        <v>0</v>
      </c>
      <c r="U2037" s="4">
        <v>0</v>
      </c>
      <c r="V2037" s="5">
        <f t="shared" si="379"/>
        <v>23.53</v>
      </c>
      <c r="W2037" s="5">
        <f t="shared" si="380"/>
        <v>44.85</v>
      </c>
      <c r="X2037" s="5">
        <f t="shared" si="381"/>
        <v>13.24</v>
      </c>
      <c r="Y2037" s="5">
        <f t="shared" si="382"/>
        <v>5.88</v>
      </c>
      <c r="Z2037" s="5">
        <f t="shared" si="383"/>
        <v>8.09</v>
      </c>
      <c r="AA2037" s="5">
        <f t="shared" si="384"/>
        <v>0</v>
      </c>
      <c r="AB2037" s="5">
        <f t="shared" si="385"/>
        <v>0</v>
      </c>
    </row>
    <row r="2038" spans="1:28" x14ac:dyDescent="0.3">
      <c r="A2038" t="s">
        <v>2016</v>
      </c>
      <c r="B2038" s="3" t="s">
        <v>4313</v>
      </c>
      <c r="C2038" t="s">
        <v>2053</v>
      </c>
      <c r="D2038" s="4">
        <v>104</v>
      </c>
      <c r="E2038" s="4">
        <v>88</v>
      </c>
      <c r="F2038" s="4">
        <v>63</v>
      </c>
      <c r="G2038" s="5">
        <f t="shared" si="374"/>
        <v>71.59</v>
      </c>
      <c r="H2038" s="4">
        <v>58</v>
      </c>
      <c r="I2038" s="4">
        <v>1</v>
      </c>
      <c r="J2038" s="4">
        <v>5</v>
      </c>
      <c r="K2038" s="4" t="str">
        <f t="shared" si="375"/>
        <v>PSOE</v>
      </c>
      <c r="L2038" s="4" t="str">
        <f t="shared" si="376"/>
        <v>PP</v>
      </c>
      <c r="M2038" s="5">
        <f t="shared" si="377"/>
        <v>36.21</v>
      </c>
      <c r="N2038" s="5">
        <f t="shared" si="378"/>
        <v>25.86</v>
      </c>
      <c r="O2038" s="4">
        <v>21</v>
      </c>
      <c r="P2038" s="4">
        <v>15</v>
      </c>
      <c r="Q2038" s="4">
        <v>9</v>
      </c>
      <c r="R2038" s="4">
        <v>4</v>
      </c>
      <c r="S2038" s="4">
        <v>7</v>
      </c>
      <c r="T2038" s="4">
        <v>0</v>
      </c>
      <c r="U2038" s="4">
        <v>0</v>
      </c>
      <c r="V2038" s="5">
        <f t="shared" si="379"/>
        <v>36.21</v>
      </c>
      <c r="W2038" s="5">
        <f t="shared" si="380"/>
        <v>25.86</v>
      </c>
      <c r="X2038" s="5">
        <f t="shared" si="381"/>
        <v>15.52</v>
      </c>
      <c r="Y2038" s="5">
        <f t="shared" si="382"/>
        <v>6.9</v>
      </c>
      <c r="Z2038" s="5">
        <f t="shared" si="383"/>
        <v>12.07</v>
      </c>
      <c r="AA2038" s="5">
        <f t="shared" si="384"/>
        <v>0</v>
      </c>
      <c r="AB2038" s="5">
        <f t="shared" si="385"/>
        <v>0</v>
      </c>
    </row>
    <row r="2039" spans="1:28" x14ac:dyDescent="0.3">
      <c r="A2039" t="s">
        <v>2016</v>
      </c>
      <c r="B2039" s="3" t="s">
        <v>4314</v>
      </c>
      <c r="C2039" t="s">
        <v>2054</v>
      </c>
      <c r="D2039" s="4">
        <v>390</v>
      </c>
      <c r="E2039" s="4">
        <v>324</v>
      </c>
      <c r="F2039" s="4">
        <v>249</v>
      </c>
      <c r="G2039" s="5">
        <f t="shared" si="374"/>
        <v>76.849999999999994</v>
      </c>
      <c r="H2039" s="4">
        <v>239</v>
      </c>
      <c r="I2039" s="4">
        <v>3</v>
      </c>
      <c r="J2039" s="4">
        <v>10</v>
      </c>
      <c r="K2039" s="4" t="str">
        <f t="shared" si="375"/>
        <v>PSOE</v>
      </c>
      <c r="L2039" s="4" t="str">
        <f t="shared" si="376"/>
        <v>VOX</v>
      </c>
      <c r="M2039" s="5">
        <f t="shared" si="377"/>
        <v>29.71</v>
      </c>
      <c r="N2039" s="5">
        <f t="shared" si="378"/>
        <v>26.78</v>
      </c>
      <c r="O2039" s="4">
        <v>71</v>
      </c>
      <c r="P2039" s="4">
        <v>60</v>
      </c>
      <c r="Q2039" s="4">
        <v>64</v>
      </c>
      <c r="R2039" s="4">
        <v>19</v>
      </c>
      <c r="S2039" s="4">
        <v>21</v>
      </c>
      <c r="T2039" s="4">
        <v>0</v>
      </c>
      <c r="U2039" s="4">
        <v>0</v>
      </c>
      <c r="V2039" s="5">
        <f t="shared" si="379"/>
        <v>29.71</v>
      </c>
      <c r="W2039" s="5">
        <f t="shared" si="380"/>
        <v>25.1</v>
      </c>
      <c r="X2039" s="5">
        <f t="shared" si="381"/>
        <v>26.78</v>
      </c>
      <c r="Y2039" s="5">
        <f t="shared" si="382"/>
        <v>7.95</v>
      </c>
      <c r="Z2039" s="5">
        <f t="shared" si="383"/>
        <v>8.7899999999999991</v>
      </c>
      <c r="AA2039" s="5">
        <f t="shared" si="384"/>
        <v>0</v>
      </c>
      <c r="AB2039" s="5">
        <f t="shared" si="385"/>
        <v>0</v>
      </c>
    </row>
    <row r="2040" spans="1:28" x14ac:dyDescent="0.3">
      <c r="A2040" t="s">
        <v>2016</v>
      </c>
      <c r="B2040" s="3" t="s">
        <v>4315</v>
      </c>
      <c r="C2040" t="s">
        <v>2055</v>
      </c>
      <c r="D2040" s="4">
        <v>121</v>
      </c>
      <c r="E2040" s="4">
        <v>109</v>
      </c>
      <c r="F2040" s="4">
        <v>89</v>
      </c>
      <c r="G2040" s="5">
        <f t="shared" si="374"/>
        <v>81.650000000000006</v>
      </c>
      <c r="H2040" s="4">
        <v>87</v>
      </c>
      <c r="I2040" s="4">
        <v>2</v>
      </c>
      <c r="J2040" s="4">
        <v>2</v>
      </c>
      <c r="K2040" s="4" t="str">
        <f t="shared" si="375"/>
        <v>PSOE</v>
      </c>
      <c r="L2040" s="4" t="str">
        <f t="shared" si="376"/>
        <v>PP</v>
      </c>
      <c r="M2040" s="5">
        <f t="shared" si="377"/>
        <v>48.28</v>
      </c>
      <c r="N2040" s="5">
        <f t="shared" si="378"/>
        <v>31.03</v>
      </c>
      <c r="O2040" s="4">
        <v>42</v>
      </c>
      <c r="P2040" s="4">
        <v>27</v>
      </c>
      <c r="Q2040" s="4">
        <v>7</v>
      </c>
      <c r="R2040" s="4">
        <v>6</v>
      </c>
      <c r="S2040" s="4">
        <v>2</v>
      </c>
      <c r="T2040" s="4">
        <v>0</v>
      </c>
      <c r="U2040" s="4">
        <v>0</v>
      </c>
      <c r="V2040" s="5">
        <f t="shared" si="379"/>
        <v>48.28</v>
      </c>
      <c r="W2040" s="5">
        <f t="shared" si="380"/>
        <v>31.03</v>
      </c>
      <c r="X2040" s="5">
        <f t="shared" si="381"/>
        <v>8.0500000000000007</v>
      </c>
      <c r="Y2040" s="5">
        <f t="shared" si="382"/>
        <v>6.9</v>
      </c>
      <c r="Z2040" s="5">
        <f t="shared" si="383"/>
        <v>2.2999999999999998</v>
      </c>
      <c r="AA2040" s="5">
        <f t="shared" si="384"/>
        <v>0</v>
      </c>
      <c r="AB2040" s="5">
        <f t="shared" si="385"/>
        <v>0</v>
      </c>
    </row>
    <row r="2041" spans="1:28" x14ac:dyDescent="0.3">
      <c r="A2041" t="s">
        <v>2016</v>
      </c>
      <c r="B2041" s="3" t="s">
        <v>4316</v>
      </c>
      <c r="C2041" t="s">
        <v>2056</v>
      </c>
      <c r="D2041" s="4">
        <v>478</v>
      </c>
      <c r="E2041" s="4">
        <v>409</v>
      </c>
      <c r="F2041" s="4">
        <v>287</v>
      </c>
      <c r="G2041" s="5">
        <f t="shared" si="374"/>
        <v>70.17</v>
      </c>
      <c r="H2041" s="4">
        <v>282</v>
      </c>
      <c r="I2041" s="4">
        <v>1</v>
      </c>
      <c r="J2041" s="4">
        <v>5</v>
      </c>
      <c r="K2041" s="4" t="str">
        <f t="shared" si="375"/>
        <v>PSOE</v>
      </c>
      <c r="L2041" s="4" t="str">
        <f t="shared" si="376"/>
        <v>PP</v>
      </c>
      <c r="M2041" s="5">
        <f t="shared" si="377"/>
        <v>45.74</v>
      </c>
      <c r="N2041" s="5">
        <f t="shared" si="378"/>
        <v>25.89</v>
      </c>
      <c r="O2041" s="4">
        <v>129</v>
      </c>
      <c r="P2041" s="4">
        <v>73</v>
      </c>
      <c r="Q2041" s="4">
        <v>43</v>
      </c>
      <c r="R2041" s="4">
        <v>12</v>
      </c>
      <c r="S2041" s="4">
        <v>23</v>
      </c>
      <c r="T2041" s="4">
        <v>0</v>
      </c>
      <c r="U2041" s="4">
        <v>0</v>
      </c>
      <c r="V2041" s="5">
        <f t="shared" si="379"/>
        <v>45.74</v>
      </c>
      <c r="W2041" s="5">
        <f t="shared" si="380"/>
        <v>25.89</v>
      </c>
      <c r="X2041" s="5">
        <f t="shared" si="381"/>
        <v>15.25</v>
      </c>
      <c r="Y2041" s="5">
        <f t="shared" si="382"/>
        <v>4.26</v>
      </c>
      <c r="Z2041" s="5">
        <f t="shared" si="383"/>
        <v>8.16</v>
      </c>
      <c r="AA2041" s="5">
        <f t="shared" si="384"/>
        <v>0</v>
      </c>
      <c r="AB2041" s="5">
        <f t="shared" si="385"/>
        <v>0</v>
      </c>
    </row>
    <row r="2042" spans="1:28" x14ac:dyDescent="0.3">
      <c r="A2042" t="s">
        <v>2016</v>
      </c>
      <c r="B2042" s="3" t="s">
        <v>4317</v>
      </c>
      <c r="C2042" t="s">
        <v>2057</v>
      </c>
      <c r="D2042" s="4">
        <v>232</v>
      </c>
      <c r="E2042" s="4">
        <v>229</v>
      </c>
      <c r="F2042" s="4">
        <v>166</v>
      </c>
      <c r="G2042" s="5">
        <f t="shared" si="374"/>
        <v>72.489999999999995</v>
      </c>
      <c r="H2042" s="4">
        <v>164</v>
      </c>
      <c r="I2042" s="4">
        <v>2</v>
      </c>
      <c r="J2042" s="4">
        <v>2</v>
      </c>
      <c r="K2042" s="4" t="str">
        <f t="shared" si="375"/>
        <v>PP</v>
      </c>
      <c r="L2042" s="4" t="str">
        <f t="shared" si="376"/>
        <v>PSOE</v>
      </c>
      <c r="M2042" s="5">
        <f t="shared" si="377"/>
        <v>48.78</v>
      </c>
      <c r="N2042" s="5">
        <f t="shared" si="378"/>
        <v>18.899999999999999</v>
      </c>
      <c r="O2042" s="4">
        <v>31</v>
      </c>
      <c r="P2042" s="4">
        <v>80</v>
      </c>
      <c r="Q2042" s="4">
        <v>27</v>
      </c>
      <c r="R2042" s="4">
        <v>16</v>
      </c>
      <c r="S2042" s="4">
        <v>6</v>
      </c>
      <c r="T2042" s="4">
        <v>0</v>
      </c>
      <c r="U2042" s="4">
        <v>1</v>
      </c>
      <c r="V2042" s="5">
        <f t="shared" si="379"/>
        <v>18.899999999999999</v>
      </c>
      <c r="W2042" s="5">
        <f t="shared" si="380"/>
        <v>48.78</v>
      </c>
      <c r="X2042" s="5">
        <f t="shared" si="381"/>
        <v>16.46</v>
      </c>
      <c r="Y2042" s="5">
        <f t="shared" si="382"/>
        <v>9.76</v>
      </c>
      <c r="Z2042" s="5">
        <f t="shared" si="383"/>
        <v>3.66</v>
      </c>
      <c r="AA2042" s="5">
        <f t="shared" si="384"/>
        <v>0</v>
      </c>
      <c r="AB2042" s="5">
        <f t="shared" si="385"/>
        <v>0.61</v>
      </c>
    </row>
    <row r="2043" spans="1:28" x14ac:dyDescent="0.3">
      <c r="A2043" t="s">
        <v>2016</v>
      </c>
      <c r="B2043" s="3" t="s">
        <v>4318</v>
      </c>
      <c r="C2043" t="s">
        <v>2058</v>
      </c>
      <c r="D2043" s="4">
        <v>303</v>
      </c>
      <c r="E2043" s="4">
        <v>256</v>
      </c>
      <c r="F2043" s="4">
        <v>191</v>
      </c>
      <c r="G2043" s="5">
        <f t="shared" si="374"/>
        <v>74.61</v>
      </c>
      <c r="H2043" s="4">
        <v>189</v>
      </c>
      <c r="I2043" s="4">
        <v>1</v>
      </c>
      <c r="J2043" s="4">
        <v>2</v>
      </c>
      <c r="K2043" s="4" t="str">
        <f t="shared" si="375"/>
        <v>PSOE</v>
      </c>
      <c r="L2043" s="4" t="str">
        <f t="shared" si="376"/>
        <v>PP</v>
      </c>
      <c r="M2043" s="5">
        <f t="shared" si="377"/>
        <v>42.33</v>
      </c>
      <c r="N2043" s="5">
        <f t="shared" si="378"/>
        <v>31.75</v>
      </c>
      <c r="O2043" s="4">
        <v>80</v>
      </c>
      <c r="P2043" s="4">
        <v>60</v>
      </c>
      <c r="Q2043" s="4">
        <v>23</v>
      </c>
      <c r="R2043" s="4">
        <v>13</v>
      </c>
      <c r="S2043" s="4">
        <v>8</v>
      </c>
      <c r="T2043" s="4">
        <v>0</v>
      </c>
      <c r="U2043" s="4">
        <v>1</v>
      </c>
      <c r="V2043" s="5">
        <f t="shared" si="379"/>
        <v>42.33</v>
      </c>
      <c r="W2043" s="5">
        <f t="shared" si="380"/>
        <v>31.75</v>
      </c>
      <c r="X2043" s="5">
        <f t="shared" si="381"/>
        <v>12.17</v>
      </c>
      <c r="Y2043" s="5">
        <f t="shared" si="382"/>
        <v>6.88</v>
      </c>
      <c r="Z2043" s="5">
        <f t="shared" si="383"/>
        <v>4.2300000000000004</v>
      </c>
      <c r="AA2043" s="5">
        <f t="shared" si="384"/>
        <v>0</v>
      </c>
      <c r="AB2043" s="5">
        <f t="shared" si="385"/>
        <v>0.53</v>
      </c>
    </row>
    <row r="2044" spans="1:28" x14ac:dyDescent="0.3">
      <c r="A2044" t="s">
        <v>2016</v>
      </c>
      <c r="B2044" s="3" t="s">
        <v>4319</v>
      </c>
      <c r="C2044" t="s">
        <v>2059</v>
      </c>
      <c r="D2044" s="4">
        <v>87</v>
      </c>
      <c r="E2044" s="4">
        <v>78</v>
      </c>
      <c r="F2044" s="4">
        <v>56</v>
      </c>
      <c r="G2044" s="5">
        <f t="shared" si="374"/>
        <v>71.790000000000006</v>
      </c>
      <c r="H2044" s="4">
        <v>53</v>
      </c>
      <c r="I2044" s="4">
        <v>0</v>
      </c>
      <c r="J2044" s="4">
        <v>3</v>
      </c>
      <c r="K2044" s="4" t="str">
        <f t="shared" si="375"/>
        <v>PSOE</v>
      </c>
      <c r="L2044" s="4" t="str">
        <f t="shared" si="376"/>
        <v>PP</v>
      </c>
      <c r="M2044" s="5">
        <f t="shared" si="377"/>
        <v>41.51</v>
      </c>
      <c r="N2044" s="5">
        <f t="shared" si="378"/>
        <v>37.74</v>
      </c>
      <c r="O2044" s="4">
        <v>22</v>
      </c>
      <c r="P2044" s="4">
        <v>20</v>
      </c>
      <c r="Q2044" s="4">
        <v>8</v>
      </c>
      <c r="R2044" s="4">
        <v>1</v>
      </c>
      <c r="S2044" s="4">
        <v>2</v>
      </c>
      <c r="T2044" s="4">
        <v>0</v>
      </c>
      <c r="U2044" s="4">
        <v>0</v>
      </c>
      <c r="V2044" s="5">
        <f t="shared" si="379"/>
        <v>41.51</v>
      </c>
      <c r="W2044" s="5">
        <f t="shared" si="380"/>
        <v>37.74</v>
      </c>
      <c r="X2044" s="5">
        <f t="shared" si="381"/>
        <v>15.09</v>
      </c>
      <c r="Y2044" s="5">
        <f t="shared" si="382"/>
        <v>1.89</v>
      </c>
      <c r="Z2044" s="5">
        <f t="shared" si="383"/>
        <v>3.77</v>
      </c>
      <c r="AA2044" s="5">
        <f t="shared" si="384"/>
        <v>0</v>
      </c>
      <c r="AB2044" s="5">
        <f t="shared" si="385"/>
        <v>0</v>
      </c>
    </row>
    <row r="2045" spans="1:28" x14ac:dyDescent="0.3">
      <c r="A2045" t="s">
        <v>2016</v>
      </c>
      <c r="B2045" s="3" t="s">
        <v>4320</v>
      </c>
      <c r="C2045" t="s">
        <v>2060</v>
      </c>
      <c r="D2045" s="4">
        <v>275</v>
      </c>
      <c r="E2045" s="4">
        <v>246</v>
      </c>
      <c r="F2045" s="4">
        <v>174</v>
      </c>
      <c r="G2045" s="5">
        <f t="shared" si="374"/>
        <v>70.73</v>
      </c>
      <c r="H2045" s="4">
        <v>169</v>
      </c>
      <c r="I2045" s="4">
        <v>0</v>
      </c>
      <c r="J2045" s="4">
        <v>5</v>
      </c>
      <c r="K2045" s="4" t="str">
        <f t="shared" si="375"/>
        <v>PP</v>
      </c>
      <c r="L2045" s="4" t="str">
        <f t="shared" si="376"/>
        <v>PSOE</v>
      </c>
      <c r="M2045" s="5">
        <f t="shared" si="377"/>
        <v>43.79</v>
      </c>
      <c r="N2045" s="5">
        <f t="shared" si="378"/>
        <v>30.18</v>
      </c>
      <c r="O2045" s="4">
        <v>51</v>
      </c>
      <c r="P2045" s="4">
        <v>74</v>
      </c>
      <c r="Q2045" s="4">
        <v>29</v>
      </c>
      <c r="R2045" s="4">
        <v>7</v>
      </c>
      <c r="S2045" s="4">
        <v>8</v>
      </c>
      <c r="T2045" s="4">
        <v>0</v>
      </c>
      <c r="U2045" s="4">
        <v>0</v>
      </c>
      <c r="V2045" s="5">
        <f t="shared" si="379"/>
        <v>30.18</v>
      </c>
      <c r="W2045" s="5">
        <f t="shared" si="380"/>
        <v>43.79</v>
      </c>
      <c r="X2045" s="5">
        <f t="shared" si="381"/>
        <v>17.16</v>
      </c>
      <c r="Y2045" s="5">
        <f t="shared" si="382"/>
        <v>4.1399999999999997</v>
      </c>
      <c r="Z2045" s="5">
        <f t="shared" si="383"/>
        <v>4.7300000000000004</v>
      </c>
      <c r="AA2045" s="5">
        <f t="shared" si="384"/>
        <v>0</v>
      </c>
      <c r="AB2045" s="5">
        <f t="shared" si="385"/>
        <v>0</v>
      </c>
    </row>
    <row r="2046" spans="1:28" x14ac:dyDescent="0.3">
      <c r="A2046" t="s">
        <v>2016</v>
      </c>
      <c r="B2046" s="3" t="s">
        <v>4321</v>
      </c>
      <c r="C2046" t="s">
        <v>2061</v>
      </c>
      <c r="D2046" s="4">
        <v>121</v>
      </c>
      <c r="E2046" s="4">
        <v>98</v>
      </c>
      <c r="F2046" s="4">
        <v>74</v>
      </c>
      <c r="G2046" s="5">
        <f t="shared" si="374"/>
        <v>75.510000000000005</v>
      </c>
      <c r="H2046" s="4">
        <v>72</v>
      </c>
      <c r="I2046" s="4">
        <v>1</v>
      </c>
      <c r="J2046" s="4">
        <v>2</v>
      </c>
      <c r="K2046" s="4" t="str">
        <f t="shared" si="375"/>
        <v>PP</v>
      </c>
      <c r="L2046" s="4" t="str">
        <f t="shared" si="376"/>
        <v>VOX</v>
      </c>
      <c r="M2046" s="5">
        <f t="shared" si="377"/>
        <v>37.5</v>
      </c>
      <c r="N2046" s="5">
        <f t="shared" si="378"/>
        <v>26.39</v>
      </c>
      <c r="O2046" s="4">
        <v>16</v>
      </c>
      <c r="P2046" s="4">
        <v>27</v>
      </c>
      <c r="Q2046" s="4">
        <v>19</v>
      </c>
      <c r="R2046" s="4">
        <v>2</v>
      </c>
      <c r="S2046" s="4">
        <v>5</v>
      </c>
      <c r="T2046" s="4">
        <v>0</v>
      </c>
      <c r="U2046" s="4">
        <v>1</v>
      </c>
      <c r="V2046" s="5">
        <f t="shared" si="379"/>
        <v>22.22</v>
      </c>
      <c r="W2046" s="5">
        <f t="shared" si="380"/>
        <v>37.5</v>
      </c>
      <c r="X2046" s="5">
        <f t="shared" si="381"/>
        <v>26.39</v>
      </c>
      <c r="Y2046" s="5">
        <f t="shared" si="382"/>
        <v>2.78</v>
      </c>
      <c r="Z2046" s="5">
        <f t="shared" si="383"/>
        <v>6.94</v>
      </c>
      <c r="AA2046" s="5">
        <f t="shared" si="384"/>
        <v>0</v>
      </c>
      <c r="AB2046" s="5">
        <f t="shared" si="385"/>
        <v>1.39</v>
      </c>
    </row>
    <row r="2047" spans="1:28" x14ac:dyDescent="0.3">
      <c r="A2047" t="s">
        <v>2016</v>
      </c>
      <c r="B2047" s="3" t="s">
        <v>4322</v>
      </c>
      <c r="C2047" t="s">
        <v>2062</v>
      </c>
      <c r="D2047" s="4">
        <v>116</v>
      </c>
      <c r="E2047" s="4">
        <v>113</v>
      </c>
      <c r="F2047" s="4">
        <v>88</v>
      </c>
      <c r="G2047" s="5">
        <f t="shared" si="374"/>
        <v>77.88</v>
      </c>
      <c r="H2047" s="4">
        <v>88</v>
      </c>
      <c r="I2047" s="4">
        <v>0</v>
      </c>
      <c r="J2047" s="4">
        <v>0</v>
      </c>
      <c r="K2047" s="4" t="str">
        <f t="shared" si="375"/>
        <v>PP</v>
      </c>
      <c r="L2047" s="4" t="str">
        <f t="shared" si="376"/>
        <v>PSOE</v>
      </c>
      <c r="M2047" s="5">
        <f t="shared" si="377"/>
        <v>51.14</v>
      </c>
      <c r="N2047" s="5">
        <f t="shared" si="378"/>
        <v>20.45</v>
      </c>
      <c r="O2047" s="4">
        <v>18</v>
      </c>
      <c r="P2047" s="4">
        <v>45</v>
      </c>
      <c r="Q2047" s="4">
        <v>14</v>
      </c>
      <c r="R2047" s="4">
        <v>4</v>
      </c>
      <c r="S2047" s="4">
        <v>5</v>
      </c>
      <c r="T2047" s="4">
        <v>0</v>
      </c>
      <c r="U2047" s="4">
        <v>0</v>
      </c>
      <c r="V2047" s="5">
        <f t="shared" si="379"/>
        <v>20.45</v>
      </c>
      <c r="W2047" s="5">
        <f t="shared" si="380"/>
        <v>51.14</v>
      </c>
      <c r="X2047" s="5">
        <f t="shared" si="381"/>
        <v>15.91</v>
      </c>
      <c r="Y2047" s="5">
        <f t="shared" si="382"/>
        <v>4.55</v>
      </c>
      <c r="Z2047" s="5">
        <f t="shared" si="383"/>
        <v>5.68</v>
      </c>
      <c r="AA2047" s="5">
        <f t="shared" si="384"/>
        <v>0</v>
      </c>
      <c r="AB2047" s="5">
        <f t="shared" si="385"/>
        <v>0</v>
      </c>
    </row>
    <row r="2048" spans="1:28" x14ac:dyDescent="0.3">
      <c r="A2048" t="s">
        <v>2016</v>
      </c>
      <c r="B2048" s="3" t="s">
        <v>4323</v>
      </c>
      <c r="C2048" t="s">
        <v>2063</v>
      </c>
      <c r="D2048" s="4">
        <v>576</v>
      </c>
      <c r="E2048" s="4">
        <v>498</v>
      </c>
      <c r="F2048" s="4">
        <v>305</v>
      </c>
      <c r="G2048" s="5">
        <f t="shared" si="374"/>
        <v>61.24</v>
      </c>
      <c r="H2048" s="4">
        <v>305</v>
      </c>
      <c r="I2048" s="4">
        <v>2</v>
      </c>
      <c r="J2048" s="4">
        <v>0</v>
      </c>
      <c r="K2048" s="4" t="str">
        <f t="shared" si="375"/>
        <v>PP</v>
      </c>
      <c r="L2048" s="4" t="str">
        <f t="shared" si="376"/>
        <v>PSOE</v>
      </c>
      <c r="M2048" s="5">
        <f t="shared" si="377"/>
        <v>36.07</v>
      </c>
      <c r="N2048" s="5">
        <f t="shared" si="378"/>
        <v>21.64</v>
      </c>
      <c r="O2048" s="4">
        <v>66</v>
      </c>
      <c r="P2048" s="4">
        <v>110</v>
      </c>
      <c r="Q2048" s="4">
        <v>59</v>
      </c>
      <c r="R2048" s="4">
        <v>28</v>
      </c>
      <c r="S2048" s="4">
        <v>36</v>
      </c>
      <c r="T2048" s="4">
        <v>0</v>
      </c>
      <c r="U2048" s="4">
        <v>1</v>
      </c>
      <c r="V2048" s="5">
        <f t="shared" si="379"/>
        <v>21.64</v>
      </c>
      <c r="W2048" s="5">
        <f t="shared" si="380"/>
        <v>36.07</v>
      </c>
      <c r="X2048" s="5">
        <f t="shared" si="381"/>
        <v>19.34</v>
      </c>
      <c r="Y2048" s="5">
        <f t="shared" si="382"/>
        <v>9.18</v>
      </c>
      <c r="Z2048" s="5">
        <f t="shared" si="383"/>
        <v>11.8</v>
      </c>
      <c r="AA2048" s="5">
        <f t="shared" si="384"/>
        <v>0</v>
      </c>
      <c r="AB2048" s="5">
        <f t="shared" si="385"/>
        <v>0.33</v>
      </c>
    </row>
    <row r="2049" spans="1:28" x14ac:dyDescent="0.3">
      <c r="A2049" t="s">
        <v>2016</v>
      </c>
      <c r="B2049" s="3" t="s">
        <v>4324</v>
      </c>
      <c r="C2049" t="s">
        <v>2064</v>
      </c>
      <c r="D2049" s="4">
        <v>194</v>
      </c>
      <c r="E2049" s="4">
        <v>183</v>
      </c>
      <c r="F2049" s="4">
        <v>120</v>
      </c>
      <c r="G2049" s="5">
        <f t="shared" si="374"/>
        <v>65.569999999999993</v>
      </c>
      <c r="H2049" s="4">
        <v>117</v>
      </c>
      <c r="I2049" s="4">
        <v>2</v>
      </c>
      <c r="J2049" s="4">
        <v>3</v>
      </c>
      <c r="K2049" s="4" t="str">
        <f t="shared" si="375"/>
        <v>PP</v>
      </c>
      <c r="L2049" s="4" t="str">
        <f t="shared" si="376"/>
        <v>PSOE</v>
      </c>
      <c r="M2049" s="5">
        <f t="shared" si="377"/>
        <v>34.19</v>
      </c>
      <c r="N2049" s="5">
        <f t="shared" si="378"/>
        <v>29.06</v>
      </c>
      <c r="O2049" s="4">
        <v>34</v>
      </c>
      <c r="P2049" s="4">
        <v>40</v>
      </c>
      <c r="Q2049" s="4">
        <v>31</v>
      </c>
      <c r="R2049" s="4">
        <v>3</v>
      </c>
      <c r="S2049" s="4">
        <v>5</v>
      </c>
      <c r="T2049" s="4">
        <v>0</v>
      </c>
      <c r="U2049" s="4">
        <v>1</v>
      </c>
      <c r="V2049" s="5">
        <f t="shared" si="379"/>
        <v>29.06</v>
      </c>
      <c r="W2049" s="5">
        <f t="shared" si="380"/>
        <v>34.19</v>
      </c>
      <c r="X2049" s="5">
        <f t="shared" si="381"/>
        <v>26.5</v>
      </c>
      <c r="Y2049" s="5">
        <f t="shared" si="382"/>
        <v>2.56</v>
      </c>
      <c r="Z2049" s="5">
        <f t="shared" si="383"/>
        <v>4.2699999999999996</v>
      </c>
      <c r="AA2049" s="5">
        <f t="shared" si="384"/>
        <v>0</v>
      </c>
      <c r="AB2049" s="5">
        <f t="shared" si="385"/>
        <v>0.85</v>
      </c>
    </row>
    <row r="2050" spans="1:28" x14ac:dyDescent="0.3">
      <c r="A2050" t="s">
        <v>2016</v>
      </c>
      <c r="B2050" s="3" t="s">
        <v>4325</v>
      </c>
      <c r="C2050" t="s">
        <v>2065</v>
      </c>
      <c r="D2050" s="4">
        <v>1057</v>
      </c>
      <c r="E2050" s="4">
        <v>919</v>
      </c>
      <c r="F2050" s="4">
        <v>676</v>
      </c>
      <c r="G2050" s="5">
        <f t="shared" si="374"/>
        <v>73.56</v>
      </c>
      <c r="H2050" s="4">
        <v>661</v>
      </c>
      <c r="I2050" s="4">
        <v>8</v>
      </c>
      <c r="J2050" s="4">
        <v>15</v>
      </c>
      <c r="K2050" s="4" t="str">
        <f t="shared" si="375"/>
        <v>PSOE</v>
      </c>
      <c r="L2050" s="4" t="str">
        <f t="shared" si="376"/>
        <v>PP</v>
      </c>
      <c r="M2050" s="5">
        <f t="shared" si="377"/>
        <v>37.07</v>
      </c>
      <c r="N2050" s="5">
        <f t="shared" si="378"/>
        <v>27.84</v>
      </c>
      <c r="O2050" s="4">
        <v>245</v>
      </c>
      <c r="P2050" s="4">
        <v>184</v>
      </c>
      <c r="Q2050" s="4">
        <v>136</v>
      </c>
      <c r="R2050" s="4">
        <v>47</v>
      </c>
      <c r="S2050" s="4">
        <v>29</v>
      </c>
      <c r="T2050" s="4">
        <v>0</v>
      </c>
      <c r="U2050" s="4">
        <v>2</v>
      </c>
      <c r="V2050" s="5">
        <f t="shared" si="379"/>
        <v>37.07</v>
      </c>
      <c r="W2050" s="5">
        <f t="shared" si="380"/>
        <v>27.84</v>
      </c>
      <c r="X2050" s="5">
        <f t="shared" si="381"/>
        <v>20.57</v>
      </c>
      <c r="Y2050" s="5">
        <f t="shared" si="382"/>
        <v>7.11</v>
      </c>
      <c r="Z2050" s="5">
        <f t="shared" si="383"/>
        <v>4.3899999999999997</v>
      </c>
      <c r="AA2050" s="5">
        <f t="shared" si="384"/>
        <v>0</v>
      </c>
      <c r="AB2050" s="5">
        <f t="shared" si="385"/>
        <v>0.3</v>
      </c>
    </row>
    <row r="2051" spans="1:28" x14ac:dyDescent="0.3">
      <c r="A2051" t="s">
        <v>2016</v>
      </c>
      <c r="B2051" s="3" t="s">
        <v>4326</v>
      </c>
      <c r="C2051" t="s">
        <v>2066</v>
      </c>
      <c r="D2051" s="4">
        <v>982</v>
      </c>
      <c r="E2051" s="4">
        <v>847</v>
      </c>
      <c r="F2051" s="4">
        <v>576</v>
      </c>
      <c r="G2051" s="5">
        <f t="shared" ref="G2051:G2114" si="386">ROUND((F2051/E2051)*100, 2)</f>
        <v>68</v>
      </c>
      <c r="H2051" s="4">
        <v>569</v>
      </c>
      <c r="I2051" s="4">
        <v>8</v>
      </c>
      <c r="J2051" s="4">
        <v>7</v>
      </c>
      <c r="K2051" s="4" t="s">
        <v>4544</v>
      </c>
      <c r="L2051" s="4" t="str">
        <f t="shared" ref="L2051:L2114" si="387">IF(LARGE(O2051:U2051,2) = O2051,"PSOE", IF(LARGE(O2051:U2051,2) = P2051, "PP", IF(LARGE(O2051:U2051,2) = Q2051, "VOX", IF(LARGE(O2051:U2051,2) = R2051, "Podemos", IF(LARGE(O2051:U2051,2) = S2051, "Ciudadanos",  IF(LARGE(O2051:U2051,2) = T2051, "Por Ávila", "UPL"))))))</f>
        <v>PSOE</v>
      </c>
      <c r="M2051" s="5">
        <f t="shared" ref="M2051:M2114" si="388">IF(MAX(O2051:U2051) = O2051,V2051, IF(MAX(O2051:U2051) = P2051, W2051, IF(MAX(O2051:U2051) = Q2051, X2051, IF(MAX(O2051:U2051) = R2051, Y2051, IF(MAX(O2051:U2051) = S2051, Z2051,  IF(MAX(O2051:U2051) = T2051, AA2051, AB2051))))))</f>
        <v>33.22</v>
      </c>
      <c r="N2051" s="5">
        <f t="shared" ref="N2051:N2114" si="389">IF(LARGE(O2051:U2051,2) = O2051,V2051, IF(LARGE(O2051:U2051,2) = P2051, W2051, IF(LARGE(O2051:U2051,2) = Q2051, X2051, IF(LARGE(O2051:U2051,2) = R2051, Y2051, IF(LARGE(O2051:U2051,2) = S2051, Z2051,  IF(LARGE(O2051:U2051,2) = T2051, AA2051, AB2051))))))</f>
        <v>33.22</v>
      </c>
      <c r="O2051" s="4">
        <v>189</v>
      </c>
      <c r="P2051" s="4">
        <v>189</v>
      </c>
      <c r="Q2051" s="4">
        <v>112</v>
      </c>
      <c r="R2051" s="4">
        <v>26</v>
      </c>
      <c r="S2051" s="4">
        <v>39</v>
      </c>
      <c r="T2051" s="4">
        <v>0</v>
      </c>
      <c r="U2051" s="4">
        <v>0</v>
      </c>
      <c r="V2051" s="5">
        <f t="shared" ref="V2051:V2114" si="390">ROUND((O2051/$H2051)*100, 2)</f>
        <v>33.22</v>
      </c>
      <c r="W2051" s="5">
        <f t="shared" ref="W2051:W2114" si="391">ROUND((P2051/$H2051)*100, 2)</f>
        <v>33.22</v>
      </c>
      <c r="X2051" s="5">
        <f t="shared" ref="X2051:X2114" si="392">ROUND((Q2051/$H2051)*100, 2)</f>
        <v>19.68</v>
      </c>
      <c r="Y2051" s="5">
        <f t="shared" ref="Y2051:Y2114" si="393">ROUND((R2051/$H2051)*100, 2)</f>
        <v>4.57</v>
      </c>
      <c r="Z2051" s="5">
        <f t="shared" ref="Z2051:Z2114" si="394">ROUND((S2051/$H2051)*100, 2)</f>
        <v>6.85</v>
      </c>
      <c r="AA2051" s="5">
        <f t="shared" ref="AA2051:AA2114" si="395">ROUND((T2051/$H2051)*100, 2)</f>
        <v>0</v>
      </c>
      <c r="AB2051" s="5">
        <f t="shared" ref="AB2051:AB2114" si="396">ROUND((U2051/$H2051)*100, 2)</f>
        <v>0</v>
      </c>
    </row>
    <row r="2052" spans="1:28" x14ac:dyDescent="0.3">
      <c r="A2052" t="s">
        <v>2016</v>
      </c>
      <c r="B2052" s="3" t="s">
        <v>4327</v>
      </c>
      <c r="C2052" t="s">
        <v>2067</v>
      </c>
      <c r="D2052" s="4">
        <v>106</v>
      </c>
      <c r="E2052" s="4">
        <v>91</v>
      </c>
      <c r="F2052" s="4">
        <v>72</v>
      </c>
      <c r="G2052" s="5">
        <f t="shared" si="386"/>
        <v>79.12</v>
      </c>
      <c r="H2052" s="4">
        <v>72</v>
      </c>
      <c r="I2052" s="4">
        <v>3</v>
      </c>
      <c r="J2052" s="4">
        <v>0</v>
      </c>
      <c r="K2052" s="4" t="str">
        <f t="shared" ref="K2052:K2114" si="397">IF(MAX(O2052:U2052) = O2052,"PSOE", IF(MAX(O2052:U2052) = P2052, "PP", IF(MAX(O2052:U2052) = Q2052, "VOX", IF(MAX(O2052:U2052) = R2052, "Podemos", IF(MAX(O2052:U2052) = S2052, "Ciudadanos",  IF(MAX(O2052:U2052) = T2052, "Por Ávila", "UPL"))))))</f>
        <v>VOX</v>
      </c>
      <c r="L2052" s="4" t="str">
        <f t="shared" si="387"/>
        <v>PP</v>
      </c>
      <c r="M2052" s="5">
        <f t="shared" si="388"/>
        <v>29.17</v>
      </c>
      <c r="N2052" s="5">
        <f t="shared" si="389"/>
        <v>27.78</v>
      </c>
      <c r="O2052" s="4">
        <v>18</v>
      </c>
      <c r="P2052" s="4">
        <v>20</v>
      </c>
      <c r="Q2052" s="4">
        <v>21</v>
      </c>
      <c r="R2052" s="4">
        <v>4</v>
      </c>
      <c r="S2052" s="4">
        <v>5</v>
      </c>
      <c r="T2052" s="4">
        <v>0</v>
      </c>
      <c r="U2052" s="4">
        <v>0</v>
      </c>
      <c r="V2052" s="5">
        <f t="shared" si="390"/>
        <v>25</v>
      </c>
      <c r="W2052" s="5">
        <f t="shared" si="391"/>
        <v>27.78</v>
      </c>
      <c r="X2052" s="5">
        <f t="shared" si="392"/>
        <v>29.17</v>
      </c>
      <c r="Y2052" s="5">
        <f t="shared" si="393"/>
        <v>5.56</v>
      </c>
      <c r="Z2052" s="5">
        <f t="shared" si="394"/>
        <v>6.94</v>
      </c>
      <c r="AA2052" s="5">
        <f t="shared" si="395"/>
        <v>0</v>
      </c>
      <c r="AB2052" s="5">
        <f t="shared" si="396"/>
        <v>0</v>
      </c>
    </row>
    <row r="2053" spans="1:28" x14ac:dyDescent="0.3">
      <c r="A2053" t="s">
        <v>2016</v>
      </c>
      <c r="B2053" s="3" t="s">
        <v>4328</v>
      </c>
      <c r="C2053" t="s">
        <v>2068</v>
      </c>
      <c r="D2053" s="4">
        <v>310</v>
      </c>
      <c r="E2053" s="4">
        <v>285</v>
      </c>
      <c r="F2053" s="4">
        <v>191</v>
      </c>
      <c r="G2053" s="5">
        <f t="shared" si="386"/>
        <v>67.02</v>
      </c>
      <c r="H2053" s="4">
        <v>190</v>
      </c>
      <c r="I2053" s="4">
        <v>3</v>
      </c>
      <c r="J2053" s="4">
        <v>1</v>
      </c>
      <c r="K2053" s="4" t="str">
        <f t="shared" si="397"/>
        <v>PSOE</v>
      </c>
      <c r="L2053" s="4" t="str">
        <f t="shared" si="387"/>
        <v>PP</v>
      </c>
      <c r="M2053" s="5">
        <f t="shared" si="388"/>
        <v>43.16</v>
      </c>
      <c r="N2053" s="5">
        <f t="shared" si="389"/>
        <v>28.95</v>
      </c>
      <c r="O2053" s="4">
        <v>82</v>
      </c>
      <c r="P2053" s="4">
        <v>55</v>
      </c>
      <c r="Q2053" s="4">
        <v>34</v>
      </c>
      <c r="R2053" s="4">
        <v>3</v>
      </c>
      <c r="S2053" s="4">
        <v>11</v>
      </c>
      <c r="T2053" s="4">
        <v>0</v>
      </c>
      <c r="U2053" s="4">
        <v>0</v>
      </c>
      <c r="V2053" s="5">
        <f t="shared" si="390"/>
        <v>43.16</v>
      </c>
      <c r="W2053" s="5">
        <f t="shared" si="391"/>
        <v>28.95</v>
      </c>
      <c r="X2053" s="5">
        <f t="shared" si="392"/>
        <v>17.89</v>
      </c>
      <c r="Y2053" s="5">
        <f t="shared" si="393"/>
        <v>1.58</v>
      </c>
      <c r="Z2053" s="5">
        <f t="shared" si="394"/>
        <v>5.79</v>
      </c>
      <c r="AA2053" s="5">
        <f t="shared" si="395"/>
        <v>0</v>
      </c>
      <c r="AB2053" s="5">
        <f t="shared" si="396"/>
        <v>0</v>
      </c>
    </row>
    <row r="2054" spans="1:28" x14ac:dyDescent="0.3">
      <c r="A2054" t="s">
        <v>2016</v>
      </c>
      <c r="B2054" s="3" t="s">
        <v>4329</v>
      </c>
      <c r="C2054" t="s">
        <v>2069</v>
      </c>
      <c r="D2054" s="4">
        <v>115</v>
      </c>
      <c r="E2054" s="4">
        <v>107</v>
      </c>
      <c r="F2054" s="4">
        <v>74</v>
      </c>
      <c r="G2054" s="5">
        <f t="shared" si="386"/>
        <v>69.16</v>
      </c>
      <c r="H2054" s="4">
        <v>71</v>
      </c>
      <c r="I2054" s="4">
        <v>0</v>
      </c>
      <c r="J2054" s="4">
        <v>3</v>
      </c>
      <c r="K2054" s="4" t="str">
        <f t="shared" si="397"/>
        <v>PP</v>
      </c>
      <c r="L2054" s="4" t="str">
        <f t="shared" si="387"/>
        <v>PSOE</v>
      </c>
      <c r="M2054" s="5">
        <f t="shared" si="388"/>
        <v>49.3</v>
      </c>
      <c r="N2054" s="5">
        <f t="shared" si="389"/>
        <v>32.39</v>
      </c>
      <c r="O2054" s="4">
        <v>23</v>
      </c>
      <c r="P2054" s="4">
        <v>35</v>
      </c>
      <c r="Q2054" s="4">
        <v>11</v>
      </c>
      <c r="R2054" s="4">
        <v>1</v>
      </c>
      <c r="S2054" s="4">
        <v>1</v>
      </c>
      <c r="T2054" s="4">
        <v>0</v>
      </c>
      <c r="U2054" s="4">
        <v>0</v>
      </c>
      <c r="V2054" s="5">
        <f t="shared" si="390"/>
        <v>32.39</v>
      </c>
      <c r="W2054" s="5">
        <f t="shared" si="391"/>
        <v>49.3</v>
      </c>
      <c r="X2054" s="5">
        <f t="shared" si="392"/>
        <v>15.49</v>
      </c>
      <c r="Y2054" s="5">
        <f t="shared" si="393"/>
        <v>1.41</v>
      </c>
      <c r="Z2054" s="5">
        <f t="shared" si="394"/>
        <v>1.41</v>
      </c>
      <c r="AA2054" s="5">
        <f t="shared" si="395"/>
        <v>0</v>
      </c>
      <c r="AB2054" s="5">
        <f t="shared" si="396"/>
        <v>0</v>
      </c>
    </row>
    <row r="2055" spans="1:28" x14ac:dyDescent="0.3">
      <c r="A2055" t="s">
        <v>2016</v>
      </c>
      <c r="B2055" s="3" t="s">
        <v>4330</v>
      </c>
      <c r="C2055" t="s">
        <v>2070</v>
      </c>
      <c r="D2055" s="4">
        <v>320</v>
      </c>
      <c r="E2055" s="4">
        <v>301</v>
      </c>
      <c r="F2055" s="4">
        <v>222</v>
      </c>
      <c r="G2055" s="5">
        <f t="shared" si="386"/>
        <v>73.75</v>
      </c>
      <c r="H2055" s="4">
        <v>221</v>
      </c>
      <c r="I2055" s="4">
        <v>1</v>
      </c>
      <c r="J2055" s="4">
        <v>1</v>
      </c>
      <c r="K2055" s="4" t="str">
        <f t="shared" si="397"/>
        <v>PSOE</v>
      </c>
      <c r="L2055" s="4" t="str">
        <f t="shared" si="387"/>
        <v>PP</v>
      </c>
      <c r="M2055" s="5">
        <f t="shared" si="388"/>
        <v>34.39</v>
      </c>
      <c r="N2055" s="5">
        <f t="shared" si="389"/>
        <v>30.32</v>
      </c>
      <c r="O2055" s="4">
        <v>76</v>
      </c>
      <c r="P2055" s="4">
        <v>67</v>
      </c>
      <c r="Q2055" s="4">
        <v>56</v>
      </c>
      <c r="R2055" s="4">
        <v>7</v>
      </c>
      <c r="S2055" s="4">
        <v>12</v>
      </c>
      <c r="T2055" s="4">
        <v>0</v>
      </c>
      <c r="U2055" s="4">
        <v>1</v>
      </c>
      <c r="V2055" s="5">
        <f t="shared" si="390"/>
        <v>34.39</v>
      </c>
      <c r="W2055" s="5">
        <f t="shared" si="391"/>
        <v>30.32</v>
      </c>
      <c r="X2055" s="5">
        <f t="shared" si="392"/>
        <v>25.34</v>
      </c>
      <c r="Y2055" s="5">
        <f t="shared" si="393"/>
        <v>3.17</v>
      </c>
      <c r="Z2055" s="5">
        <f t="shared" si="394"/>
        <v>5.43</v>
      </c>
      <c r="AA2055" s="5">
        <f t="shared" si="395"/>
        <v>0</v>
      </c>
      <c r="AB2055" s="5">
        <f t="shared" si="396"/>
        <v>0.45</v>
      </c>
    </row>
    <row r="2056" spans="1:28" x14ac:dyDescent="0.3">
      <c r="A2056" t="s">
        <v>2016</v>
      </c>
      <c r="B2056" s="3" t="s">
        <v>4331</v>
      </c>
      <c r="C2056" t="s">
        <v>2071</v>
      </c>
      <c r="D2056" s="4">
        <v>86</v>
      </c>
      <c r="E2056" s="4">
        <v>84</v>
      </c>
      <c r="F2056" s="4">
        <v>61</v>
      </c>
      <c r="G2056" s="5">
        <f t="shared" si="386"/>
        <v>72.62</v>
      </c>
      <c r="H2056" s="4">
        <v>58</v>
      </c>
      <c r="I2056" s="4">
        <v>0</v>
      </c>
      <c r="J2056" s="4">
        <v>3</v>
      </c>
      <c r="K2056" s="4" t="str">
        <f t="shared" si="397"/>
        <v>VOX</v>
      </c>
      <c r="L2056" s="4" t="str">
        <f t="shared" si="387"/>
        <v>PP</v>
      </c>
      <c r="M2056" s="5">
        <f t="shared" si="388"/>
        <v>39.659999999999997</v>
      </c>
      <c r="N2056" s="5">
        <f t="shared" si="389"/>
        <v>27.59</v>
      </c>
      <c r="O2056" s="4">
        <v>14</v>
      </c>
      <c r="P2056" s="4">
        <v>16</v>
      </c>
      <c r="Q2056" s="4">
        <v>23</v>
      </c>
      <c r="R2056" s="4">
        <v>0</v>
      </c>
      <c r="S2056" s="4">
        <v>4</v>
      </c>
      <c r="T2056" s="4">
        <v>0</v>
      </c>
      <c r="U2056" s="4">
        <v>0</v>
      </c>
      <c r="V2056" s="5">
        <f t="shared" si="390"/>
        <v>24.14</v>
      </c>
      <c r="W2056" s="5">
        <f t="shared" si="391"/>
        <v>27.59</v>
      </c>
      <c r="X2056" s="5">
        <f t="shared" si="392"/>
        <v>39.659999999999997</v>
      </c>
      <c r="Y2056" s="5">
        <f t="shared" si="393"/>
        <v>0</v>
      </c>
      <c r="Z2056" s="5">
        <f t="shared" si="394"/>
        <v>6.9</v>
      </c>
      <c r="AA2056" s="5">
        <f t="shared" si="395"/>
        <v>0</v>
      </c>
      <c r="AB2056" s="5">
        <f t="shared" si="396"/>
        <v>0</v>
      </c>
    </row>
    <row r="2057" spans="1:28" x14ac:dyDescent="0.3">
      <c r="A2057" t="s">
        <v>2016</v>
      </c>
      <c r="B2057" s="3" t="s">
        <v>4332</v>
      </c>
      <c r="C2057" t="s">
        <v>2072</v>
      </c>
      <c r="D2057" s="4">
        <v>156</v>
      </c>
      <c r="E2057" s="4">
        <v>143</v>
      </c>
      <c r="F2057" s="4">
        <v>98</v>
      </c>
      <c r="G2057" s="5">
        <f t="shared" si="386"/>
        <v>68.53</v>
      </c>
      <c r="H2057" s="4">
        <v>97</v>
      </c>
      <c r="I2057" s="4">
        <v>1</v>
      </c>
      <c r="J2057" s="4">
        <v>1</v>
      </c>
      <c r="K2057" s="4" t="str">
        <f t="shared" si="397"/>
        <v>PP</v>
      </c>
      <c r="L2057" s="4" t="str">
        <f t="shared" si="387"/>
        <v>PSOE</v>
      </c>
      <c r="M2057" s="5">
        <f t="shared" si="388"/>
        <v>31.96</v>
      </c>
      <c r="N2057" s="5">
        <f t="shared" si="389"/>
        <v>29.9</v>
      </c>
      <c r="O2057" s="4">
        <v>29</v>
      </c>
      <c r="P2057" s="4">
        <v>31</v>
      </c>
      <c r="Q2057" s="4">
        <v>14</v>
      </c>
      <c r="R2057" s="4">
        <v>7</v>
      </c>
      <c r="S2057" s="4">
        <v>12</v>
      </c>
      <c r="T2057" s="4">
        <v>0</v>
      </c>
      <c r="U2057" s="4">
        <v>1</v>
      </c>
      <c r="V2057" s="5">
        <f t="shared" si="390"/>
        <v>29.9</v>
      </c>
      <c r="W2057" s="5">
        <f t="shared" si="391"/>
        <v>31.96</v>
      </c>
      <c r="X2057" s="5">
        <f t="shared" si="392"/>
        <v>14.43</v>
      </c>
      <c r="Y2057" s="5">
        <f t="shared" si="393"/>
        <v>7.22</v>
      </c>
      <c r="Z2057" s="5">
        <f t="shared" si="394"/>
        <v>12.37</v>
      </c>
      <c r="AA2057" s="5">
        <f t="shared" si="395"/>
        <v>0</v>
      </c>
      <c r="AB2057" s="5">
        <f t="shared" si="396"/>
        <v>1.03</v>
      </c>
    </row>
    <row r="2058" spans="1:28" x14ac:dyDescent="0.3">
      <c r="A2058" t="s">
        <v>2016</v>
      </c>
      <c r="B2058" s="3" t="s">
        <v>4333</v>
      </c>
      <c r="C2058" t="s">
        <v>2073</v>
      </c>
      <c r="D2058" s="4">
        <v>110</v>
      </c>
      <c r="E2058" s="4">
        <v>103</v>
      </c>
      <c r="F2058" s="4">
        <v>58</v>
      </c>
      <c r="G2058" s="5">
        <f t="shared" si="386"/>
        <v>56.31</v>
      </c>
      <c r="H2058" s="4">
        <v>58</v>
      </c>
      <c r="I2058" s="4">
        <v>0</v>
      </c>
      <c r="J2058" s="4">
        <v>0</v>
      </c>
      <c r="K2058" s="4" t="str">
        <f t="shared" si="397"/>
        <v>PP</v>
      </c>
      <c r="L2058" s="4" t="str">
        <f t="shared" si="387"/>
        <v>PSOE</v>
      </c>
      <c r="M2058" s="5">
        <f t="shared" si="388"/>
        <v>44.83</v>
      </c>
      <c r="N2058" s="5">
        <f t="shared" si="389"/>
        <v>39.659999999999997</v>
      </c>
      <c r="O2058" s="4">
        <v>23</v>
      </c>
      <c r="P2058" s="4">
        <v>26</v>
      </c>
      <c r="Q2058" s="4">
        <v>4</v>
      </c>
      <c r="R2058" s="4">
        <v>4</v>
      </c>
      <c r="S2058" s="4">
        <v>1</v>
      </c>
      <c r="T2058" s="4">
        <v>0</v>
      </c>
      <c r="U2058" s="4">
        <v>0</v>
      </c>
      <c r="V2058" s="5">
        <f t="shared" si="390"/>
        <v>39.659999999999997</v>
      </c>
      <c r="W2058" s="5">
        <f t="shared" si="391"/>
        <v>44.83</v>
      </c>
      <c r="X2058" s="5">
        <f t="shared" si="392"/>
        <v>6.9</v>
      </c>
      <c r="Y2058" s="5">
        <f t="shared" si="393"/>
        <v>6.9</v>
      </c>
      <c r="Z2058" s="5">
        <f t="shared" si="394"/>
        <v>1.72</v>
      </c>
      <c r="AA2058" s="5">
        <f t="shared" si="395"/>
        <v>0</v>
      </c>
      <c r="AB2058" s="5">
        <f t="shared" si="396"/>
        <v>0</v>
      </c>
    </row>
    <row r="2059" spans="1:28" x14ac:dyDescent="0.3">
      <c r="A2059" t="s">
        <v>2016</v>
      </c>
      <c r="B2059" s="3" t="s">
        <v>4334</v>
      </c>
      <c r="C2059" t="s">
        <v>2074</v>
      </c>
      <c r="D2059" s="4">
        <v>344</v>
      </c>
      <c r="E2059" s="4">
        <v>303</v>
      </c>
      <c r="F2059" s="4">
        <v>228</v>
      </c>
      <c r="G2059" s="5">
        <f t="shared" si="386"/>
        <v>75.25</v>
      </c>
      <c r="H2059" s="4">
        <v>227</v>
      </c>
      <c r="I2059" s="4">
        <v>3</v>
      </c>
      <c r="J2059" s="4">
        <v>1</v>
      </c>
      <c r="K2059" s="4" t="str">
        <f t="shared" si="397"/>
        <v>PP</v>
      </c>
      <c r="L2059" s="4" t="str">
        <f t="shared" si="387"/>
        <v>PSOE</v>
      </c>
      <c r="M2059" s="5">
        <f t="shared" si="388"/>
        <v>37.44</v>
      </c>
      <c r="N2059" s="5">
        <f t="shared" si="389"/>
        <v>31.72</v>
      </c>
      <c r="O2059" s="4">
        <v>72</v>
      </c>
      <c r="P2059" s="4">
        <v>85</v>
      </c>
      <c r="Q2059" s="4">
        <v>35</v>
      </c>
      <c r="R2059" s="4">
        <v>19</v>
      </c>
      <c r="S2059" s="4">
        <v>11</v>
      </c>
      <c r="T2059" s="4">
        <v>0</v>
      </c>
      <c r="U2059" s="4">
        <v>1</v>
      </c>
      <c r="V2059" s="5">
        <f t="shared" si="390"/>
        <v>31.72</v>
      </c>
      <c r="W2059" s="5">
        <f t="shared" si="391"/>
        <v>37.44</v>
      </c>
      <c r="X2059" s="5">
        <f t="shared" si="392"/>
        <v>15.42</v>
      </c>
      <c r="Y2059" s="5">
        <f t="shared" si="393"/>
        <v>8.3699999999999992</v>
      </c>
      <c r="Z2059" s="5">
        <f t="shared" si="394"/>
        <v>4.8499999999999996</v>
      </c>
      <c r="AA2059" s="5">
        <f t="shared" si="395"/>
        <v>0</v>
      </c>
      <c r="AB2059" s="5">
        <f t="shared" si="396"/>
        <v>0.44</v>
      </c>
    </row>
    <row r="2060" spans="1:28" x14ac:dyDescent="0.3">
      <c r="A2060" t="s">
        <v>2016</v>
      </c>
      <c r="B2060" s="3" t="s">
        <v>4335</v>
      </c>
      <c r="C2060" t="s">
        <v>2075</v>
      </c>
      <c r="D2060" s="4">
        <v>524</v>
      </c>
      <c r="E2060" s="4">
        <v>478</v>
      </c>
      <c r="F2060" s="4">
        <v>297</v>
      </c>
      <c r="G2060" s="5">
        <f t="shared" si="386"/>
        <v>62.13</v>
      </c>
      <c r="H2060" s="4">
        <v>296</v>
      </c>
      <c r="I2060" s="4">
        <v>6</v>
      </c>
      <c r="J2060" s="4">
        <v>1</v>
      </c>
      <c r="K2060" s="4" t="str">
        <f t="shared" si="397"/>
        <v>PP</v>
      </c>
      <c r="L2060" s="4" t="str">
        <f t="shared" si="387"/>
        <v>PSOE</v>
      </c>
      <c r="M2060" s="5">
        <f t="shared" si="388"/>
        <v>37.5</v>
      </c>
      <c r="N2060" s="5">
        <f t="shared" si="389"/>
        <v>27.03</v>
      </c>
      <c r="O2060" s="4">
        <v>80</v>
      </c>
      <c r="P2060" s="4">
        <v>111</v>
      </c>
      <c r="Q2060" s="4">
        <v>66</v>
      </c>
      <c r="R2060" s="4">
        <v>10</v>
      </c>
      <c r="S2060" s="4">
        <v>19</v>
      </c>
      <c r="T2060" s="4">
        <v>0</v>
      </c>
      <c r="U2060" s="4">
        <v>2</v>
      </c>
      <c r="V2060" s="5">
        <f t="shared" si="390"/>
        <v>27.03</v>
      </c>
      <c r="W2060" s="5">
        <f t="shared" si="391"/>
        <v>37.5</v>
      </c>
      <c r="X2060" s="5">
        <f t="shared" si="392"/>
        <v>22.3</v>
      </c>
      <c r="Y2060" s="5">
        <f t="shared" si="393"/>
        <v>3.38</v>
      </c>
      <c r="Z2060" s="5">
        <f t="shared" si="394"/>
        <v>6.42</v>
      </c>
      <c r="AA2060" s="5">
        <f t="shared" si="395"/>
        <v>0</v>
      </c>
      <c r="AB2060" s="5">
        <f t="shared" si="396"/>
        <v>0.68</v>
      </c>
    </row>
    <row r="2061" spans="1:28" x14ac:dyDescent="0.3">
      <c r="A2061" t="s">
        <v>2016</v>
      </c>
      <c r="B2061" s="3" t="s">
        <v>4336</v>
      </c>
      <c r="C2061" t="s">
        <v>2076</v>
      </c>
      <c r="D2061" s="4">
        <v>1225</v>
      </c>
      <c r="E2061" s="4">
        <v>1048</v>
      </c>
      <c r="F2061" s="4">
        <v>747</v>
      </c>
      <c r="G2061" s="5">
        <f t="shared" si="386"/>
        <v>71.28</v>
      </c>
      <c r="H2061" s="4">
        <v>725</v>
      </c>
      <c r="I2061" s="4">
        <v>6</v>
      </c>
      <c r="J2061" s="4">
        <v>22</v>
      </c>
      <c r="K2061" s="4" t="str">
        <f t="shared" si="397"/>
        <v>PP</v>
      </c>
      <c r="L2061" s="4" t="str">
        <f t="shared" si="387"/>
        <v>PSOE</v>
      </c>
      <c r="M2061" s="5">
        <f t="shared" si="388"/>
        <v>43.17</v>
      </c>
      <c r="N2061" s="5">
        <f t="shared" si="389"/>
        <v>28.55</v>
      </c>
      <c r="O2061" s="4">
        <v>207</v>
      </c>
      <c r="P2061" s="4">
        <v>313</v>
      </c>
      <c r="Q2061" s="4">
        <v>132</v>
      </c>
      <c r="R2061" s="4">
        <v>21</v>
      </c>
      <c r="S2061" s="4">
        <v>40</v>
      </c>
      <c r="T2061" s="4">
        <v>0</v>
      </c>
      <c r="U2061" s="4">
        <v>0</v>
      </c>
      <c r="V2061" s="5">
        <f t="shared" si="390"/>
        <v>28.55</v>
      </c>
      <c r="W2061" s="5">
        <f t="shared" si="391"/>
        <v>43.17</v>
      </c>
      <c r="X2061" s="5">
        <f t="shared" si="392"/>
        <v>18.21</v>
      </c>
      <c r="Y2061" s="5">
        <f t="shared" si="393"/>
        <v>2.9</v>
      </c>
      <c r="Z2061" s="5">
        <f t="shared" si="394"/>
        <v>5.52</v>
      </c>
      <c r="AA2061" s="5">
        <f t="shared" si="395"/>
        <v>0</v>
      </c>
      <c r="AB2061" s="5">
        <f t="shared" si="396"/>
        <v>0</v>
      </c>
    </row>
    <row r="2062" spans="1:28" x14ac:dyDescent="0.3">
      <c r="A2062" t="s">
        <v>2016</v>
      </c>
      <c r="B2062" s="3" t="s">
        <v>4337</v>
      </c>
      <c r="C2062" t="s">
        <v>2077</v>
      </c>
      <c r="D2062" s="4">
        <v>519</v>
      </c>
      <c r="E2062" s="4">
        <v>437</v>
      </c>
      <c r="F2062" s="4">
        <v>276</v>
      </c>
      <c r="G2062" s="5">
        <f t="shared" si="386"/>
        <v>63.16</v>
      </c>
      <c r="H2062" s="4">
        <v>272</v>
      </c>
      <c r="I2062" s="4">
        <v>2</v>
      </c>
      <c r="J2062" s="4">
        <v>4</v>
      </c>
      <c r="K2062" s="4" t="str">
        <f t="shared" si="397"/>
        <v>PP</v>
      </c>
      <c r="L2062" s="4" t="str">
        <f t="shared" si="387"/>
        <v>PSOE</v>
      </c>
      <c r="M2062" s="5">
        <f t="shared" si="388"/>
        <v>43.38</v>
      </c>
      <c r="N2062" s="5">
        <f t="shared" si="389"/>
        <v>23.53</v>
      </c>
      <c r="O2062" s="4">
        <v>64</v>
      </c>
      <c r="P2062" s="4">
        <v>118</v>
      </c>
      <c r="Q2062" s="4">
        <v>60</v>
      </c>
      <c r="R2062" s="4">
        <v>14</v>
      </c>
      <c r="S2062" s="4">
        <v>8</v>
      </c>
      <c r="T2062" s="4">
        <v>0</v>
      </c>
      <c r="U2062" s="4">
        <v>2</v>
      </c>
      <c r="V2062" s="5">
        <f t="shared" si="390"/>
        <v>23.53</v>
      </c>
      <c r="W2062" s="5">
        <f t="shared" si="391"/>
        <v>43.38</v>
      </c>
      <c r="X2062" s="5">
        <f t="shared" si="392"/>
        <v>22.06</v>
      </c>
      <c r="Y2062" s="5">
        <f t="shared" si="393"/>
        <v>5.15</v>
      </c>
      <c r="Z2062" s="5">
        <f t="shared" si="394"/>
        <v>2.94</v>
      </c>
      <c r="AA2062" s="5">
        <f t="shared" si="395"/>
        <v>0</v>
      </c>
      <c r="AB2062" s="5">
        <f t="shared" si="396"/>
        <v>0.74</v>
      </c>
    </row>
    <row r="2063" spans="1:28" x14ac:dyDescent="0.3">
      <c r="A2063" t="s">
        <v>2016</v>
      </c>
      <c r="B2063" s="3" t="s">
        <v>4338</v>
      </c>
      <c r="C2063" t="s">
        <v>2078</v>
      </c>
      <c r="D2063" s="4">
        <v>376</v>
      </c>
      <c r="E2063" s="4">
        <v>329</v>
      </c>
      <c r="F2063" s="4">
        <v>200</v>
      </c>
      <c r="G2063" s="5">
        <f t="shared" si="386"/>
        <v>60.79</v>
      </c>
      <c r="H2063" s="4">
        <v>198</v>
      </c>
      <c r="I2063" s="4">
        <v>4</v>
      </c>
      <c r="J2063" s="4">
        <v>2</v>
      </c>
      <c r="K2063" s="4" t="str">
        <f t="shared" si="397"/>
        <v>PP</v>
      </c>
      <c r="L2063" s="4" t="str">
        <f t="shared" si="387"/>
        <v>PSOE</v>
      </c>
      <c r="M2063" s="5">
        <f t="shared" si="388"/>
        <v>34.85</v>
      </c>
      <c r="N2063" s="5">
        <f t="shared" si="389"/>
        <v>31.31</v>
      </c>
      <c r="O2063" s="4">
        <v>62</v>
      </c>
      <c r="P2063" s="4">
        <v>69</v>
      </c>
      <c r="Q2063" s="4">
        <v>33</v>
      </c>
      <c r="R2063" s="4">
        <v>5</v>
      </c>
      <c r="S2063" s="4">
        <v>25</v>
      </c>
      <c r="T2063" s="4">
        <v>0</v>
      </c>
      <c r="U2063" s="4">
        <v>0</v>
      </c>
      <c r="V2063" s="5">
        <f t="shared" si="390"/>
        <v>31.31</v>
      </c>
      <c r="W2063" s="5">
        <f t="shared" si="391"/>
        <v>34.85</v>
      </c>
      <c r="X2063" s="5">
        <f t="shared" si="392"/>
        <v>16.670000000000002</v>
      </c>
      <c r="Y2063" s="5">
        <f t="shared" si="393"/>
        <v>2.5299999999999998</v>
      </c>
      <c r="Z2063" s="5">
        <f t="shared" si="394"/>
        <v>12.63</v>
      </c>
      <c r="AA2063" s="5">
        <f t="shared" si="395"/>
        <v>0</v>
      </c>
      <c r="AB2063" s="5">
        <f t="shared" si="396"/>
        <v>0</v>
      </c>
    </row>
    <row r="2064" spans="1:28" x14ac:dyDescent="0.3">
      <c r="A2064" t="s">
        <v>2016</v>
      </c>
      <c r="B2064" s="3" t="s">
        <v>4339</v>
      </c>
      <c r="C2064" t="s">
        <v>2079</v>
      </c>
      <c r="D2064" s="4">
        <v>476</v>
      </c>
      <c r="E2064" s="4">
        <v>422</v>
      </c>
      <c r="F2064" s="4">
        <v>263</v>
      </c>
      <c r="G2064" s="5">
        <f t="shared" si="386"/>
        <v>62.32</v>
      </c>
      <c r="H2064" s="4">
        <v>261</v>
      </c>
      <c r="I2064" s="4">
        <v>4</v>
      </c>
      <c r="J2064" s="4">
        <v>2</v>
      </c>
      <c r="K2064" s="4" t="str">
        <f t="shared" si="397"/>
        <v>PP</v>
      </c>
      <c r="L2064" s="4" t="str">
        <f t="shared" si="387"/>
        <v>PSOE</v>
      </c>
      <c r="M2064" s="5">
        <f t="shared" si="388"/>
        <v>51.34</v>
      </c>
      <c r="N2064" s="5">
        <f t="shared" si="389"/>
        <v>26.05</v>
      </c>
      <c r="O2064" s="4">
        <v>68</v>
      </c>
      <c r="P2064" s="4">
        <v>134</v>
      </c>
      <c r="Q2064" s="4">
        <v>37</v>
      </c>
      <c r="R2064" s="4">
        <v>6</v>
      </c>
      <c r="S2064" s="4">
        <v>11</v>
      </c>
      <c r="T2064" s="4">
        <v>0</v>
      </c>
      <c r="U2064" s="4">
        <v>0</v>
      </c>
      <c r="V2064" s="5">
        <f t="shared" si="390"/>
        <v>26.05</v>
      </c>
      <c r="W2064" s="5">
        <f t="shared" si="391"/>
        <v>51.34</v>
      </c>
      <c r="X2064" s="5">
        <f t="shared" si="392"/>
        <v>14.18</v>
      </c>
      <c r="Y2064" s="5">
        <f t="shared" si="393"/>
        <v>2.2999999999999998</v>
      </c>
      <c r="Z2064" s="5">
        <f t="shared" si="394"/>
        <v>4.21</v>
      </c>
      <c r="AA2064" s="5">
        <f t="shared" si="395"/>
        <v>0</v>
      </c>
      <c r="AB2064" s="5">
        <f t="shared" si="396"/>
        <v>0</v>
      </c>
    </row>
    <row r="2065" spans="1:28" x14ac:dyDescent="0.3">
      <c r="A2065" t="s">
        <v>2016</v>
      </c>
      <c r="B2065" s="3" t="s">
        <v>4340</v>
      </c>
      <c r="C2065" t="s">
        <v>2080</v>
      </c>
      <c r="D2065" s="4">
        <v>339</v>
      </c>
      <c r="E2065" s="4">
        <v>337</v>
      </c>
      <c r="F2065" s="4">
        <v>210</v>
      </c>
      <c r="G2065" s="5">
        <f t="shared" si="386"/>
        <v>62.31</v>
      </c>
      <c r="H2065" s="4">
        <v>201</v>
      </c>
      <c r="I2065" s="4">
        <v>0</v>
      </c>
      <c r="J2065" s="4">
        <v>9</v>
      </c>
      <c r="K2065" s="4" t="str">
        <f t="shared" si="397"/>
        <v>PP</v>
      </c>
      <c r="L2065" s="4" t="str">
        <f t="shared" si="387"/>
        <v>PSOE</v>
      </c>
      <c r="M2065" s="5">
        <f t="shared" si="388"/>
        <v>54.73</v>
      </c>
      <c r="N2065" s="5">
        <f t="shared" si="389"/>
        <v>27.86</v>
      </c>
      <c r="O2065" s="4">
        <v>56</v>
      </c>
      <c r="P2065" s="4">
        <v>110</v>
      </c>
      <c r="Q2065" s="4">
        <v>16</v>
      </c>
      <c r="R2065" s="4">
        <v>4</v>
      </c>
      <c r="S2065" s="4">
        <v>14</v>
      </c>
      <c r="T2065" s="4">
        <v>0</v>
      </c>
      <c r="U2065" s="4">
        <v>1</v>
      </c>
      <c r="V2065" s="5">
        <f t="shared" si="390"/>
        <v>27.86</v>
      </c>
      <c r="W2065" s="5">
        <f t="shared" si="391"/>
        <v>54.73</v>
      </c>
      <c r="X2065" s="5">
        <f t="shared" si="392"/>
        <v>7.96</v>
      </c>
      <c r="Y2065" s="5">
        <f t="shared" si="393"/>
        <v>1.99</v>
      </c>
      <c r="Z2065" s="5">
        <f t="shared" si="394"/>
        <v>6.97</v>
      </c>
      <c r="AA2065" s="5">
        <f t="shared" si="395"/>
        <v>0</v>
      </c>
      <c r="AB2065" s="5">
        <f t="shared" si="396"/>
        <v>0.5</v>
      </c>
    </row>
    <row r="2066" spans="1:28" x14ac:dyDescent="0.3">
      <c r="A2066" t="s">
        <v>2016</v>
      </c>
      <c r="B2066" s="3" t="s">
        <v>4341</v>
      </c>
      <c r="C2066" t="s">
        <v>7</v>
      </c>
      <c r="D2066" s="4">
        <v>761</v>
      </c>
      <c r="E2066" s="4">
        <v>716</v>
      </c>
      <c r="F2066" s="4">
        <v>432</v>
      </c>
      <c r="G2066" s="5">
        <f t="shared" si="386"/>
        <v>60.34</v>
      </c>
      <c r="H2066" s="4">
        <v>429</v>
      </c>
      <c r="I2066" s="4">
        <v>6</v>
      </c>
      <c r="J2066" s="4">
        <v>3</v>
      </c>
      <c r="K2066" s="4" t="str">
        <f t="shared" si="397"/>
        <v>PP</v>
      </c>
      <c r="L2066" s="4" t="str">
        <f t="shared" si="387"/>
        <v>PSOE</v>
      </c>
      <c r="M2066" s="5">
        <f t="shared" si="388"/>
        <v>44.99</v>
      </c>
      <c r="N2066" s="5">
        <f t="shared" si="389"/>
        <v>23.54</v>
      </c>
      <c r="O2066" s="4">
        <v>101</v>
      </c>
      <c r="P2066" s="4">
        <v>193</v>
      </c>
      <c r="Q2066" s="4">
        <v>77</v>
      </c>
      <c r="R2066" s="4">
        <v>14</v>
      </c>
      <c r="S2066" s="4">
        <v>33</v>
      </c>
      <c r="T2066" s="4">
        <v>0</v>
      </c>
      <c r="U2066" s="4">
        <v>3</v>
      </c>
      <c r="V2066" s="5">
        <f t="shared" si="390"/>
        <v>23.54</v>
      </c>
      <c r="W2066" s="5">
        <f t="shared" si="391"/>
        <v>44.99</v>
      </c>
      <c r="X2066" s="5">
        <f t="shared" si="392"/>
        <v>17.95</v>
      </c>
      <c r="Y2066" s="5">
        <f t="shared" si="393"/>
        <v>3.26</v>
      </c>
      <c r="Z2066" s="5">
        <f t="shared" si="394"/>
        <v>7.69</v>
      </c>
      <c r="AA2066" s="5">
        <f t="shared" si="395"/>
        <v>0</v>
      </c>
      <c r="AB2066" s="5">
        <f t="shared" si="396"/>
        <v>0.7</v>
      </c>
    </row>
    <row r="2067" spans="1:28" x14ac:dyDescent="0.3">
      <c r="A2067" t="s">
        <v>2016</v>
      </c>
      <c r="B2067" s="3" t="s">
        <v>4342</v>
      </c>
      <c r="C2067" t="s">
        <v>2081</v>
      </c>
      <c r="D2067" s="4">
        <v>138</v>
      </c>
      <c r="E2067" s="4">
        <v>130</v>
      </c>
      <c r="F2067" s="4">
        <v>100</v>
      </c>
      <c r="G2067" s="5">
        <f t="shared" si="386"/>
        <v>76.92</v>
      </c>
      <c r="H2067" s="4">
        <v>97</v>
      </c>
      <c r="I2067" s="4">
        <v>1</v>
      </c>
      <c r="J2067" s="4">
        <v>3</v>
      </c>
      <c r="K2067" s="4" t="str">
        <f t="shared" si="397"/>
        <v>PP</v>
      </c>
      <c r="L2067" s="4" t="str">
        <f t="shared" si="387"/>
        <v>PSOE</v>
      </c>
      <c r="M2067" s="5">
        <f t="shared" si="388"/>
        <v>42.27</v>
      </c>
      <c r="N2067" s="5">
        <f t="shared" si="389"/>
        <v>40.21</v>
      </c>
      <c r="O2067" s="4">
        <v>39</v>
      </c>
      <c r="P2067" s="4">
        <v>41</v>
      </c>
      <c r="Q2067" s="4">
        <v>14</v>
      </c>
      <c r="R2067" s="4">
        <v>1</v>
      </c>
      <c r="S2067" s="4">
        <v>1</v>
      </c>
      <c r="T2067" s="4">
        <v>0</v>
      </c>
      <c r="U2067" s="4">
        <v>0</v>
      </c>
      <c r="V2067" s="5">
        <f t="shared" si="390"/>
        <v>40.21</v>
      </c>
      <c r="W2067" s="5">
        <f t="shared" si="391"/>
        <v>42.27</v>
      </c>
      <c r="X2067" s="5">
        <f t="shared" si="392"/>
        <v>14.43</v>
      </c>
      <c r="Y2067" s="5">
        <f t="shared" si="393"/>
        <v>1.03</v>
      </c>
      <c r="Z2067" s="5">
        <f t="shared" si="394"/>
        <v>1.03</v>
      </c>
      <c r="AA2067" s="5">
        <f t="shared" si="395"/>
        <v>0</v>
      </c>
      <c r="AB2067" s="5">
        <f t="shared" si="396"/>
        <v>0</v>
      </c>
    </row>
    <row r="2068" spans="1:28" x14ac:dyDescent="0.3">
      <c r="A2068" t="s">
        <v>2016</v>
      </c>
      <c r="B2068" s="3" t="s">
        <v>4343</v>
      </c>
      <c r="C2068" t="s">
        <v>2082</v>
      </c>
      <c r="D2068" s="4">
        <v>375</v>
      </c>
      <c r="E2068" s="4">
        <v>330</v>
      </c>
      <c r="F2068" s="4">
        <v>230</v>
      </c>
      <c r="G2068" s="5">
        <f t="shared" si="386"/>
        <v>69.7</v>
      </c>
      <c r="H2068" s="4">
        <v>226</v>
      </c>
      <c r="I2068" s="4">
        <v>9</v>
      </c>
      <c r="J2068" s="4">
        <v>4</v>
      </c>
      <c r="K2068" s="4" t="str">
        <f t="shared" si="397"/>
        <v>PSOE</v>
      </c>
      <c r="L2068" s="4" t="s">
        <v>4544</v>
      </c>
      <c r="M2068" s="5">
        <f t="shared" si="388"/>
        <v>28.32</v>
      </c>
      <c r="N2068" s="5">
        <f t="shared" si="389"/>
        <v>28.32</v>
      </c>
      <c r="O2068" s="4">
        <v>64</v>
      </c>
      <c r="P2068" s="4">
        <v>64</v>
      </c>
      <c r="Q2068" s="4">
        <v>51</v>
      </c>
      <c r="R2068" s="4">
        <v>8</v>
      </c>
      <c r="S2068" s="4">
        <v>22</v>
      </c>
      <c r="T2068" s="4">
        <v>0</v>
      </c>
      <c r="U2068" s="4">
        <v>1</v>
      </c>
      <c r="V2068" s="5">
        <f t="shared" si="390"/>
        <v>28.32</v>
      </c>
      <c r="W2068" s="5">
        <f t="shared" si="391"/>
        <v>28.32</v>
      </c>
      <c r="X2068" s="5">
        <f t="shared" si="392"/>
        <v>22.57</v>
      </c>
      <c r="Y2068" s="5">
        <f t="shared" si="393"/>
        <v>3.54</v>
      </c>
      <c r="Z2068" s="5">
        <f t="shared" si="394"/>
        <v>9.73</v>
      </c>
      <c r="AA2068" s="5">
        <f t="shared" si="395"/>
        <v>0</v>
      </c>
      <c r="AB2068" s="5">
        <f t="shared" si="396"/>
        <v>0.44</v>
      </c>
    </row>
    <row r="2069" spans="1:28" x14ac:dyDescent="0.3">
      <c r="A2069" t="s">
        <v>2016</v>
      </c>
      <c r="B2069" s="3" t="s">
        <v>4344</v>
      </c>
      <c r="C2069" t="s">
        <v>2083</v>
      </c>
      <c r="D2069" s="4">
        <v>180</v>
      </c>
      <c r="E2069" s="4">
        <v>157</v>
      </c>
      <c r="F2069" s="4">
        <v>80</v>
      </c>
      <c r="G2069" s="5">
        <f t="shared" si="386"/>
        <v>50.96</v>
      </c>
      <c r="H2069" s="4">
        <v>80</v>
      </c>
      <c r="I2069" s="4">
        <v>0</v>
      </c>
      <c r="J2069" s="4">
        <v>0</v>
      </c>
      <c r="K2069" s="4" t="str">
        <f t="shared" si="397"/>
        <v>PP</v>
      </c>
      <c r="L2069" s="4" t="str">
        <f t="shared" si="387"/>
        <v>PSOE</v>
      </c>
      <c r="M2069" s="5">
        <f t="shared" si="388"/>
        <v>55</v>
      </c>
      <c r="N2069" s="5">
        <f t="shared" si="389"/>
        <v>22.5</v>
      </c>
      <c r="O2069" s="4">
        <v>18</v>
      </c>
      <c r="P2069" s="4">
        <v>44</v>
      </c>
      <c r="Q2069" s="4">
        <v>14</v>
      </c>
      <c r="R2069" s="4">
        <v>0</v>
      </c>
      <c r="S2069" s="4">
        <v>4</v>
      </c>
      <c r="T2069" s="4">
        <v>0</v>
      </c>
      <c r="U2069" s="4">
        <v>0</v>
      </c>
      <c r="V2069" s="5">
        <f t="shared" si="390"/>
        <v>22.5</v>
      </c>
      <c r="W2069" s="5">
        <f t="shared" si="391"/>
        <v>55</v>
      </c>
      <c r="X2069" s="5">
        <f t="shared" si="392"/>
        <v>17.5</v>
      </c>
      <c r="Y2069" s="5">
        <f t="shared" si="393"/>
        <v>0</v>
      </c>
      <c r="Z2069" s="5">
        <f t="shared" si="394"/>
        <v>5</v>
      </c>
      <c r="AA2069" s="5">
        <f t="shared" si="395"/>
        <v>0</v>
      </c>
      <c r="AB2069" s="5">
        <f t="shared" si="396"/>
        <v>0</v>
      </c>
    </row>
    <row r="2070" spans="1:28" x14ac:dyDescent="0.3">
      <c r="A2070" t="s">
        <v>2016</v>
      </c>
      <c r="B2070" s="3" t="s">
        <v>4345</v>
      </c>
      <c r="C2070" t="s">
        <v>2084</v>
      </c>
      <c r="D2070" s="4">
        <v>160</v>
      </c>
      <c r="E2070" s="4">
        <v>138</v>
      </c>
      <c r="F2070" s="4">
        <v>113</v>
      </c>
      <c r="G2070" s="5">
        <f t="shared" si="386"/>
        <v>81.88</v>
      </c>
      <c r="H2070" s="4">
        <v>109</v>
      </c>
      <c r="I2070" s="4">
        <v>4</v>
      </c>
      <c r="J2070" s="4">
        <v>4</v>
      </c>
      <c r="K2070" s="4" t="str">
        <f t="shared" si="397"/>
        <v>PSOE</v>
      </c>
      <c r="L2070" s="4" t="s">
        <v>4544</v>
      </c>
      <c r="M2070" s="5">
        <f t="shared" si="388"/>
        <v>39.450000000000003</v>
      </c>
      <c r="N2070" s="5">
        <f t="shared" si="389"/>
        <v>39.450000000000003</v>
      </c>
      <c r="O2070" s="4">
        <v>43</v>
      </c>
      <c r="P2070" s="4">
        <v>43</v>
      </c>
      <c r="Q2070" s="4">
        <v>11</v>
      </c>
      <c r="R2070" s="4">
        <v>5</v>
      </c>
      <c r="S2070" s="4">
        <v>3</v>
      </c>
      <c r="T2070" s="4">
        <v>0</v>
      </c>
      <c r="U2070" s="4">
        <v>0</v>
      </c>
      <c r="V2070" s="5">
        <f t="shared" si="390"/>
        <v>39.450000000000003</v>
      </c>
      <c r="W2070" s="5">
        <f t="shared" si="391"/>
        <v>39.450000000000003</v>
      </c>
      <c r="X2070" s="5">
        <f t="shared" si="392"/>
        <v>10.09</v>
      </c>
      <c r="Y2070" s="5">
        <f t="shared" si="393"/>
        <v>4.59</v>
      </c>
      <c r="Z2070" s="5">
        <f t="shared" si="394"/>
        <v>2.75</v>
      </c>
      <c r="AA2070" s="5">
        <f t="shared" si="395"/>
        <v>0</v>
      </c>
      <c r="AB2070" s="5">
        <f t="shared" si="396"/>
        <v>0</v>
      </c>
    </row>
    <row r="2071" spans="1:28" x14ac:dyDescent="0.3">
      <c r="A2071" t="s">
        <v>2016</v>
      </c>
      <c r="B2071" s="3" t="s">
        <v>4346</v>
      </c>
      <c r="C2071" t="s">
        <v>2085</v>
      </c>
      <c r="D2071" s="4">
        <v>110</v>
      </c>
      <c r="E2071" s="4">
        <v>104</v>
      </c>
      <c r="F2071" s="4">
        <v>79</v>
      </c>
      <c r="G2071" s="5">
        <f t="shared" si="386"/>
        <v>75.959999999999994</v>
      </c>
      <c r="H2071" s="4">
        <v>76</v>
      </c>
      <c r="I2071" s="4">
        <v>0</v>
      </c>
      <c r="J2071" s="4">
        <v>3</v>
      </c>
      <c r="K2071" s="4" t="str">
        <f t="shared" si="397"/>
        <v>PP</v>
      </c>
      <c r="L2071" s="4" t="str">
        <f t="shared" si="387"/>
        <v>VOX</v>
      </c>
      <c r="M2071" s="5">
        <f t="shared" si="388"/>
        <v>39.47</v>
      </c>
      <c r="N2071" s="5">
        <f t="shared" si="389"/>
        <v>28.95</v>
      </c>
      <c r="O2071" s="4">
        <v>21</v>
      </c>
      <c r="P2071" s="4">
        <v>30</v>
      </c>
      <c r="Q2071" s="4">
        <v>22</v>
      </c>
      <c r="R2071" s="4">
        <v>2</v>
      </c>
      <c r="S2071" s="4">
        <v>1</v>
      </c>
      <c r="T2071" s="4">
        <v>0</v>
      </c>
      <c r="U2071" s="4">
        <v>0</v>
      </c>
      <c r="V2071" s="5">
        <f t="shared" si="390"/>
        <v>27.63</v>
      </c>
      <c r="W2071" s="5">
        <f t="shared" si="391"/>
        <v>39.47</v>
      </c>
      <c r="X2071" s="5">
        <f t="shared" si="392"/>
        <v>28.95</v>
      </c>
      <c r="Y2071" s="5">
        <f t="shared" si="393"/>
        <v>2.63</v>
      </c>
      <c r="Z2071" s="5">
        <f t="shared" si="394"/>
        <v>1.32</v>
      </c>
      <c r="AA2071" s="5">
        <f t="shared" si="395"/>
        <v>0</v>
      </c>
      <c r="AB2071" s="5">
        <f t="shared" si="396"/>
        <v>0</v>
      </c>
    </row>
    <row r="2072" spans="1:28" x14ac:dyDescent="0.3">
      <c r="A2072" t="s">
        <v>2016</v>
      </c>
      <c r="B2072" s="3" t="s">
        <v>4347</v>
      </c>
      <c r="C2072" t="s">
        <v>2086</v>
      </c>
      <c r="D2072" s="4">
        <v>702</v>
      </c>
      <c r="E2072" s="4">
        <v>622</v>
      </c>
      <c r="F2072" s="4">
        <v>440</v>
      </c>
      <c r="G2072" s="5">
        <f t="shared" si="386"/>
        <v>70.739999999999995</v>
      </c>
      <c r="H2072" s="4">
        <v>437</v>
      </c>
      <c r="I2072" s="4">
        <v>4</v>
      </c>
      <c r="J2072" s="4">
        <v>3</v>
      </c>
      <c r="K2072" s="4" t="str">
        <f t="shared" si="397"/>
        <v>PSOE</v>
      </c>
      <c r="L2072" s="4" t="str">
        <f t="shared" si="387"/>
        <v>PP</v>
      </c>
      <c r="M2072" s="5">
        <f t="shared" si="388"/>
        <v>41.19</v>
      </c>
      <c r="N2072" s="5">
        <f t="shared" si="389"/>
        <v>33.64</v>
      </c>
      <c r="O2072" s="4">
        <v>180</v>
      </c>
      <c r="P2072" s="4">
        <v>147</v>
      </c>
      <c r="Q2072" s="4">
        <v>70</v>
      </c>
      <c r="R2072" s="4">
        <v>8</v>
      </c>
      <c r="S2072" s="4">
        <v>24</v>
      </c>
      <c r="T2072" s="4">
        <v>0</v>
      </c>
      <c r="U2072" s="4">
        <v>0</v>
      </c>
      <c r="V2072" s="5">
        <f t="shared" si="390"/>
        <v>41.19</v>
      </c>
      <c r="W2072" s="5">
        <f t="shared" si="391"/>
        <v>33.64</v>
      </c>
      <c r="X2072" s="5">
        <f t="shared" si="392"/>
        <v>16.02</v>
      </c>
      <c r="Y2072" s="5">
        <f t="shared" si="393"/>
        <v>1.83</v>
      </c>
      <c r="Z2072" s="5">
        <f t="shared" si="394"/>
        <v>5.49</v>
      </c>
      <c r="AA2072" s="5">
        <f t="shared" si="395"/>
        <v>0</v>
      </c>
      <c r="AB2072" s="5">
        <f t="shared" si="396"/>
        <v>0</v>
      </c>
    </row>
    <row r="2073" spans="1:28" x14ac:dyDescent="0.3">
      <c r="A2073" t="s">
        <v>2016</v>
      </c>
      <c r="B2073" s="3" t="s">
        <v>4348</v>
      </c>
      <c r="C2073" t="s">
        <v>2087</v>
      </c>
      <c r="D2073" s="4">
        <v>1491</v>
      </c>
      <c r="E2073" s="4">
        <v>1321</v>
      </c>
      <c r="F2073" s="4">
        <v>972</v>
      </c>
      <c r="G2073" s="5">
        <f t="shared" si="386"/>
        <v>73.58</v>
      </c>
      <c r="H2073" s="4">
        <v>953</v>
      </c>
      <c r="I2073" s="4">
        <v>6</v>
      </c>
      <c r="J2073" s="4">
        <v>19</v>
      </c>
      <c r="K2073" s="4" t="str">
        <f t="shared" si="397"/>
        <v>PSOE</v>
      </c>
      <c r="L2073" s="4" t="str">
        <f t="shared" si="387"/>
        <v>PP</v>
      </c>
      <c r="M2073" s="5">
        <f t="shared" si="388"/>
        <v>41.45</v>
      </c>
      <c r="N2073" s="5">
        <f t="shared" si="389"/>
        <v>26.86</v>
      </c>
      <c r="O2073" s="4">
        <v>395</v>
      </c>
      <c r="P2073" s="4">
        <v>256</v>
      </c>
      <c r="Q2073" s="4">
        <v>174</v>
      </c>
      <c r="R2073" s="4">
        <v>52</v>
      </c>
      <c r="S2073" s="4">
        <v>65</v>
      </c>
      <c r="T2073" s="4">
        <v>0</v>
      </c>
      <c r="U2073" s="4">
        <v>2</v>
      </c>
      <c r="V2073" s="5">
        <f t="shared" si="390"/>
        <v>41.45</v>
      </c>
      <c r="W2073" s="5">
        <f t="shared" si="391"/>
        <v>26.86</v>
      </c>
      <c r="X2073" s="5">
        <f t="shared" si="392"/>
        <v>18.260000000000002</v>
      </c>
      <c r="Y2073" s="5">
        <f t="shared" si="393"/>
        <v>5.46</v>
      </c>
      <c r="Z2073" s="5">
        <f t="shared" si="394"/>
        <v>6.82</v>
      </c>
      <c r="AA2073" s="5">
        <f t="shared" si="395"/>
        <v>0</v>
      </c>
      <c r="AB2073" s="5">
        <f t="shared" si="396"/>
        <v>0.21</v>
      </c>
    </row>
    <row r="2074" spans="1:28" x14ac:dyDescent="0.3">
      <c r="A2074" t="s">
        <v>2016</v>
      </c>
      <c r="B2074" s="3" t="s">
        <v>4349</v>
      </c>
      <c r="C2074" t="s">
        <v>2088</v>
      </c>
      <c r="D2074" s="4">
        <v>379</v>
      </c>
      <c r="E2074" s="4">
        <v>341</v>
      </c>
      <c r="F2074" s="4">
        <v>273</v>
      </c>
      <c r="G2074" s="5">
        <f t="shared" si="386"/>
        <v>80.06</v>
      </c>
      <c r="H2074" s="4">
        <v>270</v>
      </c>
      <c r="I2074" s="4">
        <v>12</v>
      </c>
      <c r="J2074" s="4">
        <v>3</v>
      </c>
      <c r="K2074" s="4" t="str">
        <f t="shared" si="397"/>
        <v>PSOE</v>
      </c>
      <c r="L2074" s="4" t="str">
        <f t="shared" si="387"/>
        <v>PP</v>
      </c>
      <c r="M2074" s="5">
        <f t="shared" si="388"/>
        <v>37.78</v>
      </c>
      <c r="N2074" s="5">
        <f t="shared" si="389"/>
        <v>32.96</v>
      </c>
      <c r="O2074" s="4">
        <v>102</v>
      </c>
      <c r="P2074" s="4">
        <v>89</v>
      </c>
      <c r="Q2074" s="4">
        <v>40</v>
      </c>
      <c r="R2074" s="4">
        <v>12</v>
      </c>
      <c r="S2074" s="4">
        <v>12</v>
      </c>
      <c r="T2074" s="4">
        <v>0</v>
      </c>
      <c r="U2074" s="4">
        <v>0</v>
      </c>
      <c r="V2074" s="5">
        <f t="shared" si="390"/>
        <v>37.78</v>
      </c>
      <c r="W2074" s="5">
        <f t="shared" si="391"/>
        <v>32.96</v>
      </c>
      <c r="X2074" s="5">
        <f t="shared" si="392"/>
        <v>14.81</v>
      </c>
      <c r="Y2074" s="5">
        <f t="shared" si="393"/>
        <v>4.4400000000000004</v>
      </c>
      <c r="Z2074" s="5">
        <f t="shared" si="394"/>
        <v>4.4400000000000004</v>
      </c>
      <c r="AA2074" s="5">
        <f t="shared" si="395"/>
        <v>0</v>
      </c>
      <c r="AB2074" s="5">
        <f t="shared" si="396"/>
        <v>0</v>
      </c>
    </row>
    <row r="2075" spans="1:28" x14ac:dyDescent="0.3">
      <c r="A2075" t="s">
        <v>2016</v>
      </c>
      <c r="B2075" s="3" t="s">
        <v>4350</v>
      </c>
      <c r="C2075" t="s">
        <v>2089</v>
      </c>
      <c r="D2075" s="4">
        <v>51</v>
      </c>
      <c r="E2075" s="4">
        <v>47</v>
      </c>
      <c r="F2075" s="4">
        <v>37</v>
      </c>
      <c r="G2075" s="5">
        <f t="shared" si="386"/>
        <v>78.72</v>
      </c>
      <c r="H2075" s="4">
        <v>37</v>
      </c>
      <c r="I2075" s="4">
        <v>1</v>
      </c>
      <c r="J2075" s="4">
        <v>0</v>
      </c>
      <c r="K2075" s="4" t="str">
        <f t="shared" si="397"/>
        <v>PP</v>
      </c>
      <c r="L2075" s="4" t="str">
        <f t="shared" si="387"/>
        <v>PSOE</v>
      </c>
      <c r="M2075" s="5">
        <f t="shared" si="388"/>
        <v>70.27</v>
      </c>
      <c r="N2075" s="5">
        <f t="shared" si="389"/>
        <v>10.81</v>
      </c>
      <c r="O2075" s="4">
        <v>4</v>
      </c>
      <c r="P2075" s="4">
        <v>26</v>
      </c>
      <c r="Q2075" s="4">
        <v>4</v>
      </c>
      <c r="R2075" s="4">
        <v>0</v>
      </c>
      <c r="S2075" s="4">
        <v>1</v>
      </c>
      <c r="T2075" s="4">
        <v>0</v>
      </c>
      <c r="U2075" s="4">
        <v>0</v>
      </c>
      <c r="V2075" s="5">
        <f t="shared" si="390"/>
        <v>10.81</v>
      </c>
      <c r="W2075" s="5">
        <f t="shared" si="391"/>
        <v>70.27</v>
      </c>
      <c r="X2075" s="5">
        <f t="shared" si="392"/>
        <v>10.81</v>
      </c>
      <c r="Y2075" s="5">
        <f t="shared" si="393"/>
        <v>0</v>
      </c>
      <c r="Z2075" s="5">
        <f t="shared" si="394"/>
        <v>2.7</v>
      </c>
      <c r="AA2075" s="5">
        <f t="shared" si="395"/>
        <v>0</v>
      </c>
      <c r="AB2075" s="5">
        <f t="shared" si="396"/>
        <v>0</v>
      </c>
    </row>
    <row r="2076" spans="1:28" x14ac:dyDescent="0.3">
      <c r="A2076" t="s">
        <v>2016</v>
      </c>
      <c r="B2076" s="3" t="s">
        <v>4351</v>
      </c>
      <c r="C2076" t="s">
        <v>2090</v>
      </c>
      <c r="D2076" s="4">
        <v>310</v>
      </c>
      <c r="E2076" s="4">
        <v>266</v>
      </c>
      <c r="F2076" s="4">
        <v>197</v>
      </c>
      <c r="G2076" s="5">
        <f t="shared" si="386"/>
        <v>74.06</v>
      </c>
      <c r="H2076" s="4">
        <v>195</v>
      </c>
      <c r="I2076" s="4">
        <v>11</v>
      </c>
      <c r="J2076" s="4">
        <v>2</v>
      </c>
      <c r="K2076" s="4" t="str">
        <f t="shared" si="397"/>
        <v>PP</v>
      </c>
      <c r="L2076" s="4" t="str">
        <f t="shared" si="387"/>
        <v>VOX</v>
      </c>
      <c r="M2076" s="5">
        <f t="shared" si="388"/>
        <v>29.74</v>
      </c>
      <c r="N2076" s="5">
        <f t="shared" si="389"/>
        <v>23.08</v>
      </c>
      <c r="O2076" s="4">
        <v>44</v>
      </c>
      <c r="P2076" s="4">
        <v>58</v>
      </c>
      <c r="Q2076" s="4">
        <v>45</v>
      </c>
      <c r="R2076" s="4">
        <v>23</v>
      </c>
      <c r="S2076" s="4">
        <v>10</v>
      </c>
      <c r="T2076" s="4">
        <v>0</v>
      </c>
      <c r="U2076" s="4">
        <v>1</v>
      </c>
      <c r="V2076" s="5">
        <f t="shared" si="390"/>
        <v>22.56</v>
      </c>
      <c r="W2076" s="5">
        <f t="shared" si="391"/>
        <v>29.74</v>
      </c>
      <c r="X2076" s="5">
        <f t="shared" si="392"/>
        <v>23.08</v>
      </c>
      <c r="Y2076" s="5">
        <f t="shared" si="393"/>
        <v>11.79</v>
      </c>
      <c r="Z2076" s="5">
        <f t="shared" si="394"/>
        <v>5.13</v>
      </c>
      <c r="AA2076" s="5">
        <f t="shared" si="395"/>
        <v>0</v>
      </c>
      <c r="AB2076" s="5">
        <f t="shared" si="396"/>
        <v>0.51</v>
      </c>
    </row>
    <row r="2077" spans="1:28" x14ac:dyDescent="0.3">
      <c r="A2077" t="s">
        <v>2016</v>
      </c>
      <c r="B2077" s="3" t="s">
        <v>4352</v>
      </c>
      <c r="C2077" t="s">
        <v>2091</v>
      </c>
      <c r="D2077" s="4">
        <v>1058</v>
      </c>
      <c r="E2077" s="4">
        <v>904</v>
      </c>
      <c r="F2077" s="4">
        <v>583</v>
      </c>
      <c r="G2077" s="5">
        <f t="shared" si="386"/>
        <v>64.489999999999995</v>
      </c>
      <c r="H2077" s="4">
        <v>579</v>
      </c>
      <c r="I2077" s="4">
        <v>5</v>
      </c>
      <c r="J2077" s="4">
        <v>4</v>
      </c>
      <c r="K2077" s="4" t="str">
        <f t="shared" si="397"/>
        <v>PP</v>
      </c>
      <c r="L2077" s="4" t="str">
        <f t="shared" si="387"/>
        <v>PSOE</v>
      </c>
      <c r="M2077" s="5">
        <f t="shared" si="388"/>
        <v>36.1</v>
      </c>
      <c r="N2077" s="5">
        <f t="shared" si="389"/>
        <v>35.92</v>
      </c>
      <c r="O2077" s="4">
        <v>208</v>
      </c>
      <c r="P2077" s="4">
        <v>209</v>
      </c>
      <c r="Q2077" s="4">
        <v>84</v>
      </c>
      <c r="R2077" s="4">
        <v>31</v>
      </c>
      <c r="S2077" s="4">
        <v>32</v>
      </c>
      <c r="T2077" s="4">
        <v>0</v>
      </c>
      <c r="U2077" s="4">
        <v>7</v>
      </c>
      <c r="V2077" s="5">
        <f t="shared" si="390"/>
        <v>35.92</v>
      </c>
      <c r="W2077" s="5">
        <f t="shared" si="391"/>
        <v>36.1</v>
      </c>
      <c r="X2077" s="5">
        <f t="shared" si="392"/>
        <v>14.51</v>
      </c>
      <c r="Y2077" s="5">
        <f t="shared" si="393"/>
        <v>5.35</v>
      </c>
      <c r="Z2077" s="5">
        <f t="shared" si="394"/>
        <v>5.53</v>
      </c>
      <c r="AA2077" s="5">
        <f t="shared" si="395"/>
        <v>0</v>
      </c>
      <c r="AB2077" s="5">
        <f t="shared" si="396"/>
        <v>1.21</v>
      </c>
    </row>
    <row r="2078" spans="1:28" x14ac:dyDescent="0.3">
      <c r="A2078" t="s">
        <v>2016</v>
      </c>
      <c r="B2078" s="3" t="s">
        <v>4353</v>
      </c>
      <c r="C2078" t="s">
        <v>2092</v>
      </c>
      <c r="D2078" s="4">
        <v>112</v>
      </c>
      <c r="E2078" s="4">
        <v>111</v>
      </c>
      <c r="F2078" s="4">
        <v>89</v>
      </c>
      <c r="G2078" s="5">
        <f t="shared" si="386"/>
        <v>80.180000000000007</v>
      </c>
      <c r="H2078" s="4">
        <v>89</v>
      </c>
      <c r="I2078" s="4">
        <v>1</v>
      </c>
      <c r="J2078" s="4">
        <v>0</v>
      </c>
      <c r="K2078" s="4" t="str">
        <f t="shared" si="397"/>
        <v>PP</v>
      </c>
      <c r="L2078" s="4" t="str">
        <f t="shared" si="387"/>
        <v>PSOE</v>
      </c>
      <c r="M2078" s="5">
        <f t="shared" si="388"/>
        <v>37.08</v>
      </c>
      <c r="N2078" s="5">
        <f t="shared" si="389"/>
        <v>32.58</v>
      </c>
      <c r="O2078" s="4">
        <v>29</v>
      </c>
      <c r="P2078" s="4">
        <v>33</v>
      </c>
      <c r="Q2078" s="4">
        <v>13</v>
      </c>
      <c r="R2078" s="4">
        <v>6</v>
      </c>
      <c r="S2078" s="4">
        <v>3</v>
      </c>
      <c r="T2078" s="4">
        <v>0</v>
      </c>
      <c r="U2078" s="4">
        <v>0</v>
      </c>
      <c r="V2078" s="5">
        <f t="shared" si="390"/>
        <v>32.58</v>
      </c>
      <c r="W2078" s="5">
        <f t="shared" si="391"/>
        <v>37.08</v>
      </c>
      <c r="X2078" s="5">
        <f t="shared" si="392"/>
        <v>14.61</v>
      </c>
      <c r="Y2078" s="5">
        <f t="shared" si="393"/>
        <v>6.74</v>
      </c>
      <c r="Z2078" s="5">
        <f t="shared" si="394"/>
        <v>3.37</v>
      </c>
      <c r="AA2078" s="5">
        <f t="shared" si="395"/>
        <v>0</v>
      </c>
      <c r="AB2078" s="5">
        <f t="shared" si="396"/>
        <v>0</v>
      </c>
    </row>
    <row r="2079" spans="1:28" x14ac:dyDescent="0.3">
      <c r="A2079" t="s">
        <v>2016</v>
      </c>
      <c r="B2079" s="3" t="s">
        <v>4354</v>
      </c>
      <c r="C2079" t="s">
        <v>2093</v>
      </c>
      <c r="D2079" s="4">
        <v>497</v>
      </c>
      <c r="E2079" s="4">
        <v>476</v>
      </c>
      <c r="F2079" s="4">
        <v>246</v>
      </c>
      <c r="G2079" s="5">
        <f t="shared" si="386"/>
        <v>51.68</v>
      </c>
      <c r="H2079" s="4">
        <v>244</v>
      </c>
      <c r="I2079" s="4">
        <v>0</v>
      </c>
      <c r="J2079" s="4">
        <v>2</v>
      </c>
      <c r="K2079" s="4" t="str">
        <f t="shared" si="397"/>
        <v>PP</v>
      </c>
      <c r="L2079" s="4" t="str">
        <f t="shared" si="387"/>
        <v>PSOE</v>
      </c>
      <c r="M2079" s="5">
        <f t="shared" si="388"/>
        <v>56.15</v>
      </c>
      <c r="N2079" s="5">
        <f t="shared" si="389"/>
        <v>22.95</v>
      </c>
      <c r="O2079" s="4">
        <v>56</v>
      </c>
      <c r="P2079" s="4">
        <v>137</v>
      </c>
      <c r="Q2079" s="4">
        <v>36</v>
      </c>
      <c r="R2079" s="4">
        <v>2</v>
      </c>
      <c r="S2079" s="4">
        <v>10</v>
      </c>
      <c r="T2079" s="4">
        <v>0</v>
      </c>
      <c r="U2079" s="4">
        <v>2</v>
      </c>
      <c r="V2079" s="5">
        <f t="shared" si="390"/>
        <v>22.95</v>
      </c>
      <c r="W2079" s="5">
        <f t="shared" si="391"/>
        <v>56.15</v>
      </c>
      <c r="X2079" s="5">
        <f t="shared" si="392"/>
        <v>14.75</v>
      </c>
      <c r="Y2079" s="5">
        <f t="shared" si="393"/>
        <v>0.82</v>
      </c>
      <c r="Z2079" s="5">
        <f t="shared" si="394"/>
        <v>4.0999999999999996</v>
      </c>
      <c r="AA2079" s="5">
        <f t="shared" si="395"/>
        <v>0</v>
      </c>
      <c r="AB2079" s="5">
        <f t="shared" si="396"/>
        <v>0.82</v>
      </c>
    </row>
    <row r="2080" spans="1:28" x14ac:dyDescent="0.3">
      <c r="A2080" t="s">
        <v>2016</v>
      </c>
      <c r="B2080" s="3" t="s">
        <v>4355</v>
      </c>
      <c r="C2080" t="s">
        <v>2094</v>
      </c>
      <c r="D2080" s="4">
        <v>96</v>
      </c>
      <c r="E2080" s="4">
        <v>80</v>
      </c>
      <c r="F2080" s="4">
        <v>51</v>
      </c>
      <c r="G2080" s="5">
        <f t="shared" si="386"/>
        <v>63.75</v>
      </c>
      <c r="H2080" s="4">
        <v>51</v>
      </c>
      <c r="I2080" s="4">
        <v>0</v>
      </c>
      <c r="J2080" s="4">
        <v>0</v>
      </c>
      <c r="K2080" s="4" t="str">
        <f t="shared" si="397"/>
        <v>PP</v>
      </c>
      <c r="L2080" s="4" t="str">
        <f t="shared" si="387"/>
        <v>PSOE</v>
      </c>
      <c r="M2080" s="5">
        <f t="shared" si="388"/>
        <v>52.94</v>
      </c>
      <c r="N2080" s="5">
        <f t="shared" si="389"/>
        <v>23.53</v>
      </c>
      <c r="O2080" s="4">
        <v>12</v>
      </c>
      <c r="P2080" s="4">
        <v>27</v>
      </c>
      <c r="Q2080" s="4">
        <v>5</v>
      </c>
      <c r="R2080" s="4">
        <v>2</v>
      </c>
      <c r="S2080" s="4">
        <v>4</v>
      </c>
      <c r="T2080" s="4">
        <v>0</v>
      </c>
      <c r="U2080" s="4">
        <v>1</v>
      </c>
      <c r="V2080" s="5">
        <f t="shared" si="390"/>
        <v>23.53</v>
      </c>
      <c r="W2080" s="5">
        <f t="shared" si="391"/>
        <v>52.94</v>
      </c>
      <c r="X2080" s="5">
        <f t="shared" si="392"/>
        <v>9.8000000000000007</v>
      </c>
      <c r="Y2080" s="5">
        <f t="shared" si="393"/>
        <v>3.92</v>
      </c>
      <c r="Z2080" s="5">
        <f t="shared" si="394"/>
        <v>7.84</v>
      </c>
      <c r="AA2080" s="5">
        <f t="shared" si="395"/>
        <v>0</v>
      </c>
      <c r="AB2080" s="5">
        <f t="shared" si="396"/>
        <v>1.96</v>
      </c>
    </row>
    <row r="2081" spans="1:28" x14ac:dyDescent="0.3">
      <c r="A2081" t="s">
        <v>2016</v>
      </c>
      <c r="B2081" s="3" t="s">
        <v>4356</v>
      </c>
      <c r="C2081" t="s">
        <v>2095</v>
      </c>
      <c r="D2081" s="4">
        <v>222</v>
      </c>
      <c r="E2081" s="4">
        <v>190</v>
      </c>
      <c r="F2081" s="4">
        <v>135</v>
      </c>
      <c r="G2081" s="5">
        <f t="shared" si="386"/>
        <v>71.05</v>
      </c>
      <c r="H2081" s="4">
        <v>134</v>
      </c>
      <c r="I2081" s="4">
        <v>3</v>
      </c>
      <c r="J2081" s="4">
        <v>1</v>
      </c>
      <c r="K2081" s="4" t="str">
        <f t="shared" si="397"/>
        <v>PP</v>
      </c>
      <c r="L2081" s="4" t="str">
        <f t="shared" si="387"/>
        <v>PSOE</v>
      </c>
      <c r="M2081" s="5">
        <f t="shared" si="388"/>
        <v>35.07</v>
      </c>
      <c r="N2081" s="5">
        <f t="shared" si="389"/>
        <v>29.85</v>
      </c>
      <c r="O2081" s="4">
        <v>40</v>
      </c>
      <c r="P2081" s="4">
        <v>47</v>
      </c>
      <c r="Q2081" s="4">
        <v>28</v>
      </c>
      <c r="R2081" s="4">
        <v>5</v>
      </c>
      <c r="S2081" s="4">
        <v>10</v>
      </c>
      <c r="T2081" s="4">
        <v>0</v>
      </c>
      <c r="U2081" s="4">
        <v>0</v>
      </c>
      <c r="V2081" s="5">
        <f t="shared" si="390"/>
        <v>29.85</v>
      </c>
      <c r="W2081" s="5">
        <f t="shared" si="391"/>
        <v>35.07</v>
      </c>
      <c r="X2081" s="5">
        <f t="shared" si="392"/>
        <v>20.9</v>
      </c>
      <c r="Y2081" s="5">
        <f t="shared" si="393"/>
        <v>3.73</v>
      </c>
      <c r="Z2081" s="5">
        <f t="shared" si="394"/>
        <v>7.46</v>
      </c>
      <c r="AA2081" s="5">
        <f t="shared" si="395"/>
        <v>0</v>
      </c>
      <c r="AB2081" s="5">
        <f t="shared" si="396"/>
        <v>0</v>
      </c>
    </row>
    <row r="2082" spans="1:28" x14ac:dyDescent="0.3">
      <c r="A2082" t="s">
        <v>2016</v>
      </c>
      <c r="B2082" s="3" t="s">
        <v>4357</v>
      </c>
      <c r="C2082" t="s">
        <v>2096</v>
      </c>
      <c r="D2082" s="4">
        <v>280</v>
      </c>
      <c r="E2082" s="4">
        <v>246</v>
      </c>
      <c r="F2082" s="4">
        <v>168</v>
      </c>
      <c r="G2082" s="5">
        <f t="shared" si="386"/>
        <v>68.290000000000006</v>
      </c>
      <c r="H2082" s="4">
        <v>167</v>
      </c>
      <c r="I2082" s="4">
        <v>1</v>
      </c>
      <c r="J2082" s="4">
        <v>1</v>
      </c>
      <c r="K2082" s="4" t="str">
        <f t="shared" si="397"/>
        <v>PSOE</v>
      </c>
      <c r="L2082" s="4" t="str">
        <f t="shared" si="387"/>
        <v>PP</v>
      </c>
      <c r="M2082" s="5">
        <f t="shared" si="388"/>
        <v>42.51</v>
      </c>
      <c r="N2082" s="5">
        <f t="shared" si="389"/>
        <v>36.53</v>
      </c>
      <c r="O2082" s="4">
        <v>71</v>
      </c>
      <c r="P2082" s="4">
        <v>61</v>
      </c>
      <c r="Q2082" s="4">
        <v>20</v>
      </c>
      <c r="R2082" s="4">
        <v>5</v>
      </c>
      <c r="S2082" s="4">
        <v>6</v>
      </c>
      <c r="T2082" s="4">
        <v>0</v>
      </c>
      <c r="U2082" s="4">
        <v>1</v>
      </c>
      <c r="V2082" s="5">
        <f t="shared" si="390"/>
        <v>42.51</v>
      </c>
      <c r="W2082" s="5">
        <f t="shared" si="391"/>
        <v>36.53</v>
      </c>
      <c r="X2082" s="5">
        <f t="shared" si="392"/>
        <v>11.98</v>
      </c>
      <c r="Y2082" s="5">
        <f t="shared" si="393"/>
        <v>2.99</v>
      </c>
      <c r="Z2082" s="5">
        <f t="shared" si="394"/>
        <v>3.59</v>
      </c>
      <c r="AA2082" s="5">
        <f t="shared" si="395"/>
        <v>0</v>
      </c>
      <c r="AB2082" s="5">
        <f t="shared" si="396"/>
        <v>0.6</v>
      </c>
    </row>
    <row r="2083" spans="1:28" x14ac:dyDescent="0.3">
      <c r="A2083" t="s">
        <v>2016</v>
      </c>
      <c r="B2083" s="3" t="s">
        <v>4358</v>
      </c>
      <c r="C2083" t="s">
        <v>2097</v>
      </c>
      <c r="D2083" s="4">
        <v>122</v>
      </c>
      <c r="E2083" s="4">
        <v>115</v>
      </c>
      <c r="F2083" s="4">
        <v>72</v>
      </c>
      <c r="G2083" s="5">
        <f t="shared" si="386"/>
        <v>62.61</v>
      </c>
      <c r="H2083" s="4">
        <v>72</v>
      </c>
      <c r="I2083" s="4">
        <v>0</v>
      </c>
      <c r="J2083" s="4">
        <v>0</v>
      </c>
      <c r="K2083" s="4" t="str">
        <f t="shared" si="397"/>
        <v>PP</v>
      </c>
      <c r="L2083" s="4" t="str">
        <f t="shared" si="387"/>
        <v>PSOE</v>
      </c>
      <c r="M2083" s="5">
        <f t="shared" si="388"/>
        <v>47.22</v>
      </c>
      <c r="N2083" s="5">
        <f t="shared" si="389"/>
        <v>45.83</v>
      </c>
      <c r="O2083" s="4">
        <v>33</v>
      </c>
      <c r="P2083" s="4">
        <v>34</v>
      </c>
      <c r="Q2083" s="4">
        <v>4</v>
      </c>
      <c r="R2083" s="4">
        <v>0</v>
      </c>
      <c r="S2083" s="4">
        <v>1</v>
      </c>
      <c r="T2083" s="4">
        <v>0</v>
      </c>
      <c r="U2083" s="4">
        <v>0</v>
      </c>
      <c r="V2083" s="5">
        <f t="shared" si="390"/>
        <v>45.83</v>
      </c>
      <c r="W2083" s="5">
        <f t="shared" si="391"/>
        <v>47.22</v>
      </c>
      <c r="X2083" s="5">
        <f t="shared" si="392"/>
        <v>5.56</v>
      </c>
      <c r="Y2083" s="5">
        <f t="shared" si="393"/>
        <v>0</v>
      </c>
      <c r="Z2083" s="5">
        <f t="shared" si="394"/>
        <v>1.39</v>
      </c>
      <c r="AA2083" s="5">
        <f t="shared" si="395"/>
        <v>0</v>
      </c>
      <c r="AB2083" s="5">
        <f t="shared" si="396"/>
        <v>0</v>
      </c>
    </row>
    <row r="2084" spans="1:28" x14ac:dyDescent="0.3">
      <c r="A2084" t="s">
        <v>2016</v>
      </c>
      <c r="B2084" s="3" t="s">
        <v>4359</v>
      </c>
      <c r="C2084" t="s">
        <v>2098</v>
      </c>
      <c r="D2084" s="4">
        <v>324</v>
      </c>
      <c r="E2084" s="4">
        <v>280</v>
      </c>
      <c r="F2084" s="4">
        <v>226</v>
      </c>
      <c r="G2084" s="5">
        <f t="shared" si="386"/>
        <v>80.709999999999994</v>
      </c>
      <c r="H2084" s="4">
        <v>223</v>
      </c>
      <c r="I2084" s="4">
        <v>5</v>
      </c>
      <c r="J2084" s="4">
        <v>3</v>
      </c>
      <c r="K2084" s="4" t="str">
        <f t="shared" si="397"/>
        <v>PSOE</v>
      </c>
      <c r="L2084" s="4" t="str">
        <f t="shared" si="387"/>
        <v>PP</v>
      </c>
      <c r="M2084" s="5">
        <f t="shared" si="388"/>
        <v>41.7</v>
      </c>
      <c r="N2084" s="5">
        <f t="shared" si="389"/>
        <v>34.08</v>
      </c>
      <c r="O2084" s="4">
        <v>93</v>
      </c>
      <c r="P2084" s="4">
        <v>76</v>
      </c>
      <c r="Q2084" s="4">
        <v>32</v>
      </c>
      <c r="R2084" s="4">
        <v>4</v>
      </c>
      <c r="S2084" s="4">
        <v>12</v>
      </c>
      <c r="T2084" s="4">
        <v>0</v>
      </c>
      <c r="U2084" s="4">
        <v>0</v>
      </c>
      <c r="V2084" s="5">
        <f t="shared" si="390"/>
        <v>41.7</v>
      </c>
      <c r="W2084" s="5">
        <f t="shared" si="391"/>
        <v>34.08</v>
      </c>
      <c r="X2084" s="5">
        <f t="shared" si="392"/>
        <v>14.35</v>
      </c>
      <c r="Y2084" s="5">
        <f t="shared" si="393"/>
        <v>1.79</v>
      </c>
      <c r="Z2084" s="5">
        <f t="shared" si="394"/>
        <v>5.38</v>
      </c>
      <c r="AA2084" s="5">
        <f t="shared" si="395"/>
        <v>0</v>
      </c>
      <c r="AB2084" s="5">
        <f t="shared" si="396"/>
        <v>0</v>
      </c>
    </row>
    <row r="2085" spans="1:28" x14ac:dyDescent="0.3">
      <c r="A2085" t="s">
        <v>2016</v>
      </c>
      <c r="B2085" s="3" t="s">
        <v>4360</v>
      </c>
      <c r="C2085" t="s">
        <v>2099</v>
      </c>
      <c r="D2085" s="4">
        <v>247</v>
      </c>
      <c r="E2085" s="4">
        <v>210</v>
      </c>
      <c r="F2085" s="4">
        <v>111</v>
      </c>
      <c r="G2085" s="5">
        <f t="shared" si="386"/>
        <v>52.86</v>
      </c>
      <c r="H2085" s="4">
        <v>111</v>
      </c>
      <c r="I2085" s="4">
        <v>0</v>
      </c>
      <c r="J2085" s="4">
        <v>0</v>
      </c>
      <c r="K2085" s="4" t="str">
        <f t="shared" si="397"/>
        <v>PSOE</v>
      </c>
      <c r="L2085" s="4" t="str">
        <f t="shared" si="387"/>
        <v>PP</v>
      </c>
      <c r="M2085" s="5">
        <f t="shared" si="388"/>
        <v>43.24</v>
      </c>
      <c r="N2085" s="5">
        <f t="shared" si="389"/>
        <v>37.840000000000003</v>
      </c>
      <c r="O2085" s="4">
        <v>48</v>
      </c>
      <c r="P2085" s="4">
        <v>42</v>
      </c>
      <c r="Q2085" s="4">
        <v>11</v>
      </c>
      <c r="R2085" s="4">
        <v>7</v>
      </c>
      <c r="S2085" s="4">
        <v>3</v>
      </c>
      <c r="T2085" s="4">
        <v>0</v>
      </c>
      <c r="U2085" s="4">
        <v>0</v>
      </c>
      <c r="V2085" s="5">
        <f t="shared" si="390"/>
        <v>43.24</v>
      </c>
      <c r="W2085" s="5">
        <f t="shared" si="391"/>
        <v>37.840000000000003</v>
      </c>
      <c r="X2085" s="5">
        <f t="shared" si="392"/>
        <v>9.91</v>
      </c>
      <c r="Y2085" s="5">
        <f t="shared" si="393"/>
        <v>6.31</v>
      </c>
      <c r="Z2085" s="5">
        <f t="shared" si="394"/>
        <v>2.7</v>
      </c>
      <c r="AA2085" s="5">
        <f t="shared" si="395"/>
        <v>0</v>
      </c>
      <c r="AB2085" s="5">
        <f t="shared" si="396"/>
        <v>0</v>
      </c>
    </row>
    <row r="2086" spans="1:28" x14ac:dyDescent="0.3">
      <c r="A2086" t="s">
        <v>2016</v>
      </c>
      <c r="B2086" s="3" t="s">
        <v>4361</v>
      </c>
      <c r="C2086" t="s">
        <v>2100</v>
      </c>
      <c r="D2086" s="4">
        <v>320</v>
      </c>
      <c r="E2086" s="4">
        <v>282</v>
      </c>
      <c r="F2086" s="4">
        <v>202</v>
      </c>
      <c r="G2086" s="5">
        <f t="shared" si="386"/>
        <v>71.63</v>
      </c>
      <c r="H2086" s="4">
        <v>201</v>
      </c>
      <c r="I2086" s="4">
        <v>6</v>
      </c>
      <c r="J2086" s="4">
        <v>1</v>
      </c>
      <c r="K2086" s="4" t="str">
        <f t="shared" si="397"/>
        <v>PSOE</v>
      </c>
      <c r="L2086" s="4" t="str">
        <f t="shared" si="387"/>
        <v>PP</v>
      </c>
      <c r="M2086" s="5">
        <f t="shared" si="388"/>
        <v>30.85</v>
      </c>
      <c r="N2086" s="5">
        <f t="shared" si="389"/>
        <v>29.35</v>
      </c>
      <c r="O2086" s="4">
        <v>62</v>
      </c>
      <c r="P2086" s="4">
        <v>59</v>
      </c>
      <c r="Q2086" s="4">
        <v>39</v>
      </c>
      <c r="R2086" s="4">
        <v>10</v>
      </c>
      <c r="S2086" s="4">
        <v>21</v>
      </c>
      <c r="T2086" s="4">
        <v>0</v>
      </c>
      <c r="U2086" s="4">
        <v>0</v>
      </c>
      <c r="V2086" s="5">
        <f t="shared" si="390"/>
        <v>30.85</v>
      </c>
      <c r="W2086" s="5">
        <f t="shared" si="391"/>
        <v>29.35</v>
      </c>
      <c r="X2086" s="5">
        <f t="shared" si="392"/>
        <v>19.399999999999999</v>
      </c>
      <c r="Y2086" s="5">
        <f t="shared" si="393"/>
        <v>4.9800000000000004</v>
      </c>
      <c r="Z2086" s="5">
        <f t="shared" si="394"/>
        <v>10.45</v>
      </c>
      <c r="AA2086" s="5">
        <f t="shared" si="395"/>
        <v>0</v>
      </c>
      <c r="AB2086" s="5">
        <f t="shared" si="396"/>
        <v>0</v>
      </c>
    </row>
    <row r="2087" spans="1:28" x14ac:dyDescent="0.3">
      <c r="A2087" t="s">
        <v>2016</v>
      </c>
      <c r="B2087" s="3" t="s">
        <v>4362</v>
      </c>
      <c r="C2087" t="s">
        <v>2101</v>
      </c>
      <c r="D2087" s="4">
        <v>162</v>
      </c>
      <c r="E2087" s="4">
        <v>155</v>
      </c>
      <c r="F2087" s="4">
        <v>113</v>
      </c>
      <c r="G2087" s="5">
        <f t="shared" si="386"/>
        <v>72.900000000000006</v>
      </c>
      <c r="H2087" s="4">
        <v>112</v>
      </c>
      <c r="I2087" s="4">
        <v>2</v>
      </c>
      <c r="J2087" s="4">
        <v>1</v>
      </c>
      <c r="K2087" s="4" t="str">
        <f t="shared" si="397"/>
        <v>PP</v>
      </c>
      <c r="L2087" s="4" t="str">
        <f t="shared" si="387"/>
        <v>PSOE</v>
      </c>
      <c r="M2087" s="5">
        <f t="shared" si="388"/>
        <v>39.29</v>
      </c>
      <c r="N2087" s="5">
        <f t="shared" si="389"/>
        <v>33.93</v>
      </c>
      <c r="O2087" s="4">
        <v>38</v>
      </c>
      <c r="P2087" s="4">
        <v>44</v>
      </c>
      <c r="Q2087" s="4">
        <v>19</v>
      </c>
      <c r="R2087" s="4">
        <v>4</v>
      </c>
      <c r="S2087" s="4">
        <v>5</v>
      </c>
      <c r="T2087" s="4">
        <v>0</v>
      </c>
      <c r="U2087" s="4">
        <v>0</v>
      </c>
      <c r="V2087" s="5">
        <f t="shared" si="390"/>
        <v>33.93</v>
      </c>
      <c r="W2087" s="5">
        <f t="shared" si="391"/>
        <v>39.29</v>
      </c>
      <c r="X2087" s="5">
        <f t="shared" si="392"/>
        <v>16.96</v>
      </c>
      <c r="Y2087" s="5">
        <f t="shared" si="393"/>
        <v>3.57</v>
      </c>
      <c r="Z2087" s="5">
        <f t="shared" si="394"/>
        <v>4.46</v>
      </c>
      <c r="AA2087" s="5">
        <f t="shared" si="395"/>
        <v>0</v>
      </c>
      <c r="AB2087" s="5">
        <f t="shared" si="396"/>
        <v>0</v>
      </c>
    </row>
    <row r="2088" spans="1:28" x14ac:dyDescent="0.3">
      <c r="A2088" t="s">
        <v>2016</v>
      </c>
      <c r="B2088" s="3" t="s">
        <v>4363</v>
      </c>
      <c r="C2088" t="s">
        <v>2102</v>
      </c>
      <c r="D2088" s="4">
        <v>80</v>
      </c>
      <c r="E2088" s="4">
        <v>67</v>
      </c>
      <c r="F2088" s="4">
        <v>44</v>
      </c>
      <c r="G2088" s="5">
        <f t="shared" si="386"/>
        <v>65.67</v>
      </c>
      <c r="H2088" s="4">
        <v>44</v>
      </c>
      <c r="I2088" s="4">
        <v>0</v>
      </c>
      <c r="J2088" s="4">
        <v>0</v>
      </c>
      <c r="K2088" s="4" t="str">
        <f t="shared" si="397"/>
        <v>PSOE</v>
      </c>
      <c r="L2088" s="4" t="str">
        <f t="shared" si="387"/>
        <v>PP</v>
      </c>
      <c r="M2088" s="5">
        <f t="shared" si="388"/>
        <v>34.090000000000003</v>
      </c>
      <c r="N2088" s="5">
        <f t="shared" si="389"/>
        <v>29.55</v>
      </c>
      <c r="O2088" s="4">
        <v>15</v>
      </c>
      <c r="P2088" s="4">
        <v>13</v>
      </c>
      <c r="Q2088" s="4">
        <v>9</v>
      </c>
      <c r="R2088" s="4">
        <v>3</v>
      </c>
      <c r="S2088" s="4">
        <v>4</v>
      </c>
      <c r="T2088" s="4">
        <v>0</v>
      </c>
      <c r="U2088" s="4">
        <v>0</v>
      </c>
      <c r="V2088" s="5">
        <f t="shared" si="390"/>
        <v>34.090000000000003</v>
      </c>
      <c r="W2088" s="5">
        <f t="shared" si="391"/>
        <v>29.55</v>
      </c>
      <c r="X2088" s="5">
        <f t="shared" si="392"/>
        <v>20.45</v>
      </c>
      <c r="Y2088" s="5">
        <f t="shared" si="393"/>
        <v>6.82</v>
      </c>
      <c r="Z2088" s="5">
        <f t="shared" si="394"/>
        <v>9.09</v>
      </c>
      <c r="AA2088" s="5">
        <f t="shared" si="395"/>
        <v>0</v>
      </c>
      <c r="AB2088" s="5">
        <f t="shared" si="396"/>
        <v>0</v>
      </c>
    </row>
    <row r="2089" spans="1:28" x14ac:dyDescent="0.3">
      <c r="A2089" t="s">
        <v>2016</v>
      </c>
      <c r="B2089" s="3" t="s">
        <v>4364</v>
      </c>
      <c r="C2089" t="s">
        <v>2103</v>
      </c>
      <c r="D2089" s="4">
        <v>218</v>
      </c>
      <c r="E2089" s="4">
        <v>200</v>
      </c>
      <c r="F2089" s="4">
        <v>139</v>
      </c>
      <c r="G2089" s="5">
        <f t="shared" si="386"/>
        <v>69.5</v>
      </c>
      <c r="H2089" s="4">
        <v>138</v>
      </c>
      <c r="I2089" s="4">
        <v>3</v>
      </c>
      <c r="J2089" s="4">
        <v>1</v>
      </c>
      <c r="K2089" s="4" t="str">
        <f t="shared" si="397"/>
        <v>PP</v>
      </c>
      <c r="L2089" s="4" t="str">
        <f t="shared" si="387"/>
        <v>PSOE</v>
      </c>
      <c r="M2089" s="5">
        <f t="shared" si="388"/>
        <v>52.17</v>
      </c>
      <c r="N2089" s="5">
        <f t="shared" si="389"/>
        <v>28.26</v>
      </c>
      <c r="O2089" s="4">
        <v>39</v>
      </c>
      <c r="P2089" s="4">
        <v>72</v>
      </c>
      <c r="Q2089" s="4">
        <v>12</v>
      </c>
      <c r="R2089" s="4">
        <v>6</v>
      </c>
      <c r="S2089" s="4">
        <v>5</v>
      </c>
      <c r="T2089" s="4">
        <v>0</v>
      </c>
      <c r="U2089" s="4">
        <v>0</v>
      </c>
      <c r="V2089" s="5">
        <f t="shared" si="390"/>
        <v>28.26</v>
      </c>
      <c r="W2089" s="5">
        <f t="shared" si="391"/>
        <v>52.17</v>
      </c>
      <c r="X2089" s="5">
        <f t="shared" si="392"/>
        <v>8.6999999999999993</v>
      </c>
      <c r="Y2089" s="5">
        <f t="shared" si="393"/>
        <v>4.3499999999999996</v>
      </c>
      <c r="Z2089" s="5">
        <f t="shared" si="394"/>
        <v>3.62</v>
      </c>
      <c r="AA2089" s="5">
        <f t="shared" si="395"/>
        <v>0</v>
      </c>
      <c r="AB2089" s="5">
        <f t="shared" si="396"/>
        <v>0</v>
      </c>
    </row>
    <row r="2090" spans="1:28" x14ac:dyDescent="0.3">
      <c r="A2090" t="s">
        <v>2016</v>
      </c>
      <c r="B2090" s="3" t="s">
        <v>4365</v>
      </c>
      <c r="C2090" t="s">
        <v>2104</v>
      </c>
      <c r="D2090" s="4">
        <v>98</v>
      </c>
      <c r="E2090" s="4">
        <v>96</v>
      </c>
      <c r="F2090" s="4">
        <v>67</v>
      </c>
      <c r="G2090" s="5">
        <f t="shared" si="386"/>
        <v>69.790000000000006</v>
      </c>
      <c r="H2090" s="4">
        <v>67</v>
      </c>
      <c r="I2090" s="4">
        <v>0</v>
      </c>
      <c r="J2090" s="4">
        <v>0</v>
      </c>
      <c r="K2090" s="4" t="str">
        <f t="shared" si="397"/>
        <v>PSOE</v>
      </c>
      <c r="L2090" s="4" t="str">
        <f t="shared" si="387"/>
        <v>PP</v>
      </c>
      <c r="M2090" s="5">
        <f t="shared" si="388"/>
        <v>44.78</v>
      </c>
      <c r="N2090" s="5">
        <f t="shared" si="389"/>
        <v>29.85</v>
      </c>
      <c r="O2090" s="4">
        <v>30</v>
      </c>
      <c r="P2090" s="4">
        <v>20</v>
      </c>
      <c r="Q2090" s="4">
        <v>15</v>
      </c>
      <c r="R2090" s="4">
        <v>1</v>
      </c>
      <c r="S2090" s="4">
        <v>1</v>
      </c>
      <c r="T2090" s="4">
        <v>0</v>
      </c>
      <c r="U2090" s="4">
        <v>0</v>
      </c>
      <c r="V2090" s="5">
        <f t="shared" si="390"/>
        <v>44.78</v>
      </c>
      <c r="W2090" s="5">
        <f t="shared" si="391"/>
        <v>29.85</v>
      </c>
      <c r="X2090" s="5">
        <f t="shared" si="392"/>
        <v>22.39</v>
      </c>
      <c r="Y2090" s="5">
        <f t="shared" si="393"/>
        <v>1.49</v>
      </c>
      <c r="Z2090" s="5">
        <f t="shared" si="394"/>
        <v>1.49</v>
      </c>
      <c r="AA2090" s="5">
        <f t="shared" si="395"/>
        <v>0</v>
      </c>
      <c r="AB2090" s="5">
        <f t="shared" si="396"/>
        <v>0</v>
      </c>
    </row>
    <row r="2091" spans="1:28" x14ac:dyDescent="0.3">
      <c r="A2091" t="s">
        <v>2016</v>
      </c>
      <c r="B2091" s="3" t="s">
        <v>4366</v>
      </c>
      <c r="C2091" t="s">
        <v>2105</v>
      </c>
      <c r="D2091" s="4">
        <v>302</v>
      </c>
      <c r="E2091" s="4">
        <v>281</v>
      </c>
      <c r="F2091" s="4">
        <v>164</v>
      </c>
      <c r="G2091" s="5">
        <f t="shared" si="386"/>
        <v>58.36</v>
      </c>
      <c r="H2091" s="4">
        <v>157</v>
      </c>
      <c r="I2091" s="4">
        <v>2</v>
      </c>
      <c r="J2091" s="4">
        <v>7</v>
      </c>
      <c r="K2091" s="4" t="str">
        <f t="shared" si="397"/>
        <v>PSOE</v>
      </c>
      <c r="L2091" s="4" t="str">
        <f t="shared" si="387"/>
        <v>PP</v>
      </c>
      <c r="M2091" s="5">
        <f t="shared" si="388"/>
        <v>40.130000000000003</v>
      </c>
      <c r="N2091" s="5">
        <f t="shared" si="389"/>
        <v>38.85</v>
      </c>
      <c r="O2091" s="4">
        <v>63</v>
      </c>
      <c r="P2091" s="4">
        <v>61</v>
      </c>
      <c r="Q2091" s="4">
        <v>16</v>
      </c>
      <c r="R2091" s="4">
        <v>4</v>
      </c>
      <c r="S2091" s="4">
        <v>8</v>
      </c>
      <c r="T2091" s="4">
        <v>0</v>
      </c>
      <c r="U2091" s="4">
        <v>2</v>
      </c>
      <c r="V2091" s="5">
        <f t="shared" si="390"/>
        <v>40.130000000000003</v>
      </c>
      <c r="W2091" s="5">
        <f t="shared" si="391"/>
        <v>38.85</v>
      </c>
      <c r="X2091" s="5">
        <f t="shared" si="392"/>
        <v>10.19</v>
      </c>
      <c r="Y2091" s="5">
        <f t="shared" si="393"/>
        <v>2.5499999999999998</v>
      </c>
      <c r="Z2091" s="5">
        <f t="shared" si="394"/>
        <v>5.0999999999999996</v>
      </c>
      <c r="AA2091" s="5">
        <f t="shared" si="395"/>
        <v>0</v>
      </c>
      <c r="AB2091" s="5">
        <f t="shared" si="396"/>
        <v>1.27</v>
      </c>
    </row>
    <row r="2092" spans="1:28" x14ac:dyDescent="0.3">
      <c r="A2092" t="s">
        <v>2016</v>
      </c>
      <c r="B2092" s="3" t="s">
        <v>4367</v>
      </c>
      <c r="C2092" t="s">
        <v>2106</v>
      </c>
      <c r="D2092" s="4">
        <v>159</v>
      </c>
      <c r="E2092" s="4">
        <v>144</v>
      </c>
      <c r="F2092" s="4">
        <v>88</v>
      </c>
      <c r="G2092" s="5">
        <f t="shared" si="386"/>
        <v>61.11</v>
      </c>
      <c r="H2092" s="4">
        <v>82</v>
      </c>
      <c r="I2092" s="4">
        <v>1</v>
      </c>
      <c r="J2092" s="4">
        <v>6</v>
      </c>
      <c r="K2092" s="4" t="str">
        <f t="shared" si="397"/>
        <v>PP</v>
      </c>
      <c r="L2092" s="4" t="str">
        <f t="shared" si="387"/>
        <v>PSOE</v>
      </c>
      <c r="M2092" s="5">
        <f t="shared" si="388"/>
        <v>50</v>
      </c>
      <c r="N2092" s="5">
        <f t="shared" si="389"/>
        <v>20.73</v>
      </c>
      <c r="O2092" s="4">
        <v>17</v>
      </c>
      <c r="P2092" s="4">
        <v>41</v>
      </c>
      <c r="Q2092" s="4">
        <v>17</v>
      </c>
      <c r="R2092" s="4">
        <v>1</v>
      </c>
      <c r="S2092" s="4">
        <v>5</v>
      </c>
      <c r="T2092" s="4">
        <v>0</v>
      </c>
      <c r="U2092" s="4">
        <v>0</v>
      </c>
      <c r="V2092" s="5">
        <f t="shared" si="390"/>
        <v>20.73</v>
      </c>
      <c r="W2092" s="5">
        <f t="shared" si="391"/>
        <v>50</v>
      </c>
      <c r="X2092" s="5">
        <f t="shared" si="392"/>
        <v>20.73</v>
      </c>
      <c r="Y2092" s="5">
        <f t="shared" si="393"/>
        <v>1.22</v>
      </c>
      <c r="Z2092" s="5">
        <f t="shared" si="394"/>
        <v>6.1</v>
      </c>
      <c r="AA2092" s="5">
        <f t="shared" si="395"/>
        <v>0</v>
      </c>
      <c r="AB2092" s="5">
        <f t="shared" si="396"/>
        <v>0</v>
      </c>
    </row>
    <row r="2093" spans="1:28" x14ac:dyDescent="0.3">
      <c r="A2093" t="s">
        <v>2016</v>
      </c>
      <c r="B2093" s="3" t="s">
        <v>4368</v>
      </c>
      <c r="C2093" t="s">
        <v>2107</v>
      </c>
      <c r="D2093" s="4">
        <v>195</v>
      </c>
      <c r="E2093" s="4">
        <v>182</v>
      </c>
      <c r="F2093" s="4">
        <v>130</v>
      </c>
      <c r="G2093" s="5">
        <f t="shared" si="386"/>
        <v>71.430000000000007</v>
      </c>
      <c r="H2093" s="4">
        <v>130</v>
      </c>
      <c r="I2093" s="4">
        <v>2</v>
      </c>
      <c r="J2093" s="4">
        <v>0</v>
      </c>
      <c r="K2093" s="4" t="str">
        <f t="shared" si="397"/>
        <v>PP</v>
      </c>
      <c r="L2093" s="4" t="str">
        <f t="shared" si="387"/>
        <v>PSOE</v>
      </c>
      <c r="M2093" s="5">
        <f t="shared" si="388"/>
        <v>42.31</v>
      </c>
      <c r="N2093" s="5">
        <f t="shared" si="389"/>
        <v>40</v>
      </c>
      <c r="O2093" s="4">
        <v>52</v>
      </c>
      <c r="P2093" s="4">
        <v>55</v>
      </c>
      <c r="Q2093" s="4">
        <v>12</v>
      </c>
      <c r="R2093" s="4">
        <v>3</v>
      </c>
      <c r="S2093" s="4">
        <v>6</v>
      </c>
      <c r="T2093" s="4">
        <v>0</v>
      </c>
      <c r="U2093" s="4">
        <v>0</v>
      </c>
      <c r="V2093" s="5">
        <f t="shared" si="390"/>
        <v>40</v>
      </c>
      <c r="W2093" s="5">
        <f t="shared" si="391"/>
        <v>42.31</v>
      </c>
      <c r="X2093" s="5">
        <f t="shared" si="392"/>
        <v>9.23</v>
      </c>
      <c r="Y2093" s="5">
        <f t="shared" si="393"/>
        <v>2.31</v>
      </c>
      <c r="Z2093" s="5">
        <f t="shared" si="394"/>
        <v>4.62</v>
      </c>
      <c r="AA2093" s="5">
        <f t="shared" si="395"/>
        <v>0</v>
      </c>
      <c r="AB2093" s="5">
        <f t="shared" si="396"/>
        <v>0</v>
      </c>
    </row>
    <row r="2094" spans="1:28" x14ac:dyDescent="0.3">
      <c r="A2094" t="s">
        <v>2016</v>
      </c>
      <c r="B2094" s="3" t="s">
        <v>4369</v>
      </c>
      <c r="C2094" t="s">
        <v>2108</v>
      </c>
      <c r="D2094" s="4">
        <v>471</v>
      </c>
      <c r="E2094" s="4">
        <v>392</v>
      </c>
      <c r="F2094" s="4">
        <v>319</v>
      </c>
      <c r="G2094" s="5">
        <f t="shared" si="386"/>
        <v>81.38</v>
      </c>
      <c r="H2094" s="4">
        <v>316</v>
      </c>
      <c r="I2094" s="4">
        <v>5</v>
      </c>
      <c r="J2094" s="4">
        <v>3</v>
      </c>
      <c r="K2094" s="4" t="str">
        <f t="shared" si="397"/>
        <v>PP</v>
      </c>
      <c r="L2094" s="4" t="str">
        <f t="shared" si="387"/>
        <v>PSOE</v>
      </c>
      <c r="M2094" s="5">
        <f t="shared" si="388"/>
        <v>44.3</v>
      </c>
      <c r="N2094" s="5">
        <f t="shared" si="389"/>
        <v>22.47</v>
      </c>
      <c r="O2094" s="4">
        <v>71</v>
      </c>
      <c r="P2094" s="4">
        <v>140</v>
      </c>
      <c r="Q2094" s="4">
        <v>66</v>
      </c>
      <c r="R2094" s="4">
        <v>14</v>
      </c>
      <c r="S2094" s="4">
        <v>19</v>
      </c>
      <c r="T2094" s="4">
        <v>0</v>
      </c>
      <c r="U2094" s="4">
        <v>0</v>
      </c>
      <c r="V2094" s="5">
        <f t="shared" si="390"/>
        <v>22.47</v>
      </c>
      <c r="W2094" s="5">
        <f t="shared" si="391"/>
        <v>44.3</v>
      </c>
      <c r="X2094" s="5">
        <f t="shared" si="392"/>
        <v>20.89</v>
      </c>
      <c r="Y2094" s="5">
        <f t="shared" si="393"/>
        <v>4.43</v>
      </c>
      <c r="Z2094" s="5">
        <f t="shared" si="394"/>
        <v>6.01</v>
      </c>
      <c r="AA2094" s="5">
        <f t="shared" si="395"/>
        <v>0</v>
      </c>
      <c r="AB2094" s="5">
        <f t="shared" si="396"/>
        <v>0</v>
      </c>
    </row>
    <row r="2095" spans="1:28" x14ac:dyDescent="0.3">
      <c r="A2095" t="s">
        <v>2016</v>
      </c>
      <c r="B2095" s="3" t="s">
        <v>4370</v>
      </c>
      <c r="C2095" t="s">
        <v>2109</v>
      </c>
      <c r="D2095" s="4">
        <v>316</v>
      </c>
      <c r="E2095" s="4">
        <v>326</v>
      </c>
      <c r="F2095" s="4">
        <v>218</v>
      </c>
      <c r="G2095" s="5">
        <f t="shared" si="386"/>
        <v>66.87</v>
      </c>
      <c r="H2095" s="4">
        <v>216</v>
      </c>
      <c r="I2095" s="4">
        <v>0</v>
      </c>
      <c r="J2095" s="4">
        <v>2</v>
      </c>
      <c r="K2095" s="4" t="str">
        <f t="shared" si="397"/>
        <v>PP</v>
      </c>
      <c r="L2095" s="4" t="str">
        <f t="shared" si="387"/>
        <v>PSOE</v>
      </c>
      <c r="M2095" s="5">
        <f t="shared" si="388"/>
        <v>50.93</v>
      </c>
      <c r="N2095" s="5">
        <f t="shared" si="389"/>
        <v>32.869999999999997</v>
      </c>
      <c r="O2095" s="4">
        <v>71</v>
      </c>
      <c r="P2095" s="4">
        <v>110</v>
      </c>
      <c r="Q2095" s="4">
        <v>23</v>
      </c>
      <c r="R2095" s="4">
        <v>4</v>
      </c>
      <c r="S2095" s="4">
        <v>8</v>
      </c>
      <c r="T2095" s="4">
        <v>0</v>
      </c>
      <c r="U2095" s="4">
        <v>0</v>
      </c>
      <c r="V2095" s="5">
        <f t="shared" si="390"/>
        <v>32.869999999999997</v>
      </c>
      <c r="W2095" s="5">
        <f t="shared" si="391"/>
        <v>50.93</v>
      </c>
      <c r="X2095" s="5">
        <f t="shared" si="392"/>
        <v>10.65</v>
      </c>
      <c r="Y2095" s="5">
        <f t="shared" si="393"/>
        <v>1.85</v>
      </c>
      <c r="Z2095" s="5">
        <f t="shared" si="394"/>
        <v>3.7</v>
      </c>
      <c r="AA2095" s="5">
        <f t="shared" si="395"/>
        <v>0</v>
      </c>
      <c r="AB2095" s="5">
        <f t="shared" si="396"/>
        <v>0</v>
      </c>
    </row>
    <row r="2096" spans="1:28" x14ac:dyDescent="0.3">
      <c r="A2096" t="s">
        <v>2016</v>
      </c>
      <c r="B2096" s="3" t="s">
        <v>4371</v>
      </c>
      <c r="C2096" t="s">
        <v>2110</v>
      </c>
      <c r="D2096" s="4">
        <v>151</v>
      </c>
      <c r="E2096" s="4">
        <v>135</v>
      </c>
      <c r="F2096" s="4">
        <v>94</v>
      </c>
      <c r="G2096" s="5">
        <f t="shared" si="386"/>
        <v>69.63</v>
      </c>
      <c r="H2096" s="4">
        <v>94</v>
      </c>
      <c r="I2096" s="4">
        <v>2</v>
      </c>
      <c r="J2096" s="4">
        <v>0</v>
      </c>
      <c r="K2096" s="4" t="str">
        <f t="shared" si="397"/>
        <v>PP</v>
      </c>
      <c r="L2096" s="4" t="str">
        <f t="shared" si="387"/>
        <v>PSOE</v>
      </c>
      <c r="M2096" s="5">
        <f t="shared" si="388"/>
        <v>48.94</v>
      </c>
      <c r="N2096" s="5">
        <f t="shared" si="389"/>
        <v>25.53</v>
      </c>
      <c r="O2096" s="4">
        <v>24</v>
      </c>
      <c r="P2096" s="4">
        <v>46</v>
      </c>
      <c r="Q2096" s="4">
        <v>14</v>
      </c>
      <c r="R2096" s="4">
        <v>1</v>
      </c>
      <c r="S2096" s="4">
        <v>7</v>
      </c>
      <c r="T2096" s="4">
        <v>0</v>
      </c>
      <c r="U2096" s="4">
        <v>0</v>
      </c>
      <c r="V2096" s="5">
        <f t="shared" si="390"/>
        <v>25.53</v>
      </c>
      <c r="W2096" s="5">
        <f t="shared" si="391"/>
        <v>48.94</v>
      </c>
      <c r="X2096" s="5">
        <f t="shared" si="392"/>
        <v>14.89</v>
      </c>
      <c r="Y2096" s="5">
        <f t="shared" si="393"/>
        <v>1.06</v>
      </c>
      <c r="Z2096" s="5">
        <f t="shared" si="394"/>
        <v>7.45</v>
      </c>
      <c r="AA2096" s="5">
        <f t="shared" si="395"/>
        <v>0</v>
      </c>
      <c r="AB2096" s="5">
        <f t="shared" si="396"/>
        <v>0</v>
      </c>
    </row>
    <row r="2097" spans="1:28" x14ac:dyDescent="0.3">
      <c r="A2097" t="s">
        <v>2016</v>
      </c>
      <c r="B2097" s="3" t="s">
        <v>4372</v>
      </c>
      <c r="C2097" t="s">
        <v>2111</v>
      </c>
      <c r="D2097" s="4">
        <v>131</v>
      </c>
      <c r="E2097" s="4">
        <v>115</v>
      </c>
      <c r="F2097" s="4">
        <v>70</v>
      </c>
      <c r="G2097" s="5">
        <f t="shared" si="386"/>
        <v>60.87</v>
      </c>
      <c r="H2097" s="4">
        <v>70</v>
      </c>
      <c r="I2097" s="4">
        <v>0</v>
      </c>
      <c r="J2097" s="4">
        <v>0</v>
      </c>
      <c r="K2097" s="4" t="str">
        <f t="shared" si="397"/>
        <v>PSOE</v>
      </c>
      <c r="L2097" s="4" t="str">
        <f t="shared" si="387"/>
        <v>PP</v>
      </c>
      <c r="M2097" s="5">
        <f t="shared" si="388"/>
        <v>41.43</v>
      </c>
      <c r="N2097" s="5">
        <f t="shared" si="389"/>
        <v>34.29</v>
      </c>
      <c r="O2097" s="4">
        <v>29</v>
      </c>
      <c r="P2097" s="4">
        <v>24</v>
      </c>
      <c r="Q2097" s="4">
        <v>10</v>
      </c>
      <c r="R2097" s="4">
        <v>4</v>
      </c>
      <c r="S2097" s="4">
        <v>3</v>
      </c>
      <c r="T2097" s="4">
        <v>0</v>
      </c>
      <c r="U2097" s="4">
        <v>0</v>
      </c>
      <c r="V2097" s="5">
        <f t="shared" si="390"/>
        <v>41.43</v>
      </c>
      <c r="W2097" s="5">
        <f t="shared" si="391"/>
        <v>34.29</v>
      </c>
      <c r="X2097" s="5">
        <f t="shared" si="392"/>
        <v>14.29</v>
      </c>
      <c r="Y2097" s="5">
        <f t="shared" si="393"/>
        <v>5.71</v>
      </c>
      <c r="Z2097" s="5">
        <f t="shared" si="394"/>
        <v>4.29</v>
      </c>
      <c r="AA2097" s="5">
        <f t="shared" si="395"/>
        <v>0</v>
      </c>
      <c r="AB2097" s="5">
        <f t="shared" si="396"/>
        <v>0</v>
      </c>
    </row>
    <row r="2098" spans="1:28" x14ac:dyDescent="0.3">
      <c r="A2098" t="s">
        <v>2016</v>
      </c>
      <c r="B2098" s="3" t="s">
        <v>4373</v>
      </c>
      <c r="C2098" t="s">
        <v>2112</v>
      </c>
      <c r="D2098" s="4">
        <v>482</v>
      </c>
      <c r="E2098" s="4">
        <v>446</v>
      </c>
      <c r="F2098" s="4">
        <v>312</v>
      </c>
      <c r="G2098" s="5">
        <f t="shared" si="386"/>
        <v>69.959999999999994</v>
      </c>
      <c r="H2098" s="4">
        <v>309</v>
      </c>
      <c r="I2098" s="4">
        <v>2</v>
      </c>
      <c r="J2098" s="4">
        <v>3</v>
      </c>
      <c r="K2098" s="4" t="str">
        <f t="shared" si="397"/>
        <v>PP</v>
      </c>
      <c r="L2098" s="4" t="str">
        <f t="shared" si="387"/>
        <v>PSOE</v>
      </c>
      <c r="M2098" s="5">
        <f t="shared" si="388"/>
        <v>40.78</v>
      </c>
      <c r="N2098" s="5">
        <f t="shared" si="389"/>
        <v>31.39</v>
      </c>
      <c r="O2098" s="4">
        <v>97</v>
      </c>
      <c r="P2098" s="4">
        <v>126</v>
      </c>
      <c r="Q2098" s="4">
        <v>44</v>
      </c>
      <c r="R2098" s="4">
        <v>19</v>
      </c>
      <c r="S2098" s="4">
        <v>19</v>
      </c>
      <c r="T2098" s="4">
        <v>0</v>
      </c>
      <c r="U2098" s="4">
        <v>0</v>
      </c>
      <c r="V2098" s="5">
        <f t="shared" si="390"/>
        <v>31.39</v>
      </c>
      <c r="W2098" s="5">
        <f t="shared" si="391"/>
        <v>40.78</v>
      </c>
      <c r="X2098" s="5">
        <f t="shared" si="392"/>
        <v>14.24</v>
      </c>
      <c r="Y2098" s="5">
        <f t="shared" si="393"/>
        <v>6.15</v>
      </c>
      <c r="Z2098" s="5">
        <f t="shared" si="394"/>
        <v>6.15</v>
      </c>
      <c r="AA2098" s="5">
        <f t="shared" si="395"/>
        <v>0</v>
      </c>
      <c r="AB2098" s="5">
        <f t="shared" si="396"/>
        <v>0</v>
      </c>
    </row>
    <row r="2099" spans="1:28" x14ac:dyDescent="0.3">
      <c r="A2099" t="s">
        <v>2016</v>
      </c>
      <c r="B2099" s="3" t="s">
        <v>4374</v>
      </c>
      <c r="C2099" t="s">
        <v>2113</v>
      </c>
      <c r="D2099" s="4">
        <v>669</v>
      </c>
      <c r="E2099" s="4">
        <v>561</v>
      </c>
      <c r="F2099" s="4">
        <v>419</v>
      </c>
      <c r="G2099" s="5">
        <f t="shared" si="386"/>
        <v>74.69</v>
      </c>
      <c r="H2099" s="4">
        <v>415</v>
      </c>
      <c r="I2099" s="4">
        <v>6</v>
      </c>
      <c r="J2099" s="4">
        <v>4</v>
      </c>
      <c r="K2099" s="4" t="str">
        <f t="shared" si="397"/>
        <v>PP</v>
      </c>
      <c r="L2099" s="4" t="str">
        <f t="shared" si="387"/>
        <v>PSOE</v>
      </c>
      <c r="M2099" s="5">
        <f t="shared" si="388"/>
        <v>43.37</v>
      </c>
      <c r="N2099" s="5">
        <f t="shared" si="389"/>
        <v>29.16</v>
      </c>
      <c r="O2099" s="4">
        <v>121</v>
      </c>
      <c r="P2099" s="4">
        <v>180</v>
      </c>
      <c r="Q2099" s="4">
        <v>86</v>
      </c>
      <c r="R2099" s="4">
        <v>5</v>
      </c>
      <c r="S2099" s="4">
        <v>15</v>
      </c>
      <c r="T2099" s="4">
        <v>0</v>
      </c>
      <c r="U2099" s="4">
        <v>1</v>
      </c>
      <c r="V2099" s="5">
        <f t="shared" si="390"/>
        <v>29.16</v>
      </c>
      <c r="W2099" s="5">
        <f t="shared" si="391"/>
        <v>43.37</v>
      </c>
      <c r="X2099" s="5">
        <f t="shared" si="392"/>
        <v>20.72</v>
      </c>
      <c r="Y2099" s="5">
        <f t="shared" si="393"/>
        <v>1.2</v>
      </c>
      <c r="Z2099" s="5">
        <f t="shared" si="394"/>
        <v>3.61</v>
      </c>
      <c r="AA2099" s="5">
        <f t="shared" si="395"/>
        <v>0</v>
      </c>
      <c r="AB2099" s="5">
        <f t="shared" si="396"/>
        <v>0.24</v>
      </c>
    </row>
    <row r="2100" spans="1:28" x14ac:dyDescent="0.3">
      <c r="A2100" t="s">
        <v>2016</v>
      </c>
      <c r="B2100" s="3" t="s">
        <v>4375</v>
      </c>
      <c r="C2100" t="s">
        <v>2114</v>
      </c>
      <c r="D2100" s="4">
        <v>358</v>
      </c>
      <c r="E2100" s="4">
        <v>344</v>
      </c>
      <c r="F2100" s="4">
        <v>196</v>
      </c>
      <c r="G2100" s="5">
        <f t="shared" si="386"/>
        <v>56.98</v>
      </c>
      <c r="H2100" s="4">
        <v>195</v>
      </c>
      <c r="I2100" s="4">
        <v>2</v>
      </c>
      <c r="J2100" s="4">
        <v>1</v>
      </c>
      <c r="K2100" s="4" t="str">
        <f t="shared" si="397"/>
        <v>PSOE</v>
      </c>
      <c r="L2100" s="4" t="str">
        <f t="shared" si="387"/>
        <v>PP</v>
      </c>
      <c r="M2100" s="5">
        <f t="shared" si="388"/>
        <v>36.92</v>
      </c>
      <c r="N2100" s="5">
        <f t="shared" si="389"/>
        <v>31.79</v>
      </c>
      <c r="O2100" s="4">
        <v>72</v>
      </c>
      <c r="P2100" s="4">
        <v>62</v>
      </c>
      <c r="Q2100" s="4">
        <v>34</v>
      </c>
      <c r="R2100" s="4">
        <v>16</v>
      </c>
      <c r="S2100" s="4">
        <v>7</v>
      </c>
      <c r="T2100" s="4">
        <v>0</v>
      </c>
      <c r="U2100" s="4">
        <v>0</v>
      </c>
      <c r="V2100" s="5">
        <f t="shared" si="390"/>
        <v>36.92</v>
      </c>
      <c r="W2100" s="5">
        <f t="shared" si="391"/>
        <v>31.79</v>
      </c>
      <c r="X2100" s="5">
        <f t="shared" si="392"/>
        <v>17.440000000000001</v>
      </c>
      <c r="Y2100" s="5">
        <f t="shared" si="393"/>
        <v>8.2100000000000009</v>
      </c>
      <c r="Z2100" s="5">
        <f t="shared" si="394"/>
        <v>3.59</v>
      </c>
      <c r="AA2100" s="5">
        <f t="shared" si="395"/>
        <v>0</v>
      </c>
      <c r="AB2100" s="5">
        <f t="shared" si="396"/>
        <v>0</v>
      </c>
    </row>
    <row r="2101" spans="1:28" x14ac:dyDescent="0.3">
      <c r="A2101" t="s">
        <v>2016</v>
      </c>
      <c r="B2101" s="3" t="s">
        <v>4376</v>
      </c>
      <c r="C2101" t="s">
        <v>2115</v>
      </c>
      <c r="D2101" s="4">
        <v>126</v>
      </c>
      <c r="E2101" s="4">
        <v>119</v>
      </c>
      <c r="F2101" s="4">
        <v>84</v>
      </c>
      <c r="G2101" s="5">
        <f t="shared" si="386"/>
        <v>70.59</v>
      </c>
      <c r="H2101" s="4">
        <v>84</v>
      </c>
      <c r="I2101" s="4">
        <v>3</v>
      </c>
      <c r="J2101" s="4">
        <v>0</v>
      </c>
      <c r="K2101" s="4" t="str">
        <f t="shared" si="397"/>
        <v>PP</v>
      </c>
      <c r="L2101" s="4" t="str">
        <f t="shared" si="387"/>
        <v>PSOE</v>
      </c>
      <c r="M2101" s="5">
        <f t="shared" si="388"/>
        <v>47.62</v>
      </c>
      <c r="N2101" s="5">
        <f t="shared" si="389"/>
        <v>29.76</v>
      </c>
      <c r="O2101" s="4">
        <v>25</v>
      </c>
      <c r="P2101" s="4">
        <v>40</v>
      </c>
      <c r="Q2101" s="4">
        <v>10</v>
      </c>
      <c r="R2101" s="4">
        <v>1</v>
      </c>
      <c r="S2101" s="4">
        <v>4</v>
      </c>
      <c r="T2101" s="4">
        <v>0</v>
      </c>
      <c r="U2101" s="4">
        <v>0</v>
      </c>
      <c r="V2101" s="5">
        <f t="shared" si="390"/>
        <v>29.76</v>
      </c>
      <c r="W2101" s="5">
        <f t="shared" si="391"/>
        <v>47.62</v>
      </c>
      <c r="X2101" s="5">
        <f t="shared" si="392"/>
        <v>11.9</v>
      </c>
      <c r="Y2101" s="5">
        <f t="shared" si="393"/>
        <v>1.19</v>
      </c>
      <c r="Z2101" s="5">
        <f t="shared" si="394"/>
        <v>4.76</v>
      </c>
      <c r="AA2101" s="5">
        <f t="shared" si="395"/>
        <v>0</v>
      </c>
      <c r="AB2101" s="5">
        <f t="shared" si="396"/>
        <v>0</v>
      </c>
    </row>
    <row r="2102" spans="1:28" x14ac:dyDescent="0.3">
      <c r="A2102" t="s">
        <v>2016</v>
      </c>
      <c r="B2102" s="3" t="s">
        <v>4377</v>
      </c>
      <c r="C2102" t="s">
        <v>2116</v>
      </c>
      <c r="D2102" s="4">
        <v>128</v>
      </c>
      <c r="E2102" s="4">
        <v>118</v>
      </c>
      <c r="F2102" s="4">
        <v>72</v>
      </c>
      <c r="G2102" s="5">
        <f t="shared" si="386"/>
        <v>61.02</v>
      </c>
      <c r="H2102" s="4">
        <v>72</v>
      </c>
      <c r="I2102" s="4">
        <v>2</v>
      </c>
      <c r="J2102" s="4">
        <v>0</v>
      </c>
      <c r="K2102" s="4" t="str">
        <f t="shared" si="397"/>
        <v>PSOE</v>
      </c>
      <c r="L2102" s="4" t="str">
        <f t="shared" si="387"/>
        <v>PP</v>
      </c>
      <c r="M2102" s="5">
        <f t="shared" si="388"/>
        <v>36.11</v>
      </c>
      <c r="N2102" s="5">
        <f t="shared" si="389"/>
        <v>33.33</v>
      </c>
      <c r="O2102" s="4">
        <v>26</v>
      </c>
      <c r="P2102" s="4">
        <v>24</v>
      </c>
      <c r="Q2102" s="4">
        <v>7</v>
      </c>
      <c r="R2102" s="4">
        <v>11</v>
      </c>
      <c r="S2102" s="4">
        <v>0</v>
      </c>
      <c r="T2102" s="4">
        <v>0</v>
      </c>
      <c r="U2102" s="4">
        <v>0</v>
      </c>
      <c r="V2102" s="5">
        <f t="shared" si="390"/>
        <v>36.11</v>
      </c>
      <c r="W2102" s="5">
        <f t="shared" si="391"/>
        <v>33.33</v>
      </c>
      <c r="X2102" s="5">
        <f t="shared" si="392"/>
        <v>9.7200000000000006</v>
      </c>
      <c r="Y2102" s="5">
        <f t="shared" si="393"/>
        <v>15.28</v>
      </c>
      <c r="Z2102" s="5">
        <f t="shared" si="394"/>
        <v>0</v>
      </c>
      <c r="AA2102" s="5">
        <f t="shared" si="395"/>
        <v>0</v>
      </c>
      <c r="AB2102" s="5">
        <f t="shared" si="396"/>
        <v>0</v>
      </c>
    </row>
    <row r="2103" spans="1:28" x14ac:dyDescent="0.3">
      <c r="A2103" t="s">
        <v>2016</v>
      </c>
      <c r="B2103" s="3" t="s">
        <v>4378</v>
      </c>
      <c r="C2103" t="s">
        <v>2117</v>
      </c>
      <c r="D2103" s="4">
        <v>169</v>
      </c>
      <c r="E2103" s="4">
        <v>162</v>
      </c>
      <c r="F2103" s="4">
        <v>131</v>
      </c>
      <c r="G2103" s="5">
        <f t="shared" si="386"/>
        <v>80.86</v>
      </c>
      <c r="H2103" s="4">
        <v>131</v>
      </c>
      <c r="I2103" s="4">
        <v>2</v>
      </c>
      <c r="J2103" s="4">
        <v>0</v>
      </c>
      <c r="K2103" s="4" t="str">
        <f t="shared" si="397"/>
        <v>PP</v>
      </c>
      <c r="L2103" s="4" t="str">
        <f t="shared" si="387"/>
        <v>VOX</v>
      </c>
      <c r="M2103" s="5">
        <f t="shared" si="388"/>
        <v>47.33</v>
      </c>
      <c r="N2103" s="5">
        <f t="shared" si="389"/>
        <v>23.66</v>
      </c>
      <c r="O2103" s="4">
        <v>21</v>
      </c>
      <c r="P2103" s="4">
        <v>62</v>
      </c>
      <c r="Q2103" s="4">
        <v>31</v>
      </c>
      <c r="R2103" s="4">
        <v>2</v>
      </c>
      <c r="S2103" s="4">
        <v>11</v>
      </c>
      <c r="T2103" s="4">
        <v>0</v>
      </c>
      <c r="U2103" s="4">
        <v>0</v>
      </c>
      <c r="V2103" s="5">
        <f t="shared" si="390"/>
        <v>16.03</v>
      </c>
      <c r="W2103" s="5">
        <f t="shared" si="391"/>
        <v>47.33</v>
      </c>
      <c r="X2103" s="5">
        <f t="shared" si="392"/>
        <v>23.66</v>
      </c>
      <c r="Y2103" s="5">
        <f t="shared" si="393"/>
        <v>1.53</v>
      </c>
      <c r="Z2103" s="5">
        <f t="shared" si="394"/>
        <v>8.4</v>
      </c>
      <c r="AA2103" s="5">
        <f t="shared" si="395"/>
        <v>0</v>
      </c>
      <c r="AB2103" s="5">
        <f t="shared" si="396"/>
        <v>0</v>
      </c>
    </row>
    <row r="2104" spans="1:28" x14ac:dyDescent="0.3">
      <c r="A2104" t="s">
        <v>2016</v>
      </c>
      <c r="B2104" s="3" t="s">
        <v>4379</v>
      </c>
      <c r="C2104" t="s">
        <v>2118</v>
      </c>
      <c r="D2104" s="4">
        <v>41</v>
      </c>
      <c r="E2104" s="4">
        <v>40</v>
      </c>
      <c r="F2104" s="4">
        <v>31</v>
      </c>
      <c r="G2104" s="5">
        <f t="shared" si="386"/>
        <v>77.5</v>
      </c>
      <c r="H2104" s="4">
        <v>27</v>
      </c>
      <c r="I2104" s="4">
        <v>0</v>
      </c>
      <c r="J2104" s="4">
        <v>4</v>
      </c>
      <c r="K2104" s="4" t="str">
        <f t="shared" si="397"/>
        <v>PP</v>
      </c>
      <c r="L2104" s="4" t="str">
        <f t="shared" si="387"/>
        <v>PSOE</v>
      </c>
      <c r="M2104" s="5">
        <f t="shared" si="388"/>
        <v>44.44</v>
      </c>
      <c r="N2104" s="5">
        <f t="shared" si="389"/>
        <v>33.33</v>
      </c>
      <c r="O2104" s="4">
        <v>9</v>
      </c>
      <c r="P2104" s="4">
        <v>12</v>
      </c>
      <c r="Q2104" s="4">
        <v>1</v>
      </c>
      <c r="R2104" s="4">
        <v>3</v>
      </c>
      <c r="S2104" s="4">
        <v>0</v>
      </c>
      <c r="T2104" s="4">
        <v>0</v>
      </c>
      <c r="U2104" s="4">
        <v>0</v>
      </c>
      <c r="V2104" s="5">
        <f t="shared" si="390"/>
        <v>33.33</v>
      </c>
      <c r="W2104" s="5">
        <f t="shared" si="391"/>
        <v>44.44</v>
      </c>
      <c r="X2104" s="5">
        <f t="shared" si="392"/>
        <v>3.7</v>
      </c>
      <c r="Y2104" s="5">
        <f t="shared" si="393"/>
        <v>11.11</v>
      </c>
      <c r="Z2104" s="5">
        <f t="shared" si="394"/>
        <v>0</v>
      </c>
      <c r="AA2104" s="5">
        <f t="shared" si="395"/>
        <v>0</v>
      </c>
      <c r="AB2104" s="5">
        <f t="shared" si="396"/>
        <v>0</v>
      </c>
    </row>
    <row r="2105" spans="1:28" x14ac:dyDescent="0.3">
      <c r="A2105" t="s">
        <v>2016</v>
      </c>
      <c r="B2105" s="3" t="s">
        <v>4380</v>
      </c>
      <c r="C2105" t="s">
        <v>2119</v>
      </c>
      <c r="D2105" s="4">
        <v>194</v>
      </c>
      <c r="E2105" s="4">
        <v>167</v>
      </c>
      <c r="F2105" s="4">
        <v>121</v>
      </c>
      <c r="G2105" s="5">
        <f t="shared" si="386"/>
        <v>72.459999999999994</v>
      </c>
      <c r="H2105" s="4">
        <v>121</v>
      </c>
      <c r="I2105" s="4">
        <v>2</v>
      </c>
      <c r="J2105" s="4">
        <v>0</v>
      </c>
      <c r="K2105" s="4" t="s">
        <v>4544</v>
      </c>
      <c r="L2105" s="4" t="str">
        <f t="shared" si="387"/>
        <v>PSOE</v>
      </c>
      <c r="M2105" s="5">
        <f t="shared" si="388"/>
        <v>34.71</v>
      </c>
      <c r="N2105" s="5">
        <f t="shared" si="389"/>
        <v>34.71</v>
      </c>
      <c r="O2105" s="4">
        <v>42</v>
      </c>
      <c r="P2105" s="4">
        <v>42</v>
      </c>
      <c r="Q2105" s="4">
        <v>21</v>
      </c>
      <c r="R2105" s="4">
        <v>4</v>
      </c>
      <c r="S2105" s="4">
        <v>8</v>
      </c>
      <c r="T2105" s="4">
        <v>0</v>
      </c>
      <c r="U2105" s="4">
        <v>0</v>
      </c>
      <c r="V2105" s="5">
        <f t="shared" si="390"/>
        <v>34.71</v>
      </c>
      <c r="W2105" s="5">
        <f t="shared" si="391"/>
        <v>34.71</v>
      </c>
      <c r="X2105" s="5">
        <f t="shared" si="392"/>
        <v>17.36</v>
      </c>
      <c r="Y2105" s="5">
        <f t="shared" si="393"/>
        <v>3.31</v>
      </c>
      <c r="Z2105" s="5">
        <f t="shared" si="394"/>
        <v>6.61</v>
      </c>
      <c r="AA2105" s="5">
        <f t="shared" si="395"/>
        <v>0</v>
      </c>
      <c r="AB2105" s="5">
        <f t="shared" si="396"/>
        <v>0</v>
      </c>
    </row>
    <row r="2106" spans="1:28" x14ac:dyDescent="0.3">
      <c r="A2106" t="s">
        <v>2016</v>
      </c>
      <c r="B2106" s="3" t="s">
        <v>4381</v>
      </c>
      <c r="C2106" t="s">
        <v>2120</v>
      </c>
      <c r="D2106" s="4">
        <v>391</v>
      </c>
      <c r="E2106" s="4">
        <v>356</v>
      </c>
      <c r="F2106" s="4">
        <v>239</v>
      </c>
      <c r="G2106" s="5">
        <f t="shared" si="386"/>
        <v>67.13</v>
      </c>
      <c r="H2106" s="4">
        <v>234</v>
      </c>
      <c r="I2106" s="4">
        <v>4</v>
      </c>
      <c r="J2106" s="4">
        <v>5</v>
      </c>
      <c r="K2106" s="4" t="str">
        <f t="shared" si="397"/>
        <v>PP</v>
      </c>
      <c r="L2106" s="4" t="str">
        <f t="shared" si="387"/>
        <v>PSOE</v>
      </c>
      <c r="M2106" s="5">
        <f t="shared" si="388"/>
        <v>38.46</v>
      </c>
      <c r="N2106" s="5">
        <f t="shared" si="389"/>
        <v>33.76</v>
      </c>
      <c r="O2106" s="4">
        <v>79</v>
      </c>
      <c r="P2106" s="4">
        <v>90</v>
      </c>
      <c r="Q2106" s="4">
        <v>41</v>
      </c>
      <c r="R2106" s="4">
        <v>8</v>
      </c>
      <c r="S2106" s="4">
        <v>9</v>
      </c>
      <c r="T2106" s="4">
        <v>0</v>
      </c>
      <c r="U2106" s="4">
        <v>1</v>
      </c>
      <c r="V2106" s="5">
        <f t="shared" si="390"/>
        <v>33.76</v>
      </c>
      <c r="W2106" s="5">
        <f t="shared" si="391"/>
        <v>38.46</v>
      </c>
      <c r="X2106" s="5">
        <f t="shared" si="392"/>
        <v>17.52</v>
      </c>
      <c r="Y2106" s="5">
        <f t="shared" si="393"/>
        <v>3.42</v>
      </c>
      <c r="Z2106" s="5">
        <f t="shared" si="394"/>
        <v>3.85</v>
      </c>
      <c r="AA2106" s="5">
        <f t="shared" si="395"/>
        <v>0</v>
      </c>
      <c r="AB2106" s="5">
        <f t="shared" si="396"/>
        <v>0.43</v>
      </c>
    </row>
    <row r="2107" spans="1:28" x14ac:dyDescent="0.3">
      <c r="A2107" t="s">
        <v>2016</v>
      </c>
      <c r="B2107" s="3" t="s">
        <v>4382</v>
      </c>
      <c r="C2107" t="s">
        <v>2121</v>
      </c>
      <c r="D2107" s="4">
        <v>469</v>
      </c>
      <c r="E2107" s="4">
        <v>431</v>
      </c>
      <c r="F2107" s="4">
        <v>294</v>
      </c>
      <c r="G2107" s="5">
        <f t="shared" si="386"/>
        <v>68.209999999999994</v>
      </c>
      <c r="H2107" s="4">
        <v>289</v>
      </c>
      <c r="I2107" s="4">
        <v>0</v>
      </c>
      <c r="J2107" s="4">
        <v>5</v>
      </c>
      <c r="K2107" s="4" t="str">
        <f t="shared" si="397"/>
        <v>PP</v>
      </c>
      <c r="L2107" s="4" t="str">
        <f t="shared" si="387"/>
        <v>PSOE</v>
      </c>
      <c r="M2107" s="5">
        <f t="shared" si="388"/>
        <v>39.79</v>
      </c>
      <c r="N2107" s="5">
        <f t="shared" si="389"/>
        <v>35.99</v>
      </c>
      <c r="O2107" s="4">
        <v>104</v>
      </c>
      <c r="P2107" s="4">
        <v>115</v>
      </c>
      <c r="Q2107" s="4">
        <v>37</v>
      </c>
      <c r="R2107" s="4">
        <v>13</v>
      </c>
      <c r="S2107" s="4">
        <v>18</v>
      </c>
      <c r="T2107" s="4">
        <v>0</v>
      </c>
      <c r="U2107" s="4">
        <v>1</v>
      </c>
      <c r="V2107" s="5">
        <f t="shared" si="390"/>
        <v>35.99</v>
      </c>
      <c r="W2107" s="5">
        <f t="shared" si="391"/>
        <v>39.79</v>
      </c>
      <c r="X2107" s="5">
        <f t="shared" si="392"/>
        <v>12.8</v>
      </c>
      <c r="Y2107" s="5">
        <f t="shared" si="393"/>
        <v>4.5</v>
      </c>
      <c r="Z2107" s="5">
        <f t="shared" si="394"/>
        <v>6.23</v>
      </c>
      <c r="AA2107" s="5">
        <f t="shared" si="395"/>
        <v>0</v>
      </c>
      <c r="AB2107" s="5">
        <f t="shared" si="396"/>
        <v>0.35</v>
      </c>
    </row>
    <row r="2108" spans="1:28" x14ac:dyDescent="0.3">
      <c r="A2108" t="s">
        <v>2016</v>
      </c>
      <c r="B2108" s="3" t="s">
        <v>4383</v>
      </c>
      <c r="C2108" t="s">
        <v>2122</v>
      </c>
      <c r="D2108" s="4">
        <v>224</v>
      </c>
      <c r="E2108" s="4">
        <v>193</v>
      </c>
      <c r="F2108" s="4">
        <v>151</v>
      </c>
      <c r="G2108" s="5">
        <f t="shared" si="386"/>
        <v>78.239999999999995</v>
      </c>
      <c r="H2108" s="4">
        <v>151</v>
      </c>
      <c r="I2108" s="4">
        <v>2</v>
      </c>
      <c r="J2108" s="4">
        <v>0</v>
      </c>
      <c r="K2108" s="4" t="str">
        <f t="shared" si="397"/>
        <v>PP</v>
      </c>
      <c r="L2108" s="4" t="str">
        <f t="shared" si="387"/>
        <v>PSOE</v>
      </c>
      <c r="M2108" s="5">
        <f t="shared" si="388"/>
        <v>48.34</v>
      </c>
      <c r="N2108" s="5">
        <f t="shared" si="389"/>
        <v>28.48</v>
      </c>
      <c r="O2108" s="4">
        <v>43</v>
      </c>
      <c r="P2108" s="4">
        <v>73</v>
      </c>
      <c r="Q2108" s="4">
        <v>23</v>
      </c>
      <c r="R2108" s="4">
        <v>3</v>
      </c>
      <c r="S2108" s="4">
        <v>5</v>
      </c>
      <c r="T2108" s="4">
        <v>0</v>
      </c>
      <c r="U2108" s="4">
        <v>1</v>
      </c>
      <c r="V2108" s="5">
        <f t="shared" si="390"/>
        <v>28.48</v>
      </c>
      <c r="W2108" s="5">
        <f t="shared" si="391"/>
        <v>48.34</v>
      </c>
      <c r="X2108" s="5">
        <f t="shared" si="392"/>
        <v>15.23</v>
      </c>
      <c r="Y2108" s="5">
        <f t="shared" si="393"/>
        <v>1.99</v>
      </c>
      <c r="Z2108" s="5">
        <f t="shared" si="394"/>
        <v>3.31</v>
      </c>
      <c r="AA2108" s="5">
        <f t="shared" si="395"/>
        <v>0</v>
      </c>
      <c r="AB2108" s="5">
        <f t="shared" si="396"/>
        <v>0.66</v>
      </c>
    </row>
    <row r="2109" spans="1:28" x14ac:dyDescent="0.3">
      <c r="A2109" t="s">
        <v>2016</v>
      </c>
      <c r="B2109" s="3" t="s">
        <v>4384</v>
      </c>
      <c r="C2109" t="s">
        <v>2123</v>
      </c>
      <c r="D2109" s="4">
        <v>256</v>
      </c>
      <c r="E2109" s="4">
        <v>217</v>
      </c>
      <c r="F2109" s="4">
        <v>158</v>
      </c>
      <c r="G2109" s="5">
        <f t="shared" si="386"/>
        <v>72.81</v>
      </c>
      <c r="H2109" s="4">
        <v>156</v>
      </c>
      <c r="I2109" s="4">
        <v>2</v>
      </c>
      <c r="J2109" s="4">
        <v>2</v>
      </c>
      <c r="K2109" s="4" t="str">
        <f t="shared" si="397"/>
        <v>PSOE</v>
      </c>
      <c r="L2109" s="4" t="str">
        <f t="shared" si="387"/>
        <v>PP</v>
      </c>
      <c r="M2109" s="5">
        <f t="shared" si="388"/>
        <v>47.44</v>
      </c>
      <c r="N2109" s="5">
        <f t="shared" si="389"/>
        <v>18.59</v>
      </c>
      <c r="O2109" s="4">
        <v>74</v>
      </c>
      <c r="P2109" s="4">
        <v>29</v>
      </c>
      <c r="Q2109" s="4">
        <v>22</v>
      </c>
      <c r="R2109" s="4">
        <v>0</v>
      </c>
      <c r="S2109" s="4">
        <v>7</v>
      </c>
      <c r="T2109" s="4">
        <v>0</v>
      </c>
      <c r="U2109" s="4">
        <v>0</v>
      </c>
      <c r="V2109" s="5">
        <f t="shared" si="390"/>
        <v>47.44</v>
      </c>
      <c r="W2109" s="5">
        <f t="shared" si="391"/>
        <v>18.59</v>
      </c>
      <c r="X2109" s="5">
        <f t="shared" si="392"/>
        <v>14.1</v>
      </c>
      <c r="Y2109" s="5">
        <f t="shared" si="393"/>
        <v>0</v>
      </c>
      <c r="Z2109" s="5">
        <f t="shared" si="394"/>
        <v>4.49</v>
      </c>
      <c r="AA2109" s="5">
        <f t="shared" si="395"/>
        <v>0</v>
      </c>
      <c r="AB2109" s="5">
        <f t="shared" si="396"/>
        <v>0</v>
      </c>
    </row>
    <row r="2110" spans="1:28" x14ac:dyDescent="0.3">
      <c r="A2110" t="s">
        <v>2016</v>
      </c>
      <c r="B2110" s="3" t="s">
        <v>4385</v>
      </c>
      <c r="C2110" t="s">
        <v>2124</v>
      </c>
      <c r="D2110" s="4">
        <v>64</v>
      </c>
      <c r="E2110" s="4">
        <v>54</v>
      </c>
      <c r="F2110" s="4">
        <v>35</v>
      </c>
      <c r="G2110" s="5">
        <f t="shared" si="386"/>
        <v>64.81</v>
      </c>
      <c r="H2110" s="4">
        <v>35</v>
      </c>
      <c r="I2110" s="4">
        <v>0</v>
      </c>
      <c r="J2110" s="4">
        <v>0</v>
      </c>
      <c r="K2110" s="4" t="str">
        <f t="shared" si="397"/>
        <v>PP</v>
      </c>
      <c r="L2110" s="4" t="str">
        <f t="shared" si="387"/>
        <v>PSOE</v>
      </c>
      <c r="M2110" s="5">
        <f t="shared" si="388"/>
        <v>48.57</v>
      </c>
      <c r="N2110" s="5">
        <f t="shared" si="389"/>
        <v>45.71</v>
      </c>
      <c r="O2110" s="4">
        <v>16</v>
      </c>
      <c r="P2110" s="4">
        <v>17</v>
      </c>
      <c r="Q2110" s="4">
        <v>2</v>
      </c>
      <c r="R2110" s="4">
        <v>0</v>
      </c>
      <c r="S2110" s="4">
        <v>0</v>
      </c>
      <c r="T2110" s="4">
        <v>0</v>
      </c>
      <c r="U2110" s="4">
        <v>0</v>
      </c>
      <c r="V2110" s="5">
        <f t="shared" si="390"/>
        <v>45.71</v>
      </c>
      <c r="W2110" s="5">
        <f t="shared" si="391"/>
        <v>48.57</v>
      </c>
      <c r="X2110" s="5">
        <f t="shared" si="392"/>
        <v>5.71</v>
      </c>
      <c r="Y2110" s="5">
        <f t="shared" si="393"/>
        <v>0</v>
      </c>
      <c r="Z2110" s="5">
        <f t="shared" si="394"/>
        <v>0</v>
      </c>
      <c r="AA2110" s="5">
        <f t="shared" si="395"/>
        <v>0</v>
      </c>
      <c r="AB2110" s="5">
        <f t="shared" si="396"/>
        <v>0</v>
      </c>
    </row>
    <row r="2111" spans="1:28" x14ac:dyDescent="0.3">
      <c r="A2111" t="s">
        <v>2016</v>
      </c>
      <c r="B2111" s="3" t="s">
        <v>4386</v>
      </c>
      <c r="C2111" t="s">
        <v>2125</v>
      </c>
      <c r="D2111" s="4">
        <v>409</v>
      </c>
      <c r="E2111" s="4">
        <v>372</v>
      </c>
      <c r="F2111" s="4">
        <v>239</v>
      </c>
      <c r="G2111" s="5">
        <f t="shared" si="386"/>
        <v>64.25</v>
      </c>
      <c r="H2111" s="4">
        <v>233</v>
      </c>
      <c r="I2111" s="4">
        <v>1</v>
      </c>
      <c r="J2111" s="4">
        <v>6</v>
      </c>
      <c r="K2111" s="4" t="str">
        <f t="shared" si="397"/>
        <v>PP</v>
      </c>
      <c r="L2111" s="4" t="str">
        <f t="shared" si="387"/>
        <v>PSOE</v>
      </c>
      <c r="M2111" s="5">
        <f t="shared" si="388"/>
        <v>41.63</v>
      </c>
      <c r="N2111" s="5">
        <f t="shared" si="389"/>
        <v>23.18</v>
      </c>
      <c r="O2111" s="4">
        <v>54</v>
      </c>
      <c r="P2111" s="4">
        <v>97</v>
      </c>
      <c r="Q2111" s="4">
        <v>30</v>
      </c>
      <c r="R2111" s="4">
        <v>29</v>
      </c>
      <c r="S2111" s="4">
        <v>18</v>
      </c>
      <c r="T2111" s="4">
        <v>0</v>
      </c>
      <c r="U2111" s="4">
        <v>2</v>
      </c>
      <c r="V2111" s="5">
        <f t="shared" si="390"/>
        <v>23.18</v>
      </c>
      <c r="W2111" s="5">
        <f t="shared" si="391"/>
        <v>41.63</v>
      </c>
      <c r="X2111" s="5">
        <f t="shared" si="392"/>
        <v>12.88</v>
      </c>
      <c r="Y2111" s="5">
        <f t="shared" si="393"/>
        <v>12.45</v>
      </c>
      <c r="Z2111" s="5">
        <f t="shared" si="394"/>
        <v>7.73</v>
      </c>
      <c r="AA2111" s="5">
        <f t="shared" si="395"/>
        <v>0</v>
      </c>
      <c r="AB2111" s="5">
        <f t="shared" si="396"/>
        <v>0.86</v>
      </c>
    </row>
    <row r="2112" spans="1:28" x14ac:dyDescent="0.3">
      <c r="A2112" t="s">
        <v>2016</v>
      </c>
      <c r="B2112" s="3" t="s">
        <v>4387</v>
      </c>
      <c r="C2112" t="s">
        <v>2126</v>
      </c>
      <c r="D2112" s="4">
        <v>980</v>
      </c>
      <c r="E2112" s="4">
        <v>761</v>
      </c>
      <c r="F2112" s="4">
        <v>517</v>
      </c>
      <c r="G2112" s="5">
        <f t="shared" si="386"/>
        <v>67.94</v>
      </c>
      <c r="H2112" s="4">
        <v>505</v>
      </c>
      <c r="I2112" s="4">
        <v>7</v>
      </c>
      <c r="J2112" s="4">
        <v>12</v>
      </c>
      <c r="K2112" s="4" t="str">
        <f t="shared" si="397"/>
        <v>PSOE</v>
      </c>
      <c r="L2112" s="4" t="str">
        <f t="shared" si="387"/>
        <v>PP</v>
      </c>
      <c r="M2112" s="5">
        <f t="shared" si="388"/>
        <v>27.52</v>
      </c>
      <c r="N2112" s="5">
        <f t="shared" si="389"/>
        <v>26.34</v>
      </c>
      <c r="O2112" s="4">
        <v>139</v>
      </c>
      <c r="P2112" s="4">
        <v>133</v>
      </c>
      <c r="Q2112" s="4">
        <v>128</v>
      </c>
      <c r="R2112" s="4">
        <v>33</v>
      </c>
      <c r="S2112" s="4">
        <v>57</v>
      </c>
      <c r="T2112" s="4">
        <v>0</v>
      </c>
      <c r="U2112" s="4">
        <v>1</v>
      </c>
      <c r="V2112" s="5">
        <f t="shared" si="390"/>
        <v>27.52</v>
      </c>
      <c r="W2112" s="5">
        <f t="shared" si="391"/>
        <v>26.34</v>
      </c>
      <c r="X2112" s="5">
        <f t="shared" si="392"/>
        <v>25.35</v>
      </c>
      <c r="Y2112" s="5">
        <f t="shared" si="393"/>
        <v>6.53</v>
      </c>
      <c r="Z2112" s="5">
        <f t="shared" si="394"/>
        <v>11.29</v>
      </c>
      <c r="AA2112" s="5">
        <f t="shared" si="395"/>
        <v>0</v>
      </c>
      <c r="AB2112" s="5">
        <f t="shared" si="396"/>
        <v>0.2</v>
      </c>
    </row>
    <row r="2113" spans="1:28" x14ac:dyDescent="0.3">
      <c r="A2113" t="s">
        <v>2016</v>
      </c>
      <c r="B2113" s="3" t="s">
        <v>4388</v>
      </c>
      <c r="C2113" t="s">
        <v>2127</v>
      </c>
      <c r="D2113" s="4">
        <v>603</v>
      </c>
      <c r="E2113" s="4">
        <v>519</v>
      </c>
      <c r="F2113" s="4">
        <v>384</v>
      </c>
      <c r="G2113" s="5">
        <f t="shared" si="386"/>
        <v>73.989999999999995</v>
      </c>
      <c r="H2113" s="4">
        <v>383</v>
      </c>
      <c r="I2113" s="4">
        <v>4</v>
      </c>
      <c r="J2113" s="4">
        <v>1</v>
      </c>
      <c r="K2113" s="4" t="str">
        <f t="shared" si="397"/>
        <v>PSOE</v>
      </c>
      <c r="L2113" s="4" t="str">
        <f t="shared" si="387"/>
        <v>PP</v>
      </c>
      <c r="M2113" s="5">
        <f t="shared" si="388"/>
        <v>39.69</v>
      </c>
      <c r="N2113" s="5">
        <f t="shared" si="389"/>
        <v>32.9</v>
      </c>
      <c r="O2113" s="4">
        <v>152</v>
      </c>
      <c r="P2113" s="4">
        <v>126</v>
      </c>
      <c r="Q2113" s="4">
        <v>58</v>
      </c>
      <c r="R2113" s="4">
        <v>30</v>
      </c>
      <c r="S2113" s="4">
        <v>9</v>
      </c>
      <c r="T2113" s="4">
        <v>0</v>
      </c>
      <c r="U2113" s="4">
        <v>1</v>
      </c>
      <c r="V2113" s="5">
        <f t="shared" si="390"/>
        <v>39.69</v>
      </c>
      <c r="W2113" s="5">
        <f t="shared" si="391"/>
        <v>32.9</v>
      </c>
      <c r="X2113" s="5">
        <f t="shared" si="392"/>
        <v>15.14</v>
      </c>
      <c r="Y2113" s="5">
        <f t="shared" si="393"/>
        <v>7.83</v>
      </c>
      <c r="Z2113" s="5">
        <f t="shared" si="394"/>
        <v>2.35</v>
      </c>
      <c r="AA2113" s="5">
        <f t="shared" si="395"/>
        <v>0</v>
      </c>
      <c r="AB2113" s="5">
        <f t="shared" si="396"/>
        <v>0.26</v>
      </c>
    </row>
    <row r="2114" spans="1:28" x14ac:dyDescent="0.3">
      <c r="A2114" t="s">
        <v>2016</v>
      </c>
      <c r="B2114" s="3" t="s">
        <v>4389</v>
      </c>
      <c r="C2114" t="s">
        <v>2128</v>
      </c>
      <c r="D2114" s="4">
        <v>261</v>
      </c>
      <c r="E2114" s="4">
        <v>238</v>
      </c>
      <c r="F2114" s="4">
        <v>170</v>
      </c>
      <c r="G2114" s="5">
        <f t="shared" si="386"/>
        <v>71.430000000000007</v>
      </c>
      <c r="H2114" s="4">
        <v>164</v>
      </c>
      <c r="I2114" s="4">
        <v>2</v>
      </c>
      <c r="J2114" s="4">
        <v>6</v>
      </c>
      <c r="K2114" s="4" t="str">
        <f t="shared" si="397"/>
        <v>PP</v>
      </c>
      <c r="L2114" s="4" t="str">
        <f t="shared" si="387"/>
        <v>PSOE</v>
      </c>
      <c r="M2114" s="5">
        <f t="shared" si="388"/>
        <v>32.32</v>
      </c>
      <c r="N2114" s="5">
        <f t="shared" si="389"/>
        <v>29.27</v>
      </c>
      <c r="O2114" s="4">
        <v>48</v>
      </c>
      <c r="P2114" s="4">
        <v>53</v>
      </c>
      <c r="Q2114" s="4">
        <v>29</v>
      </c>
      <c r="R2114" s="4">
        <v>16</v>
      </c>
      <c r="S2114" s="4">
        <v>15</v>
      </c>
      <c r="T2114" s="4">
        <v>0</v>
      </c>
      <c r="U2114" s="4">
        <v>0</v>
      </c>
      <c r="V2114" s="5">
        <f t="shared" si="390"/>
        <v>29.27</v>
      </c>
      <c r="W2114" s="5">
        <f t="shared" si="391"/>
        <v>32.32</v>
      </c>
      <c r="X2114" s="5">
        <f t="shared" si="392"/>
        <v>17.68</v>
      </c>
      <c r="Y2114" s="5">
        <f t="shared" si="393"/>
        <v>9.76</v>
      </c>
      <c r="Z2114" s="5">
        <f t="shared" si="394"/>
        <v>9.15</v>
      </c>
      <c r="AA2114" s="5">
        <f t="shared" si="395"/>
        <v>0</v>
      </c>
      <c r="AB2114" s="5">
        <f t="shared" si="396"/>
        <v>0</v>
      </c>
    </row>
    <row r="2115" spans="1:28" x14ac:dyDescent="0.3">
      <c r="A2115" t="s">
        <v>2016</v>
      </c>
      <c r="B2115" s="3" t="s">
        <v>4390</v>
      </c>
      <c r="C2115" t="s">
        <v>2129</v>
      </c>
      <c r="D2115" s="4">
        <v>1705</v>
      </c>
      <c r="E2115" s="4">
        <v>1392</v>
      </c>
      <c r="F2115" s="4">
        <v>883</v>
      </c>
      <c r="G2115" s="5">
        <f t="shared" ref="G2115:G2178" si="398">ROUND((F2115/E2115)*100, 2)</f>
        <v>63.43</v>
      </c>
      <c r="H2115" s="4">
        <v>871</v>
      </c>
      <c r="I2115" s="4">
        <v>11</v>
      </c>
      <c r="J2115" s="4">
        <v>12</v>
      </c>
      <c r="K2115" s="4" t="str">
        <f t="shared" ref="K2115:K2178" si="399">IF(MAX(O2115:U2115) = O2115,"PSOE", IF(MAX(O2115:U2115) = P2115, "PP", IF(MAX(O2115:U2115) = Q2115, "VOX", IF(MAX(O2115:U2115) = R2115, "Podemos", IF(MAX(O2115:U2115) = S2115, "Ciudadanos",  IF(MAX(O2115:U2115) = T2115, "Por Ávila", "UPL"))))))</f>
        <v>PSOE</v>
      </c>
      <c r="L2115" s="4" t="str">
        <f t="shared" ref="L2115:L2178" si="400">IF(LARGE(O2115:U2115,2) = O2115,"PSOE", IF(LARGE(O2115:U2115,2) = P2115, "PP", IF(LARGE(O2115:U2115,2) = Q2115, "VOX", IF(LARGE(O2115:U2115,2) = R2115, "Podemos", IF(LARGE(O2115:U2115,2) = S2115, "Ciudadanos",  IF(LARGE(O2115:U2115,2) = T2115, "Por Ávila", "UPL"))))))</f>
        <v>PP</v>
      </c>
      <c r="M2115" s="5">
        <f t="shared" ref="M2115:M2178" si="401">IF(MAX(O2115:U2115) = O2115,V2115, IF(MAX(O2115:U2115) = P2115, W2115, IF(MAX(O2115:U2115) = Q2115, X2115, IF(MAX(O2115:U2115) = R2115, Y2115, IF(MAX(O2115:U2115) = S2115, Z2115,  IF(MAX(O2115:U2115) = T2115, AA2115, AB2115))))))</f>
        <v>36.51</v>
      </c>
      <c r="N2115" s="5">
        <f t="shared" ref="N2115:N2178" si="402">IF(LARGE(O2115:U2115,2) = O2115,V2115, IF(LARGE(O2115:U2115,2) = P2115, W2115, IF(LARGE(O2115:U2115,2) = Q2115, X2115, IF(LARGE(O2115:U2115,2) = R2115, Y2115, IF(LARGE(O2115:U2115,2) = S2115, Z2115,  IF(LARGE(O2115:U2115,2) = T2115, AA2115, AB2115))))))</f>
        <v>22.96</v>
      </c>
      <c r="O2115" s="4">
        <v>318</v>
      </c>
      <c r="P2115" s="4">
        <v>200</v>
      </c>
      <c r="Q2115" s="4">
        <v>185</v>
      </c>
      <c r="R2115" s="4">
        <v>74</v>
      </c>
      <c r="S2115" s="4">
        <v>70</v>
      </c>
      <c r="T2115" s="4">
        <v>0</v>
      </c>
      <c r="U2115" s="4">
        <v>2</v>
      </c>
      <c r="V2115" s="5">
        <f t="shared" ref="V2115:V2178" si="403">ROUND((O2115/$H2115)*100, 2)</f>
        <v>36.51</v>
      </c>
      <c r="W2115" s="5">
        <f t="shared" ref="W2115:W2178" si="404">ROUND((P2115/$H2115)*100, 2)</f>
        <v>22.96</v>
      </c>
      <c r="X2115" s="5">
        <f t="shared" ref="X2115:X2178" si="405">ROUND((Q2115/$H2115)*100, 2)</f>
        <v>21.24</v>
      </c>
      <c r="Y2115" s="5">
        <f t="shared" ref="Y2115:Y2178" si="406">ROUND((R2115/$H2115)*100, 2)</f>
        <v>8.5</v>
      </c>
      <c r="Z2115" s="5">
        <f t="shared" ref="Z2115:Z2178" si="407">ROUND((S2115/$H2115)*100, 2)</f>
        <v>8.0399999999999991</v>
      </c>
      <c r="AA2115" s="5">
        <f t="shared" ref="AA2115:AA2178" si="408">ROUND((T2115/$H2115)*100, 2)</f>
        <v>0</v>
      </c>
      <c r="AB2115" s="5">
        <f t="shared" ref="AB2115:AB2178" si="409">ROUND((U2115/$H2115)*100, 2)</f>
        <v>0.23</v>
      </c>
    </row>
    <row r="2116" spans="1:28" x14ac:dyDescent="0.3">
      <c r="A2116" t="s">
        <v>2016</v>
      </c>
      <c r="B2116" s="3" t="s">
        <v>4391</v>
      </c>
      <c r="C2116" t="s">
        <v>2130</v>
      </c>
      <c r="D2116" s="4">
        <v>274</v>
      </c>
      <c r="E2116" s="4">
        <v>260</v>
      </c>
      <c r="F2116" s="4">
        <v>153</v>
      </c>
      <c r="G2116" s="5">
        <f t="shared" si="398"/>
        <v>58.85</v>
      </c>
      <c r="H2116" s="4">
        <v>150</v>
      </c>
      <c r="I2116" s="4">
        <v>1</v>
      </c>
      <c r="J2116" s="4">
        <v>3</v>
      </c>
      <c r="K2116" s="4" t="str">
        <f t="shared" si="399"/>
        <v>PSOE</v>
      </c>
      <c r="L2116" s="4" t="str">
        <f t="shared" si="400"/>
        <v>PP</v>
      </c>
      <c r="M2116" s="5">
        <f t="shared" si="401"/>
        <v>38</v>
      </c>
      <c r="N2116" s="5">
        <f t="shared" si="402"/>
        <v>36</v>
      </c>
      <c r="O2116" s="4">
        <v>57</v>
      </c>
      <c r="P2116" s="4">
        <v>54</v>
      </c>
      <c r="Q2116" s="4">
        <v>23</v>
      </c>
      <c r="R2116" s="4">
        <v>8</v>
      </c>
      <c r="S2116" s="4">
        <v>6</v>
      </c>
      <c r="T2116" s="4">
        <v>0</v>
      </c>
      <c r="U2116" s="4">
        <v>0</v>
      </c>
      <c r="V2116" s="5">
        <f t="shared" si="403"/>
        <v>38</v>
      </c>
      <c r="W2116" s="5">
        <f t="shared" si="404"/>
        <v>36</v>
      </c>
      <c r="X2116" s="5">
        <f t="shared" si="405"/>
        <v>15.33</v>
      </c>
      <c r="Y2116" s="5">
        <f t="shared" si="406"/>
        <v>5.33</v>
      </c>
      <c r="Z2116" s="5">
        <f t="shared" si="407"/>
        <v>4</v>
      </c>
      <c r="AA2116" s="5">
        <f t="shared" si="408"/>
        <v>0</v>
      </c>
      <c r="AB2116" s="5">
        <f t="shared" si="409"/>
        <v>0</v>
      </c>
    </row>
    <row r="2117" spans="1:28" x14ac:dyDescent="0.3">
      <c r="A2117" t="s">
        <v>2016</v>
      </c>
      <c r="B2117" s="3" t="s">
        <v>4392</v>
      </c>
      <c r="C2117" t="s">
        <v>2131</v>
      </c>
      <c r="D2117" s="4">
        <v>2907</v>
      </c>
      <c r="E2117" s="4">
        <v>2402</v>
      </c>
      <c r="F2117" s="4">
        <v>1640</v>
      </c>
      <c r="G2117" s="5">
        <f t="shared" si="398"/>
        <v>68.28</v>
      </c>
      <c r="H2117" s="4">
        <v>1604</v>
      </c>
      <c r="I2117" s="4">
        <v>18</v>
      </c>
      <c r="J2117" s="4">
        <v>36</v>
      </c>
      <c r="K2117" s="4" t="str">
        <f t="shared" si="399"/>
        <v>PSOE</v>
      </c>
      <c r="L2117" s="4" t="str">
        <f t="shared" si="400"/>
        <v>PP</v>
      </c>
      <c r="M2117" s="5">
        <f t="shared" si="401"/>
        <v>31.42</v>
      </c>
      <c r="N2117" s="5">
        <f t="shared" si="402"/>
        <v>30.61</v>
      </c>
      <c r="O2117" s="4">
        <v>504</v>
      </c>
      <c r="P2117" s="4">
        <v>491</v>
      </c>
      <c r="Q2117" s="4">
        <v>354</v>
      </c>
      <c r="R2117" s="4">
        <v>108</v>
      </c>
      <c r="S2117" s="4">
        <v>104</v>
      </c>
      <c r="T2117" s="4">
        <v>0</v>
      </c>
      <c r="U2117" s="4">
        <v>6</v>
      </c>
      <c r="V2117" s="5">
        <f t="shared" si="403"/>
        <v>31.42</v>
      </c>
      <c r="W2117" s="5">
        <f t="shared" si="404"/>
        <v>30.61</v>
      </c>
      <c r="X2117" s="5">
        <f t="shared" si="405"/>
        <v>22.07</v>
      </c>
      <c r="Y2117" s="5">
        <f t="shared" si="406"/>
        <v>6.73</v>
      </c>
      <c r="Z2117" s="5">
        <f t="shared" si="407"/>
        <v>6.48</v>
      </c>
      <c r="AA2117" s="5">
        <f t="shared" si="408"/>
        <v>0</v>
      </c>
      <c r="AB2117" s="5">
        <f t="shared" si="409"/>
        <v>0.37</v>
      </c>
    </row>
    <row r="2118" spans="1:28" x14ac:dyDescent="0.3">
      <c r="A2118" t="s">
        <v>2016</v>
      </c>
      <c r="B2118" s="3" t="s">
        <v>4393</v>
      </c>
      <c r="C2118" t="s">
        <v>2132</v>
      </c>
      <c r="D2118" s="4">
        <v>576</v>
      </c>
      <c r="E2118" s="4">
        <v>520</v>
      </c>
      <c r="F2118" s="4">
        <v>384</v>
      </c>
      <c r="G2118" s="5">
        <f t="shared" si="398"/>
        <v>73.849999999999994</v>
      </c>
      <c r="H2118" s="4">
        <v>378</v>
      </c>
      <c r="I2118" s="4">
        <v>7</v>
      </c>
      <c r="J2118" s="4">
        <v>6</v>
      </c>
      <c r="K2118" s="4" t="str">
        <f t="shared" si="399"/>
        <v>PSOE</v>
      </c>
      <c r="L2118" s="4" t="str">
        <f t="shared" si="400"/>
        <v>PP</v>
      </c>
      <c r="M2118" s="5">
        <f t="shared" si="401"/>
        <v>35.979999999999997</v>
      </c>
      <c r="N2118" s="5">
        <f t="shared" si="402"/>
        <v>34.39</v>
      </c>
      <c r="O2118" s="4">
        <v>136</v>
      </c>
      <c r="P2118" s="4">
        <v>130</v>
      </c>
      <c r="Q2118" s="4">
        <v>61</v>
      </c>
      <c r="R2118" s="4">
        <v>17</v>
      </c>
      <c r="S2118" s="4">
        <v>24</v>
      </c>
      <c r="T2118" s="4">
        <v>0</v>
      </c>
      <c r="U2118" s="4">
        <v>0</v>
      </c>
      <c r="V2118" s="5">
        <f t="shared" si="403"/>
        <v>35.979999999999997</v>
      </c>
      <c r="W2118" s="5">
        <f t="shared" si="404"/>
        <v>34.39</v>
      </c>
      <c r="X2118" s="5">
        <f t="shared" si="405"/>
        <v>16.14</v>
      </c>
      <c r="Y2118" s="5">
        <f t="shared" si="406"/>
        <v>4.5</v>
      </c>
      <c r="Z2118" s="5">
        <f t="shared" si="407"/>
        <v>6.35</v>
      </c>
      <c r="AA2118" s="5">
        <f t="shared" si="408"/>
        <v>0</v>
      </c>
      <c r="AB2118" s="5">
        <f t="shared" si="409"/>
        <v>0</v>
      </c>
    </row>
    <row r="2119" spans="1:28" x14ac:dyDescent="0.3">
      <c r="A2119" t="s">
        <v>2016</v>
      </c>
      <c r="B2119" s="3" t="s">
        <v>4394</v>
      </c>
      <c r="C2119" t="s">
        <v>2133</v>
      </c>
      <c r="D2119" s="4">
        <v>1003</v>
      </c>
      <c r="E2119" s="4">
        <v>810</v>
      </c>
      <c r="F2119" s="4">
        <v>541</v>
      </c>
      <c r="G2119" s="5">
        <f t="shared" si="398"/>
        <v>66.790000000000006</v>
      </c>
      <c r="H2119" s="4">
        <v>527</v>
      </c>
      <c r="I2119" s="4">
        <v>4</v>
      </c>
      <c r="J2119" s="4">
        <v>14</v>
      </c>
      <c r="K2119" s="4" t="str">
        <f t="shared" si="399"/>
        <v>PSOE</v>
      </c>
      <c r="L2119" s="4" t="str">
        <f t="shared" si="400"/>
        <v>PP</v>
      </c>
      <c r="M2119" s="5">
        <f t="shared" si="401"/>
        <v>46.49</v>
      </c>
      <c r="N2119" s="5">
        <f t="shared" si="402"/>
        <v>26.19</v>
      </c>
      <c r="O2119" s="4">
        <v>245</v>
      </c>
      <c r="P2119" s="4">
        <v>138</v>
      </c>
      <c r="Q2119" s="4">
        <v>68</v>
      </c>
      <c r="R2119" s="4">
        <v>50</v>
      </c>
      <c r="S2119" s="4">
        <v>17</v>
      </c>
      <c r="T2119" s="4">
        <v>0</v>
      </c>
      <c r="U2119" s="4">
        <v>0</v>
      </c>
      <c r="V2119" s="5">
        <f t="shared" si="403"/>
        <v>46.49</v>
      </c>
      <c r="W2119" s="5">
        <f t="shared" si="404"/>
        <v>26.19</v>
      </c>
      <c r="X2119" s="5">
        <f t="shared" si="405"/>
        <v>12.9</v>
      </c>
      <c r="Y2119" s="5">
        <f t="shared" si="406"/>
        <v>9.49</v>
      </c>
      <c r="Z2119" s="5">
        <f t="shared" si="407"/>
        <v>3.23</v>
      </c>
      <c r="AA2119" s="5">
        <f t="shared" si="408"/>
        <v>0</v>
      </c>
      <c r="AB2119" s="5">
        <f t="shared" si="409"/>
        <v>0</v>
      </c>
    </row>
    <row r="2120" spans="1:28" x14ac:dyDescent="0.3">
      <c r="A2120" t="s">
        <v>2016</v>
      </c>
      <c r="B2120" s="3" t="s">
        <v>4395</v>
      </c>
      <c r="C2120" t="s">
        <v>2134</v>
      </c>
      <c r="D2120" s="4">
        <v>176</v>
      </c>
      <c r="E2120" s="4">
        <v>155</v>
      </c>
      <c r="F2120" s="4">
        <v>116</v>
      </c>
      <c r="G2120" s="5">
        <f t="shared" si="398"/>
        <v>74.84</v>
      </c>
      <c r="H2120" s="4">
        <v>112</v>
      </c>
      <c r="I2120" s="4">
        <v>1</v>
      </c>
      <c r="J2120" s="4">
        <v>4</v>
      </c>
      <c r="K2120" s="4" t="str">
        <f t="shared" si="399"/>
        <v>PP</v>
      </c>
      <c r="L2120" s="4" t="str">
        <f t="shared" si="400"/>
        <v>PSOE</v>
      </c>
      <c r="M2120" s="5">
        <f t="shared" si="401"/>
        <v>40.18</v>
      </c>
      <c r="N2120" s="5">
        <f t="shared" si="402"/>
        <v>31.25</v>
      </c>
      <c r="O2120" s="4">
        <v>35</v>
      </c>
      <c r="P2120" s="4">
        <v>45</v>
      </c>
      <c r="Q2120" s="4">
        <v>14</v>
      </c>
      <c r="R2120" s="4">
        <v>8</v>
      </c>
      <c r="S2120" s="4">
        <v>8</v>
      </c>
      <c r="T2120" s="4">
        <v>0</v>
      </c>
      <c r="U2120" s="4">
        <v>0</v>
      </c>
      <c r="V2120" s="5">
        <f t="shared" si="403"/>
        <v>31.25</v>
      </c>
      <c r="W2120" s="5">
        <f t="shared" si="404"/>
        <v>40.18</v>
      </c>
      <c r="X2120" s="5">
        <f t="shared" si="405"/>
        <v>12.5</v>
      </c>
      <c r="Y2120" s="5">
        <f t="shared" si="406"/>
        <v>7.14</v>
      </c>
      <c r="Z2120" s="5">
        <f t="shared" si="407"/>
        <v>7.14</v>
      </c>
      <c r="AA2120" s="5">
        <f t="shared" si="408"/>
        <v>0</v>
      </c>
      <c r="AB2120" s="5">
        <f t="shared" si="409"/>
        <v>0</v>
      </c>
    </row>
    <row r="2121" spans="1:28" x14ac:dyDescent="0.3">
      <c r="A2121" t="s">
        <v>2016</v>
      </c>
      <c r="B2121" s="3" t="s">
        <v>4396</v>
      </c>
      <c r="C2121" t="s">
        <v>2135</v>
      </c>
      <c r="D2121" s="4">
        <v>263</v>
      </c>
      <c r="E2121" s="4">
        <v>231</v>
      </c>
      <c r="F2121" s="4">
        <v>149</v>
      </c>
      <c r="G2121" s="5">
        <f t="shared" si="398"/>
        <v>64.5</v>
      </c>
      <c r="H2121" s="4">
        <v>145</v>
      </c>
      <c r="I2121" s="4">
        <v>1</v>
      </c>
      <c r="J2121" s="4">
        <v>4</v>
      </c>
      <c r="K2121" s="4" t="str">
        <f t="shared" si="399"/>
        <v>PP</v>
      </c>
      <c r="L2121" s="4" t="str">
        <f t="shared" si="400"/>
        <v>PSOE</v>
      </c>
      <c r="M2121" s="5">
        <f t="shared" si="401"/>
        <v>41.38</v>
      </c>
      <c r="N2121" s="5">
        <f t="shared" si="402"/>
        <v>30.34</v>
      </c>
      <c r="O2121" s="4">
        <v>44</v>
      </c>
      <c r="P2121" s="4">
        <v>60</v>
      </c>
      <c r="Q2121" s="4">
        <v>31</v>
      </c>
      <c r="R2121" s="4">
        <v>5</v>
      </c>
      <c r="S2121" s="4">
        <v>4</v>
      </c>
      <c r="T2121" s="4">
        <v>0</v>
      </c>
      <c r="U2121" s="4">
        <v>0</v>
      </c>
      <c r="V2121" s="5">
        <f t="shared" si="403"/>
        <v>30.34</v>
      </c>
      <c r="W2121" s="5">
        <f t="shared" si="404"/>
        <v>41.38</v>
      </c>
      <c r="X2121" s="5">
        <f t="shared" si="405"/>
        <v>21.38</v>
      </c>
      <c r="Y2121" s="5">
        <f t="shared" si="406"/>
        <v>3.45</v>
      </c>
      <c r="Z2121" s="5">
        <f t="shared" si="407"/>
        <v>2.76</v>
      </c>
      <c r="AA2121" s="5">
        <f t="shared" si="408"/>
        <v>0</v>
      </c>
      <c r="AB2121" s="5">
        <f t="shared" si="409"/>
        <v>0</v>
      </c>
    </row>
    <row r="2122" spans="1:28" x14ac:dyDescent="0.3">
      <c r="A2122" t="s">
        <v>2016</v>
      </c>
      <c r="B2122" s="3" t="s">
        <v>4397</v>
      </c>
      <c r="C2122" t="s">
        <v>2136</v>
      </c>
      <c r="D2122" s="4">
        <v>352</v>
      </c>
      <c r="E2122" s="4">
        <v>310</v>
      </c>
      <c r="F2122" s="4">
        <v>220</v>
      </c>
      <c r="G2122" s="5">
        <f t="shared" si="398"/>
        <v>70.97</v>
      </c>
      <c r="H2122" s="4">
        <v>215</v>
      </c>
      <c r="I2122" s="4">
        <v>2</v>
      </c>
      <c r="J2122" s="4">
        <v>5</v>
      </c>
      <c r="K2122" s="4" t="str">
        <f t="shared" si="399"/>
        <v>PP</v>
      </c>
      <c r="L2122" s="4" t="str">
        <f t="shared" si="400"/>
        <v>PSOE</v>
      </c>
      <c r="M2122" s="5">
        <f t="shared" si="401"/>
        <v>41.4</v>
      </c>
      <c r="N2122" s="5">
        <f t="shared" si="402"/>
        <v>28.37</v>
      </c>
      <c r="O2122" s="4">
        <v>61</v>
      </c>
      <c r="P2122" s="4">
        <v>89</v>
      </c>
      <c r="Q2122" s="4">
        <v>49</v>
      </c>
      <c r="R2122" s="4">
        <v>6</v>
      </c>
      <c r="S2122" s="4">
        <v>8</v>
      </c>
      <c r="T2122" s="4">
        <v>0</v>
      </c>
      <c r="U2122" s="4">
        <v>0</v>
      </c>
      <c r="V2122" s="5">
        <f t="shared" si="403"/>
        <v>28.37</v>
      </c>
      <c r="W2122" s="5">
        <f t="shared" si="404"/>
        <v>41.4</v>
      </c>
      <c r="X2122" s="5">
        <f t="shared" si="405"/>
        <v>22.79</v>
      </c>
      <c r="Y2122" s="5">
        <f t="shared" si="406"/>
        <v>2.79</v>
      </c>
      <c r="Z2122" s="5">
        <f t="shared" si="407"/>
        <v>3.72</v>
      </c>
      <c r="AA2122" s="5">
        <f t="shared" si="408"/>
        <v>0</v>
      </c>
      <c r="AB2122" s="5">
        <f t="shared" si="409"/>
        <v>0</v>
      </c>
    </row>
    <row r="2123" spans="1:28" x14ac:dyDescent="0.3">
      <c r="A2123" t="s">
        <v>2016</v>
      </c>
      <c r="B2123" s="3" t="s">
        <v>4398</v>
      </c>
      <c r="C2123" t="s">
        <v>2137</v>
      </c>
      <c r="D2123" s="4">
        <v>306</v>
      </c>
      <c r="E2123" s="4">
        <v>287</v>
      </c>
      <c r="F2123" s="4">
        <v>206</v>
      </c>
      <c r="G2123" s="5">
        <f t="shared" si="398"/>
        <v>71.78</v>
      </c>
      <c r="H2123" s="4">
        <v>203</v>
      </c>
      <c r="I2123" s="4">
        <v>1</v>
      </c>
      <c r="J2123" s="4">
        <v>3</v>
      </c>
      <c r="K2123" s="4" t="str">
        <f t="shared" si="399"/>
        <v>PP</v>
      </c>
      <c r="L2123" s="4" t="str">
        <f t="shared" si="400"/>
        <v>PSOE</v>
      </c>
      <c r="M2123" s="5">
        <f t="shared" si="401"/>
        <v>36.450000000000003</v>
      </c>
      <c r="N2123" s="5">
        <f t="shared" si="402"/>
        <v>34.979999999999997</v>
      </c>
      <c r="O2123" s="4">
        <v>71</v>
      </c>
      <c r="P2123" s="4">
        <v>74</v>
      </c>
      <c r="Q2123" s="4">
        <v>31</v>
      </c>
      <c r="R2123" s="4">
        <v>7</v>
      </c>
      <c r="S2123" s="4">
        <v>15</v>
      </c>
      <c r="T2123" s="4">
        <v>0</v>
      </c>
      <c r="U2123" s="4">
        <v>3</v>
      </c>
      <c r="V2123" s="5">
        <f t="shared" si="403"/>
        <v>34.979999999999997</v>
      </c>
      <c r="W2123" s="5">
        <f t="shared" si="404"/>
        <v>36.450000000000003</v>
      </c>
      <c r="X2123" s="5">
        <f t="shared" si="405"/>
        <v>15.27</v>
      </c>
      <c r="Y2123" s="5">
        <f t="shared" si="406"/>
        <v>3.45</v>
      </c>
      <c r="Z2123" s="5">
        <f t="shared" si="407"/>
        <v>7.39</v>
      </c>
      <c r="AA2123" s="5">
        <f t="shared" si="408"/>
        <v>0</v>
      </c>
      <c r="AB2123" s="5">
        <f t="shared" si="409"/>
        <v>1.48</v>
      </c>
    </row>
    <row r="2124" spans="1:28" x14ac:dyDescent="0.3">
      <c r="A2124" t="s">
        <v>2016</v>
      </c>
      <c r="B2124" s="3" t="s">
        <v>4399</v>
      </c>
      <c r="C2124" t="s">
        <v>2138</v>
      </c>
      <c r="D2124" s="4">
        <v>179</v>
      </c>
      <c r="E2124" s="4">
        <v>158</v>
      </c>
      <c r="F2124" s="4">
        <v>100</v>
      </c>
      <c r="G2124" s="5">
        <f t="shared" si="398"/>
        <v>63.29</v>
      </c>
      <c r="H2124" s="4">
        <v>99</v>
      </c>
      <c r="I2124" s="4">
        <v>1</v>
      </c>
      <c r="J2124" s="4">
        <v>1</v>
      </c>
      <c r="K2124" s="4" t="str">
        <f t="shared" si="399"/>
        <v>PP</v>
      </c>
      <c r="L2124" s="4" t="str">
        <f t="shared" si="400"/>
        <v>PSOE</v>
      </c>
      <c r="M2124" s="5">
        <f t="shared" si="401"/>
        <v>40.4</v>
      </c>
      <c r="N2124" s="5">
        <f t="shared" si="402"/>
        <v>29.29</v>
      </c>
      <c r="O2124" s="4">
        <v>29</v>
      </c>
      <c r="P2124" s="4">
        <v>40</v>
      </c>
      <c r="Q2124" s="4">
        <v>13</v>
      </c>
      <c r="R2124" s="4">
        <v>10</v>
      </c>
      <c r="S2124" s="4">
        <v>5</v>
      </c>
      <c r="T2124" s="4">
        <v>0</v>
      </c>
      <c r="U2124" s="4">
        <v>0</v>
      </c>
      <c r="V2124" s="5">
        <f t="shared" si="403"/>
        <v>29.29</v>
      </c>
      <c r="W2124" s="5">
        <f t="shared" si="404"/>
        <v>40.4</v>
      </c>
      <c r="X2124" s="5">
        <f t="shared" si="405"/>
        <v>13.13</v>
      </c>
      <c r="Y2124" s="5">
        <f t="shared" si="406"/>
        <v>10.1</v>
      </c>
      <c r="Z2124" s="5">
        <f t="shared" si="407"/>
        <v>5.05</v>
      </c>
      <c r="AA2124" s="5">
        <f t="shared" si="408"/>
        <v>0</v>
      </c>
      <c r="AB2124" s="5">
        <f t="shared" si="409"/>
        <v>0</v>
      </c>
    </row>
    <row r="2125" spans="1:28" x14ac:dyDescent="0.3">
      <c r="A2125" t="s">
        <v>2016</v>
      </c>
      <c r="B2125" s="3" t="s">
        <v>4400</v>
      </c>
      <c r="C2125" t="s">
        <v>2139</v>
      </c>
      <c r="D2125" s="4">
        <v>639</v>
      </c>
      <c r="E2125" s="4">
        <v>576</v>
      </c>
      <c r="F2125" s="4">
        <v>368</v>
      </c>
      <c r="G2125" s="5">
        <f t="shared" si="398"/>
        <v>63.89</v>
      </c>
      <c r="H2125" s="4">
        <v>366</v>
      </c>
      <c r="I2125" s="4">
        <v>3</v>
      </c>
      <c r="J2125" s="4">
        <v>2</v>
      </c>
      <c r="K2125" s="4" t="str">
        <f t="shared" si="399"/>
        <v>PP</v>
      </c>
      <c r="L2125" s="4" t="str">
        <f t="shared" si="400"/>
        <v>PSOE</v>
      </c>
      <c r="M2125" s="5">
        <f t="shared" si="401"/>
        <v>34.97</v>
      </c>
      <c r="N2125" s="5">
        <f t="shared" si="402"/>
        <v>31.15</v>
      </c>
      <c r="O2125" s="4">
        <v>114</v>
      </c>
      <c r="P2125" s="4">
        <v>128</v>
      </c>
      <c r="Q2125" s="4">
        <v>73</v>
      </c>
      <c r="R2125" s="4">
        <v>18</v>
      </c>
      <c r="S2125" s="4">
        <v>24</v>
      </c>
      <c r="T2125" s="4">
        <v>0</v>
      </c>
      <c r="U2125" s="4">
        <v>2</v>
      </c>
      <c r="V2125" s="5">
        <f t="shared" si="403"/>
        <v>31.15</v>
      </c>
      <c r="W2125" s="5">
        <f t="shared" si="404"/>
        <v>34.97</v>
      </c>
      <c r="X2125" s="5">
        <f t="shared" si="405"/>
        <v>19.95</v>
      </c>
      <c r="Y2125" s="5">
        <f t="shared" si="406"/>
        <v>4.92</v>
      </c>
      <c r="Z2125" s="5">
        <f t="shared" si="407"/>
        <v>6.56</v>
      </c>
      <c r="AA2125" s="5">
        <f t="shared" si="408"/>
        <v>0</v>
      </c>
      <c r="AB2125" s="5">
        <f t="shared" si="409"/>
        <v>0.55000000000000004</v>
      </c>
    </row>
    <row r="2126" spans="1:28" x14ac:dyDescent="0.3">
      <c r="A2126" t="s">
        <v>2016</v>
      </c>
      <c r="B2126" s="3" t="s">
        <v>4401</v>
      </c>
      <c r="C2126" t="s">
        <v>2140</v>
      </c>
      <c r="D2126" s="4">
        <v>342</v>
      </c>
      <c r="E2126" s="4">
        <v>313</v>
      </c>
      <c r="F2126" s="4">
        <v>218</v>
      </c>
      <c r="G2126" s="5">
        <f t="shared" si="398"/>
        <v>69.650000000000006</v>
      </c>
      <c r="H2126" s="4">
        <v>217</v>
      </c>
      <c r="I2126" s="4">
        <v>5</v>
      </c>
      <c r="J2126" s="4">
        <v>1</v>
      </c>
      <c r="K2126" s="4" t="str">
        <f t="shared" si="399"/>
        <v>PP</v>
      </c>
      <c r="L2126" s="4" t="str">
        <f t="shared" si="400"/>
        <v>PSOE</v>
      </c>
      <c r="M2126" s="5">
        <f t="shared" si="401"/>
        <v>45.16</v>
      </c>
      <c r="N2126" s="5">
        <f t="shared" si="402"/>
        <v>23.5</v>
      </c>
      <c r="O2126" s="4">
        <v>51</v>
      </c>
      <c r="P2126" s="4">
        <v>98</v>
      </c>
      <c r="Q2126" s="4">
        <v>49</v>
      </c>
      <c r="R2126" s="4">
        <v>0</v>
      </c>
      <c r="S2126" s="4">
        <v>9</v>
      </c>
      <c r="T2126" s="4">
        <v>0</v>
      </c>
      <c r="U2126" s="4">
        <v>0</v>
      </c>
      <c r="V2126" s="5">
        <f t="shared" si="403"/>
        <v>23.5</v>
      </c>
      <c r="W2126" s="5">
        <f t="shared" si="404"/>
        <v>45.16</v>
      </c>
      <c r="X2126" s="5">
        <f t="shared" si="405"/>
        <v>22.58</v>
      </c>
      <c r="Y2126" s="5">
        <f t="shared" si="406"/>
        <v>0</v>
      </c>
      <c r="Z2126" s="5">
        <f t="shared" si="407"/>
        <v>4.1500000000000004</v>
      </c>
      <c r="AA2126" s="5">
        <f t="shared" si="408"/>
        <v>0</v>
      </c>
      <c r="AB2126" s="5">
        <f t="shared" si="409"/>
        <v>0</v>
      </c>
    </row>
    <row r="2127" spans="1:28" x14ac:dyDescent="0.3">
      <c r="A2127" t="s">
        <v>2016</v>
      </c>
      <c r="B2127" s="3" t="s">
        <v>4402</v>
      </c>
      <c r="C2127" t="s">
        <v>2141</v>
      </c>
      <c r="D2127" s="4">
        <v>185</v>
      </c>
      <c r="E2127" s="4">
        <v>167</v>
      </c>
      <c r="F2127" s="4">
        <v>123</v>
      </c>
      <c r="G2127" s="5">
        <f t="shared" si="398"/>
        <v>73.650000000000006</v>
      </c>
      <c r="H2127" s="4">
        <v>121</v>
      </c>
      <c r="I2127" s="4">
        <v>0</v>
      </c>
      <c r="J2127" s="4">
        <v>2</v>
      </c>
      <c r="K2127" s="4" t="str">
        <f t="shared" si="399"/>
        <v>PP</v>
      </c>
      <c r="L2127" s="4" t="str">
        <f t="shared" si="400"/>
        <v>PSOE</v>
      </c>
      <c r="M2127" s="5">
        <f t="shared" si="401"/>
        <v>48.76</v>
      </c>
      <c r="N2127" s="5">
        <f t="shared" si="402"/>
        <v>25.62</v>
      </c>
      <c r="O2127" s="4">
        <v>31</v>
      </c>
      <c r="P2127" s="4">
        <v>59</v>
      </c>
      <c r="Q2127" s="4">
        <v>17</v>
      </c>
      <c r="R2127" s="4">
        <v>4</v>
      </c>
      <c r="S2127" s="4">
        <v>7</v>
      </c>
      <c r="T2127" s="4">
        <v>0</v>
      </c>
      <c r="U2127" s="4">
        <v>1</v>
      </c>
      <c r="V2127" s="5">
        <f t="shared" si="403"/>
        <v>25.62</v>
      </c>
      <c r="W2127" s="5">
        <f t="shared" si="404"/>
        <v>48.76</v>
      </c>
      <c r="X2127" s="5">
        <f t="shared" si="405"/>
        <v>14.05</v>
      </c>
      <c r="Y2127" s="5">
        <f t="shared" si="406"/>
        <v>3.31</v>
      </c>
      <c r="Z2127" s="5">
        <f t="shared" si="407"/>
        <v>5.79</v>
      </c>
      <c r="AA2127" s="5">
        <f t="shared" si="408"/>
        <v>0</v>
      </c>
      <c r="AB2127" s="5">
        <f t="shared" si="409"/>
        <v>0.83</v>
      </c>
    </row>
    <row r="2128" spans="1:28" x14ac:dyDescent="0.3">
      <c r="A2128" t="s">
        <v>2016</v>
      </c>
      <c r="B2128" s="3" t="s">
        <v>4403</v>
      </c>
      <c r="C2128" t="s">
        <v>2142</v>
      </c>
      <c r="D2128" s="4">
        <v>230</v>
      </c>
      <c r="E2128" s="4">
        <v>205</v>
      </c>
      <c r="F2128" s="4">
        <v>141</v>
      </c>
      <c r="G2128" s="5">
        <f t="shared" si="398"/>
        <v>68.78</v>
      </c>
      <c r="H2128" s="4">
        <v>140</v>
      </c>
      <c r="I2128" s="4">
        <v>2</v>
      </c>
      <c r="J2128" s="4">
        <v>1</v>
      </c>
      <c r="K2128" s="4" t="str">
        <f t="shared" si="399"/>
        <v>PP</v>
      </c>
      <c r="L2128" s="4" t="str">
        <f t="shared" si="400"/>
        <v>PSOE</v>
      </c>
      <c r="M2128" s="5">
        <f t="shared" si="401"/>
        <v>44.29</v>
      </c>
      <c r="N2128" s="5">
        <f t="shared" si="402"/>
        <v>30.71</v>
      </c>
      <c r="O2128" s="4">
        <v>43</v>
      </c>
      <c r="P2128" s="4">
        <v>62</v>
      </c>
      <c r="Q2128" s="4">
        <v>26</v>
      </c>
      <c r="R2128" s="4">
        <v>2</v>
      </c>
      <c r="S2128" s="4">
        <v>5</v>
      </c>
      <c r="T2128" s="4">
        <v>0</v>
      </c>
      <c r="U2128" s="4">
        <v>0</v>
      </c>
      <c r="V2128" s="5">
        <f t="shared" si="403"/>
        <v>30.71</v>
      </c>
      <c r="W2128" s="5">
        <f t="shared" si="404"/>
        <v>44.29</v>
      </c>
      <c r="X2128" s="5">
        <f t="shared" si="405"/>
        <v>18.57</v>
      </c>
      <c r="Y2128" s="5">
        <f t="shared" si="406"/>
        <v>1.43</v>
      </c>
      <c r="Z2128" s="5">
        <f t="shared" si="407"/>
        <v>3.57</v>
      </c>
      <c r="AA2128" s="5">
        <f t="shared" si="408"/>
        <v>0</v>
      </c>
      <c r="AB2128" s="5">
        <f t="shared" si="409"/>
        <v>0</v>
      </c>
    </row>
    <row r="2129" spans="1:28" x14ac:dyDescent="0.3">
      <c r="A2129" t="s">
        <v>2016</v>
      </c>
      <c r="B2129" s="3" t="s">
        <v>4404</v>
      </c>
      <c r="C2129" t="s">
        <v>2143</v>
      </c>
      <c r="D2129" s="4">
        <v>164</v>
      </c>
      <c r="E2129" s="4">
        <v>149</v>
      </c>
      <c r="F2129" s="4">
        <v>112</v>
      </c>
      <c r="G2129" s="5">
        <f t="shared" si="398"/>
        <v>75.17</v>
      </c>
      <c r="H2129" s="4">
        <v>112</v>
      </c>
      <c r="I2129" s="4">
        <v>0</v>
      </c>
      <c r="J2129" s="4">
        <v>0</v>
      </c>
      <c r="K2129" s="4" t="str">
        <f t="shared" si="399"/>
        <v>PP</v>
      </c>
      <c r="L2129" s="4" t="str">
        <f t="shared" si="400"/>
        <v>PSOE</v>
      </c>
      <c r="M2129" s="5">
        <f t="shared" si="401"/>
        <v>34.82</v>
      </c>
      <c r="N2129" s="5">
        <f t="shared" si="402"/>
        <v>30.36</v>
      </c>
      <c r="O2129" s="4">
        <v>34</v>
      </c>
      <c r="P2129" s="4">
        <v>39</v>
      </c>
      <c r="Q2129" s="4">
        <v>28</v>
      </c>
      <c r="R2129" s="4">
        <v>6</v>
      </c>
      <c r="S2129" s="4">
        <v>4</v>
      </c>
      <c r="T2129" s="4">
        <v>0</v>
      </c>
      <c r="U2129" s="4">
        <v>0</v>
      </c>
      <c r="V2129" s="5">
        <f t="shared" si="403"/>
        <v>30.36</v>
      </c>
      <c r="W2129" s="5">
        <f t="shared" si="404"/>
        <v>34.82</v>
      </c>
      <c r="X2129" s="5">
        <f t="shared" si="405"/>
        <v>25</v>
      </c>
      <c r="Y2129" s="5">
        <f t="shared" si="406"/>
        <v>5.36</v>
      </c>
      <c r="Z2129" s="5">
        <f t="shared" si="407"/>
        <v>3.57</v>
      </c>
      <c r="AA2129" s="5">
        <f t="shared" si="408"/>
        <v>0</v>
      </c>
      <c r="AB2129" s="5">
        <f t="shared" si="409"/>
        <v>0</v>
      </c>
    </row>
    <row r="2130" spans="1:28" x14ac:dyDescent="0.3">
      <c r="A2130" t="s">
        <v>2016</v>
      </c>
      <c r="B2130" s="3" t="s">
        <v>4405</v>
      </c>
      <c r="C2130" t="s">
        <v>2144</v>
      </c>
      <c r="D2130" s="4">
        <v>336</v>
      </c>
      <c r="E2130" s="4">
        <v>290</v>
      </c>
      <c r="F2130" s="4">
        <v>191</v>
      </c>
      <c r="G2130" s="5">
        <f t="shared" si="398"/>
        <v>65.86</v>
      </c>
      <c r="H2130" s="4">
        <v>191</v>
      </c>
      <c r="I2130" s="4">
        <v>1</v>
      </c>
      <c r="J2130" s="4">
        <v>0</v>
      </c>
      <c r="K2130" s="4" t="str">
        <f t="shared" si="399"/>
        <v>PSOE</v>
      </c>
      <c r="L2130" s="4" t="str">
        <f t="shared" si="400"/>
        <v>PP</v>
      </c>
      <c r="M2130" s="5">
        <f t="shared" si="401"/>
        <v>45.55</v>
      </c>
      <c r="N2130" s="5">
        <f t="shared" si="402"/>
        <v>29.84</v>
      </c>
      <c r="O2130" s="4">
        <v>87</v>
      </c>
      <c r="P2130" s="4">
        <v>57</v>
      </c>
      <c r="Q2130" s="4">
        <v>26</v>
      </c>
      <c r="R2130" s="4">
        <v>8</v>
      </c>
      <c r="S2130" s="4">
        <v>10</v>
      </c>
      <c r="T2130" s="4">
        <v>0</v>
      </c>
      <c r="U2130" s="4">
        <v>1</v>
      </c>
      <c r="V2130" s="5">
        <f t="shared" si="403"/>
        <v>45.55</v>
      </c>
      <c r="W2130" s="5">
        <f t="shared" si="404"/>
        <v>29.84</v>
      </c>
      <c r="X2130" s="5">
        <f t="shared" si="405"/>
        <v>13.61</v>
      </c>
      <c r="Y2130" s="5">
        <f t="shared" si="406"/>
        <v>4.1900000000000004</v>
      </c>
      <c r="Z2130" s="5">
        <f t="shared" si="407"/>
        <v>5.24</v>
      </c>
      <c r="AA2130" s="5">
        <f t="shared" si="408"/>
        <v>0</v>
      </c>
      <c r="AB2130" s="5">
        <f t="shared" si="409"/>
        <v>0.52</v>
      </c>
    </row>
    <row r="2131" spans="1:28" x14ac:dyDescent="0.3">
      <c r="A2131" t="s">
        <v>2016</v>
      </c>
      <c r="B2131" s="3" t="s">
        <v>4406</v>
      </c>
      <c r="C2131" t="s">
        <v>2145</v>
      </c>
      <c r="D2131" s="4">
        <v>271</v>
      </c>
      <c r="E2131" s="4">
        <v>244</v>
      </c>
      <c r="F2131" s="4">
        <v>163</v>
      </c>
      <c r="G2131" s="5">
        <f t="shared" si="398"/>
        <v>66.8</v>
      </c>
      <c r="H2131" s="4">
        <v>160</v>
      </c>
      <c r="I2131" s="4">
        <v>0</v>
      </c>
      <c r="J2131" s="4">
        <v>3</v>
      </c>
      <c r="K2131" s="4" t="str">
        <f t="shared" si="399"/>
        <v>PSOE</v>
      </c>
      <c r="L2131" s="4" t="str">
        <f t="shared" si="400"/>
        <v>PP</v>
      </c>
      <c r="M2131" s="5">
        <f t="shared" si="401"/>
        <v>44.38</v>
      </c>
      <c r="N2131" s="5">
        <f t="shared" si="402"/>
        <v>30.63</v>
      </c>
      <c r="O2131" s="4">
        <v>71</v>
      </c>
      <c r="P2131" s="4">
        <v>49</v>
      </c>
      <c r="Q2131" s="4">
        <v>15</v>
      </c>
      <c r="R2131" s="4">
        <v>14</v>
      </c>
      <c r="S2131" s="4">
        <v>8</v>
      </c>
      <c r="T2131" s="4">
        <v>0</v>
      </c>
      <c r="U2131" s="4">
        <v>0</v>
      </c>
      <c r="V2131" s="5">
        <f t="shared" si="403"/>
        <v>44.38</v>
      </c>
      <c r="W2131" s="5">
        <f t="shared" si="404"/>
        <v>30.63</v>
      </c>
      <c r="X2131" s="5">
        <f t="shared" si="405"/>
        <v>9.3800000000000008</v>
      </c>
      <c r="Y2131" s="5">
        <f t="shared" si="406"/>
        <v>8.75</v>
      </c>
      <c r="Z2131" s="5">
        <f t="shared" si="407"/>
        <v>5</v>
      </c>
      <c r="AA2131" s="5">
        <f t="shared" si="408"/>
        <v>0</v>
      </c>
      <c r="AB2131" s="5">
        <f t="shared" si="409"/>
        <v>0</v>
      </c>
    </row>
    <row r="2132" spans="1:28" x14ac:dyDescent="0.3">
      <c r="A2132" t="s">
        <v>2016</v>
      </c>
      <c r="B2132" s="3" t="s">
        <v>4407</v>
      </c>
      <c r="C2132" t="s">
        <v>2146</v>
      </c>
      <c r="D2132" s="4">
        <v>238</v>
      </c>
      <c r="E2132" s="4">
        <v>201</v>
      </c>
      <c r="F2132" s="4">
        <v>119</v>
      </c>
      <c r="G2132" s="5">
        <f t="shared" si="398"/>
        <v>59.2</v>
      </c>
      <c r="H2132" s="4">
        <v>118</v>
      </c>
      <c r="I2132" s="4">
        <v>1</v>
      </c>
      <c r="J2132" s="4">
        <v>1</v>
      </c>
      <c r="K2132" s="4" t="str">
        <f t="shared" si="399"/>
        <v>PP</v>
      </c>
      <c r="L2132" s="4" t="str">
        <f t="shared" si="400"/>
        <v>PSOE</v>
      </c>
      <c r="M2132" s="5">
        <f t="shared" si="401"/>
        <v>48.31</v>
      </c>
      <c r="N2132" s="5">
        <f t="shared" si="402"/>
        <v>20.34</v>
      </c>
      <c r="O2132" s="4">
        <v>24</v>
      </c>
      <c r="P2132" s="4">
        <v>57</v>
      </c>
      <c r="Q2132" s="4">
        <v>22</v>
      </c>
      <c r="R2132" s="4">
        <v>7</v>
      </c>
      <c r="S2132" s="4">
        <v>6</v>
      </c>
      <c r="T2132" s="4">
        <v>0</v>
      </c>
      <c r="U2132" s="4">
        <v>0</v>
      </c>
      <c r="V2132" s="5">
        <f t="shared" si="403"/>
        <v>20.34</v>
      </c>
      <c r="W2132" s="5">
        <f t="shared" si="404"/>
        <v>48.31</v>
      </c>
      <c r="X2132" s="5">
        <f t="shared" si="405"/>
        <v>18.64</v>
      </c>
      <c r="Y2132" s="5">
        <f t="shared" si="406"/>
        <v>5.93</v>
      </c>
      <c r="Z2132" s="5">
        <f t="shared" si="407"/>
        <v>5.08</v>
      </c>
      <c r="AA2132" s="5">
        <f t="shared" si="408"/>
        <v>0</v>
      </c>
      <c r="AB2132" s="5">
        <f t="shared" si="409"/>
        <v>0</v>
      </c>
    </row>
    <row r="2133" spans="1:28" x14ac:dyDescent="0.3">
      <c r="A2133" t="s">
        <v>2016</v>
      </c>
      <c r="B2133" s="3" t="s">
        <v>4408</v>
      </c>
      <c r="C2133" t="s">
        <v>2147</v>
      </c>
      <c r="D2133" s="4">
        <v>232</v>
      </c>
      <c r="E2133" s="4">
        <v>208</v>
      </c>
      <c r="F2133" s="4">
        <v>113</v>
      </c>
      <c r="G2133" s="5">
        <f t="shared" si="398"/>
        <v>54.33</v>
      </c>
      <c r="H2133" s="4">
        <v>113</v>
      </c>
      <c r="I2133" s="4">
        <v>1</v>
      </c>
      <c r="J2133" s="4">
        <v>0</v>
      </c>
      <c r="K2133" s="4" t="str">
        <f t="shared" si="399"/>
        <v>PP</v>
      </c>
      <c r="L2133" s="4" t="str">
        <f t="shared" si="400"/>
        <v>PSOE</v>
      </c>
      <c r="M2133" s="5">
        <f t="shared" si="401"/>
        <v>46.02</v>
      </c>
      <c r="N2133" s="5">
        <f t="shared" si="402"/>
        <v>23.89</v>
      </c>
      <c r="O2133" s="4">
        <v>27</v>
      </c>
      <c r="P2133" s="4">
        <v>52</v>
      </c>
      <c r="Q2133" s="4">
        <v>23</v>
      </c>
      <c r="R2133" s="4">
        <v>3</v>
      </c>
      <c r="S2133" s="4">
        <v>4</v>
      </c>
      <c r="T2133" s="4">
        <v>0</v>
      </c>
      <c r="U2133" s="4">
        <v>1</v>
      </c>
      <c r="V2133" s="5">
        <f t="shared" si="403"/>
        <v>23.89</v>
      </c>
      <c r="W2133" s="5">
        <f t="shared" si="404"/>
        <v>46.02</v>
      </c>
      <c r="X2133" s="5">
        <f t="shared" si="405"/>
        <v>20.350000000000001</v>
      </c>
      <c r="Y2133" s="5">
        <f t="shared" si="406"/>
        <v>2.65</v>
      </c>
      <c r="Z2133" s="5">
        <f t="shared" si="407"/>
        <v>3.54</v>
      </c>
      <c r="AA2133" s="5">
        <f t="shared" si="408"/>
        <v>0</v>
      </c>
      <c r="AB2133" s="5">
        <f t="shared" si="409"/>
        <v>0.88</v>
      </c>
    </row>
    <row r="2134" spans="1:28" x14ac:dyDescent="0.3">
      <c r="A2134" t="s">
        <v>2016</v>
      </c>
      <c r="B2134" s="3" t="s">
        <v>4409</v>
      </c>
      <c r="C2134" t="s">
        <v>2148</v>
      </c>
      <c r="D2134" s="4">
        <v>292</v>
      </c>
      <c r="E2134" s="4">
        <v>265</v>
      </c>
      <c r="F2134" s="4">
        <v>183</v>
      </c>
      <c r="G2134" s="5">
        <f t="shared" si="398"/>
        <v>69.06</v>
      </c>
      <c r="H2134" s="4">
        <v>181</v>
      </c>
      <c r="I2134" s="4">
        <v>4</v>
      </c>
      <c r="J2134" s="4">
        <v>2</v>
      </c>
      <c r="K2134" s="4" t="str">
        <f t="shared" si="399"/>
        <v>PP</v>
      </c>
      <c r="L2134" s="4" t="str">
        <f t="shared" si="400"/>
        <v>PSOE</v>
      </c>
      <c r="M2134" s="5">
        <f t="shared" si="401"/>
        <v>40.880000000000003</v>
      </c>
      <c r="N2134" s="5">
        <f t="shared" si="402"/>
        <v>38.119999999999997</v>
      </c>
      <c r="O2134" s="4">
        <v>69</v>
      </c>
      <c r="P2134" s="4">
        <v>74</v>
      </c>
      <c r="Q2134" s="4">
        <v>16</v>
      </c>
      <c r="R2134" s="4">
        <v>12</v>
      </c>
      <c r="S2134" s="4">
        <v>5</v>
      </c>
      <c r="T2134" s="4">
        <v>0</v>
      </c>
      <c r="U2134" s="4">
        <v>0</v>
      </c>
      <c r="V2134" s="5">
        <f t="shared" si="403"/>
        <v>38.119999999999997</v>
      </c>
      <c r="W2134" s="5">
        <f t="shared" si="404"/>
        <v>40.880000000000003</v>
      </c>
      <c r="X2134" s="5">
        <f t="shared" si="405"/>
        <v>8.84</v>
      </c>
      <c r="Y2134" s="5">
        <f t="shared" si="406"/>
        <v>6.63</v>
      </c>
      <c r="Z2134" s="5">
        <f t="shared" si="407"/>
        <v>2.76</v>
      </c>
      <c r="AA2134" s="5">
        <f t="shared" si="408"/>
        <v>0</v>
      </c>
      <c r="AB2134" s="5">
        <f t="shared" si="409"/>
        <v>0</v>
      </c>
    </row>
    <row r="2135" spans="1:28" x14ac:dyDescent="0.3">
      <c r="A2135" t="s">
        <v>2016</v>
      </c>
      <c r="B2135" s="3" t="s">
        <v>4410</v>
      </c>
      <c r="C2135" t="s">
        <v>2149</v>
      </c>
      <c r="D2135" s="4">
        <v>255</v>
      </c>
      <c r="E2135" s="4">
        <v>250</v>
      </c>
      <c r="F2135" s="4">
        <v>164</v>
      </c>
      <c r="G2135" s="5">
        <f t="shared" si="398"/>
        <v>65.599999999999994</v>
      </c>
      <c r="H2135" s="4">
        <v>162</v>
      </c>
      <c r="I2135" s="4">
        <v>1</v>
      </c>
      <c r="J2135" s="4">
        <v>2</v>
      </c>
      <c r="K2135" s="4" t="str">
        <f t="shared" si="399"/>
        <v>PP</v>
      </c>
      <c r="L2135" s="4" t="str">
        <f t="shared" si="400"/>
        <v>PSOE</v>
      </c>
      <c r="M2135" s="5">
        <f t="shared" si="401"/>
        <v>31.48</v>
      </c>
      <c r="N2135" s="5">
        <f t="shared" si="402"/>
        <v>30.86</v>
      </c>
      <c r="O2135" s="4">
        <v>50</v>
      </c>
      <c r="P2135" s="4">
        <v>51</v>
      </c>
      <c r="Q2135" s="4">
        <v>39</v>
      </c>
      <c r="R2135" s="4">
        <v>6</v>
      </c>
      <c r="S2135" s="4">
        <v>15</v>
      </c>
      <c r="T2135" s="4">
        <v>0</v>
      </c>
      <c r="U2135" s="4">
        <v>0</v>
      </c>
      <c r="V2135" s="5">
        <f t="shared" si="403"/>
        <v>30.86</v>
      </c>
      <c r="W2135" s="5">
        <f t="shared" si="404"/>
        <v>31.48</v>
      </c>
      <c r="X2135" s="5">
        <f t="shared" si="405"/>
        <v>24.07</v>
      </c>
      <c r="Y2135" s="5">
        <f t="shared" si="406"/>
        <v>3.7</v>
      </c>
      <c r="Z2135" s="5">
        <f t="shared" si="407"/>
        <v>9.26</v>
      </c>
      <c r="AA2135" s="5">
        <f t="shared" si="408"/>
        <v>0</v>
      </c>
      <c r="AB2135" s="5">
        <f t="shared" si="409"/>
        <v>0</v>
      </c>
    </row>
    <row r="2136" spans="1:28" x14ac:dyDescent="0.3">
      <c r="A2136" t="s">
        <v>2016</v>
      </c>
      <c r="B2136" s="3" t="s">
        <v>4411</v>
      </c>
      <c r="C2136" t="s">
        <v>2150</v>
      </c>
      <c r="D2136" s="4">
        <v>274</v>
      </c>
      <c r="E2136" s="4">
        <v>259</v>
      </c>
      <c r="F2136" s="4">
        <v>119</v>
      </c>
      <c r="G2136" s="5">
        <f t="shared" si="398"/>
        <v>45.95</v>
      </c>
      <c r="H2136" s="4">
        <v>115</v>
      </c>
      <c r="I2136" s="4">
        <v>1</v>
      </c>
      <c r="J2136" s="4">
        <v>4</v>
      </c>
      <c r="K2136" s="4" t="str">
        <f t="shared" si="399"/>
        <v>PP</v>
      </c>
      <c r="L2136" s="4" t="str">
        <f t="shared" si="400"/>
        <v>PSOE</v>
      </c>
      <c r="M2136" s="5">
        <f t="shared" si="401"/>
        <v>37.39</v>
      </c>
      <c r="N2136" s="5">
        <f t="shared" si="402"/>
        <v>29.57</v>
      </c>
      <c r="O2136" s="4">
        <v>34</v>
      </c>
      <c r="P2136" s="4">
        <v>43</v>
      </c>
      <c r="Q2136" s="4">
        <v>29</v>
      </c>
      <c r="R2136" s="4">
        <v>4</v>
      </c>
      <c r="S2136" s="4">
        <v>2</v>
      </c>
      <c r="T2136" s="4">
        <v>0</v>
      </c>
      <c r="U2136" s="4">
        <v>0</v>
      </c>
      <c r="V2136" s="5">
        <f t="shared" si="403"/>
        <v>29.57</v>
      </c>
      <c r="W2136" s="5">
        <f t="shared" si="404"/>
        <v>37.39</v>
      </c>
      <c r="X2136" s="5">
        <f t="shared" si="405"/>
        <v>25.22</v>
      </c>
      <c r="Y2136" s="5">
        <f t="shared" si="406"/>
        <v>3.48</v>
      </c>
      <c r="Z2136" s="5">
        <f t="shared" si="407"/>
        <v>1.74</v>
      </c>
      <c r="AA2136" s="5">
        <f t="shared" si="408"/>
        <v>0</v>
      </c>
      <c r="AB2136" s="5">
        <f t="shared" si="409"/>
        <v>0</v>
      </c>
    </row>
    <row r="2137" spans="1:28" x14ac:dyDescent="0.3">
      <c r="A2137" t="s">
        <v>2016</v>
      </c>
      <c r="B2137" s="3" t="s">
        <v>4412</v>
      </c>
      <c r="C2137" t="s">
        <v>2151</v>
      </c>
      <c r="D2137" s="4">
        <v>399</v>
      </c>
      <c r="E2137" s="4">
        <v>368</v>
      </c>
      <c r="F2137" s="4">
        <v>270</v>
      </c>
      <c r="G2137" s="5">
        <f t="shared" si="398"/>
        <v>73.37</v>
      </c>
      <c r="H2137" s="4">
        <v>266</v>
      </c>
      <c r="I2137" s="4">
        <v>1</v>
      </c>
      <c r="J2137" s="4">
        <v>4</v>
      </c>
      <c r="K2137" s="4" t="str">
        <f t="shared" si="399"/>
        <v>PP</v>
      </c>
      <c r="L2137" s="4" t="str">
        <f t="shared" si="400"/>
        <v>PSOE</v>
      </c>
      <c r="M2137" s="5">
        <f t="shared" si="401"/>
        <v>42.86</v>
      </c>
      <c r="N2137" s="5">
        <f t="shared" si="402"/>
        <v>25.56</v>
      </c>
      <c r="O2137" s="4">
        <v>68</v>
      </c>
      <c r="P2137" s="4">
        <v>114</v>
      </c>
      <c r="Q2137" s="4">
        <v>57</v>
      </c>
      <c r="R2137" s="4">
        <v>11</v>
      </c>
      <c r="S2137" s="4">
        <v>11</v>
      </c>
      <c r="T2137" s="4">
        <v>0</v>
      </c>
      <c r="U2137" s="4">
        <v>0</v>
      </c>
      <c r="V2137" s="5">
        <f t="shared" si="403"/>
        <v>25.56</v>
      </c>
      <c r="W2137" s="5">
        <f t="shared" si="404"/>
        <v>42.86</v>
      </c>
      <c r="X2137" s="5">
        <f t="shared" si="405"/>
        <v>21.43</v>
      </c>
      <c r="Y2137" s="5">
        <f t="shared" si="406"/>
        <v>4.1399999999999997</v>
      </c>
      <c r="Z2137" s="5">
        <f t="shared" si="407"/>
        <v>4.1399999999999997</v>
      </c>
      <c r="AA2137" s="5">
        <f t="shared" si="408"/>
        <v>0</v>
      </c>
      <c r="AB2137" s="5">
        <f t="shared" si="409"/>
        <v>0</v>
      </c>
    </row>
    <row r="2138" spans="1:28" x14ac:dyDescent="0.3">
      <c r="A2138" t="s">
        <v>2016</v>
      </c>
      <c r="B2138" s="3" t="s">
        <v>4413</v>
      </c>
      <c r="C2138" t="s">
        <v>2152</v>
      </c>
      <c r="D2138" s="4">
        <v>133</v>
      </c>
      <c r="E2138" s="4">
        <v>123</v>
      </c>
      <c r="F2138" s="4">
        <v>95</v>
      </c>
      <c r="G2138" s="5">
        <f t="shared" si="398"/>
        <v>77.239999999999995</v>
      </c>
      <c r="H2138" s="4">
        <v>92</v>
      </c>
      <c r="I2138" s="4">
        <v>3</v>
      </c>
      <c r="J2138" s="4">
        <v>3</v>
      </c>
      <c r="K2138" s="4" t="str">
        <f t="shared" si="399"/>
        <v>PP</v>
      </c>
      <c r="L2138" s="4" t="str">
        <f t="shared" si="400"/>
        <v>PSOE</v>
      </c>
      <c r="M2138" s="5">
        <f t="shared" si="401"/>
        <v>45.65</v>
      </c>
      <c r="N2138" s="5">
        <f t="shared" si="402"/>
        <v>35.869999999999997</v>
      </c>
      <c r="O2138" s="4">
        <v>33</v>
      </c>
      <c r="P2138" s="4">
        <v>42</v>
      </c>
      <c r="Q2138" s="4">
        <v>9</v>
      </c>
      <c r="R2138" s="4">
        <v>1</v>
      </c>
      <c r="S2138" s="4">
        <v>4</v>
      </c>
      <c r="T2138" s="4">
        <v>0</v>
      </c>
      <c r="U2138" s="4">
        <v>0</v>
      </c>
      <c r="V2138" s="5">
        <f t="shared" si="403"/>
        <v>35.869999999999997</v>
      </c>
      <c r="W2138" s="5">
        <f t="shared" si="404"/>
        <v>45.65</v>
      </c>
      <c r="X2138" s="5">
        <f t="shared" si="405"/>
        <v>9.7799999999999994</v>
      </c>
      <c r="Y2138" s="5">
        <f t="shared" si="406"/>
        <v>1.0900000000000001</v>
      </c>
      <c r="Z2138" s="5">
        <f t="shared" si="407"/>
        <v>4.3499999999999996</v>
      </c>
      <c r="AA2138" s="5">
        <f t="shared" si="408"/>
        <v>0</v>
      </c>
      <c r="AB2138" s="5">
        <f t="shared" si="409"/>
        <v>0</v>
      </c>
    </row>
    <row r="2139" spans="1:28" x14ac:dyDescent="0.3">
      <c r="A2139" t="s">
        <v>2016</v>
      </c>
      <c r="B2139" s="3" t="s">
        <v>4414</v>
      </c>
      <c r="C2139" t="s">
        <v>2153</v>
      </c>
      <c r="D2139" s="4">
        <v>692</v>
      </c>
      <c r="E2139" s="4">
        <v>591</v>
      </c>
      <c r="F2139" s="4">
        <v>389</v>
      </c>
      <c r="G2139" s="5">
        <f t="shared" si="398"/>
        <v>65.819999999999993</v>
      </c>
      <c r="H2139" s="4">
        <v>388</v>
      </c>
      <c r="I2139" s="4">
        <v>3</v>
      </c>
      <c r="J2139" s="4">
        <v>1</v>
      </c>
      <c r="K2139" s="4" t="str">
        <f t="shared" si="399"/>
        <v>PSOE</v>
      </c>
      <c r="L2139" s="4" t="str">
        <f t="shared" si="400"/>
        <v>PP</v>
      </c>
      <c r="M2139" s="5">
        <f t="shared" si="401"/>
        <v>39.950000000000003</v>
      </c>
      <c r="N2139" s="5">
        <f t="shared" si="402"/>
        <v>30.41</v>
      </c>
      <c r="O2139" s="4">
        <v>155</v>
      </c>
      <c r="P2139" s="4">
        <v>118</v>
      </c>
      <c r="Q2139" s="4">
        <v>58</v>
      </c>
      <c r="R2139" s="4">
        <v>34</v>
      </c>
      <c r="S2139" s="4">
        <v>16</v>
      </c>
      <c r="T2139" s="4">
        <v>0</v>
      </c>
      <c r="U2139" s="4">
        <v>1</v>
      </c>
      <c r="V2139" s="5">
        <f t="shared" si="403"/>
        <v>39.950000000000003</v>
      </c>
      <c r="W2139" s="5">
        <f t="shared" si="404"/>
        <v>30.41</v>
      </c>
      <c r="X2139" s="5">
        <f t="shared" si="405"/>
        <v>14.95</v>
      </c>
      <c r="Y2139" s="5">
        <f t="shared" si="406"/>
        <v>8.76</v>
      </c>
      <c r="Z2139" s="5">
        <f t="shared" si="407"/>
        <v>4.12</v>
      </c>
      <c r="AA2139" s="5">
        <f t="shared" si="408"/>
        <v>0</v>
      </c>
      <c r="AB2139" s="5">
        <f t="shared" si="409"/>
        <v>0.26</v>
      </c>
    </row>
    <row r="2140" spans="1:28" x14ac:dyDescent="0.3">
      <c r="A2140" t="s">
        <v>2016</v>
      </c>
      <c r="B2140" s="3" t="s">
        <v>4415</v>
      </c>
      <c r="C2140" t="s">
        <v>2154</v>
      </c>
      <c r="D2140" s="4">
        <v>540</v>
      </c>
      <c r="E2140" s="4">
        <v>474</v>
      </c>
      <c r="F2140" s="4">
        <v>289</v>
      </c>
      <c r="G2140" s="5">
        <f t="shared" si="398"/>
        <v>60.97</v>
      </c>
      <c r="H2140" s="4">
        <v>282</v>
      </c>
      <c r="I2140" s="4">
        <v>2</v>
      </c>
      <c r="J2140" s="4">
        <v>7</v>
      </c>
      <c r="K2140" s="4" t="str">
        <f t="shared" si="399"/>
        <v>PP</v>
      </c>
      <c r="L2140" s="4" t="str">
        <f t="shared" si="400"/>
        <v>PSOE</v>
      </c>
      <c r="M2140" s="5">
        <f t="shared" si="401"/>
        <v>40.43</v>
      </c>
      <c r="N2140" s="5">
        <f t="shared" si="402"/>
        <v>26.24</v>
      </c>
      <c r="O2140" s="4">
        <v>74</v>
      </c>
      <c r="P2140" s="4">
        <v>114</v>
      </c>
      <c r="Q2140" s="4">
        <v>54</v>
      </c>
      <c r="R2140" s="4">
        <v>18</v>
      </c>
      <c r="S2140" s="4">
        <v>18</v>
      </c>
      <c r="T2140" s="4">
        <v>0</v>
      </c>
      <c r="U2140" s="4">
        <v>1</v>
      </c>
      <c r="V2140" s="5">
        <f t="shared" si="403"/>
        <v>26.24</v>
      </c>
      <c r="W2140" s="5">
        <f t="shared" si="404"/>
        <v>40.43</v>
      </c>
      <c r="X2140" s="5">
        <f t="shared" si="405"/>
        <v>19.149999999999999</v>
      </c>
      <c r="Y2140" s="5">
        <f t="shared" si="406"/>
        <v>6.38</v>
      </c>
      <c r="Z2140" s="5">
        <f t="shared" si="407"/>
        <v>6.38</v>
      </c>
      <c r="AA2140" s="5">
        <f t="shared" si="408"/>
        <v>0</v>
      </c>
      <c r="AB2140" s="5">
        <f t="shared" si="409"/>
        <v>0.35</v>
      </c>
    </row>
    <row r="2141" spans="1:28" x14ac:dyDescent="0.3">
      <c r="A2141" t="s">
        <v>2016</v>
      </c>
      <c r="B2141" s="3" t="s">
        <v>4416</v>
      </c>
      <c r="C2141" t="s">
        <v>2155</v>
      </c>
      <c r="D2141" s="4">
        <v>167</v>
      </c>
      <c r="E2141" s="4">
        <v>150</v>
      </c>
      <c r="F2141" s="4">
        <v>110</v>
      </c>
      <c r="G2141" s="5">
        <f t="shared" si="398"/>
        <v>73.33</v>
      </c>
      <c r="H2141" s="4">
        <v>107</v>
      </c>
      <c r="I2141" s="4">
        <v>2</v>
      </c>
      <c r="J2141" s="4">
        <v>3</v>
      </c>
      <c r="K2141" s="4" t="str">
        <f t="shared" si="399"/>
        <v>PP</v>
      </c>
      <c r="L2141" s="4" t="str">
        <f t="shared" si="400"/>
        <v>PSOE</v>
      </c>
      <c r="M2141" s="5">
        <f t="shared" si="401"/>
        <v>39.25</v>
      </c>
      <c r="N2141" s="5">
        <f t="shared" si="402"/>
        <v>30.84</v>
      </c>
      <c r="O2141" s="4">
        <v>33</v>
      </c>
      <c r="P2141" s="4">
        <v>42</v>
      </c>
      <c r="Q2141" s="4">
        <v>23</v>
      </c>
      <c r="R2141" s="4">
        <v>2</v>
      </c>
      <c r="S2141" s="4">
        <v>5</v>
      </c>
      <c r="T2141" s="4">
        <v>0</v>
      </c>
      <c r="U2141" s="4">
        <v>0</v>
      </c>
      <c r="V2141" s="5">
        <f t="shared" si="403"/>
        <v>30.84</v>
      </c>
      <c r="W2141" s="5">
        <f t="shared" si="404"/>
        <v>39.25</v>
      </c>
      <c r="X2141" s="5">
        <f t="shared" si="405"/>
        <v>21.5</v>
      </c>
      <c r="Y2141" s="5">
        <f t="shared" si="406"/>
        <v>1.87</v>
      </c>
      <c r="Z2141" s="5">
        <f t="shared" si="407"/>
        <v>4.67</v>
      </c>
      <c r="AA2141" s="5">
        <f t="shared" si="408"/>
        <v>0</v>
      </c>
      <c r="AB2141" s="5">
        <f t="shared" si="409"/>
        <v>0</v>
      </c>
    </row>
    <row r="2142" spans="1:28" x14ac:dyDescent="0.3">
      <c r="A2142" t="s">
        <v>2016</v>
      </c>
      <c r="B2142" s="3" t="s">
        <v>4417</v>
      </c>
      <c r="C2142" t="s">
        <v>2156</v>
      </c>
      <c r="D2142" s="4">
        <v>123</v>
      </c>
      <c r="E2142" s="4">
        <v>111</v>
      </c>
      <c r="F2142" s="4">
        <v>63</v>
      </c>
      <c r="G2142" s="5">
        <f t="shared" si="398"/>
        <v>56.76</v>
      </c>
      <c r="H2142" s="4">
        <v>59</v>
      </c>
      <c r="I2142" s="4">
        <v>0</v>
      </c>
      <c r="J2142" s="4">
        <v>4</v>
      </c>
      <c r="K2142" s="4" t="str">
        <f t="shared" si="399"/>
        <v>PSOE</v>
      </c>
      <c r="L2142" s="4" t="str">
        <f t="shared" si="400"/>
        <v>PP</v>
      </c>
      <c r="M2142" s="5">
        <f t="shared" si="401"/>
        <v>61.02</v>
      </c>
      <c r="N2142" s="5">
        <f t="shared" si="402"/>
        <v>15.25</v>
      </c>
      <c r="O2142" s="4">
        <v>36</v>
      </c>
      <c r="P2142" s="4">
        <v>9</v>
      </c>
      <c r="Q2142" s="4">
        <v>6</v>
      </c>
      <c r="R2142" s="4">
        <v>5</v>
      </c>
      <c r="S2142" s="4">
        <v>3</v>
      </c>
      <c r="T2142" s="4">
        <v>0</v>
      </c>
      <c r="U2142" s="4">
        <v>0</v>
      </c>
      <c r="V2142" s="5">
        <f t="shared" si="403"/>
        <v>61.02</v>
      </c>
      <c r="W2142" s="5">
        <f t="shared" si="404"/>
        <v>15.25</v>
      </c>
      <c r="X2142" s="5">
        <f t="shared" si="405"/>
        <v>10.17</v>
      </c>
      <c r="Y2142" s="5">
        <f t="shared" si="406"/>
        <v>8.4700000000000006</v>
      </c>
      <c r="Z2142" s="5">
        <f t="shared" si="407"/>
        <v>5.08</v>
      </c>
      <c r="AA2142" s="5">
        <f t="shared" si="408"/>
        <v>0</v>
      </c>
      <c r="AB2142" s="5">
        <f t="shared" si="409"/>
        <v>0</v>
      </c>
    </row>
    <row r="2143" spans="1:28" x14ac:dyDescent="0.3">
      <c r="A2143" t="s">
        <v>2016</v>
      </c>
      <c r="B2143" s="3" t="s">
        <v>4418</v>
      </c>
      <c r="C2143" t="s">
        <v>2157</v>
      </c>
      <c r="D2143" s="4">
        <v>85</v>
      </c>
      <c r="E2143" s="4">
        <v>81</v>
      </c>
      <c r="F2143" s="4">
        <v>60</v>
      </c>
      <c r="G2143" s="5">
        <f t="shared" si="398"/>
        <v>74.069999999999993</v>
      </c>
      <c r="H2143" s="4">
        <v>59</v>
      </c>
      <c r="I2143" s="4">
        <v>0</v>
      </c>
      <c r="J2143" s="4">
        <v>1</v>
      </c>
      <c r="K2143" s="4" t="str">
        <f t="shared" si="399"/>
        <v>PP</v>
      </c>
      <c r="L2143" s="4" t="str">
        <f t="shared" si="400"/>
        <v>PSOE</v>
      </c>
      <c r="M2143" s="5">
        <f t="shared" si="401"/>
        <v>50.85</v>
      </c>
      <c r="N2143" s="5">
        <f t="shared" si="402"/>
        <v>23.73</v>
      </c>
      <c r="O2143" s="4">
        <v>14</v>
      </c>
      <c r="P2143" s="4">
        <v>30</v>
      </c>
      <c r="Q2143" s="4">
        <v>8</v>
      </c>
      <c r="R2143" s="4">
        <v>0</v>
      </c>
      <c r="S2143" s="4">
        <v>7</v>
      </c>
      <c r="T2143" s="4">
        <v>0</v>
      </c>
      <c r="U2143" s="4">
        <v>0</v>
      </c>
      <c r="V2143" s="5">
        <f t="shared" si="403"/>
        <v>23.73</v>
      </c>
      <c r="W2143" s="5">
        <f t="shared" si="404"/>
        <v>50.85</v>
      </c>
      <c r="X2143" s="5">
        <f t="shared" si="405"/>
        <v>13.56</v>
      </c>
      <c r="Y2143" s="5">
        <f t="shared" si="406"/>
        <v>0</v>
      </c>
      <c r="Z2143" s="5">
        <f t="shared" si="407"/>
        <v>11.86</v>
      </c>
      <c r="AA2143" s="5">
        <f t="shared" si="408"/>
        <v>0</v>
      </c>
      <c r="AB2143" s="5">
        <f t="shared" si="409"/>
        <v>0</v>
      </c>
    </row>
    <row r="2144" spans="1:28" x14ac:dyDescent="0.3">
      <c r="A2144" t="s">
        <v>2016</v>
      </c>
      <c r="B2144" s="3" t="s">
        <v>4419</v>
      </c>
      <c r="C2144" t="s">
        <v>2158</v>
      </c>
      <c r="D2144" s="4">
        <v>226</v>
      </c>
      <c r="E2144" s="4">
        <v>218</v>
      </c>
      <c r="F2144" s="4">
        <v>149</v>
      </c>
      <c r="G2144" s="5">
        <f t="shared" si="398"/>
        <v>68.349999999999994</v>
      </c>
      <c r="H2144" s="4">
        <v>144</v>
      </c>
      <c r="I2144" s="4">
        <v>0</v>
      </c>
      <c r="J2144" s="4">
        <v>5</v>
      </c>
      <c r="K2144" s="4" t="str">
        <f t="shared" si="399"/>
        <v>PP</v>
      </c>
      <c r="L2144" s="4" t="str">
        <f t="shared" si="400"/>
        <v>PSOE</v>
      </c>
      <c r="M2144" s="5">
        <f t="shared" si="401"/>
        <v>43.75</v>
      </c>
      <c r="N2144" s="5">
        <f t="shared" si="402"/>
        <v>33.33</v>
      </c>
      <c r="O2144" s="4">
        <v>48</v>
      </c>
      <c r="P2144" s="4">
        <v>63</v>
      </c>
      <c r="Q2144" s="4">
        <v>18</v>
      </c>
      <c r="R2144" s="4">
        <v>8</v>
      </c>
      <c r="S2144" s="4">
        <v>4</v>
      </c>
      <c r="T2144" s="4">
        <v>0</v>
      </c>
      <c r="U2144" s="4">
        <v>2</v>
      </c>
      <c r="V2144" s="5">
        <f t="shared" si="403"/>
        <v>33.33</v>
      </c>
      <c r="W2144" s="5">
        <f t="shared" si="404"/>
        <v>43.75</v>
      </c>
      <c r="X2144" s="5">
        <f t="shared" si="405"/>
        <v>12.5</v>
      </c>
      <c r="Y2144" s="5">
        <f t="shared" si="406"/>
        <v>5.56</v>
      </c>
      <c r="Z2144" s="5">
        <f t="shared" si="407"/>
        <v>2.78</v>
      </c>
      <c r="AA2144" s="5">
        <f t="shared" si="408"/>
        <v>0</v>
      </c>
      <c r="AB2144" s="5">
        <f t="shared" si="409"/>
        <v>1.39</v>
      </c>
    </row>
    <row r="2145" spans="1:28" x14ac:dyDescent="0.3">
      <c r="A2145" t="s">
        <v>2016</v>
      </c>
      <c r="B2145" s="3" t="s">
        <v>4420</v>
      </c>
      <c r="C2145" t="s">
        <v>2159</v>
      </c>
      <c r="D2145" s="4">
        <v>200</v>
      </c>
      <c r="E2145" s="4">
        <v>188</v>
      </c>
      <c r="F2145" s="4">
        <v>136</v>
      </c>
      <c r="G2145" s="5">
        <f t="shared" si="398"/>
        <v>72.34</v>
      </c>
      <c r="H2145" s="4">
        <v>133</v>
      </c>
      <c r="I2145" s="4">
        <v>2</v>
      </c>
      <c r="J2145" s="4">
        <v>3</v>
      </c>
      <c r="K2145" s="4" t="str">
        <f t="shared" si="399"/>
        <v>PP</v>
      </c>
      <c r="L2145" s="4" t="str">
        <f t="shared" si="400"/>
        <v>PSOE</v>
      </c>
      <c r="M2145" s="5">
        <f t="shared" si="401"/>
        <v>34.590000000000003</v>
      </c>
      <c r="N2145" s="5">
        <f t="shared" si="402"/>
        <v>25.56</v>
      </c>
      <c r="O2145" s="4">
        <v>34</v>
      </c>
      <c r="P2145" s="4">
        <v>46</v>
      </c>
      <c r="Q2145" s="4">
        <v>21</v>
      </c>
      <c r="R2145" s="4">
        <v>11</v>
      </c>
      <c r="S2145" s="4">
        <v>13</v>
      </c>
      <c r="T2145" s="4">
        <v>0</v>
      </c>
      <c r="U2145" s="4">
        <v>1</v>
      </c>
      <c r="V2145" s="5">
        <f t="shared" si="403"/>
        <v>25.56</v>
      </c>
      <c r="W2145" s="5">
        <f t="shared" si="404"/>
        <v>34.590000000000003</v>
      </c>
      <c r="X2145" s="5">
        <f t="shared" si="405"/>
        <v>15.79</v>
      </c>
      <c r="Y2145" s="5">
        <f t="shared" si="406"/>
        <v>8.27</v>
      </c>
      <c r="Z2145" s="5">
        <f t="shared" si="407"/>
        <v>9.77</v>
      </c>
      <c r="AA2145" s="5">
        <f t="shared" si="408"/>
        <v>0</v>
      </c>
      <c r="AB2145" s="5">
        <f t="shared" si="409"/>
        <v>0.75</v>
      </c>
    </row>
    <row r="2146" spans="1:28" x14ac:dyDescent="0.3">
      <c r="A2146" t="s">
        <v>2016</v>
      </c>
      <c r="B2146" s="3" t="s">
        <v>4421</v>
      </c>
      <c r="C2146" t="s">
        <v>2160</v>
      </c>
      <c r="D2146" s="4">
        <v>237</v>
      </c>
      <c r="E2146" s="4">
        <v>206</v>
      </c>
      <c r="F2146" s="4">
        <v>159</v>
      </c>
      <c r="G2146" s="5">
        <f t="shared" si="398"/>
        <v>77.180000000000007</v>
      </c>
      <c r="H2146" s="4">
        <v>155</v>
      </c>
      <c r="I2146" s="4">
        <v>0</v>
      </c>
      <c r="J2146" s="4">
        <v>4</v>
      </c>
      <c r="K2146" s="4" t="str">
        <f t="shared" si="399"/>
        <v>PSOE</v>
      </c>
      <c r="L2146" s="4" t="str">
        <f t="shared" si="400"/>
        <v>PP</v>
      </c>
      <c r="M2146" s="5">
        <f t="shared" si="401"/>
        <v>46.45</v>
      </c>
      <c r="N2146" s="5">
        <f t="shared" si="402"/>
        <v>32.9</v>
      </c>
      <c r="O2146" s="4">
        <v>72</v>
      </c>
      <c r="P2146" s="4">
        <v>51</v>
      </c>
      <c r="Q2146" s="4">
        <v>11</v>
      </c>
      <c r="R2146" s="4">
        <v>10</v>
      </c>
      <c r="S2146" s="4">
        <v>9</v>
      </c>
      <c r="T2146" s="4">
        <v>0</v>
      </c>
      <c r="U2146" s="4">
        <v>0</v>
      </c>
      <c r="V2146" s="5">
        <f t="shared" si="403"/>
        <v>46.45</v>
      </c>
      <c r="W2146" s="5">
        <f t="shared" si="404"/>
        <v>32.9</v>
      </c>
      <c r="X2146" s="5">
        <f t="shared" si="405"/>
        <v>7.1</v>
      </c>
      <c r="Y2146" s="5">
        <f t="shared" si="406"/>
        <v>6.45</v>
      </c>
      <c r="Z2146" s="5">
        <f t="shared" si="407"/>
        <v>5.81</v>
      </c>
      <c r="AA2146" s="5">
        <f t="shared" si="408"/>
        <v>0</v>
      </c>
      <c r="AB2146" s="5">
        <f t="shared" si="409"/>
        <v>0</v>
      </c>
    </row>
    <row r="2147" spans="1:28" x14ac:dyDescent="0.3">
      <c r="A2147" t="s">
        <v>2016</v>
      </c>
      <c r="B2147" s="3" t="s">
        <v>4422</v>
      </c>
      <c r="C2147" t="s">
        <v>2161</v>
      </c>
      <c r="D2147" s="4">
        <v>288</v>
      </c>
      <c r="E2147" s="4">
        <v>269</v>
      </c>
      <c r="F2147" s="4">
        <v>182</v>
      </c>
      <c r="G2147" s="5">
        <f t="shared" si="398"/>
        <v>67.66</v>
      </c>
      <c r="H2147" s="4">
        <v>182</v>
      </c>
      <c r="I2147" s="4">
        <v>2</v>
      </c>
      <c r="J2147" s="4">
        <v>0</v>
      </c>
      <c r="K2147" s="4" t="str">
        <f t="shared" si="399"/>
        <v>PP</v>
      </c>
      <c r="L2147" s="4" t="str">
        <f t="shared" si="400"/>
        <v>PSOE</v>
      </c>
      <c r="M2147" s="5">
        <f t="shared" si="401"/>
        <v>36.81</v>
      </c>
      <c r="N2147" s="5">
        <f t="shared" si="402"/>
        <v>36.26</v>
      </c>
      <c r="O2147" s="4">
        <v>66</v>
      </c>
      <c r="P2147" s="4">
        <v>67</v>
      </c>
      <c r="Q2147" s="4">
        <v>19</v>
      </c>
      <c r="R2147" s="4">
        <v>18</v>
      </c>
      <c r="S2147" s="4">
        <v>6</v>
      </c>
      <c r="T2147" s="4">
        <v>0</v>
      </c>
      <c r="U2147" s="4">
        <v>0</v>
      </c>
      <c r="V2147" s="5">
        <f t="shared" si="403"/>
        <v>36.26</v>
      </c>
      <c r="W2147" s="5">
        <f t="shared" si="404"/>
        <v>36.81</v>
      </c>
      <c r="X2147" s="5">
        <f t="shared" si="405"/>
        <v>10.44</v>
      </c>
      <c r="Y2147" s="5">
        <f t="shared" si="406"/>
        <v>9.89</v>
      </c>
      <c r="Z2147" s="5">
        <f t="shared" si="407"/>
        <v>3.3</v>
      </c>
      <c r="AA2147" s="5">
        <f t="shared" si="408"/>
        <v>0</v>
      </c>
      <c r="AB2147" s="5">
        <f t="shared" si="409"/>
        <v>0</v>
      </c>
    </row>
    <row r="2148" spans="1:28" x14ac:dyDescent="0.3">
      <c r="A2148" t="s">
        <v>2016</v>
      </c>
      <c r="B2148" s="3" t="s">
        <v>4423</v>
      </c>
      <c r="C2148" t="s">
        <v>2162</v>
      </c>
      <c r="D2148" s="4">
        <v>37</v>
      </c>
      <c r="E2148" s="4">
        <v>42</v>
      </c>
      <c r="F2148" s="4">
        <v>27</v>
      </c>
      <c r="G2148" s="5">
        <f t="shared" si="398"/>
        <v>64.290000000000006</v>
      </c>
      <c r="H2148" s="4">
        <v>27</v>
      </c>
      <c r="I2148" s="4">
        <v>0</v>
      </c>
      <c r="J2148" s="4">
        <v>0</v>
      </c>
      <c r="K2148" s="4" t="str">
        <f t="shared" si="399"/>
        <v>PSOE</v>
      </c>
      <c r="L2148" s="4" t="str">
        <f t="shared" si="400"/>
        <v>PP</v>
      </c>
      <c r="M2148" s="5">
        <f t="shared" si="401"/>
        <v>62.96</v>
      </c>
      <c r="N2148" s="5">
        <f t="shared" si="402"/>
        <v>22.22</v>
      </c>
      <c r="O2148" s="4">
        <v>17</v>
      </c>
      <c r="P2148" s="4">
        <v>6</v>
      </c>
      <c r="Q2148" s="4">
        <v>2</v>
      </c>
      <c r="R2148" s="4">
        <v>1</v>
      </c>
      <c r="S2148" s="4">
        <v>0</v>
      </c>
      <c r="T2148" s="4">
        <v>0</v>
      </c>
      <c r="U2148" s="4">
        <v>0</v>
      </c>
      <c r="V2148" s="5">
        <f t="shared" si="403"/>
        <v>62.96</v>
      </c>
      <c r="W2148" s="5">
        <f t="shared" si="404"/>
        <v>22.22</v>
      </c>
      <c r="X2148" s="5">
        <f t="shared" si="405"/>
        <v>7.41</v>
      </c>
      <c r="Y2148" s="5">
        <f t="shared" si="406"/>
        <v>3.7</v>
      </c>
      <c r="Z2148" s="5">
        <f t="shared" si="407"/>
        <v>0</v>
      </c>
      <c r="AA2148" s="5">
        <f t="shared" si="408"/>
        <v>0</v>
      </c>
      <c r="AB2148" s="5">
        <f t="shared" si="409"/>
        <v>0</v>
      </c>
    </row>
    <row r="2149" spans="1:28" x14ac:dyDescent="0.3">
      <c r="A2149" t="s">
        <v>2016</v>
      </c>
      <c r="B2149" s="3" t="s">
        <v>4424</v>
      </c>
      <c r="C2149" t="s">
        <v>2163</v>
      </c>
      <c r="D2149" s="4">
        <v>165</v>
      </c>
      <c r="E2149" s="4">
        <v>170</v>
      </c>
      <c r="F2149" s="4">
        <v>117</v>
      </c>
      <c r="G2149" s="5">
        <f t="shared" si="398"/>
        <v>68.819999999999993</v>
      </c>
      <c r="H2149" s="4">
        <v>116</v>
      </c>
      <c r="I2149" s="4">
        <v>1</v>
      </c>
      <c r="J2149" s="4">
        <v>1</v>
      </c>
      <c r="K2149" s="4" t="str">
        <f t="shared" si="399"/>
        <v>PP</v>
      </c>
      <c r="L2149" s="4" t="str">
        <f t="shared" si="400"/>
        <v>PSOE</v>
      </c>
      <c r="M2149" s="5">
        <f t="shared" si="401"/>
        <v>41.38</v>
      </c>
      <c r="N2149" s="5">
        <f t="shared" si="402"/>
        <v>37.93</v>
      </c>
      <c r="O2149" s="4">
        <v>44</v>
      </c>
      <c r="P2149" s="4">
        <v>48</v>
      </c>
      <c r="Q2149" s="4">
        <v>11</v>
      </c>
      <c r="R2149" s="4">
        <v>10</v>
      </c>
      <c r="S2149" s="4">
        <v>0</v>
      </c>
      <c r="T2149" s="4">
        <v>0</v>
      </c>
      <c r="U2149" s="4">
        <v>0</v>
      </c>
      <c r="V2149" s="5">
        <f t="shared" si="403"/>
        <v>37.93</v>
      </c>
      <c r="W2149" s="5">
        <f t="shared" si="404"/>
        <v>41.38</v>
      </c>
      <c r="X2149" s="5">
        <f t="shared" si="405"/>
        <v>9.48</v>
      </c>
      <c r="Y2149" s="5">
        <f t="shared" si="406"/>
        <v>8.6199999999999992</v>
      </c>
      <c r="Z2149" s="5">
        <f t="shared" si="407"/>
        <v>0</v>
      </c>
      <c r="AA2149" s="5">
        <f t="shared" si="408"/>
        <v>0</v>
      </c>
      <c r="AB2149" s="5">
        <f t="shared" si="409"/>
        <v>0</v>
      </c>
    </row>
    <row r="2150" spans="1:28" x14ac:dyDescent="0.3">
      <c r="A2150" t="s">
        <v>2016</v>
      </c>
      <c r="B2150" s="3" t="s">
        <v>4425</v>
      </c>
      <c r="C2150" t="s">
        <v>2164</v>
      </c>
      <c r="D2150" s="4">
        <v>207</v>
      </c>
      <c r="E2150" s="4">
        <v>203</v>
      </c>
      <c r="F2150" s="4">
        <v>139</v>
      </c>
      <c r="G2150" s="5">
        <f t="shared" si="398"/>
        <v>68.47</v>
      </c>
      <c r="H2150" s="4">
        <v>138</v>
      </c>
      <c r="I2150" s="4">
        <v>3</v>
      </c>
      <c r="J2150" s="4">
        <v>1</v>
      </c>
      <c r="K2150" s="4" t="str">
        <f t="shared" si="399"/>
        <v>PP</v>
      </c>
      <c r="L2150" s="4" t="str">
        <f t="shared" si="400"/>
        <v>PSOE</v>
      </c>
      <c r="M2150" s="5">
        <f t="shared" si="401"/>
        <v>36.96</v>
      </c>
      <c r="N2150" s="5">
        <f t="shared" si="402"/>
        <v>27.54</v>
      </c>
      <c r="O2150" s="4">
        <v>38</v>
      </c>
      <c r="P2150" s="4">
        <v>51</v>
      </c>
      <c r="Q2150" s="4">
        <v>35</v>
      </c>
      <c r="R2150" s="4">
        <v>4</v>
      </c>
      <c r="S2150" s="4">
        <v>5</v>
      </c>
      <c r="T2150" s="4">
        <v>0</v>
      </c>
      <c r="U2150" s="4">
        <v>0</v>
      </c>
      <c r="V2150" s="5">
        <f t="shared" si="403"/>
        <v>27.54</v>
      </c>
      <c r="W2150" s="5">
        <f t="shared" si="404"/>
        <v>36.96</v>
      </c>
      <c r="X2150" s="5">
        <f t="shared" si="405"/>
        <v>25.36</v>
      </c>
      <c r="Y2150" s="5">
        <f t="shared" si="406"/>
        <v>2.9</v>
      </c>
      <c r="Z2150" s="5">
        <f t="shared" si="407"/>
        <v>3.62</v>
      </c>
      <c r="AA2150" s="5">
        <f t="shared" si="408"/>
        <v>0</v>
      </c>
      <c r="AB2150" s="5">
        <f t="shared" si="409"/>
        <v>0</v>
      </c>
    </row>
    <row r="2151" spans="1:28" x14ac:dyDescent="0.3">
      <c r="A2151" t="s">
        <v>2016</v>
      </c>
      <c r="B2151" s="3" t="s">
        <v>4426</v>
      </c>
      <c r="C2151" t="s">
        <v>2165</v>
      </c>
      <c r="D2151" s="4">
        <v>162</v>
      </c>
      <c r="E2151" s="4">
        <v>141</v>
      </c>
      <c r="F2151" s="4">
        <v>95</v>
      </c>
      <c r="G2151" s="5">
        <f t="shared" si="398"/>
        <v>67.38</v>
      </c>
      <c r="H2151" s="4">
        <v>92</v>
      </c>
      <c r="I2151" s="4">
        <v>1</v>
      </c>
      <c r="J2151" s="4">
        <v>3</v>
      </c>
      <c r="K2151" s="4" t="str">
        <f t="shared" si="399"/>
        <v>PSOE</v>
      </c>
      <c r="L2151" s="4" t="str">
        <f t="shared" si="400"/>
        <v>PP</v>
      </c>
      <c r="M2151" s="5">
        <f t="shared" si="401"/>
        <v>45.65</v>
      </c>
      <c r="N2151" s="5">
        <f t="shared" si="402"/>
        <v>31.52</v>
      </c>
      <c r="O2151" s="4">
        <v>42</v>
      </c>
      <c r="P2151" s="4">
        <v>29</v>
      </c>
      <c r="Q2151" s="4">
        <v>12</v>
      </c>
      <c r="R2151" s="4">
        <v>2</v>
      </c>
      <c r="S2151" s="4">
        <v>5</v>
      </c>
      <c r="T2151" s="4">
        <v>0</v>
      </c>
      <c r="U2151" s="4">
        <v>0</v>
      </c>
      <c r="V2151" s="5">
        <f t="shared" si="403"/>
        <v>45.65</v>
      </c>
      <c r="W2151" s="5">
        <f t="shared" si="404"/>
        <v>31.52</v>
      </c>
      <c r="X2151" s="5">
        <f t="shared" si="405"/>
        <v>13.04</v>
      </c>
      <c r="Y2151" s="5">
        <f t="shared" si="406"/>
        <v>2.17</v>
      </c>
      <c r="Z2151" s="5">
        <f t="shared" si="407"/>
        <v>5.43</v>
      </c>
      <c r="AA2151" s="5">
        <f t="shared" si="408"/>
        <v>0</v>
      </c>
      <c r="AB2151" s="5">
        <f t="shared" si="409"/>
        <v>0</v>
      </c>
    </row>
    <row r="2152" spans="1:28" x14ac:dyDescent="0.3">
      <c r="A2152" t="s">
        <v>2016</v>
      </c>
      <c r="B2152" s="3" t="s">
        <v>4427</v>
      </c>
      <c r="C2152" t="s">
        <v>2166</v>
      </c>
      <c r="D2152" s="4">
        <v>55</v>
      </c>
      <c r="E2152" s="4">
        <v>55</v>
      </c>
      <c r="F2152" s="4">
        <v>52</v>
      </c>
      <c r="G2152" s="5">
        <f t="shared" si="398"/>
        <v>94.55</v>
      </c>
      <c r="H2152" s="4">
        <v>52</v>
      </c>
      <c r="I2152" s="4">
        <v>1</v>
      </c>
      <c r="J2152" s="4">
        <v>0</v>
      </c>
      <c r="K2152" s="4" t="str">
        <f t="shared" si="399"/>
        <v>PP</v>
      </c>
      <c r="L2152" s="4" t="str">
        <f t="shared" si="400"/>
        <v>VOX</v>
      </c>
      <c r="M2152" s="5">
        <f t="shared" si="401"/>
        <v>48.08</v>
      </c>
      <c r="N2152" s="5">
        <f t="shared" si="402"/>
        <v>23.08</v>
      </c>
      <c r="O2152" s="4">
        <v>9</v>
      </c>
      <c r="P2152" s="4">
        <v>25</v>
      </c>
      <c r="Q2152" s="4">
        <v>12</v>
      </c>
      <c r="R2152" s="4">
        <v>3</v>
      </c>
      <c r="S2152" s="4">
        <v>1</v>
      </c>
      <c r="T2152" s="4">
        <v>0</v>
      </c>
      <c r="U2152" s="4">
        <v>1</v>
      </c>
      <c r="V2152" s="5">
        <f t="shared" si="403"/>
        <v>17.309999999999999</v>
      </c>
      <c r="W2152" s="5">
        <f t="shared" si="404"/>
        <v>48.08</v>
      </c>
      <c r="X2152" s="5">
        <f t="shared" si="405"/>
        <v>23.08</v>
      </c>
      <c r="Y2152" s="5">
        <f t="shared" si="406"/>
        <v>5.77</v>
      </c>
      <c r="Z2152" s="5">
        <f t="shared" si="407"/>
        <v>1.92</v>
      </c>
      <c r="AA2152" s="5">
        <f t="shared" si="408"/>
        <v>0</v>
      </c>
      <c r="AB2152" s="5">
        <f t="shared" si="409"/>
        <v>1.92</v>
      </c>
    </row>
    <row r="2153" spans="1:28" x14ac:dyDescent="0.3">
      <c r="A2153" t="s">
        <v>2016</v>
      </c>
      <c r="B2153" s="3" t="s">
        <v>4428</v>
      </c>
      <c r="C2153" t="s">
        <v>2167</v>
      </c>
      <c r="D2153" s="4">
        <v>1409</v>
      </c>
      <c r="E2153" s="4">
        <v>1193</v>
      </c>
      <c r="F2153" s="4">
        <v>835</v>
      </c>
      <c r="G2153" s="5">
        <f t="shared" si="398"/>
        <v>69.989999999999995</v>
      </c>
      <c r="H2153" s="4">
        <v>821</v>
      </c>
      <c r="I2153" s="4">
        <v>7</v>
      </c>
      <c r="J2153" s="4">
        <v>14</v>
      </c>
      <c r="K2153" s="4" t="str">
        <f t="shared" si="399"/>
        <v>PSOE</v>
      </c>
      <c r="L2153" s="4" t="str">
        <f t="shared" si="400"/>
        <v>PP</v>
      </c>
      <c r="M2153" s="5">
        <f t="shared" si="401"/>
        <v>38.369999999999997</v>
      </c>
      <c r="N2153" s="5">
        <f t="shared" si="402"/>
        <v>30.94</v>
      </c>
      <c r="O2153" s="4">
        <v>315</v>
      </c>
      <c r="P2153" s="4">
        <v>254</v>
      </c>
      <c r="Q2153" s="4">
        <v>99</v>
      </c>
      <c r="R2153" s="4">
        <v>74</v>
      </c>
      <c r="S2153" s="4">
        <v>56</v>
      </c>
      <c r="T2153" s="4">
        <v>0</v>
      </c>
      <c r="U2153" s="4">
        <v>1</v>
      </c>
      <c r="V2153" s="5">
        <f t="shared" si="403"/>
        <v>38.369999999999997</v>
      </c>
      <c r="W2153" s="5">
        <f t="shared" si="404"/>
        <v>30.94</v>
      </c>
      <c r="X2153" s="5">
        <f t="shared" si="405"/>
        <v>12.06</v>
      </c>
      <c r="Y2153" s="5">
        <f t="shared" si="406"/>
        <v>9.01</v>
      </c>
      <c r="Z2153" s="5">
        <f t="shared" si="407"/>
        <v>6.82</v>
      </c>
      <c r="AA2153" s="5">
        <f t="shared" si="408"/>
        <v>0</v>
      </c>
      <c r="AB2153" s="5">
        <f t="shared" si="409"/>
        <v>0.12</v>
      </c>
    </row>
    <row r="2154" spans="1:28" x14ac:dyDescent="0.3">
      <c r="A2154" t="s">
        <v>2016</v>
      </c>
      <c r="B2154" s="3" t="s">
        <v>4429</v>
      </c>
      <c r="C2154" t="s">
        <v>2168</v>
      </c>
      <c r="D2154" s="4">
        <v>194</v>
      </c>
      <c r="E2154" s="4">
        <v>180</v>
      </c>
      <c r="F2154" s="4">
        <v>131</v>
      </c>
      <c r="G2154" s="5">
        <f t="shared" si="398"/>
        <v>72.78</v>
      </c>
      <c r="H2154" s="4">
        <v>131</v>
      </c>
      <c r="I2154" s="4">
        <v>2</v>
      </c>
      <c r="J2154" s="4">
        <v>0</v>
      </c>
      <c r="K2154" s="4" t="str">
        <f t="shared" si="399"/>
        <v>PP</v>
      </c>
      <c r="L2154" s="4" t="str">
        <f t="shared" si="400"/>
        <v>PSOE</v>
      </c>
      <c r="M2154" s="5">
        <f t="shared" si="401"/>
        <v>38.17</v>
      </c>
      <c r="N2154" s="5">
        <f t="shared" si="402"/>
        <v>37.4</v>
      </c>
      <c r="O2154" s="4">
        <v>49</v>
      </c>
      <c r="P2154" s="4">
        <v>50</v>
      </c>
      <c r="Q2154" s="4">
        <v>11</v>
      </c>
      <c r="R2154" s="4">
        <v>8</v>
      </c>
      <c r="S2154" s="4">
        <v>10</v>
      </c>
      <c r="T2154" s="4">
        <v>0</v>
      </c>
      <c r="U2154" s="4">
        <v>0</v>
      </c>
      <c r="V2154" s="5">
        <f t="shared" si="403"/>
        <v>37.4</v>
      </c>
      <c r="W2154" s="5">
        <f t="shared" si="404"/>
        <v>38.17</v>
      </c>
      <c r="X2154" s="5">
        <f t="shared" si="405"/>
        <v>8.4</v>
      </c>
      <c r="Y2154" s="5">
        <f t="shared" si="406"/>
        <v>6.11</v>
      </c>
      <c r="Z2154" s="5">
        <f t="shared" si="407"/>
        <v>7.63</v>
      </c>
      <c r="AA2154" s="5">
        <f t="shared" si="408"/>
        <v>0</v>
      </c>
      <c r="AB2154" s="5">
        <f t="shared" si="409"/>
        <v>0</v>
      </c>
    </row>
    <row r="2155" spans="1:28" x14ac:dyDescent="0.3">
      <c r="A2155" t="s">
        <v>2016</v>
      </c>
      <c r="B2155" s="3" t="s">
        <v>4430</v>
      </c>
      <c r="C2155" t="s">
        <v>2169</v>
      </c>
      <c r="D2155" s="4">
        <v>105</v>
      </c>
      <c r="E2155" s="4">
        <v>89</v>
      </c>
      <c r="F2155" s="4">
        <v>68</v>
      </c>
      <c r="G2155" s="5">
        <f t="shared" si="398"/>
        <v>76.400000000000006</v>
      </c>
      <c r="H2155" s="4">
        <v>68</v>
      </c>
      <c r="I2155" s="4">
        <v>0</v>
      </c>
      <c r="J2155" s="4">
        <v>0</v>
      </c>
      <c r="K2155" s="4" t="str">
        <f t="shared" si="399"/>
        <v>PP</v>
      </c>
      <c r="L2155" s="4" t="str">
        <f t="shared" si="400"/>
        <v>PSOE</v>
      </c>
      <c r="M2155" s="5">
        <f t="shared" si="401"/>
        <v>44.12</v>
      </c>
      <c r="N2155" s="5">
        <f t="shared" si="402"/>
        <v>23.53</v>
      </c>
      <c r="O2155" s="4">
        <v>16</v>
      </c>
      <c r="P2155" s="4">
        <v>30</v>
      </c>
      <c r="Q2155" s="4">
        <v>12</v>
      </c>
      <c r="R2155" s="4">
        <v>2</v>
      </c>
      <c r="S2155" s="4">
        <v>8</v>
      </c>
      <c r="T2155" s="4">
        <v>0</v>
      </c>
      <c r="U2155" s="4">
        <v>0</v>
      </c>
      <c r="V2155" s="5">
        <f t="shared" si="403"/>
        <v>23.53</v>
      </c>
      <c r="W2155" s="5">
        <f t="shared" si="404"/>
        <v>44.12</v>
      </c>
      <c r="X2155" s="5">
        <f t="shared" si="405"/>
        <v>17.649999999999999</v>
      </c>
      <c r="Y2155" s="5">
        <f t="shared" si="406"/>
        <v>2.94</v>
      </c>
      <c r="Z2155" s="5">
        <f t="shared" si="407"/>
        <v>11.76</v>
      </c>
      <c r="AA2155" s="5">
        <f t="shared" si="408"/>
        <v>0</v>
      </c>
      <c r="AB2155" s="5">
        <f t="shared" si="409"/>
        <v>0</v>
      </c>
    </row>
    <row r="2156" spans="1:28" x14ac:dyDescent="0.3">
      <c r="A2156" t="s">
        <v>2016</v>
      </c>
      <c r="B2156" s="3" t="s">
        <v>4431</v>
      </c>
      <c r="C2156" t="s">
        <v>2170</v>
      </c>
      <c r="D2156" s="4">
        <v>38</v>
      </c>
      <c r="E2156" s="4">
        <v>38</v>
      </c>
      <c r="F2156" s="4">
        <v>33</v>
      </c>
      <c r="G2156" s="5">
        <f t="shared" si="398"/>
        <v>86.84</v>
      </c>
      <c r="H2156" s="4">
        <v>32</v>
      </c>
      <c r="I2156" s="4">
        <v>0</v>
      </c>
      <c r="J2156" s="4">
        <v>1</v>
      </c>
      <c r="K2156" s="4" t="str">
        <f t="shared" si="399"/>
        <v>PP</v>
      </c>
      <c r="L2156" s="4" t="str">
        <f t="shared" si="400"/>
        <v>PSOE</v>
      </c>
      <c r="M2156" s="5">
        <f t="shared" si="401"/>
        <v>43.75</v>
      </c>
      <c r="N2156" s="5">
        <f t="shared" si="402"/>
        <v>25</v>
      </c>
      <c r="O2156" s="4">
        <v>8</v>
      </c>
      <c r="P2156" s="4">
        <v>14</v>
      </c>
      <c r="Q2156" s="4">
        <v>1</v>
      </c>
      <c r="R2156" s="4">
        <v>4</v>
      </c>
      <c r="S2156" s="4">
        <v>4</v>
      </c>
      <c r="T2156" s="4">
        <v>0</v>
      </c>
      <c r="U2156" s="4">
        <v>0</v>
      </c>
      <c r="V2156" s="5">
        <f t="shared" si="403"/>
        <v>25</v>
      </c>
      <c r="W2156" s="5">
        <f t="shared" si="404"/>
        <v>43.75</v>
      </c>
      <c r="X2156" s="5">
        <f t="shared" si="405"/>
        <v>3.13</v>
      </c>
      <c r="Y2156" s="5">
        <f t="shared" si="406"/>
        <v>12.5</v>
      </c>
      <c r="Z2156" s="5">
        <f t="shared" si="407"/>
        <v>12.5</v>
      </c>
      <c r="AA2156" s="5">
        <f t="shared" si="408"/>
        <v>0</v>
      </c>
      <c r="AB2156" s="5">
        <f t="shared" si="409"/>
        <v>0</v>
      </c>
    </row>
    <row r="2157" spans="1:28" x14ac:dyDescent="0.3">
      <c r="A2157" t="s">
        <v>2016</v>
      </c>
      <c r="B2157" s="3" t="s">
        <v>4432</v>
      </c>
      <c r="C2157" t="s">
        <v>2171</v>
      </c>
      <c r="D2157" s="4">
        <v>103</v>
      </c>
      <c r="E2157" s="4">
        <v>99</v>
      </c>
      <c r="F2157" s="4">
        <v>68</v>
      </c>
      <c r="G2157" s="5">
        <f t="shared" si="398"/>
        <v>68.69</v>
      </c>
      <c r="H2157" s="4">
        <v>68</v>
      </c>
      <c r="I2157" s="4">
        <v>1</v>
      </c>
      <c r="J2157" s="4">
        <v>0</v>
      </c>
      <c r="K2157" s="4" t="str">
        <f t="shared" si="399"/>
        <v>PSOE</v>
      </c>
      <c r="L2157" s="4" t="str">
        <f t="shared" si="400"/>
        <v>PP</v>
      </c>
      <c r="M2157" s="5">
        <f t="shared" si="401"/>
        <v>41.18</v>
      </c>
      <c r="N2157" s="5">
        <f t="shared" si="402"/>
        <v>36.76</v>
      </c>
      <c r="O2157" s="4">
        <v>28</v>
      </c>
      <c r="P2157" s="4">
        <v>25</v>
      </c>
      <c r="Q2157" s="4">
        <v>9</v>
      </c>
      <c r="R2157" s="4">
        <v>0</v>
      </c>
      <c r="S2157" s="4">
        <v>5</v>
      </c>
      <c r="T2157" s="4">
        <v>0</v>
      </c>
      <c r="U2157" s="4">
        <v>0</v>
      </c>
      <c r="V2157" s="5">
        <f t="shared" si="403"/>
        <v>41.18</v>
      </c>
      <c r="W2157" s="5">
        <f t="shared" si="404"/>
        <v>36.76</v>
      </c>
      <c r="X2157" s="5">
        <f t="shared" si="405"/>
        <v>13.24</v>
      </c>
      <c r="Y2157" s="5">
        <f t="shared" si="406"/>
        <v>0</v>
      </c>
      <c r="Z2157" s="5">
        <f t="shared" si="407"/>
        <v>7.35</v>
      </c>
      <c r="AA2157" s="5">
        <f t="shared" si="408"/>
        <v>0</v>
      </c>
      <c r="AB2157" s="5">
        <f t="shared" si="409"/>
        <v>0</v>
      </c>
    </row>
    <row r="2158" spans="1:28" x14ac:dyDescent="0.3">
      <c r="A2158" t="s">
        <v>2016</v>
      </c>
      <c r="B2158" s="3" t="s">
        <v>4433</v>
      </c>
      <c r="C2158" t="s">
        <v>2172</v>
      </c>
      <c r="D2158" s="4">
        <v>668</v>
      </c>
      <c r="E2158" s="4">
        <v>603</v>
      </c>
      <c r="F2158" s="4">
        <v>433</v>
      </c>
      <c r="G2158" s="5">
        <f t="shared" si="398"/>
        <v>71.81</v>
      </c>
      <c r="H2158" s="4">
        <v>427</v>
      </c>
      <c r="I2158" s="4">
        <v>4</v>
      </c>
      <c r="J2158" s="4">
        <v>6</v>
      </c>
      <c r="K2158" s="4" t="str">
        <f t="shared" si="399"/>
        <v>PP</v>
      </c>
      <c r="L2158" s="4" t="str">
        <f t="shared" si="400"/>
        <v>PSOE</v>
      </c>
      <c r="M2158" s="5">
        <f t="shared" si="401"/>
        <v>38.880000000000003</v>
      </c>
      <c r="N2158" s="5">
        <f t="shared" si="402"/>
        <v>35.83</v>
      </c>
      <c r="O2158" s="4">
        <v>153</v>
      </c>
      <c r="P2158" s="4">
        <v>166</v>
      </c>
      <c r="Q2158" s="4">
        <v>51</v>
      </c>
      <c r="R2158" s="4">
        <v>25</v>
      </c>
      <c r="S2158" s="4">
        <v>26</v>
      </c>
      <c r="T2158" s="4">
        <v>0</v>
      </c>
      <c r="U2158" s="4">
        <v>1</v>
      </c>
      <c r="V2158" s="5">
        <f t="shared" si="403"/>
        <v>35.83</v>
      </c>
      <c r="W2158" s="5">
        <f t="shared" si="404"/>
        <v>38.880000000000003</v>
      </c>
      <c r="X2158" s="5">
        <f t="shared" si="405"/>
        <v>11.94</v>
      </c>
      <c r="Y2158" s="5">
        <f t="shared" si="406"/>
        <v>5.85</v>
      </c>
      <c r="Z2158" s="5">
        <f t="shared" si="407"/>
        <v>6.09</v>
      </c>
      <c r="AA2158" s="5">
        <f t="shared" si="408"/>
        <v>0</v>
      </c>
      <c r="AB2158" s="5">
        <f t="shared" si="409"/>
        <v>0.23</v>
      </c>
    </row>
    <row r="2159" spans="1:28" x14ac:dyDescent="0.3">
      <c r="A2159" t="s">
        <v>2016</v>
      </c>
      <c r="B2159" s="3" t="s">
        <v>4434</v>
      </c>
      <c r="C2159" t="s">
        <v>2173</v>
      </c>
      <c r="D2159" s="4">
        <v>528</v>
      </c>
      <c r="E2159" s="4">
        <v>474</v>
      </c>
      <c r="F2159" s="4">
        <v>278</v>
      </c>
      <c r="G2159" s="5">
        <f t="shared" si="398"/>
        <v>58.65</v>
      </c>
      <c r="H2159" s="4">
        <v>271</v>
      </c>
      <c r="I2159" s="4">
        <v>1</v>
      </c>
      <c r="J2159" s="4">
        <v>7</v>
      </c>
      <c r="K2159" s="4" t="str">
        <f t="shared" si="399"/>
        <v>PP</v>
      </c>
      <c r="L2159" s="4" t="str">
        <f t="shared" si="400"/>
        <v>PSOE</v>
      </c>
      <c r="M2159" s="5">
        <f t="shared" si="401"/>
        <v>61.62</v>
      </c>
      <c r="N2159" s="5">
        <f t="shared" si="402"/>
        <v>21.4</v>
      </c>
      <c r="O2159" s="4">
        <v>58</v>
      </c>
      <c r="P2159" s="4">
        <v>167</v>
      </c>
      <c r="Q2159" s="4">
        <v>25</v>
      </c>
      <c r="R2159" s="4">
        <v>5</v>
      </c>
      <c r="S2159" s="4">
        <v>13</v>
      </c>
      <c r="T2159" s="4">
        <v>0</v>
      </c>
      <c r="U2159" s="4">
        <v>1</v>
      </c>
      <c r="V2159" s="5">
        <f t="shared" si="403"/>
        <v>21.4</v>
      </c>
      <c r="W2159" s="5">
        <f t="shared" si="404"/>
        <v>61.62</v>
      </c>
      <c r="X2159" s="5">
        <f t="shared" si="405"/>
        <v>9.23</v>
      </c>
      <c r="Y2159" s="5">
        <f t="shared" si="406"/>
        <v>1.85</v>
      </c>
      <c r="Z2159" s="5">
        <f t="shared" si="407"/>
        <v>4.8</v>
      </c>
      <c r="AA2159" s="5">
        <f t="shared" si="408"/>
        <v>0</v>
      </c>
      <c r="AB2159" s="5">
        <f t="shared" si="409"/>
        <v>0.37</v>
      </c>
    </row>
    <row r="2160" spans="1:28" x14ac:dyDescent="0.3">
      <c r="A2160" t="s">
        <v>2016</v>
      </c>
      <c r="B2160" s="3" t="s">
        <v>4435</v>
      </c>
      <c r="C2160" t="s">
        <v>2174</v>
      </c>
      <c r="D2160" s="4">
        <v>385</v>
      </c>
      <c r="E2160" s="4">
        <v>335</v>
      </c>
      <c r="F2160" s="4">
        <v>165</v>
      </c>
      <c r="G2160" s="5">
        <f t="shared" si="398"/>
        <v>49.25</v>
      </c>
      <c r="H2160" s="4">
        <v>163</v>
      </c>
      <c r="I2160" s="4">
        <v>4</v>
      </c>
      <c r="J2160" s="4">
        <v>2</v>
      </c>
      <c r="K2160" s="4" t="str">
        <f t="shared" si="399"/>
        <v>PP</v>
      </c>
      <c r="L2160" s="4" t="str">
        <f t="shared" si="400"/>
        <v>PSOE</v>
      </c>
      <c r="M2160" s="5">
        <f t="shared" si="401"/>
        <v>52.15</v>
      </c>
      <c r="N2160" s="5">
        <f t="shared" si="402"/>
        <v>31.9</v>
      </c>
      <c r="O2160" s="4">
        <v>52</v>
      </c>
      <c r="P2160" s="4">
        <v>85</v>
      </c>
      <c r="Q2160" s="4">
        <v>13</v>
      </c>
      <c r="R2160" s="4">
        <v>5</v>
      </c>
      <c r="S2160" s="4">
        <v>3</v>
      </c>
      <c r="T2160" s="4">
        <v>0</v>
      </c>
      <c r="U2160" s="4">
        <v>1</v>
      </c>
      <c r="V2160" s="5">
        <f t="shared" si="403"/>
        <v>31.9</v>
      </c>
      <c r="W2160" s="5">
        <f t="shared" si="404"/>
        <v>52.15</v>
      </c>
      <c r="X2160" s="5">
        <f t="shared" si="405"/>
        <v>7.98</v>
      </c>
      <c r="Y2160" s="5">
        <f t="shared" si="406"/>
        <v>3.07</v>
      </c>
      <c r="Z2160" s="5">
        <f t="shared" si="407"/>
        <v>1.84</v>
      </c>
      <c r="AA2160" s="5">
        <f t="shared" si="408"/>
        <v>0</v>
      </c>
      <c r="AB2160" s="5">
        <f t="shared" si="409"/>
        <v>0.61</v>
      </c>
    </row>
    <row r="2161" spans="1:28" x14ac:dyDescent="0.3">
      <c r="A2161" t="s">
        <v>2016</v>
      </c>
      <c r="B2161" s="3" t="s">
        <v>4436</v>
      </c>
      <c r="C2161" t="s">
        <v>2175</v>
      </c>
      <c r="D2161" s="4">
        <v>146</v>
      </c>
      <c r="E2161" s="4">
        <v>127</v>
      </c>
      <c r="F2161" s="4">
        <v>86</v>
      </c>
      <c r="G2161" s="5">
        <f t="shared" si="398"/>
        <v>67.72</v>
      </c>
      <c r="H2161" s="4">
        <v>85</v>
      </c>
      <c r="I2161" s="4">
        <v>1</v>
      </c>
      <c r="J2161" s="4">
        <v>1</v>
      </c>
      <c r="K2161" s="4" t="str">
        <f t="shared" si="399"/>
        <v>PP</v>
      </c>
      <c r="L2161" s="4" t="str">
        <f t="shared" si="400"/>
        <v>PSOE</v>
      </c>
      <c r="M2161" s="5">
        <f t="shared" si="401"/>
        <v>42.35</v>
      </c>
      <c r="N2161" s="5">
        <f t="shared" si="402"/>
        <v>27.06</v>
      </c>
      <c r="O2161" s="4">
        <v>23</v>
      </c>
      <c r="P2161" s="4">
        <v>36</v>
      </c>
      <c r="Q2161" s="4">
        <v>16</v>
      </c>
      <c r="R2161" s="4">
        <v>2</v>
      </c>
      <c r="S2161" s="4">
        <v>7</v>
      </c>
      <c r="T2161" s="4">
        <v>0</v>
      </c>
      <c r="U2161" s="4">
        <v>0</v>
      </c>
      <c r="V2161" s="5">
        <f t="shared" si="403"/>
        <v>27.06</v>
      </c>
      <c r="W2161" s="5">
        <f t="shared" si="404"/>
        <v>42.35</v>
      </c>
      <c r="X2161" s="5">
        <f t="shared" si="405"/>
        <v>18.82</v>
      </c>
      <c r="Y2161" s="5">
        <f t="shared" si="406"/>
        <v>2.35</v>
      </c>
      <c r="Z2161" s="5">
        <f t="shared" si="407"/>
        <v>8.24</v>
      </c>
      <c r="AA2161" s="5">
        <f t="shared" si="408"/>
        <v>0</v>
      </c>
      <c r="AB2161" s="5">
        <f t="shared" si="409"/>
        <v>0</v>
      </c>
    </row>
    <row r="2162" spans="1:28" x14ac:dyDescent="0.3">
      <c r="A2162" t="s">
        <v>2016</v>
      </c>
      <c r="B2162" s="3" t="s">
        <v>4437</v>
      </c>
      <c r="C2162" t="s">
        <v>2176</v>
      </c>
      <c r="D2162" s="4">
        <v>267</v>
      </c>
      <c r="E2162" s="4">
        <v>204</v>
      </c>
      <c r="F2162" s="4">
        <v>136</v>
      </c>
      <c r="G2162" s="5">
        <f t="shared" si="398"/>
        <v>66.67</v>
      </c>
      <c r="H2162" s="4">
        <v>135</v>
      </c>
      <c r="I2162" s="4">
        <v>3</v>
      </c>
      <c r="J2162" s="4">
        <v>1</v>
      </c>
      <c r="K2162" s="4" t="str">
        <f t="shared" si="399"/>
        <v>PP</v>
      </c>
      <c r="L2162" s="4" t="str">
        <f t="shared" si="400"/>
        <v>PSOE</v>
      </c>
      <c r="M2162" s="5">
        <f t="shared" si="401"/>
        <v>42.22</v>
      </c>
      <c r="N2162" s="5">
        <f t="shared" si="402"/>
        <v>29.63</v>
      </c>
      <c r="O2162" s="4">
        <v>40</v>
      </c>
      <c r="P2162" s="4">
        <v>57</v>
      </c>
      <c r="Q2162" s="4">
        <v>27</v>
      </c>
      <c r="R2162" s="4">
        <v>3</v>
      </c>
      <c r="S2162" s="4">
        <v>5</v>
      </c>
      <c r="T2162" s="4">
        <v>0</v>
      </c>
      <c r="U2162" s="4">
        <v>0</v>
      </c>
      <c r="V2162" s="5">
        <f t="shared" si="403"/>
        <v>29.63</v>
      </c>
      <c r="W2162" s="5">
        <f t="shared" si="404"/>
        <v>42.22</v>
      </c>
      <c r="X2162" s="5">
        <f t="shared" si="405"/>
        <v>20</v>
      </c>
      <c r="Y2162" s="5">
        <f t="shared" si="406"/>
        <v>2.2200000000000002</v>
      </c>
      <c r="Z2162" s="5">
        <f t="shared" si="407"/>
        <v>3.7</v>
      </c>
      <c r="AA2162" s="5">
        <f t="shared" si="408"/>
        <v>0</v>
      </c>
      <c r="AB2162" s="5">
        <f t="shared" si="409"/>
        <v>0</v>
      </c>
    </row>
    <row r="2163" spans="1:28" x14ac:dyDescent="0.3">
      <c r="A2163" t="s">
        <v>2016</v>
      </c>
      <c r="B2163" s="3" t="s">
        <v>4438</v>
      </c>
      <c r="C2163" t="s">
        <v>2177</v>
      </c>
      <c r="D2163" s="4">
        <v>684</v>
      </c>
      <c r="E2163" s="4">
        <v>605</v>
      </c>
      <c r="F2163" s="4">
        <v>360</v>
      </c>
      <c r="G2163" s="5">
        <f t="shared" si="398"/>
        <v>59.5</v>
      </c>
      <c r="H2163" s="4">
        <v>353</v>
      </c>
      <c r="I2163" s="4">
        <v>0</v>
      </c>
      <c r="J2163" s="4">
        <v>7</v>
      </c>
      <c r="K2163" s="4" t="str">
        <f t="shared" si="399"/>
        <v>PP</v>
      </c>
      <c r="L2163" s="4" t="str">
        <f t="shared" si="400"/>
        <v>PSOE</v>
      </c>
      <c r="M2163" s="5">
        <f t="shared" si="401"/>
        <v>60.62</v>
      </c>
      <c r="N2163" s="5">
        <f t="shared" si="402"/>
        <v>19.260000000000002</v>
      </c>
      <c r="O2163" s="4">
        <v>68</v>
      </c>
      <c r="P2163" s="4">
        <v>214</v>
      </c>
      <c r="Q2163" s="4">
        <v>46</v>
      </c>
      <c r="R2163" s="4">
        <v>10</v>
      </c>
      <c r="S2163" s="4">
        <v>15</v>
      </c>
      <c r="T2163" s="4">
        <v>0</v>
      </c>
      <c r="U2163" s="4">
        <v>0</v>
      </c>
      <c r="V2163" s="5">
        <f t="shared" si="403"/>
        <v>19.260000000000002</v>
      </c>
      <c r="W2163" s="5">
        <f t="shared" si="404"/>
        <v>60.62</v>
      </c>
      <c r="X2163" s="5">
        <f t="shared" si="405"/>
        <v>13.03</v>
      </c>
      <c r="Y2163" s="5">
        <f t="shared" si="406"/>
        <v>2.83</v>
      </c>
      <c r="Z2163" s="5">
        <f t="shared" si="407"/>
        <v>4.25</v>
      </c>
      <c r="AA2163" s="5">
        <f t="shared" si="408"/>
        <v>0</v>
      </c>
      <c r="AB2163" s="5">
        <f t="shared" si="409"/>
        <v>0</v>
      </c>
    </row>
    <row r="2164" spans="1:28" x14ac:dyDescent="0.3">
      <c r="A2164" t="s">
        <v>2016</v>
      </c>
      <c r="B2164" s="3" t="s">
        <v>4439</v>
      </c>
      <c r="C2164" t="s">
        <v>2178</v>
      </c>
      <c r="D2164" s="4">
        <v>278</v>
      </c>
      <c r="E2164" s="4">
        <v>255</v>
      </c>
      <c r="F2164" s="4">
        <v>145</v>
      </c>
      <c r="G2164" s="5">
        <f t="shared" si="398"/>
        <v>56.86</v>
      </c>
      <c r="H2164" s="4">
        <v>144</v>
      </c>
      <c r="I2164" s="4">
        <v>1</v>
      </c>
      <c r="J2164" s="4">
        <v>1</v>
      </c>
      <c r="K2164" s="4" t="str">
        <f t="shared" si="399"/>
        <v>PSOE</v>
      </c>
      <c r="L2164" s="4" t="str">
        <f t="shared" si="400"/>
        <v>PP</v>
      </c>
      <c r="M2164" s="5">
        <f t="shared" si="401"/>
        <v>49.31</v>
      </c>
      <c r="N2164" s="5">
        <f t="shared" si="402"/>
        <v>25</v>
      </c>
      <c r="O2164" s="4">
        <v>71</v>
      </c>
      <c r="P2164" s="4">
        <v>36</v>
      </c>
      <c r="Q2164" s="4">
        <v>16</v>
      </c>
      <c r="R2164" s="4">
        <v>13</v>
      </c>
      <c r="S2164" s="4">
        <v>5</v>
      </c>
      <c r="T2164" s="4">
        <v>0</v>
      </c>
      <c r="U2164" s="4">
        <v>0</v>
      </c>
      <c r="V2164" s="5">
        <f t="shared" si="403"/>
        <v>49.31</v>
      </c>
      <c r="W2164" s="5">
        <f t="shared" si="404"/>
        <v>25</v>
      </c>
      <c r="X2164" s="5">
        <f t="shared" si="405"/>
        <v>11.11</v>
      </c>
      <c r="Y2164" s="5">
        <f t="shared" si="406"/>
        <v>9.0299999999999994</v>
      </c>
      <c r="Z2164" s="5">
        <f t="shared" si="407"/>
        <v>3.47</v>
      </c>
      <c r="AA2164" s="5">
        <f t="shared" si="408"/>
        <v>0</v>
      </c>
      <c r="AB2164" s="5">
        <f t="shared" si="409"/>
        <v>0</v>
      </c>
    </row>
    <row r="2165" spans="1:28" x14ac:dyDescent="0.3">
      <c r="A2165" t="s">
        <v>2016</v>
      </c>
      <c r="B2165" s="3" t="s">
        <v>4440</v>
      </c>
      <c r="C2165" t="s">
        <v>2179</v>
      </c>
      <c r="D2165" s="4">
        <v>923</v>
      </c>
      <c r="E2165" s="4">
        <v>748</v>
      </c>
      <c r="F2165" s="4">
        <v>520</v>
      </c>
      <c r="G2165" s="5">
        <f t="shared" si="398"/>
        <v>69.52</v>
      </c>
      <c r="H2165" s="4">
        <v>505</v>
      </c>
      <c r="I2165" s="4">
        <v>7</v>
      </c>
      <c r="J2165" s="4">
        <v>15</v>
      </c>
      <c r="K2165" s="4" t="str">
        <f t="shared" si="399"/>
        <v>VOX</v>
      </c>
      <c r="L2165" s="4" t="str">
        <f t="shared" si="400"/>
        <v>PP</v>
      </c>
      <c r="M2165" s="5">
        <f t="shared" si="401"/>
        <v>26.93</v>
      </c>
      <c r="N2165" s="5">
        <f t="shared" si="402"/>
        <v>26.34</v>
      </c>
      <c r="O2165" s="4">
        <v>127</v>
      </c>
      <c r="P2165" s="4">
        <v>133</v>
      </c>
      <c r="Q2165" s="4">
        <v>136</v>
      </c>
      <c r="R2165" s="4">
        <v>52</v>
      </c>
      <c r="S2165" s="4">
        <v>37</v>
      </c>
      <c r="T2165" s="4">
        <v>0</v>
      </c>
      <c r="U2165" s="4">
        <v>4</v>
      </c>
      <c r="V2165" s="5">
        <f t="shared" si="403"/>
        <v>25.15</v>
      </c>
      <c r="W2165" s="5">
        <f t="shared" si="404"/>
        <v>26.34</v>
      </c>
      <c r="X2165" s="5">
        <f t="shared" si="405"/>
        <v>26.93</v>
      </c>
      <c r="Y2165" s="5">
        <f t="shared" si="406"/>
        <v>10.3</v>
      </c>
      <c r="Z2165" s="5">
        <f t="shared" si="407"/>
        <v>7.33</v>
      </c>
      <c r="AA2165" s="5">
        <f t="shared" si="408"/>
        <v>0</v>
      </c>
      <c r="AB2165" s="5">
        <f t="shared" si="409"/>
        <v>0.79</v>
      </c>
    </row>
    <row r="2166" spans="1:28" x14ac:dyDescent="0.3">
      <c r="A2166" t="s">
        <v>2016</v>
      </c>
      <c r="B2166" s="3" t="s">
        <v>4441</v>
      </c>
      <c r="C2166" t="s">
        <v>2180</v>
      </c>
      <c r="D2166" s="4">
        <v>417</v>
      </c>
      <c r="E2166" s="4">
        <v>337</v>
      </c>
      <c r="F2166" s="4">
        <v>210</v>
      </c>
      <c r="G2166" s="5">
        <f t="shared" si="398"/>
        <v>62.31</v>
      </c>
      <c r="H2166" s="4">
        <v>209</v>
      </c>
      <c r="I2166" s="4">
        <v>3</v>
      </c>
      <c r="J2166" s="4">
        <v>1</v>
      </c>
      <c r="K2166" s="4" t="str">
        <f t="shared" si="399"/>
        <v>PP</v>
      </c>
      <c r="L2166" s="4" t="str">
        <f t="shared" si="400"/>
        <v>PSOE</v>
      </c>
      <c r="M2166" s="5">
        <f t="shared" si="401"/>
        <v>42.58</v>
      </c>
      <c r="N2166" s="5">
        <f t="shared" si="402"/>
        <v>26.79</v>
      </c>
      <c r="O2166" s="4">
        <v>56</v>
      </c>
      <c r="P2166" s="4">
        <v>89</v>
      </c>
      <c r="Q2166" s="4">
        <v>24</v>
      </c>
      <c r="R2166" s="4">
        <v>17</v>
      </c>
      <c r="S2166" s="4">
        <v>15</v>
      </c>
      <c r="T2166" s="4">
        <v>0</v>
      </c>
      <c r="U2166" s="4">
        <v>1</v>
      </c>
      <c r="V2166" s="5">
        <f t="shared" si="403"/>
        <v>26.79</v>
      </c>
      <c r="W2166" s="5">
        <f t="shared" si="404"/>
        <v>42.58</v>
      </c>
      <c r="X2166" s="5">
        <f t="shared" si="405"/>
        <v>11.48</v>
      </c>
      <c r="Y2166" s="5">
        <f t="shared" si="406"/>
        <v>8.1300000000000008</v>
      </c>
      <c r="Z2166" s="5">
        <f t="shared" si="407"/>
        <v>7.18</v>
      </c>
      <c r="AA2166" s="5">
        <f t="shared" si="408"/>
        <v>0</v>
      </c>
      <c r="AB2166" s="5">
        <f t="shared" si="409"/>
        <v>0.48</v>
      </c>
    </row>
    <row r="2167" spans="1:28" x14ac:dyDescent="0.3">
      <c r="A2167" t="s">
        <v>2016</v>
      </c>
      <c r="B2167" s="3" t="s">
        <v>4442</v>
      </c>
      <c r="C2167" t="s">
        <v>2181</v>
      </c>
      <c r="D2167" s="4">
        <v>156</v>
      </c>
      <c r="E2167" s="4">
        <v>135</v>
      </c>
      <c r="F2167" s="4">
        <v>82</v>
      </c>
      <c r="G2167" s="5">
        <f t="shared" si="398"/>
        <v>60.74</v>
      </c>
      <c r="H2167" s="4">
        <v>81</v>
      </c>
      <c r="I2167" s="4">
        <v>5</v>
      </c>
      <c r="J2167" s="4">
        <v>1</v>
      </c>
      <c r="K2167" s="4" t="str">
        <f t="shared" si="399"/>
        <v>PP</v>
      </c>
      <c r="L2167" s="4" t="str">
        <f t="shared" si="400"/>
        <v>VOX</v>
      </c>
      <c r="M2167" s="5">
        <f t="shared" si="401"/>
        <v>30.86</v>
      </c>
      <c r="N2167" s="5">
        <f t="shared" si="402"/>
        <v>24.69</v>
      </c>
      <c r="O2167" s="4">
        <v>16</v>
      </c>
      <c r="P2167" s="4">
        <v>25</v>
      </c>
      <c r="Q2167" s="4">
        <v>20</v>
      </c>
      <c r="R2167" s="4">
        <v>9</v>
      </c>
      <c r="S2167" s="4">
        <v>4</v>
      </c>
      <c r="T2167" s="4">
        <v>0</v>
      </c>
      <c r="U2167" s="4">
        <v>1</v>
      </c>
      <c r="V2167" s="5">
        <f t="shared" si="403"/>
        <v>19.75</v>
      </c>
      <c r="W2167" s="5">
        <f t="shared" si="404"/>
        <v>30.86</v>
      </c>
      <c r="X2167" s="5">
        <f t="shared" si="405"/>
        <v>24.69</v>
      </c>
      <c r="Y2167" s="5">
        <f t="shared" si="406"/>
        <v>11.11</v>
      </c>
      <c r="Z2167" s="5">
        <f t="shared" si="407"/>
        <v>4.9400000000000004</v>
      </c>
      <c r="AA2167" s="5">
        <f t="shared" si="408"/>
        <v>0</v>
      </c>
      <c r="AB2167" s="5">
        <f t="shared" si="409"/>
        <v>1.23</v>
      </c>
    </row>
    <row r="2168" spans="1:28" x14ac:dyDescent="0.3">
      <c r="A2168" t="s">
        <v>2016</v>
      </c>
      <c r="B2168" s="3" t="s">
        <v>4443</v>
      </c>
      <c r="C2168" t="s">
        <v>2182</v>
      </c>
      <c r="D2168" s="4">
        <v>365</v>
      </c>
      <c r="E2168" s="4">
        <v>333</v>
      </c>
      <c r="F2168" s="4">
        <v>197</v>
      </c>
      <c r="G2168" s="5">
        <f t="shared" si="398"/>
        <v>59.16</v>
      </c>
      <c r="H2168" s="4">
        <v>195</v>
      </c>
      <c r="I2168" s="4">
        <v>2</v>
      </c>
      <c r="J2168" s="4">
        <v>2</v>
      </c>
      <c r="K2168" s="4" t="str">
        <f t="shared" si="399"/>
        <v>PP</v>
      </c>
      <c r="L2168" s="4" t="str">
        <f t="shared" si="400"/>
        <v>PSOE</v>
      </c>
      <c r="M2168" s="5">
        <f t="shared" si="401"/>
        <v>54.36</v>
      </c>
      <c r="N2168" s="5">
        <f t="shared" si="402"/>
        <v>26.15</v>
      </c>
      <c r="O2168" s="4">
        <v>51</v>
      </c>
      <c r="P2168" s="4">
        <v>106</v>
      </c>
      <c r="Q2168" s="4">
        <v>22</v>
      </c>
      <c r="R2168" s="4">
        <v>7</v>
      </c>
      <c r="S2168" s="4">
        <v>4</v>
      </c>
      <c r="T2168" s="4">
        <v>0</v>
      </c>
      <c r="U2168" s="4">
        <v>1</v>
      </c>
      <c r="V2168" s="5">
        <f t="shared" si="403"/>
        <v>26.15</v>
      </c>
      <c r="W2168" s="5">
        <f t="shared" si="404"/>
        <v>54.36</v>
      </c>
      <c r="X2168" s="5">
        <f t="shared" si="405"/>
        <v>11.28</v>
      </c>
      <c r="Y2168" s="5">
        <f t="shared" si="406"/>
        <v>3.59</v>
      </c>
      <c r="Z2168" s="5">
        <f t="shared" si="407"/>
        <v>2.0499999999999998</v>
      </c>
      <c r="AA2168" s="5">
        <f t="shared" si="408"/>
        <v>0</v>
      </c>
      <c r="AB2168" s="5">
        <f t="shared" si="409"/>
        <v>0.51</v>
      </c>
    </row>
    <row r="2169" spans="1:28" x14ac:dyDescent="0.3">
      <c r="A2169" t="s">
        <v>2016</v>
      </c>
      <c r="B2169" s="3" t="s">
        <v>4444</v>
      </c>
      <c r="C2169" t="s">
        <v>2183</v>
      </c>
      <c r="D2169" s="4">
        <v>103</v>
      </c>
      <c r="E2169" s="4">
        <v>90</v>
      </c>
      <c r="F2169" s="4">
        <v>67</v>
      </c>
      <c r="G2169" s="5">
        <f t="shared" si="398"/>
        <v>74.44</v>
      </c>
      <c r="H2169" s="4">
        <v>65</v>
      </c>
      <c r="I2169" s="4">
        <v>2</v>
      </c>
      <c r="J2169" s="4">
        <v>2</v>
      </c>
      <c r="K2169" s="4" t="str">
        <f t="shared" si="399"/>
        <v>PP</v>
      </c>
      <c r="L2169" s="4" t="str">
        <f t="shared" si="400"/>
        <v>VOX</v>
      </c>
      <c r="M2169" s="5">
        <f t="shared" si="401"/>
        <v>50.77</v>
      </c>
      <c r="N2169" s="5">
        <f t="shared" si="402"/>
        <v>27.69</v>
      </c>
      <c r="O2169" s="4">
        <v>5</v>
      </c>
      <c r="P2169" s="4">
        <v>33</v>
      </c>
      <c r="Q2169" s="4">
        <v>18</v>
      </c>
      <c r="R2169" s="4">
        <v>2</v>
      </c>
      <c r="S2169" s="4">
        <v>5</v>
      </c>
      <c r="T2169" s="4">
        <v>0</v>
      </c>
      <c r="U2169" s="4">
        <v>0</v>
      </c>
      <c r="V2169" s="5">
        <f t="shared" si="403"/>
        <v>7.69</v>
      </c>
      <c r="W2169" s="5">
        <f t="shared" si="404"/>
        <v>50.77</v>
      </c>
      <c r="X2169" s="5">
        <f t="shared" si="405"/>
        <v>27.69</v>
      </c>
      <c r="Y2169" s="5">
        <f t="shared" si="406"/>
        <v>3.08</v>
      </c>
      <c r="Z2169" s="5">
        <f t="shared" si="407"/>
        <v>7.69</v>
      </c>
      <c r="AA2169" s="5">
        <f t="shared" si="408"/>
        <v>0</v>
      </c>
      <c r="AB2169" s="5">
        <f t="shared" si="409"/>
        <v>0</v>
      </c>
    </row>
    <row r="2170" spans="1:28" x14ac:dyDescent="0.3">
      <c r="A2170" t="s">
        <v>2016</v>
      </c>
      <c r="B2170" s="3" t="s">
        <v>4445</v>
      </c>
      <c r="C2170" t="s">
        <v>2184</v>
      </c>
      <c r="D2170" s="4">
        <v>180</v>
      </c>
      <c r="E2170" s="4">
        <v>172</v>
      </c>
      <c r="F2170" s="4">
        <v>110</v>
      </c>
      <c r="G2170" s="5">
        <f t="shared" si="398"/>
        <v>63.95</v>
      </c>
      <c r="H2170" s="4">
        <v>107</v>
      </c>
      <c r="I2170" s="4">
        <v>2</v>
      </c>
      <c r="J2170" s="4">
        <v>3</v>
      </c>
      <c r="K2170" s="4" t="str">
        <f t="shared" si="399"/>
        <v>PP</v>
      </c>
      <c r="L2170" s="4" t="str">
        <f t="shared" si="400"/>
        <v>VOX</v>
      </c>
      <c r="M2170" s="5">
        <f t="shared" si="401"/>
        <v>57.94</v>
      </c>
      <c r="N2170" s="5">
        <f t="shared" si="402"/>
        <v>19.63</v>
      </c>
      <c r="O2170" s="4">
        <v>10</v>
      </c>
      <c r="P2170" s="4">
        <v>62</v>
      </c>
      <c r="Q2170" s="4">
        <v>21</v>
      </c>
      <c r="R2170" s="4">
        <v>1</v>
      </c>
      <c r="S2170" s="4">
        <v>9</v>
      </c>
      <c r="T2170" s="4">
        <v>0</v>
      </c>
      <c r="U2170" s="4">
        <v>1</v>
      </c>
      <c r="V2170" s="5">
        <f t="shared" si="403"/>
        <v>9.35</v>
      </c>
      <c r="W2170" s="5">
        <f t="shared" si="404"/>
        <v>57.94</v>
      </c>
      <c r="X2170" s="5">
        <f t="shared" si="405"/>
        <v>19.63</v>
      </c>
      <c r="Y2170" s="5">
        <f t="shared" si="406"/>
        <v>0.93</v>
      </c>
      <c r="Z2170" s="5">
        <f t="shared" si="407"/>
        <v>8.41</v>
      </c>
      <c r="AA2170" s="5">
        <f t="shared" si="408"/>
        <v>0</v>
      </c>
      <c r="AB2170" s="5">
        <f t="shared" si="409"/>
        <v>0.93</v>
      </c>
    </row>
    <row r="2171" spans="1:28" x14ac:dyDescent="0.3">
      <c r="A2171" t="s">
        <v>2016</v>
      </c>
      <c r="B2171" s="3" t="s">
        <v>4446</v>
      </c>
      <c r="C2171" t="s">
        <v>2185</v>
      </c>
      <c r="D2171" s="4">
        <v>185</v>
      </c>
      <c r="E2171" s="4">
        <v>156</v>
      </c>
      <c r="F2171" s="4">
        <v>120</v>
      </c>
      <c r="G2171" s="5">
        <f t="shared" si="398"/>
        <v>76.92</v>
      </c>
      <c r="H2171" s="4">
        <v>116</v>
      </c>
      <c r="I2171" s="4">
        <v>0</v>
      </c>
      <c r="J2171" s="4">
        <v>4</v>
      </c>
      <c r="K2171" s="4" t="str">
        <f t="shared" si="399"/>
        <v>PP</v>
      </c>
      <c r="L2171" s="4" t="str">
        <f t="shared" si="400"/>
        <v>PSOE</v>
      </c>
      <c r="M2171" s="5">
        <f t="shared" si="401"/>
        <v>52.59</v>
      </c>
      <c r="N2171" s="5">
        <f t="shared" si="402"/>
        <v>20.69</v>
      </c>
      <c r="O2171" s="4">
        <v>24</v>
      </c>
      <c r="P2171" s="4">
        <v>61</v>
      </c>
      <c r="Q2171" s="4">
        <v>20</v>
      </c>
      <c r="R2171" s="4">
        <v>6</v>
      </c>
      <c r="S2171" s="4">
        <v>4</v>
      </c>
      <c r="T2171" s="4">
        <v>0</v>
      </c>
      <c r="U2171" s="4">
        <v>0</v>
      </c>
      <c r="V2171" s="5">
        <f t="shared" si="403"/>
        <v>20.69</v>
      </c>
      <c r="W2171" s="5">
        <f t="shared" si="404"/>
        <v>52.59</v>
      </c>
      <c r="X2171" s="5">
        <f t="shared" si="405"/>
        <v>17.239999999999998</v>
      </c>
      <c r="Y2171" s="5">
        <f t="shared" si="406"/>
        <v>5.17</v>
      </c>
      <c r="Z2171" s="5">
        <f t="shared" si="407"/>
        <v>3.45</v>
      </c>
      <c r="AA2171" s="5">
        <f t="shared" si="408"/>
        <v>0</v>
      </c>
      <c r="AB2171" s="5">
        <f t="shared" si="409"/>
        <v>0</v>
      </c>
    </row>
    <row r="2172" spans="1:28" x14ac:dyDescent="0.3">
      <c r="A2172" t="s">
        <v>2016</v>
      </c>
      <c r="B2172" s="3" t="s">
        <v>4447</v>
      </c>
      <c r="C2172" t="s">
        <v>2186</v>
      </c>
      <c r="D2172" s="4">
        <v>250</v>
      </c>
      <c r="E2172" s="4">
        <v>230</v>
      </c>
      <c r="F2172" s="4">
        <v>172</v>
      </c>
      <c r="G2172" s="5">
        <f t="shared" si="398"/>
        <v>74.78</v>
      </c>
      <c r="H2172" s="4">
        <v>170</v>
      </c>
      <c r="I2172" s="4">
        <v>0</v>
      </c>
      <c r="J2172" s="4">
        <v>2</v>
      </c>
      <c r="K2172" s="4" t="str">
        <f t="shared" si="399"/>
        <v>PP</v>
      </c>
      <c r="L2172" s="4" t="str">
        <f t="shared" si="400"/>
        <v>PSOE</v>
      </c>
      <c r="M2172" s="5">
        <f t="shared" si="401"/>
        <v>51.76</v>
      </c>
      <c r="N2172" s="5">
        <f t="shared" si="402"/>
        <v>19.41</v>
      </c>
      <c r="O2172" s="4">
        <v>33</v>
      </c>
      <c r="P2172" s="4">
        <v>88</v>
      </c>
      <c r="Q2172" s="4">
        <v>32</v>
      </c>
      <c r="R2172" s="4">
        <v>7</v>
      </c>
      <c r="S2172" s="4">
        <v>8</v>
      </c>
      <c r="T2172" s="4">
        <v>0</v>
      </c>
      <c r="U2172" s="4">
        <v>0</v>
      </c>
      <c r="V2172" s="5">
        <f t="shared" si="403"/>
        <v>19.41</v>
      </c>
      <c r="W2172" s="5">
        <f t="shared" si="404"/>
        <v>51.76</v>
      </c>
      <c r="X2172" s="5">
        <f t="shared" si="405"/>
        <v>18.82</v>
      </c>
      <c r="Y2172" s="5">
        <f t="shared" si="406"/>
        <v>4.12</v>
      </c>
      <c r="Z2172" s="5">
        <f t="shared" si="407"/>
        <v>4.71</v>
      </c>
      <c r="AA2172" s="5">
        <f t="shared" si="408"/>
        <v>0</v>
      </c>
      <c r="AB2172" s="5">
        <f t="shared" si="409"/>
        <v>0</v>
      </c>
    </row>
    <row r="2173" spans="1:28" x14ac:dyDescent="0.3">
      <c r="A2173" t="s">
        <v>2016</v>
      </c>
      <c r="B2173" s="3" t="s">
        <v>4448</v>
      </c>
      <c r="C2173" t="s">
        <v>2187</v>
      </c>
      <c r="D2173" s="4">
        <v>1401</v>
      </c>
      <c r="E2173" s="4">
        <v>1197</v>
      </c>
      <c r="F2173" s="4">
        <v>839</v>
      </c>
      <c r="G2173" s="5">
        <f t="shared" si="398"/>
        <v>70.09</v>
      </c>
      <c r="H2173" s="4">
        <v>819</v>
      </c>
      <c r="I2173" s="4">
        <v>12</v>
      </c>
      <c r="J2173" s="4">
        <v>20</v>
      </c>
      <c r="K2173" s="4" t="str">
        <f t="shared" si="399"/>
        <v>PSOE</v>
      </c>
      <c r="L2173" s="4" t="str">
        <f t="shared" si="400"/>
        <v>PP</v>
      </c>
      <c r="M2173" s="5">
        <f t="shared" si="401"/>
        <v>33.46</v>
      </c>
      <c r="N2173" s="5">
        <f t="shared" si="402"/>
        <v>31.62</v>
      </c>
      <c r="O2173" s="4">
        <v>274</v>
      </c>
      <c r="P2173" s="4">
        <v>259</v>
      </c>
      <c r="Q2173" s="4">
        <v>169</v>
      </c>
      <c r="R2173" s="4">
        <v>37</v>
      </c>
      <c r="S2173" s="4">
        <v>65</v>
      </c>
      <c r="T2173" s="4">
        <v>0</v>
      </c>
      <c r="U2173" s="4">
        <v>1</v>
      </c>
      <c r="V2173" s="5">
        <f t="shared" si="403"/>
        <v>33.46</v>
      </c>
      <c r="W2173" s="5">
        <f t="shared" si="404"/>
        <v>31.62</v>
      </c>
      <c r="X2173" s="5">
        <f t="shared" si="405"/>
        <v>20.63</v>
      </c>
      <c r="Y2173" s="5">
        <f t="shared" si="406"/>
        <v>4.5199999999999996</v>
      </c>
      <c r="Z2173" s="5">
        <f t="shared" si="407"/>
        <v>7.94</v>
      </c>
      <c r="AA2173" s="5">
        <f t="shared" si="408"/>
        <v>0</v>
      </c>
      <c r="AB2173" s="5">
        <f t="shared" si="409"/>
        <v>0.12</v>
      </c>
    </row>
    <row r="2174" spans="1:28" x14ac:dyDescent="0.3">
      <c r="A2174" t="s">
        <v>2016</v>
      </c>
      <c r="B2174" s="3" t="s">
        <v>4449</v>
      </c>
      <c r="C2174" t="s">
        <v>2188</v>
      </c>
      <c r="D2174" s="4">
        <v>133</v>
      </c>
      <c r="E2174" s="4">
        <v>111</v>
      </c>
      <c r="F2174" s="4">
        <v>75</v>
      </c>
      <c r="G2174" s="5">
        <f t="shared" si="398"/>
        <v>67.569999999999993</v>
      </c>
      <c r="H2174" s="4">
        <v>73</v>
      </c>
      <c r="I2174" s="4">
        <v>0</v>
      </c>
      <c r="J2174" s="4">
        <v>2</v>
      </c>
      <c r="K2174" s="4" t="str">
        <f t="shared" si="399"/>
        <v>PP</v>
      </c>
      <c r="L2174" s="4" t="str">
        <f t="shared" si="400"/>
        <v>PSOE</v>
      </c>
      <c r="M2174" s="5">
        <f t="shared" si="401"/>
        <v>35.619999999999997</v>
      </c>
      <c r="N2174" s="5">
        <f t="shared" si="402"/>
        <v>28.77</v>
      </c>
      <c r="O2174" s="4">
        <v>21</v>
      </c>
      <c r="P2174" s="4">
        <v>26</v>
      </c>
      <c r="Q2174" s="4">
        <v>18</v>
      </c>
      <c r="R2174" s="4">
        <v>4</v>
      </c>
      <c r="S2174" s="4">
        <v>3</v>
      </c>
      <c r="T2174" s="4">
        <v>0</v>
      </c>
      <c r="U2174" s="4">
        <v>1</v>
      </c>
      <c r="V2174" s="5">
        <f t="shared" si="403"/>
        <v>28.77</v>
      </c>
      <c r="W2174" s="5">
        <f t="shared" si="404"/>
        <v>35.619999999999997</v>
      </c>
      <c r="X2174" s="5">
        <f t="shared" si="405"/>
        <v>24.66</v>
      </c>
      <c r="Y2174" s="5">
        <f t="shared" si="406"/>
        <v>5.48</v>
      </c>
      <c r="Z2174" s="5">
        <f t="shared" si="407"/>
        <v>4.1100000000000003</v>
      </c>
      <c r="AA2174" s="5">
        <f t="shared" si="408"/>
        <v>0</v>
      </c>
      <c r="AB2174" s="5">
        <f t="shared" si="409"/>
        <v>1.37</v>
      </c>
    </row>
    <row r="2175" spans="1:28" x14ac:dyDescent="0.3">
      <c r="A2175" t="s">
        <v>2016</v>
      </c>
      <c r="B2175" s="3" t="s">
        <v>4450</v>
      </c>
      <c r="C2175" t="s">
        <v>2189</v>
      </c>
      <c r="D2175" s="4">
        <v>219</v>
      </c>
      <c r="E2175" s="4">
        <v>186</v>
      </c>
      <c r="F2175" s="4">
        <v>104</v>
      </c>
      <c r="G2175" s="5">
        <f t="shared" si="398"/>
        <v>55.91</v>
      </c>
      <c r="H2175" s="4">
        <v>104</v>
      </c>
      <c r="I2175" s="4">
        <v>1</v>
      </c>
      <c r="J2175" s="4">
        <v>0</v>
      </c>
      <c r="K2175" s="4" t="str">
        <f t="shared" si="399"/>
        <v>PP</v>
      </c>
      <c r="L2175" s="4" t="str">
        <f t="shared" si="400"/>
        <v>PSOE</v>
      </c>
      <c r="M2175" s="5">
        <f t="shared" si="401"/>
        <v>51.92</v>
      </c>
      <c r="N2175" s="5">
        <f t="shared" si="402"/>
        <v>24.04</v>
      </c>
      <c r="O2175" s="4">
        <v>25</v>
      </c>
      <c r="P2175" s="4">
        <v>54</v>
      </c>
      <c r="Q2175" s="4">
        <v>12</v>
      </c>
      <c r="R2175" s="4">
        <v>2</v>
      </c>
      <c r="S2175" s="4">
        <v>9</v>
      </c>
      <c r="T2175" s="4">
        <v>0</v>
      </c>
      <c r="U2175" s="4">
        <v>0</v>
      </c>
      <c r="V2175" s="5">
        <f t="shared" si="403"/>
        <v>24.04</v>
      </c>
      <c r="W2175" s="5">
        <f t="shared" si="404"/>
        <v>51.92</v>
      </c>
      <c r="X2175" s="5">
        <f t="shared" si="405"/>
        <v>11.54</v>
      </c>
      <c r="Y2175" s="5">
        <f t="shared" si="406"/>
        <v>1.92</v>
      </c>
      <c r="Z2175" s="5">
        <f t="shared" si="407"/>
        <v>8.65</v>
      </c>
      <c r="AA2175" s="5">
        <f t="shared" si="408"/>
        <v>0</v>
      </c>
      <c r="AB2175" s="5">
        <f t="shared" si="409"/>
        <v>0</v>
      </c>
    </row>
    <row r="2176" spans="1:28" x14ac:dyDescent="0.3">
      <c r="A2176" t="s">
        <v>2016</v>
      </c>
      <c r="B2176" s="3" t="s">
        <v>4451</v>
      </c>
      <c r="C2176" t="s">
        <v>2190</v>
      </c>
      <c r="D2176" s="4">
        <v>52</v>
      </c>
      <c r="E2176" s="4">
        <v>50</v>
      </c>
      <c r="F2176" s="4">
        <v>42</v>
      </c>
      <c r="G2176" s="5">
        <f t="shared" si="398"/>
        <v>84</v>
      </c>
      <c r="H2176" s="4">
        <v>42</v>
      </c>
      <c r="I2176" s="4">
        <v>3</v>
      </c>
      <c r="J2176" s="4">
        <v>0</v>
      </c>
      <c r="K2176" s="4" t="s">
        <v>4544</v>
      </c>
      <c r="L2176" s="4" t="str">
        <f t="shared" si="400"/>
        <v>PSOE</v>
      </c>
      <c r="M2176" s="5">
        <f t="shared" si="401"/>
        <v>35.71</v>
      </c>
      <c r="N2176" s="5">
        <f t="shared" si="402"/>
        <v>35.71</v>
      </c>
      <c r="O2176" s="4">
        <v>15</v>
      </c>
      <c r="P2176" s="4">
        <v>15</v>
      </c>
      <c r="Q2176" s="4">
        <v>5</v>
      </c>
      <c r="R2176" s="4">
        <v>2</v>
      </c>
      <c r="S2176" s="4">
        <v>2</v>
      </c>
      <c r="T2176" s="4">
        <v>0</v>
      </c>
      <c r="U2176" s="4">
        <v>0</v>
      </c>
      <c r="V2176" s="5">
        <f t="shared" si="403"/>
        <v>35.71</v>
      </c>
      <c r="W2176" s="5">
        <f t="shared" si="404"/>
        <v>35.71</v>
      </c>
      <c r="X2176" s="5">
        <f t="shared" si="405"/>
        <v>11.9</v>
      </c>
      <c r="Y2176" s="5">
        <f t="shared" si="406"/>
        <v>4.76</v>
      </c>
      <c r="Z2176" s="5">
        <f t="shared" si="407"/>
        <v>4.76</v>
      </c>
      <c r="AA2176" s="5">
        <f t="shared" si="408"/>
        <v>0</v>
      </c>
      <c r="AB2176" s="5">
        <f t="shared" si="409"/>
        <v>0</v>
      </c>
    </row>
    <row r="2177" spans="1:28" x14ac:dyDescent="0.3">
      <c r="A2177" t="s">
        <v>2016</v>
      </c>
      <c r="B2177" s="3" t="s">
        <v>4452</v>
      </c>
      <c r="C2177" t="s">
        <v>2191</v>
      </c>
      <c r="D2177" s="4">
        <v>286</v>
      </c>
      <c r="E2177" s="4">
        <v>265</v>
      </c>
      <c r="F2177" s="4">
        <v>192</v>
      </c>
      <c r="G2177" s="5">
        <f t="shared" si="398"/>
        <v>72.45</v>
      </c>
      <c r="H2177" s="4">
        <v>188</v>
      </c>
      <c r="I2177" s="4">
        <v>2</v>
      </c>
      <c r="J2177" s="4">
        <v>4</v>
      </c>
      <c r="K2177" s="4" t="str">
        <f t="shared" si="399"/>
        <v>PSOE</v>
      </c>
      <c r="L2177" s="4" t="str">
        <f t="shared" si="400"/>
        <v>PP</v>
      </c>
      <c r="M2177" s="5">
        <f t="shared" si="401"/>
        <v>63.3</v>
      </c>
      <c r="N2177" s="5">
        <f t="shared" si="402"/>
        <v>21.81</v>
      </c>
      <c r="O2177" s="4">
        <v>119</v>
      </c>
      <c r="P2177" s="4">
        <v>41</v>
      </c>
      <c r="Q2177" s="4">
        <v>9</v>
      </c>
      <c r="R2177" s="4">
        <v>7</v>
      </c>
      <c r="S2177" s="4">
        <v>10</v>
      </c>
      <c r="T2177" s="4">
        <v>0</v>
      </c>
      <c r="U2177" s="4">
        <v>0</v>
      </c>
      <c r="V2177" s="5">
        <f t="shared" si="403"/>
        <v>63.3</v>
      </c>
      <c r="W2177" s="5">
        <f t="shared" si="404"/>
        <v>21.81</v>
      </c>
      <c r="X2177" s="5">
        <f t="shared" si="405"/>
        <v>4.79</v>
      </c>
      <c r="Y2177" s="5">
        <f t="shared" si="406"/>
        <v>3.72</v>
      </c>
      <c r="Z2177" s="5">
        <f t="shared" si="407"/>
        <v>5.32</v>
      </c>
      <c r="AA2177" s="5">
        <f t="shared" si="408"/>
        <v>0</v>
      </c>
      <c r="AB2177" s="5">
        <f t="shared" si="409"/>
        <v>0</v>
      </c>
    </row>
    <row r="2178" spans="1:28" x14ac:dyDescent="0.3">
      <c r="A2178" t="s">
        <v>2016</v>
      </c>
      <c r="B2178" s="3" t="s">
        <v>4453</v>
      </c>
      <c r="C2178" t="s">
        <v>2192</v>
      </c>
      <c r="D2178" s="4">
        <v>141</v>
      </c>
      <c r="E2178" s="4">
        <v>123</v>
      </c>
      <c r="F2178" s="4">
        <v>93</v>
      </c>
      <c r="G2178" s="5">
        <f t="shared" si="398"/>
        <v>75.61</v>
      </c>
      <c r="H2178" s="4">
        <v>90</v>
      </c>
      <c r="I2178" s="4">
        <v>2</v>
      </c>
      <c r="J2178" s="4">
        <v>3</v>
      </c>
      <c r="K2178" s="4" t="str">
        <f t="shared" si="399"/>
        <v>PSOE</v>
      </c>
      <c r="L2178" s="4" t="str">
        <f t="shared" si="400"/>
        <v>PP</v>
      </c>
      <c r="M2178" s="5">
        <f t="shared" si="401"/>
        <v>44.44</v>
      </c>
      <c r="N2178" s="5">
        <f t="shared" si="402"/>
        <v>32.22</v>
      </c>
      <c r="O2178" s="4">
        <v>40</v>
      </c>
      <c r="P2178" s="4">
        <v>29</v>
      </c>
      <c r="Q2178" s="4">
        <v>11</v>
      </c>
      <c r="R2178" s="4">
        <v>2</v>
      </c>
      <c r="S2178" s="4">
        <v>5</v>
      </c>
      <c r="T2178" s="4">
        <v>0</v>
      </c>
      <c r="U2178" s="4">
        <v>0</v>
      </c>
      <c r="V2178" s="5">
        <f t="shared" si="403"/>
        <v>44.44</v>
      </c>
      <c r="W2178" s="5">
        <f t="shared" si="404"/>
        <v>32.22</v>
      </c>
      <c r="X2178" s="5">
        <f t="shared" si="405"/>
        <v>12.22</v>
      </c>
      <c r="Y2178" s="5">
        <f t="shared" si="406"/>
        <v>2.2200000000000002</v>
      </c>
      <c r="Z2178" s="5">
        <f t="shared" si="407"/>
        <v>5.56</v>
      </c>
      <c r="AA2178" s="5">
        <f t="shared" si="408"/>
        <v>0</v>
      </c>
      <c r="AB2178" s="5">
        <f t="shared" si="409"/>
        <v>0</v>
      </c>
    </row>
    <row r="2179" spans="1:28" x14ac:dyDescent="0.3">
      <c r="A2179" t="s">
        <v>2016</v>
      </c>
      <c r="B2179" s="3" t="s">
        <v>4454</v>
      </c>
      <c r="C2179" t="s">
        <v>2193</v>
      </c>
      <c r="D2179" s="4">
        <v>463</v>
      </c>
      <c r="E2179" s="4">
        <v>428</v>
      </c>
      <c r="F2179" s="4">
        <v>261</v>
      </c>
      <c r="G2179" s="5">
        <f t="shared" ref="G2179:G2242" si="410">ROUND((F2179/E2179)*100, 2)</f>
        <v>60.98</v>
      </c>
      <c r="H2179" s="4">
        <v>253</v>
      </c>
      <c r="I2179" s="4">
        <v>3</v>
      </c>
      <c r="J2179" s="4">
        <v>8</v>
      </c>
      <c r="K2179" s="4" t="str">
        <f t="shared" ref="K2179:K2242" si="411">IF(MAX(O2179:U2179) = O2179,"PSOE", IF(MAX(O2179:U2179) = P2179, "PP", IF(MAX(O2179:U2179) = Q2179, "VOX", IF(MAX(O2179:U2179) = R2179, "Podemos", IF(MAX(O2179:U2179) = S2179, "Ciudadanos",  IF(MAX(O2179:U2179) = T2179, "Por Ávila", "UPL"))))))</f>
        <v>PP</v>
      </c>
      <c r="L2179" s="4" t="str">
        <f t="shared" ref="L2179:L2242" si="412">IF(LARGE(O2179:U2179,2) = O2179,"PSOE", IF(LARGE(O2179:U2179,2) = P2179, "PP", IF(LARGE(O2179:U2179,2) = Q2179, "VOX", IF(LARGE(O2179:U2179,2) = R2179, "Podemos", IF(LARGE(O2179:U2179,2) = S2179, "Ciudadanos",  IF(LARGE(O2179:U2179,2) = T2179, "Por Ávila", "UPL"))))))</f>
        <v>PSOE</v>
      </c>
      <c r="M2179" s="5">
        <f t="shared" ref="M2179:M2242" si="413">IF(MAX(O2179:U2179) = O2179,V2179, IF(MAX(O2179:U2179) = P2179, W2179, IF(MAX(O2179:U2179) = Q2179, X2179, IF(MAX(O2179:U2179) = R2179, Y2179, IF(MAX(O2179:U2179) = S2179, Z2179,  IF(MAX(O2179:U2179) = T2179, AA2179, AB2179))))))</f>
        <v>30.43</v>
      </c>
      <c r="N2179" s="5">
        <f t="shared" ref="N2179:N2242" si="414">IF(LARGE(O2179:U2179,2) = O2179,V2179, IF(LARGE(O2179:U2179,2) = P2179, W2179, IF(LARGE(O2179:U2179,2) = Q2179, X2179, IF(LARGE(O2179:U2179,2) = R2179, Y2179, IF(LARGE(O2179:U2179,2) = S2179, Z2179,  IF(LARGE(O2179:U2179,2) = T2179, AA2179, AB2179))))))</f>
        <v>26.09</v>
      </c>
      <c r="O2179" s="4">
        <v>66</v>
      </c>
      <c r="P2179" s="4">
        <v>77</v>
      </c>
      <c r="Q2179" s="4">
        <v>60</v>
      </c>
      <c r="R2179" s="4">
        <v>13</v>
      </c>
      <c r="S2179" s="4">
        <v>34</v>
      </c>
      <c r="T2179" s="4">
        <v>0</v>
      </c>
      <c r="U2179" s="4">
        <v>0</v>
      </c>
      <c r="V2179" s="5">
        <f t="shared" ref="V2179:V2242" si="415">ROUND((O2179/$H2179)*100, 2)</f>
        <v>26.09</v>
      </c>
      <c r="W2179" s="5">
        <f t="shared" ref="W2179:W2242" si="416">ROUND((P2179/$H2179)*100, 2)</f>
        <v>30.43</v>
      </c>
      <c r="X2179" s="5">
        <f t="shared" ref="X2179:X2242" si="417">ROUND((Q2179/$H2179)*100, 2)</f>
        <v>23.72</v>
      </c>
      <c r="Y2179" s="5">
        <f t="shared" ref="Y2179:Y2242" si="418">ROUND((R2179/$H2179)*100, 2)</f>
        <v>5.14</v>
      </c>
      <c r="Z2179" s="5">
        <f t="shared" ref="Z2179:Z2242" si="419">ROUND((S2179/$H2179)*100, 2)</f>
        <v>13.44</v>
      </c>
      <c r="AA2179" s="5">
        <f t="shared" ref="AA2179:AA2242" si="420">ROUND((T2179/$H2179)*100, 2)</f>
        <v>0</v>
      </c>
      <c r="AB2179" s="5">
        <f t="shared" ref="AB2179:AB2242" si="421">ROUND((U2179/$H2179)*100, 2)</f>
        <v>0</v>
      </c>
    </row>
    <row r="2180" spans="1:28" x14ac:dyDescent="0.3">
      <c r="A2180" t="s">
        <v>2016</v>
      </c>
      <c r="B2180" s="3" t="s">
        <v>4455</v>
      </c>
      <c r="C2180" t="s">
        <v>2194</v>
      </c>
      <c r="D2180" s="4">
        <v>347</v>
      </c>
      <c r="E2180" s="4">
        <v>331</v>
      </c>
      <c r="F2180" s="4">
        <v>198</v>
      </c>
      <c r="G2180" s="5">
        <f t="shared" si="410"/>
        <v>59.82</v>
      </c>
      <c r="H2180" s="4">
        <v>197</v>
      </c>
      <c r="I2180" s="4">
        <v>0</v>
      </c>
      <c r="J2180" s="4">
        <v>1</v>
      </c>
      <c r="K2180" s="4" t="str">
        <f t="shared" si="411"/>
        <v>PSOE</v>
      </c>
      <c r="L2180" s="4" t="str">
        <f t="shared" si="412"/>
        <v>PP</v>
      </c>
      <c r="M2180" s="5">
        <f t="shared" si="413"/>
        <v>37.06</v>
      </c>
      <c r="N2180" s="5">
        <f t="shared" si="414"/>
        <v>31.47</v>
      </c>
      <c r="O2180" s="4">
        <v>73</v>
      </c>
      <c r="P2180" s="4">
        <v>62</v>
      </c>
      <c r="Q2180" s="4">
        <v>35</v>
      </c>
      <c r="R2180" s="4">
        <v>3</v>
      </c>
      <c r="S2180" s="4">
        <v>18</v>
      </c>
      <c r="T2180" s="4">
        <v>0</v>
      </c>
      <c r="U2180" s="4">
        <v>4</v>
      </c>
      <c r="V2180" s="5">
        <f t="shared" si="415"/>
        <v>37.06</v>
      </c>
      <c r="W2180" s="5">
        <f t="shared" si="416"/>
        <v>31.47</v>
      </c>
      <c r="X2180" s="5">
        <f t="shared" si="417"/>
        <v>17.77</v>
      </c>
      <c r="Y2180" s="5">
        <f t="shared" si="418"/>
        <v>1.52</v>
      </c>
      <c r="Z2180" s="5">
        <f t="shared" si="419"/>
        <v>9.14</v>
      </c>
      <c r="AA2180" s="5">
        <f t="shared" si="420"/>
        <v>0</v>
      </c>
      <c r="AB2180" s="5">
        <f t="shared" si="421"/>
        <v>2.0299999999999998</v>
      </c>
    </row>
    <row r="2181" spans="1:28" x14ac:dyDescent="0.3">
      <c r="A2181" t="s">
        <v>2016</v>
      </c>
      <c r="B2181" s="3" t="s">
        <v>4456</v>
      </c>
      <c r="C2181" t="s">
        <v>2195</v>
      </c>
      <c r="D2181" s="4">
        <v>170</v>
      </c>
      <c r="E2181" s="4">
        <v>155</v>
      </c>
      <c r="F2181" s="4">
        <v>109</v>
      </c>
      <c r="G2181" s="5">
        <f t="shared" si="410"/>
        <v>70.319999999999993</v>
      </c>
      <c r="H2181" s="4">
        <v>104</v>
      </c>
      <c r="I2181" s="4">
        <v>0</v>
      </c>
      <c r="J2181" s="4">
        <v>5</v>
      </c>
      <c r="K2181" s="4" t="str">
        <f t="shared" si="411"/>
        <v>PSOE</v>
      </c>
      <c r="L2181" s="4" t="str">
        <f t="shared" si="412"/>
        <v>PP</v>
      </c>
      <c r="M2181" s="5">
        <f t="shared" si="413"/>
        <v>37.5</v>
      </c>
      <c r="N2181" s="5">
        <f t="shared" si="414"/>
        <v>24.04</v>
      </c>
      <c r="O2181" s="4">
        <v>39</v>
      </c>
      <c r="P2181" s="4">
        <v>25</v>
      </c>
      <c r="Q2181" s="4">
        <v>21</v>
      </c>
      <c r="R2181" s="4">
        <v>8</v>
      </c>
      <c r="S2181" s="4">
        <v>10</v>
      </c>
      <c r="T2181" s="4">
        <v>0</v>
      </c>
      <c r="U2181" s="4">
        <v>0</v>
      </c>
      <c r="V2181" s="5">
        <f t="shared" si="415"/>
        <v>37.5</v>
      </c>
      <c r="W2181" s="5">
        <f t="shared" si="416"/>
        <v>24.04</v>
      </c>
      <c r="X2181" s="5">
        <f t="shared" si="417"/>
        <v>20.190000000000001</v>
      </c>
      <c r="Y2181" s="5">
        <f t="shared" si="418"/>
        <v>7.69</v>
      </c>
      <c r="Z2181" s="5">
        <f t="shared" si="419"/>
        <v>9.6199999999999992</v>
      </c>
      <c r="AA2181" s="5">
        <f t="shared" si="420"/>
        <v>0</v>
      </c>
      <c r="AB2181" s="5">
        <f t="shared" si="421"/>
        <v>0</v>
      </c>
    </row>
    <row r="2182" spans="1:28" x14ac:dyDescent="0.3">
      <c r="A2182" t="s">
        <v>2016</v>
      </c>
      <c r="B2182" s="3" t="s">
        <v>4457</v>
      </c>
      <c r="C2182" t="s">
        <v>2196</v>
      </c>
      <c r="D2182" s="4">
        <v>262</v>
      </c>
      <c r="E2182" s="4">
        <v>236</v>
      </c>
      <c r="F2182" s="4">
        <v>159</v>
      </c>
      <c r="G2182" s="5">
        <f t="shared" si="410"/>
        <v>67.37</v>
      </c>
      <c r="H2182" s="4">
        <v>157</v>
      </c>
      <c r="I2182" s="4">
        <v>3</v>
      </c>
      <c r="J2182" s="4">
        <v>2</v>
      </c>
      <c r="K2182" s="4" t="str">
        <f t="shared" si="411"/>
        <v>PSOE</v>
      </c>
      <c r="L2182" s="4" t="str">
        <f t="shared" si="412"/>
        <v>PP</v>
      </c>
      <c r="M2182" s="5">
        <f t="shared" si="413"/>
        <v>37.58</v>
      </c>
      <c r="N2182" s="5">
        <f t="shared" si="414"/>
        <v>34.39</v>
      </c>
      <c r="O2182" s="4">
        <v>59</v>
      </c>
      <c r="P2182" s="4">
        <v>54</v>
      </c>
      <c r="Q2182" s="4">
        <v>21</v>
      </c>
      <c r="R2182" s="4">
        <v>11</v>
      </c>
      <c r="S2182" s="4">
        <v>7</v>
      </c>
      <c r="T2182" s="4">
        <v>0</v>
      </c>
      <c r="U2182" s="4">
        <v>0</v>
      </c>
      <c r="V2182" s="5">
        <f t="shared" si="415"/>
        <v>37.58</v>
      </c>
      <c r="W2182" s="5">
        <f t="shared" si="416"/>
        <v>34.39</v>
      </c>
      <c r="X2182" s="5">
        <f t="shared" si="417"/>
        <v>13.38</v>
      </c>
      <c r="Y2182" s="5">
        <f t="shared" si="418"/>
        <v>7.01</v>
      </c>
      <c r="Z2182" s="5">
        <f t="shared" si="419"/>
        <v>4.46</v>
      </c>
      <c r="AA2182" s="5">
        <f t="shared" si="420"/>
        <v>0</v>
      </c>
      <c r="AB2182" s="5">
        <f t="shared" si="421"/>
        <v>0</v>
      </c>
    </row>
    <row r="2183" spans="1:28" x14ac:dyDescent="0.3">
      <c r="A2183" t="s">
        <v>2016</v>
      </c>
      <c r="B2183" s="3" t="s">
        <v>4458</v>
      </c>
      <c r="C2183" t="s">
        <v>2197</v>
      </c>
      <c r="D2183" s="4">
        <v>1075</v>
      </c>
      <c r="E2183" s="4">
        <v>936</v>
      </c>
      <c r="F2183" s="4">
        <v>679</v>
      </c>
      <c r="G2183" s="5">
        <f t="shared" si="410"/>
        <v>72.540000000000006</v>
      </c>
      <c r="H2183" s="4">
        <v>670</v>
      </c>
      <c r="I2183" s="4">
        <v>9</v>
      </c>
      <c r="J2183" s="4">
        <v>9</v>
      </c>
      <c r="K2183" s="4" t="str">
        <f t="shared" si="411"/>
        <v>PSOE</v>
      </c>
      <c r="L2183" s="4" t="str">
        <f t="shared" si="412"/>
        <v>PP</v>
      </c>
      <c r="M2183" s="5">
        <f t="shared" si="413"/>
        <v>34.479999999999997</v>
      </c>
      <c r="N2183" s="5">
        <f t="shared" si="414"/>
        <v>34.33</v>
      </c>
      <c r="O2183" s="4">
        <v>231</v>
      </c>
      <c r="P2183" s="4">
        <v>230</v>
      </c>
      <c r="Q2183" s="4">
        <v>93</v>
      </c>
      <c r="R2183" s="4">
        <v>59</v>
      </c>
      <c r="S2183" s="4">
        <v>38</v>
      </c>
      <c r="T2183" s="4">
        <v>0</v>
      </c>
      <c r="U2183" s="4">
        <v>1</v>
      </c>
      <c r="V2183" s="5">
        <f t="shared" si="415"/>
        <v>34.479999999999997</v>
      </c>
      <c r="W2183" s="5">
        <f t="shared" si="416"/>
        <v>34.33</v>
      </c>
      <c r="X2183" s="5">
        <f t="shared" si="417"/>
        <v>13.88</v>
      </c>
      <c r="Y2183" s="5">
        <f t="shared" si="418"/>
        <v>8.81</v>
      </c>
      <c r="Z2183" s="5">
        <f t="shared" si="419"/>
        <v>5.67</v>
      </c>
      <c r="AA2183" s="5">
        <f t="shared" si="420"/>
        <v>0</v>
      </c>
      <c r="AB2183" s="5">
        <f t="shared" si="421"/>
        <v>0.15</v>
      </c>
    </row>
    <row r="2184" spans="1:28" x14ac:dyDescent="0.3">
      <c r="A2184" t="s">
        <v>2016</v>
      </c>
      <c r="B2184" s="3" t="s">
        <v>4459</v>
      </c>
      <c r="C2184" t="s">
        <v>2198</v>
      </c>
      <c r="D2184" s="4">
        <v>307</v>
      </c>
      <c r="E2184" s="4">
        <v>283</v>
      </c>
      <c r="F2184" s="4">
        <v>232</v>
      </c>
      <c r="G2184" s="5">
        <f t="shared" si="410"/>
        <v>81.98</v>
      </c>
      <c r="H2184" s="4">
        <v>228</v>
      </c>
      <c r="I2184" s="4">
        <v>3</v>
      </c>
      <c r="J2184" s="4">
        <v>4</v>
      </c>
      <c r="K2184" s="4" t="str">
        <f t="shared" si="411"/>
        <v>PSOE</v>
      </c>
      <c r="L2184" s="4" t="str">
        <f t="shared" si="412"/>
        <v>PP</v>
      </c>
      <c r="M2184" s="5">
        <f t="shared" si="413"/>
        <v>56.14</v>
      </c>
      <c r="N2184" s="5">
        <f t="shared" si="414"/>
        <v>20.18</v>
      </c>
      <c r="O2184" s="4">
        <v>128</v>
      </c>
      <c r="P2184" s="4">
        <v>46</v>
      </c>
      <c r="Q2184" s="4">
        <v>16</v>
      </c>
      <c r="R2184" s="4">
        <v>17</v>
      </c>
      <c r="S2184" s="4">
        <v>17</v>
      </c>
      <c r="T2184" s="4">
        <v>0</v>
      </c>
      <c r="U2184" s="4">
        <v>0</v>
      </c>
      <c r="V2184" s="5">
        <f t="shared" si="415"/>
        <v>56.14</v>
      </c>
      <c r="W2184" s="5">
        <f t="shared" si="416"/>
        <v>20.18</v>
      </c>
      <c r="X2184" s="5">
        <f t="shared" si="417"/>
        <v>7.02</v>
      </c>
      <c r="Y2184" s="5">
        <f t="shared" si="418"/>
        <v>7.46</v>
      </c>
      <c r="Z2184" s="5">
        <f t="shared" si="419"/>
        <v>7.46</v>
      </c>
      <c r="AA2184" s="5">
        <f t="shared" si="420"/>
        <v>0</v>
      </c>
      <c r="AB2184" s="5">
        <f t="shared" si="421"/>
        <v>0</v>
      </c>
    </row>
    <row r="2185" spans="1:28" x14ac:dyDescent="0.3">
      <c r="A2185" t="s">
        <v>2016</v>
      </c>
      <c r="B2185" s="3" t="s">
        <v>4460</v>
      </c>
      <c r="C2185" t="s">
        <v>2199</v>
      </c>
      <c r="D2185" s="4">
        <v>184</v>
      </c>
      <c r="E2185" s="4">
        <v>173</v>
      </c>
      <c r="F2185" s="4">
        <v>103</v>
      </c>
      <c r="G2185" s="5">
        <f t="shared" si="410"/>
        <v>59.54</v>
      </c>
      <c r="H2185" s="4">
        <v>101</v>
      </c>
      <c r="I2185" s="4">
        <v>0</v>
      </c>
      <c r="J2185" s="4">
        <v>2</v>
      </c>
      <c r="K2185" s="4" t="str">
        <f t="shared" si="411"/>
        <v>PSOE</v>
      </c>
      <c r="L2185" s="4" t="str">
        <f t="shared" si="412"/>
        <v>PP</v>
      </c>
      <c r="M2185" s="5">
        <f t="shared" si="413"/>
        <v>44.55</v>
      </c>
      <c r="N2185" s="5">
        <f t="shared" si="414"/>
        <v>31.68</v>
      </c>
      <c r="O2185" s="4">
        <v>45</v>
      </c>
      <c r="P2185" s="4">
        <v>32</v>
      </c>
      <c r="Q2185" s="4">
        <v>18</v>
      </c>
      <c r="R2185" s="4">
        <v>2</v>
      </c>
      <c r="S2185" s="4">
        <v>4</v>
      </c>
      <c r="T2185" s="4">
        <v>0</v>
      </c>
      <c r="U2185" s="4">
        <v>0</v>
      </c>
      <c r="V2185" s="5">
        <f t="shared" si="415"/>
        <v>44.55</v>
      </c>
      <c r="W2185" s="5">
        <f t="shared" si="416"/>
        <v>31.68</v>
      </c>
      <c r="X2185" s="5">
        <f t="shared" si="417"/>
        <v>17.82</v>
      </c>
      <c r="Y2185" s="5">
        <f t="shared" si="418"/>
        <v>1.98</v>
      </c>
      <c r="Z2185" s="5">
        <f t="shared" si="419"/>
        <v>3.96</v>
      </c>
      <c r="AA2185" s="5">
        <f t="shared" si="420"/>
        <v>0</v>
      </c>
      <c r="AB2185" s="5">
        <f t="shared" si="421"/>
        <v>0</v>
      </c>
    </row>
    <row r="2186" spans="1:28" x14ac:dyDescent="0.3">
      <c r="A2186" t="s">
        <v>2016</v>
      </c>
      <c r="B2186" s="3" t="s">
        <v>4461</v>
      </c>
      <c r="C2186" t="s">
        <v>2200</v>
      </c>
      <c r="D2186" s="4">
        <v>308</v>
      </c>
      <c r="E2186" s="4">
        <v>280</v>
      </c>
      <c r="F2186" s="4">
        <v>218</v>
      </c>
      <c r="G2186" s="5">
        <f t="shared" si="410"/>
        <v>77.86</v>
      </c>
      <c r="H2186" s="4">
        <v>212</v>
      </c>
      <c r="I2186" s="4">
        <v>1</v>
      </c>
      <c r="J2186" s="4">
        <v>6</v>
      </c>
      <c r="K2186" s="4" t="str">
        <f t="shared" si="411"/>
        <v>PP</v>
      </c>
      <c r="L2186" s="4" t="str">
        <f t="shared" si="412"/>
        <v>PSOE</v>
      </c>
      <c r="M2186" s="5">
        <f t="shared" si="413"/>
        <v>46.7</v>
      </c>
      <c r="N2186" s="5">
        <f t="shared" si="414"/>
        <v>25</v>
      </c>
      <c r="O2186" s="4">
        <v>53</v>
      </c>
      <c r="P2186" s="4">
        <v>99</v>
      </c>
      <c r="Q2186" s="4">
        <v>40</v>
      </c>
      <c r="R2186" s="4">
        <v>1</v>
      </c>
      <c r="S2186" s="4">
        <v>18</v>
      </c>
      <c r="T2186" s="4">
        <v>0</v>
      </c>
      <c r="U2186" s="4">
        <v>0</v>
      </c>
      <c r="V2186" s="5">
        <f t="shared" si="415"/>
        <v>25</v>
      </c>
      <c r="W2186" s="5">
        <f t="shared" si="416"/>
        <v>46.7</v>
      </c>
      <c r="X2186" s="5">
        <f t="shared" si="417"/>
        <v>18.87</v>
      </c>
      <c r="Y2186" s="5">
        <f t="shared" si="418"/>
        <v>0.47</v>
      </c>
      <c r="Z2186" s="5">
        <f t="shared" si="419"/>
        <v>8.49</v>
      </c>
      <c r="AA2186" s="5">
        <f t="shared" si="420"/>
        <v>0</v>
      </c>
      <c r="AB2186" s="5">
        <f t="shared" si="421"/>
        <v>0</v>
      </c>
    </row>
    <row r="2187" spans="1:28" x14ac:dyDescent="0.3">
      <c r="A2187" t="s">
        <v>2016</v>
      </c>
      <c r="B2187" s="3" t="s">
        <v>4462</v>
      </c>
      <c r="C2187" t="s">
        <v>2201</v>
      </c>
      <c r="D2187" s="4">
        <v>55</v>
      </c>
      <c r="E2187" s="4">
        <v>58</v>
      </c>
      <c r="F2187" s="4">
        <v>44</v>
      </c>
      <c r="G2187" s="5">
        <f t="shared" si="410"/>
        <v>75.86</v>
      </c>
      <c r="H2187" s="4">
        <v>43</v>
      </c>
      <c r="I2187" s="4">
        <v>1</v>
      </c>
      <c r="J2187" s="4">
        <v>1</v>
      </c>
      <c r="K2187" s="4" t="str">
        <f t="shared" si="411"/>
        <v>PP</v>
      </c>
      <c r="L2187" s="4" t="str">
        <f t="shared" si="412"/>
        <v>PSOE</v>
      </c>
      <c r="M2187" s="5">
        <f t="shared" si="413"/>
        <v>53.49</v>
      </c>
      <c r="N2187" s="5">
        <f t="shared" si="414"/>
        <v>27.91</v>
      </c>
      <c r="O2187" s="4">
        <v>12</v>
      </c>
      <c r="P2187" s="4">
        <v>23</v>
      </c>
      <c r="Q2187" s="4">
        <v>6</v>
      </c>
      <c r="R2187" s="4">
        <v>0</v>
      </c>
      <c r="S2187" s="4">
        <v>1</v>
      </c>
      <c r="T2187" s="4">
        <v>0</v>
      </c>
      <c r="U2187" s="4">
        <v>0</v>
      </c>
      <c r="V2187" s="5">
        <f t="shared" si="415"/>
        <v>27.91</v>
      </c>
      <c r="W2187" s="5">
        <f t="shared" si="416"/>
        <v>53.49</v>
      </c>
      <c r="X2187" s="5">
        <f t="shared" si="417"/>
        <v>13.95</v>
      </c>
      <c r="Y2187" s="5">
        <f t="shared" si="418"/>
        <v>0</v>
      </c>
      <c r="Z2187" s="5">
        <f t="shared" si="419"/>
        <v>2.33</v>
      </c>
      <c r="AA2187" s="5">
        <f t="shared" si="420"/>
        <v>0</v>
      </c>
      <c r="AB2187" s="5">
        <f t="shared" si="421"/>
        <v>0</v>
      </c>
    </row>
    <row r="2188" spans="1:28" x14ac:dyDescent="0.3">
      <c r="A2188" t="s">
        <v>2016</v>
      </c>
      <c r="B2188" s="3" t="s">
        <v>4463</v>
      </c>
      <c r="C2188" t="s">
        <v>2202</v>
      </c>
      <c r="D2188" s="4">
        <v>389</v>
      </c>
      <c r="E2188" s="4">
        <v>359</v>
      </c>
      <c r="F2188" s="4">
        <v>252</v>
      </c>
      <c r="G2188" s="5">
        <f t="shared" si="410"/>
        <v>70.19</v>
      </c>
      <c r="H2188" s="4">
        <v>251</v>
      </c>
      <c r="I2188" s="4">
        <v>7</v>
      </c>
      <c r="J2188" s="4">
        <v>1</v>
      </c>
      <c r="K2188" s="4" t="str">
        <f t="shared" si="411"/>
        <v>PP</v>
      </c>
      <c r="L2188" s="4" t="str">
        <f t="shared" si="412"/>
        <v>PSOE</v>
      </c>
      <c r="M2188" s="5">
        <f t="shared" si="413"/>
        <v>48.61</v>
      </c>
      <c r="N2188" s="5">
        <f t="shared" si="414"/>
        <v>23.11</v>
      </c>
      <c r="O2188" s="4">
        <v>58</v>
      </c>
      <c r="P2188" s="4">
        <v>122</v>
      </c>
      <c r="Q2188" s="4">
        <v>42</v>
      </c>
      <c r="R2188" s="4">
        <v>9</v>
      </c>
      <c r="S2188" s="4">
        <v>13</v>
      </c>
      <c r="T2188" s="4">
        <v>0</v>
      </c>
      <c r="U2188" s="4">
        <v>0</v>
      </c>
      <c r="V2188" s="5">
        <f t="shared" si="415"/>
        <v>23.11</v>
      </c>
      <c r="W2188" s="5">
        <f t="shared" si="416"/>
        <v>48.61</v>
      </c>
      <c r="X2188" s="5">
        <f t="shared" si="417"/>
        <v>16.73</v>
      </c>
      <c r="Y2188" s="5">
        <f t="shared" si="418"/>
        <v>3.59</v>
      </c>
      <c r="Z2188" s="5">
        <f t="shared" si="419"/>
        <v>5.18</v>
      </c>
      <c r="AA2188" s="5">
        <f t="shared" si="420"/>
        <v>0</v>
      </c>
      <c r="AB2188" s="5">
        <f t="shared" si="421"/>
        <v>0</v>
      </c>
    </row>
    <row r="2189" spans="1:28" x14ac:dyDescent="0.3">
      <c r="A2189" t="s">
        <v>2016</v>
      </c>
      <c r="B2189" s="3" t="s">
        <v>4464</v>
      </c>
      <c r="C2189" t="s">
        <v>2203</v>
      </c>
      <c r="D2189" s="4">
        <v>977</v>
      </c>
      <c r="E2189" s="4">
        <v>776</v>
      </c>
      <c r="F2189" s="4">
        <v>515</v>
      </c>
      <c r="G2189" s="5">
        <f t="shared" si="410"/>
        <v>66.37</v>
      </c>
      <c r="H2189" s="4">
        <v>504</v>
      </c>
      <c r="I2189" s="4">
        <v>7</v>
      </c>
      <c r="J2189" s="4">
        <v>11</v>
      </c>
      <c r="K2189" s="4" t="str">
        <f t="shared" si="411"/>
        <v>PP</v>
      </c>
      <c r="L2189" s="4" t="str">
        <f t="shared" si="412"/>
        <v>PSOE</v>
      </c>
      <c r="M2189" s="5">
        <f t="shared" si="413"/>
        <v>41.47</v>
      </c>
      <c r="N2189" s="5">
        <f t="shared" si="414"/>
        <v>33.33</v>
      </c>
      <c r="O2189" s="4">
        <v>168</v>
      </c>
      <c r="P2189" s="4">
        <v>209</v>
      </c>
      <c r="Q2189" s="4">
        <v>67</v>
      </c>
      <c r="R2189" s="4">
        <v>17</v>
      </c>
      <c r="S2189" s="4">
        <v>31</v>
      </c>
      <c r="T2189" s="4">
        <v>0</v>
      </c>
      <c r="U2189" s="4">
        <v>1</v>
      </c>
      <c r="V2189" s="5">
        <f t="shared" si="415"/>
        <v>33.33</v>
      </c>
      <c r="W2189" s="5">
        <f t="shared" si="416"/>
        <v>41.47</v>
      </c>
      <c r="X2189" s="5">
        <f t="shared" si="417"/>
        <v>13.29</v>
      </c>
      <c r="Y2189" s="5">
        <f t="shared" si="418"/>
        <v>3.37</v>
      </c>
      <c r="Z2189" s="5">
        <f t="shared" si="419"/>
        <v>6.15</v>
      </c>
      <c r="AA2189" s="5">
        <f t="shared" si="420"/>
        <v>0</v>
      </c>
      <c r="AB2189" s="5">
        <f t="shared" si="421"/>
        <v>0.2</v>
      </c>
    </row>
    <row r="2190" spans="1:28" x14ac:dyDescent="0.3">
      <c r="A2190" t="s">
        <v>2016</v>
      </c>
      <c r="B2190" s="3" t="s">
        <v>4465</v>
      </c>
      <c r="C2190" t="s">
        <v>2204</v>
      </c>
      <c r="D2190" s="4">
        <v>259</v>
      </c>
      <c r="E2190" s="4">
        <v>215</v>
      </c>
      <c r="F2190" s="4">
        <v>144</v>
      </c>
      <c r="G2190" s="5">
        <f t="shared" si="410"/>
        <v>66.98</v>
      </c>
      <c r="H2190" s="4">
        <v>143</v>
      </c>
      <c r="I2190" s="4">
        <v>1</v>
      </c>
      <c r="J2190" s="4">
        <v>1</v>
      </c>
      <c r="K2190" s="4" t="str">
        <f t="shared" si="411"/>
        <v>PP</v>
      </c>
      <c r="L2190" s="4" t="str">
        <f t="shared" si="412"/>
        <v>PSOE</v>
      </c>
      <c r="M2190" s="5">
        <f t="shared" si="413"/>
        <v>44.06</v>
      </c>
      <c r="N2190" s="5">
        <f t="shared" si="414"/>
        <v>32.17</v>
      </c>
      <c r="O2190" s="4">
        <v>46</v>
      </c>
      <c r="P2190" s="4">
        <v>63</v>
      </c>
      <c r="Q2190" s="4">
        <v>18</v>
      </c>
      <c r="R2190" s="4">
        <v>6</v>
      </c>
      <c r="S2190" s="4">
        <v>7</v>
      </c>
      <c r="T2190" s="4">
        <v>0</v>
      </c>
      <c r="U2190" s="4">
        <v>2</v>
      </c>
      <c r="V2190" s="5">
        <f t="shared" si="415"/>
        <v>32.17</v>
      </c>
      <c r="W2190" s="5">
        <f t="shared" si="416"/>
        <v>44.06</v>
      </c>
      <c r="X2190" s="5">
        <f t="shared" si="417"/>
        <v>12.59</v>
      </c>
      <c r="Y2190" s="5">
        <f t="shared" si="418"/>
        <v>4.2</v>
      </c>
      <c r="Z2190" s="5">
        <f t="shared" si="419"/>
        <v>4.9000000000000004</v>
      </c>
      <c r="AA2190" s="5">
        <f t="shared" si="420"/>
        <v>0</v>
      </c>
      <c r="AB2190" s="5">
        <f t="shared" si="421"/>
        <v>1.4</v>
      </c>
    </row>
    <row r="2191" spans="1:28" x14ac:dyDescent="0.3">
      <c r="A2191" t="s">
        <v>2016</v>
      </c>
      <c r="B2191" s="3" t="s">
        <v>4466</v>
      </c>
      <c r="C2191" t="s">
        <v>2205</v>
      </c>
      <c r="D2191" s="4">
        <v>395</v>
      </c>
      <c r="E2191" s="4">
        <v>352</v>
      </c>
      <c r="F2191" s="4">
        <v>223</v>
      </c>
      <c r="G2191" s="5">
        <f t="shared" si="410"/>
        <v>63.35</v>
      </c>
      <c r="H2191" s="4">
        <v>214</v>
      </c>
      <c r="I2191" s="4">
        <v>1</v>
      </c>
      <c r="J2191" s="4">
        <v>9</v>
      </c>
      <c r="K2191" s="4" t="str">
        <f t="shared" si="411"/>
        <v>PP</v>
      </c>
      <c r="L2191" s="4" t="str">
        <f t="shared" si="412"/>
        <v>PSOE</v>
      </c>
      <c r="M2191" s="5">
        <f t="shared" si="413"/>
        <v>57.01</v>
      </c>
      <c r="N2191" s="5">
        <f t="shared" si="414"/>
        <v>14.49</v>
      </c>
      <c r="O2191" s="4">
        <v>31</v>
      </c>
      <c r="P2191" s="4">
        <v>122</v>
      </c>
      <c r="Q2191" s="4">
        <v>26</v>
      </c>
      <c r="R2191" s="4">
        <v>5</v>
      </c>
      <c r="S2191" s="4">
        <v>25</v>
      </c>
      <c r="T2191" s="4">
        <v>0</v>
      </c>
      <c r="U2191" s="4">
        <v>0</v>
      </c>
      <c r="V2191" s="5">
        <f t="shared" si="415"/>
        <v>14.49</v>
      </c>
      <c r="W2191" s="5">
        <f t="shared" si="416"/>
        <v>57.01</v>
      </c>
      <c r="X2191" s="5">
        <f t="shared" si="417"/>
        <v>12.15</v>
      </c>
      <c r="Y2191" s="5">
        <f t="shared" si="418"/>
        <v>2.34</v>
      </c>
      <c r="Z2191" s="5">
        <f t="shared" si="419"/>
        <v>11.68</v>
      </c>
      <c r="AA2191" s="5">
        <f t="shared" si="420"/>
        <v>0</v>
      </c>
      <c r="AB2191" s="5">
        <f t="shared" si="421"/>
        <v>0</v>
      </c>
    </row>
    <row r="2192" spans="1:28" x14ac:dyDescent="0.3">
      <c r="A2192" t="s">
        <v>2016</v>
      </c>
      <c r="B2192" s="3" t="s">
        <v>4467</v>
      </c>
      <c r="C2192" t="s">
        <v>2206</v>
      </c>
      <c r="D2192" s="4">
        <v>520</v>
      </c>
      <c r="E2192" s="4">
        <v>451</v>
      </c>
      <c r="F2192" s="4">
        <v>274</v>
      </c>
      <c r="G2192" s="5">
        <f t="shared" si="410"/>
        <v>60.75</v>
      </c>
      <c r="H2192" s="4">
        <v>269</v>
      </c>
      <c r="I2192" s="4">
        <v>7</v>
      </c>
      <c r="J2192" s="4">
        <v>5</v>
      </c>
      <c r="K2192" s="4" t="str">
        <f t="shared" si="411"/>
        <v>PP</v>
      </c>
      <c r="L2192" s="4" t="str">
        <f t="shared" si="412"/>
        <v>PSOE</v>
      </c>
      <c r="M2192" s="5">
        <f t="shared" si="413"/>
        <v>42.75</v>
      </c>
      <c r="N2192" s="5">
        <f t="shared" si="414"/>
        <v>24.54</v>
      </c>
      <c r="O2192" s="4">
        <v>66</v>
      </c>
      <c r="P2192" s="4">
        <v>115</v>
      </c>
      <c r="Q2192" s="4">
        <v>56</v>
      </c>
      <c r="R2192" s="4">
        <v>12</v>
      </c>
      <c r="S2192" s="4">
        <v>11</v>
      </c>
      <c r="T2192" s="4">
        <v>0</v>
      </c>
      <c r="U2192" s="4">
        <v>1</v>
      </c>
      <c r="V2192" s="5">
        <f t="shared" si="415"/>
        <v>24.54</v>
      </c>
      <c r="W2192" s="5">
        <f t="shared" si="416"/>
        <v>42.75</v>
      </c>
      <c r="X2192" s="5">
        <f t="shared" si="417"/>
        <v>20.82</v>
      </c>
      <c r="Y2192" s="5">
        <f t="shared" si="418"/>
        <v>4.46</v>
      </c>
      <c r="Z2192" s="5">
        <f t="shared" si="419"/>
        <v>4.09</v>
      </c>
      <c r="AA2192" s="5">
        <f t="shared" si="420"/>
        <v>0</v>
      </c>
      <c r="AB2192" s="5">
        <f t="shared" si="421"/>
        <v>0.37</v>
      </c>
    </row>
    <row r="2193" spans="1:28" x14ac:dyDescent="0.3">
      <c r="A2193" t="s">
        <v>2016</v>
      </c>
      <c r="B2193" s="3" t="s">
        <v>4468</v>
      </c>
      <c r="C2193" t="s">
        <v>2207</v>
      </c>
      <c r="D2193" s="4">
        <v>506</v>
      </c>
      <c r="E2193" s="4">
        <v>447</v>
      </c>
      <c r="F2193" s="4">
        <v>350</v>
      </c>
      <c r="G2193" s="5">
        <f t="shared" si="410"/>
        <v>78.3</v>
      </c>
      <c r="H2193" s="4">
        <v>348</v>
      </c>
      <c r="I2193" s="4">
        <v>3</v>
      </c>
      <c r="J2193" s="4">
        <v>2</v>
      </c>
      <c r="K2193" s="4" t="str">
        <f t="shared" si="411"/>
        <v>PSOE</v>
      </c>
      <c r="L2193" s="4" t="str">
        <f t="shared" si="412"/>
        <v>PP</v>
      </c>
      <c r="M2193" s="5">
        <f t="shared" si="413"/>
        <v>41.09</v>
      </c>
      <c r="N2193" s="5">
        <f t="shared" si="414"/>
        <v>24.14</v>
      </c>
      <c r="O2193" s="4">
        <v>143</v>
      </c>
      <c r="P2193" s="4">
        <v>84</v>
      </c>
      <c r="Q2193" s="4">
        <v>68</v>
      </c>
      <c r="R2193" s="4">
        <v>38</v>
      </c>
      <c r="S2193" s="4">
        <v>10</v>
      </c>
      <c r="T2193" s="4">
        <v>0</v>
      </c>
      <c r="U2193" s="4">
        <v>0</v>
      </c>
      <c r="V2193" s="5">
        <f t="shared" si="415"/>
        <v>41.09</v>
      </c>
      <c r="W2193" s="5">
        <f t="shared" si="416"/>
        <v>24.14</v>
      </c>
      <c r="X2193" s="5">
        <f t="shared" si="417"/>
        <v>19.54</v>
      </c>
      <c r="Y2193" s="5">
        <f t="shared" si="418"/>
        <v>10.92</v>
      </c>
      <c r="Z2193" s="5">
        <f t="shared" si="419"/>
        <v>2.87</v>
      </c>
      <c r="AA2193" s="5">
        <f t="shared" si="420"/>
        <v>0</v>
      </c>
      <c r="AB2193" s="5">
        <f t="shared" si="421"/>
        <v>0</v>
      </c>
    </row>
    <row r="2194" spans="1:28" x14ac:dyDescent="0.3">
      <c r="A2194" t="s">
        <v>2016</v>
      </c>
      <c r="B2194" s="3" t="s">
        <v>4469</v>
      </c>
      <c r="C2194" t="s">
        <v>2208</v>
      </c>
      <c r="D2194" s="4">
        <v>762</v>
      </c>
      <c r="E2194" s="4">
        <v>666</v>
      </c>
      <c r="F2194" s="4">
        <v>486</v>
      </c>
      <c r="G2194" s="5">
        <f t="shared" si="410"/>
        <v>72.97</v>
      </c>
      <c r="H2194" s="4">
        <v>477</v>
      </c>
      <c r="I2194" s="4">
        <v>6</v>
      </c>
      <c r="J2194" s="4">
        <v>9</v>
      </c>
      <c r="K2194" s="4" t="str">
        <f t="shared" si="411"/>
        <v>PP</v>
      </c>
      <c r="L2194" s="4" t="str">
        <f t="shared" si="412"/>
        <v>PSOE</v>
      </c>
      <c r="M2194" s="5">
        <f t="shared" si="413"/>
        <v>38.57</v>
      </c>
      <c r="N2194" s="5">
        <f t="shared" si="414"/>
        <v>29.77</v>
      </c>
      <c r="O2194" s="4">
        <v>142</v>
      </c>
      <c r="P2194" s="4">
        <v>184</v>
      </c>
      <c r="Q2194" s="4">
        <v>87</v>
      </c>
      <c r="R2194" s="4">
        <v>20</v>
      </c>
      <c r="S2194" s="4">
        <v>31</v>
      </c>
      <c r="T2194" s="4">
        <v>0</v>
      </c>
      <c r="U2194" s="4">
        <v>6</v>
      </c>
      <c r="V2194" s="5">
        <f t="shared" si="415"/>
        <v>29.77</v>
      </c>
      <c r="W2194" s="5">
        <f t="shared" si="416"/>
        <v>38.57</v>
      </c>
      <c r="X2194" s="5">
        <f t="shared" si="417"/>
        <v>18.239999999999998</v>
      </c>
      <c r="Y2194" s="5">
        <f t="shared" si="418"/>
        <v>4.1900000000000004</v>
      </c>
      <c r="Z2194" s="5">
        <f t="shared" si="419"/>
        <v>6.5</v>
      </c>
      <c r="AA2194" s="5">
        <f t="shared" si="420"/>
        <v>0</v>
      </c>
      <c r="AB2194" s="5">
        <f t="shared" si="421"/>
        <v>1.26</v>
      </c>
    </row>
    <row r="2195" spans="1:28" x14ac:dyDescent="0.3">
      <c r="A2195" t="s">
        <v>2016</v>
      </c>
      <c r="B2195" s="3" t="s">
        <v>4470</v>
      </c>
      <c r="C2195" t="s">
        <v>2209</v>
      </c>
      <c r="D2195" s="4">
        <v>158</v>
      </c>
      <c r="E2195" s="4">
        <v>147</v>
      </c>
      <c r="F2195" s="4">
        <v>115</v>
      </c>
      <c r="G2195" s="5">
        <f t="shared" si="410"/>
        <v>78.23</v>
      </c>
      <c r="H2195" s="4">
        <v>109</v>
      </c>
      <c r="I2195" s="4">
        <v>0</v>
      </c>
      <c r="J2195" s="4">
        <v>6</v>
      </c>
      <c r="K2195" s="4" t="str">
        <f t="shared" si="411"/>
        <v>PSOE</v>
      </c>
      <c r="L2195" s="4" t="str">
        <f t="shared" si="412"/>
        <v>PP</v>
      </c>
      <c r="M2195" s="5">
        <f t="shared" si="413"/>
        <v>41.28</v>
      </c>
      <c r="N2195" s="5">
        <f t="shared" si="414"/>
        <v>23.85</v>
      </c>
      <c r="O2195" s="4">
        <v>45</v>
      </c>
      <c r="P2195" s="4">
        <v>26</v>
      </c>
      <c r="Q2195" s="4">
        <v>16</v>
      </c>
      <c r="R2195" s="4">
        <v>14</v>
      </c>
      <c r="S2195" s="4">
        <v>6</v>
      </c>
      <c r="T2195" s="4">
        <v>0</v>
      </c>
      <c r="U2195" s="4">
        <v>1</v>
      </c>
      <c r="V2195" s="5">
        <f t="shared" si="415"/>
        <v>41.28</v>
      </c>
      <c r="W2195" s="5">
        <f t="shared" si="416"/>
        <v>23.85</v>
      </c>
      <c r="X2195" s="5">
        <f t="shared" si="417"/>
        <v>14.68</v>
      </c>
      <c r="Y2195" s="5">
        <f t="shared" si="418"/>
        <v>12.84</v>
      </c>
      <c r="Z2195" s="5">
        <f t="shared" si="419"/>
        <v>5.5</v>
      </c>
      <c r="AA2195" s="5">
        <f t="shared" si="420"/>
        <v>0</v>
      </c>
      <c r="AB2195" s="5">
        <f t="shared" si="421"/>
        <v>0.92</v>
      </c>
    </row>
    <row r="2196" spans="1:28" x14ac:dyDescent="0.3">
      <c r="A2196" t="s">
        <v>2016</v>
      </c>
      <c r="B2196" s="3" t="s">
        <v>4471</v>
      </c>
      <c r="C2196" t="s">
        <v>2210</v>
      </c>
      <c r="D2196" s="4">
        <v>8789</v>
      </c>
      <c r="E2196" s="4">
        <v>7196</v>
      </c>
      <c r="F2196" s="4">
        <v>4613</v>
      </c>
      <c r="G2196" s="5">
        <f t="shared" si="410"/>
        <v>64.11</v>
      </c>
      <c r="H2196" s="4">
        <v>4528</v>
      </c>
      <c r="I2196" s="4">
        <v>64</v>
      </c>
      <c r="J2196" s="4">
        <v>85</v>
      </c>
      <c r="K2196" s="4" t="str">
        <f t="shared" si="411"/>
        <v>PSOE</v>
      </c>
      <c r="L2196" s="4" t="str">
        <f t="shared" si="412"/>
        <v>PP</v>
      </c>
      <c r="M2196" s="5">
        <f t="shared" si="413"/>
        <v>33.19</v>
      </c>
      <c r="N2196" s="5">
        <f t="shared" si="414"/>
        <v>27.94</v>
      </c>
      <c r="O2196" s="4">
        <v>1503</v>
      </c>
      <c r="P2196" s="4">
        <v>1265</v>
      </c>
      <c r="Q2196" s="4">
        <v>853</v>
      </c>
      <c r="R2196" s="4">
        <v>441</v>
      </c>
      <c r="S2196" s="4">
        <v>338</v>
      </c>
      <c r="T2196" s="4">
        <v>0</v>
      </c>
      <c r="U2196" s="4">
        <v>8</v>
      </c>
      <c r="V2196" s="5">
        <f t="shared" si="415"/>
        <v>33.19</v>
      </c>
      <c r="W2196" s="5">
        <f t="shared" si="416"/>
        <v>27.94</v>
      </c>
      <c r="X2196" s="5">
        <f t="shared" si="417"/>
        <v>18.84</v>
      </c>
      <c r="Y2196" s="5">
        <f t="shared" si="418"/>
        <v>9.74</v>
      </c>
      <c r="Z2196" s="5">
        <f t="shared" si="419"/>
        <v>7.46</v>
      </c>
      <c r="AA2196" s="5">
        <f t="shared" si="420"/>
        <v>0</v>
      </c>
      <c r="AB2196" s="5">
        <f t="shared" si="421"/>
        <v>0.18</v>
      </c>
    </row>
    <row r="2197" spans="1:28" x14ac:dyDescent="0.3">
      <c r="A2197" t="s">
        <v>2016</v>
      </c>
      <c r="B2197" s="3" t="s">
        <v>4472</v>
      </c>
      <c r="C2197" t="s">
        <v>2211</v>
      </c>
      <c r="D2197" s="4">
        <v>146</v>
      </c>
      <c r="E2197" s="4">
        <v>146</v>
      </c>
      <c r="F2197" s="4">
        <v>102</v>
      </c>
      <c r="G2197" s="5">
        <f t="shared" si="410"/>
        <v>69.86</v>
      </c>
      <c r="H2197" s="4">
        <v>98</v>
      </c>
      <c r="I2197" s="4">
        <v>3</v>
      </c>
      <c r="J2197" s="4">
        <v>4</v>
      </c>
      <c r="K2197" s="4" t="str">
        <f t="shared" si="411"/>
        <v>PSOE</v>
      </c>
      <c r="L2197" s="4" t="str">
        <f t="shared" si="412"/>
        <v>PP</v>
      </c>
      <c r="M2197" s="5">
        <f t="shared" si="413"/>
        <v>43.88</v>
      </c>
      <c r="N2197" s="5">
        <f t="shared" si="414"/>
        <v>28.57</v>
      </c>
      <c r="O2197" s="4">
        <v>43</v>
      </c>
      <c r="P2197" s="4">
        <v>28</v>
      </c>
      <c r="Q2197" s="4">
        <v>14</v>
      </c>
      <c r="R2197" s="4">
        <v>5</v>
      </c>
      <c r="S2197" s="4">
        <v>4</v>
      </c>
      <c r="T2197" s="4">
        <v>0</v>
      </c>
      <c r="U2197" s="4">
        <v>0</v>
      </c>
      <c r="V2197" s="5">
        <f t="shared" si="415"/>
        <v>43.88</v>
      </c>
      <c r="W2197" s="5">
        <f t="shared" si="416"/>
        <v>28.57</v>
      </c>
      <c r="X2197" s="5">
        <f t="shared" si="417"/>
        <v>14.29</v>
      </c>
      <c r="Y2197" s="5">
        <f t="shared" si="418"/>
        <v>5.0999999999999996</v>
      </c>
      <c r="Z2197" s="5">
        <f t="shared" si="419"/>
        <v>4.08</v>
      </c>
      <c r="AA2197" s="5">
        <f t="shared" si="420"/>
        <v>0</v>
      </c>
      <c r="AB2197" s="5">
        <f t="shared" si="421"/>
        <v>0</v>
      </c>
    </row>
    <row r="2198" spans="1:28" x14ac:dyDescent="0.3">
      <c r="A2198" t="s">
        <v>2016</v>
      </c>
      <c r="B2198" s="3" t="s">
        <v>4473</v>
      </c>
      <c r="C2198" t="s">
        <v>2212</v>
      </c>
      <c r="D2198" s="4">
        <v>277</v>
      </c>
      <c r="E2198" s="4">
        <v>233</v>
      </c>
      <c r="F2198" s="4">
        <v>122</v>
      </c>
      <c r="G2198" s="5">
        <f t="shared" si="410"/>
        <v>52.36</v>
      </c>
      <c r="H2198" s="4">
        <v>120</v>
      </c>
      <c r="I2198" s="4">
        <v>2</v>
      </c>
      <c r="J2198" s="4">
        <v>2</v>
      </c>
      <c r="K2198" s="4" t="str">
        <f t="shared" si="411"/>
        <v>PSOE</v>
      </c>
      <c r="L2198" s="4" t="str">
        <f t="shared" si="412"/>
        <v>PP</v>
      </c>
      <c r="M2198" s="5">
        <f t="shared" si="413"/>
        <v>33.33</v>
      </c>
      <c r="N2198" s="5">
        <f t="shared" si="414"/>
        <v>30.83</v>
      </c>
      <c r="O2198" s="4">
        <v>40</v>
      </c>
      <c r="P2198" s="4">
        <v>37</v>
      </c>
      <c r="Q2198" s="4">
        <v>25</v>
      </c>
      <c r="R2198" s="4">
        <v>5</v>
      </c>
      <c r="S2198" s="4">
        <v>10</v>
      </c>
      <c r="T2198" s="4">
        <v>0</v>
      </c>
      <c r="U2198" s="4">
        <v>0</v>
      </c>
      <c r="V2198" s="5">
        <f t="shared" si="415"/>
        <v>33.33</v>
      </c>
      <c r="W2198" s="5">
        <f t="shared" si="416"/>
        <v>30.83</v>
      </c>
      <c r="X2198" s="5">
        <f t="shared" si="417"/>
        <v>20.83</v>
      </c>
      <c r="Y2198" s="5">
        <f t="shared" si="418"/>
        <v>4.17</v>
      </c>
      <c r="Z2198" s="5">
        <f t="shared" si="419"/>
        <v>8.33</v>
      </c>
      <c r="AA2198" s="5">
        <f t="shared" si="420"/>
        <v>0</v>
      </c>
      <c r="AB2198" s="5">
        <f t="shared" si="421"/>
        <v>0</v>
      </c>
    </row>
    <row r="2199" spans="1:28" x14ac:dyDescent="0.3">
      <c r="A2199" t="s">
        <v>2016</v>
      </c>
      <c r="B2199" s="3" t="s">
        <v>4474</v>
      </c>
      <c r="C2199" t="s">
        <v>2213</v>
      </c>
      <c r="D2199" s="4">
        <v>403</v>
      </c>
      <c r="E2199" s="4">
        <v>369</v>
      </c>
      <c r="F2199" s="4">
        <v>250</v>
      </c>
      <c r="G2199" s="5">
        <f t="shared" si="410"/>
        <v>67.75</v>
      </c>
      <c r="H2199" s="4">
        <v>247</v>
      </c>
      <c r="I2199" s="4">
        <v>2</v>
      </c>
      <c r="J2199" s="4">
        <v>3</v>
      </c>
      <c r="K2199" s="4" t="str">
        <f t="shared" si="411"/>
        <v>PSOE</v>
      </c>
      <c r="L2199" s="4" t="str">
        <f t="shared" si="412"/>
        <v>PP</v>
      </c>
      <c r="M2199" s="5">
        <f t="shared" si="413"/>
        <v>53.44</v>
      </c>
      <c r="N2199" s="5">
        <f t="shared" si="414"/>
        <v>21.46</v>
      </c>
      <c r="O2199" s="4">
        <v>132</v>
      </c>
      <c r="P2199" s="4">
        <v>53</v>
      </c>
      <c r="Q2199" s="4">
        <v>30</v>
      </c>
      <c r="R2199" s="4">
        <v>20</v>
      </c>
      <c r="S2199" s="4">
        <v>9</v>
      </c>
      <c r="T2199" s="4">
        <v>0</v>
      </c>
      <c r="U2199" s="4">
        <v>0</v>
      </c>
      <c r="V2199" s="5">
        <f t="shared" si="415"/>
        <v>53.44</v>
      </c>
      <c r="W2199" s="5">
        <f t="shared" si="416"/>
        <v>21.46</v>
      </c>
      <c r="X2199" s="5">
        <f t="shared" si="417"/>
        <v>12.15</v>
      </c>
      <c r="Y2199" s="5">
        <f t="shared" si="418"/>
        <v>8.1</v>
      </c>
      <c r="Z2199" s="5">
        <f t="shared" si="419"/>
        <v>3.64</v>
      </c>
      <c r="AA2199" s="5">
        <f t="shared" si="420"/>
        <v>0</v>
      </c>
      <c r="AB2199" s="5">
        <f t="shared" si="421"/>
        <v>0</v>
      </c>
    </row>
    <row r="2200" spans="1:28" x14ac:dyDescent="0.3">
      <c r="A2200" t="s">
        <v>2016</v>
      </c>
      <c r="B2200" s="3" t="s">
        <v>4475</v>
      </c>
      <c r="C2200" t="s">
        <v>2214</v>
      </c>
      <c r="D2200" s="4">
        <v>872</v>
      </c>
      <c r="E2200" s="4">
        <v>701</v>
      </c>
      <c r="F2200" s="4">
        <v>498</v>
      </c>
      <c r="G2200" s="5">
        <f t="shared" si="410"/>
        <v>71.040000000000006</v>
      </c>
      <c r="H2200" s="4">
        <v>494</v>
      </c>
      <c r="I2200" s="4">
        <v>7</v>
      </c>
      <c r="J2200" s="4">
        <v>4</v>
      </c>
      <c r="K2200" s="4" t="str">
        <f t="shared" si="411"/>
        <v>PP</v>
      </c>
      <c r="L2200" s="4" t="str">
        <f t="shared" si="412"/>
        <v>PSOE</v>
      </c>
      <c r="M2200" s="5">
        <f t="shared" si="413"/>
        <v>56.68</v>
      </c>
      <c r="N2200" s="5">
        <f t="shared" si="414"/>
        <v>26.11</v>
      </c>
      <c r="O2200" s="4">
        <v>129</v>
      </c>
      <c r="P2200" s="4">
        <v>280</v>
      </c>
      <c r="Q2200" s="4">
        <v>53</v>
      </c>
      <c r="R2200" s="4">
        <v>11</v>
      </c>
      <c r="S2200" s="4">
        <v>11</v>
      </c>
      <c r="T2200" s="4">
        <v>0</v>
      </c>
      <c r="U2200" s="4">
        <v>0</v>
      </c>
      <c r="V2200" s="5">
        <f t="shared" si="415"/>
        <v>26.11</v>
      </c>
      <c r="W2200" s="5">
        <f t="shared" si="416"/>
        <v>56.68</v>
      </c>
      <c r="X2200" s="5">
        <f t="shared" si="417"/>
        <v>10.73</v>
      </c>
      <c r="Y2200" s="5">
        <f t="shared" si="418"/>
        <v>2.23</v>
      </c>
      <c r="Z2200" s="5">
        <f t="shared" si="419"/>
        <v>2.23</v>
      </c>
      <c r="AA2200" s="5">
        <f t="shared" si="420"/>
        <v>0</v>
      </c>
      <c r="AB2200" s="5">
        <f t="shared" si="421"/>
        <v>0</v>
      </c>
    </row>
    <row r="2201" spans="1:28" x14ac:dyDescent="0.3">
      <c r="A2201" t="s">
        <v>2016</v>
      </c>
      <c r="B2201" s="3" t="s">
        <v>4476</v>
      </c>
      <c r="C2201" t="s">
        <v>2215</v>
      </c>
      <c r="D2201" s="4">
        <v>187</v>
      </c>
      <c r="E2201" s="4">
        <v>166</v>
      </c>
      <c r="F2201" s="4">
        <v>102</v>
      </c>
      <c r="G2201" s="5">
        <f t="shared" si="410"/>
        <v>61.45</v>
      </c>
      <c r="H2201" s="4">
        <v>100</v>
      </c>
      <c r="I2201" s="4">
        <v>0</v>
      </c>
      <c r="J2201" s="4">
        <v>2</v>
      </c>
      <c r="K2201" s="4" t="str">
        <f t="shared" si="411"/>
        <v>PP</v>
      </c>
      <c r="L2201" s="4" t="str">
        <f t="shared" si="412"/>
        <v>PSOE</v>
      </c>
      <c r="M2201" s="5">
        <f t="shared" si="413"/>
        <v>36</v>
      </c>
      <c r="N2201" s="5">
        <f t="shared" si="414"/>
        <v>24</v>
      </c>
      <c r="O2201" s="4">
        <v>24</v>
      </c>
      <c r="P2201" s="4">
        <v>36</v>
      </c>
      <c r="Q2201" s="4">
        <v>22</v>
      </c>
      <c r="R2201" s="4">
        <v>12</v>
      </c>
      <c r="S2201" s="4">
        <v>3</v>
      </c>
      <c r="T2201" s="4">
        <v>0</v>
      </c>
      <c r="U2201" s="4">
        <v>0</v>
      </c>
      <c r="V2201" s="5">
        <f t="shared" si="415"/>
        <v>24</v>
      </c>
      <c r="W2201" s="5">
        <f t="shared" si="416"/>
        <v>36</v>
      </c>
      <c r="X2201" s="5">
        <f t="shared" si="417"/>
        <v>22</v>
      </c>
      <c r="Y2201" s="5">
        <f t="shared" si="418"/>
        <v>12</v>
      </c>
      <c r="Z2201" s="5">
        <f t="shared" si="419"/>
        <v>3</v>
      </c>
      <c r="AA2201" s="5">
        <f t="shared" si="420"/>
        <v>0</v>
      </c>
      <c r="AB2201" s="5">
        <f t="shared" si="421"/>
        <v>0</v>
      </c>
    </row>
    <row r="2202" spans="1:28" x14ac:dyDescent="0.3">
      <c r="A2202" t="s">
        <v>2016</v>
      </c>
      <c r="B2202" s="3" t="s">
        <v>4477</v>
      </c>
      <c r="C2202" t="s">
        <v>2216</v>
      </c>
      <c r="D2202" s="4">
        <v>140</v>
      </c>
      <c r="E2202" s="4">
        <v>122</v>
      </c>
      <c r="F2202" s="4">
        <v>68</v>
      </c>
      <c r="G2202" s="5">
        <f t="shared" si="410"/>
        <v>55.74</v>
      </c>
      <c r="H2202" s="4">
        <v>68</v>
      </c>
      <c r="I2202" s="4">
        <v>0</v>
      </c>
      <c r="J2202" s="4">
        <v>0</v>
      </c>
      <c r="K2202" s="4" t="str">
        <f t="shared" si="411"/>
        <v>PP</v>
      </c>
      <c r="L2202" s="4" t="str">
        <f t="shared" si="412"/>
        <v>PSOE</v>
      </c>
      <c r="M2202" s="5">
        <f t="shared" si="413"/>
        <v>48.53</v>
      </c>
      <c r="N2202" s="5">
        <f t="shared" si="414"/>
        <v>23.53</v>
      </c>
      <c r="O2202" s="4">
        <v>16</v>
      </c>
      <c r="P2202" s="4">
        <v>33</v>
      </c>
      <c r="Q2202" s="4">
        <v>6</v>
      </c>
      <c r="R2202" s="4">
        <v>3</v>
      </c>
      <c r="S2202" s="4">
        <v>7</v>
      </c>
      <c r="T2202" s="4">
        <v>0</v>
      </c>
      <c r="U2202" s="4">
        <v>2</v>
      </c>
      <c r="V2202" s="5">
        <f t="shared" si="415"/>
        <v>23.53</v>
      </c>
      <c r="W2202" s="5">
        <f t="shared" si="416"/>
        <v>48.53</v>
      </c>
      <c r="X2202" s="5">
        <f t="shared" si="417"/>
        <v>8.82</v>
      </c>
      <c r="Y2202" s="5">
        <f t="shared" si="418"/>
        <v>4.41</v>
      </c>
      <c r="Z2202" s="5">
        <f t="shared" si="419"/>
        <v>10.29</v>
      </c>
      <c r="AA2202" s="5">
        <f t="shared" si="420"/>
        <v>0</v>
      </c>
      <c r="AB2202" s="5">
        <f t="shared" si="421"/>
        <v>2.94</v>
      </c>
    </row>
    <row r="2203" spans="1:28" x14ac:dyDescent="0.3">
      <c r="A2203" t="s">
        <v>2016</v>
      </c>
      <c r="B2203" s="3" t="s">
        <v>4478</v>
      </c>
      <c r="C2203" t="s">
        <v>2217</v>
      </c>
      <c r="D2203" s="4">
        <v>264</v>
      </c>
      <c r="E2203" s="4">
        <v>240</v>
      </c>
      <c r="F2203" s="4">
        <v>200</v>
      </c>
      <c r="G2203" s="5">
        <f t="shared" si="410"/>
        <v>83.33</v>
      </c>
      <c r="H2203" s="4">
        <v>198</v>
      </c>
      <c r="I2203" s="4">
        <v>2</v>
      </c>
      <c r="J2203" s="4">
        <v>2</v>
      </c>
      <c r="K2203" s="4" t="str">
        <f t="shared" si="411"/>
        <v>PP</v>
      </c>
      <c r="L2203" s="4" t="str">
        <f t="shared" si="412"/>
        <v>PSOE</v>
      </c>
      <c r="M2203" s="5">
        <f t="shared" si="413"/>
        <v>35.35</v>
      </c>
      <c r="N2203" s="5">
        <f t="shared" si="414"/>
        <v>33.840000000000003</v>
      </c>
      <c r="O2203" s="4">
        <v>67</v>
      </c>
      <c r="P2203" s="4">
        <v>70</v>
      </c>
      <c r="Q2203" s="4">
        <v>30</v>
      </c>
      <c r="R2203" s="4">
        <v>16</v>
      </c>
      <c r="S2203" s="4">
        <v>13</v>
      </c>
      <c r="T2203" s="4">
        <v>0</v>
      </c>
      <c r="U2203" s="4">
        <v>0</v>
      </c>
      <c r="V2203" s="5">
        <f t="shared" si="415"/>
        <v>33.840000000000003</v>
      </c>
      <c r="W2203" s="5">
        <f t="shared" si="416"/>
        <v>35.35</v>
      </c>
      <c r="X2203" s="5">
        <f t="shared" si="417"/>
        <v>15.15</v>
      </c>
      <c r="Y2203" s="5">
        <f t="shared" si="418"/>
        <v>8.08</v>
      </c>
      <c r="Z2203" s="5">
        <f t="shared" si="419"/>
        <v>6.57</v>
      </c>
      <c r="AA2203" s="5">
        <f t="shared" si="420"/>
        <v>0</v>
      </c>
      <c r="AB2203" s="5">
        <f t="shared" si="421"/>
        <v>0</v>
      </c>
    </row>
    <row r="2204" spans="1:28" x14ac:dyDescent="0.3">
      <c r="A2204" t="s">
        <v>2016</v>
      </c>
      <c r="B2204" s="3" t="s">
        <v>4479</v>
      </c>
      <c r="C2204" t="s">
        <v>2218</v>
      </c>
      <c r="D2204" s="4">
        <v>353</v>
      </c>
      <c r="E2204" s="4">
        <v>317</v>
      </c>
      <c r="F2204" s="4">
        <v>245</v>
      </c>
      <c r="G2204" s="5">
        <f t="shared" si="410"/>
        <v>77.290000000000006</v>
      </c>
      <c r="H2204" s="4">
        <v>244</v>
      </c>
      <c r="I2204" s="4">
        <v>4</v>
      </c>
      <c r="J2204" s="4">
        <v>1</v>
      </c>
      <c r="K2204" s="4" t="str">
        <f t="shared" si="411"/>
        <v>PSOE</v>
      </c>
      <c r="L2204" s="4" t="str">
        <f t="shared" si="412"/>
        <v>PP</v>
      </c>
      <c r="M2204" s="5">
        <f t="shared" si="413"/>
        <v>31.56</v>
      </c>
      <c r="N2204" s="5">
        <f t="shared" si="414"/>
        <v>28.28</v>
      </c>
      <c r="O2204" s="4">
        <v>77</v>
      </c>
      <c r="P2204" s="4">
        <v>69</v>
      </c>
      <c r="Q2204" s="4">
        <v>51</v>
      </c>
      <c r="R2204" s="4">
        <v>21</v>
      </c>
      <c r="S2204" s="4">
        <v>19</v>
      </c>
      <c r="T2204" s="4">
        <v>0</v>
      </c>
      <c r="U2204" s="4">
        <v>0</v>
      </c>
      <c r="V2204" s="5">
        <f t="shared" si="415"/>
        <v>31.56</v>
      </c>
      <c r="W2204" s="5">
        <f t="shared" si="416"/>
        <v>28.28</v>
      </c>
      <c r="X2204" s="5">
        <f t="shared" si="417"/>
        <v>20.9</v>
      </c>
      <c r="Y2204" s="5">
        <f t="shared" si="418"/>
        <v>8.61</v>
      </c>
      <c r="Z2204" s="5">
        <f t="shared" si="419"/>
        <v>7.79</v>
      </c>
      <c r="AA2204" s="5">
        <f t="shared" si="420"/>
        <v>0</v>
      </c>
      <c r="AB2204" s="5">
        <f t="shared" si="421"/>
        <v>0</v>
      </c>
    </row>
    <row r="2205" spans="1:28" x14ac:dyDescent="0.3">
      <c r="A2205" t="s">
        <v>2016</v>
      </c>
      <c r="B2205" s="3" t="s">
        <v>4480</v>
      </c>
      <c r="C2205" t="s">
        <v>2219</v>
      </c>
      <c r="D2205" s="4">
        <v>47</v>
      </c>
      <c r="E2205" s="4">
        <v>53</v>
      </c>
      <c r="F2205" s="4">
        <v>36</v>
      </c>
      <c r="G2205" s="5">
        <f t="shared" si="410"/>
        <v>67.92</v>
      </c>
      <c r="H2205" s="4">
        <v>36</v>
      </c>
      <c r="I2205" s="4">
        <v>0</v>
      </c>
      <c r="J2205" s="4">
        <v>0</v>
      </c>
      <c r="K2205" s="4" t="str">
        <f t="shared" si="411"/>
        <v>PP</v>
      </c>
      <c r="L2205" s="4" t="str">
        <f t="shared" si="412"/>
        <v>VOX</v>
      </c>
      <c r="M2205" s="5">
        <f t="shared" si="413"/>
        <v>55.56</v>
      </c>
      <c r="N2205" s="5">
        <f t="shared" si="414"/>
        <v>25</v>
      </c>
      <c r="O2205" s="4">
        <v>3</v>
      </c>
      <c r="P2205" s="4">
        <v>20</v>
      </c>
      <c r="Q2205" s="4">
        <v>9</v>
      </c>
      <c r="R2205" s="4">
        <v>2</v>
      </c>
      <c r="S2205" s="4">
        <v>2</v>
      </c>
      <c r="T2205" s="4">
        <v>0</v>
      </c>
      <c r="U2205" s="4">
        <v>0</v>
      </c>
      <c r="V2205" s="5">
        <f t="shared" si="415"/>
        <v>8.33</v>
      </c>
      <c r="W2205" s="5">
        <f t="shared" si="416"/>
        <v>55.56</v>
      </c>
      <c r="X2205" s="5">
        <f t="shared" si="417"/>
        <v>25</v>
      </c>
      <c r="Y2205" s="5">
        <f t="shared" si="418"/>
        <v>5.56</v>
      </c>
      <c r="Z2205" s="5">
        <f t="shared" si="419"/>
        <v>5.56</v>
      </c>
      <c r="AA2205" s="5">
        <f t="shared" si="420"/>
        <v>0</v>
      </c>
      <c r="AB2205" s="5">
        <f t="shared" si="421"/>
        <v>0</v>
      </c>
    </row>
    <row r="2206" spans="1:28" x14ac:dyDescent="0.3">
      <c r="A2206" t="s">
        <v>2016</v>
      </c>
      <c r="B2206" s="3" t="s">
        <v>4481</v>
      </c>
      <c r="C2206" t="s">
        <v>2220</v>
      </c>
      <c r="D2206" s="4">
        <v>134</v>
      </c>
      <c r="E2206" s="4">
        <v>109</v>
      </c>
      <c r="F2206" s="4">
        <v>80</v>
      </c>
      <c r="G2206" s="5">
        <f t="shared" si="410"/>
        <v>73.39</v>
      </c>
      <c r="H2206" s="4">
        <v>77</v>
      </c>
      <c r="I2206" s="4">
        <v>1</v>
      </c>
      <c r="J2206" s="4">
        <v>3</v>
      </c>
      <c r="K2206" s="4" t="str">
        <f t="shared" si="411"/>
        <v>PSOE</v>
      </c>
      <c r="L2206" s="4" t="str">
        <f t="shared" si="412"/>
        <v>PP</v>
      </c>
      <c r="M2206" s="5">
        <f t="shared" si="413"/>
        <v>41.56</v>
      </c>
      <c r="N2206" s="5">
        <f t="shared" si="414"/>
        <v>33.770000000000003</v>
      </c>
      <c r="O2206" s="4">
        <v>32</v>
      </c>
      <c r="P2206" s="4">
        <v>26</v>
      </c>
      <c r="Q2206" s="4">
        <v>11</v>
      </c>
      <c r="R2206" s="4">
        <v>1</v>
      </c>
      <c r="S2206" s="4">
        <v>4</v>
      </c>
      <c r="T2206" s="4">
        <v>0</v>
      </c>
      <c r="U2206" s="4">
        <v>0</v>
      </c>
      <c r="V2206" s="5">
        <f t="shared" si="415"/>
        <v>41.56</v>
      </c>
      <c r="W2206" s="5">
        <f t="shared" si="416"/>
        <v>33.770000000000003</v>
      </c>
      <c r="X2206" s="5">
        <f t="shared" si="417"/>
        <v>14.29</v>
      </c>
      <c r="Y2206" s="5">
        <f t="shared" si="418"/>
        <v>1.3</v>
      </c>
      <c r="Z2206" s="5">
        <f t="shared" si="419"/>
        <v>5.19</v>
      </c>
      <c r="AA2206" s="5">
        <f t="shared" si="420"/>
        <v>0</v>
      </c>
      <c r="AB2206" s="5">
        <f t="shared" si="421"/>
        <v>0</v>
      </c>
    </row>
    <row r="2207" spans="1:28" x14ac:dyDescent="0.3">
      <c r="A2207" t="s">
        <v>2016</v>
      </c>
      <c r="B2207" s="3" t="s">
        <v>4482</v>
      </c>
      <c r="C2207" t="s">
        <v>2221</v>
      </c>
      <c r="D2207" s="4">
        <v>89</v>
      </c>
      <c r="E2207" s="4">
        <v>84</v>
      </c>
      <c r="F2207" s="4">
        <v>69</v>
      </c>
      <c r="G2207" s="5">
        <f t="shared" si="410"/>
        <v>82.14</v>
      </c>
      <c r="H2207" s="4">
        <v>69</v>
      </c>
      <c r="I2207" s="4">
        <v>0</v>
      </c>
      <c r="J2207" s="4">
        <v>0</v>
      </c>
      <c r="K2207" s="4" t="str">
        <f t="shared" si="411"/>
        <v>PSOE</v>
      </c>
      <c r="L2207" s="4" t="str">
        <f t="shared" si="412"/>
        <v>PP</v>
      </c>
      <c r="M2207" s="5">
        <f t="shared" si="413"/>
        <v>47.83</v>
      </c>
      <c r="N2207" s="5">
        <f t="shared" si="414"/>
        <v>36.229999999999997</v>
      </c>
      <c r="O2207" s="4">
        <v>33</v>
      </c>
      <c r="P2207" s="4">
        <v>25</v>
      </c>
      <c r="Q2207" s="4">
        <v>7</v>
      </c>
      <c r="R2207" s="4">
        <v>0</v>
      </c>
      <c r="S2207" s="4">
        <v>4</v>
      </c>
      <c r="T2207" s="4">
        <v>0</v>
      </c>
      <c r="U2207" s="4">
        <v>0</v>
      </c>
      <c r="V2207" s="5">
        <f t="shared" si="415"/>
        <v>47.83</v>
      </c>
      <c r="W2207" s="5">
        <f t="shared" si="416"/>
        <v>36.229999999999997</v>
      </c>
      <c r="X2207" s="5">
        <f t="shared" si="417"/>
        <v>10.14</v>
      </c>
      <c r="Y2207" s="5">
        <f t="shared" si="418"/>
        <v>0</v>
      </c>
      <c r="Z2207" s="5">
        <f t="shared" si="419"/>
        <v>5.8</v>
      </c>
      <c r="AA2207" s="5">
        <f t="shared" si="420"/>
        <v>0</v>
      </c>
      <c r="AB2207" s="5">
        <f t="shared" si="421"/>
        <v>0</v>
      </c>
    </row>
    <row r="2208" spans="1:28" x14ac:dyDescent="0.3">
      <c r="A2208" t="s">
        <v>2016</v>
      </c>
      <c r="B2208" s="3" t="s">
        <v>4483</v>
      </c>
      <c r="C2208" t="s">
        <v>2222</v>
      </c>
      <c r="D2208" s="4">
        <v>346</v>
      </c>
      <c r="E2208" s="4">
        <v>288</v>
      </c>
      <c r="F2208" s="4">
        <v>208</v>
      </c>
      <c r="G2208" s="5">
        <f t="shared" si="410"/>
        <v>72.22</v>
      </c>
      <c r="H2208" s="4">
        <v>203</v>
      </c>
      <c r="I2208" s="4">
        <v>0</v>
      </c>
      <c r="J2208" s="4">
        <v>5</v>
      </c>
      <c r="K2208" s="4" t="str">
        <f t="shared" si="411"/>
        <v>PP</v>
      </c>
      <c r="L2208" s="4" t="str">
        <f t="shared" si="412"/>
        <v>PSOE</v>
      </c>
      <c r="M2208" s="5">
        <f t="shared" si="413"/>
        <v>42.36</v>
      </c>
      <c r="N2208" s="5">
        <f t="shared" si="414"/>
        <v>28.08</v>
      </c>
      <c r="O2208" s="4">
        <v>57</v>
      </c>
      <c r="P2208" s="4">
        <v>86</v>
      </c>
      <c r="Q2208" s="4">
        <v>38</v>
      </c>
      <c r="R2208" s="4">
        <v>10</v>
      </c>
      <c r="S2208" s="4">
        <v>8</v>
      </c>
      <c r="T2208" s="4">
        <v>0</v>
      </c>
      <c r="U2208" s="4">
        <v>3</v>
      </c>
      <c r="V2208" s="5">
        <f t="shared" si="415"/>
        <v>28.08</v>
      </c>
      <c r="W2208" s="5">
        <f t="shared" si="416"/>
        <v>42.36</v>
      </c>
      <c r="X2208" s="5">
        <f t="shared" si="417"/>
        <v>18.72</v>
      </c>
      <c r="Y2208" s="5">
        <f t="shared" si="418"/>
        <v>4.93</v>
      </c>
      <c r="Z2208" s="5">
        <f t="shared" si="419"/>
        <v>3.94</v>
      </c>
      <c r="AA2208" s="5">
        <f t="shared" si="420"/>
        <v>0</v>
      </c>
      <c r="AB2208" s="5">
        <f t="shared" si="421"/>
        <v>1.48</v>
      </c>
    </row>
    <row r="2209" spans="1:28" x14ac:dyDescent="0.3">
      <c r="A2209" t="s">
        <v>2016</v>
      </c>
      <c r="B2209" s="3" t="s">
        <v>4484</v>
      </c>
      <c r="C2209" t="s">
        <v>2223</v>
      </c>
      <c r="D2209" s="4">
        <v>107</v>
      </c>
      <c r="E2209" s="4">
        <v>85</v>
      </c>
      <c r="F2209" s="4">
        <v>64</v>
      </c>
      <c r="G2209" s="5">
        <f t="shared" si="410"/>
        <v>75.290000000000006</v>
      </c>
      <c r="H2209" s="4">
        <v>64</v>
      </c>
      <c r="I2209" s="4">
        <v>0</v>
      </c>
      <c r="J2209" s="4">
        <v>0</v>
      </c>
      <c r="K2209" s="4" t="str">
        <f t="shared" si="411"/>
        <v>PP</v>
      </c>
      <c r="L2209" s="4" t="str">
        <f t="shared" si="412"/>
        <v>PSOE</v>
      </c>
      <c r="M2209" s="5">
        <f t="shared" si="413"/>
        <v>42.19</v>
      </c>
      <c r="N2209" s="5">
        <f t="shared" si="414"/>
        <v>34.380000000000003</v>
      </c>
      <c r="O2209" s="4">
        <v>22</v>
      </c>
      <c r="P2209" s="4">
        <v>27</v>
      </c>
      <c r="Q2209" s="4">
        <v>8</v>
      </c>
      <c r="R2209" s="4">
        <v>2</v>
      </c>
      <c r="S2209" s="4">
        <v>3</v>
      </c>
      <c r="T2209" s="4">
        <v>0</v>
      </c>
      <c r="U2209" s="4">
        <v>0</v>
      </c>
      <c r="V2209" s="5">
        <f t="shared" si="415"/>
        <v>34.380000000000003</v>
      </c>
      <c r="W2209" s="5">
        <f t="shared" si="416"/>
        <v>42.19</v>
      </c>
      <c r="X2209" s="5">
        <f t="shared" si="417"/>
        <v>12.5</v>
      </c>
      <c r="Y2209" s="5">
        <f t="shared" si="418"/>
        <v>3.13</v>
      </c>
      <c r="Z2209" s="5">
        <f t="shared" si="419"/>
        <v>4.6900000000000004</v>
      </c>
      <c r="AA2209" s="5">
        <f t="shared" si="420"/>
        <v>0</v>
      </c>
      <c r="AB2209" s="5">
        <f t="shared" si="421"/>
        <v>0</v>
      </c>
    </row>
    <row r="2210" spans="1:28" x14ac:dyDescent="0.3">
      <c r="A2210" t="s">
        <v>2016</v>
      </c>
      <c r="B2210" s="3" t="s">
        <v>4485</v>
      </c>
      <c r="C2210" t="s">
        <v>2224</v>
      </c>
      <c r="D2210" s="4">
        <v>92</v>
      </c>
      <c r="E2210" s="4">
        <v>85</v>
      </c>
      <c r="F2210" s="4">
        <v>51</v>
      </c>
      <c r="G2210" s="5">
        <f t="shared" si="410"/>
        <v>60</v>
      </c>
      <c r="H2210" s="4">
        <v>51</v>
      </c>
      <c r="I2210" s="4">
        <v>0</v>
      </c>
      <c r="J2210" s="4">
        <v>0</v>
      </c>
      <c r="K2210" s="4" t="str">
        <f t="shared" si="411"/>
        <v>PP</v>
      </c>
      <c r="L2210" s="4" t="str">
        <f t="shared" si="412"/>
        <v>VOX</v>
      </c>
      <c r="M2210" s="5">
        <f t="shared" si="413"/>
        <v>50.98</v>
      </c>
      <c r="N2210" s="5">
        <f t="shared" si="414"/>
        <v>23.53</v>
      </c>
      <c r="O2210" s="4">
        <v>10</v>
      </c>
      <c r="P2210" s="4">
        <v>26</v>
      </c>
      <c r="Q2210" s="4">
        <v>12</v>
      </c>
      <c r="R2210" s="4">
        <v>0</v>
      </c>
      <c r="S2210" s="4">
        <v>3</v>
      </c>
      <c r="T2210" s="4">
        <v>0</v>
      </c>
      <c r="U2210" s="4">
        <v>0</v>
      </c>
      <c r="V2210" s="5">
        <f t="shared" si="415"/>
        <v>19.61</v>
      </c>
      <c r="W2210" s="5">
        <f t="shared" si="416"/>
        <v>50.98</v>
      </c>
      <c r="X2210" s="5">
        <f t="shared" si="417"/>
        <v>23.53</v>
      </c>
      <c r="Y2210" s="5">
        <f t="shared" si="418"/>
        <v>0</v>
      </c>
      <c r="Z2210" s="5">
        <f t="shared" si="419"/>
        <v>5.88</v>
      </c>
      <c r="AA2210" s="5">
        <f t="shared" si="420"/>
        <v>0</v>
      </c>
      <c r="AB2210" s="5">
        <f t="shared" si="421"/>
        <v>0</v>
      </c>
    </row>
    <row r="2211" spans="1:28" x14ac:dyDescent="0.3">
      <c r="A2211" t="s">
        <v>2016</v>
      </c>
      <c r="B2211" s="3" t="s">
        <v>4486</v>
      </c>
      <c r="C2211" t="s">
        <v>2225</v>
      </c>
      <c r="D2211" s="4">
        <v>429</v>
      </c>
      <c r="E2211" s="4">
        <v>394</v>
      </c>
      <c r="F2211" s="4">
        <v>282</v>
      </c>
      <c r="G2211" s="5">
        <f t="shared" si="410"/>
        <v>71.569999999999993</v>
      </c>
      <c r="H2211" s="4">
        <v>277</v>
      </c>
      <c r="I2211" s="4">
        <v>0</v>
      </c>
      <c r="J2211" s="4">
        <v>5</v>
      </c>
      <c r="K2211" s="4" t="str">
        <f t="shared" si="411"/>
        <v>PP</v>
      </c>
      <c r="L2211" s="4" t="str">
        <f t="shared" si="412"/>
        <v>PSOE</v>
      </c>
      <c r="M2211" s="5">
        <f t="shared" si="413"/>
        <v>38.99</v>
      </c>
      <c r="N2211" s="5">
        <f t="shared" si="414"/>
        <v>38.630000000000003</v>
      </c>
      <c r="O2211" s="4">
        <v>107</v>
      </c>
      <c r="P2211" s="4">
        <v>108</v>
      </c>
      <c r="Q2211" s="4">
        <v>31</v>
      </c>
      <c r="R2211" s="4">
        <v>14</v>
      </c>
      <c r="S2211" s="4">
        <v>15</v>
      </c>
      <c r="T2211" s="4">
        <v>0</v>
      </c>
      <c r="U2211" s="4">
        <v>0</v>
      </c>
      <c r="V2211" s="5">
        <f t="shared" si="415"/>
        <v>38.630000000000003</v>
      </c>
      <c r="W2211" s="5">
        <f t="shared" si="416"/>
        <v>38.99</v>
      </c>
      <c r="X2211" s="5">
        <f t="shared" si="417"/>
        <v>11.19</v>
      </c>
      <c r="Y2211" s="5">
        <f t="shared" si="418"/>
        <v>5.05</v>
      </c>
      <c r="Z2211" s="5">
        <f t="shared" si="419"/>
        <v>5.42</v>
      </c>
      <c r="AA2211" s="5">
        <f t="shared" si="420"/>
        <v>0</v>
      </c>
      <c r="AB2211" s="5">
        <f t="shared" si="421"/>
        <v>0</v>
      </c>
    </row>
    <row r="2212" spans="1:28" x14ac:dyDescent="0.3">
      <c r="A2212" t="s">
        <v>2016</v>
      </c>
      <c r="B2212" s="3" t="s">
        <v>4487</v>
      </c>
      <c r="C2212" t="s">
        <v>2226</v>
      </c>
      <c r="D2212" s="4">
        <v>383</v>
      </c>
      <c r="E2212" s="4">
        <v>415</v>
      </c>
      <c r="F2212" s="4">
        <v>300</v>
      </c>
      <c r="G2212" s="5">
        <f t="shared" si="410"/>
        <v>72.290000000000006</v>
      </c>
      <c r="H2212" s="4">
        <v>290</v>
      </c>
      <c r="I2212" s="4">
        <v>4</v>
      </c>
      <c r="J2212" s="4">
        <v>10</v>
      </c>
      <c r="K2212" s="4" t="str">
        <f t="shared" si="411"/>
        <v>PSOE</v>
      </c>
      <c r="L2212" s="4" t="str">
        <f t="shared" si="412"/>
        <v>PP</v>
      </c>
      <c r="M2212" s="5">
        <f t="shared" si="413"/>
        <v>36.549999999999997</v>
      </c>
      <c r="N2212" s="5">
        <f t="shared" si="414"/>
        <v>31.03</v>
      </c>
      <c r="O2212" s="4">
        <v>106</v>
      </c>
      <c r="P2212" s="4">
        <v>90</v>
      </c>
      <c r="Q2212" s="4">
        <v>39</v>
      </c>
      <c r="R2212" s="4">
        <v>22</v>
      </c>
      <c r="S2212" s="4">
        <v>28</v>
      </c>
      <c r="T2212" s="4">
        <v>0</v>
      </c>
      <c r="U2212" s="4">
        <v>0</v>
      </c>
      <c r="V2212" s="5">
        <f t="shared" si="415"/>
        <v>36.549999999999997</v>
      </c>
      <c r="W2212" s="5">
        <f t="shared" si="416"/>
        <v>31.03</v>
      </c>
      <c r="X2212" s="5">
        <f t="shared" si="417"/>
        <v>13.45</v>
      </c>
      <c r="Y2212" s="5">
        <f t="shared" si="418"/>
        <v>7.59</v>
      </c>
      <c r="Z2212" s="5">
        <f t="shared" si="419"/>
        <v>9.66</v>
      </c>
      <c r="AA2212" s="5">
        <f t="shared" si="420"/>
        <v>0</v>
      </c>
      <c r="AB2212" s="5">
        <f t="shared" si="421"/>
        <v>0</v>
      </c>
    </row>
    <row r="2213" spans="1:28" x14ac:dyDescent="0.3">
      <c r="A2213" t="s">
        <v>2016</v>
      </c>
      <c r="B2213" s="3" t="s">
        <v>4488</v>
      </c>
      <c r="C2213" t="s">
        <v>2227</v>
      </c>
      <c r="D2213" s="4">
        <v>89</v>
      </c>
      <c r="E2213" s="4">
        <v>71</v>
      </c>
      <c r="F2213" s="4">
        <v>54</v>
      </c>
      <c r="G2213" s="5">
        <f t="shared" si="410"/>
        <v>76.06</v>
      </c>
      <c r="H2213" s="4">
        <v>54</v>
      </c>
      <c r="I2213" s="4">
        <v>0</v>
      </c>
      <c r="J2213" s="4">
        <v>0</v>
      </c>
      <c r="K2213" s="4" t="str">
        <f t="shared" si="411"/>
        <v>PP</v>
      </c>
      <c r="L2213" s="4" t="str">
        <f t="shared" si="412"/>
        <v>PSOE</v>
      </c>
      <c r="M2213" s="5">
        <f t="shared" si="413"/>
        <v>44.44</v>
      </c>
      <c r="N2213" s="5">
        <f t="shared" si="414"/>
        <v>18.52</v>
      </c>
      <c r="O2213" s="4">
        <v>10</v>
      </c>
      <c r="P2213" s="4">
        <v>24</v>
      </c>
      <c r="Q2213" s="4">
        <v>8</v>
      </c>
      <c r="R2213" s="4">
        <v>3</v>
      </c>
      <c r="S2213" s="4">
        <v>9</v>
      </c>
      <c r="T2213" s="4">
        <v>0</v>
      </c>
      <c r="U2213" s="4">
        <v>0</v>
      </c>
      <c r="V2213" s="5">
        <f t="shared" si="415"/>
        <v>18.52</v>
      </c>
      <c r="W2213" s="5">
        <f t="shared" si="416"/>
        <v>44.44</v>
      </c>
      <c r="X2213" s="5">
        <f t="shared" si="417"/>
        <v>14.81</v>
      </c>
      <c r="Y2213" s="5">
        <f t="shared" si="418"/>
        <v>5.56</v>
      </c>
      <c r="Z2213" s="5">
        <f t="shared" si="419"/>
        <v>16.670000000000002</v>
      </c>
      <c r="AA2213" s="5">
        <f t="shared" si="420"/>
        <v>0</v>
      </c>
      <c r="AB2213" s="5">
        <f t="shared" si="421"/>
        <v>0</v>
      </c>
    </row>
    <row r="2214" spans="1:28" x14ac:dyDescent="0.3">
      <c r="A2214" t="s">
        <v>2016</v>
      </c>
      <c r="B2214" s="3" t="s">
        <v>4489</v>
      </c>
      <c r="C2214" t="s">
        <v>2228</v>
      </c>
      <c r="D2214" s="4">
        <v>156</v>
      </c>
      <c r="E2214" s="4">
        <v>142</v>
      </c>
      <c r="F2214" s="4">
        <v>78</v>
      </c>
      <c r="G2214" s="5">
        <f t="shared" si="410"/>
        <v>54.93</v>
      </c>
      <c r="H2214" s="4">
        <v>78</v>
      </c>
      <c r="I2214" s="4">
        <v>0</v>
      </c>
      <c r="J2214" s="4">
        <v>0</v>
      </c>
      <c r="K2214" s="4" t="str">
        <f t="shared" si="411"/>
        <v>PP</v>
      </c>
      <c r="L2214" s="4" t="str">
        <f t="shared" si="412"/>
        <v>PSOE</v>
      </c>
      <c r="M2214" s="5">
        <f t="shared" si="413"/>
        <v>47.44</v>
      </c>
      <c r="N2214" s="5">
        <f t="shared" si="414"/>
        <v>29.49</v>
      </c>
      <c r="O2214" s="4">
        <v>23</v>
      </c>
      <c r="P2214" s="4">
        <v>37</v>
      </c>
      <c r="Q2214" s="4">
        <v>12</v>
      </c>
      <c r="R2214" s="4">
        <v>2</v>
      </c>
      <c r="S2214" s="4">
        <v>4</v>
      </c>
      <c r="T2214" s="4">
        <v>0</v>
      </c>
      <c r="U2214" s="4">
        <v>0</v>
      </c>
      <c r="V2214" s="5">
        <f t="shared" si="415"/>
        <v>29.49</v>
      </c>
      <c r="W2214" s="5">
        <f t="shared" si="416"/>
        <v>47.44</v>
      </c>
      <c r="X2214" s="5">
        <f t="shared" si="417"/>
        <v>15.38</v>
      </c>
      <c r="Y2214" s="5">
        <f t="shared" si="418"/>
        <v>2.56</v>
      </c>
      <c r="Z2214" s="5">
        <f t="shared" si="419"/>
        <v>5.13</v>
      </c>
      <c r="AA2214" s="5">
        <f t="shared" si="420"/>
        <v>0</v>
      </c>
      <c r="AB2214" s="5">
        <f t="shared" si="421"/>
        <v>0</v>
      </c>
    </row>
    <row r="2215" spans="1:28" x14ac:dyDescent="0.3">
      <c r="A2215" t="s">
        <v>2016</v>
      </c>
      <c r="B2215" s="3" t="s">
        <v>4490</v>
      </c>
      <c r="C2215" t="s">
        <v>2229</v>
      </c>
      <c r="D2215" s="4">
        <v>205</v>
      </c>
      <c r="E2215" s="4">
        <v>273</v>
      </c>
      <c r="F2215" s="4">
        <v>205</v>
      </c>
      <c r="G2215" s="5">
        <f t="shared" si="410"/>
        <v>75.09</v>
      </c>
      <c r="H2215" s="4">
        <v>200</v>
      </c>
      <c r="I2215" s="4">
        <v>4</v>
      </c>
      <c r="J2215" s="4">
        <v>5</v>
      </c>
      <c r="K2215" s="4" t="str">
        <f t="shared" si="411"/>
        <v>PSOE</v>
      </c>
      <c r="L2215" s="4" t="str">
        <f t="shared" si="412"/>
        <v>PP</v>
      </c>
      <c r="M2215" s="5">
        <f t="shared" si="413"/>
        <v>36</v>
      </c>
      <c r="N2215" s="5">
        <f t="shared" si="414"/>
        <v>33.5</v>
      </c>
      <c r="O2215" s="4">
        <v>72</v>
      </c>
      <c r="P2215" s="4">
        <v>67</v>
      </c>
      <c r="Q2215" s="4">
        <v>35</v>
      </c>
      <c r="R2215" s="4">
        <v>6</v>
      </c>
      <c r="S2215" s="4">
        <v>11</v>
      </c>
      <c r="T2215" s="4">
        <v>0</v>
      </c>
      <c r="U2215" s="4">
        <v>1</v>
      </c>
      <c r="V2215" s="5">
        <f t="shared" si="415"/>
        <v>36</v>
      </c>
      <c r="W2215" s="5">
        <f t="shared" si="416"/>
        <v>33.5</v>
      </c>
      <c r="X2215" s="5">
        <f t="shared" si="417"/>
        <v>17.5</v>
      </c>
      <c r="Y2215" s="5">
        <f t="shared" si="418"/>
        <v>3</v>
      </c>
      <c r="Z2215" s="5">
        <f t="shared" si="419"/>
        <v>5.5</v>
      </c>
      <c r="AA2215" s="5">
        <f t="shared" si="420"/>
        <v>0</v>
      </c>
      <c r="AB2215" s="5">
        <f t="shared" si="421"/>
        <v>0.5</v>
      </c>
    </row>
    <row r="2216" spans="1:28" x14ac:dyDescent="0.3">
      <c r="A2216" t="s">
        <v>2016</v>
      </c>
      <c r="B2216" s="3" t="s">
        <v>4491</v>
      </c>
      <c r="C2216" t="s">
        <v>2230</v>
      </c>
      <c r="D2216" s="4">
        <v>705</v>
      </c>
      <c r="E2216" s="4">
        <v>599</v>
      </c>
      <c r="F2216" s="4">
        <v>393</v>
      </c>
      <c r="G2216" s="5">
        <f t="shared" si="410"/>
        <v>65.61</v>
      </c>
      <c r="H2216" s="4">
        <v>384</v>
      </c>
      <c r="I2216" s="4">
        <v>6</v>
      </c>
      <c r="J2216" s="4">
        <v>9</v>
      </c>
      <c r="K2216" s="4" t="str">
        <f t="shared" si="411"/>
        <v>PSOE</v>
      </c>
      <c r="L2216" s="4" t="str">
        <f t="shared" si="412"/>
        <v>PP</v>
      </c>
      <c r="M2216" s="5">
        <f t="shared" si="413"/>
        <v>49.48</v>
      </c>
      <c r="N2216" s="5">
        <f t="shared" si="414"/>
        <v>27.86</v>
      </c>
      <c r="O2216" s="4">
        <v>190</v>
      </c>
      <c r="P2216" s="4">
        <v>107</v>
      </c>
      <c r="Q2216" s="4">
        <v>58</v>
      </c>
      <c r="R2216" s="4">
        <v>10</v>
      </c>
      <c r="S2216" s="4">
        <v>13</v>
      </c>
      <c r="T2216" s="4">
        <v>0</v>
      </c>
      <c r="U2216" s="4">
        <v>0</v>
      </c>
      <c r="V2216" s="5">
        <f t="shared" si="415"/>
        <v>49.48</v>
      </c>
      <c r="W2216" s="5">
        <f t="shared" si="416"/>
        <v>27.86</v>
      </c>
      <c r="X2216" s="5">
        <f t="shared" si="417"/>
        <v>15.1</v>
      </c>
      <c r="Y2216" s="5">
        <f t="shared" si="418"/>
        <v>2.6</v>
      </c>
      <c r="Z2216" s="5">
        <f t="shared" si="419"/>
        <v>3.39</v>
      </c>
      <c r="AA2216" s="5">
        <f t="shared" si="420"/>
        <v>0</v>
      </c>
      <c r="AB2216" s="5">
        <f t="shared" si="421"/>
        <v>0</v>
      </c>
    </row>
    <row r="2217" spans="1:28" x14ac:dyDescent="0.3">
      <c r="A2217" t="s">
        <v>2016</v>
      </c>
      <c r="B2217" s="3" t="s">
        <v>4492</v>
      </c>
      <c r="C2217" t="s">
        <v>2231</v>
      </c>
      <c r="D2217" s="4">
        <v>205</v>
      </c>
      <c r="E2217" s="4">
        <v>185</v>
      </c>
      <c r="F2217" s="4">
        <v>125</v>
      </c>
      <c r="G2217" s="5">
        <f t="shared" si="410"/>
        <v>67.569999999999993</v>
      </c>
      <c r="H2217" s="4">
        <v>123</v>
      </c>
      <c r="I2217" s="4">
        <v>3</v>
      </c>
      <c r="J2217" s="4">
        <v>2</v>
      </c>
      <c r="K2217" s="4" t="str">
        <f t="shared" si="411"/>
        <v>PP</v>
      </c>
      <c r="L2217" s="4" t="str">
        <f t="shared" si="412"/>
        <v>PSOE</v>
      </c>
      <c r="M2217" s="5">
        <f t="shared" si="413"/>
        <v>40.65</v>
      </c>
      <c r="N2217" s="5">
        <f t="shared" si="414"/>
        <v>26.02</v>
      </c>
      <c r="O2217" s="4">
        <v>32</v>
      </c>
      <c r="P2217" s="4">
        <v>50</v>
      </c>
      <c r="Q2217" s="4">
        <v>27</v>
      </c>
      <c r="R2217" s="4">
        <v>3</v>
      </c>
      <c r="S2217" s="4">
        <v>7</v>
      </c>
      <c r="T2217" s="4">
        <v>0</v>
      </c>
      <c r="U2217" s="4">
        <v>0</v>
      </c>
      <c r="V2217" s="5">
        <f t="shared" si="415"/>
        <v>26.02</v>
      </c>
      <c r="W2217" s="5">
        <f t="shared" si="416"/>
        <v>40.65</v>
      </c>
      <c r="X2217" s="5">
        <f t="shared" si="417"/>
        <v>21.95</v>
      </c>
      <c r="Y2217" s="5">
        <f t="shared" si="418"/>
        <v>2.44</v>
      </c>
      <c r="Z2217" s="5">
        <f t="shared" si="419"/>
        <v>5.69</v>
      </c>
      <c r="AA2217" s="5">
        <f t="shared" si="420"/>
        <v>0</v>
      </c>
      <c r="AB2217" s="5">
        <f t="shared" si="421"/>
        <v>0</v>
      </c>
    </row>
    <row r="2218" spans="1:28" x14ac:dyDescent="0.3">
      <c r="A2218" t="s">
        <v>2016</v>
      </c>
      <c r="B2218" s="3" t="s">
        <v>4493</v>
      </c>
      <c r="C2218" t="s">
        <v>8</v>
      </c>
      <c r="D2218" s="4">
        <v>254</v>
      </c>
      <c r="E2218" s="4">
        <v>235</v>
      </c>
      <c r="F2218" s="4">
        <v>178</v>
      </c>
      <c r="G2218" s="5">
        <f t="shared" si="410"/>
        <v>75.739999999999995</v>
      </c>
      <c r="H2218" s="4">
        <v>177</v>
      </c>
      <c r="I2218" s="4">
        <v>1</v>
      </c>
      <c r="J2218" s="4">
        <v>1</v>
      </c>
      <c r="K2218" s="4" t="str">
        <f t="shared" si="411"/>
        <v>PP</v>
      </c>
      <c r="L2218" s="4" t="str">
        <f t="shared" si="412"/>
        <v>VOX</v>
      </c>
      <c r="M2218" s="5">
        <f t="shared" si="413"/>
        <v>37.29</v>
      </c>
      <c r="N2218" s="5">
        <f t="shared" si="414"/>
        <v>36.72</v>
      </c>
      <c r="O2218" s="4">
        <v>25</v>
      </c>
      <c r="P2218" s="4">
        <v>66</v>
      </c>
      <c r="Q2218" s="4">
        <v>65</v>
      </c>
      <c r="R2218" s="4">
        <v>3</v>
      </c>
      <c r="S2218" s="4">
        <v>17</v>
      </c>
      <c r="T2218" s="4">
        <v>0</v>
      </c>
      <c r="U2218" s="4">
        <v>0</v>
      </c>
      <c r="V2218" s="5">
        <f t="shared" si="415"/>
        <v>14.12</v>
      </c>
      <c r="W2218" s="5">
        <f t="shared" si="416"/>
        <v>37.29</v>
      </c>
      <c r="X2218" s="5">
        <f t="shared" si="417"/>
        <v>36.72</v>
      </c>
      <c r="Y2218" s="5">
        <f t="shared" si="418"/>
        <v>1.69</v>
      </c>
      <c r="Z2218" s="5">
        <f t="shared" si="419"/>
        <v>9.6</v>
      </c>
      <c r="AA2218" s="5">
        <f t="shared" si="420"/>
        <v>0</v>
      </c>
      <c r="AB2218" s="5">
        <f t="shared" si="421"/>
        <v>0</v>
      </c>
    </row>
    <row r="2219" spans="1:28" x14ac:dyDescent="0.3">
      <c r="A2219" t="s">
        <v>2016</v>
      </c>
      <c r="B2219" s="3" t="s">
        <v>4494</v>
      </c>
      <c r="C2219" t="s">
        <v>2232</v>
      </c>
      <c r="D2219" s="4">
        <v>483</v>
      </c>
      <c r="E2219" s="4">
        <v>439</v>
      </c>
      <c r="F2219" s="4">
        <v>342</v>
      </c>
      <c r="G2219" s="5">
        <f t="shared" si="410"/>
        <v>77.900000000000006</v>
      </c>
      <c r="H2219" s="4">
        <v>336</v>
      </c>
      <c r="I2219" s="4">
        <v>2</v>
      </c>
      <c r="J2219" s="4">
        <v>6</v>
      </c>
      <c r="K2219" s="4" t="str">
        <f t="shared" si="411"/>
        <v>PP</v>
      </c>
      <c r="L2219" s="4" t="str">
        <f t="shared" si="412"/>
        <v>PSOE</v>
      </c>
      <c r="M2219" s="5">
        <f t="shared" si="413"/>
        <v>39.29</v>
      </c>
      <c r="N2219" s="5">
        <f t="shared" si="414"/>
        <v>26.79</v>
      </c>
      <c r="O2219" s="4">
        <v>90</v>
      </c>
      <c r="P2219" s="4">
        <v>132</v>
      </c>
      <c r="Q2219" s="4">
        <v>80</v>
      </c>
      <c r="R2219" s="4">
        <v>15</v>
      </c>
      <c r="S2219" s="4">
        <v>12</v>
      </c>
      <c r="T2219" s="4">
        <v>0</v>
      </c>
      <c r="U2219" s="4">
        <v>0</v>
      </c>
      <c r="V2219" s="5">
        <f t="shared" si="415"/>
        <v>26.79</v>
      </c>
      <c r="W2219" s="5">
        <f t="shared" si="416"/>
        <v>39.29</v>
      </c>
      <c r="X2219" s="5">
        <f t="shared" si="417"/>
        <v>23.81</v>
      </c>
      <c r="Y2219" s="5">
        <f t="shared" si="418"/>
        <v>4.46</v>
      </c>
      <c r="Z2219" s="5">
        <f t="shared" si="419"/>
        <v>3.57</v>
      </c>
      <c r="AA2219" s="5">
        <f t="shared" si="420"/>
        <v>0</v>
      </c>
      <c r="AB2219" s="5">
        <f t="shared" si="421"/>
        <v>0</v>
      </c>
    </row>
    <row r="2220" spans="1:28" x14ac:dyDescent="0.3">
      <c r="A2220" t="s">
        <v>2016</v>
      </c>
      <c r="B2220" s="3" t="s">
        <v>4495</v>
      </c>
      <c r="C2220" t="s">
        <v>2233</v>
      </c>
      <c r="D2220" s="4">
        <v>109</v>
      </c>
      <c r="E2220" s="4">
        <v>107</v>
      </c>
      <c r="F2220" s="4">
        <v>74</v>
      </c>
      <c r="G2220" s="5">
        <f t="shared" si="410"/>
        <v>69.16</v>
      </c>
      <c r="H2220" s="4">
        <v>74</v>
      </c>
      <c r="I2220" s="4">
        <v>0</v>
      </c>
      <c r="J2220" s="4">
        <v>0</v>
      </c>
      <c r="K2220" s="4" t="str">
        <f t="shared" si="411"/>
        <v>PP</v>
      </c>
      <c r="L2220" s="4" t="str">
        <f t="shared" si="412"/>
        <v>VOX</v>
      </c>
      <c r="M2220" s="5">
        <f t="shared" si="413"/>
        <v>47.3</v>
      </c>
      <c r="N2220" s="5">
        <f t="shared" si="414"/>
        <v>13.51</v>
      </c>
      <c r="O2220" s="4">
        <v>9</v>
      </c>
      <c r="P2220" s="4">
        <v>35</v>
      </c>
      <c r="Q2220" s="4">
        <v>10</v>
      </c>
      <c r="R2220" s="4">
        <v>10</v>
      </c>
      <c r="S2220" s="4">
        <v>10</v>
      </c>
      <c r="T2220" s="4">
        <v>0</v>
      </c>
      <c r="U2220" s="4">
        <v>0</v>
      </c>
      <c r="V2220" s="5">
        <f t="shared" si="415"/>
        <v>12.16</v>
      </c>
      <c r="W2220" s="5">
        <f t="shared" si="416"/>
        <v>47.3</v>
      </c>
      <c r="X2220" s="5">
        <f t="shared" si="417"/>
        <v>13.51</v>
      </c>
      <c r="Y2220" s="5">
        <f t="shared" si="418"/>
        <v>13.51</v>
      </c>
      <c r="Z2220" s="5">
        <f t="shared" si="419"/>
        <v>13.51</v>
      </c>
      <c r="AA2220" s="5">
        <f t="shared" si="420"/>
        <v>0</v>
      </c>
      <c r="AB2220" s="5">
        <f t="shared" si="421"/>
        <v>0</v>
      </c>
    </row>
    <row r="2221" spans="1:28" x14ac:dyDescent="0.3">
      <c r="A2221" t="s">
        <v>2016</v>
      </c>
      <c r="B2221" s="3" t="s">
        <v>4496</v>
      </c>
      <c r="C2221" t="s">
        <v>2234</v>
      </c>
      <c r="D2221" s="4">
        <v>48</v>
      </c>
      <c r="E2221" s="4">
        <v>46</v>
      </c>
      <c r="F2221" s="4">
        <v>23</v>
      </c>
      <c r="G2221" s="5">
        <f t="shared" si="410"/>
        <v>50</v>
      </c>
      <c r="H2221" s="4">
        <v>23</v>
      </c>
      <c r="I2221" s="4">
        <v>0</v>
      </c>
      <c r="J2221" s="4">
        <v>0</v>
      </c>
      <c r="K2221" s="4" t="str">
        <f t="shared" si="411"/>
        <v>PP</v>
      </c>
      <c r="L2221" s="4" t="str">
        <f t="shared" si="412"/>
        <v>VOX</v>
      </c>
      <c r="M2221" s="5">
        <f t="shared" si="413"/>
        <v>65.22</v>
      </c>
      <c r="N2221" s="5">
        <f t="shared" si="414"/>
        <v>21.74</v>
      </c>
      <c r="O2221" s="4">
        <v>2</v>
      </c>
      <c r="P2221" s="4">
        <v>15</v>
      </c>
      <c r="Q2221" s="4">
        <v>5</v>
      </c>
      <c r="R2221" s="4">
        <v>0</v>
      </c>
      <c r="S2221" s="4">
        <v>1</v>
      </c>
      <c r="T2221" s="4">
        <v>0</v>
      </c>
      <c r="U2221" s="4">
        <v>0</v>
      </c>
      <c r="V2221" s="5">
        <f t="shared" si="415"/>
        <v>8.6999999999999993</v>
      </c>
      <c r="W2221" s="5">
        <f t="shared" si="416"/>
        <v>65.22</v>
      </c>
      <c r="X2221" s="5">
        <f t="shared" si="417"/>
        <v>21.74</v>
      </c>
      <c r="Y2221" s="5">
        <f t="shared" si="418"/>
        <v>0</v>
      </c>
      <c r="Z2221" s="5">
        <f t="shared" si="419"/>
        <v>4.3499999999999996</v>
      </c>
      <c r="AA2221" s="5">
        <f t="shared" si="420"/>
        <v>0</v>
      </c>
      <c r="AB2221" s="5">
        <f t="shared" si="421"/>
        <v>0</v>
      </c>
    </row>
    <row r="2222" spans="1:28" x14ac:dyDescent="0.3">
      <c r="A2222" t="s">
        <v>2016</v>
      </c>
      <c r="B2222" s="3" t="s">
        <v>4497</v>
      </c>
      <c r="C2222" t="s">
        <v>2235</v>
      </c>
      <c r="D2222" s="4">
        <v>278</v>
      </c>
      <c r="E2222" s="4">
        <v>251</v>
      </c>
      <c r="F2222" s="4">
        <v>174</v>
      </c>
      <c r="G2222" s="5">
        <f t="shared" si="410"/>
        <v>69.319999999999993</v>
      </c>
      <c r="H2222" s="4">
        <v>171</v>
      </c>
      <c r="I2222" s="4">
        <v>1</v>
      </c>
      <c r="J2222" s="4">
        <v>3</v>
      </c>
      <c r="K2222" s="4" t="str">
        <f t="shared" si="411"/>
        <v>PP</v>
      </c>
      <c r="L2222" s="4" t="str">
        <f t="shared" si="412"/>
        <v>PSOE</v>
      </c>
      <c r="M2222" s="5">
        <f t="shared" si="413"/>
        <v>39.770000000000003</v>
      </c>
      <c r="N2222" s="5">
        <f t="shared" si="414"/>
        <v>30.41</v>
      </c>
      <c r="O2222" s="4">
        <v>52</v>
      </c>
      <c r="P2222" s="4">
        <v>68</v>
      </c>
      <c r="Q2222" s="4">
        <v>30</v>
      </c>
      <c r="R2222" s="4">
        <v>13</v>
      </c>
      <c r="S2222" s="4">
        <v>5</v>
      </c>
      <c r="T2222" s="4">
        <v>0</v>
      </c>
      <c r="U2222" s="4">
        <v>1</v>
      </c>
      <c r="V2222" s="5">
        <f t="shared" si="415"/>
        <v>30.41</v>
      </c>
      <c r="W2222" s="5">
        <f t="shared" si="416"/>
        <v>39.770000000000003</v>
      </c>
      <c r="X2222" s="5">
        <f t="shared" si="417"/>
        <v>17.54</v>
      </c>
      <c r="Y2222" s="5">
        <f t="shared" si="418"/>
        <v>7.6</v>
      </c>
      <c r="Z2222" s="5">
        <f t="shared" si="419"/>
        <v>2.92</v>
      </c>
      <c r="AA2222" s="5">
        <f t="shared" si="420"/>
        <v>0</v>
      </c>
      <c r="AB2222" s="5">
        <f t="shared" si="421"/>
        <v>0.57999999999999996</v>
      </c>
    </row>
    <row r="2223" spans="1:28" x14ac:dyDescent="0.3">
      <c r="A2223" t="s">
        <v>2016</v>
      </c>
      <c r="B2223" s="3" t="s">
        <v>4498</v>
      </c>
      <c r="C2223" t="s">
        <v>2236</v>
      </c>
      <c r="D2223" s="4">
        <v>233</v>
      </c>
      <c r="E2223" s="4">
        <v>214</v>
      </c>
      <c r="F2223" s="4">
        <v>183</v>
      </c>
      <c r="G2223" s="5">
        <f t="shared" si="410"/>
        <v>85.51</v>
      </c>
      <c r="H2223" s="4">
        <v>180</v>
      </c>
      <c r="I2223" s="4">
        <v>3</v>
      </c>
      <c r="J2223" s="4">
        <v>3</v>
      </c>
      <c r="K2223" s="4" t="str">
        <f t="shared" si="411"/>
        <v>PP</v>
      </c>
      <c r="L2223" s="4" t="str">
        <f t="shared" si="412"/>
        <v>PSOE</v>
      </c>
      <c r="M2223" s="5">
        <f t="shared" si="413"/>
        <v>61.11</v>
      </c>
      <c r="N2223" s="5">
        <f t="shared" si="414"/>
        <v>17.78</v>
      </c>
      <c r="O2223" s="4">
        <v>32</v>
      </c>
      <c r="P2223" s="4">
        <v>110</v>
      </c>
      <c r="Q2223" s="4">
        <v>16</v>
      </c>
      <c r="R2223" s="4">
        <v>7</v>
      </c>
      <c r="S2223" s="4">
        <v>9</v>
      </c>
      <c r="T2223" s="4">
        <v>0</v>
      </c>
      <c r="U2223" s="4">
        <v>2</v>
      </c>
      <c r="V2223" s="5">
        <f t="shared" si="415"/>
        <v>17.78</v>
      </c>
      <c r="W2223" s="5">
        <f t="shared" si="416"/>
        <v>61.11</v>
      </c>
      <c r="X2223" s="5">
        <f t="shared" si="417"/>
        <v>8.89</v>
      </c>
      <c r="Y2223" s="5">
        <f t="shared" si="418"/>
        <v>3.89</v>
      </c>
      <c r="Z2223" s="5">
        <f t="shared" si="419"/>
        <v>5</v>
      </c>
      <c r="AA2223" s="5">
        <f t="shared" si="420"/>
        <v>0</v>
      </c>
      <c r="AB2223" s="5">
        <f t="shared" si="421"/>
        <v>1.1100000000000001</v>
      </c>
    </row>
    <row r="2224" spans="1:28" x14ac:dyDescent="0.3">
      <c r="A2224" t="s">
        <v>2016</v>
      </c>
      <c r="B2224" s="3" t="s">
        <v>4499</v>
      </c>
      <c r="C2224" t="s">
        <v>2237</v>
      </c>
      <c r="D2224" s="4">
        <v>444</v>
      </c>
      <c r="E2224" s="4">
        <v>412</v>
      </c>
      <c r="F2224" s="4">
        <v>255</v>
      </c>
      <c r="G2224" s="5">
        <f t="shared" si="410"/>
        <v>61.89</v>
      </c>
      <c r="H2224" s="4">
        <v>252</v>
      </c>
      <c r="I2224" s="4">
        <v>2</v>
      </c>
      <c r="J2224" s="4">
        <v>3</v>
      </c>
      <c r="K2224" s="4" t="str">
        <f t="shared" si="411"/>
        <v>PP</v>
      </c>
      <c r="L2224" s="4" t="str">
        <f t="shared" si="412"/>
        <v>PSOE</v>
      </c>
      <c r="M2224" s="5">
        <f t="shared" si="413"/>
        <v>41.27</v>
      </c>
      <c r="N2224" s="5">
        <f t="shared" si="414"/>
        <v>25.79</v>
      </c>
      <c r="O2224" s="4">
        <v>65</v>
      </c>
      <c r="P2224" s="4">
        <v>104</v>
      </c>
      <c r="Q2224" s="4">
        <v>48</v>
      </c>
      <c r="R2224" s="4">
        <v>10</v>
      </c>
      <c r="S2224" s="4">
        <v>22</v>
      </c>
      <c r="T2224" s="4">
        <v>0</v>
      </c>
      <c r="U2224" s="4">
        <v>0</v>
      </c>
      <c r="V2224" s="5">
        <f t="shared" si="415"/>
        <v>25.79</v>
      </c>
      <c r="W2224" s="5">
        <f t="shared" si="416"/>
        <v>41.27</v>
      </c>
      <c r="X2224" s="5">
        <f t="shared" si="417"/>
        <v>19.05</v>
      </c>
      <c r="Y2224" s="5">
        <f t="shared" si="418"/>
        <v>3.97</v>
      </c>
      <c r="Z2224" s="5">
        <f t="shared" si="419"/>
        <v>8.73</v>
      </c>
      <c r="AA2224" s="5">
        <f t="shared" si="420"/>
        <v>0</v>
      </c>
      <c r="AB2224" s="5">
        <f t="shared" si="421"/>
        <v>0</v>
      </c>
    </row>
    <row r="2225" spans="1:28" x14ac:dyDescent="0.3">
      <c r="A2225" t="s">
        <v>2016</v>
      </c>
      <c r="B2225" s="3" t="s">
        <v>4500</v>
      </c>
      <c r="C2225" t="s">
        <v>2238</v>
      </c>
      <c r="D2225" s="4">
        <v>253</v>
      </c>
      <c r="E2225" s="4">
        <v>171</v>
      </c>
      <c r="F2225" s="4">
        <v>128</v>
      </c>
      <c r="G2225" s="5">
        <f t="shared" si="410"/>
        <v>74.849999999999994</v>
      </c>
      <c r="H2225" s="4">
        <v>128</v>
      </c>
      <c r="I2225" s="4">
        <v>1</v>
      </c>
      <c r="J2225" s="4">
        <v>0</v>
      </c>
      <c r="K2225" s="4" t="str">
        <f t="shared" si="411"/>
        <v>PP</v>
      </c>
      <c r="L2225" s="4" t="str">
        <f t="shared" si="412"/>
        <v>PSOE</v>
      </c>
      <c r="M2225" s="5">
        <f t="shared" si="413"/>
        <v>36.72</v>
      </c>
      <c r="N2225" s="5">
        <f t="shared" si="414"/>
        <v>35.159999999999997</v>
      </c>
      <c r="O2225" s="4">
        <v>45</v>
      </c>
      <c r="P2225" s="4">
        <v>47</v>
      </c>
      <c r="Q2225" s="4">
        <v>19</v>
      </c>
      <c r="R2225" s="4">
        <v>6</v>
      </c>
      <c r="S2225" s="4">
        <v>10</v>
      </c>
      <c r="T2225" s="4">
        <v>0</v>
      </c>
      <c r="U2225" s="4">
        <v>0</v>
      </c>
      <c r="V2225" s="5">
        <f t="shared" si="415"/>
        <v>35.159999999999997</v>
      </c>
      <c r="W2225" s="5">
        <f t="shared" si="416"/>
        <v>36.72</v>
      </c>
      <c r="X2225" s="5">
        <f t="shared" si="417"/>
        <v>14.84</v>
      </c>
      <c r="Y2225" s="5">
        <f t="shared" si="418"/>
        <v>4.6900000000000004</v>
      </c>
      <c r="Z2225" s="5">
        <f t="shared" si="419"/>
        <v>7.81</v>
      </c>
      <c r="AA2225" s="5">
        <f t="shared" si="420"/>
        <v>0</v>
      </c>
      <c r="AB2225" s="5">
        <f t="shared" si="421"/>
        <v>0</v>
      </c>
    </row>
    <row r="2226" spans="1:28" x14ac:dyDescent="0.3">
      <c r="A2226" t="s">
        <v>2016</v>
      </c>
      <c r="B2226" s="3" t="s">
        <v>4501</v>
      </c>
      <c r="C2226" t="s">
        <v>2239</v>
      </c>
      <c r="D2226" s="4">
        <v>75</v>
      </c>
      <c r="E2226" s="4">
        <v>61</v>
      </c>
      <c r="F2226" s="4">
        <v>45</v>
      </c>
      <c r="G2226" s="5">
        <f t="shared" si="410"/>
        <v>73.77</v>
      </c>
      <c r="H2226" s="4">
        <v>45</v>
      </c>
      <c r="I2226" s="4">
        <v>1</v>
      </c>
      <c r="J2226" s="4">
        <v>0</v>
      </c>
      <c r="K2226" s="4" t="str">
        <f t="shared" si="411"/>
        <v>PP</v>
      </c>
      <c r="L2226" s="4" t="str">
        <f t="shared" si="412"/>
        <v>VOX</v>
      </c>
      <c r="M2226" s="5">
        <f t="shared" si="413"/>
        <v>55.56</v>
      </c>
      <c r="N2226" s="5">
        <f t="shared" si="414"/>
        <v>20</v>
      </c>
      <c r="O2226" s="4">
        <v>7</v>
      </c>
      <c r="P2226" s="4">
        <v>25</v>
      </c>
      <c r="Q2226" s="4">
        <v>9</v>
      </c>
      <c r="R2226" s="4">
        <v>1</v>
      </c>
      <c r="S2226" s="4">
        <v>2</v>
      </c>
      <c r="T2226" s="4">
        <v>0</v>
      </c>
      <c r="U2226" s="4">
        <v>0</v>
      </c>
      <c r="V2226" s="5">
        <f t="shared" si="415"/>
        <v>15.56</v>
      </c>
      <c r="W2226" s="5">
        <f t="shared" si="416"/>
        <v>55.56</v>
      </c>
      <c r="X2226" s="5">
        <f t="shared" si="417"/>
        <v>20</v>
      </c>
      <c r="Y2226" s="5">
        <f t="shared" si="418"/>
        <v>2.2200000000000002</v>
      </c>
      <c r="Z2226" s="5">
        <f t="shared" si="419"/>
        <v>4.4400000000000004</v>
      </c>
      <c r="AA2226" s="5">
        <f t="shared" si="420"/>
        <v>0</v>
      </c>
      <c r="AB2226" s="5">
        <f t="shared" si="421"/>
        <v>0</v>
      </c>
    </row>
    <row r="2227" spans="1:28" x14ac:dyDescent="0.3">
      <c r="A2227" t="s">
        <v>2016</v>
      </c>
      <c r="B2227" s="3" t="s">
        <v>4502</v>
      </c>
      <c r="C2227" t="s">
        <v>2240</v>
      </c>
      <c r="D2227" s="4">
        <v>1519</v>
      </c>
      <c r="E2227" s="4">
        <v>1191</v>
      </c>
      <c r="F2227" s="4">
        <v>844</v>
      </c>
      <c r="G2227" s="5">
        <f t="shared" si="410"/>
        <v>70.86</v>
      </c>
      <c r="H2227" s="4">
        <v>824</v>
      </c>
      <c r="I2227" s="4">
        <v>8</v>
      </c>
      <c r="J2227" s="4">
        <v>20</v>
      </c>
      <c r="K2227" s="4" t="str">
        <f t="shared" si="411"/>
        <v>PP</v>
      </c>
      <c r="L2227" s="4" t="str">
        <f t="shared" si="412"/>
        <v>PSOE</v>
      </c>
      <c r="M2227" s="5">
        <f t="shared" si="413"/>
        <v>32.770000000000003</v>
      </c>
      <c r="N2227" s="5">
        <f t="shared" si="414"/>
        <v>31.07</v>
      </c>
      <c r="O2227" s="4">
        <v>256</v>
      </c>
      <c r="P2227" s="4">
        <v>270</v>
      </c>
      <c r="Q2227" s="4">
        <v>166</v>
      </c>
      <c r="R2227" s="4">
        <v>26</v>
      </c>
      <c r="S2227" s="4">
        <v>95</v>
      </c>
      <c r="T2227" s="4">
        <v>0</v>
      </c>
      <c r="U2227" s="4">
        <v>0</v>
      </c>
      <c r="V2227" s="5">
        <f t="shared" si="415"/>
        <v>31.07</v>
      </c>
      <c r="W2227" s="5">
        <f t="shared" si="416"/>
        <v>32.770000000000003</v>
      </c>
      <c r="X2227" s="5">
        <f t="shared" si="417"/>
        <v>20.149999999999999</v>
      </c>
      <c r="Y2227" s="5">
        <f t="shared" si="418"/>
        <v>3.16</v>
      </c>
      <c r="Z2227" s="5">
        <f t="shared" si="419"/>
        <v>11.53</v>
      </c>
      <c r="AA2227" s="5">
        <f t="shared" si="420"/>
        <v>0</v>
      </c>
      <c r="AB2227" s="5">
        <f t="shared" si="421"/>
        <v>0</v>
      </c>
    </row>
    <row r="2228" spans="1:28" x14ac:dyDescent="0.3">
      <c r="A2228" t="s">
        <v>2016</v>
      </c>
      <c r="B2228" s="3" t="s">
        <v>4503</v>
      </c>
      <c r="C2228" t="s">
        <v>2241</v>
      </c>
      <c r="D2228" s="4">
        <v>158</v>
      </c>
      <c r="E2228" s="4">
        <v>159</v>
      </c>
      <c r="F2228" s="4">
        <v>116</v>
      </c>
      <c r="G2228" s="5">
        <f t="shared" si="410"/>
        <v>72.959999999999994</v>
      </c>
      <c r="H2228" s="4">
        <v>109</v>
      </c>
      <c r="I2228" s="4">
        <v>2</v>
      </c>
      <c r="J2228" s="4">
        <v>7</v>
      </c>
      <c r="K2228" s="4" t="str">
        <f t="shared" si="411"/>
        <v>PP</v>
      </c>
      <c r="L2228" s="4" t="str">
        <f t="shared" si="412"/>
        <v>PSOE</v>
      </c>
      <c r="M2228" s="5">
        <f t="shared" si="413"/>
        <v>36.700000000000003</v>
      </c>
      <c r="N2228" s="5">
        <f t="shared" si="414"/>
        <v>34.86</v>
      </c>
      <c r="O2228" s="4">
        <v>38</v>
      </c>
      <c r="P2228" s="4">
        <v>40</v>
      </c>
      <c r="Q2228" s="4">
        <v>18</v>
      </c>
      <c r="R2228" s="4">
        <v>5</v>
      </c>
      <c r="S2228" s="4">
        <v>4</v>
      </c>
      <c r="T2228" s="4">
        <v>0</v>
      </c>
      <c r="U2228" s="4">
        <v>0</v>
      </c>
      <c r="V2228" s="5">
        <f t="shared" si="415"/>
        <v>34.86</v>
      </c>
      <c r="W2228" s="5">
        <f t="shared" si="416"/>
        <v>36.700000000000003</v>
      </c>
      <c r="X2228" s="5">
        <f t="shared" si="417"/>
        <v>16.510000000000002</v>
      </c>
      <c r="Y2228" s="5">
        <f t="shared" si="418"/>
        <v>4.59</v>
      </c>
      <c r="Z2228" s="5">
        <f t="shared" si="419"/>
        <v>3.67</v>
      </c>
      <c r="AA2228" s="5">
        <f t="shared" si="420"/>
        <v>0</v>
      </c>
      <c r="AB2228" s="5">
        <f t="shared" si="421"/>
        <v>0</v>
      </c>
    </row>
    <row r="2229" spans="1:28" x14ac:dyDescent="0.3">
      <c r="A2229" t="s">
        <v>2016</v>
      </c>
      <c r="B2229" s="3" t="s">
        <v>4504</v>
      </c>
      <c r="C2229" t="s">
        <v>2242</v>
      </c>
      <c r="D2229" s="4">
        <v>324</v>
      </c>
      <c r="E2229" s="4">
        <v>312</v>
      </c>
      <c r="F2229" s="4">
        <v>240</v>
      </c>
      <c r="G2229" s="5">
        <f t="shared" si="410"/>
        <v>76.92</v>
      </c>
      <c r="H2229" s="4">
        <v>236</v>
      </c>
      <c r="I2229" s="4">
        <v>7</v>
      </c>
      <c r="J2229" s="4">
        <v>4</v>
      </c>
      <c r="K2229" s="4" t="str">
        <f t="shared" si="411"/>
        <v>PSOE</v>
      </c>
      <c r="L2229" s="4" t="str">
        <f t="shared" si="412"/>
        <v>PP</v>
      </c>
      <c r="M2229" s="5">
        <f t="shared" si="413"/>
        <v>36.86</v>
      </c>
      <c r="N2229" s="5">
        <f t="shared" si="414"/>
        <v>35.17</v>
      </c>
      <c r="O2229" s="4">
        <v>87</v>
      </c>
      <c r="P2229" s="4">
        <v>83</v>
      </c>
      <c r="Q2229" s="4">
        <v>22</v>
      </c>
      <c r="R2229" s="4">
        <v>18</v>
      </c>
      <c r="S2229" s="4">
        <v>18</v>
      </c>
      <c r="T2229" s="4">
        <v>0</v>
      </c>
      <c r="U2229" s="4">
        <v>1</v>
      </c>
      <c r="V2229" s="5">
        <f t="shared" si="415"/>
        <v>36.86</v>
      </c>
      <c r="W2229" s="5">
        <f t="shared" si="416"/>
        <v>35.17</v>
      </c>
      <c r="X2229" s="5">
        <f t="shared" si="417"/>
        <v>9.32</v>
      </c>
      <c r="Y2229" s="5">
        <f t="shared" si="418"/>
        <v>7.63</v>
      </c>
      <c r="Z2229" s="5">
        <f t="shared" si="419"/>
        <v>7.63</v>
      </c>
      <c r="AA2229" s="5">
        <f t="shared" si="420"/>
        <v>0</v>
      </c>
      <c r="AB2229" s="5">
        <f t="shared" si="421"/>
        <v>0.42</v>
      </c>
    </row>
    <row r="2230" spans="1:28" x14ac:dyDescent="0.3">
      <c r="A2230" t="s">
        <v>2016</v>
      </c>
      <c r="B2230" s="3" t="s">
        <v>4505</v>
      </c>
      <c r="C2230" t="s">
        <v>2243</v>
      </c>
      <c r="D2230" s="4">
        <v>398</v>
      </c>
      <c r="E2230" s="4">
        <v>387</v>
      </c>
      <c r="F2230" s="4">
        <v>304</v>
      </c>
      <c r="G2230" s="5">
        <f t="shared" si="410"/>
        <v>78.55</v>
      </c>
      <c r="H2230" s="4">
        <v>298</v>
      </c>
      <c r="I2230" s="4">
        <v>3</v>
      </c>
      <c r="J2230" s="4">
        <v>6</v>
      </c>
      <c r="K2230" s="4" t="str">
        <f t="shared" si="411"/>
        <v>PP</v>
      </c>
      <c r="L2230" s="4" t="str">
        <f t="shared" si="412"/>
        <v>PSOE</v>
      </c>
      <c r="M2230" s="5">
        <f t="shared" si="413"/>
        <v>50</v>
      </c>
      <c r="N2230" s="5">
        <f t="shared" si="414"/>
        <v>21.14</v>
      </c>
      <c r="O2230" s="4">
        <v>63</v>
      </c>
      <c r="P2230" s="4">
        <v>149</v>
      </c>
      <c r="Q2230" s="4">
        <v>57</v>
      </c>
      <c r="R2230" s="4">
        <v>11</v>
      </c>
      <c r="S2230" s="4">
        <v>11</v>
      </c>
      <c r="T2230" s="4">
        <v>0</v>
      </c>
      <c r="U2230" s="4">
        <v>0</v>
      </c>
      <c r="V2230" s="5">
        <f t="shared" si="415"/>
        <v>21.14</v>
      </c>
      <c r="W2230" s="5">
        <f t="shared" si="416"/>
        <v>50</v>
      </c>
      <c r="X2230" s="5">
        <f t="shared" si="417"/>
        <v>19.13</v>
      </c>
      <c r="Y2230" s="5">
        <f t="shared" si="418"/>
        <v>3.69</v>
      </c>
      <c r="Z2230" s="5">
        <f t="shared" si="419"/>
        <v>3.69</v>
      </c>
      <c r="AA2230" s="5">
        <f t="shared" si="420"/>
        <v>0</v>
      </c>
      <c r="AB2230" s="5">
        <f t="shared" si="421"/>
        <v>0</v>
      </c>
    </row>
    <row r="2231" spans="1:28" x14ac:dyDescent="0.3">
      <c r="A2231" t="s">
        <v>2016</v>
      </c>
      <c r="B2231" s="3" t="s">
        <v>4506</v>
      </c>
      <c r="C2231" t="s">
        <v>2244</v>
      </c>
      <c r="D2231" s="4">
        <v>280</v>
      </c>
      <c r="E2231" s="4">
        <v>236</v>
      </c>
      <c r="F2231" s="4">
        <v>183</v>
      </c>
      <c r="G2231" s="5">
        <f t="shared" si="410"/>
        <v>77.540000000000006</v>
      </c>
      <c r="H2231" s="4">
        <v>179</v>
      </c>
      <c r="I2231" s="4">
        <v>0</v>
      </c>
      <c r="J2231" s="4">
        <v>4</v>
      </c>
      <c r="K2231" s="4" t="str">
        <f t="shared" si="411"/>
        <v>PP</v>
      </c>
      <c r="L2231" s="4" t="str">
        <f t="shared" si="412"/>
        <v>PSOE</v>
      </c>
      <c r="M2231" s="5">
        <f t="shared" si="413"/>
        <v>41.9</v>
      </c>
      <c r="N2231" s="5">
        <f t="shared" si="414"/>
        <v>26.26</v>
      </c>
      <c r="O2231" s="4">
        <v>47</v>
      </c>
      <c r="P2231" s="4">
        <v>75</v>
      </c>
      <c r="Q2231" s="4">
        <v>40</v>
      </c>
      <c r="R2231" s="4">
        <v>10</v>
      </c>
      <c r="S2231" s="4">
        <v>6</v>
      </c>
      <c r="T2231" s="4">
        <v>0</v>
      </c>
      <c r="U2231" s="4">
        <v>0</v>
      </c>
      <c r="V2231" s="5">
        <f t="shared" si="415"/>
        <v>26.26</v>
      </c>
      <c r="W2231" s="5">
        <f t="shared" si="416"/>
        <v>41.9</v>
      </c>
      <c r="X2231" s="5">
        <f t="shared" si="417"/>
        <v>22.35</v>
      </c>
      <c r="Y2231" s="5">
        <f t="shared" si="418"/>
        <v>5.59</v>
      </c>
      <c r="Z2231" s="5">
        <f t="shared" si="419"/>
        <v>3.35</v>
      </c>
      <c r="AA2231" s="5">
        <f t="shared" si="420"/>
        <v>0</v>
      </c>
      <c r="AB2231" s="5">
        <f t="shared" si="421"/>
        <v>0</v>
      </c>
    </row>
    <row r="2232" spans="1:28" x14ac:dyDescent="0.3">
      <c r="A2232" t="s">
        <v>2016</v>
      </c>
      <c r="B2232" s="3" t="s">
        <v>4507</v>
      </c>
      <c r="C2232" t="s">
        <v>2245</v>
      </c>
      <c r="D2232" s="4">
        <v>336</v>
      </c>
      <c r="E2232" s="4">
        <v>305</v>
      </c>
      <c r="F2232" s="4">
        <v>186</v>
      </c>
      <c r="G2232" s="5">
        <f t="shared" si="410"/>
        <v>60.98</v>
      </c>
      <c r="H2232" s="4">
        <v>184</v>
      </c>
      <c r="I2232" s="4">
        <v>0</v>
      </c>
      <c r="J2232" s="4">
        <v>2</v>
      </c>
      <c r="K2232" s="4" t="str">
        <f t="shared" si="411"/>
        <v>PSOE</v>
      </c>
      <c r="L2232" s="4" t="str">
        <f t="shared" si="412"/>
        <v>PP</v>
      </c>
      <c r="M2232" s="5">
        <f t="shared" si="413"/>
        <v>34.24</v>
      </c>
      <c r="N2232" s="5">
        <f t="shared" si="414"/>
        <v>31.52</v>
      </c>
      <c r="O2232" s="4">
        <v>63</v>
      </c>
      <c r="P2232" s="4">
        <v>58</v>
      </c>
      <c r="Q2232" s="4">
        <v>30</v>
      </c>
      <c r="R2232" s="4">
        <v>16</v>
      </c>
      <c r="S2232" s="4">
        <v>14</v>
      </c>
      <c r="T2232" s="4">
        <v>0</v>
      </c>
      <c r="U2232" s="4">
        <v>0</v>
      </c>
      <c r="V2232" s="5">
        <f t="shared" si="415"/>
        <v>34.24</v>
      </c>
      <c r="W2232" s="5">
        <f t="shared" si="416"/>
        <v>31.52</v>
      </c>
      <c r="X2232" s="5">
        <f t="shared" si="417"/>
        <v>16.3</v>
      </c>
      <c r="Y2232" s="5">
        <f t="shared" si="418"/>
        <v>8.6999999999999993</v>
      </c>
      <c r="Z2232" s="5">
        <f t="shared" si="419"/>
        <v>7.61</v>
      </c>
      <c r="AA2232" s="5">
        <f t="shared" si="420"/>
        <v>0</v>
      </c>
      <c r="AB2232" s="5">
        <f t="shared" si="421"/>
        <v>0</v>
      </c>
    </row>
    <row r="2233" spans="1:28" x14ac:dyDescent="0.3">
      <c r="A2233" t="s">
        <v>2016</v>
      </c>
      <c r="B2233" s="3" t="s">
        <v>4508</v>
      </c>
      <c r="C2233" t="s">
        <v>2246</v>
      </c>
      <c r="D2233" s="4">
        <v>115</v>
      </c>
      <c r="E2233" s="4">
        <v>111</v>
      </c>
      <c r="F2233" s="4">
        <v>93</v>
      </c>
      <c r="G2233" s="5">
        <f t="shared" si="410"/>
        <v>83.78</v>
      </c>
      <c r="H2233" s="4">
        <v>93</v>
      </c>
      <c r="I2233" s="4">
        <v>2</v>
      </c>
      <c r="J2233" s="4">
        <v>0</v>
      </c>
      <c r="K2233" s="4" t="str">
        <f t="shared" si="411"/>
        <v>PP</v>
      </c>
      <c r="L2233" s="4" t="str">
        <f t="shared" si="412"/>
        <v>PSOE</v>
      </c>
      <c r="M2233" s="5">
        <f t="shared" si="413"/>
        <v>38.71</v>
      </c>
      <c r="N2233" s="5">
        <f t="shared" si="414"/>
        <v>29.03</v>
      </c>
      <c r="O2233" s="4">
        <v>27</v>
      </c>
      <c r="P2233" s="4">
        <v>36</v>
      </c>
      <c r="Q2233" s="4">
        <v>12</v>
      </c>
      <c r="R2233" s="4">
        <v>9</v>
      </c>
      <c r="S2233" s="4">
        <v>7</v>
      </c>
      <c r="T2233" s="4">
        <v>0</v>
      </c>
      <c r="U2233" s="4">
        <v>0</v>
      </c>
      <c r="V2233" s="5">
        <f t="shared" si="415"/>
        <v>29.03</v>
      </c>
      <c r="W2233" s="5">
        <f t="shared" si="416"/>
        <v>38.71</v>
      </c>
      <c r="X2233" s="5">
        <f t="shared" si="417"/>
        <v>12.9</v>
      </c>
      <c r="Y2233" s="5">
        <f t="shared" si="418"/>
        <v>9.68</v>
      </c>
      <c r="Z2233" s="5">
        <f t="shared" si="419"/>
        <v>7.53</v>
      </c>
      <c r="AA2233" s="5">
        <f t="shared" si="420"/>
        <v>0</v>
      </c>
      <c r="AB2233" s="5">
        <f t="shared" si="421"/>
        <v>0</v>
      </c>
    </row>
    <row r="2234" spans="1:28" x14ac:dyDescent="0.3">
      <c r="A2234" t="s">
        <v>2016</v>
      </c>
      <c r="B2234" s="3" t="s">
        <v>4509</v>
      </c>
      <c r="C2234" t="s">
        <v>2247</v>
      </c>
      <c r="D2234" s="4">
        <v>77</v>
      </c>
      <c r="E2234" s="4">
        <v>79</v>
      </c>
      <c r="F2234" s="4">
        <v>59</v>
      </c>
      <c r="G2234" s="5">
        <f t="shared" si="410"/>
        <v>74.680000000000007</v>
      </c>
      <c r="H2234" s="4">
        <v>59</v>
      </c>
      <c r="I2234" s="4">
        <v>0</v>
      </c>
      <c r="J2234" s="4">
        <v>0</v>
      </c>
      <c r="K2234" s="4" t="str">
        <f t="shared" si="411"/>
        <v>PP</v>
      </c>
      <c r="L2234" s="4" t="str">
        <f t="shared" si="412"/>
        <v>PSOE</v>
      </c>
      <c r="M2234" s="5">
        <f t="shared" si="413"/>
        <v>54.24</v>
      </c>
      <c r="N2234" s="5">
        <f t="shared" si="414"/>
        <v>18.64</v>
      </c>
      <c r="O2234" s="4">
        <v>11</v>
      </c>
      <c r="P2234" s="4">
        <v>32</v>
      </c>
      <c r="Q2234" s="4">
        <v>10</v>
      </c>
      <c r="R2234" s="4">
        <v>1</v>
      </c>
      <c r="S2234" s="4">
        <v>5</v>
      </c>
      <c r="T2234" s="4">
        <v>0</v>
      </c>
      <c r="U2234" s="4">
        <v>0</v>
      </c>
      <c r="V2234" s="5">
        <f t="shared" si="415"/>
        <v>18.64</v>
      </c>
      <c r="W2234" s="5">
        <f t="shared" si="416"/>
        <v>54.24</v>
      </c>
      <c r="X2234" s="5">
        <f t="shared" si="417"/>
        <v>16.95</v>
      </c>
      <c r="Y2234" s="5">
        <f t="shared" si="418"/>
        <v>1.69</v>
      </c>
      <c r="Z2234" s="5">
        <f t="shared" si="419"/>
        <v>8.4700000000000006</v>
      </c>
      <c r="AA2234" s="5">
        <f t="shared" si="420"/>
        <v>0</v>
      </c>
      <c r="AB2234" s="5">
        <f t="shared" si="421"/>
        <v>0</v>
      </c>
    </row>
    <row r="2235" spans="1:28" x14ac:dyDescent="0.3">
      <c r="A2235" t="s">
        <v>2016</v>
      </c>
      <c r="B2235" s="3" t="s">
        <v>4510</v>
      </c>
      <c r="C2235" t="s">
        <v>2248</v>
      </c>
      <c r="D2235" s="4">
        <v>857</v>
      </c>
      <c r="E2235" s="4">
        <v>693</v>
      </c>
      <c r="F2235" s="4">
        <v>480</v>
      </c>
      <c r="G2235" s="5">
        <f t="shared" si="410"/>
        <v>69.260000000000005</v>
      </c>
      <c r="H2235" s="4">
        <v>473</v>
      </c>
      <c r="I2235" s="4">
        <v>3</v>
      </c>
      <c r="J2235" s="4">
        <v>7</v>
      </c>
      <c r="K2235" s="4" t="str">
        <f t="shared" si="411"/>
        <v>PP</v>
      </c>
      <c r="L2235" s="4" t="str">
        <f t="shared" si="412"/>
        <v>PSOE</v>
      </c>
      <c r="M2235" s="5">
        <f t="shared" si="413"/>
        <v>38.270000000000003</v>
      </c>
      <c r="N2235" s="5">
        <f t="shared" si="414"/>
        <v>34.46</v>
      </c>
      <c r="O2235" s="4">
        <v>163</v>
      </c>
      <c r="P2235" s="4">
        <v>181</v>
      </c>
      <c r="Q2235" s="4">
        <v>74</v>
      </c>
      <c r="R2235" s="4">
        <v>18</v>
      </c>
      <c r="S2235" s="4">
        <v>30</v>
      </c>
      <c r="T2235" s="4">
        <v>0</v>
      </c>
      <c r="U2235" s="4">
        <v>1</v>
      </c>
      <c r="V2235" s="5">
        <f t="shared" si="415"/>
        <v>34.46</v>
      </c>
      <c r="W2235" s="5">
        <f t="shared" si="416"/>
        <v>38.270000000000003</v>
      </c>
      <c r="X2235" s="5">
        <f t="shared" si="417"/>
        <v>15.64</v>
      </c>
      <c r="Y2235" s="5">
        <f t="shared" si="418"/>
        <v>3.81</v>
      </c>
      <c r="Z2235" s="5">
        <f t="shared" si="419"/>
        <v>6.34</v>
      </c>
      <c r="AA2235" s="5">
        <f t="shared" si="420"/>
        <v>0</v>
      </c>
      <c r="AB2235" s="5">
        <f t="shared" si="421"/>
        <v>0.21</v>
      </c>
    </row>
    <row r="2236" spans="1:28" x14ac:dyDescent="0.3">
      <c r="A2236" t="s">
        <v>2016</v>
      </c>
      <c r="B2236" s="3" t="s">
        <v>4511</v>
      </c>
      <c r="C2236" t="s">
        <v>2249</v>
      </c>
      <c r="D2236" s="4">
        <v>1858</v>
      </c>
      <c r="E2236" s="4">
        <v>1504</v>
      </c>
      <c r="F2236" s="4">
        <v>1044</v>
      </c>
      <c r="G2236" s="5">
        <f t="shared" si="410"/>
        <v>69.41</v>
      </c>
      <c r="H2236" s="4">
        <v>1026</v>
      </c>
      <c r="I2236" s="4">
        <v>7</v>
      </c>
      <c r="J2236" s="4">
        <v>18</v>
      </c>
      <c r="K2236" s="4" t="str">
        <f t="shared" si="411"/>
        <v>PSOE</v>
      </c>
      <c r="L2236" s="4" t="str">
        <f t="shared" si="412"/>
        <v>PP</v>
      </c>
      <c r="M2236" s="5">
        <f t="shared" si="413"/>
        <v>34.409999999999997</v>
      </c>
      <c r="N2236" s="5">
        <f t="shared" si="414"/>
        <v>28.27</v>
      </c>
      <c r="O2236" s="4">
        <v>353</v>
      </c>
      <c r="P2236" s="4">
        <v>290</v>
      </c>
      <c r="Q2236" s="4">
        <v>198</v>
      </c>
      <c r="R2236" s="4">
        <v>88</v>
      </c>
      <c r="S2236" s="4">
        <v>65</v>
      </c>
      <c r="T2236" s="4">
        <v>0</v>
      </c>
      <c r="U2236" s="4">
        <v>8</v>
      </c>
      <c r="V2236" s="5">
        <f t="shared" si="415"/>
        <v>34.409999999999997</v>
      </c>
      <c r="W2236" s="5">
        <f t="shared" si="416"/>
        <v>28.27</v>
      </c>
      <c r="X2236" s="5">
        <f t="shared" si="417"/>
        <v>19.3</v>
      </c>
      <c r="Y2236" s="5">
        <f t="shared" si="418"/>
        <v>8.58</v>
      </c>
      <c r="Z2236" s="5">
        <f t="shared" si="419"/>
        <v>6.34</v>
      </c>
      <c r="AA2236" s="5">
        <f t="shared" si="420"/>
        <v>0</v>
      </c>
      <c r="AB2236" s="5">
        <f t="shared" si="421"/>
        <v>0.78</v>
      </c>
    </row>
    <row r="2237" spans="1:28" x14ac:dyDescent="0.3">
      <c r="A2237" t="s">
        <v>2016</v>
      </c>
      <c r="B2237" s="3" t="s">
        <v>4512</v>
      </c>
      <c r="C2237" t="s">
        <v>2250</v>
      </c>
      <c r="D2237" s="4">
        <v>418</v>
      </c>
      <c r="E2237" s="4">
        <v>367</v>
      </c>
      <c r="F2237" s="4">
        <v>263</v>
      </c>
      <c r="G2237" s="5">
        <f t="shared" si="410"/>
        <v>71.66</v>
      </c>
      <c r="H2237" s="4">
        <v>261</v>
      </c>
      <c r="I2237" s="4">
        <v>1</v>
      </c>
      <c r="J2237" s="4">
        <v>2</v>
      </c>
      <c r="K2237" s="4" t="str">
        <f t="shared" si="411"/>
        <v>PP</v>
      </c>
      <c r="L2237" s="4" t="str">
        <f t="shared" si="412"/>
        <v>PSOE</v>
      </c>
      <c r="M2237" s="5">
        <f t="shared" si="413"/>
        <v>42.91</v>
      </c>
      <c r="N2237" s="5">
        <f t="shared" si="414"/>
        <v>31.8</v>
      </c>
      <c r="O2237" s="4">
        <v>83</v>
      </c>
      <c r="P2237" s="4">
        <v>112</v>
      </c>
      <c r="Q2237" s="4">
        <v>33</v>
      </c>
      <c r="R2237" s="4">
        <v>17</v>
      </c>
      <c r="S2237" s="4">
        <v>12</v>
      </c>
      <c r="T2237" s="4">
        <v>0</v>
      </c>
      <c r="U2237" s="4">
        <v>0</v>
      </c>
      <c r="V2237" s="5">
        <f t="shared" si="415"/>
        <v>31.8</v>
      </c>
      <c r="W2237" s="5">
        <f t="shared" si="416"/>
        <v>42.91</v>
      </c>
      <c r="X2237" s="5">
        <f t="shared" si="417"/>
        <v>12.64</v>
      </c>
      <c r="Y2237" s="5">
        <f t="shared" si="418"/>
        <v>6.51</v>
      </c>
      <c r="Z2237" s="5">
        <f t="shared" si="419"/>
        <v>4.5999999999999996</v>
      </c>
      <c r="AA2237" s="5">
        <f t="shared" si="420"/>
        <v>0</v>
      </c>
      <c r="AB2237" s="5">
        <f t="shared" si="421"/>
        <v>0</v>
      </c>
    </row>
    <row r="2238" spans="1:28" x14ac:dyDescent="0.3">
      <c r="A2238" t="s">
        <v>2016</v>
      </c>
      <c r="B2238" s="3" t="s">
        <v>4513</v>
      </c>
      <c r="C2238" t="s">
        <v>2251</v>
      </c>
      <c r="D2238" s="4">
        <v>44</v>
      </c>
      <c r="E2238" s="4">
        <v>44</v>
      </c>
      <c r="F2238" s="4">
        <v>32</v>
      </c>
      <c r="G2238" s="5">
        <f t="shared" si="410"/>
        <v>72.73</v>
      </c>
      <c r="H2238" s="4">
        <v>32</v>
      </c>
      <c r="I2238" s="4">
        <v>1</v>
      </c>
      <c r="J2238" s="4">
        <v>0</v>
      </c>
      <c r="K2238" s="4" t="str">
        <f t="shared" si="411"/>
        <v>PP</v>
      </c>
      <c r="L2238" s="4" t="str">
        <f t="shared" si="412"/>
        <v>VOX</v>
      </c>
      <c r="M2238" s="5">
        <f t="shared" si="413"/>
        <v>75</v>
      </c>
      <c r="N2238" s="5">
        <f t="shared" si="414"/>
        <v>9.3800000000000008</v>
      </c>
      <c r="O2238" s="4">
        <v>2</v>
      </c>
      <c r="P2238" s="4">
        <v>24</v>
      </c>
      <c r="Q2238" s="4">
        <v>3</v>
      </c>
      <c r="R2238" s="4">
        <v>0</v>
      </c>
      <c r="S2238" s="4">
        <v>2</v>
      </c>
      <c r="T2238" s="4">
        <v>0</v>
      </c>
      <c r="U2238" s="4">
        <v>0</v>
      </c>
      <c r="V2238" s="5">
        <f t="shared" si="415"/>
        <v>6.25</v>
      </c>
      <c r="W2238" s="5">
        <f t="shared" si="416"/>
        <v>75</v>
      </c>
      <c r="X2238" s="5">
        <f t="shared" si="417"/>
        <v>9.3800000000000008</v>
      </c>
      <c r="Y2238" s="5">
        <f t="shared" si="418"/>
        <v>0</v>
      </c>
      <c r="Z2238" s="5">
        <f t="shared" si="419"/>
        <v>6.25</v>
      </c>
      <c r="AA2238" s="5">
        <f t="shared" si="420"/>
        <v>0</v>
      </c>
      <c r="AB2238" s="5">
        <f t="shared" si="421"/>
        <v>0</v>
      </c>
    </row>
    <row r="2239" spans="1:28" x14ac:dyDescent="0.3">
      <c r="A2239" t="s">
        <v>2016</v>
      </c>
      <c r="B2239" s="3" t="s">
        <v>4514</v>
      </c>
      <c r="C2239" t="s">
        <v>2252</v>
      </c>
      <c r="D2239" s="4">
        <v>579</v>
      </c>
      <c r="E2239" s="4">
        <v>529</v>
      </c>
      <c r="F2239" s="4">
        <v>334</v>
      </c>
      <c r="G2239" s="5">
        <f t="shared" si="410"/>
        <v>63.14</v>
      </c>
      <c r="H2239" s="4">
        <v>329</v>
      </c>
      <c r="I2239" s="4">
        <v>2</v>
      </c>
      <c r="J2239" s="4">
        <v>5</v>
      </c>
      <c r="K2239" s="4" t="str">
        <f t="shared" si="411"/>
        <v>PP</v>
      </c>
      <c r="L2239" s="4" t="str">
        <f t="shared" si="412"/>
        <v>PSOE</v>
      </c>
      <c r="M2239" s="5">
        <f t="shared" si="413"/>
        <v>45.9</v>
      </c>
      <c r="N2239" s="5">
        <f t="shared" si="414"/>
        <v>26.75</v>
      </c>
      <c r="O2239" s="4">
        <v>88</v>
      </c>
      <c r="P2239" s="4">
        <v>151</v>
      </c>
      <c r="Q2239" s="4">
        <v>53</v>
      </c>
      <c r="R2239" s="4">
        <v>12</v>
      </c>
      <c r="S2239" s="4">
        <v>18</v>
      </c>
      <c r="T2239" s="4">
        <v>0</v>
      </c>
      <c r="U2239" s="4">
        <v>0</v>
      </c>
      <c r="V2239" s="5">
        <f t="shared" si="415"/>
        <v>26.75</v>
      </c>
      <c r="W2239" s="5">
        <f t="shared" si="416"/>
        <v>45.9</v>
      </c>
      <c r="X2239" s="5">
        <f t="shared" si="417"/>
        <v>16.11</v>
      </c>
      <c r="Y2239" s="5">
        <f t="shared" si="418"/>
        <v>3.65</v>
      </c>
      <c r="Z2239" s="5">
        <f t="shared" si="419"/>
        <v>5.47</v>
      </c>
      <c r="AA2239" s="5">
        <f t="shared" si="420"/>
        <v>0</v>
      </c>
      <c r="AB2239" s="5">
        <f t="shared" si="421"/>
        <v>0</v>
      </c>
    </row>
    <row r="2240" spans="1:28" x14ac:dyDescent="0.3">
      <c r="A2240" t="s">
        <v>2016</v>
      </c>
      <c r="B2240" s="3" t="s">
        <v>4515</v>
      </c>
      <c r="C2240" t="s">
        <v>2253</v>
      </c>
      <c r="D2240" s="4">
        <v>126</v>
      </c>
      <c r="E2240" s="4">
        <v>110</v>
      </c>
      <c r="F2240" s="4">
        <v>79</v>
      </c>
      <c r="G2240" s="5">
        <f t="shared" si="410"/>
        <v>71.819999999999993</v>
      </c>
      <c r="H2240" s="4">
        <v>78</v>
      </c>
      <c r="I2240" s="4">
        <v>2</v>
      </c>
      <c r="J2240" s="4">
        <v>1</v>
      </c>
      <c r="K2240" s="4" t="str">
        <f t="shared" si="411"/>
        <v>PSOE</v>
      </c>
      <c r="L2240" s="4" t="str">
        <f t="shared" si="412"/>
        <v>PP</v>
      </c>
      <c r="M2240" s="5">
        <f t="shared" si="413"/>
        <v>39.74</v>
      </c>
      <c r="N2240" s="5">
        <f t="shared" si="414"/>
        <v>33.33</v>
      </c>
      <c r="O2240" s="4">
        <v>31</v>
      </c>
      <c r="P2240" s="4">
        <v>26</v>
      </c>
      <c r="Q2240" s="4">
        <v>12</v>
      </c>
      <c r="R2240" s="4">
        <v>3</v>
      </c>
      <c r="S2240" s="4">
        <v>3</v>
      </c>
      <c r="T2240" s="4">
        <v>0</v>
      </c>
      <c r="U2240" s="4">
        <v>0</v>
      </c>
      <c r="V2240" s="5">
        <f t="shared" si="415"/>
        <v>39.74</v>
      </c>
      <c r="W2240" s="5">
        <f t="shared" si="416"/>
        <v>33.33</v>
      </c>
      <c r="X2240" s="5">
        <f t="shared" si="417"/>
        <v>15.38</v>
      </c>
      <c r="Y2240" s="5">
        <f t="shared" si="418"/>
        <v>3.85</v>
      </c>
      <c r="Z2240" s="5">
        <f t="shared" si="419"/>
        <v>3.85</v>
      </c>
      <c r="AA2240" s="5">
        <f t="shared" si="420"/>
        <v>0</v>
      </c>
      <c r="AB2240" s="5">
        <f t="shared" si="421"/>
        <v>0</v>
      </c>
    </row>
    <row r="2241" spans="1:28" x14ac:dyDescent="0.3">
      <c r="A2241" t="s">
        <v>2016</v>
      </c>
      <c r="B2241" s="3" t="s">
        <v>4516</v>
      </c>
      <c r="C2241" t="s">
        <v>2254</v>
      </c>
      <c r="D2241" s="4">
        <v>75</v>
      </c>
      <c r="E2241" s="4">
        <v>66</v>
      </c>
      <c r="F2241" s="4">
        <v>46</v>
      </c>
      <c r="G2241" s="5">
        <f t="shared" si="410"/>
        <v>69.7</v>
      </c>
      <c r="H2241" s="4">
        <v>45</v>
      </c>
      <c r="I2241" s="4">
        <v>1</v>
      </c>
      <c r="J2241" s="4">
        <v>1</v>
      </c>
      <c r="K2241" s="4" t="str">
        <f t="shared" si="411"/>
        <v>PP</v>
      </c>
      <c r="L2241" s="4" t="str">
        <f t="shared" si="412"/>
        <v>PSOE</v>
      </c>
      <c r="M2241" s="5">
        <f t="shared" si="413"/>
        <v>42.22</v>
      </c>
      <c r="N2241" s="5">
        <f t="shared" si="414"/>
        <v>22.22</v>
      </c>
      <c r="O2241" s="4">
        <v>10</v>
      </c>
      <c r="P2241" s="4">
        <v>19</v>
      </c>
      <c r="Q2241" s="4">
        <v>7</v>
      </c>
      <c r="R2241" s="4">
        <v>1</v>
      </c>
      <c r="S2241" s="4">
        <v>6</v>
      </c>
      <c r="T2241" s="4">
        <v>0</v>
      </c>
      <c r="U2241" s="4">
        <v>1</v>
      </c>
      <c r="V2241" s="5">
        <f t="shared" si="415"/>
        <v>22.22</v>
      </c>
      <c r="W2241" s="5">
        <f t="shared" si="416"/>
        <v>42.22</v>
      </c>
      <c r="X2241" s="5">
        <f t="shared" si="417"/>
        <v>15.56</v>
      </c>
      <c r="Y2241" s="5">
        <f t="shared" si="418"/>
        <v>2.2200000000000002</v>
      </c>
      <c r="Z2241" s="5">
        <f t="shared" si="419"/>
        <v>13.33</v>
      </c>
      <c r="AA2241" s="5">
        <f t="shared" si="420"/>
        <v>0</v>
      </c>
      <c r="AB2241" s="5">
        <f t="shared" si="421"/>
        <v>2.2200000000000002</v>
      </c>
    </row>
    <row r="2242" spans="1:28" x14ac:dyDescent="0.3">
      <c r="A2242" t="s">
        <v>2016</v>
      </c>
      <c r="B2242" s="3" t="s">
        <v>4517</v>
      </c>
      <c r="C2242" t="s">
        <v>2255</v>
      </c>
      <c r="D2242" s="4">
        <v>104</v>
      </c>
      <c r="E2242" s="4">
        <v>96</v>
      </c>
      <c r="F2242" s="4">
        <v>67</v>
      </c>
      <c r="G2242" s="5">
        <f t="shared" si="410"/>
        <v>69.790000000000006</v>
      </c>
      <c r="H2242" s="4">
        <v>63</v>
      </c>
      <c r="I2242" s="4">
        <v>2</v>
      </c>
      <c r="J2242" s="4">
        <v>4</v>
      </c>
      <c r="K2242" s="4" t="str">
        <f t="shared" si="411"/>
        <v>PP</v>
      </c>
      <c r="L2242" s="4" t="str">
        <f t="shared" si="412"/>
        <v>PSOE</v>
      </c>
      <c r="M2242" s="5">
        <f t="shared" si="413"/>
        <v>53.97</v>
      </c>
      <c r="N2242" s="5">
        <f t="shared" si="414"/>
        <v>15.87</v>
      </c>
      <c r="O2242" s="4">
        <v>10</v>
      </c>
      <c r="P2242" s="4">
        <v>34</v>
      </c>
      <c r="Q2242" s="4">
        <v>3</v>
      </c>
      <c r="R2242" s="4">
        <v>2</v>
      </c>
      <c r="S2242" s="4">
        <v>10</v>
      </c>
      <c r="T2242" s="4">
        <v>0</v>
      </c>
      <c r="U2242" s="4">
        <v>2</v>
      </c>
      <c r="V2242" s="5">
        <f t="shared" si="415"/>
        <v>15.87</v>
      </c>
      <c r="W2242" s="5">
        <f t="shared" si="416"/>
        <v>53.97</v>
      </c>
      <c r="X2242" s="5">
        <f t="shared" si="417"/>
        <v>4.76</v>
      </c>
      <c r="Y2242" s="5">
        <f t="shared" si="418"/>
        <v>3.17</v>
      </c>
      <c r="Z2242" s="5">
        <f t="shared" si="419"/>
        <v>15.87</v>
      </c>
      <c r="AA2242" s="5">
        <f t="shared" si="420"/>
        <v>0</v>
      </c>
      <c r="AB2242" s="5">
        <f t="shared" si="421"/>
        <v>3.17</v>
      </c>
    </row>
    <row r="2243" spans="1:28" x14ac:dyDescent="0.3">
      <c r="A2243" t="s">
        <v>2016</v>
      </c>
      <c r="B2243" s="3" t="s">
        <v>4518</v>
      </c>
      <c r="C2243" t="s">
        <v>2256</v>
      </c>
      <c r="D2243" s="4">
        <v>404</v>
      </c>
      <c r="E2243" s="4">
        <v>364</v>
      </c>
      <c r="F2243" s="4">
        <v>266</v>
      </c>
      <c r="G2243" s="5">
        <f t="shared" ref="G2243:G2249" si="422">ROUND((F2243/E2243)*100, 2)</f>
        <v>73.08</v>
      </c>
      <c r="H2243" s="4">
        <v>263</v>
      </c>
      <c r="I2243" s="4">
        <v>3</v>
      </c>
      <c r="J2243" s="4">
        <v>3</v>
      </c>
      <c r="K2243" s="4" t="str">
        <f t="shared" ref="K2243:K2249" si="423">IF(MAX(O2243:U2243) = O2243,"PSOE", IF(MAX(O2243:U2243) = P2243, "PP", IF(MAX(O2243:U2243) = Q2243, "VOX", IF(MAX(O2243:U2243) = R2243, "Podemos", IF(MAX(O2243:U2243) = S2243, "Ciudadanos",  IF(MAX(O2243:U2243) = T2243, "Por Ávila", "UPL"))))))</f>
        <v>PP</v>
      </c>
      <c r="L2243" s="4" t="str">
        <f t="shared" ref="L2243:L2249" si="424">IF(LARGE(O2243:U2243,2) = O2243,"PSOE", IF(LARGE(O2243:U2243,2) = P2243, "PP", IF(LARGE(O2243:U2243,2) = Q2243, "VOX", IF(LARGE(O2243:U2243,2) = R2243, "Podemos", IF(LARGE(O2243:U2243,2) = S2243, "Ciudadanos",  IF(LARGE(O2243:U2243,2) = T2243, "Por Ávila", "UPL"))))))</f>
        <v>VOX</v>
      </c>
      <c r="M2243" s="5">
        <f t="shared" ref="M2243:M2249" si="425">IF(MAX(O2243:U2243) = O2243,V2243, IF(MAX(O2243:U2243) = P2243, W2243, IF(MAX(O2243:U2243) = Q2243, X2243, IF(MAX(O2243:U2243) = R2243, Y2243, IF(MAX(O2243:U2243) = S2243, Z2243,  IF(MAX(O2243:U2243) = T2243, AA2243, AB2243))))))</f>
        <v>53.99</v>
      </c>
      <c r="N2243" s="5">
        <f t="shared" ref="N2243:N2249" si="426">IF(LARGE(O2243:U2243,2) = O2243,V2243, IF(LARGE(O2243:U2243,2) = P2243, W2243, IF(LARGE(O2243:U2243,2) = Q2243, X2243, IF(LARGE(O2243:U2243,2) = R2243, Y2243, IF(LARGE(O2243:U2243,2) = S2243, Z2243,  IF(LARGE(O2243:U2243,2) = T2243, AA2243, AB2243))))))</f>
        <v>19.39</v>
      </c>
      <c r="O2243" s="4">
        <v>50</v>
      </c>
      <c r="P2243" s="4">
        <v>142</v>
      </c>
      <c r="Q2243" s="4">
        <v>51</v>
      </c>
      <c r="R2243" s="4">
        <v>5</v>
      </c>
      <c r="S2243" s="4">
        <v>8</v>
      </c>
      <c r="T2243" s="4">
        <v>0</v>
      </c>
      <c r="U2243" s="4">
        <v>1</v>
      </c>
      <c r="V2243" s="5">
        <f t="shared" ref="V2243:V2249" si="427">ROUND((O2243/$H2243)*100, 2)</f>
        <v>19.010000000000002</v>
      </c>
      <c r="W2243" s="5">
        <f t="shared" ref="W2243:W2249" si="428">ROUND((P2243/$H2243)*100, 2)</f>
        <v>53.99</v>
      </c>
      <c r="X2243" s="5">
        <f t="shared" ref="X2243:X2249" si="429">ROUND((Q2243/$H2243)*100, 2)</f>
        <v>19.39</v>
      </c>
      <c r="Y2243" s="5">
        <f t="shared" ref="Y2243:Y2249" si="430">ROUND((R2243/$H2243)*100, 2)</f>
        <v>1.9</v>
      </c>
      <c r="Z2243" s="5">
        <f t="shared" ref="Z2243:Z2249" si="431">ROUND((S2243/$H2243)*100, 2)</f>
        <v>3.04</v>
      </c>
      <c r="AA2243" s="5">
        <f t="shared" ref="AA2243:AA2249" si="432">ROUND((T2243/$H2243)*100, 2)</f>
        <v>0</v>
      </c>
      <c r="AB2243" s="5">
        <f t="shared" ref="AB2243:AB2249" si="433">ROUND((U2243/$H2243)*100, 2)</f>
        <v>0.38</v>
      </c>
    </row>
    <row r="2244" spans="1:28" x14ac:dyDescent="0.3">
      <c r="A2244" t="s">
        <v>2016</v>
      </c>
      <c r="B2244" s="3" t="s">
        <v>4519</v>
      </c>
      <c r="C2244" t="s">
        <v>2257</v>
      </c>
      <c r="D2244" s="4">
        <v>238</v>
      </c>
      <c r="E2244" s="4">
        <v>218</v>
      </c>
      <c r="F2244" s="4">
        <v>126</v>
      </c>
      <c r="G2244" s="5">
        <f t="shared" si="422"/>
        <v>57.8</v>
      </c>
      <c r="H2244" s="4">
        <v>124</v>
      </c>
      <c r="I2244" s="4">
        <v>1</v>
      </c>
      <c r="J2244" s="4">
        <v>2</v>
      </c>
      <c r="K2244" s="4" t="str">
        <f t="shared" si="423"/>
        <v>PP</v>
      </c>
      <c r="L2244" s="4" t="str">
        <f t="shared" si="424"/>
        <v>PSOE</v>
      </c>
      <c r="M2244" s="5">
        <f t="shared" si="425"/>
        <v>49.19</v>
      </c>
      <c r="N2244" s="5">
        <f t="shared" si="426"/>
        <v>26.61</v>
      </c>
      <c r="O2244" s="4">
        <v>33</v>
      </c>
      <c r="P2244" s="4">
        <v>61</v>
      </c>
      <c r="Q2244" s="4">
        <v>9</v>
      </c>
      <c r="R2244" s="4">
        <v>7</v>
      </c>
      <c r="S2244" s="4">
        <v>13</v>
      </c>
      <c r="T2244" s="4">
        <v>0</v>
      </c>
      <c r="U2244" s="4">
        <v>0</v>
      </c>
      <c r="V2244" s="5">
        <f t="shared" si="427"/>
        <v>26.61</v>
      </c>
      <c r="W2244" s="5">
        <f t="shared" si="428"/>
        <v>49.19</v>
      </c>
      <c r="X2244" s="5">
        <f t="shared" si="429"/>
        <v>7.26</v>
      </c>
      <c r="Y2244" s="5">
        <f t="shared" si="430"/>
        <v>5.65</v>
      </c>
      <c r="Z2244" s="5">
        <f t="shared" si="431"/>
        <v>10.48</v>
      </c>
      <c r="AA2244" s="5">
        <f t="shared" si="432"/>
        <v>0</v>
      </c>
      <c r="AB2244" s="5">
        <f t="shared" si="433"/>
        <v>0</v>
      </c>
    </row>
    <row r="2245" spans="1:28" x14ac:dyDescent="0.3">
      <c r="A2245" t="s">
        <v>2016</v>
      </c>
      <c r="B2245" s="3" t="s">
        <v>4520</v>
      </c>
      <c r="C2245" t="s">
        <v>2258</v>
      </c>
      <c r="D2245" s="4">
        <v>168</v>
      </c>
      <c r="E2245" s="4">
        <v>139</v>
      </c>
      <c r="F2245" s="4">
        <v>93</v>
      </c>
      <c r="G2245" s="5">
        <f t="shared" si="422"/>
        <v>66.91</v>
      </c>
      <c r="H2245" s="4">
        <v>92</v>
      </c>
      <c r="I2245" s="4">
        <v>0</v>
      </c>
      <c r="J2245" s="4">
        <v>1</v>
      </c>
      <c r="K2245" s="4" t="str">
        <f t="shared" si="423"/>
        <v>PSOE</v>
      </c>
      <c r="L2245" s="4" t="str">
        <f t="shared" si="424"/>
        <v>PP</v>
      </c>
      <c r="M2245" s="5">
        <f t="shared" si="425"/>
        <v>39.130000000000003</v>
      </c>
      <c r="N2245" s="5">
        <f t="shared" si="426"/>
        <v>25</v>
      </c>
      <c r="O2245" s="4">
        <v>36</v>
      </c>
      <c r="P2245" s="4">
        <v>23</v>
      </c>
      <c r="Q2245" s="4">
        <v>17</v>
      </c>
      <c r="R2245" s="4">
        <v>8</v>
      </c>
      <c r="S2245" s="4">
        <v>6</v>
      </c>
      <c r="T2245" s="4">
        <v>0</v>
      </c>
      <c r="U2245" s="4">
        <v>0</v>
      </c>
      <c r="V2245" s="5">
        <f t="shared" si="427"/>
        <v>39.130000000000003</v>
      </c>
      <c r="W2245" s="5">
        <f t="shared" si="428"/>
        <v>25</v>
      </c>
      <c r="X2245" s="5">
        <f t="shared" si="429"/>
        <v>18.48</v>
      </c>
      <c r="Y2245" s="5">
        <f t="shared" si="430"/>
        <v>8.6999999999999993</v>
      </c>
      <c r="Z2245" s="5">
        <f t="shared" si="431"/>
        <v>6.52</v>
      </c>
      <c r="AA2245" s="5">
        <f t="shared" si="432"/>
        <v>0</v>
      </c>
      <c r="AB2245" s="5">
        <f t="shared" si="433"/>
        <v>0</v>
      </c>
    </row>
    <row r="2246" spans="1:28" x14ac:dyDescent="0.3">
      <c r="A2246" t="s">
        <v>2016</v>
      </c>
      <c r="B2246" s="3" t="s">
        <v>4521</v>
      </c>
      <c r="C2246" t="s">
        <v>2259</v>
      </c>
      <c r="D2246" s="4">
        <v>194</v>
      </c>
      <c r="E2246" s="4">
        <v>176</v>
      </c>
      <c r="F2246" s="4">
        <v>128</v>
      </c>
      <c r="G2246" s="5">
        <f t="shared" si="422"/>
        <v>72.73</v>
      </c>
      <c r="H2246" s="4">
        <v>127</v>
      </c>
      <c r="I2246" s="4">
        <v>3</v>
      </c>
      <c r="J2246" s="4">
        <v>1</v>
      </c>
      <c r="K2246" s="4" t="str">
        <f t="shared" si="423"/>
        <v>PSOE</v>
      </c>
      <c r="L2246" s="4" t="str">
        <f t="shared" si="424"/>
        <v>PP</v>
      </c>
      <c r="M2246" s="5">
        <f t="shared" si="425"/>
        <v>42.52</v>
      </c>
      <c r="N2246" s="5">
        <f t="shared" si="426"/>
        <v>32.28</v>
      </c>
      <c r="O2246" s="4">
        <v>54</v>
      </c>
      <c r="P2246" s="4">
        <v>41</v>
      </c>
      <c r="Q2246" s="4">
        <v>15</v>
      </c>
      <c r="R2246" s="4">
        <v>6</v>
      </c>
      <c r="S2246" s="4">
        <v>7</v>
      </c>
      <c r="T2246" s="4">
        <v>0</v>
      </c>
      <c r="U2246" s="4">
        <v>1</v>
      </c>
      <c r="V2246" s="5">
        <f t="shared" si="427"/>
        <v>42.52</v>
      </c>
      <c r="W2246" s="5">
        <f t="shared" si="428"/>
        <v>32.28</v>
      </c>
      <c r="X2246" s="5">
        <f t="shared" si="429"/>
        <v>11.81</v>
      </c>
      <c r="Y2246" s="5">
        <f t="shared" si="430"/>
        <v>4.72</v>
      </c>
      <c r="Z2246" s="5">
        <f t="shared" si="431"/>
        <v>5.51</v>
      </c>
      <c r="AA2246" s="5">
        <f t="shared" si="432"/>
        <v>0</v>
      </c>
      <c r="AB2246" s="5">
        <f t="shared" si="433"/>
        <v>0.79</v>
      </c>
    </row>
    <row r="2247" spans="1:28" x14ac:dyDescent="0.3">
      <c r="A2247" t="s">
        <v>2016</v>
      </c>
      <c r="B2247" s="3" t="s">
        <v>4522</v>
      </c>
      <c r="C2247" t="s">
        <v>2260</v>
      </c>
      <c r="D2247" s="4">
        <v>82</v>
      </c>
      <c r="E2247" s="4">
        <v>73</v>
      </c>
      <c r="F2247" s="4">
        <v>49</v>
      </c>
      <c r="G2247" s="5">
        <f t="shared" si="422"/>
        <v>67.12</v>
      </c>
      <c r="H2247" s="4">
        <v>46</v>
      </c>
      <c r="I2247" s="4">
        <v>2</v>
      </c>
      <c r="J2247" s="4">
        <v>3</v>
      </c>
      <c r="K2247" s="4" t="str">
        <f t="shared" si="423"/>
        <v>PP</v>
      </c>
      <c r="L2247" s="4" t="str">
        <f t="shared" si="424"/>
        <v>VOX</v>
      </c>
      <c r="M2247" s="5">
        <f t="shared" si="425"/>
        <v>50</v>
      </c>
      <c r="N2247" s="5">
        <f t="shared" si="426"/>
        <v>19.57</v>
      </c>
      <c r="O2247" s="4">
        <v>8</v>
      </c>
      <c r="P2247" s="4">
        <v>23</v>
      </c>
      <c r="Q2247" s="4">
        <v>9</v>
      </c>
      <c r="R2247" s="4">
        <v>3</v>
      </c>
      <c r="S2247" s="4">
        <v>1</v>
      </c>
      <c r="T2247" s="4">
        <v>0</v>
      </c>
      <c r="U2247" s="4">
        <v>0</v>
      </c>
      <c r="V2247" s="5">
        <f t="shared" si="427"/>
        <v>17.39</v>
      </c>
      <c r="W2247" s="5">
        <f t="shared" si="428"/>
        <v>50</v>
      </c>
      <c r="X2247" s="5">
        <f t="shared" si="429"/>
        <v>19.57</v>
      </c>
      <c r="Y2247" s="5">
        <f t="shared" si="430"/>
        <v>6.52</v>
      </c>
      <c r="Z2247" s="5">
        <f t="shared" si="431"/>
        <v>2.17</v>
      </c>
      <c r="AA2247" s="5">
        <f t="shared" si="432"/>
        <v>0</v>
      </c>
      <c r="AB2247" s="5">
        <f t="shared" si="433"/>
        <v>0</v>
      </c>
    </row>
    <row r="2248" spans="1:28" x14ac:dyDescent="0.3">
      <c r="A2248" t="s">
        <v>2016</v>
      </c>
      <c r="B2248" s="3" t="s">
        <v>4523</v>
      </c>
      <c r="C2248" t="s">
        <v>2261</v>
      </c>
      <c r="D2248" s="4">
        <v>190</v>
      </c>
      <c r="E2248" s="4">
        <v>165</v>
      </c>
      <c r="F2248" s="4">
        <v>90</v>
      </c>
      <c r="G2248" s="5">
        <f t="shared" si="422"/>
        <v>54.55</v>
      </c>
      <c r="H2248" s="4">
        <v>90</v>
      </c>
      <c r="I2248" s="4">
        <v>0</v>
      </c>
      <c r="J2248" s="4">
        <v>0</v>
      </c>
      <c r="K2248" s="4" t="str">
        <f t="shared" si="423"/>
        <v>PP</v>
      </c>
      <c r="L2248" s="4" t="str">
        <f t="shared" si="424"/>
        <v>PSOE</v>
      </c>
      <c r="M2248" s="5">
        <f t="shared" si="425"/>
        <v>53.33</v>
      </c>
      <c r="N2248" s="5">
        <f t="shared" si="426"/>
        <v>28.89</v>
      </c>
      <c r="O2248" s="4">
        <v>26</v>
      </c>
      <c r="P2248" s="4">
        <v>48</v>
      </c>
      <c r="Q2248" s="4">
        <v>7</v>
      </c>
      <c r="R2248" s="4">
        <v>5</v>
      </c>
      <c r="S2248" s="4">
        <v>3</v>
      </c>
      <c r="T2248" s="4">
        <v>0</v>
      </c>
      <c r="U2248" s="4">
        <v>1</v>
      </c>
      <c r="V2248" s="5">
        <f t="shared" si="427"/>
        <v>28.89</v>
      </c>
      <c r="W2248" s="5">
        <f t="shared" si="428"/>
        <v>53.33</v>
      </c>
      <c r="X2248" s="5">
        <f t="shared" si="429"/>
        <v>7.78</v>
      </c>
      <c r="Y2248" s="5">
        <f t="shared" si="430"/>
        <v>5.56</v>
      </c>
      <c r="Z2248" s="5">
        <f t="shared" si="431"/>
        <v>3.33</v>
      </c>
      <c r="AA2248" s="5">
        <f t="shared" si="432"/>
        <v>0</v>
      </c>
      <c r="AB2248" s="5">
        <f t="shared" si="433"/>
        <v>1.1100000000000001</v>
      </c>
    </row>
    <row r="2249" spans="1:28" x14ac:dyDescent="0.3">
      <c r="A2249" t="s">
        <v>2016</v>
      </c>
      <c r="B2249" s="3" t="s">
        <v>4524</v>
      </c>
      <c r="C2249" t="s">
        <v>2262</v>
      </c>
      <c r="D2249" s="4">
        <v>61827</v>
      </c>
      <c r="E2249" s="4">
        <v>51064</v>
      </c>
      <c r="F2249" s="4">
        <v>34471</v>
      </c>
      <c r="G2249" s="5">
        <f t="shared" si="422"/>
        <v>67.510000000000005</v>
      </c>
      <c r="H2249" s="4">
        <v>34017</v>
      </c>
      <c r="I2249" s="4">
        <v>475</v>
      </c>
      <c r="J2249" s="4">
        <v>454</v>
      </c>
      <c r="K2249" s="4" t="str">
        <f t="shared" si="423"/>
        <v>PSOE</v>
      </c>
      <c r="L2249" s="4" t="str">
        <f t="shared" si="424"/>
        <v>PP</v>
      </c>
      <c r="M2249" s="5">
        <f t="shared" si="425"/>
        <v>33.369999999999997</v>
      </c>
      <c r="N2249" s="5">
        <f t="shared" si="426"/>
        <v>29.81</v>
      </c>
      <c r="O2249" s="4">
        <v>11353</v>
      </c>
      <c r="P2249" s="4">
        <v>10139</v>
      </c>
      <c r="Q2249" s="4">
        <v>5663</v>
      </c>
      <c r="R2249" s="4">
        <v>3046</v>
      </c>
      <c r="S2249" s="4">
        <v>2717</v>
      </c>
      <c r="T2249" s="4">
        <v>0</v>
      </c>
      <c r="U2249" s="4">
        <v>169</v>
      </c>
      <c r="V2249" s="5">
        <f t="shared" si="427"/>
        <v>33.369999999999997</v>
      </c>
      <c r="W2249" s="5">
        <f t="shared" si="428"/>
        <v>29.81</v>
      </c>
      <c r="X2249" s="5">
        <f t="shared" si="429"/>
        <v>16.649999999999999</v>
      </c>
      <c r="Y2249" s="5">
        <f t="shared" si="430"/>
        <v>8.9499999999999993</v>
      </c>
      <c r="Z2249" s="5">
        <f t="shared" si="431"/>
        <v>7.99</v>
      </c>
      <c r="AA2249" s="5">
        <f t="shared" si="432"/>
        <v>0</v>
      </c>
      <c r="AB2249" s="5">
        <f t="shared" si="433"/>
        <v>0.5</v>
      </c>
    </row>
  </sheetData>
  <autoFilter ref="A1:AB2249" xr:uid="{A3DDC9A3-D1AD-4FC6-87B3-94F66670024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CyL abril 2019</vt:lpstr>
      <vt:lpstr>CyL mayo 2019</vt:lpstr>
      <vt:lpstr>CyL noviembre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Aguado Hernández, Caridad</dc:creator>
  <cp:lastModifiedBy>alons</cp:lastModifiedBy>
  <dcterms:created xsi:type="dcterms:W3CDTF">2019-12-10T09:38:10Z</dcterms:created>
  <dcterms:modified xsi:type="dcterms:W3CDTF">2022-01-12T10:28:20Z</dcterms:modified>
</cp:coreProperties>
</file>